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3"/>
  <workbookPr/>
  <mc:AlternateContent xmlns:mc="http://schemas.openxmlformats.org/markup-compatibility/2006">
    <mc:Choice Requires="x15">
      <x15ac:absPath xmlns:x15ac="http://schemas.microsoft.com/office/spreadsheetml/2010/11/ac" url="G:\DOSM Putrajaya\2022\01_2022\Publication\Final\"/>
    </mc:Choice>
  </mc:AlternateContent>
  <xr:revisionPtr revIDLastSave="0" documentId="13_ncr:1_{2A4F8185-12BF-4D34-AD25-59D42EB41039}" xr6:coauthVersionLast="36" xr6:coauthVersionMax="36" xr10:uidLastSave="{00000000-0000-0000-0000-000000000000}"/>
  <bookViews>
    <workbookView xWindow="-15" yWindow="-15" windowWidth="13785" windowHeight="12840" tabRatio="938" firstSheet="3" activeTab="19" xr2:uid="{00000000-000D-0000-FFFF-FFFF00000000}"/>
  </bookViews>
  <sheets>
    <sheet name="Jadual 1" sheetId="104" r:id="rId1"/>
    <sheet name="Jadual 1.1a" sheetId="42" r:id="rId2"/>
    <sheet name="Jadual 1.1b" sheetId="45" r:id="rId3"/>
    <sheet name="Jadual 1.1c" sheetId="46" r:id="rId4"/>
    <sheet name="Jadual 1.2a" sheetId="48" r:id="rId5"/>
    <sheet name="Jadual 1.2b " sheetId="49" r:id="rId6"/>
    <sheet name="Jadual 1.2c" sheetId="50" r:id="rId7"/>
    <sheet name="Jadual 1.3a" sheetId="51" r:id="rId8"/>
    <sheet name="Jadual 1.3b" sheetId="52" r:id="rId9"/>
    <sheet name="Jadual 1.3c" sheetId="53" r:id="rId10"/>
    <sheet name="Jadual 1.4a " sheetId="106" r:id="rId11"/>
    <sheet name="Jadual 1.4b" sheetId="107" r:id="rId12"/>
    <sheet name="Jadual 1.4c" sheetId="108" r:id="rId13"/>
    <sheet name="Jadual 1.5a" sheetId="116" r:id="rId14"/>
    <sheet name="Jadual 1.5b" sheetId="110" r:id="rId15"/>
    <sheet name="Jadual 1.5c" sheetId="111" r:id="rId16"/>
    <sheet name="Jadual 1.6a" sheetId="112" r:id="rId17"/>
    <sheet name="Jadual 1.6b" sheetId="113" r:id="rId18"/>
    <sheet name="Jadual 1.6c" sheetId="114" r:id="rId19"/>
    <sheet name="Jadual 2 " sheetId="118" r:id="rId20"/>
    <sheet name="Data Pelarasan Musim" sheetId="103" state="hidden" r:id="rId21"/>
  </sheets>
  <externalReferences>
    <externalReference r:id="rId22"/>
    <externalReference r:id="rId23"/>
    <externalReference r:id="rId24"/>
    <externalReference r:id="rId25"/>
    <externalReference r:id="rId26"/>
  </externalReferences>
  <definedNames>
    <definedName name="\A" localSheetId="0">'Jadual 1'!#REF!</definedName>
    <definedName name="\A" localSheetId="2">#REF!</definedName>
    <definedName name="\A" localSheetId="3">#REF!</definedName>
    <definedName name="\A" localSheetId="5">#REF!</definedName>
    <definedName name="\A" localSheetId="6">#REF!</definedName>
    <definedName name="\A" localSheetId="8">#REF!</definedName>
    <definedName name="\A" localSheetId="9">#REF!</definedName>
    <definedName name="\A" localSheetId="11">#REF!</definedName>
    <definedName name="\A" localSheetId="12">#REF!</definedName>
    <definedName name="\A" localSheetId="13">#REF!</definedName>
    <definedName name="\A" localSheetId="14">#REF!</definedName>
    <definedName name="\A" localSheetId="15">#REF!</definedName>
    <definedName name="\A" localSheetId="16">#REF!</definedName>
    <definedName name="\A" localSheetId="17">#REF!</definedName>
    <definedName name="\A" localSheetId="18">#REF!</definedName>
    <definedName name="\A">#REF!</definedName>
    <definedName name="\B" localSheetId="0">'Jadual 1'!#REF!</definedName>
    <definedName name="\B" localSheetId="2">#REF!</definedName>
    <definedName name="\B" localSheetId="3">#REF!</definedName>
    <definedName name="\B" localSheetId="5">#REF!</definedName>
    <definedName name="\B" localSheetId="6">#REF!</definedName>
    <definedName name="\B" localSheetId="8">#REF!</definedName>
    <definedName name="\B" localSheetId="9">#REF!</definedName>
    <definedName name="\B" localSheetId="11">#REF!</definedName>
    <definedName name="\B" localSheetId="12">#REF!</definedName>
    <definedName name="\B" localSheetId="13">#REF!</definedName>
    <definedName name="\B" localSheetId="14">#REF!</definedName>
    <definedName name="\B" localSheetId="15">#REF!</definedName>
    <definedName name="\B" localSheetId="16">#REF!</definedName>
    <definedName name="\B" localSheetId="17">#REF!</definedName>
    <definedName name="\B" localSheetId="18">#REF!</definedName>
    <definedName name="\B">#REF!</definedName>
    <definedName name="\C" localSheetId="0">#REF!</definedName>
    <definedName name="\C" localSheetId="2">#REF!</definedName>
    <definedName name="\C" localSheetId="3">#REF!</definedName>
    <definedName name="\C" localSheetId="5">#REF!</definedName>
    <definedName name="\C" localSheetId="6">#REF!</definedName>
    <definedName name="\C" localSheetId="8">#REF!</definedName>
    <definedName name="\C" localSheetId="9">#REF!</definedName>
    <definedName name="\C" localSheetId="11">#REF!</definedName>
    <definedName name="\C" localSheetId="12">#REF!</definedName>
    <definedName name="\C" localSheetId="13">#REF!</definedName>
    <definedName name="\C" localSheetId="14">#REF!</definedName>
    <definedName name="\C" localSheetId="15">#REF!</definedName>
    <definedName name="\C" localSheetId="16">#REF!</definedName>
    <definedName name="\C" localSheetId="17">#REF!</definedName>
    <definedName name="\C" localSheetId="18">#REF!</definedName>
    <definedName name="\C">#REF!</definedName>
    <definedName name="\H" localSheetId="20">[1]A!#REF!</definedName>
    <definedName name="\H" localSheetId="0">#REF!</definedName>
    <definedName name="\H" localSheetId="2">#REF!</definedName>
    <definedName name="\H" localSheetId="3">#REF!</definedName>
    <definedName name="\H" localSheetId="5">#REF!</definedName>
    <definedName name="\H" localSheetId="6">#REF!</definedName>
    <definedName name="\H" localSheetId="8">#REF!</definedName>
    <definedName name="\H" localSheetId="9">#REF!</definedName>
    <definedName name="\H" localSheetId="11">#REF!</definedName>
    <definedName name="\H" localSheetId="12">#REF!</definedName>
    <definedName name="\H" localSheetId="13">#REF!</definedName>
    <definedName name="\H" localSheetId="14">#REF!</definedName>
    <definedName name="\H" localSheetId="15">#REF!</definedName>
    <definedName name="\H" localSheetId="16">#REF!</definedName>
    <definedName name="\H" localSheetId="17">#REF!</definedName>
    <definedName name="\H" localSheetId="18">#REF!</definedName>
    <definedName name="\J" localSheetId="20">[1]A!#REF!</definedName>
    <definedName name="\J" localSheetId="0">#REF!</definedName>
    <definedName name="\J" localSheetId="2">#REF!</definedName>
    <definedName name="\J" localSheetId="3">#REF!</definedName>
    <definedName name="\J" localSheetId="5">#REF!</definedName>
    <definedName name="\J" localSheetId="6">#REF!</definedName>
    <definedName name="\J" localSheetId="8">#REF!</definedName>
    <definedName name="\J" localSheetId="9">#REF!</definedName>
    <definedName name="\J" localSheetId="11">#REF!</definedName>
    <definedName name="\J" localSheetId="12">#REF!</definedName>
    <definedName name="\J" localSheetId="13">#REF!</definedName>
    <definedName name="\J" localSheetId="14">#REF!</definedName>
    <definedName name="\J" localSheetId="15">#REF!</definedName>
    <definedName name="\J" localSheetId="16">#REF!</definedName>
    <definedName name="\J" localSheetId="17">#REF!</definedName>
    <definedName name="\J" localSheetId="18">#REF!</definedName>
    <definedName name="\L" localSheetId="20">[1]A!#REF!</definedName>
    <definedName name="\L" localSheetId="0">#REF!</definedName>
    <definedName name="\L" localSheetId="2">#REF!</definedName>
    <definedName name="\L" localSheetId="3">#REF!</definedName>
    <definedName name="\L" localSheetId="5">#REF!</definedName>
    <definedName name="\L" localSheetId="6">#REF!</definedName>
    <definedName name="\L" localSheetId="8">#REF!</definedName>
    <definedName name="\L" localSheetId="9">#REF!</definedName>
    <definedName name="\L" localSheetId="11">#REF!</definedName>
    <definedName name="\L" localSheetId="12">#REF!</definedName>
    <definedName name="\L" localSheetId="13">#REF!</definedName>
    <definedName name="\L" localSheetId="14">#REF!</definedName>
    <definedName name="\L" localSheetId="15">#REF!</definedName>
    <definedName name="\L" localSheetId="16">#REF!</definedName>
    <definedName name="\L" localSheetId="17">#REF!</definedName>
    <definedName name="\L" localSheetId="18">#REF!</definedName>
    <definedName name="\N" localSheetId="13">#REF!</definedName>
    <definedName name="\N">#REF!</definedName>
    <definedName name="\P" localSheetId="20">[1]A!#REF!</definedName>
    <definedName name="\P" localSheetId="0">#REF!</definedName>
    <definedName name="\P" localSheetId="2">#REF!</definedName>
    <definedName name="\P" localSheetId="3">#REF!</definedName>
    <definedName name="\P" localSheetId="5">#REF!</definedName>
    <definedName name="\P" localSheetId="6">#REF!</definedName>
    <definedName name="\P" localSheetId="8">#REF!</definedName>
    <definedName name="\P" localSheetId="9">#REF!</definedName>
    <definedName name="\P" localSheetId="11">#REF!</definedName>
    <definedName name="\P" localSheetId="12">#REF!</definedName>
    <definedName name="\P" localSheetId="13">#REF!</definedName>
    <definedName name="\P" localSheetId="14">#REF!</definedName>
    <definedName name="\P" localSheetId="15">#REF!</definedName>
    <definedName name="\P" localSheetId="16">#REF!</definedName>
    <definedName name="\P" localSheetId="17">#REF!</definedName>
    <definedName name="\P" localSheetId="18">#REF!</definedName>
    <definedName name="\Q" localSheetId="0">#REF!</definedName>
    <definedName name="\Q" localSheetId="2">#REF!</definedName>
    <definedName name="\Q" localSheetId="3">#REF!</definedName>
    <definedName name="\Q" localSheetId="5">#REF!</definedName>
    <definedName name="\Q" localSheetId="6">#REF!</definedName>
    <definedName name="\Q" localSheetId="8">#REF!</definedName>
    <definedName name="\Q" localSheetId="9">#REF!</definedName>
    <definedName name="\Q" localSheetId="11">#REF!</definedName>
    <definedName name="\Q" localSheetId="12">#REF!</definedName>
    <definedName name="\Q" localSheetId="13">#REF!</definedName>
    <definedName name="\Q" localSheetId="14">#REF!</definedName>
    <definedName name="\Q" localSheetId="15">#REF!</definedName>
    <definedName name="\Q" localSheetId="16">#REF!</definedName>
    <definedName name="\Q" localSheetId="17">#REF!</definedName>
    <definedName name="\Q" localSheetId="18">#REF!</definedName>
    <definedName name="\Q">#REF!</definedName>
    <definedName name="\R" localSheetId="20">[1]A!#REF!</definedName>
    <definedName name="\R" localSheetId="0">#REF!</definedName>
    <definedName name="\R" localSheetId="2">#REF!</definedName>
    <definedName name="\R" localSheetId="3">#REF!</definedName>
    <definedName name="\R" localSheetId="5">#REF!</definedName>
    <definedName name="\R" localSheetId="6">#REF!</definedName>
    <definedName name="\R" localSheetId="8">#REF!</definedName>
    <definedName name="\R" localSheetId="9">#REF!</definedName>
    <definedName name="\R" localSheetId="11">#REF!</definedName>
    <definedName name="\R" localSheetId="12">#REF!</definedName>
    <definedName name="\R" localSheetId="13">#REF!</definedName>
    <definedName name="\R" localSheetId="14">#REF!</definedName>
    <definedName name="\R" localSheetId="15">#REF!</definedName>
    <definedName name="\R" localSheetId="16">#REF!</definedName>
    <definedName name="\R" localSheetId="17">#REF!</definedName>
    <definedName name="\R" localSheetId="18">#REF!</definedName>
    <definedName name="\S" localSheetId="0">#REF!</definedName>
    <definedName name="\S" localSheetId="2">#REF!</definedName>
    <definedName name="\S" localSheetId="3">#REF!</definedName>
    <definedName name="\S" localSheetId="5">#REF!</definedName>
    <definedName name="\S" localSheetId="6">#REF!</definedName>
    <definedName name="\S" localSheetId="8">#REF!</definedName>
    <definedName name="\S" localSheetId="9">#REF!</definedName>
    <definedName name="\S" localSheetId="11">#REF!</definedName>
    <definedName name="\S" localSheetId="12">#REF!</definedName>
    <definedName name="\S" localSheetId="13">#REF!</definedName>
    <definedName name="\S" localSheetId="14">#REF!</definedName>
    <definedName name="\S" localSheetId="15">#REF!</definedName>
    <definedName name="\S" localSheetId="16">#REF!</definedName>
    <definedName name="\S" localSheetId="17">#REF!</definedName>
    <definedName name="\S" localSheetId="18">#REF!</definedName>
    <definedName name="\S">#REF!</definedName>
    <definedName name="\T" localSheetId="13">#REF!</definedName>
    <definedName name="\T">#REF!</definedName>
    <definedName name="\Z" localSheetId="0">#REF!</definedName>
    <definedName name="\Z" localSheetId="2">#REF!</definedName>
    <definedName name="\Z" localSheetId="3">#REF!</definedName>
    <definedName name="\Z" localSheetId="5">#REF!</definedName>
    <definedName name="\Z" localSheetId="6">#REF!</definedName>
    <definedName name="\Z" localSheetId="8">#REF!</definedName>
    <definedName name="\Z" localSheetId="9">#REF!</definedName>
    <definedName name="\Z" localSheetId="11">#REF!</definedName>
    <definedName name="\Z" localSheetId="12">#REF!</definedName>
    <definedName name="\Z" localSheetId="13">#REF!</definedName>
    <definedName name="\Z" localSheetId="14">#REF!</definedName>
    <definedName name="\Z" localSheetId="15">#REF!</definedName>
    <definedName name="\Z" localSheetId="16">#REF!</definedName>
    <definedName name="\Z" localSheetId="17">#REF!</definedName>
    <definedName name="\Z" localSheetId="18">#REF!</definedName>
    <definedName name="\Z">#REF!</definedName>
    <definedName name="__123Graph_A" localSheetId="20" hidden="1">'[2]1-52'!#REF!</definedName>
    <definedName name="__123Graph_A" localSheetId="0" hidden="1">'Jadual 1'!#REF!</definedName>
    <definedName name="__123Graph_A" localSheetId="2" hidden="1">#REF!</definedName>
    <definedName name="__123Graph_A" localSheetId="3" hidden="1">#REF!</definedName>
    <definedName name="__123Graph_A" localSheetId="5" hidden="1">#REF!</definedName>
    <definedName name="__123Graph_A" localSheetId="6" hidden="1">#REF!</definedName>
    <definedName name="__123Graph_A" localSheetId="8" hidden="1">#REF!</definedName>
    <definedName name="__123Graph_A" localSheetId="9" hidden="1">#REF!</definedName>
    <definedName name="__123Graph_A" localSheetId="11" hidden="1">#REF!</definedName>
    <definedName name="__123Graph_A" localSheetId="12" hidden="1">#REF!</definedName>
    <definedName name="__123Graph_A" localSheetId="13" hidden="1">#REF!</definedName>
    <definedName name="__123Graph_A" localSheetId="14" hidden="1">#REF!</definedName>
    <definedName name="__123Graph_A" localSheetId="15" hidden="1">#REF!</definedName>
    <definedName name="__123Graph_A" localSheetId="16" hidden="1">#REF!</definedName>
    <definedName name="__123Graph_A" localSheetId="17" hidden="1">#REF!</definedName>
    <definedName name="__123Graph_A" localSheetId="18" hidden="1">#REF!</definedName>
    <definedName name="__123Graph_B" localSheetId="20" hidden="1">'[2]1-52'!#REF!</definedName>
    <definedName name="__123Graph_B" localSheetId="0" hidden="1">'Jadual 1'!#REF!</definedName>
    <definedName name="__123Graph_B" localSheetId="2" hidden="1">#REF!</definedName>
    <definedName name="__123Graph_B" localSheetId="3" hidden="1">#REF!</definedName>
    <definedName name="__123Graph_B" localSheetId="5" hidden="1">#REF!</definedName>
    <definedName name="__123Graph_B" localSheetId="6" hidden="1">#REF!</definedName>
    <definedName name="__123Graph_B" localSheetId="8" hidden="1">#REF!</definedName>
    <definedName name="__123Graph_B" localSheetId="9" hidden="1">#REF!</definedName>
    <definedName name="__123Graph_B" localSheetId="11" hidden="1">#REF!</definedName>
    <definedName name="__123Graph_B" localSheetId="12" hidden="1">#REF!</definedName>
    <definedName name="__123Graph_B" localSheetId="13" hidden="1">#REF!</definedName>
    <definedName name="__123Graph_B" localSheetId="14" hidden="1">#REF!</definedName>
    <definedName name="__123Graph_B" localSheetId="15" hidden="1">#REF!</definedName>
    <definedName name="__123Graph_B" localSheetId="16" hidden="1">#REF!</definedName>
    <definedName name="__123Graph_B" localSheetId="17" hidden="1">#REF!</definedName>
    <definedName name="__123Graph_B" localSheetId="18" hidden="1">#REF!</definedName>
    <definedName name="__123Graph_C" localSheetId="20" hidden="1">'[2]1-52'!#REF!</definedName>
    <definedName name="__123Graph_C" localSheetId="0" hidden="1">'Jadual 1'!#REF!</definedName>
    <definedName name="__123Graph_C" localSheetId="2" hidden="1">#REF!</definedName>
    <definedName name="__123Graph_C" localSheetId="3" hidden="1">#REF!</definedName>
    <definedName name="__123Graph_C" localSheetId="5" hidden="1">#REF!</definedName>
    <definedName name="__123Graph_C" localSheetId="6" hidden="1">#REF!</definedName>
    <definedName name="__123Graph_C" localSheetId="8" hidden="1">#REF!</definedName>
    <definedName name="__123Graph_C" localSheetId="9" hidden="1">#REF!</definedName>
    <definedName name="__123Graph_C" localSheetId="11" hidden="1">#REF!</definedName>
    <definedName name="__123Graph_C" localSheetId="12" hidden="1">#REF!</definedName>
    <definedName name="__123Graph_C" localSheetId="13" hidden="1">#REF!</definedName>
    <definedName name="__123Graph_C" localSheetId="14" hidden="1">#REF!</definedName>
    <definedName name="__123Graph_C" localSheetId="15" hidden="1">#REF!</definedName>
    <definedName name="__123Graph_C" localSheetId="16" hidden="1">#REF!</definedName>
    <definedName name="__123Graph_C" localSheetId="17" hidden="1">#REF!</definedName>
    <definedName name="__123Graph_C" localSheetId="18" hidden="1">#REF!</definedName>
    <definedName name="__123Graph_D" localSheetId="20" hidden="1">'[2]1-52'!#REF!</definedName>
    <definedName name="__123Graph_D" localSheetId="0" hidden="1">'Jadual 1'!#REF!</definedName>
    <definedName name="__123Graph_D" localSheetId="2" hidden="1">#REF!</definedName>
    <definedName name="__123Graph_D" localSheetId="3" hidden="1">#REF!</definedName>
    <definedName name="__123Graph_D" localSheetId="5" hidden="1">#REF!</definedName>
    <definedName name="__123Graph_D" localSheetId="6" hidden="1">#REF!</definedName>
    <definedName name="__123Graph_D" localSheetId="8" hidden="1">#REF!</definedName>
    <definedName name="__123Graph_D" localSheetId="9" hidden="1">#REF!</definedName>
    <definedName name="__123Graph_D" localSheetId="11" hidden="1">#REF!</definedName>
    <definedName name="__123Graph_D" localSheetId="12" hidden="1">#REF!</definedName>
    <definedName name="__123Graph_D" localSheetId="13" hidden="1">#REF!</definedName>
    <definedName name="__123Graph_D" localSheetId="14" hidden="1">#REF!</definedName>
    <definedName name="__123Graph_D" localSheetId="15" hidden="1">#REF!</definedName>
    <definedName name="__123Graph_D" localSheetId="16" hidden="1">#REF!</definedName>
    <definedName name="__123Graph_D" localSheetId="17" hidden="1">#REF!</definedName>
    <definedName name="__123Graph_D" localSheetId="18" hidden="1">#REF!</definedName>
    <definedName name="__123Graph_E" localSheetId="20" hidden="1">[3]A!#REF!</definedName>
    <definedName name="__123Graph_E" localSheetId="0" hidden="1">'Jadual 1'!#REF!</definedName>
    <definedName name="__123Graph_E" localSheetId="2" hidden="1">#REF!</definedName>
    <definedName name="__123Graph_E" localSheetId="3" hidden="1">#REF!</definedName>
    <definedName name="__123Graph_E" localSheetId="5" hidden="1">#REF!</definedName>
    <definedName name="__123Graph_E" localSheetId="6" hidden="1">#REF!</definedName>
    <definedName name="__123Graph_E" localSheetId="8" hidden="1">#REF!</definedName>
    <definedName name="__123Graph_E" localSheetId="9" hidden="1">#REF!</definedName>
    <definedName name="__123Graph_E" localSheetId="11" hidden="1">#REF!</definedName>
    <definedName name="__123Graph_E" localSheetId="12" hidden="1">#REF!</definedName>
    <definedName name="__123Graph_E" localSheetId="13" hidden="1">#REF!</definedName>
    <definedName name="__123Graph_E" localSheetId="14" hidden="1">#REF!</definedName>
    <definedName name="__123Graph_E" localSheetId="15" hidden="1">#REF!</definedName>
    <definedName name="__123Graph_E" localSheetId="16" hidden="1">#REF!</definedName>
    <definedName name="__123Graph_E" localSheetId="17" hidden="1">#REF!</definedName>
    <definedName name="__123Graph_E" localSheetId="18" hidden="1">#REF!</definedName>
    <definedName name="__123Graph_F" localSheetId="20" hidden="1">[3]A!#REF!</definedName>
    <definedName name="__123Graph_F" localSheetId="0" hidden="1">'Jadual 1'!#REF!</definedName>
    <definedName name="__123Graph_F" localSheetId="2" hidden="1">#REF!</definedName>
    <definedName name="__123Graph_F" localSheetId="3" hidden="1">#REF!</definedName>
    <definedName name="__123Graph_F" localSheetId="5" hidden="1">#REF!</definedName>
    <definedName name="__123Graph_F" localSheetId="6" hidden="1">#REF!</definedName>
    <definedName name="__123Graph_F" localSheetId="8" hidden="1">#REF!</definedName>
    <definedName name="__123Graph_F" localSheetId="9" hidden="1">#REF!</definedName>
    <definedName name="__123Graph_F" localSheetId="11" hidden="1">#REF!</definedName>
    <definedName name="__123Graph_F" localSheetId="12" hidden="1">#REF!</definedName>
    <definedName name="__123Graph_F" localSheetId="13" hidden="1">#REF!</definedName>
    <definedName name="__123Graph_F" localSheetId="14" hidden="1">#REF!</definedName>
    <definedName name="__123Graph_F" localSheetId="15" hidden="1">#REF!</definedName>
    <definedName name="__123Graph_F" localSheetId="16" hidden="1">#REF!</definedName>
    <definedName name="__123Graph_F" localSheetId="17" hidden="1">#REF!</definedName>
    <definedName name="__123Graph_F" localSheetId="18" hidden="1">#REF!</definedName>
    <definedName name="__123Graph_X" localSheetId="20" hidden="1">'[2]1-52'!#REF!</definedName>
    <definedName name="__123Graph_X" localSheetId="0" hidden="1">'Jadual 1'!#REF!</definedName>
    <definedName name="__123Graph_X" localSheetId="2" hidden="1">#REF!</definedName>
    <definedName name="__123Graph_X" localSheetId="3" hidden="1">#REF!</definedName>
    <definedName name="__123Graph_X" localSheetId="5" hidden="1">#REF!</definedName>
    <definedName name="__123Graph_X" localSheetId="6" hidden="1">#REF!</definedName>
    <definedName name="__123Graph_X" localSheetId="8" hidden="1">#REF!</definedName>
    <definedName name="__123Graph_X" localSheetId="9" hidden="1">#REF!</definedName>
    <definedName name="__123Graph_X" localSheetId="11" hidden="1">#REF!</definedName>
    <definedName name="__123Graph_X" localSheetId="12" hidden="1">#REF!</definedName>
    <definedName name="__123Graph_X" localSheetId="13" hidden="1">#REF!</definedName>
    <definedName name="__123Graph_X" localSheetId="14" hidden="1">#REF!</definedName>
    <definedName name="__123Graph_X" localSheetId="15" hidden="1">#REF!</definedName>
    <definedName name="__123Graph_X" localSheetId="16" hidden="1">#REF!</definedName>
    <definedName name="__123Graph_X" localSheetId="17" hidden="1">#REF!</definedName>
    <definedName name="__123Graph_X" localSheetId="18" hidden="1">#REF!</definedName>
    <definedName name="_Fill" localSheetId="20" hidden="1">[4]SIRIMASA!#REF!</definedName>
    <definedName name="_Fill" localSheetId="0" hidden="1">#REF!</definedName>
    <definedName name="_Fill" localSheetId="2" hidden="1">#REF!</definedName>
    <definedName name="_Fill" localSheetId="3" hidden="1">#REF!</definedName>
    <definedName name="_Fill" localSheetId="5" hidden="1">#REF!</definedName>
    <definedName name="_Fill" localSheetId="6" hidden="1">#REF!</definedName>
    <definedName name="_Fill" localSheetId="8" hidden="1">#REF!</definedName>
    <definedName name="_Fill" localSheetId="9" hidden="1">#REF!</definedName>
    <definedName name="_Fill" localSheetId="11" hidden="1">#REF!</definedName>
    <definedName name="_Fill" localSheetId="12" hidden="1">#REF!</definedName>
    <definedName name="_Fill" localSheetId="13" hidden="1">#REF!</definedName>
    <definedName name="_Fill" localSheetId="14" hidden="1">#REF!</definedName>
    <definedName name="_Fill" localSheetId="15" hidden="1">#REF!</definedName>
    <definedName name="_Fill" localSheetId="16" hidden="1">#REF!</definedName>
    <definedName name="_Fill" localSheetId="17" hidden="1">#REF!</definedName>
    <definedName name="_Fill" localSheetId="18" hidden="1">#REF!</definedName>
    <definedName name="_xlnm._FilterDatabase" localSheetId="12" hidden="1">'Jadual 1.4c'!#REF!</definedName>
    <definedName name="_xlnm._FilterDatabase" localSheetId="19" hidden="1">'Jadual 2 '!$K$6:$L$307</definedName>
    <definedName name="baru" localSheetId="0" hidden="1">#REF!</definedName>
    <definedName name="baru" localSheetId="2" hidden="1">#REF!</definedName>
    <definedName name="baru" localSheetId="3" hidden="1">#REF!</definedName>
    <definedName name="baru" localSheetId="5" hidden="1">#REF!</definedName>
    <definedName name="baru" localSheetId="6" hidden="1">#REF!</definedName>
    <definedName name="baru" localSheetId="8" hidden="1">#REF!</definedName>
    <definedName name="baru" localSheetId="9" hidden="1">#REF!</definedName>
    <definedName name="baru" localSheetId="11" hidden="1">#REF!</definedName>
    <definedName name="baru" localSheetId="12" hidden="1">#REF!</definedName>
    <definedName name="baru" localSheetId="13" hidden="1">#REF!</definedName>
    <definedName name="baru" localSheetId="14" hidden="1">#REF!</definedName>
    <definedName name="baru" localSheetId="15" hidden="1">#REF!</definedName>
    <definedName name="baru" localSheetId="16" hidden="1">#REF!</definedName>
    <definedName name="baru" localSheetId="17" hidden="1">#REF!</definedName>
    <definedName name="baru" localSheetId="18" hidden="1">#REF!</definedName>
    <definedName name="baru" hidden="1">#REF!</definedName>
    <definedName name="d" localSheetId="0">#REF!</definedName>
    <definedName name="d" localSheetId="11">#REF!</definedName>
    <definedName name="d" localSheetId="12">#REF!</definedName>
    <definedName name="d" localSheetId="13">#REF!</definedName>
    <definedName name="d" localSheetId="14">#REF!</definedName>
    <definedName name="d" localSheetId="15">#REF!</definedName>
    <definedName name="d" localSheetId="16">#REF!</definedName>
    <definedName name="d" localSheetId="17">#REF!</definedName>
    <definedName name="d" localSheetId="18">#REF!</definedName>
    <definedName name="d">#REF!</definedName>
    <definedName name="ds" localSheetId="0">#REF!</definedName>
    <definedName name="ds" localSheetId="11">#REF!</definedName>
    <definedName name="ds" localSheetId="12">#REF!</definedName>
    <definedName name="ds" localSheetId="13">#REF!</definedName>
    <definedName name="ds" localSheetId="14">#REF!</definedName>
    <definedName name="ds" localSheetId="15">#REF!</definedName>
    <definedName name="ds" localSheetId="16">#REF!</definedName>
    <definedName name="ds" localSheetId="17">#REF!</definedName>
    <definedName name="ds" localSheetId="18">#REF!</definedName>
    <definedName name="ds">#REF!</definedName>
    <definedName name="Growth" localSheetId="0">#REF!</definedName>
    <definedName name="Growth" localSheetId="11">#REF!</definedName>
    <definedName name="Growth" localSheetId="12">#REF!</definedName>
    <definedName name="Growth" localSheetId="13">#REF!</definedName>
    <definedName name="Growth" localSheetId="14">#REF!</definedName>
    <definedName name="Growth" localSheetId="15">#REF!</definedName>
    <definedName name="Growth" localSheetId="16">#REF!</definedName>
    <definedName name="Growth" localSheetId="17">#REF!</definedName>
    <definedName name="Growth" localSheetId="18">#REF!</definedName>
    <definedName name="Growth">#REF!</definedName>
    <definedName name="ita" hidden="1">'[5]SIRI97-2003 (1)'!$A$6:$A$80</definedName>
    <definedName name="J" localSheetId="0">#REF!</definedName>
    <definedName name="J" localSheetId="2">#REF!</definedName>
    <definedName name="J" localSheetId="3">#REF!</definedName>
    <definedName name="J" localSheetId="5">#REF!</definedName>
    <definedName name="J" localSheetId="6">#REF!</definedName>
    <definedName name="J" localSheetId="8">#REF!</definedName>
    <definedName name="J" localSheetId="9">#REF!</definedName>
    <definedName name="J" localSheetId="11">#REF!</definedName>
    <definedName name="J" localSheetId="12">#REF!</definedName>
    <definedName name="J" localSheetId="13">#REF!</definedName>
    <definedName name="J" localSheetId="14">#REF!</definedName>
    <definedName name="J" localSheetId="15">#REF!</definedName>
    <definedName name="J" localSheetId="16">#REF!</definedName>
    <definedName name="J" localSheetId="17">#REF!</definedName>
    <definedName name="J" localSheetId="18">#REF!</definedName>
    <definedName name="J">#REF!</definedName>
    <definedName name="JOHN2005" localSheetId="0">#REF!</definedName>
    <definedName name="JOHN2005" localSheetId="2">#REF!</definedName>
    <definedName name="JOHN2005" localSheetId="3">#REF!</definedName>
    <definedName name="JOHN2005" localSheetId="5">#REF!</definedName>
    <definedName name="JOHN2005" localSheetId="6">#REF!</definedName>
    <definedName name="JOHN2005" localSheetId="8">#REF!</definedName>
    <definedName name="JOHN2005" localSheetId="9">#REF!</definedName>
    <definedName name="JOHN2005" localSheetId="11">#REF!</definedName>
    <definedName name="JOHN2005" localSheetId="12">#REF!</definedName>
    <definedName name="JOHN2005" localSheetId="13">#REF!</definedName>
    <definedName name="JOHN2005" localSheetId="14">#REF!</definedName>
    <definedName name="JOHN2005" localSheetId="15">#REF!</definedName>
    <definedName name="JOHN2005" localSheetId="16">#REF!</definedName>
    <definedName name="JOHN2005" localSheetId="17">#REF!</definedName>
    <definedName name="JOHN2005" localSheetId="18">#REF!</definedName>
    <definedName name="JOHN2005">#REF!</definedName>
    <definedName name="l" localSheetId="0">#REF!</definedName>
    <definedName name="l" localSheetId="2">#REF!</definedName>
    <definedName name="l" localSheetId="3">#REF!</definedName>
    <definedName name="l" localSheetId="5">#REF!</definedName>
    <definedName name="l" localSheetId="6">#REF!</definedName>
    <definedName name="l" localSheetId="8">#REF!</definedName>
    <definedName name="l" localSheetId="9">#REF!</definedName>
    <definedName name="l" localSheetId="11">#REF!</definedName>
    <definedName name="l" localSheetId="12">#REF!</definedName>
    <definedName name="l" localSheetId="13">#REF!</definedName>
    <definedName name="l" localSheetId="14">#REF!</definedName>
    <definedName name="l" localSheetId="15">#REF!</definedName>
    <definedName name="l" localSheetId="16">#REF!</definedName>
    <definedName name="l" localSheetId="17">#REF!</definedName>
    <definedName name="l" localSheetId="18">#REF!</definedName>
    <definedName name="l">#REF!</definedName>
    <definedName name="MSIA_2000_1999" localSheetId="0">#REF!</definedName>
    <definedName name="MSIA_2000_1999" localSheetId="2">#REF!</definedName>
    <definedName name="MSIA_2000_1999" localSheetId="3">#REF!</definedName>
    <definedName name="MSIA_2000_1999" localSheetId="5">#REF!</definedName>
    <definedName name="MSIA_2000_1999" localSheetId="6">#REF!</definedName>
    <definedName name="MSIA_2000_1999" localSheetId="8">#REF!</definedName>
    <definedName name="MSIA_2000_1999" localSheetId="9">#REF!</definedName>
    <definedName name="MSIA_2000_1999" localSheetId="11">#REF!</definedName>
    <definedName name="MSIA_2000_1999" localSheetId="12">#REF!</definedName>
    <definedName name="MSIA_2000_1999" localSheetId="13">#REF!</definedName>
    <definedName name="MSIA_2000_1999" localSheetId="14">#REF!</definedName>
    <definedName name="MSIA_2000_1999" localSheetId="15">#REF!</definedName>
    <definedName name="MSIA_2000_1999" localSheetId="16">#REF!</definedName>
    <definedName name="MSIA_2000_1999" localSheetId="17">#REF!</definedName>
    <definedName name="MSIA_2000_1999" localSheetId="18">#REF!</definedName>
    <definedName name="MSIA_2000_1999">#REF!</definedName>
    <definedName name="NoEmployee" localSheetId="0">#REF!</definedName>
    <definedName name="NoEmployee" localSheetId="11">#REF!</definedName>
    <definedName name="NoEmployee" localSheetId="12">#REF!</definedName>
    <definedName name="NoEmployee" localSheetId="13">#REF!</definedName>
    <definedName name="NoEmployee" localSheetId="14">#REF!</definedName>
    <definedName name="NoEmployee" localSheetId="15">#REF!</definedName>
    <definedName name="NoEmployee" localSheetId="16">#REF!</definedName>
    <definedName name="NoEmployee" localSheetId="17">#REF!</definedName>
    <definedName name="NoEmployee" localSheetId="18">#REF!</definedName>
    <definedName name="NoEmployee">#REF!</definedName>
    <definedName name="_xlnm.Print_Area" localSheetId="20">'Data Pelarasan Musim'!$A$1:$S$117</definedName>
    <definedName name="_xlnm.Print_Area" localSheetId="0">'Jadual 1'!$B$1:$P$73</definedName>
    <definedName name="_xlnm.Print_Area" localSheetId="1">'Jadual 1.1a'!$A$1:$BD$70</definedName>
    <definedName name="_xlnm.Print_Area" localSheetId="2">'Jadual 1.1b'!$B$1:$AN$70</definedName>
    <definedName name="_xlnm.Print_Area" localSheetId="3">'Jadual 1.1c'!$B$1:$AZ$70</definedName>
    <definedName name="_xlnm.Print_Area" localSheetId="4">'Jadual 1.2a'!$B$1:$BE$70</definedName>
    <definedName name="_xlnm.Print_Area" localSheetId="5">'Jadual 1.2b '!$B$1:$AN$70</definedName>
    <definedName name="_xlnm.Print_Area" localSheetId="6">'Jadual 1.2c'!$B$1:$AZ$70</definedName>
    <definedName name="_xlnm.Print_Area" localSheetId="7">'Jadual 1.3a'!$B$1:$BE$70</definedName>
    <definedName name="_xlnm.Print_Area" localSheetId="8">'Jadual 1.3b'!$B$1:$AN$70</definedName>
    <definedName name="_xlnm.Print_Area" localSheetId="9">'Jadual 1.3c'!$B$1:$AZ$70</definedName>
    <definedName name="_xlnm.Print_Area" localSheetId="10">'Jadual 1.4a '!$A$1:$BF$234</definedName>
    <definedName name="_xlnm.Print_Area" localSheetId="11">'Jadual 1.4b'!$A$1:$AO$234</definedName>
    <definedName name="_xlnm.Print_Area" localSheetId="12">'Jadual 1.4c'!$A$1:$BA$234</definedName>
    <definedName name="_xlnm.Print_Area" localSheetId="13">'Jadual 1.5a'!$A$1:$BF$234</definedName>
    <definedName name="_xlnm.Print_Area" localSheetId="14">'Jadual 1.5b'!$A$1:$AO$234</definedName>
    <definedName name="_xlnm.Print_Area" localSheetId="15">'Jadual 1.5c'!$A$1:$BA$234</definedName>
    <definedName name="_xlnm.Print_Area" localSheetId="16">'Jadual 1.6a'!$A$1:$BF$234</definedName>
    <definedName name="_xlnm.Print_Area" localSheetId="17">'Jadual 1.6b'!$A$1:$AO$234</definedName>
    <definedName name="_xlnm.Print_Area" localSheetId="18">'Jadual 1.6c'!$A$1:$BA$234</definedName>
    <definedName name="_xlnm.Print_Area" localSheetId="19">'Jadual 2 '!$B$1:$AW$307</definedName>
    <definedName name="_xlnm.Print_Titles" localSheetId="1">'Jadual 1.1a'!$1:$6</definedName>
    <definedName name="_xlnm.Print_Titles" localSheetId="2">'Jadual 1.1b'!$5:$6</definedName>
    <definedName name="_xlnm.Print_Titles" localSheetId="3">'Jadual 1.1c'!$1:$4</definedName>
    <definedName name="_xlnm.Print_Titles" localSheetId="4">'Jadual 1.2a'!$1:$6</definedName>
    <definedName name="_xlnm.Print_Titles" localSheetId="5">'Jadual 1.2b '!$5:$6</definedName>
    <definedName name="_xlnm.Print_Titles" localSheetId="6">'Jadual 1.2c'!$5:$6</definedName>
    <definedName name="_xlnm.Print_Titles" localSheetId="7">'Jadual 1.3a'!$5:$6</definedName>
    <definedName name="_xlnm.Print_Titles" localSheetId="8">'Jadual 1.3b'!$1:$6</definedName>
    <definedName name="_xlnm.Print_Titles" localSheetId="10">'Jadual 1.4a '!$4:$6</definedName>
    <definedName name="_xlnm.Print_Titles" localSheetId="11">'Jadual 1.4b'!$4:$6</definedName>
    <definedName name="_xlnm.Print_Titles" localSheetId="12">'Jadual 1.4c'!$4:$6</definedName>
    <definedName name="_xlnm.Print_Titles" localSheetId="13">'Jadual 1.5a'!$4:$6</definedName>
    <definedName name="_xlnm.Print_Titles" localSheetId="14">'Jadual 1.5b'!$4:$6</definedName>
    <definedName name="_xlnm.Print_Titles" localSheetId="15">'Jadual 1.5c'!$4:$6</definedName>
    <definedName name="_xlnm.Print_Titles" localSheetId="16">'Jadual 1.6a'!$4:$6</definedName>
    <definedName name="_xlnm.Print_Titles" localSheetId="17">'Jadual 1.6b'!$4:$6</definedName>
    <definedName name="_xlnm.Print_Titles" localSheetId="18">'Jadual 1.6c'!$4:$6</definedName>
    <definedName name="_xlnm.Print_Titles" localSheetId="19">'Jadual 2 '!$1:$7</definedName>
    <definedName name="PRODUK" hidden="1">[1]A!$CV$53:$CV$54</definedName>
    <definedName name="qSv5_364" localSheetId="13">#REF!</definedName>
    <definedName name="qSv5_364">#REF!</definedName>
    <definedName name="w" localSheetId="0">#REF!</definedName>
    <definedName name="w" localSheetId="2">#REF!</definedName>
    <definedName name="w" localSheetId="3">#REF!</definedName>
    <definedName name="w" localSheetId="5">#REF!</definedName>
    <definedName name="w" localSheetId="6">#REF!</definedName>
    <definedName name="w" localSheetId="8">#REF!</definedName>
    <definedName name="w" localSheetId="9">#REF!</definedName>
    <definedName name="w" localSheetId="11">#REF!</definedName>
    <definedName name="w" localSheetId="12">#REF!</definedName>
    <definedName name="w" localSheetId="13">#REF!</definedName>
    <definedName name="w" localSheetId="14">#REF!</definedName>
    <definedName name="w" localSheetId="15">#REF!</definedName>
    <definedName name="w" localSheetId="16">#REF!</definedName>
    <definedName name="w" localSheetId="17">#REF!</definedName>
    <definedName name="w" localSheetId="18">#REF!</definedName>
    <definedName name="w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9" i="103" l="1"/>
  <c r="I89" i="103"/>
  <c r="L89" i="103"/>
  <c r="N89" i="103"/>
  <c r="C188" i="103" l="1"/>
  <c r="F187" i="103"/>
  <c r="C187" i="103"/>
  <c r="C186" i="103"/>
  <c r="F185" i="103"/>
  <c r="C185" i="103"/>
  <c r="F184" i="103"/>
  <c r="C184" i="103"/>
  <c r="F183" i="103"/>
  <c r="C183" i="103"/>
  <c r="F182" i="103"/>
  <c r="C182" i="103"/>
  <c r="F181" i="103"/>
  <c r="C181" i="103"/>
  <c r="F180" i="103"/>
  <c r="C180" i="103"/>
  <c r="F179" i="103"/>
  <c r="C179" i="103"/>
  <c r="F178" i="103"/>
  <c r="C178" i="103"/>
  <c r="F177" i="103"/>
  <c r="C177" i="103"/>
  <c r="F176" i="103"/>
  <c r="C176" i="103"/>
  <c r="F175" i="103"/>
  <c r="C175" i="103"/>
  <c r="F174" i="103"/>
  <c r="C174" i="103"/>
  <c r="F173" i="103"/>
  <c r="C173" i="103"/>
  <c r="F172" i="103"/>
  <c r="C172" i="103"/>
  <c r="F171" i="103"/>
  <c r="C171" i="103"/>
  <c r="F170" i="103"/>
  <c r="C170" i="103"/>
  <c r="F169" i="103"/>
  <c r="C169" i="103"/>
  <c r="F168" i="103"/>
  <c r="C168" i="103"/>
  <c r="F167" i="103"/>
  <c r="C167" i="103"/>
  <c r="F166" i="103"/>
  <c r="C166" i="103"/>
  <c r="F165" i="103"/>
  <c r="C165" i="103"/>
  <c r="F164" i="103"/>
  <c r="C164" i="103"/>
  <c r="F163" i="103"/>
  <c r="C163" i="103"/>
  <c r="F162" i="103"/>
  <c r="C162" i="103"/>
  <c r="F161" i="103"/>
  <c r="C161" i="103"/>
  <c r="F160" i="103"/>
  <c r="C160" i="103"/>
  <c r="F159" i="103"/>
  <c r="C159" i="103"/>
  <c r="F158" i="103"/>
  <c r="C158" i="103"/>
  <c r="F157" i="103"/>
  <c r="C157" i="103"/>
  <c r="F156" i="103"/>
  <c r="C156" i="103"/>
  <c r="F155" i="103"/>
  <c r="C155" i="103"/>
  <c r="F154" i="103"/>
  <c r="C154" i="103"/>
  <c r="F153" i="103"/>
  <c r="C153" i="103"/>
  <c r="F152" i="103"/>
  <c r="C152" i="103"/>
  <c r="F151" i="103"/>
  <c r="C151" i="103"/>
  <c r="F150" i="103"/>
  <c r="C150" i="103"/>
  <c r="F149" i="103"/>
  <c r="C149" i="103"/>
  <c r="F148" i="103"/>
  <c r="C148" i="103"/>
  <c r="F147" i="103"/>
  <c r="C147" i="103"/>
  <c r="F146" i="103"/>
  <c r="C146" i="103"/>
  <c r="F145" i="103"/>
  <c r="C145" i="103"/>
  <c r="F144" i="103"/>
  <c r="C144" i="103"/>
  <c r="F143" i="103"/>
  <c r="C143" i="103"/>
  <c r="F142" i="103"/>
  <c r="C142" i="103"/>
  <c r="F141" i="103"/>
  <c r="C141" i="103"/>
  <c r="F140" i="103"/>
  <c r="C140" i="103"/>
  <c r="F139" i="103"/>
  <c r="C139" i="103"/>
  <c r="F138" i="103"/>
  <c r="C138" i="103"/>
  <c r="F137" i="103"/>
  <c r="C137" i="103"/>
  <c r="F136" i="103"/>
  <c r="C136" i="103"/>
  <c r="F135" i="103"/>
  <c r="C135" i="103"/>
  <c r="F134" i="103"/>
  <c r="C134" i="103"/>
  <c r="F133" i="103"/>
  <c r="C133" i="103"/>
  <c r="F132" i="103"/>
  <c r="C132" i="103"/>
  <c r="F131" i="103"/>
  <c r="C131" i="103"/>
  <c r="F130" i="103"/>
  <c r="C130" i="103"/>
  <c r="F129" i="103"/>
  <c r="C129" i="103"/>
  <c r="F128" i="103"/>
  <c r="C128" i="103"/>
  <c r="F127" i="103"/>
  <c r="C127" i="103"/>
  <c r="F126" i="103"/>
  <c r="C126" i="103"/>
  <c r="F125" i="103"/>
  <c r="C125" i="103"/>
  <c r="F124" i="103"/>
  <c r="C124" i="103"/>
  <c r="F123" i="103"/>
  <c r="C123" i="103"/>
  <c r="F122" i="103"/>
  <c r="C122" i="103"/>
  <c r="F121" i="103"/>
  <c r="C121" i="103"/>
  <c r="F120" i="103"/>
  <c r="C120" i="103"/>
  <c r="F119" i="103"/>
  <c r="C119" i="103"/>
  <c r="F118" i="103"/>
  <c r="C118" i="103"/>
  <c r="F117" i="103"/>
  <c r="C117" i="103"/>
  <c r="C116" i="103"/>
  <c r="C115" i="103"/>
  <c r="R112" i="103"/>
  <c r="P112" i="103"/>
  <c r="N112" i="103"/>
  <c r="K112" i="103"/>
  <c r="I112" i="103"/>
  <c r="F112" i="103"/>
  <c r="D112" i="103"/>
  <c r="R111" i="103"/>
  <c r="P111" i="103"/>
  <c r="N111" i="103"/>
  <c r="K111" i="103"/>
  <c r="I111" i="103"/>
  <c r="F111" i="103"/>
  <c r="S111" i="103" s="1"/>
  <c r="D111" i="103"/>
  <c r="R110" i="103"/>
  <c r="P110" i="103"/>
  <c r="K110" i="103"/>
  <c r="F110" i="103"/>
  <c r="D110" i="103"/>
  <c r="R109" i="103"/>
  <c r="M109" i="103"/>
  <c r="N110" i="103" s="1"/>
  <c r="H109" i="103"/>
  <c r="K109" i="103" s="1"/>
  <c r="F109" i="103"/>
  <c r="D109" i="103"/>
  <c r="R108" i="103"/>
  <c r="M108" i="103"/>
  <c r="P108" i="103" s="1"/>
  <c r="H108" i="103"/>
  <c r="K108" i="103" s="1"/>
  <c r="F108" i="103"/>
  <c r="D108" i="103"/>
  <c r="R107" i="103"/>
  <c r="M107" i="103"/>
  <c r="H107" i="103"/>
  <c r="F107" i="103"/>
  <c r="S107" i="103" s="1"/>
  <c r="D107" i="103"/>
  <c r="R106" i="103"/>
  <c r="M106" i="103"/>
  <c r="P106" i="103" s="1"/>
  <c r="H106" i="103"/>
  <c r="K106" i="103" s="1"/>
  <c r="F106" i="103"/>
  <c r="S106" i="103" s="1"/>
  <c r="D106" i="103"/>
  <c r="R105" i="103"/>
  <c r="M105" i="103"/>
  <c r="P105" i="103" s="1"/>
  <c r="H105" i="103"/>
  <c r="K105" i="103" s="1"/>
  <c r="F105" i="103"/>
  <c r="D105" i="103"/>
  <c r="R104" i="103"/>
  <c r="M104" i="103"/>
  <c r="P104" i="103" s="1"/>
  <c r="H104" i="103"/>
  <c r="F104" i="103"/>
  <c r="D104" i="103"/>
  <c r="R103" i="103"/>
  <c r="M103" i="103"/>
  <c r="H103" i="103"/>
  <c r="K103" i="103" s="1"/>
  <c r="F103" i="103"/>
  <c r="D103" i="103"/>
  <c r="R102" i="103"/>
  <c r="M102" i="103"/>
  <c r="P102" i="103" s="1"/>
  <c r="H102" i="103"/>
  <c r="K102" i="103" s="1"/>
  <c r="F102" i="103"/>
  <c r="D102" i="103"/>
  <c r="R101" i="103"/>
  <c r="P101" i="103"/>
  <c r="N101" i="103"/>
  <c r="K101" i="103"/>
  <c r="I101" i="103"/>
  <c r="F101" i="103"/>
  <c r="D101" i="103"/>
  <c r="S100" i="103"/>
  <c r="R100" i="103"/>
  <c r="Q100" i="103"/>
  <c r="N100" i="103"/>
  <c r="L100" i="103"/>
  <c r="I100" i="103"/>
  <c r="G100" i="103"/>
  <c r="D100" i="103"/>
  <c r="S99" i="103"/>
  <c r="R99" i="103"/>
  <c r="Q99" i="103"/>
  <c r="N99" i="103"/>
  <c r="L99" i="103"/>
  <c r="I99" i="103"/>
  <c r="G99" i="103"/>
  <c r="D99" i="103"/>
  <c r="S98" i="103"/>
  <c r="R98" i="103"/>
  <c r="Q98" i="103"/>
  <c r="N98" i="103"/>
  <c r="L98" i="103"/>
  <c r="I98" i="103"/>
  <c r="G98" i="103"/>
  <c r="D98" i="103"/>
  <c r="S97" i="103"/>
  <c r="R97" i="103"/>
  <c r="Q97" i="103"/>
  <c r="N97" i="103"/>
  <c r="L97" i="103"/>
  <c r="I97" i="103"/>
  <c r="G97" i="103"/>
  <c r="D97" i="103"/>
  <c r="S96" i="103"/>
  <c r="R96" i="103"/>
  <c r="Q96" i="103"/>
  <c r="N96" i="103"/>
  <c r="L96" i="103"/>
  <c r="I96" i="103"/>
  <c r="G96" i="103"/>
  <c r="D96" i="103"/>
  <c r="S95" i="103"/>
  <c r="R95" i="103"/>
  <c r="Q95" i="103"/>
  <c r="N95" i="103"/>
  <c r="L95" i="103"/>
  <c r="I95" i="103"/>
  <c r="G95" i="103"/>
  <c r="D95" i="103"/>
  <c r="S94" i="103"/>
  <c r="R94" i="103"/>
  <c r="Q94" i="103"/>
  <c r="N94" i="103"/>
  <c r="L94" i="103"/>
  <c r="I94" i="103"/>
  <c r="G94" i="103"/>
  <c r="D94" i="103"/>
  <c r="S93" i="103"/>
  <c r="R93" i="103"/>
  <c r="Q93" i="103"/>
  <c r="N93" i="103"/>
  <c r="L93" i="103"/>
  <c r="I93" i="103"/>
  <c r="G93" i="103"/>
  <c r="D93" i="103"/>
  <c r="S92" i="103"/>
  <c r="R92" i="103"/>
  <c r="Q92" i="103"/>
  <c r="N92" i="103"/>
  <c r="L92" i="103"/>
  <c r="I92" i="103"/>
  <c r="G92" i="103"/>
  <c r="D92" i="103"/>
  <c r="S91" i="103"/>
  <c r="R91" i="103"/>
  <c r="Q91" i="103"/>
  <c r="N91" i="103"/>
  <c r="L91" i="103"/>
  <c r="I91" i="103"/>
  <c r="G91" i="103"/>
  <c r="D91" i="103"/>
  <c r="S90" i="103"/>
  <c r="R90" i="103"/>
  <c r="Q90" i="103"/>
  <c r="N90" i="103"/>
  <c r="L90" i="103"/>
  <c r="I90" i="103"/>
  <c r="G90" i="103"/>
  <c r="D90" i="103"/>
  <c r="S89" i="103"/>
  <c r="R89" i="103"/>
  <c r="Q89" i="103"/>
  <c r="D89" i="103"/>
  <c r="S88" i="103"/>
  <c r="R88" i="103"/>
  <c r="Q88" i="103"/>
  <c r="N88" i="103"/>
  <c r="L88" i="103"/>
  <c r="I88" i="103"/>
  <c r="G88" i="103"/>
  <c r="D88" i="103"/>
  <c r="S87" i="103"/>
  <c r="R87" i="103"/>
  <c r="Q87" i="103"/>
  <c r="N87" i="103"/>
  <c r="L87" i="103"/>
  <c r="I87" i="103"/>
  <c r="G87" i="103"/>
  <c r="D87" i="103"/>
  <c r="S86" i="103"/>
  <c r="R86" i="103"/>
  <c r="Q86" i="103"/>
  <c r="N86" i="103"/>
  <c r="L86" i="103"/>
  <c r="I86" i="103"/>
  <c r="G86" i="103"/>
  <c r="D86" i="103"/>
  <c r="S85" i="103"/>
  <c r="R85" i="103"/>
  <c r="Q85" i="103"/>
  <c r="N85" i="103"/>
  <c r="L85" i="103"/>
  <c r="I85" i="103"/>
  <c r="G85" i="103"/>
  <c r="D85" i="103"/>
  <c r="S84" i="103"/>
  <c r="R84" i="103"/>
  <c r="Q84" i="103"/>
  <c r="N84" i="103"/>
  <c r="L84" i="103"/>
  <c r="I84" i="103"/>
  <c r="G84" i="103"/>
  <c r="D84" i="103"/>
  <c r="S83" i="103"/>
  <c r="R83" i="103"/>
  <c r="Q83" i="103"/>
  <c r="N83" i="103"/>
  <c r="L83" i="103"/>
  <c r="I83" i="103"/>
  <c r="G83" i="103"/>
  <c r="D83" i="103"/>
  <c r="S82" i="103"/>
  <c r="R82" i="103"/>
  <c r="Q82" i="103"/>
  <c r="N82" i="103"/>
  <c r="L82" i="103"/>
  <c r="I82" i="103"/>
  <c r="G82" i="103"/>
  <c r="D82" i="103"/>
  <c r="S81" i="103"/>
  <c r="R81" i="103"/>
  <c r="Q81" i="103"/>
  <c r="N81" i="103"/>
  <c r="L81" i="103"/>
  <c r="I81" i="103"/>
  <c r="G81" i="103"/>
  <c r="D81" i="103"/>
  <c r="S80" i="103"/>
  <c r="R80" i="103"/>
  <c r="Q80" i="103"/>
  <c r="N80" i="103"/>
  <c r="L80" i="103"/>
  <c r="I80" i="103"/>
  <c r="G80" i="103"/>
  <c r="D80" i="103"/>
  <c r="S79" i="103"/>
  <c r="R79" i="103"/>
  <c r="Q79" i="103"/>
  <c r="N79" i="103"/>
  <c r="L79" i="103"/>
  <c r="I79" i="103"/>
  <c r="G79" i="103"/>
  <c r="D79" i="103"/>
  <c r="S78" i="103"/>
  <c r="R78" i="103"/>
  <c r="Q78" i="103"/>
  <c r="N78" i="103"/>
  <c r="L78" i="103"/>
  <c r="I78" i="103"/>
  <c r="G78" i="103"/>
  <c r="D78" i="103"/>
  <c r="S77" i="103"/>
  <c r="R77" i="103"/>
  <c r="Q77" i="103"/>
  <c r="N77" i="103"/>
  <c r="L77" i="103"/>
  <c r="I77" i="103"/>
  <c r="G77" i="103"/>
  <c r="D77" i="103"/>
  <c r="S76" i="103"/>
  <c r="R76" i="103"/>
  <c r="Q76" i="103"/>
  <c r="N76" i="103"/>
  <c r="L76" i="103"/>
  <c r="I76" i="103"/>
  <c r="G76" i="103"/>
  <c r="D76" i="103"/>
  <c r="S75" i="103"/>
  <c r="R75" i="103"/>
  <c r="Q75" i="103"/>
  <c r="N75" i="103"/>
  <c r="L75" i="103"/>
  <c r="I75" i="103"/>
  <c r="G75" i="103"/>
  <c r="D75" i="103"/>
  <c r="S74" i="103"/>
  <c r="R74" i="103"/>
  <c r="Q74" i="103"/>
  <c r="N74" i="103"/>
  <c r="L74" i="103"/>
  <c r="I74" i="103"/>
  <c r="G74" i="103"/>
  <c r="D74" i="103"/>
  <c r="S73" i="103"/>
  <c r="R73" i="103"/>
  <c r="Q73" i="103"/>
  <c r="N73" i="103"/>
  <c r="L73" i="103"/>
  <c r="I73" i="103"/>
  <c r="G73" i="103"/>
  <c r="D73" i="103"/>
  <c r="S72" i="103"/>
  <c r="R72" i="103"/>
  <c r="Q72" i="103"/>
  <c r="N72" i="103"/>
  <c r="L72" i="103"/>
  <c r="I72" i="103"/>
  <c r="G72" i="103"/>
  <c r="D72" i="103"/>
  <c r="S71" i="103"/>
  <c r="R71" i="103"/>
  <c r="Q71" i="103"/>
  <c r="N71" i="103"/>
  <c r="L71" i="103"/>
  <c r="I71" i="103"/>
  <c r="G71" i="103"/>
  <c r="D71" i="103"/>
  <c r="S70" i="103"/>
  <c r="R70" i="103"/>
  <c r="Q70" i="103"/>
  <c r="N70" i="103"/>
  <c r="L70" i="103"/>
  <c r="I70" i="103"/>
  <c r="G70" i="103"/>
  <c r="D70" i="103"/>
  <c r="S69" i="103"/>
  <c r="R69" i="103"/>
  <c r="Q69" i="103"/>
  <c r="N69" i="103"/>
  <c r="L69" i="103"/>
  <c r="I69" i="103"/>
  <c r="G69" i="103"/>
  <c r="D69" i="103"/>
  <c r="S68" i="103"/>
  <c r="R68" i="103"/>
  <c r="Q68" i="103"/>
  <c r="N68" i="103"/>
  <c r="L68" i="103"/>
  <c r="I68" i="103"/>
  <c r="G68" i="103"/>
  <c r="D68" i="103"/>
  <c r="S67" i="103"/>
  <c r="R67" i="103"/>
  <c r="Q67" i="103"/>
  <c r="N67" i="103"/>
  <c r="L67" i="103"/>
  <c r="I67" i="103"/>
  <c r="G67" i="103"/>
  <c r="D67" i="103"/>
  <c r="S66" i="103"/>
  <c r="R66" i="103"/>
  <c r="Q66" i="103"/>
  <c r="N66" i="103"/>
  <c r="L66" i="103"/>
  <c r="I66" i="103"/>
  <c r="G66" i="103"/>
  <c r="D66" i="103"/>
  <c r="S65" i="103"/>
  <c r="R65" i="103"/>
  <c r="Q65" i="103"/>
  <c r="N65" i="103"/>
  <c r="L65" i="103"/>
  <c r="I65" i="103"/>
  <c r="G65" i="103"/>
  <c r="D65" i="103"/>
  <c r="S64" i="103"/>
  <c r="R64" i="103"/>
  <c r="Q64" i="103"/>
  <c r="N64" i="103"/>
  <c r="L64" i="103"/>
  <c r="I64" i="103"/>
  <c r="D64" i="103"/>
  <c r="S63" i="103"/>
  <c r="R63" i="103"/>
  <c r="Q63" i="103"/>
  <c r="N63" i="103"/>
  <c r="L63" i="103"/>
  <c r="I63" i="103"/>
  <c r="D63" i="103"/>
  <c r="S62" i="103"/>
  <c r="R62" i="103"/>
  <c r="Q62" i="103"/>
  <c r="N62" i="103"/>
  <c r="L62" i="103"/>
  <c r="I62" i="103"/>
  <c r="D62" i="103"/>
  <c r="S61" i="103"/>
  <c r="R61" i="103"/>
  <c r="Q61" i="103"/>
  <c r="N61" i="103"/>
  <c r="L61" i="103"/>
  <c r="I61" i="103"/>
  <c r="D61" i="103"/>
  <c r="S60" i="103"/>
  <c r="R60" i="103"/>
  <c r="Q60" i="103"/>
  <c r="N60" i="103"/>
  <c r="L60" i="103"/>
  <c r="I60" i="103"/>
  <c r="D60" i="103"/>
  <c r="S59" i="103"/>
  <c r="R59" i="103"/>
  <c r="Q59" i="103"/>
  <c r="N59" i="103"/>
  <c r="L59" i="103"/>
  <c r="I59" i="103"/>
  <c r="D59" i="103"/>
  <c r="S58" i="103"/>
  <c r="R58" i="103"/>
  <c r="Q58" i="103"/>
  <c r="N58" i="103"/>
  <c r="L58" i="103"/>
  <c r="I58" i="103"/>
  <c r="D58" i="103"/>
  <c r="S57" i="103"/>
  <c r="R57" i="103"/>
  <c r="Q57" i="103"/>
  <c r="N57" i="103"/>
  <c r="L57" i="103"/>
  <c r="I57" i="103"/>
  <c r="D57" i="103"/>
  <c r="S56" i="103"/>
  <c r="R56" i="103"/>
  <c r="Q56" i="103"/>
  <c r="N56" i="103"/>
  <c r="L56" i="103"/>
  <c r="I56" i="103"/>
  <c r="D56" i="103"/>
  <c r="S55" i="103"/>
  <c r="R55" i="103"/>
  <c r="Q55" i="103"/>
  <c r="N55" i="103"/>
  <c r="L55" i="103"/>
  <c r="I55" i="103"/>
  <c r="D55" i="103"/>
  <c r="S54" i="103"/>
  <c r="R54" i="103"/>
  <c r="Q54" i="103"/>
  <c r="N54" i="103"/>
  <c r="L54" i="103"/>
  <c r="I54" i="103"/>
  <c r="D54" i="103"/>
  <c r="T53" i="103"/>
  <c r="S53" i="103"/>
  <c r="R53" i="103"/>
  <c r="Q53" i="103"/>
  <c r="N53" i="103"/>
  <c r="L53" i="103"/>
  <c r="I53" i="103"/>
  <c r="D53" i="103"/>
  <c r="S52" i="103"/>
  <c r="R52" i="103"/>
  <c r="Q52" i="103"/>
  <c r="N52" i="103"/>
  <c r="L52" i="103"/>
  <c r="I52" i="103"/>
  <c r="D52" i="103"/>
  <c r="S51" i="103"/>
  <c r="R51" i="103"/>
  <c r="Q51" i="103"/>
  <c r="N51" i="103"/>
  <c r="L51" i="103"/>
  <c r="I51" i="103"/>
  <c r="D51" i="103"/>
  <c r="S50" i="103"/>
  <c r="R50" i="103"/>
  <c r="Q50" i="103"/>
  <c r="N50" i="103"/>
  <c r="L50" i="103"/>
  <c r="I50" i="103"/>
  <c r="D50" i="103"/>
  <c r="S49" i="103"/>
  <c r="R49" i="103"/>
  <c r="Q49" i="103"/>
  <c r="N49" i="103"/>
  <c r="L49" i="103"/>
  <c r="I49" i="103"/>
  <c r="D49" i="103"/>
  <c r="S48" i="103"/>
  <c r="R48" i="103"/>
  <c r="Q48" i="103"/>
  <c r="N48" i="103"/>
  <c r="L48" i="103"/>
  <c r="I48" i="103"/>
  <c r="D48" i="103"/>
  <c r="S47" i="103"/>
  <c r="R47" i="103"/>
  <c r="Q47" i="103"/>
  <c r="N47" i="103"/>
  <c r="L47" i="103"/>
  <c r="I47" i="103"/>
  <c r="D47" i="103"/>
  <c r="S46" i="103"/>
  <c r="R46" i="103"/>
  <c r="Q46" i="103"/>
  <c r="N46" i="103"/>
  <c r="L46" i="103"/>
  <c r="I46" i="103"/>
  <c r="D46" i="103"/>
  <c r="S45" i="103"/>
  <c r="R45" i="103"/>
  <c r="Q45" i="103"/>
  <c r="N45" i="103"/>
  <c r="L45" i="103"/>
  <c r="I45" i="103"/>
  <c r="D45" i="103"/>
  <c r="S44" i="103"/>
  <c r="R44" i="103"/>
  <c r="Q44" i="103"/>
  <c r="N44" i="103"/>
  <c r="L44" i="103"/>
  <c r="I44" i="103"/>
  <c r="D44" i="103"/>
  <c r="S43" i="103"/>
  <c r="R43" i="103"/>
  <c r="Q43" i="103"/>
  <c r="N43" i="103"/>
  <c r="L43" i="103"/>
  <c r="I43" i="103"/>
  <c r="D43" i="103"/>
  <c r="S42" i="103"/>
  <c r="R42" i="103"/>
  <c r="Q42" i="103"/>
  <c r="N42" i="103"/>
  <c r="L42" i="103"/>
  <c r="I42" i="103"/>
  <c r="D42" i="103"/>
  <c r="T41" i="103"/>
  <c r="S41" i="103"/>
  <c r="R41" i="103"/>
  <c r="Q41" i="103"/>
  <c r="N41" i="103"/>
  <c r="L41" i="103"/>
  <c r="I41" i="103"/>
  <c r="D41" i="103"/>
  <c r="T40" i="103"/>
  <c r="S40" i="103"/>
  <c r="R40" i="103"/>
  <c r="Q40" i="103"/>
  <c r="N40" i="103"/>
  <c r="L40" i="103"/>
  <c r="I40" i="103"/>
  <c r="D40" i="103"/>
  <c r="T39" i="103"/>
  <c r="S39" i="103"/>
  <c r="R39" i="103"/>
  <c r="Q39" i="103"/>
  <c r="N39" i="103"/>
  <c r="L39" i="103"/>
  <c r="I39" i="103"/>
  <c r="D39" i="103"/>
  <c r="T38" i="103"/>
  <c r="S38" i="103"/>
  <c r="R38" i="103"/>
  <c r="Q38" i="103"/>
  <c r="N38" i="103"/>
  <c r="L38" i="103"/>
  <c r="I38" i="103"/>
  <c r="D38" i="103"/>
  <c r="T37" i="103"/>
  <c r="S37" i="103"/>
  <c r="R37" i="103"/>
  <c r="Q37" i="103"/>
  <c r="N37" i="103"/>
  <c r="L37" i="103"/>
  <c r="I37" i="103"/>
  <c r="D37" i="103"/>
  <c r="T36" i="103"/>
  <c r="S36" i="103"/>
  <c r="R36" i="103"/>
  <c r="Q36" i="103"/>
  <c r="N36" i="103"/>
  <c r="L36" i="103"/>
  <c r="I36" i="103"/>
  <c r="D36" i="103"/>
  <c r="T35" i="103"/>
  <c r="S35" i="103"/>
  <c r="R35" i="103"/>
  <c r="Q35" i="103"/>
  <c r="N35" i="103"/>
  <c r="L35" i="103"/>
  <c r="I35" i="103"/>
  <c r="D35" i="103"/>
  <c r="T34" i="103"/>
  <c r="S34" i="103"/>
  <c r="R34" i="103"/>
  <c r="Q34" i="103"/>
  <c r="N34" i="103"/>
  <c r="L34" i="103"/>
  <c r="I34" i="103"/>
  <c r="D34" i="103"/>
  <c r="T33" i="103"/>
  <c r="S33" i="103"/>
  <c r="R33" i="103"/>
  <c r="Q33" i="103"/>
  <c r="N33" i="103"/>
  <c r="L33" i="103"/>
  <c r="I33" i="103"/>
  <c r="D33" i="103"/>
  <c r="T32" i="103"/>
  <c r="S32" i="103"/>
  <c r="R32" i="103"/>
  <c r="Q32" i="103"/>
  <c r="N32" i="103"/>
  <c r="L32" i="103"/>
  <c r="I32" i="103"/>
  <c r="D32" i="103"/>
  <c r="T31" i="103"/>
  <c r="S31" i="103"/>
  <c r="R31" i="103"/>
  <c r="Q31" i="103"/>
  <c r="N31" i="103"/>
  <c r="L31" i="103"/>
  <c r="I31" i="103"/>
  <c r="D31" i="103"/>
  <c r="T30" i="103"/>
  <c r="S30" i="103"/>
  <c r="R30" i="103"/>
  <c r="Q30" i="103"/>
  <c r="N30" i="103"/>
  <c r="L30" i="103"/>
  <c r="I30" i="103"/>
  <c r="D30" i="103"/>
  <c r="T29" i="103"/>
  <c r="S29" i="103"/>
  <c r="R29" i="103"/>
  <c r="Q29" i="103"/>
  <c r="N29" i="103"/>
  <c r="L29" i="103"/>
  <c r="I29" i="103"/>
  <c r="D29" i="103"/>
  <c r="Q28" i="103"/>
  <c r="N28" i="103"/>
  <c r="L28" i="103"/>
  <c r="I28" i="103"/>
  <c r="D28" i="103"/>
  <c r="Q27" i="103"/>
  <c r="N27" i="103"/>
  <c r="L27" i="103"/>
  <c r="I27" i="103"/>
  <c r="D27" i="103"/>
  <c r="Q26" i="103"/>
  <c r="N26" i="103"/>
  <c r="L26" i="103"/>
  <c r="I26" i="103"/>
  <c r="D26" i="103"/>
  <c r="Q25" i="103"/>
  <c r="N25" i="103"/>
  <c r="L25" i="103"/>
  <c r="I25" i="103"/>
  <c r="D25" i="103"/>
  <c r="Q24" i="103"/>
  <c r="N24" i="103"/>
  <c r="L24" i="103"/>
  <c r="I24" i="103"/>
  <c r="D24" i="103"/>
  <c r="Q23" i="103"/>
  <c r="N23" i="103"/>
  <c r="L23" i="103"/>
  <c r="I23" i="103"/>
  <c r="D23" i="103"/>
  <c r="Q22" i="103"/>
  <c r="N22" i="103"/>
  <c r="L22" i="103"/>
  <c r="I22" i="103"/>
  <c r="D22" i="103"/>
  <c r="Q21" i="103"/>
  <c r="N21" i="103"/>
  <c r="L21" i="103"/>
  <c r="I21" i="103"/>
  <c r="D21" i="103"/>
  <c r="Q20" i="103"/>
  <c r="N20" i="103"/>
  <c r="L20" i="103"/>
  <c r="I20" i="103"/>
  <c r="D20" i="103"/>
  <c r="Q19" i="103"/>
  <c r="N19" i="103"/>
  <c r="L19" i="103"/>
  <c r="I19" i="103"/>
  <c r="D19" i="103"/>
  <c r="Q18" i="103"/>
  <c r="N18" i="103"/>
  <c r="L18" i="103"/>
  <c r="I18" i="103"/>
  <c r="D18" i="103"/>
  <c r="Q17" i="103"/>
  <c r="N17" i="103"/>
  <c r="L17" i="103"/>
  <c r="I17" i="103"/>
  <c r="D17" i="103"/>
  <c r="Q16" i="103"/>
  <c r="N16" i="103"/>
  <c r="L16" i="103"/>
  <c r="I16" i="103"/>
  <c r="D16" i="103"/>
  <c r="Q15" i="103"/>
  <c r="N15" i="103"/>
  <c r="L15" i="103"/>
  <c r="I15" i="103"/>
  <c r="D15" i="103"/>
  <c r="Q14" i="103"/>
  <c r="N14" i="103"/>
  <c r="L14" i="103"/>
  <c r="I14" i="103"/>
  <c r="D14" i="103"/>
  <c r="Q13" i="103"/>
  <c r="N13" i="103"/>
  <c r="L13" i="103"/>
  <c r="I13" i="103"/>
  <c r="D13" i="103"/>
  <c r="Q12" i="103"/>
  <c r="N12" i="103"/>
  <c r="L12" i="103"/>
  <c r="I12" i="103"/>
  <c r="D12" i="103"/>
  <c r="Q11" i="103"/>
  <c r="N11" i="103"/>
  <c r="L11" i="103"/>
  <c r="I11" i="103"/>
  <c r="D11" i="103"/>
  <c r="Q10" i="103"/>
  <c r="N10" i="103"/>
  <c r="L10" i="103"/>
  <c r="I10" i="103"/>
  <c r="D10" i="103"/>
  <c r="Q9" i="103"/>
  <c r="N9" i="103"/>
  <c r="L9" i="103"/>
  <c r="I9" i="103"/>
  <c r="D9" i="103"/>
  <c r="Q8" i="103"/>
  <c r="N8" i="103"/>
  <c r="L8" i="103"/>
  <c r="I8" i="103"/>
  <c r="D8" i="103"/>
  <c r="Q7" i="103"/>
  <c r="N7" i="103"/>
  <c r="L7" i="103"/>
  <c r="I7" i="103"/>
  <c r="D7" i="103"/>
  <c r="Q6" i="103"/>
  <c r="N6" i="103"/>
  <c r="L6" i="103"/>
  <c r="I6" i="103"/>
  <c r="D6" i="103"/>
  <c r="Q5" i="103"/>
  <c r="N5" i="103"/>
  <c r="L5" i="103"/>
  <c r="I5" i="103"/>
  <c r="D5" i="103"/>
  <c r="N107" i="103" l="1"/>
  <c r="P107" i="103"/>
  <c r="P109" i="103"/>
  <c r="Q109" i="103" s="1"/>
  <c r="I105" i="103"/>
  <c r="N108" i="103"/>
  <c r="N102" i="103"/>
  <c r="G150" i="103"/>
  <c r="I108" i="103"/>
  <c r="Q105" i="103"/>
  <c r="S102" i="103"/>
  <c r="N105" i="103"/>
  <c r="I110" i="103"/>
  <c r="L102" i="103"/>
  <c r="S104" i="103"/>
  <c r="I102" i="103"/>
  <c r="G104" i="103"/>
  <c r="Q111" i="103"/>
  <c r="G149" i="103"/>
  <c r="Q102" i="103"/>
  <c r="G107" i="103"/>
  <c r="S109" i="103"/>
  <c r="F186" i="103"/>
  <c r="L106" i="103"/>
  <c r="L109" i="103"/>
  <c r="S110" i="103"/>
  <c r="G101" i="103"/>
  <c r="I106" i="103"/>
  <c r="S108" i="103"/>
  <c r="I109" i="103"/>
  <c r="G108" i="103"/>
  <c r="G111" i="103"/>
  <c r="L101" i="103"/>
  <c r="S103" i="103"/>
  <c r="N109" i="103"/>
  <c r="G103" i="103"/>
  <c r="G105" i="103"/>
  <c r="L111" i="103"/>
  <c r="S112" i="103"/>
  <c r="Q101" i="103"/>
  <c r="L103" i="103"/>
  <c r="N104" i="103"/>
  <c r="Q112" i="103"/>
  <c r="Q106" i="103"/>
  <c r="L110" i="103"/>
  <c r="G112" i="103"/>
  <c r="N103" i="103"/>
  <c r="I107" i="103"/>
  <c r="G109" i="103"/>
  <c r="P103" i="103"/>
  <c r="K107" i="103"/>
  <c r="G110" i="103"/>
  <c r="S101" i="103"/>
  <c r="L112" i="103"/>
  <c r="N106" i="103"/>
  <c r="G102" i="103"/>
  <c r="S105" i="103"/>
  <c r="I103" i="103"/>
  <c r="I104" i="103"/>
  <c r="G106" i="103"/>
  <c r="K104" i="103"/>
  <c r="L105" i="103" s="1"/>
  <c r="Q110" i="103" l="1"/>
  <c r="Q107" i="103"/>
  <c r="Q108" i="103"/>
  <c r="L104" i="103"/>
  <c r="L107" i="103"/>
  <c r="L108" i="103"/>
  <c r="Q103" i="103"/>
  <c r="Q104" i="103"/>
</calcChain>
</file>

<file path=xl/sharedStrings.xml><?xml version="1.0" encoding="utf-8"?>
<sst xmlns="http://schemas.openxmlformats.org/spreadsheetml/2006/main" count="5779" uniqueCount="827">
  <si>
    <t>Jan.</t>
  </si>
  <si>
    <t>Feb.</t>
  </si>
  <si>
    <t>Mac.</t>
  </si>
  <si>
    <t>Apr.</t>
  </si>
  <si>
    <t>Mei.</t>
  </si>
  <si>
    <t>Jul.</t>
  </si>
  <si>
    <t>Sept.</t>
  </si>
  <si>
    <t>Okt.</t>
  </si>
  <si>
    <t>Nov.</t>
  </si>
  <si>
    <t>Q1</t>
  </si>
  <si>
    <t>Q2</t>
  </si>
  <si>
    <t>Q3</t>
  </si>
  <si>
    <t>Q4</t>
  </si>
  <si>
    <t>(%)</t>
  </si>
  <si>
    <t>Rice milling</t>
  </si>
  <si>
    <t>Manufacture of refined petroleum products</t>
  </si>
  <si>
    <t>Manufacture of consumer electronics</t>
  </si>
  <si>
    <t>Manufacture of builders' carpentry</t>
  </si>
  <si>
    <t>Printing</t>
  </si>
  <si>
    <t>302, 303, 
304 &amp; 309</t>
  </si>
  <si>
    <t>322, 325
 &amp; 329</t>
  </si>
  <si>
    <t>Makanan, minuman dan tembakau</t>
  </si>
  <si>
    <t>Pembuatan produk makanan</t>
  </si>
  <si>
    <t>Manufacture of food products</t>
  </si>
  <si>
    <t>Pembuatan minuman</t>
  </si>
  <si>
    <t>Manufacture of beverages</t>
  </si>
  <si>
    <t>Pembuatan produk tembakau</t>
  </si>
  <si>
    <t>Manufacture of tobacco products</t>
  </si>
  <si>
    <t>Tekstil, pakaian, kulit dan kasut</t>
  </si>
  <si>
    <t>Pembuatan tekstil</t>
  </si>
  <si>
    <t>Manufacture of textiles</t>
  </si>
  <si>
    <t>Pembuatan pakaian</t>
  </si>
  <si>
    <t>Manufacture of wearing apparel</t>
  </si>
  <si>
    <t>Pembuatan produk kulit dan barangan berkaitan</t>
  </si>
  <si>
    <t>Manufacture of leather and related products</t>
  </si>
  <si>
    <t>Wood products, furniture, paper products and printing</t>
  </si>
  <si>
    <t>Pembuatan kayu dan produk kayu dan gabus, kecuali perabot; pembuatan bagi artikel jerami dan bahan-bahan anyaman</t>
  </si>
  <si>
    <t>Manufacture of wood and products of wood and cork, except furniture; manufacture of articles of straw and plaiting materials</t>
  </si>
  <si>
    <t>Pembuatan kertas dan produk kertas</t>
  </si>
  <si>
    <t>Percetakan dan penerbitan semula media rakaman</t>
  </si>
  <si>
    <t>Pembuatan perabot</t>
  </si>
  <si>
    <t xml:space="preserve">Pembuatan kok dan produk petroleum bertapis </t>
  </si>
  <si>
    <t xml:space="preserve">Pembuatan kimia dan produk kimia </t>
  </si>
  <si>
    <t>Pembuatan produk farmaseutikal asas, kimia perubatan dan botani</t>
  </si>
  <si>
    <t xml:space="preserve">Pembuatan produk getah dan plastik </t>
  </si>
  <si>
    <t>Non-metallic mineral products, basic metal and fabricated metal products</t>
  </si>
  <si>
    <t>Pembuatan produk galian bukan logam lain</t>
  </si>
  <si>
    <t>Manufacture of other non-metalic mineral products</t>
  </si>
  <si>
    <t>Pembuatan logam asas</t>
  </si>
  <si>
    <t>Manufacture of basic metals</t>
  </si>
  <si>
    <t xml:space="preserve">Pembuatan produk logam, kecuali mesin dan kelengkapan </t>
  </si>
  <si>
    <t>Manufacture of fabricated metal products, except machinery and equipment</t>
  </si>
  <si>
    <t>Pembuatan komputer, produk elektronik dan optikal</t>
  </si>
  <si>
    <t>Pembuatan kelengkapan elektrik</t>
  </si>
  <si>
    <t>Manufacture of electrical equipment</t>
  </si>
  <si>
    <t>Pembuatan jentera dan peralatan t.t.t.l.</t>
  </si>
  <si>
    <t>Manufacture of machinery and equipment n.e.c.</t>
  </si>
  <si>
    <t>Pembuatan kenderaan bermotor, treler dan semi treler</t>
  </si>
  <si>
    <t>Manufacture of motor vehicles, trailers and semi-trailers</t>
  </si>
  <si>
    <t>Pembuatan kelengkapan pengangkutan lain</t>
  </si>
  <si>
    <t>Manufacture of other transport equipment</t>
  </si>
  <si>
    <t>Pembuatan lain</t>
  </si>
  <si>
    <t>Other manufacturing</t>
  </si>
  <si>
    <t>Pembaikan dan pemasangan jentera dan kelengkapan</t>
  </si>
  <si>
    <t>Repair and installation of machinery and equipment</t>
  </si>
  <si>
    <t>Manufacture of coke and refined petroleum products</t>
  </si>
  <si>
    <t>Pemprosesan dan pengawetan daging</t>
  </si>
  <si>
    <t>Processing and preserving of meat</t>
  </si>
  <si>
    <t>Pemprosesan dan pengawetan ikan, krustasea dan moluska</t>
  </si>
  <si>
    <t>Processing and preserving of fish, crustaceans and molluscs</t>
  </si>
  <si>
    <t>Pembuatan minyak dan lemak daripada sayuran dan haiwan</t>
  </si>
  <si>
    <t>Pembuatan produk tenusu</t>
  </si>
  <si>
    <t>Pembuatan produk makanan lain</t>
  </si>
  <si>
    <t>Pembuatan makanan haiwan tersedia</t>
  </si>
  <si>
    <t>Pembuatan minuman ringan</t>
  </si>
  <si>
    <t>Pemintalan, penenunan dan penyiapan tekstil</t>
  </si>
  <si>
    <t>Pembuatan tekstil lain</t>
  </si>
  <si>
    <t>Pembuatan pakaian, kecuali pakaian berbulu</t>
  </si>
  <si>
    <t>Pembuatan artikel daripada kulit bulu dan pakaian yang dikait dan dikrusye</t>
  </si>
  <si>
    <t>Manufacture of articles of fur, knitted and crocheted apparel</t>
  </si>
  <si>
    <t>Penyamakan dan pembersihan kulit, pembuatan bagasi, beg tangan, pelana dan abah-abah pembersihan dan pewarnaan bulu</t>
  </si>
  <si>
    <t>Pembuatan kasut</t>
  </si>
  <si>
    <t>Pengilangan dan pengetaman kayu</t>
  </si>
  <si>
    <t>Pembuatan produk daripada kayu, gabus, jerami dan bahan jalinan lain</t>
  </si>
  <si>
    <t>Pembuatan produk petroleum bertapis</t>
  </si>
  <si>
    <t>Pembuatan kimia asas, baja dan sebatian nitrogen, plastik dan getah sintetik dalam bentuk primer</t>
  </si>
  <si>
    <t>Pembuatan produk kimia lain dan serat buatan manusia</t>
  </si>
  <si>
    <t>Pembuatan produk farmaseutikal, kimia perubatan dan botani</t>
  </si>
  <si>
    <t>Pembuatan produk getah</t>
  </si>
  <si>
    <t>Pembuatan produk plastik</t>
  </si>
  <si>
    <t>Pembuatan kaca dan produk kaca</t>
  </si>
  <si>
    <t>Pembuatan pengeluaran galian bukan logam t.t.t.l.</t>
  </si>
  <si>
    <t>Pembuatan besi dan keluli asas</t>
  </si>
  <si>
    <t>Pembuatan logam asas berharga dan logam bukan ferus lain</t>
  </si>
  <si>
    <t>Pembuatan produk struktur logam, tangki, takungan, penjana wap, senjata dan peluru</t>
  </si>
  <si>
    <t>Pembuatan komponen dan papan elektronik</t>
  </si>
  <si>
    <t>Pembuatan komputer dan kelengkapan peranti</t>
  </si>
  <si>
    <t>Pembuatan peralatan komunikasi</t>
  </si>
  <si>
    <t>Pembuatan peralatan elektronik pengguna</t>
  </si>
  <si>
    <t>Pembuatan kelengkapan mengukur, menguji, memandu arah dan kawalan; jam tangan dan jam</t>
  </si>
  <si>
    <t>Pembuatan bateri dan akumulator</t>
  </si>
  <si>
    <t>Pembuatan pendawaian dan peranti pendawaian</t>
  </si>
  <si>
    <t>Pembuatan kelengkapan pencahayaan elektrik</t>
  </si>
  <si>
    <t>Pembuatan perkakasan domestik</t>
  </si>
  <si>
    <t>Pembuatan kelengkapan elektrik lain</t>
  </si>
  <si>
    <t>Pembuatan kenderaan bermotor</t>
  </si>
  <si>
    <t>Pembinaan kapal dan bot</t>
  </si>
  <si>
    <t>Pembuatan barangan sukan</t>
  </si>
  <si>
    <t>Pembuatan permainan dan mainan</t>
  </si>
  <si>
    <r>
      <t>(RM Juta/</t>
    </r>
    <r>
      <rPr>
        <b/>
        <i/>
        <sz val="18"/>
        <color theme="1"/>
        <rFont val="Century Gothic"/>
        <family val="2"/>
      </rPr>
      <t>Million</t>
    </r>
    <r>
      <rPr>
        <b/>
        <sz val="18"/>
        <color theme="1"/>
        <rFont val="Century Gothic"/>
        <family val="2"/>
      </rPr>
      <t>)</t>
    </r>
  </si>
  <si>
    <t>Manufacture of coconut oil</t>
  </si>
  <si>
    <t>Flour milling</t>
  </si>
  <si>
    <t>Manufacture of biscuits and cookies</t>
  </si>
  <si>
    <t>Manufacture of bread, cakes and other bakery products</t>
  </si>
  <si>
    <t>Manufacture of snack products</t>
  </si>
  <si>
    <t>Manufacture of cocoa products</t>
  </si>
  <si>
    <t>Manufacture of sauces and condiments</t>
  </si>
  <si>
    <t>Manufacture of other food products n.e.c.</t>
  </si>
  <si>
    <t>Manufacture of prepared animal feeds</t>
  </si>
  <si>
    <t>Manufacture of soft drinks</t>
  </si>
  <si>
    <t>Manufacture of knitted and crocheted fabrics</t>
  </si>
  <si>
    <t>Manufacture of clothings</t>
  </si>
  <si>
    <t>Sawmilling and planning of wood</t>
  </si>
  <si>
    <t>Manufacture of veneer sheets and plywood</t>
  </si>
  <si>
    <t>Pembuatan kepingan venier dan papan lapis</t>
  </si>
  <si>
    <t xml:space="preserve">Manufacture of particle board and fibreboard </t>
  </si>
  <si>
    <t xml:space="preserve">Pembuatan papan partikel dan papan gentian </t>
  </si>
  <si>
    <t>Pertukangan kayu untuk jurubina</t>
  </si>
  <si>
    <t>Pembuatan pulpa, kertas dan kertas tebal</t>
  </si>
  <si>
    <t>Manufacture of pulp, paper and paperboard</t>
  </si>
  <si>
    <t>Manufacture of corrugated paper and paperboard and of containers of paper and paperboard</t>
  </si>
  <si>
    <t>Manufacture of envelopes and letter-card</t>
  </si>
  <si>
    <t>Pembuatan kertas kegunaan rumah dan pembersih peribadi</t>
  </si>
  <si>
    <t>Manufacture of household and personal hygiene paper</t>
  </si>
  <si>
    <t>Manufacture of gummed or adhesive paper in strips or rolls and labels and wall paper</t>
  </si>
  <si>
    <t>Manufacture of liquefied or compressed inorganic industrial or medical gases</t>
  </si>
  <si>
    <t>Manufacture of pesticides and other agrochemical products</t>
  </si>
  <si>
    <t>Pembuatan cat, varnis dan penyadur dan mastik</t>
  </si>
  <si>
    <t>Manufacture of paints, varnishes and similar coatings ink  and mastics</t>
  </si>
  <si>
    <t>Pembuatan dakwat cetak</t>
  </si>
  <si>
    <t>Manufacture of printing ink</t>
  </si>
  <si>
    <t>Manufacture of medicinal active substances to be used for their pharmacological properties in the manufacture of   medicaments</t>
  </si>
  <si>
    <t>Pembuatan tayar getah untuk kenderaan</t>
  </si>
  <si>
    <t>Manufacture of rubber tyres for vehicles</t>
  </si>
  <si>
    <t>Pembuatan bunga tayar yang boleh ditukar ganti dan tayar celup</t>
  </si>
  <si>
    <t>Manufacture of interchangeable tyre treads and retreading rubber tyres</t>
  </si>
  <si>
    <t>Pembuatan sarung tangan getah</t>
  </si>
  <si>
    <t>Pembuatan produk getah lain yang t.t.t.l.</t>
  </si>
  <si>
    <t>Manufacture of other rubber products n.e.c.</t>
  </si>
  <si>
    <t>Manufacture of plastic articles for the packing of goods</t>
  </si>
  <si>
    <t>Manufacture of builders' plastics ware</t>
  </si>
  <si>
    <t>Manufacture of plastic tableware, kitchenware and toilet articles</t>
  </si>
  <si>
    <t>Pembuatan pelbagai produk plastik t.t.t.l.</t>
  </si>
  <si>
    <t>Manufacture of diverse plastic products n.e.c.</t>
  </si>
  <si>
    <t>Pembuatan produk porselin dan seramik lain</t>
  </si>
  <si>
    <t>Manufacture of other porcelain and ceramic products</t>
  </si>
  <si>
    <t>Pembuatan konkrit dan mortar siap bancuh dan bancuhan kering</t>
  </si>
  <si>
    <t>Manufacture of ready-mix and dry-mix concrete and mortars</t>
  </si>
  <si>
    <t>Tempaan, tekanan, hentakan dan bentuk gelekan logam; serbuk metalurgi</t>
  </si>
  <si>
    <t>Forging, pressing, stamping and roll-forming of metal;   powder metallurgy</t>
  </si>
  <si>
    <t>Treatment and coating of metals; machining</t>
  </si>
  <si>
    <t>Pembuatan tin  untuk produk makanan dan minuman, tiub dan kotak boleh dilipat</t>
  </si>
  <si>
    <t>Manufacture of tins and cans for food products, collapsible tubes and boxes</t>
  </si>
  <si>
    <t>Manufacture of other components for electronic applications</t>
  </si>
  <si>
    <t>Pembuatan komponen lain untuk aplikasi elektronik</t>
  </si>
  <si>
    <t>Manufacture of communication equipment</t>
  </si>
  <si>
    <t>Pembuatan jam tangan dan jam dan bahagiannya</t>
  </si>
  <si>
    <t>Manufacture of watches and clocks and parts</t>
  </si>
  <si>
    <t>Pembuatan peralatan penyinaran, perubatan elektro dan elektroterapeutik</t>
  </si>
  <si>
    <t>Pembuatan motor elektrik, penjana dan transformer</t>
  </si>
  <si>
    <t>Manufacture of electric motors, generators and transformers</t>
  </si>
  <si>
    <t>Pembuatan perkakasan pengagihan dan pengawalan elektrik</t>
  </si>
  <si>
    <t>Manufacture of electricity distribution and control apparatus</t>
  </si>
  <si>
    <t>Manufacture of batteries and accumulators</t>
  </si>
  <si>
    <t>Manufacture of electric lighting equipment</t>
  </si>
  <si>
    <t>Manufacture of domestic appliances</t>
  </si>
  <si>
    <t>Manufacture of sports goods</t>
  </si>
  <si>
    <t>Manufacture of basic pharmaceutical products and pharmaceutical preparations</t>
  </si>
  <si>
    <t>Table</t>
  </si>
  <si>
    <r>
      <t xml:space="preserve">Subsektor
</t>
    </r>
    <r>
      <rPr>
        <b/>
        <i/>
        <sz val="18"/>
        <color theme="0"/>
        <rFont val="Century Gothic"/>
        <family val="2"/>
      </rPr>
      <t>Sub-sector</t>
    </r>
  </si>
  <si>
    <t>Manufacture of furniture</t>
  </si>
  <si>
    <t>Printing and reproduction of recorded media</t>
  </si>
  <si>
    <t>Manufacture of paper and paper products</t>
  </si>
  <si>
    <t>Manufacture of chemicals and chemical products</t>
  </si>
  <si>
    <t>Manufacture of rubber and plastics products</t>
  </si>
  <si>
    <r>
      <t xml:space="preserve">Pembuatan barang kemas, </t>
    </r>
    <r>
      <rPr>
        <b/>
        <i/>
        <sz val="18"/>
        <color indexed="8"/>
        <rFont val="Century Gothic"/>
        <family val="2"/>
      </rPr>
      <t>bijouterie</t>
    </r>
    <r>
      <rPr>
        <b/>
        <sz val="18"/>
        <color indexed="8"/>
        <rFont val="Century Gothic"/>
        <family val="2"/>
      </rPr>
      <t xml:space="preserve"> dan artikel berkaitan</t>
    </r>
  </si>
  <si>
    <t>Manufacture of dairy products</t>
  </si>
  <si>
    <t>Manufacture of other food products</t>
  </si>
  <si>
    <t>Manufacture of other textiles</t>
  </si>
  <si>
    <t>Tanning and dressing of leather; manufacture of luggage, handbags, saddlery and harness; dressing and dyeing of fur</t>
  </si>
  <si>
    <t>Manufacture of footwear</t>
  </si>
  <si>
    <t>Manufacture of products of wood, cork, straw and plaiting materials</t>
  </si>
  <si>
    <t>Spinning, weaving and finishing of textiles</t>
  </si>
  <si>
    <t>Manufacture of pharmaceuticals, medicinal chemical and botanical products</t>
  </si>
  <si>
    <t>Manufacture of rubber products</t>
  </si>
  <si>
    <t>Manufacture of plastics products</t>
  </si>
  <si>
    <t>Manufacture of glass and glass products</t>
  </si>
  <si>
    <t>Manufacture of basic iron and steel</t>
  </si>
  <si>
    <t>Casting of metals</t>
  </si>
  <si>
    <t>Manufacture of wiring and wiring devices</t>
  </si>
  <si>
    <t>Manufacture of other electrical equipment</t>
  </si>
  <si>
    <t>Manufacture of motor vehicles</t>
  </si>
  <si>
    <t>Building of ships and boats</t>
  </si>
  <si>
    <t>Manufacture of games and toys</t>
  </si>
  <si>
    <t xml:space="preserve"> Table                     </t>
  </si>
  <si>
    <t>1.</t>
  </si>
  <si>
    <t>2.</t>
  </si>
  <si>
    <t>3.</t>
  </si>
  <si>
    <t>4.</t>
  </si>
  <si>
    <t>5.</t>
  </si>
  <si>
    <t>6.</t>
  </si>
  <si>
    <t>7.</t>
  </si>
  <si>
    <t>Food, beverages and tobacco</t>
  </si>
  <si>
    <t>Dis.</t>
  </si>
  <si>
    <t>Textiles, wearing apparel, leather and footwear</t>
  </si>
  <si>
    <t>Produk kayu, perabot, keluaran kertas dan percetakan</t>
  </si>
  <si>
    <t>Petroleum, kimia, getah dan plastik</t>
  </si>
  <si>
    <t>Petroleum, chemical, rubber and plastic</t>
  </si>
  <si>
    <t>Electrical and electronic products</t>
  </si>
  <si>
    <t xml:space="preserve">Produk elektrik dan elektronik
</t>
  </si>
  <si>
    <t>Manufacture of computer, electronics and optical products</t>
  </si>
  <si>
    <t xml:space="preserve">Kelengkapan pengangkutan dan pembuatan lain
</t>
  </si>
  <si>
    <t>Transport equipment and other manufactures</t>
  </si>
  <si>
    <t>Manufacture of basic chemicals, fertilizer and nitrogen compounds, plastics and synthetic rubber in primary forms</t>
  </si>
  <si>
    <t>Manufacture of basic precious and other 
non-ferrous metals</t>
  </si>
  <si>
    <t>Pengacuan logam</t>
  </si>
  <si>
    <t>Pembuatan lain-lain produk yang direka daripada logam; aktiviti perkhidmatan kerja logam</t>
  </si>
  <si>
    <t>Manufacture of general-purpose and 
special-purpose machinery</t>
  </si>
  <si>
    <t>1.1a</t>
  </si>
  <si>
    <t xml:space="preserve">  : Nilai Jualan Sektor Pembuatan Mengikut Subsektor</t>
  </si>
  <si>
    <t xml:space="preserve">  : Sales Value of Manufacturing Sector by Sub-sector</t>
  </si>
  <si>
    <t>Produk mineral bukan logam, logam asas dan produk logam yang direka</t>
  </si>
  <si>
    <t>1.1b</t>
  </si>
  <si>
    <t xml:space="preserve">  : Nilai Jualan Sektor Pembuatan Mengikut Subsektor: Perubahan Peratusan Tahunan</t>
  </si>
  <si>
    <t xml:space="preserve">  : Sales Value of Manufacturing Sector by Sub-sector: Annual Percentage Change</t>
  </si>
  <si>
    <t>1.1c</t>
  </si>
  <si>
    <t xml:space="preserve">  : Nilai Jualan Sektor Pembuatan Mengikut Subsektor:  Perubahan Peratusan Bulanan/Suku Tahunan</t>
  </si>
  <si>
    <t xml:space="preserve">  : Sales Value of Manufacturing Sector by Sub-sector: Monthly/Quarterly Percentage Change</t>
  </si>
  <si>
    <t>1.2a</t>
  </si>
  <si>
    <t xml:space="preserve">  : Bilangan Pekerja Bergaji Sektor Pembuatan Mengikut Subsektor</t>
  </si>
  <si>
    <t xml:space="preserve">  : Number of Paid Employees of Manufacturing Sector by Sub-sector</t>
  </si>
  <si>
    <t xml:space="preserve">  : Bilangan Pekerja Bergaji Sektor Pembuatan Mengikut Subsektor: Perubahan Peratusan Tahunan</t>
  </si>
  <si>
    <t xml:space="preserve">  : Number of Paid Employees of Manufacturing Sector by Sub-sector: Annual Percentage Change</t>
  </si>
  <si>
    <t>1.2b</t>
  </si>
  <si>
    <t>1.2c</t>
  </si>
  <si>
    <t>1.3a</t>
  </si>
  <si>
    <t xml:space="preserve">  : Gaji dan Upah yang Dibayar Sektor Pembuatan Mengikut Subsektor</t>
  </si>
  <si>
    <t xml:space="preserve">  : Salaries and Wages Paid of Manufacturing Sector by Sub-sector</t>
  </si>
  <si>
    <t>1.3b</t>
  </si>
  <si>
    <t xml:space="preserve">  : Gaji dan Upah yang Dibayar Sektor Pembuatan Mengikut Subsektor: Perubahan Peratusan Tahunan</t>
  </si>
  <si>
    <t xml:space="preserve">  : Salaries and Wages Paid of Manufacturing Sector by Sub-sector: Annual Percentage Change</t>
  </si>
  <si>
    <t>1.3c</t>
  </si>
  <si>
    <t>: Bilangan Pekerja Bergaji Sektor Pembuatan Mengikut Subsektor:  Perubahan Peratusan Bulanan/Suku Tahunan</t>
  </si>
  <si>
    <t>: Number of Paid Employees of Manufacturing Sector by Sub-sector: Monthly/Quarterly Percentage Change</t>
  </si>
  <si>
    <t>: Salaries and Wages Paid of Manufacturing Sector by Sub-sector: Monthly/Quarterly Percentage Change</t>
  </si>
  <si>
    <t>: Gaji dan Upah yang Dibayar Sektor Pembuatan Mengikut Subsektor:  Perubahan Peratusan Bulanan/Suku Tahunan</t>
  </si>
  <si>
    <t>Jadual</t>
  </si>
  <si>
    <r>
      <t xml:space="preserve">
                     </t>
    </r>
    <r>
      <rPr>
        <b/>
        <i/>
        <sz val="20"/>
        <color rgb="FFB00000"/>
        <rFont val="Century Gothic"/>
        <family val="2"/>
      </rPr>
      <t xml:space="preserve">
</t>
    </r>
  </si>
  <si>
    <t>Processing and preserving of fruits and vegetable</t>
  </si>
  <si>
    <t>Manufacture of wearing apparel, except fur
apparel</t>
  </si>
  <si>
    <t>Pembuatan produk bijian, kanji dan produk 
berkanji</t>
  </si>
  <si>
    <t>Printing, service activities related to printing and
reproduction of recorded media</t>
  </si>
  <si>
    <t>Manufacture of non-metallic mineral products 
n.e.c.</t>
  </si>
  <si>
    <t>Manufacture of other chemical products and 
man-made fibres</t>
  </si>
  <si>
    <t>Manufacture of structural metal products, tanks, reservoirs , steam generators , weapons and
ammunition</t>
  </si>
  <si>
    <t>Manufacture of measuring, testing, navigating 
and control equipment; watches and clocks</t>
  </si>
  <si>
    <t>Manufacture of irradiation, electromedical and
electrotherapeutic equipment</t>
  </si>
  <si>
    <t>Manufacture of railway locomotives, rolling stock, air and spacecraft, related machinery, military fighting vehicles and transport equipment n.e.c</t>
  </si>
  <si>
    <t>Manufacture of jewellery, bijouterie and related
articles</t>
  </si>
  <si>
    <r>
      <t xml:space="preserve">Jumlah
</t>
    </r>
    <r>
      <rPr>
        <i/>
        <sz val="18"/>
        <color theme="1"/>
        <rFont val="Century Gothic"/>
        <family val="2"/>
      </rPr>
      <t>Total</t>
    </r>
  </si>
  <si>
    <t>Manufacture of optical instruments, photographic equipment, magnetic and optical
media</t>
  </si>
  <si>
    <t>Period</t>
  </si>
  <si>
    <t>Sales value of own</t>
  </si>
  <si>
    <t>Number of employees</t>
  </si>
  <si>
    <t>Salaries &amp; wages</t>
  </si>
  <si>
    <t>(Ex-factory)</t>
  </si>
  <si>
    <t>engaged at end of period</t>
  </si>
  <si>
    <t>paid</t>
  </si>
  <si>
    <t>% 
YoY</t>
  </si>
  <si>
    <t>% MoM</t>
  </si>
  <si>
    <t xml:space="preserve">    Q1</t>
  </si>
  <si>
    <t xml:space="preserve">             Q2</t>
  </si>
  <si>
    <t xml:space="preserve">             Q3</t>
  </si>
  <si>
    <t xml:space="preserve">             Q4</t>
  </si>
  <si>
    <t xml:space="preserve">     Jan.</t>
  </si>
  <si>
    <t xml:space="preserve"> Mac</t>
  </si>
  <si>
    <t xml:space="preserve">             Mei</t>
  </si>
  <si>
    <t xml:space="preserve">             Jun</t>
  </si>
  <si>
    <t xml:space="preserve">             Jul.</t>
  </si>
  <si>
    <t xml:space="preserve">             Sept.</t>
  </si>
  <si>
    <t xml:space="preserve">             Okt.</t>
  </si>
  <si>
    <t xml:space="preserve">             Nov.</t>
  </si>
  <si>
    <t xml:space="preserve">             Dis.</t>
  </si>
  <si>
    <t xml:space="preserve">  : Principal Statistics of Manufacturing Sector</t>
  </si>
  <si>
    <t>Jumlah Pembuatan</t>
  </si>
  <si>
    <t>Total Manufacturing</t>
  </si>
  <si>
    <t>1.4a</t>
  </si>
  <si>
    <t xml:space="preserve"> : Nilai Jualan Sektor Pembuatan Mengikut Kumpulan</t>
  </si>
  <si>
    <t xml:space="preserve"> : Sales Value of Manufacturing Sector by Group</t>
  </si>
  <si>
    <t>Pemprosesan dan pengawetan buah-buahan dan
sayur - sayuran</t>
  </si>
  <si>
    <t>Pembuatan minyak kelapa</t>
  </si>
  <si>
    <t>Manufacture of vegetable and animal oils and fats</t>
  </si>
  <si>
    <t>Pengilangan beras</t>
  </si>
  <si>
    <t>Pengilangan tepung</t>
  </si>
  <si>
    <t>Pembuatan biskut dan cookies</t>
  </si>
  <si>
    <t>Pembuatan roti, kek dan produk bakeri lain</t>
  </si>
  <si>
    <t>Pembuatan produk snek</t>
  </si>
  <si>
    <t>Pembuatan gula</t>
  </si>
  <si>
    <t>Manufacture of sugar</t>
  </si>
  <si>
    <t>Pembuatan produk koko</t>
  </si>
  <si>
    <t>Pembuatan sos dan bahan perasa</t>
  </si>
  <si>
    <t>Pembuatan produk makanan lain t.t.t.l.</t>
  </si>
  <si>
    <t>Other industry</t>
  </si>
  <si>
    <t>142 &amp; 
143</t>
  </si>
  <si>
    <t>181 &amp; 
182</t>
  </si>
  <si>
    <t>Percetakan, aktiviti perkhidmatan berkaitan percetakan dan penerbitan semula media rakaman</t>
  </si>
  <si>
    <t>202 &amp; 
203</t>
  </si>
  <si>
    <t>251 &amp; 
252</t>
  </si>
  <si>
    <t>Pembuatan peralatan optikal, kelengkapan fotografi, media magnetik dan optikal</t>
  </si>
  <si>
    <t>Pembuatan motor elektrik, penjana, transformer dan perkakasan    pengagihan dan pengawalan elektrik</t>
  </si>
  <si>
    <t>Pembuatan jentera kegunaan umum dan kegunaan khas</t>
  </si>
  <si>
    <t>281 &amp; 
282</t>
  </si>
  <si>
    <r>
      <t>Pembuatan kerangka (</t>
    </r>
    <r>
      <rPr>
        <b/>
        <i/>
        <sz val="18"/>
        <color rgb="FF000000"/>
        <rFont val="Century Gothic"/>
        <family val="2"/>
      </rPr>
      <t>coachwork</t>
    </r>
    <r>
      <rPr>
        <b/>
        <sz val="18"/>
        <color indexed="8"/>
        <rFont val="Century Gothic"/>
        <family val="2"/>
      </rPr>
      <t>) untuk kenderaan bermotor; pembuatan treler dan semi treler</t>
    </r>
  </si>
  <si>
    <t>Manufacture of bodies (coachwork) for motor vehicles; manufacture of trailers and semi-trailers</t>
  </si>
  <si>
    <t>Manufacture of parts and accessories for motor vehicles</t>
  </si>
  <si>
    <t>Pembuatan alat ganti dan aksesori untuk kenderaan 
bermotor</t>
  </si>
  <si>
    <t>Pembuatan instrumen muzik, peralatan dan bekalan perubatan dan pergigian  dan pembuatan lain t.t.t.l.</t>
  </si>
  <si>
    <t>Pembaikan pemasangan produk logam, jentera, kelengkapan dan pemasangan jentera perindustrian dan kelengkapan</t>
  </si>
  <si>
    <t>Repair of fabricated metal products, machinery and equipment and installation of industrial machinery and equipment</t>
  </si>
  <si>
    <t>331 &amp; 
332</t>
  </si>
  <si>
    <t xml:space="preserve">Pengeluaran air mineral semulajadi dan minuman lain yang dibotolkan
</t>
  </si>
  <si>
    <t>Pewarnaan, pelunturan, percetakan dan penyiapan akhir benang dan fabrik</t>
  </si>
  <si>
    <t xml:space="preserve">Pembuatan fabrik dikait dan dikrusye </t>
  </si>
  <si>
    <t xml:space="preserve">Pembuatan kertas gelugur dan kertas tebal dan bekas   daripada kertas dan kertas tebal
</t>
  </si>
  <si>
    <t xml:space="preserve">Pembuatan sampul surat dan kad surat
</t>
  </si>
  <si>
    <t xml:space="preserve">Pembuatan kertas bergam atau pelekat yang berjalur atau bergulung dan label dan kertas dinding </t>
  </si>
  <si>
    <t>Percetakan</t>
  </si>
  <si>
    <t xml:space="preserve">Pembuatan gas perindustrian atau perubatan bukan organik dalam bentuk cecair atau mampat </t>
  </si>
  <si>
    <t xml:space="preserve">Pembuatan plastik dalam bentuk primer
</t>
  </si>
  <si>
    <t>Manufacture of plastics in primary forms</t>
  </si>
  <si>
    <t>Pembuatan racun perosak dan produk agrokimia lain</t>
  </si>
  <si>
    <t xml:space="preserve">Keterangan Kumpulan/Tempoh
</t>
  </si>
  <si>
    <t>Group Description/Period</t>
  </si>
  <si>
    <t>Pembuatan bahan aktif ubat-ubatan untuk digunakan oleh bidang farmakologi dalam pembuatan 
ubat-ubatan</t>
  </si>
  <si>
    <t>Pembuatan artikel plastik untuk pembungkusan barangan</t>
  </si>
  <si>
    <t>Pembuatan barangan plastik jurubina</t>
  </si>
  <si>
    <t>Pembuatan pinggan mangkuk, peralatan dapur dan     barangan tandas daripada plastik</t>
  </si>
  <si>
    <t>Pembuatan simen hidraulik</t>
  </si>
  <si>
    <t>Manufacture of hydraulic cement</t>
  </si>
  <si>
    <t>Manufacture of precast concrete, cement or artificial stone articles for use in construction</t>
  </si>
  <si>
    <t>Manufacture of prefabricated structural components for building or civil engineering of cement, concrete or artificial stone</t>
  </si>
  <si>
    <t>Pembuatan artikel konkrit, simen dan plaster lain t.t.t.l.</t>
  </si>
  <si>
    <t>Manufacture of other articles of concrete, cement and    plaster n.e.c.</t>
  </si>
  <si>
    <t>Pembuatan produk mineral bukan logam lain t.t.t.l.</t>
  </si>
  <si>
    <t>Manufacture of other non-metallic mineral products n.e.c.</t>
  </si>
  <si>
    <t>Pembuatan tangki, takungan dan kontena daripada logam</t>
  </si>
  <si>
    <t>Manufacture of tanks, reservoirs and containers of metal</t>
  </si>
  <si>
    <t>Rawatan dan penyalutan logam; menggunakan mesin</t>
  </si>
  <si>
    <t>Pembuatan barangan rumah daripada logam</t>
  </si>
  <si>
    <t>Manufacture of metal household articles</t>
  </si>
  <si>
    <t xml:space="preserve">Pembuatan kabel gentian optikal
</t>
  </si>
  <si>
    <t>Manufacture of fibre optic cables</t>
  </si>
  <si>
    <t>Pembuatan wayar dan kabel elektronik dan elektrik lain</t>
  </si>
  <si>
    <t>Manufacture of other electronic and electric wires and cables</t>
  </si>
  <si>
    <t>Pembuatan mesin penyaman udara, termasuk untuk kenderaan bermotor</t>
  </si>
  <si>
    <t>Manufacture of air-conditioning machines, including for  motor vehicles</t>
  </si>
  <si>
    <t>Pembuatan lain-lain mesin bertujuan khas t.t.t.l.</t>
  </si>
  <si>
    <t>Manufacture of other special-purpose machinery
n.e.c.</t>
  </si>
  <si>
    <t>Pembuatan motosikal</t>
  </si>
  <si>
    <t>Manufacture of motorcycles</t>
  </si>
  <si>
    <t>Pembuatan basikal dan invalid carriages</t>
  </si>
  <si>
    <t>Manufacture of bicycles and invalid carriages</t>
  </si>
  <si>
    <t>Pembuatan perabot kayu dan rotan</t>
  </si>
  <si>
    <t>Manufacture of wooden and cane furniture</t>
  </si>
  <si>
    <t>Pembuatan alat tulis</t>
  </si>
  <si>
    <t>Manufacture of stationery</t>
  </si>
  <si>
    <t xml:space="preserve">Pembaikan dan penyelenggaraan kelengkapan pengangkutan kecuali motosikal dan basikal
</t>
  </si>
  <si>
    <t>Repair and maintenance of transport equipment except motorcycles and bicycles</t>
  </si>
  <si>
    <t>: Nilai Jualan Sektor Pembuatan Mengikut Kumpulan: Perubahan Peratusan Tahunan</t>
  </si>
  <si>
    <t>: Sales Value of Manufacturing Sector by Group: Annual Percentage Change</t>
  </si>
  <si>
    <t>: Nilai Jualan Sektor Pembuatan Mengikut Kumpulan:  Perubahan Peratusan Bulanan/Suku Tahunan</t>
  </si>
  <si>
    <t>1.4b</t>
  </si>
  <si>
    <t>: Bilangan Pekerja Bergaji Sektor Pembuatan Mengikut Kumpulan</t>
  </si>
  <si>
    <t>1.5a</t>
  </si>
  <si>
    <t>: Number of Paid Employees of Manufacturing Sector by Group</t>
  </si>
  <si>
    <t>: Bilangan Pekerja Bergaji Sektor Pembuatan Mengikut Kumpulan: Perubahan Peratusan Tahunan</t>
  </si>
  <si>
    <t>: Number of Paid Employees of Manufacturing Sector by Group: Annual Percentage Change</t>
  </si>
  <si>
    <t>1.5b</t>
  </si>
  <si>
    <t>: Bilangan Pekerja Bergaji Sektor Pembuatan Mengikut Kumpulan:  Perubahan Peratusan Bulanan/Suku Tahunan</t>
  </si>
  <si>
    <t>: Number of Paid Employees of Manufacturing Sector by Group: Monthly/Quarterly Percentage Change</t>
  </si>
  <si>
    <t>1.5c</t>
  </si>
  <si>
    <t>: Gaji dan Upah yang Dibayar Sektor Pembuatan Mengikut Kumpulan</t>
  </si>
  <si>
    <t>1.6a</t>
  </si>
  <si>
    <t>: Salaries and Wages Paid of Manufacturing Sector by Group</t>
  </si>
  <si>
    <t>: Gaji dan Upah yang Dibayar Sektor Pembuatan Mengikut Kumpulan: Perubahan Peratusan Tahunan</t>
  </si>
  <si>
    <t>1.6b</t>
  </si>
  <si>
    <t>: Salaries and Wages Paid of Manufacturing Sector by Group: Annual Percentage Change</t>
  </si>
  <si>
    <t>1.6c</t>
  </si>
  <si>
    <t>Pembuatan produk lain yang direka daripada logam t.t.t.l.</t>
  </si>
  <si>
    <t>Manufacture of any other fabricated metal products n.e.c.</t>
  </si>
  <si>
    <t>1.4C</t>
  </si>
  <si>
    <r>
      <t>(RM Juta/</t>
    </r>
    <r>
      <rPr>
        <b/>
        <i/>
        <sz val="20"/>
        <color theme="1"/>
        <rFont val="Century Gothic"/>
        <family val="2"/>
      </rPr>
      <t>Million</t>
    </r>
    <r>
      <rPr>
        <b/>
        <sz val="20"/>
        <color theme="1"/>
        <rFont val="Century Gothic"/>
        <family val="2"/>
      </rPr>
      <t>)</t>
    </r>
  </si>
  <si>
    <t>Pembuatan susu pekat, tepung dan sejat</t>
  </si>
  <si>
    <t>Manufacture of condensed, powdered and evaporated milk</t>
  </si>
  <si>
    <t>Tempoh</t>
  </si>
  <si>
    <t>Nilai Jualan Produk Yang 
Dibuat Sendiri (Di Kilang)</t>
  </si>
  <si>
    <t xml:space="preserve">Bilangan Pekerja Bergaji  
Pada Akhir Tempoh 
</t>
  </si>
  <si>
    <t>Gaji &amp; Upah Yang 
Dibayar</t>
  </si>
  <si>
    <t>108/
10800</t>
  </si>
  <si>
    <t>120/
12000</t>
  </si>
  <si>
    <t>266/
26600</t>
  </si>
  <si>
    <t>279/
27900</t>
  </si>
  <si>
    <t>293/
29300</t>
  </si>
  <si>
    <t>274/
27400</t>
  </si>
  <si>
    <t>275/
27500</t>
  </si>
  <si>
    <t>Pembuatan alatan pendawaian pembawa dan bukan pembawa arus untuk litar elektrik (tanpa mengira jenis bahan)</t>
  </si>
  <si>
    <t>Manufacture of current -carrying and non current-carrying wiring devices for electrical circuits regardless of material</t>
  </si>
  <si>
    <t>324/
32400</t>
  </si>
  <si>
    <t>323/
32300</t>
  </si>
  <si>
    <t>292/
29200</t>
  </si>
  <si>
    <t>272/
27200</t>
  </si>
  <si>
    <t>264/
26400</t>
  </si>
  <si>
    <t>263/
26300</t>
  </si>
  <si>
    <t xml:space="preserve">Pembuatan konkrit pratuangan, simen atau artikel batu  buatan yang digunakan dalam pembinaan;
</t>
  </si>
  <si>
    <t>Pembuatan komponen struktur pasang siap untuk bangunan atau kejuruteraan awam dari simen, batu atau konkrit buatan</t>
  </si>
  <si>
    <t xml:space="preserve">23952
    &amp; 
</t>
  </si>
  <si>
    <t>23911
    &amp;
23921</t>
  </si>
  <si>
    <t xml:space="preserve">Manufacture of refractory mortars and concretes
Manufacture of non-refractory ceramic
</t>
  </si>
  <si>
    <t>22201
    &amp;
22202</t>
  </si>
  <si>
    <t>Pembuatan produk plastik separa siap
Pembuatan produk plastik siap</t>
  </si>
  <si>
    <t>Manufacture of rubber gloves</t>
  </si>
  <si>
    <t>22191
     &amp;
22193</t>
  </si>
  <si>
    <t xml:space="preserve">Pembuatan produk lain daripada getah asli atau sintetik, tidak divulkan, divulkan atau dikeraskan
Pengilangan semula getah dan prosesan susu getah
</t>
  </si>
  <si>
    <t>Manufacture of other products of natural or synthetic rubber, unvulcanized, vulcanized or hardened
Rubber remilling and latex processing</t>
  </si>
  <si>
    <t>20231
    &amp;
20232</t>
  </si>
  <si>
    <t>Pembuatan sabun dan bahan pencuci, penyediaan membersih dan mengilat
Pembuatan pewangi dan penyediaan dandanan diri</t>
  </si>
  <si>
    <t>Manufacture of soap and detergents, cleaning and polishing preparations
Manufacture of perfumes and toilet preparations</t>
  </si>
  <si>
    <t>20291
    &amp;
20292
    &amp;
20299</t>
  </si>
  <si>
    <t>Manufacture of photographic plates, films, sensitized paper and other sensitized unexposed materials     
Manufacture of writing and drawing ink
Manufacture of other chemical products n.e.c.</t>
  </si>
  <si>
    <t>Pembuatan plat fotografi, filem, sensitized paper dan other sensitized unexposed materials 
Pembuatan dakwat menulis dan melukis
Pembuatan produk kimia lain t.t.t.l.</t>
  </si>
  <si>
    <t>Pembuatan kimia organik asas
Pembuatan sebatian bukan organik</t>
  </si>
  <si>
    <t>Manufacture of basic organic chemicals
Manufacture of inorganic compounds</t>
  </si>
  <si>
    <t>Pembuatan baja
Pembuatan produk campuran nitrogen</t>
  </si>
  <si>
    <t>Manufacture of fertilizers
Manufacture of associated nitrogen products</t>
  </si>
  <si>
    <t xml:space="preserve">20112
     &amp;
20113
 </t>
  </si>
  <si>
    <t>20121
     &amp;
20129</t>
  </si>
  <si>
    <t>Aktiviti perkhidmatan berkaitan percetakan
Penerbitan semula media rakaman</t>
  </si>
  <si>
    <t>Service activities related to printing
Reproduction of recorded media</t>
  </si>
  <si>
    <t>161/
16100</t>
  </si>
  <si>
    <t>Pembuatan kasut kulit
Pembuatan kasut getah</t>
  </si>
  <si>
    <t>Manufacture of leather footwear
Manufacture of rubber footwear</t>
  </si>
  <si>
    <t>15201
    &amp;
15203</t>
  </si>
  <si>
    <t>Penyediaan dan pemintalan gentian tekstil
Penenunan tekstil</t>
  </si>
  <si>
    <t>Preparation and spinning of textile fibres
Weaving of textiles</t>
  </si>
  <si>
    <t>Pembuatan coklat dan produk coklat
Pembuatan konfeksi gula</t>
  </si>
  <si>
    <t>Manufacture of chocolate and chocolate products
Manufacture of sugar confectionery</t>
  </si>
  <si>
    <t>10732
    &amp;
10733</t>
  </si>
  <si>
    <t>10404
     &amp;
10406</t>
  </si>
  <si>
    <t>Pembuatan minyak sayuran mentah dan bertapis
Pembuatan sebatian lemak masakan</t>
  </si>
  <si>
    <t xml:space="preserve">Manufacture of crude and refined vegetable oil
Manufacture of compound cooking fats </t>
  </si>
  <si>
    <t>Pengetinan nanas
Pembuatan jem, marmalad dan sajian jeli</t>
  </si>
  <si>
    <t>Pineapple canning
Manufacture of jams, marmalades and table jellies</t>
  </si>
  <si>
    <t>10303
     &amp;
10304</t>
  </si>
  <si>
    <t>10201
     &amp;
10202</t>
  </si>
  <si>
    <t>Pengetinan ikan, krustasea dan moluska
Pemprosesan dan pengawetan ikan, krustasea dan moluska</t>
  </si>
  <si>
    <t>28120 
     &amp;
28130</t>
  </si>
  <si>
    <t xml:space="preserve">Pembuatan alat-alat kuasa bendalir
Pembuatan pam, pemampat, kepala paip dan injap lain
</t>
  </si>
  <si>
    <t>Manufacture of fluid power equipment
Manufacture of other pumps, compressors,
taps and valves</t>
  </si>
  <si>
    <t>Pembuatan alatan tangan yang menggunakan kuasa dilengkapkan dengan motor elektrik atau bukan motor elektrik atau pneumatik
Pembuatan jentera pembentukan logam dan alatan mesin</t>
  </si>
  <si>
    <t>28180   
    &amp;
28220</t>
  </si>
  <si>
    <t>Pembuatan kelengkapan mengukur, menguji, memandu arah dan kawalan
Pembuatan kelengkapan kawalan proses perindustrian</t>
  </si>
  <si>
    <t>Manufacture of measuring, testing, navigating and control equipment
Manufacture of industrial process control equipment</t>
  </si>
  <si>
    <t>26511
     &amp;
26512</t>
  </si>
  <si>
    <t>26101
     &amp;
26102</t>
  </si>
  <si>
    <t>Pembuatan diod, transistor dan alatan semikonduktor yang seumpamanya
Pembuatan litar elektronik bersepadu dengan pemasangan mikro</t>
  </si>
  <si>
    <t>Manufacture of diodes, transistors and similar semiconductor devices
Manufacture of electronic integrated circuits micro assemblies</t>
  </si>
  <si>
    <t>26103
     &amp;
26104
     &amp;
26105</t>
  </si>
  <si>
    <t>Pembuatan kapasitor dan perintang elektrik
Pembuatan papan litar bercetak
Pembuatan komponen paparan</t>
  </si>
  <si>
    <t>Manufacture of electrical capacitors and  resistors
Manufacture of printed circuit boards
Manufacture of display components</t>
  </si>
  <si>
    <t>Pembuatan kabel, plaited bands (jalur/pita berpintal) dan artikel seumpamanya daripada logam
Pembuatan bolt, skru, nat dan produk uliran seumpamanya</t>
  </si>
  <si>
    <t>Manufacture of metal cable, plaited bands and similar articles
Manufacture of bolts, screws, nuts and similar threaded products</t>
  </si>
  <si>
    <t>25113 
    &amp;
25119</t>
  </si>
  <si>
    <t>Pembuatan pintu, tingkap dan bingkai, penutup tingkap dan pintu pagar daripada logam  
Pembuatan produk struktur logam lain</t>
  </si>
  <si>
    <t>Manufacture of metal doors, windows and their frames, shutters and gates
Manufacture of other structural metal products</t>
  </si>
  <si>
    <t>23953  
     &amp;</t>
  </si>
  <si>
    <t xml:space="preserve">20131
</t>
  </si>
  <si>
    <t>13110
     &amp;
13120</t>
  </si>
  <si>
    <t>Canning of fish, crustaceans and molluscs
Processing, curing and preserving of fish, crustacean and molluscs</t>
  </si>
  <si>
    <t>18120
     &amp;
18200</t>
  </si>
  <si>
    <t>25992
    &amp;
25993</t>
  </si>
  <si>
    <t>DATA PELARASAN MUSIM : NILAI JUALAN DAN GAJI &amp; UPAH</t>
  </si>
  <si>
    <t>Tahun</t>
  </si>
  <si>
    <t>Bulan</t>
  </si>
  <si>
    <t xml:space="preserve">Sales Value </t>
  </si>
  <si>
    <t>No. of Employees</t>
  </si>
  <si>
    <t xml:space="preserve">Salary &amp; Wages </t>
  </si>
  <si>
    <t>Data Asal</t>
  </si>
  <si>
    <t>MOM % (Data Asal)</t>
  </si>
  <si>
    <t>Seasonal Adjustment Forecast Factor 2012</t>
  </si>
  <si>
    <t>Data Seasonally Adjusted</t>
  </si>
  <si>
    <t>MoM % (Seasonally Adjusted)</t>
  </si>
  <si>
    <t>YoY Original Sales Value</t>
  </si>
  <si>
    <t>YoY Seasonally Adjusted Sales Value</t>
  </si>
  <si>
    <t>2011</t>
  </si>
  <si>
    <t>Dis</t>
  </si>
  <si>
    <t>2012</t>
  </si>
  <si>
    <t>Jan</t>
  </si>
  <si>
    <t>Feb</t>
  </si>
  <si>
    <t>Mac</t>
  </si>
  <si>
    <t>Apr</t>
  </si>
  <si>
    <t>Mei</t>
  </si>
  <si>
    <t>Jun</t>
  </si>
  <si>
    <t>Jul</t>
  </si>
  <si>
    <t>Ogo</t>
  </si>
  <si>
    <t>Sept</t>
  </si>
  <si>
    <t>Okt</t>
  </si>
  <si>
    <t>Nov</t>
  </si>
  <si>
    <t>2013</t>
  </si>
  <si>
    <t>2014</t>
  </si>
  <si>
    <t>Nov*</t>
  </si>
  <si>
    <t>Dis*</t>
  </si>
  <si>
    <t>* Data Awalan</t>
  </si>
  <si>
    <t>April</t>
  </si>
  <si>
    <t xml:space="preserve">  : Perangkaan Utama Sektor Pembuatan</t>
  </si>
  <si>
    <r>
      <t xml:space="preserve">Pembuatan lokomotif keretapi, </t>
    </r>
    <r>
      <rPr>
        <b/>
        <i/>
        <sz val="18"/>
        <color indexed="8"/>
        <rFont val="Century Gothic"/>
        <family val="2"/>
      </rPr>
      <t xml:space="preserve">rolling stock, </t>
    </r>
    <r>
      <rPr>
        <b/>
        <sz val="18"/>
        <color indexed="8"/>
        <rFont val="Century Gothic"/>
        <family val="2"/>
      </rPr>
      <t>kapal angkasa dan udara, jentera berkaitan, kenderaan tempur ketenteraan, dan kelengkapan pengangkutan t.t.t.l.</t>
    </r>
  </si>
  <si>
    <t>Industri lain</t>
  </si>
  <si>
    <t>Pembuatan mortar refraktori dan konkrit
Pembuatan seramik bukan refraktori</t>
  </si>
  <si>
    <t>151
(15110 &amp; 15120)</t>
  </si>
  <si>
    <t>192
(19201 &amp; 19202)</t>
  </si>
  <si>
    <t>231
(23101 &amp; 23102 &amp; 23109)</t>
  </si>
  <si>
    <t>: Gaji dan Upah yang Dibayar Sektor Pembuatan Mengikut Kumpulan: Perubahan Peratusan Bulanan/Suku Tahunan</t>
  </si>
  <si>
    <t>: Salaries and Wages Paid of Manufacturing Sector by Group: Monthly/Quarterly Percentage Change</t>
  </si>
  <si>
    <t>242
( 24201 &amp;
  24202 &amp;   24209 )</t>
  </si>
  <si>
    <t>262
( 26201 &amp;
 26202 )</t>
  </si>
  <si>
    <t>241
( 24101 &amp;
 24102 &amp;
 24103 &amp;
24104 &amp;  
24109 )</t>
  </si>
  <si>
    <t>267 
( 26701 &amp; 26702) &amp; 
268 (26800)</t>
  </si>
  <si>
    <t>291
( 29101 &amp;
 29102 )</t>
  </si>
  <si>
    <t>301
( 30110 &amp; 
30120 )</t>
  </si>
  <si>
    <t>321
( 32110 &amp; 
 32120 )</t>
  </si>
  <si>
    <t xml:space="preserve">Pembuatan kertas gelugur dan kertas tebal dan bekas daripada kertas dan kertas tebal
</t>
  </si>
  <si>
    <t>Manufacture of corrugated paper and paperboard and containers of paper and paperboard</t>
  </si>
  <si>
    <t>Production of natural mineral waters and other bottled  waters</t>
  </si>
  <si>
    <t>Dyeing, bleaching, printing and finishing of yarns and fabrics</t>
  </si>
  <si>
    <t>Manufacture of wearing apparel, except fur apparel</t>
  </si>
  <si>
    <t>Printing, service activities related to printing and reproduction of recorded media</t>
  </si>
  <si>
    <t>Manufacture of other chemical products and man-made fibres</t>
  </si>
  <si>
    <t>Manufacture of semi-manufactures of plastic products
Manufacture of finished plastic products</t>
  </si>
  <si>
    <t>Manufacture of structural metal products, tanks, reservoirs , steam generators , weapons and ammunition</t>
  </si>
  <si>
    <t>Manufacture of other fabricated metal products; metal working service activities</t>
  </si>
  <si>
    <t>Manufacture of metal cable, plaited bands and similar articles
Manufacture of bolts, screws, nuts and similar threaded products</t>
  </si>
  <si>
    <t>Manufacture of electronic components and boards</t>
  </si>
  <si>
    <t>Manufacture of diodes, transistors and similar semiconductor devices
Manufacture of electronic integrated circuits micro assemblies</t>
  </si>
  <si>
    <t>Manufacture of measuring, testing, navigating and control equipment; watches and clocks</t>
  </si>
  <si>
    <t>Manufacture of general-purpose and special-purpose machinery</t>
  </si>
  <si>
    <t>Manufacture of fluid power equipment
Manufacture of other pumps, compressors, taps and valves</t>
  </si>
  <si>
    <t>Manufacture of other special-purpose machinery n.e.c.</t>
  </si>
  <si>
    <t>Manufacture of power-driven hand tools with self-contained electric or non-electric motor or pneumatic drives
Manufacture of metal-forming machinery and machine tools</t>
  </si>
  <si>
    <t>Manufacture of jewellery, bijouterie and related articles</t>
  </si>
  <si>
    <t>Manufacture of musical instruments, medical and dental instruments and supplies and other manufacturing n.e.c.</t>
  </si>
  <si>
    <t>Manufacture of grain mill products, starches and starch products</t>
  </si>
  <si>
    <t>Manufacture of non-metallic mineral products n.e.c.</t>
  </si>
  <si>
    <t>Manufacture of computers and peripheral equipment</t>
  </si>
  <si>
    <t>Manufacture of irradiation, electromedical and electrotherapeutic equipment</t>
  </si>
  <si>
    <t>Manufacture of electric motors, generators, transformers and electricity distribution and control apparatus</t>
  </si>
  <si>
    <t>Manufacture of optical instruments, photographic equipment, magnetic and optical media</t>
  </si>
  <si>
    <t xml:space="preserve">
Manufacture of refractory mortars and concretes
Manufacture of non-refractory ceramic
</t>
  </si>
  <si>
    <t>Manufacture of other articles of concrete, cement and plaster n.e.c.</t>
  </si>
  <si>
    <t>Manufacture of basic precious and other non-ferrous metals</t>
  </si>
  <si>
    <t>Forging, pressing, stamping and roll-forming of metal; powder metallurgy</t>
  </si>
  <si>
    <r>
      <t>Pembuatan basikal dan</t>
    </r>
    <r>
      <rPr>
        <i/>
        <sz val="18"/>
        <color rgb="FF000000"/>
        <rFont val="Century Gothic"/>
        <family val="2"/>
      </rPr>
      <t xml:space="preserve"> invalid carriages</t>
    </r>
  </si>
  <si>
    <r>
      <t xml:space="preserve">Pembuatan basikal dan </t>
    </r>
    <r>
      <rPr>
        <i/>
        <sz val="18"/>
        <color rgb="FF000000"/>
        <rFont val="Century Gothic"/>
        <family val="2"/>
      </rPr>
      <t>invalid carriages</t>
    </r>
  </si>
  <si>
    <t>Pembuatan produk bijian, kanji dan produk berkanji</t>
  </si>
  <si>
    <t>Manufacture of optical instruments, photographic equipment, magnetic and opticalmedia</t>
  </si>
  <si>
    <t>: Sales Value of Manufacturing Sector by Group:  Monthly/Quarterly Percentage Change</t>
  </si>
  <si>
    <r>
      <t xml:space="preserve">Kod Kumpulan
</t>
    </r>
    <r>
      <rPr>
        <b/>
        <i/>
        <sz val="20"/>
        <color theme="0"/>
        <rFont val="Century Gothic"/>
        <family val="2"/>
      </rPr>
      <t>Group code</t>
    </r>
  </si>
  <si>
    <t>Pembuatan pinggan mangkuk, peralatan dapur dan barangan tandas daripada plastik</t>
  </si>
  <si>
    <t xml:space="preserve">Jun </t>
  </si>
  <si>
    <t xml:space="preserve">             Ogo.</t>
  </si>
  <si>
    <t>Ogo.</t>
  </si>
  <si>
    <t>Manufacture of medicinal active substances to be used for their pharmacological properties in the manufacture of medicaments</t>
  </si>
  <si>
    <r>
      <t xml:space="preserve">Jadual                    
 </t>
    </r>
    <r>
      <rPr>
        <b/>
        <i/>
        <sz val="20"/>
        <rFont val="Century Gothic"/>
        <family val="2"/>
      </rPr>
      <t xml:space="preserve">
</t>
    </r>
  </si>
  <si>
    <r>
      <t xml:space="preserve">Jadual                    
 </t>
    </r>
    <r>
      <rPr>
        <b/>
        <i/>
        <sz val="20"/>
        <color theme="1"/>
        <rFont val="Century Gothic"/>
        <family val="2"/>
      </rPr>
      <t xml:space="preserve">
</t>
    </r>
  </si>
  <si>
    <r>
      <t xml:space="preserve">Jadual                    
 </t>
    </r>
    <r>
      <rPr>
        <b/>
        <i/>
        <sz val="19.5"/>
        <color theme="1"/>
        <rFont val="Century Gothic"/>
        <family val="2"/>
      </rPr>
      <t xml:space="preserve">
</t>
    </r>
  </si>
  <si>
    <r>
      <t>(RM Juta/</t>
    </r>
    <r>
      <rPr>
        <b/>
        <i/>
        <sz val="20"/>
        <color theme="0"/>
        <rFont val="Century Gothic"/>
        <family val="2"/>
      </rPr>
      <t>Million</t>
    </r>
    <r>
      <rPr>
        <b/>
        <sz val="20"/>
        <color theme="0"/>
        <rFont val="Century Gothic"/>
        <family val="2"/>
      </rPr>
      <t>)</t>
    </r>
  </si>
  <si>
    <r>
      <rPr>
        <b/>
        <sz val="20"/>
        <color theme="0"/>
        <rFont val="Century Gothic"/>
        <family val="2"/>
      </rPr>
      <t>Data Asal</t>
    </r>
    <r>
      <rPr>
        <b/>
        <i/>
        <sz val="20"/>
        <color theme="0"/>
        <rFont val="Century Gothic"/>
        <family val="2"/>
      </rPr>
      <t xml:space="preserve"> (Original Data)</t>
    </r>
  </si>
  <si>
    <r>
      <rPr>
        <b/>
        <sz val="20"/>
        <color theme="0"/>
        <rFont val="Century Gothic"/>
        <family val="2"/>
      </rPr>
      <t xml:space="preserve">Pelarasan Musim </t>
    </r>
    <r>
      <rPr>
        <b/>
        <i/>
        <sz val="20"/>
        <color theme="0"/>
        <rFont val="Century Gothic"/>
        <family val="2"/>
      </rPr>
      <t>(Seasonally Adjusted)</t>
    </r>
  </si>
  <si>
    <t>(RM Juta/Million)</t>
  </si>
  <si>
    <r>
      <rPr>
        <b/>
        <sz val="20"/>
        <color theme="1"/>
        <rFont val="Century Gothic"/>
        <family val="2"/>
      </rPr>
      <t xml:space="preserve">
</t>
    </r>
    <r>
      <rPr>
        <b/>
        <sz val="20"/>
        <color rgb="FF000099"/>
        <rFont val="Arial"/>
        <family val="2"/>
      </rPr>
      <t xml:space="preserve">Jadual                    </t>
    </r>
  </si>
  <si>
    <t xml:space="preserve">Jadual
</t>
  </si>
  <si>
    <t>: Pengeluaran Produk Utama dalam Industri Pembuatan yang Terpilih</t>
  </si>
  <si>
    <r>
      <t xml:space="preserve">: </t>
    </r>
    <r>
      <rPr>
        <i/>
        <sz val="20"/>
        <rFont val="Century Gothic"/>
        <family val="2"/>
      </rPr>
      <t>Production of Major Products in Selected Manufacturing Industries</t>
    </r>
  </si>
  <si>
    <r>
      <rPr>
        <b/>
        <sz val="18"/>
        <color theme="0"/>
        <rFont val="Century Gothic"/>
        <family val="2"/>
      </rPr>
      <t xml:space="preserve">Keterangan Produk
</t>
    </r>
    <r>
      <rPr>
        <b/>
        <i/>
        <sz val="18"/>
        <color theme="0"/>
        <rFont val="Century Gothic"/>
        <family val="2"/>
      </rPr>
      <t>Product</t>
    </r>
    <r>
      <rPr>
        <b/>
        <sz val="18"/>
        <color theme="0"/>
        <rFont val="Century Gothic"/>
        <family val="2"/>
      </rPr>
      <t xml:space="preserve"> </t>
    </r>
    <r>
      <rPr>
        <b/>
        <i/>
        <sz val="18"/>
        <color theme="0"/>
        <rFont val="Century Gothic"/>
        <family val="2"/>
      </rPr>
      <t>Description</t>
    </r>
  </si>
  <si>
    <r>
      <rPr>
        <b/>
        <sz val="18"/>
        <color theme="0"/>
        <rFont val="Century Gothic"/>
        <family val="2"/>
      </rPr>
      <t xml:space="preserve">Unit Kuantiti
</t>
    </r>
    <r>
      <rPr>
        <b/>
        <i/>
        <sz val="18"/>
        <color theme="0"/>
        <rFont val="Century Gothic"/>
        <family val="2"/>
      </rPr>
      <t>Quantity Unit</t>
    </r>
  </si>
  <si>
    <t>Ikan tin</t>
  </si>
  <si>
    <t>Tan</t>
  </si>
  <si>
    <t>Canned fish</t>
  </si>
  <si>
    <t>Tonne</t>
  </si>
  <si>
    <t>Ikan segar sejuk beku</t>
  </si>
  <si>
    <t xml:space="preserve">Frozen fish </t>
  </si>
  <si>
    <t>Bebola ikan</t>
  </si>
  <si>
    <t>Fish ball</t>
  </si>
  <si>
    <t>Sotong sejuk beku</t>
  </si>
  <si>
    <t>Frozen cuttle fish/squid</t>
  </si>
  <si>
    <t>Udang geragau/udang sejuk beku</t>
  </si>
  <si>
    <t>Frozen shrimps/prawns</t>
  </si>
  <si>
    <t>Jem (semua jenis)</t>
  </si>
  <si>
    <t>Jams (all types)</t>
  </si>
  <si>
    <t>Minyak kelapa mentah</t>
  </si>
  <si>
    <t>Coconut (copra) oil and its fraction crude oil</t>
  </si>
  <si>
    <t>Minyak kelapa, ditapis</t>
  </si>
  <si>
    <t>Coconut oil, refined</t>
  </si>
  <si>
    <r>
      <rPr>
        <b/>
        <sz val="16.5"/>
        <rFont val="Century Gothic"/>
        <family val="2"/>
      </rPr>
      <t>Lemak doh/</t>
    </r>
    <r>
      <rPr>
        <b/>
        <i/>
        <sz val="16.5"/>
        <rFont val="Century Gothic"/>
        <family val="2"/>
      </rPr>
      <t>shortening</t>
    </r>
  </si>
  <si>
    <t>Dough fats/shortening</t>
  </si>
  <si>
    <t>Marjerin</t>
  </si>
  <si>
    <t>Margerine</t>
  </si>
  <si>
    <t>Minyak masak campuran</t>
  </si>
  <si>
    <t>Blended/deodorised cooking oil</t>
  </si>
  <si>
    <t>Susu pekat manis</t>
  </si>
  <si>
    <t>Sweetened condensed milk</t>
  </si>
  <si>
    <t>Minuman susu</t>
  </si>
  <si>
    <t>Liter ('000)</t>
  </si>
  <si>
    <t>Milk drinks</t>
  </si>
  <si>
    <t>Litres ('000)</t>
  </si>
  <si>
    <t>Beras</t>
  </si>
  <si>
    <t>Whole rice</t>
  </si>
  <si>
    <t>Beras hancur</t>
  </si>
  <si>
    <t>Broken rice</t>
  </si>
  <si>
    <t>Tepung gandum</t>
  </si>
  <si>
    <t>Wheat flour</t>
  </si>
  <si>
    <t>Roti dan kek</t>
  </si>
  <si>
    <t xml:space="preserve">Bread and cakes </t>
  </si>
  <si>
    <t>Mee dan bihun</t>
  </si>
  <si>
    <t>Mee and bihun</t>
  </si>
  <si>
    <t>Sos dan bahan perasa</t>
  </si>
  <si>
    <t>Sos and flavoring ingredients</t>
  </si>
  <si>
    <t>Kelapa kering</t>
  </si>
  <si>
    <t>Desiccated coconuts</t>
  </si>
  <si>
    <t>Makanan ayam itik campuran</t>
  </si>
  <si>
    <t>Mixed poultry feed</t>
  </si>
  <si>
    <t>Hidangan ikan</t>
  </si>
  <si>
    <t>Fish meals</t>
  </si>
  <si>
    <t>Biskut</t>
  </si>
  <si>
    <t>Biscuits</t>
  </si>
  <si>
    <t>Gula bertapis</t>
  </si>
  <si>
    <t>Refined sugar</t>
  </si>
  <si>
    <t>Minuman manis berkarbonat</t>
  </si>
  <si>
    <t>Sweet beverages (carbonated)</t>
  </si>
  <si>
    <t>Minuman manis tidak berkarbonat</t>
  </si>
  <si>
    <t>Sweet beverages (non-carbonated)</t>
  </si>
  <si>
    <t xml:space="preserve">Air mineral dan minuman </t>
  </si>
  <si>
    <t xml:space="preserve">Mineral and drinking water </t>
  </si>
  <si>
    <t>Kain kapas</t>
  </si>
  <si>
    <t>Meter ('000)</t>
  </si>
  <si>
    <t>Cotton cloth</t>
  </si>
  <si>
    <t>Metres (`000)</t>
  </si>
  <si>
    <t>Seluar lelaki</t>
  </si>
  <si>
    <t>Bilangan ('000)</t>
  </si>
  <si>
    <t>Pants, males</t>
  </si>
  <si>
    <t>Number (`000 )</t>
  </si>
  <si>
    <t>Kemeja lelaki</t>
  </si>
  <si>
    <t>Shirts, males</t>
  </si>
  <si>
    <t>Blaus</t>
  </si>
  <si>
    <t>Blouses</t>
  </si>
  <si>
    <t>Pakaian perempuan</t>
  </si>
  <si>
    <t xml:space="preserve">Dresses </t>
  </si>
  <si>
    <t>Kasut getah (semua jenis)</t>
  </si>
  <si>
    <t>Pasang (`000)</t>
  </si>
  <si>
    <t>Rubber footwear (all types)</t>
  </si>
  <si>
    <t>Pairs (`000)</t>
  </si>
  <si>
    <r>
      <rPr>
        <b/>
        <i/>
        <sz val="16.5"/>
        <rFont val="Century Gothic"/>
        <family val="2"/>
      </rPr>
      <t>Kiln</t>
    </r>
    <r>
      <rPr>
        <b/>
        <sz val="16.5"/>
        <rFont val="Century Gothic"/>
        <family val="2"/>
      </rPr>
      <t xml:space="preserve"> kayu kering</t>
    </r>
  </si>
  <si>
    <t>Kiln dried timber</t>
  </si>
  <si>
    <t>Kayu gergaji</t>
  </si>
  <si>
    <t>Rubberwood (sawn)</t>
  </si>
  <si>
    <t>Kepingan venir</t>
  </si>
  <si>
    <t>Meter Padu</t>
  </si>
  <si>
    <t>Veneer sheets</t>
  </si>
  <si>
    <t>Cubic metre</t>
  </si>
  <si>
    <t xml:space="preserve">Papan gentian berkepadatan sederhana                                                                                                                                                                    </t>
  </si>
  <si>
    <t>Medium density fibreboard</t>
  </si>
  <si>
    <t>Papan lapis</t>
  </si>
  <si>
    <t>Plywood</t>
  </si>
  <si>
    <t>Ukiran kayu</t>
  </si>
  <si>
    <t>Timber moulding</t>
  </si>
  <si>
    <t>Kayu balak siap</t>
  </si>
  <si>
    <t>Dressed timber</t>
  </si>
  <si>
    <t>Rak dan beg kertas</t>
  </si>
  <si>
    <t>Sacks and bags of paper</t>
  </si>
  <si>
    <t>Kertas tisu</t>
  </si>
  <si>
    <t>Tissue paper</t>
  </si>
  <si>
    <t>Kertas napkin</t>
  </si>
  <si>
    <t>Napkin paper</t>
  </si>
  <si>
    <t>Kertas tandas</t>
  </si>
  <si>
    <t>Toilet paper</t>
  </si>
  <si>
    <t>Minyak tanah</t>
  </si>
  <si>
    <t>Kerosene</t>
  </si>
  <si>
    <t>Gas petroleum cecair</t>
  </si>
  <si>
    <t>Liquefied petroleum gas</t>
  </si>
  <si>
    <t>Minyak bahan api</t>
  </si>
  <si>
    <t>Fuel oil</t>
  </si>
  <si>
    <t>Minyak diesel/gas</t>
  </si>
  <si>
    <t>Diesel/ gas oil</t>
  </si>
  <si>
    <t>Gasolin (spirit motor)</t>
  </si>
  <si>
    <t xml:space="preserve">Tan </t>
  </si>
  <si>
    <t>Gasoline (motor spirit)</t>
  </si>
  <si>
    <t xml:space="preserve">Tonne </t>
  </si>
  <si>
    <t>Minyak pelincir campuran</t>
  </si>
  <si>
    <t>Blended lubricating oil</t>
  </si>
  <si>
    <t>Nafta</t>
  </si>
  <si>
    <t>Naptha</t>
  </si>
  <si>
    <t>Gas asli cecair</t>
  </si>
  <si>
    <t>Liquefied natural gas</t>
  </si>
  <si>
    <t>Nitrogen dan oksigen</t>
  </si>
  <si>
    <t>Meter padu ('000)</t>
  </si>
  <si>
    <t>Nitrogen and oxygen</t>
  </si>
  <si>
    <t>Cubic metre ('000)</t>
  </si>
  <si>
    <t>Methanol (methyl alcohol)</t>
  </si>
  <si>
    <t>Baja (termasuk urea)</t>
  </si>
  <si>
    <t>Fertilizers (includes urea)</t>
  </si>
  <si>
    <t xml:space="preserve">Sebatian P.V.C     </t>
  </si>
  <si>
    <t>P.V.C. compound</t>
  </si>
  <si>
    <t>Racun serangga aerosol (cecair)</t>
  </si>
  <si>
    <t>Liter</t>
  </si>
  <si>
    <t>Aerosol insecticides (liquid)</t>
  </si>
  <si>
    <t>Litres</t>
  </si>
  <si>
    <t>Racun herba (cecair)</t>
  </si>
  <si>
    <t>Liter (`000)</t>
  </si>
  <si>
    <t>Herbicides (liquid)</t>
  </si>
  <si>
    <t>Litres (000)</t>
  </si>
  <si>
    <t>Racun herba (bukan cecair)</t>
  </si>
  <si>
    <t>Herbicides (non-liquid)</t>
  </si>
  <si>
    <t>Cat emulsi</t>
  </si>
  <si>
    <t>Emulsion paints</t>
  </si>
  <si>
    <t>Cat lapis</t>
  </si>
  <si>
    <t>Under-coats</t>
  </si>
  <si>
    <t>Cat asas</t>
  </si>
  <si>
    <t>Primers</t>
  </si>
  <si>
    <t>Dakwat pencetak</t>
  </si>
  <si>
    <t>Printing ink</t>
  </si>
  <si>
    <t xml:space="preserve">Pelembut fabrik  </t>
  </si>
  <si>
    <t>Fabric softener</t>
  </si>
  <si>
    <t>Sabun mandi</t>
  </si>
  <si>
    <t>Toilet soap</t>
  </si>
  <si>
    <t>Sabun serbuk (bahan pencuci)</t>
  </si>
  <si>
    <t>Soap powder (detergents)</t>
  </si>
  <si>
    <t xml:space="preserve">Pelekat perindustrian  </t>
  </si>
  <si>
    <t>Adhesive, industrial</t>
  </si>
  <si>
    <t>Tayar pneumatik (semua jenis)</t>
  </si>
  <si>
    <t>Pneumatic tyres (all types)</t>
  </si>
  <si>
    <t>Tiub dalam (semua jenis)</t>
  </si>
  <si>
    <t>Inner tubes (all types)</t>
  </si>
  <si>
    <t>Getah mutu malaysia (semua gred)</t>
  </si>
  <si>
    <t>S.M.R. (all grades)</t>
  </si>
  <si>
    <t>Susu getah diproses</t>
  </si>
  <si>
    <t>Processed latex</t>
  </si>
  <si>
    <t>Sarung tangan getah</t>
  </si>
  <si>
    <t>Pasang (Juta)</t>
  </si>
  <si>
    <t>Rubber gloves</t>
  </si>
  <si>
    <t>Pairs (Million)</t>
  </si>
  <si>
    <t>Kondom</t>
  </si>
  <si>
    <t>Gross (`000)</t>
  </si>
  <si>
    <t>Condom</t>
  </si>
  <si>
    <t>Paip P.V.C.</t>
  </si>
  <si>
    <t>P.V.C. pipes</t>
  </si>
  <si>
    <t>Bata tanah</t>
  </si>
  <si>
    <t>Earthen bricks</t>
  </si>
  <si>
    <t>Jubin seramik</t>
  </si>
  <si>
    <t xml:space="preserve"> M. Persegi (`000)</t>
  </si>
  <si>
    <t>Ceramic tiles</t>
  </si>
  <si>
    <t>Sq. metres (`000)</t>
  </si>
  <si>
    <t>Simen (semua jenis)</t>
  </si>
  <si>
    <t>Tan (`000)</t>
  </si>
  <si>
    <t>Cement (all types)</t>
  </si>
  <si>
    <t>Tonnes ('000)</t>
  </si>
  <si>
    <t>Konkrit campuran siap</t>
  </si>
  <si>
    <t>Ready mixed concrete</t>
  </si>
  <si>
    <t>Bumbung genting simen (semua jenis)</t>
  </si>
  <si>
    <t>Cement roofing tiles (all types)</t>
  </si>
  <si>
    <t xml:space="preserve">Cerucuk, tiang konkrit   </t>
  </si>
  <si>
    <t>Piles, poles, posts of concrete</t>
  </si>
  <si>
    <t xml:space="preserve">Pasir silika (diproses)   </t>
  </si>
  <si>
    <t>Silica sands (processed)</t>
  </si>
  <si>
    <t>Selak dan kekeras</t>
  </si>
  <si>
    <t>Bolts and nuts</t>
  </si>
  <si>
    <t>Bar dan batang besi dan keluli</t>
  </si>
  <si>
    <t>Iron and steel bars and rods</t>
  </si>
  <si>
    <t>Kepingan besi yang disadur</t>
  </si>
  <si>
    <t>Galvanized iron sheets</t>
  </si>
  <si>
    <t>Tin timah dan semua tin lain</t>
  </si>
  <si>
    <t>Tin cans and all other tins</t>
  </si>
  <si>
    <t>Dram besi dan keluli</t>
  </si>
  <si>
    <t>Iron and steel drums</t>
  </si>
  <si>
    <t>Dawai besi dan keluli bersadur</t>
  </si>
  <si>
    <t>Galvanised iron and steel wire</t>
  </si>
  <si>
    <t>Dawai mata punai dan jaring</t>
  </si>
  <si>
    <t>M. Persegi (`000)</t>
  </si>
  <si>
    <t>Wire mesh and netting</t>
  </si>
  <si>
    <t>Transformer elektrik</t>
  </si>
  <si>
    <t>Electrical transformers</t>
  </si>
  <si>
    <t>Dawai dan kabel yang tertebat</t>
  </si>
  <si>
    <t>Insulated wires and cables</t>
  </si>
  <si>
    <t>Separa konduktor</t>
  </si>
  <si>
    <t>Bil. (Juta)</t>
  </si>
  <si>
    <t>Semi-conductors</t>
  </si>
  <si>
    <t>Num. (Million)</t>
  </si>
  <si>
    <t>Transistor elektronik</t>
  </si>
  <si>
    <t>Electronic transistors</t>
  </si>
  <si>
    <t>Litar bersepadu</t>
  </si>
  <si>
    <t>Integrated circuits</t>
  </si>
  <si>
    <t>Televisyen</t>
  </si>
  <si>
    <t>Bilangan</t>
  </si>
  <si>
    <t>Television</t>
  </si>
  <si>
    <t>Number</t>
  </si>
  <si>
    <t>Radio</t>
  </si>
  <si>
    <t>Radios</t>
  </si>
  <si>
    <t>Penyaman udara</t>
  </si>
  <si>
    <t>Air-conditioners</t>
  </si>
  <si>
    <t>Kereta penumpang</t>
  </si>
  <si>
    <t>Passenger cars</t>
  </si>
  <si>
    <t>Kenderaan perdagangan</t>
  </si>
  <si>
    <t>Commercial vehicles</t>
  </si>
  <si>
    <t xml:space="preserve">Wayar abah-abah, kenderaan bermotor </t>
  </si>
  <si>
    <t>Wire harness, motor vehicle</t>
  </si>
  <si>
    <t>Motosikal dan skuter</t>
  </si>
  <si>
    <t>Motor cycles and scooters</t>
  </si>
  <si>
    <t xml:space="preserve">             Sep.</t>
  </si>
  <si>
    <t>Sep.</t>
  </si>
  <si>
    <t>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</si>
</sst>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  <numFmt numFmtId="166" formatCode="[$-409]mmm\-yy;@"/>
    <numFmt numFmtId="167" formatCode="_-* #,##0_-;\-* #,##0_-;_-* &quot;-&quot;??_-;_-@_-"/>
    <numFmt numFmtId="168" formatCode="#,##0.0"/>
    <numFmt numFmtId="169" formatCode="0.0"/>
    <numFmt numFmtId="170" formatCode="_(* #,##0.0_);_(* \(#,##0.0\);_(* &quot;-&quot;??_);_(@_)"/>
    <numFmt numFmtId="171" formatCode="#,##0.0_);\(#,##0.0\)"/>
    <numFmt numFmtId="172" formatCode="_-* #,##0.0_-;\-* #,##0.0_-;_-* &quot;-&quot;??_-;_-@_-"/>
    <numFmt numFmtId="173" formatCode="0.000"/>
    <numFmt numFmtId="174" formatCode="#,##0.000;\-#,##0.000"/>
    <numFmt numFmtId="175" formatCode="#,##0.0;\-#,##0.0"/>
    <numFmt numFmtId="176" formatCode="#,##0.0_ ;\-#,##0.0\ "/>
    <numFmt numFmtId="177" formatCode="#,##0.000"/>
  </numFmts>
  <fonts count="1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Arial"/>
      <family val="2"/>
    </font>
    <font>
      <sz val="10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b/>
      <sz val="11"/>
      <name val="Arial"/>
      <family val="2"/>
    </font>
    <font>
      <i/>
      <sz val="11"/>
      <name val="Arial"/>
      <family val="2"/>
    </font>
    <font>
      <sz val="9"/>
      <name val="Helv"/>
    </font>
    <font>
      <sz val="9"/>
      <color indexed="8"/>
      <name val="Tahoma"/>
      <family val="2"/>
    </font>
    <font>
      <sz val="8"/>
      <name val="Helv"/>
    </font>
    <font>
      <b/>
      <sz val="14"/>
      <name val="Arial"/>
      <family val="2"/>
    </font>
    <font>
      <sz val="14"/>
      <name val="Arial"/>
      <family val="2"/>
    </font>
    <font>
      <b/>
      <sz val="20"/>
      <color theme="1"/>
      <name val="Century Gothic"/>
      <family val="2"/>
    </font>
    <font>
      <b/>
      <i/>
      <sz val="20"/>
      <color theme="1"/>
      <name val="Century Gothic"/>
      <family val="2"/>
    </font>
    <font>
      <b/>
      <i/>
      <sz val="14"/>
      <color theme="1"/>
      <name val="Century Gothic"/>
      <family val="2"/>
    </font>
    <font>
      <b/>
      <i/>
      <sz val="16"/>
      <color theme="1"/>
      <name val="Century Gothic"/>
      <family val="2"/>
    </font>
    <font>
      <sz val="16"/>
      <color theme="1"/>
      <name val="Century Gothic"/>
      <family val="2"/>
    </font>
    <font>
      <sz val="14"/>
      <color theme="1"/>
      <name val="Century Gothic"/>
      <family val="2"/>
    </font>
    <font>
      <b/>
      <sz val="16"/>
      <color theme="1"/>
      <name val="Century Gothic"/>
      <family val="2"/>
    </font>
    <font>
      <sz val="8"/>
      <name val="Calibri"/>
      <family val="2"/>
      <scheme val="minor"/>
    </font>
    <font>
      <sz val="16"/>
      <name val="Century Gothic"/>
      <family val="2"/>
    </font>
    <font>
      <b/>
      <sz val="18"/>
      <color theme="1"/>
      <name val="Century Gothic"/>
      <family val="2"/>
    </font>
    <font>
      <b/>
      <i/>
      <sz val="18"/>
      <color theme="1"/>
      <name val="Century Gothic"/>
      <family val="2"/>
    </font>
    <font>
      <b/>
      <sz val="20"/>
      <color rgb="FFB00000"/>
      <name val="Century Gothic"/>
      <family val="2"/>
    </font>
    <font>
      <sz val="18"/>
      <color theme="1"/>
      <name val="Century Gothic"/>
      <family val="2"/>
    </font>
    <font>
      <b/>
      <sz val="18"/>
      <name val="Century Gothic"/>
      <family val="2"/>
    </font>
    <font>
      <sz val="20"/>
      <color theme="1"/>
      <name val="Century Gothic"/>
      <family val="2"/>
    </font>
    <font>
      <b/>
      <sz val="18"/>
      <color theme="0"/>
      <name val="Century Gothic"/>
      <family val="2"/>
    </font>
    <font>
      <b/>
      <i/>
      <sz val="18"/>
      <color theme="0"/>
      <name val="Century Gothic"/>
      <family val="2"/>
    </font>
    <font>
      <i/>
      <sz val="18"/>
      <color theme="1"/>
      <name val="Century Gothic"/>
      <family val="2"/>
    </font>
    <font>
      <b/>
      <sz val="18"/>
      <color indexed="8"/>
      <name val="Century Gothic"/>
      <family val="2"/>
    </font>
    <font>
      <b/>
      <i/>
      <sz val="18"/>
      <color rgb="FF000000"/>
      <name val="Century Gothic"/>
      <family val="2"/>
    </font>
    <font>
      <sz val="18"/>
      <color theme="1"/>
      <name val="Arial"/>
      <family val="2"/>
    </font>
    <font>
      <sz val="18"/>
      <color indexed="8"/>
      <name val="Century Gothic"/>
      <family val="2"/>
    </font>
    <font>
      <sz val="18"/>
      <name val="Century Gothic"/>
      <family val="2"/>
    </font>
    <font>
      <sz val="18"/>
      <color indexed="8"/>
      <name val="Tahoma"/>
      <family val="2"/>
    </font>
    <font>
      <b/>
      <sz val="18"/>
      <name val="Arial"/>
      <family val="2"/>
    </font>
    <font>
      <i/>
      <sz val="18"/>
      <name val="Arial"/>
      <family val="2"/>
    </font>
    <font>
      <i/>
      <sz val="18"/>
      <color rgb="FF000000"/>
      <name val="Century Gothic"/>
      <family val="2"/>
    </font>
    <font>
      <i/>
      <sz val="18"/>
      <color indexed="8"/>
      <name val="Century Gothic"/>
      <family val="2"/>
    </font>
    <font>
      <b/>
      <sz val="18"/>
      <color rgb="FF000000"/>
      <name val="Century Gothic"/>
      <family val="2"/>
    </font>
    <font>
      <b/>
      <i/>
      <sz val="18"/>
      <color indexed="8"/>
      <name val="Century Gothic"/>
      <family val="2"/>
    </font>
    <font>
      <b/>
      <i/>
      <sz val="19"/>
      <color theme="1"/>
      <name val="Century Gothic"/>
      <family val="2"/>
    </font>
    <font>
      <b/>
      <i/>
      <sz val="19.5"/>
      <color theme="1"/>
      <name val="Century Gothic"/>
      <family val="2"/>
    </font>
    <font>
      <b/>
      <sz val="19.5"/>
      <color theme="1"/>
      <name val="Century Gothic"/>
      <family val="2"/>
    </font>
    <font>
      <b/>
      <i/>
      <sz val="20"/>
      <name val="Century Gothic"/>
      <family val="2"/>
    </font>
    <font>
      <b/>
      <i/>
      <sz val="20"/>
      <color rgb="FFB00000"/>
      <name val="Century Gothic"/>
      <family val="2"/>
    </font>
    <font>
      <b/>
      <sz val="20"/>
      <name val="Century Gothic"/>
      <family val="2"/>
    </font>
    <font>
      <b/>
      <sz val="13.5"/>
      <name val="Calibri"/>
      <family val="2"/>
      <scheme val="minor"/>
    </font>
    <font>
      <b/>
      <sz val="13.5"/>
      <color rgb="FFFF0000"/>
      <name val="Calibri"/>
      <family val="2"/>
      <scheme val="minor"/>
    </font>
    <font>
      <b/>
      <i/>
      <sz val="13.5"/>
      <name val="Calibri"/>
      <family val="2"/>
      <scheme val="minor"/>
    </font>
    <font>
      <b/>
      <i/>
      <sz val="13.5"/>
      <color rgb="FFFF0000"/>
      <name val="Calibri"/>
      <family val="2"/>
      <scheme val="minor"/>
    </font>
    <font>
      <sz val="10"/>
      <name val="Calibri"/>
      <family val="2"/>
      <scheme val="minor"/>
    </font>
    <font>
      <b/>
      <sz val="12"/>
      <color rgb="FFFF0000"/>
      <name val="Century Gothic"/>
      <family val="2"/>
    </font>
    <font>
      <b/>
      <sz val="12"/>
      <name val="Century Gothic"/>
      <family val="2"/>
    </font>
    <font>
      <sz val="12"/>
      <name val="Century Gothic"/>
      <family val="2"/>
    </font>
    <font>
      <sz val="12"/>
      <color rgb="FFFF0000"/>
      <name val="Century Gothic"/>
      <family val="2"/>
    </font>
    <font>
      <i/>
      <sz val="18"/>
      <color theme="1"/>
      <name val="Arial"/>
      <family val="2"/>
    </font>
    <font>
      <i/>
      <sz val="14"/>
      <color theme="1"/>
      <name val="Arial"/>
      <family val="2"/>
    </font>
    <font>
      <sz val="12"/>
      <name val="Helv"/>
    </font>
    <font>
      <b/>
      <sz val="14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sz val="26"/>
      <name val="Century Gothic"/>
      <family val="2"/>
    </font>
    <font>
      <b/>
      <sz val="26"/>
      <name val="Century Gothic"/>
      <family val="2"/>
    </font>
    <font>
      <sz val="26"/>
      <color rgb="FFFF0000"/>
      <name val="Century Gothic"/>
      <family val="2"/>
    </font>
    <font>
      <sz val="26"/>
      <color indexed="8"/>
      <name val="Century Gothic"/>
      <family val="2"/>
    </font>
    <font>
      <b/>
      <sz val="18"/>
      <name val="Calibri"/>
      <family val="2"/>
      <scheme val="minor"/>
    </font>
    <font>
      <b/>
      <sz val="26"/>
      <name val="Calibri"/>
      <family val="2"/>
      <scheme val="minor"/>
    </font>
    <font>
      <b/>
      <sz val="26"/>
      <color rgb="FFB00000"/>
      <name val="Century Gothic"/>
      <family val="2"/>
    </font>
    <font>
      <sz val="16"/>
      <color indexed="8"/>
      <name val="Tahoma"/>
      <family val="2"/>
    </font>
    <font>
      <b/>
      <sz val="18"/>
      <color theme="1"/>
      <name val="Arial"/>
      <family val="2"/>
    </font>
    <font>
      <b/>
      <sz val="16"/>
      <name val="Arial"/>
      <family val="2"/>
    </font>
    <font>
      <sz val="20"/>
      <color theme="1"/>
      <name val="Arial"/>
      <family val="2"/>
    </font>
    <font>
      <sz val="20"/>
      <color indexed="8"/>
      <name val="Tahoma"/>
      <family val="2"/>
    </font>
    <font>
      <b/>
      <sz val="20"/>
      <color theme="1"/>
      <name val="Arial"/>
      <family val="2"/>
    </font>
    <font>
      <b/>
      <sz val="22"/>
      <name val="Arial"/>
      <family val="2"/>
    </font>
    <font>
      <i/>
      <sz val="22"/>
      <name val="Arial"/>
      <family val="2"/>
    </font>
    <font>
      <sz val="22"/>
      <color theme="1"/>
      <name val="Arial"/>
      <family val="2"/>
    </font>
    <font>
      <i/>
      <sz val="22"/>
      <color theme="1"/>
      <name val="Arial"/>
      <family val="2"/>
    </font>
    <font>
      <sz val="20"/>
      <name val="Arial"/>
      <family val="2"/>
    </font>
    <font>
      <sz val="18"/>
      <name val="Arial"/>
      <family val="2"/>
    </font>
    <font>
      <sz val="14"/>
      <color indexed="8"/>
      <name val="Tahoma"/>
      <family val="2"/>
    </font>
    <font>
      <b/>
      <sz val="20"/>
      <color theme="0"/>
      <name val="Century Gothic"/>
      <family val="2"/>
    </font>
    <font>
      <b/>
      <i/>
      <sz val="20"/>
      <color theme="0"/>
      <name val="Century Gothic"/>
      <family val="2"/>
    </font>
    <font>
      <sz val="14"/>
      <name val="Century Gothic"/>
      <family val="2"/>
    </font>
    <font>
      <b/>
      <sz val="19"/>
      <color theme="0"/>
      <name val="Century Gothic"/>
      <family val="2"/>
    </font>
    <font>
      <b/>
      <sz val="48"/>
      <name val="Cambria"/>
      <family val="1"/>
    </font>
    <font>
      <b/>
      <sz val="48"/>
      <name val="Century Gothic"/>
      <family val="2"/>
    </font>
    <font>
      <b/>
      <sz val="19.3"/>
      <name val="Century Gothic"/>
      <family val="2"/>
    </font>
    <font>
      <b/>
      <i/>
      <sz val="19.3"/>
      <name val="Century Gothic"/>
      <family val="2"/>
    </font>
    <font>
      <b/>
      <sz val="48"/>
      <color theme="1"/>
      <name val="Cambria"/>
      <family val="1"/>
    </font>
    <font>
      <b/>
      <sz val="48"/>
      <color theme="1"/>
      <name val="Century Gothic"/>
      <family val="2"/>
    </font>
    <font>
      <b/>
      <sz val="19"/>
      <color theme="1"/>
      <name val="Century Gothic"/>
      <family val="2"/>
    </font>
    <font>
      <sz val="20"/>
      <color theme="0"/>
      <name val="Century Gothic"/>
      <family val="2"/>
    </font>
    <font>
      <sz val="8"/>
      <name val="Helv"/>
      <charset val="134"/>
    </font>
    <font>
      <b/>
      <sz val="20"/>
      <color rgb="FF000099"/>
      <name val="Arial"/>
      <family val="2"/>
    </font>
    <font>
      <b/>
      <sz val="16.5"/>
      <color theme="1"/>
      <name val="Century Gothic"/>
      <family val="2"/>
    </font>
    <font>
      <i/>
      <sz val="20"/>
      <color theme="1"/>
      <name val="Century Gothic"/>
      <family val="2"/>
    </font>
    <font>
      <sz val="20"/>
      <name val="Century Gothic"/>
      <family val="2"/>
    </font>
    <font>
      <i/>
      <sz val="20"/>
      <name val="Century Gothic"/>
      <family val="2"/>
    </font>
    <font>
      <sz val="16.5"/>
      <color theme="1"/>
      <name val="Calibri"/>
      <family val="2"/>
      <scheme val="minor"/>
    </font>
    <font>
      <b/>
      <sz val="16.5"/>
      <color theme="0"/>
      <name val="Century Gothic"/>
      <family val="2"/>
    </font>
    <font>
      <sz val="16.5"/>
      <name val="Century Gothic"/>
      <family val="2"/>
    </font>
    <font>
      <b/>
      <sz val="16.5"/>
      <name val="Century Gothic"/>
      <family val="2"/>
    </font>
    <font>
      <sz val="16.5"/>
      <name val="Calibri"/>
      <family val="2"/>
      <scheme val="minor"/>
    </font>
    <font>
      <i/>
      <sz val="16.5"/>
      <name val="Century Gothic"/>
      <family val="2"/>
    </font>
    <font>
      <b/>
      <sz val="14"/>
      <name val="Century Gothic"/>
      <family val="2"/>
    </font>
    <font>
      <b/>
      <i/>
      <sz val="16.5"/>
      <name val="Century Gothic"/>
      <family val="2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-0.499984740745262"/>
        <bgColor indexed="64"/>
      </patternFill>
    </fill>
  </fills>
  <borders count="54">
    <border>
      <left/>
      <right/>
      <top/>
      <bottom/>
      <diagonal/>
    </border>
    <border>
      <left/>
      <right/>
      <top style="mediumDashDotDot">
        <color indexed="64"/>
      </top>
      <bottom/>
      <diagonal/>
    </border>
    <border>
      <left/>
      <right/>
      <top/>
      <bottom style="mediumDashDotDot">
        <color indexed="64"/>
      </bottom>
      <diagonal/>
    </border>
    <border>
      <left/>
      <right/>
      <top style="mediumDashDotDot">
        <color theme="0"/>
      </top>
      <bottom/>
      <diagonal/>
    </border>
    <border>
      <left/>
      <right/>
      <top/>
      <bottom style="mediumDashDotDot">
        <color theme="0"/>
      </bottom>
      <diagonal/>
    </border>
    <border>
      <left/>
      <right/>
      <top style="mediumDashDotDot">
        <color indexed="64"/>
      </top>
      <bottom style="mediumDashDotDot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auto="1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double">
        <color auto="1"/>
      </right>
      <top/>
      <bottom style="thin">
        <color indexed="64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double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double">
        <color auto="1"/>
      </right>
      <top/>
      <bottom style="medium">
        <color indexed="64"/>
      </bottom>
      <diagonal/>
    </border>
    <border>
      <left style="double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double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rgb="FFC1C1C1"/>
      </left>
      <right/>
      <top style="medium">
        <color rgb="FFC1C1C1"/>
      </top>
      <bottom/>
      <diagonal/>
    </border>
    <border>
      <left/>
      <right/>
      <top style="medium">
        <color rgb="FFC1C1C1"/>
      </top>
      <bottom/>
      <diagonal/>
    </border>
    <border>
      <left style="medium">
        <color rgb="FFC1C1C1"/>
      </left>
      <right/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hair">
        <color indexed="64"/>
      </right>
      <top style="thin">
        <color indexed="64"/>
      </top>
      <bottom style="thin">
        <color theme="0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/>
      <top style="thin">
        <color theme="0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theme="0"/>
      </top>
      <bottom style="thin">
        <color theme="0"/>
      </bottom>
      <diagonal/>
    </border>
    <border>
      <left style="hair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hair">
        <color indexed="64"/>
      </right>
      <top style="thin">
        <color theme="0"/>
      </top>
      <bottom style="thin">
        <color theme="0"/>
      </bottom>
      <diagonal/>
    </border>
    <border>
      <left style="hair">
        <color indexed="64"/>
      </left>
      <right style="hair">
        <color indexed="64"/>
      </right>
      <top style="thin">
        <color theme="0"/>
      </top>
      <bottom/>
      <diagonal/>
    </border>
    <border>
      <left style="hair">
        <color indexed="64"/>
      </left>
      <right style="thin">
        <color theme="0"/>
      </right>
      <top style="thin">
        <color theme="0"/>
      </top>
      <bottom/>
      <diagonal/>
    </border>
    <border>
      <left/>
      <right style="hair">
        <color indexed="64"/>
      </right>
      <top style="thin">
        <color theme="0"/>
      </top>
      <bottom/>
      <diagonal/>
    </border>
    <border>
      <left style="hair">
        <color indexed="64"/>
      </left>
      <right/>
      <top style="thin">
        <color theme="0"/>
      </top>
      <bottom style="thin">
        <color theme="0"/>
      </bottom>
      <diagonal/>
    </border>
  </borders>
  <cellStyleXfs count="16">
    <xf numFmtId="0" fontId="0" fillId="0" borderId="0"/>
    <xf numFmtId="0" fontId="3" fillId="0" borderId="0"/>
    <xf numFmtId="164" fontId="1" fillId="0" borderId="0" applyFont="0" applyFill="0" applyBorder="0" applyAlignment="0" applyProtection="0"/>
    <xf numFmtId="37" fontId="8" fillId="0" borderId="0"/>
    <xf numFmtId="164" fontId="1" fillId="0" borderId="0" applyFont="0" applyFill="0" applyBorder="0" applyAlignment="0" applyProtection="0"/>
    <xf numFmtId="166" fontId="1" fillId="0" borderId="0"/>
    <xf numFmtId="37" fontId="10" fillId="0" borderId="0"/>
    <xf numFmtId="43" fontId="1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37" fontId="60" fillId="0" borderId="0"/>
    <xf numFmtId="37" fontId="99" fillId="0" borderId="0"/>
  </cellStyleXfs>
  <cellXfs count="663">
    <xf numFmtId="0" fontId="0" fillId="0" borderId="0" xfId="0"/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Border="1" applyAlignment="1">
      <alignment vertical="center" wrapText="1"/>
    </xf>
    <xf numFmtId="1" fontId="5" fillId="0" borderId="0" xfId="0" applyNumberFormat="1" applyFont="1" applyFill="1" applyAlignment="1">
      <alignment vertical="center"/>
    </xf>
    <xf numFmtId="3" fontId="5" fillId="0" borderId="0" xfId="0" applyNumberFormat="1" applyFont="1" applyFill="1" applyAlignment="1">
      <alignment horizontal="center" vertical="center"/>
    </xf>
    <xf numFmtId="165" fontId="4" fillId="2" borderId="0" xfId="2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165" fontId="4" fillId="0" borderId="0" xfId="2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top"/>
    </xf>
    <xf numFmtId="0" fontId="6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Fill="1" applyAlignment="1">
      <alignment horizontal="left" vertical="top" wrapText="1"/>
    </xf>
    <xf numFmtId="0" fontId="9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12" fillId="0" borderId="0" xfId="0" applyFont="1" applyFill="1" applyBorder="1" applyAlignment="1">
      <alignment vertical="center"/>
    </xf>
    <xf numFmtId="0" fontId="12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top"/>
    </xf>
    <xf numFmtId="0" fontId="17" fillId="0" borderId="0" xfId="0" applyFont="1" applyFill="1" applyAlignment="1">
      <alignment vertical="center"/>
    </xf>
    <xf numFmtId="0" fontId="15" fillId="0" borderId="0" xfId="0" applyFont="1" applyFill="1" applyAlignment="1">
      <alignment horizontal="center" vertical="center"/>
    </xf>
    <xf numFmtId="0" fontId="18" fillId="0" borderId="0" xfId="0" applyFont="1" applyFill="1" applyAlignment="1">
      <alignment vertical="center"/>
    </xf>
    <xf numFmtId="0" fontId="17" fillId="0" borderId="0" xfId="0" applyFont="1" applyFill="1" applyAlignment="1"/>
    <xf numFmtId="0" fontId="17" fillId="0" borderId="0" xfId="0" applyFont="1" applyFill="1" applyAlignment="1">
      <alignment vertical="top"/>
    </xf>
    <xf numFmtId="0" fontId="13" fillId="0" borderId="0" xfId="1" applyFont="1" applyFill="1" applyAlignment="1">
      <alignment vertical="top" wrapText="1"/>
    </xf>
    <xf numFmtId="165" fontId="19" fillId="2" borderId="0" xfId="2" applyNumberFormat="1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vertical="center"/>
    </xf>
    <xf numFmtId="0" fontId="21" fillId="0" borderId="0" xfId="0" applyFont="1" applyFill="1" applyAlignment="1">
      <alignment vertical="center"/>
    </xf>
    <xf numFmtId="165" fontId="5" fillId="2" borderId="0" xfId="2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vertical="center"/>
    </xf>
    <xf numFmtId="1" fontId="5" fillId="0" borderId="0" xfId="0" applyNumberFormat="1" applyFont="1" applyFill="1" applyBorder="1" applyAlignment="1">
      <alignment vertical="center"/>
    </xf>
    <xf numFmtId="0" fontId="23" fillId="0" borderId="0" xfId="0" applyFont="1" applyFill="1" applyAlignment="1">
      <alignment horizontal="center" vertical="center"/>
    </xf>
    <xf numFmtId="0" fontId="25" fillId="0" borderId="0" xfId="0" applyFont="1" applyFill="1" applyAlignment="1">
      <alignment vertical="center"/>
    </xf>
    <xf numFmtId="0" fontId="25" fillId="0" borderId="0" xfId="0" applyFont="1" applyFill="1" applyAlignment="1">
      <alignment vertical="top"/>
    </xf>
    <xf numFmtId="0" fontId="27" fillId="0" borderId="0" xfId="0" quotePrefix="1" applyFont="1" applyFill="1" applyAlignment="1">
      <alignment vertical="center"/>
    </xf>
    <xf numFmtId="0" fontId="27" fillId="0" borderId="0" xfId="0" applyFont="1" applyFill="1" applyAlignment="1">
      <alignment vertical="top"/>
    </xf>
    <xf numFmtId="0" fontId="14" fillId="0" borderId="0" xfId="0" applyFont="1" applyFill="1" applyAlignment="1">
      <alignment horizontal="center" vertical="center"/>
    </xf>
    <xf numFmtId="0" fontId="27" fillId="0" borderId="0" xfId="0" applyFont="1" applyFill="1" applyAlignment="1">
      <alignment vertical="center"/>
    </xf>
    <xf numFmtId="3" fontId="26" fillId="0" borderId="0" xfId="0" applyNumberFormat="1" applyFont="1" applyFill="1" applyBorder="1" applyAlignment="1">
      <alignment horizontal="center" vertical="top"/>
    </xf>
    <xf numFmtId="3" fontId="26" fillId="0" borderId="0" xfId="0" applyNumberFormat="1" applyFont="1" applyFill="1" applyBorder="1" applyAlignment="1">
      <alignment horizontal="center" vertical="center"/>
    </xf>
    <xf numFmtId="3" fontId="26" fillId="0" borderId="0" xfId="10" applyNumberFormat="1" applyFont="1" applyFill="1" applyBorder="1" applyAlignment="1">
      <alignment horizontal="center" vertical="top"/>
    </xf>
    <xf numFmtId="0" fontId="5" fillId="0" borderId="0" xfId="0" applyFont="1" applyFill="1" applyAlignment="1">
      <alignment horizontal="left" vertical="top" wrapText="1"/>
    </xf>
    <xf numFmtId="0" fontId="23" fillId="0" borderId="0" xfId="0" applyFont="1" applyFill="1" applyAlignment="1">
      <alignment horizontal="center" vertical="top"/>
    </xf>
    <xf numFmtId="0" fontId="25" fillId="0" borderId="0" xfId="0" applyFont="1" applyFill="1" applyBorder="1" applyAlignment="1">
      <alignment vertical="top" wrapText="1"/>
    </xf>
    <xf numFmtId="0" fontId="35" fillId="0" borderId="0" xfId="0" applyFont="1" applyFill="1" applyBorder="1" applyAlignment="1">
      <alignment vertical="top"/>
    </xf>
    <xf numFmtId="0" fontId="36" fillId="0" borderId="0" xfId="0" applyFont="1" applyAlignment="1">
      <alignment horizontal="center" vertical="top"/>
    </xf>
    <xf numFmtId="0" fontId="36" fillId="0" borderId="0" xfId="0" applyFont="1" applyAlignment="1">
      <alignment horizontal="left" vertical="top" wrapText="1"/>
    </xf>
    <xf numFmtId="0" fontId="33" fillId="0" borderId="0" xfId="0" applyFont="1" applyFill="1" applyAlignment="1">
      <alignment horizontal="center" vertical="center"/>
    </xf>
    <xf numFmtId="167" fontId="36" fillId="0" borderId="0" xfId="10" applyNumberFormat="1" applyFont="1" applyAlignment="1">
      <alignment horizontal="center" vertical="top"/>
    </xf>
    <xf numFmtId="0" fontId="37" fillId="0" borderId="0" xfId="0" applyFont="1" applyFill="1" applyBorder="1" applyAlignment="1">
      <alignment horizontal="center" vertical="top"/>
    </xf>
    <xf numFmtId="0" fontId="38" fillId="0" borderId="0" xfId="0" applyFont="1" applyAlignment="1">
      <alignment horizontal="left" vertical="top" wrapText="1"/>
    </xf>
    <xf numFmtId="0" fontId="37" fillId="0" borderId="0" xfId="0" applyFont="1" applyAlignment="1">
      <alignment horizontal="left" vertical="top" wrapText="1"/>
    </xf>
    <xf numFmtId="0" fontId="38" fillId="0" borderId="0" xfId="0" applyFont="1" applyFill="1" applyAlignment="1">
      <alignment horizontal="left" vertical="top" wrapText="1"/>
    </xf>
    <xf numFmtId="0" fontId="33" fillId="0" borderId="0" xfId="0" applyFont="1" applyFill="1" applyAlignment="1">
      <alignment horizontal="center" vertical="top"/>
    </xf>
    <xf numFmtId="168" fontId="26" fillId="0" borderId="0" xfId="0" applyNumberFormat="1" applyFont="1" applyFill="1" applyBorder="1" applyAlignment="1">
      <alignment horizontal="center" vertical="top"/>
    </xf>
    <xf numFmtId="168" fontId="26" fillId="0" borderId="0" xfId="0" applyNumberFormat="1" applyFont="1" applyFill="1" applyBorder="1" applyAlignment="1">
      <alignment horizontal="center" vertical="center"/>
    </xf>
    <xf numFmtId="168" fontId="26" fillId="0" borderId="0" xfId="10" applyNumberFormat="1" applyFont="1" applyFill="1" applyBorder="1" applyAlignment="1">
      <alignment horizontal="center" vertical="top"/>
    </xf>
    <xf numFmtId="168" fontId="26" fillId="0" borderId="0" xfId="10" applyNumberFormat="1" applyFont="1" applyFill="1" applyBorder="1" applyAlignment="1">
      <alignment horizontal="center" vertical="center"/>
    </xf>
    <xf numFmtId="0" fontId="31" fillId="0" borderId="0" xfId="0" applyFont="1" applyFill="1" applyAlignment="1">
      <alignment horizontal="center" vertical="top"/>
    </xf>
    <xf numFmtId="0" fontId="40" fillId="0" borderId="0" xfId="0" applyFont="1" applyFill="1" applyAlignment="1">
      <alignment horizontal="left" vertical="top" wrapText="1"/>
    </xf>
    <xf numFmtId="0" fontId="25" fillId="0" borderId="0" xfId="0" applyFont="1" applyFill="1" applyAlignment="1">
      <alignment horizontal="center" vertical="center"/>
    </xf>
    <xf numFmtId="0" fontId="13" fillId="0" borderId="0" xfId="1" applyFont="1" applyFill="1" applyAlignment="1">
      <alignment horizontal="left" vertical="top" wrapText="1"/>
    </xf>
    <xf numFmtId="0" fontId="22" fillId="0" borderId="0" xfId="0" applyFont="1" applyFill="1" applyBorder="1" applyAlignment="1">
      <alignment horizontal="center" vertical="center"/>
    </xf>
    <xf numFmtId="3" fontId="35" fillId="0" borderId="0" xfId="10" applyNumberFormat="1" applyFont="1" applyFill="1" applyBorder="1" applyAlignment="1">
      <alignment horizontal="center" vertical="top"/>
    </xf>
    <xf numFmtId="3" fontId="35" fillId="0" borderId="0" xfId="0" applyNumberFormat="1" applyFont="1" applyFill="1" applyBorder="1" applyAlignment="1">
      <alignment horizontal="center" vertical="top"/>
    </xf>
    <xf numFmtId="3" fontId="35" fillId="0" borderId="0" xfId="10" applyNumberFormat="1" applyFont="1" applyFill="1" applyBorder="1" applyAlignment="1">
      <alignment horizontal="center" vertical="center"/>
    </xf>
    <xf numFmtId="0" fontId="22" fillId="0" borderId="2" xfId="0" applyFont="1" applyFill="1" applyBorder="1" applyAlignment="1">
      <alignment vertical="center" wrapText="1"/>
    </xf>
    <xf numFmtId="0" fontId="30" fillId="0" borderId="0" xfId="0" applyFont="1" applyFill="1" applyAlignment="1">
      <alignment horizontal="center" vertical="center"/>
    </xf>
    <xf numFmtId="168" fontId="35" fillId="0" borderId="0" xfId="10" applyNumberFormat="1" applyFont="1" applyFill="1" applyBorder="1" applyAlignment="1">
      <alignment horizontal="center" vertical="top"/>
    </xf>
    <xf numFmtId="168" fontId="35" fillId="0" borderId="0" xfId="0" applyNumberFormat="1" applyFont="1" applyFill="1" applyBorder="1" applyAlignment="1">
      <alignment horizontal="center" vertical="top"/>
    </xf>
    <xf numFmtId="168" fontId="35" fillId="0" borderId="0" xfId="10" applyNumberFormat="1" applyFont="1" applyFill="1" applyBorder="1" applyAlignment="1">
      <alignment horizontal="center" vertical="center"/>
    </xf>
    <xf numFmtId="0" fontId="30" fillId="0" borderId="0" xfId="0" applyFont="1" applyFill="1" applyAlignment="1">
      <alignment horizontal="center" vertical="top"/>
    </xf>
    <xf numFmtId="0" fontId="22" fillId="0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/>
    <xf numFmtId="0" fontId="27" fillId="0" borderId="0" xfId="0" applyFont="1" applyFill="1" applyBorder="1" applyAlignment="1">
      <alignment vertical="top"/>
    </xf>
    <xf numFmtId="0" fontId="27" fillId="0" borderId="0" xfId="0" applyFon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0" fontId="25" fillId="0" borderId="0" xfId="0" applyFont="1" applyFill="1" applyBorder="1" applyAlignment="1">
      <alignment vertical="top"/>
    </xf>
    <xf numFmtId="3" fontId="22" fillId="0" borderId="5" xfId="0" applyNumberFormat="1" applyFont="1" applyFill="1" applyBorder="1" applyAlignment="1">
      <alignment horizontal="center" vertical="center"/>
    </xf>
    <xf numFmtId="43" fontId="33" fillId="0" borderId="0" xfId="0" applyNumberFormat="1" applyFont="1" applyFill="1" applyAlignment="1">
      <alignment horizontal="center" vertical="center"/>
    </xf>
    <xf numFmtId="43" fontId="33" fillId="0" borderId="1" xfId="0" applyNumberFormat="1" applyFont="1" applyFill="1" applyBorder="1" applyAlignment="1">
      <alignment horizontal="center" vertical="center"/>
    </xf>
    <xf numFmtId="43" fontId="33" fillId="0" borderId="0" xfId="0" applyNumberFormat="1" applyFont="1" applyFill="1" applyAlignment="1">
      <alignment vertical="center"/>
    </xf>
    <xf numFmtId="0" fontId="33" fillId="0" borderId="0" xfId="0" applyFont="1" applyFill="1" applyAlignment="1">
      <alignment vertical="center"/>
    </xf>
    <xf numFmtId="0" fontId="49" fillId="2" borderId="0" xfId="3" applyNumberFormat="1" applyFont="1" applyFill="1" applyBorder="1"/>
    <xf numFmtId="37" fontId="49" fillId="2" borderId="0" xfId="3" applyFont="1" applyFill="1" applyBorder="1" applyAlignment="1">
      <alignment horizontal="right"/>
    </xf>
    <xf numFmtId="165" fontId="49" fillId="2" borderId="0" xfId="4" applyNumberFormat="1" applyFont="1" applyFill="1" applyBorder="1" applyAlignment="1">
      <alignment horizontal="center"/>
    </xf>
    <xf numFmtId="37" fontId="49" fillId="2" borderId="0" xfId="3" applyFont="1" applyFill="1" applyBorder="1" applyAlignment="1">
      <alignment horizontal="center"/>
    </xf>
    <xf numFmtId="37" fontId="50" fillId="2" borderId="0" xfId="3" applyFont="1" applyFill="1" applyBorder="1" applyAlignment="1">
      <alignment horizontal="center"/>
    </xf>
    <xf numFmtId="37" fontId="49" fillId="2" borderId="0" xfId="3" applyFont="1" applyFill="1"/>
    <xf numFmtId="165" fontId="51" fillId="2" borderId="0" xfId="4" applyNumberFormat="1" applyFont="1" applyFill="1" applyBorder="1" applyAlignment="1">
      <alignment horizontal="center"/>
    </xf>
    <xf numFmtId="37" fontId="51" fillId="2" borderId="0" xfId="3" applyFont="1" applyFill="1" applyBorder="1" applyAlignment="1">
      <alignment horizontal="center"/>
    </xf>
    <xf numFmtId="37" fontId="52" fillId="2" borderId="0" xfId="3" applyFont="1" applyFill="1" applyBorder="1" applyAlignment="1">
      <alignment horizontal="center"/>
    </xf>
    <xf numFmtId="0" fontId="49" fillId="2" borderId="0" xfId="3" applyNumberFormat="1" applyFont="1" applyFill="1"/>
    <xf numFmtId="37" fontId="49" fillId="2" borderId="0" xfId="3" applyFont="1" applyFill="1" applyAlignment="1">
      <alignment horizontal="right"/>
    </xf>
    <xf numFmtId="37" fontId="49" fillId="2" borderId="0" xfId="3" applyFont="1" applyFill="1" applyAlignment="1">
      <alignment horizontal="center"/>
    </xf>
    <xf numFmtId="37" fontId="50" fillId="2" borderId="0" xfId="3" applyFont="1" applyFill="1" applyAlignment="1">
      <alignment horizontal="center"/>
    </xf>
    <xf numFmtId="165" fontId="49" fillId="2" borderId="0" xfId="4" applyNumberFormat="1" applyFont="1" applyFill="1" applyAlignment="1">
      <alignment horizontal="center"/>
    </xf>
    <xf numFmtId="0" fontId="14" fillId="0" borderId="0" xfId="1" applyFont="1" applyFill="1" applyAlignment="1">
      <alignment vertical="top" wrapText="1"/>
    </xf>
    <xf numFmtId="0" fontId="33" fillId="0" borderId="0" xfId="0" applyFont="1" applyFill="1" applyBorder="1" applyAlignment="1">
      <alignment horizontal="center" vertical="center"/>
    </xf>
    <xf numFmtId="0" fontId="22" fillId="0" borderId="2" xfId="0" applyFont="1" applyFill="1" applyBorder="1" applyAlignment="1">
      <alignment horizontal="right" vertical="center" wrapText="1"/>
    </xf>
    <xf numFmtId="0" fontId="22" fillId="0" borderId="0" xfId="0" applyFont="1" applyFill="1" applyBorder="1" applyAlignment="1">
      <alignment vertical="center"/>
    </xf>
    <xf numFmtId="0" fontId="30" fillId="0" borderId="0" xfId="0" applyFont="1" applyFill="1" applyAlignment="1">
      <alignment vertical="center"/>
    </xf>
    <xf numFmtId="3" fontId="23" fillId="0" borderId="5" xfId="0" applyNumberFormat="1" applyFont="1" applyFill="1" applyBorder="1" applyAlignment="1">
      <alignment horizontal="left" vertical="center"/>
    </xf>
    <xf numFmtId="0" fontId="58" fillId="0" borderId="0" xfId="0" applyFont="1" applyFill="1" applyAlignment="1">
      <alignment vertical="center"/>
    </xf>
    <xf numFmtId="0" fontId="59" fillId="0" borderId="0" xfId="0" applyFont="1" applyFill="1" applyAlignment="1">
      <alignment vertical="center"/>
    </xf>
    <xf numFmtId="0" fontId="39" fillId="0" borderId="0" xfId="0" applyFont="1" applyFill="1" applyAlignment="1">
      <alignment horizontal="left" vertical="top" wrapText="1"/>
    </xf>
    <xf numFmtId="0" fontId="34" fillId="0" borderId="0" xfId="0" applyFont="1" applyFill="1" applyAlignment="1">
      <alignment horizontal="center" vertical="top"/>
    </xf>
    <xf numFmtId="0" fontId="30" fillId="0" borderId="0" xfId="0" applyFont="1" applyFill="1" applyAlignment="1">
      <alignment vertical="center" wrapText="1"/>
    </xf>
    <xf numFmtId="0" fontId="30" fillId="0" borderId="0" xfId="0" applyFont="1" applyFill="1" applyAlignment="1">
      <alignment vertical="top" wrapText="1"/>
    </xf>
    <xf numFmtId="0" fontId="40" fillId="0" borderId="0" xfId="0" applyFont="1" applyFill="1" applyBorder="1" applyAlignment="1">
      <alignment horizontal="left" vertical="top" wrapText="1"/>
    </xf>
    <xf numFmtId="0" fontId="34" fillId="0" borderId="0" xfId="0" applyFont="1" applyFill="1" applyBorder="1" applyAlignment="1">
      <alignment horizontal="center" vertical="top" wrapText="1"/>
    </xf>
    <xf numFmtId="3" fontId="33" fillId="0" borderId="0" xfId="0" applyNumberFormat="1" applyFont="1" applyFill="1" applyAlignment="1">
      <alignment vertical="center"/>
    </xf>
    <xf numFmtId="0" fontId="31" fillId="0" borderId="0" xfId="0" applyFont="1" applyFill="1" applyAlignment="1">
      <alignment horizontal="center" vertical="top" wrapText="1"/>
    </xf>
    <xf numFmtId="168" fontId="22" fillId="0" borderId="5" xfId="0" applyNumberFormat="1" applyFont="1" applyFill="1" applyBorder="1" applyAlignment="1">
      <alignment horizontal="center" vertical="center"/>
    </xf>
    <xf numFmtId="0" fontId="31" fillId="0" borderId="0" xfId="0" applyFont="1" applyFill="1" applyAlignment="1">
      <alignment horizontal="center" vertical="center" wrapText="1"/>
    </xf>
    <xf numFmtId="168" fontId="33" fillId="0" borderId="0" xfId="0" applyNumberFormat="1" applyFont="1" applyFill="1" applyAlignment="1">
      <alignment horizontal="center" vertical="center"/>
    </xf>
    <xf numFmtId="168" fontId="33" fillId="0" borderId="1" xfId="0" applyNumberFormat="1" applyFont="1" applyFill="1" applyBorder="1" applyAlignment="1">
      <alignment horizontal="center" vertical="center"/>
    </xf>
    <xf numFmtId="168" fontId="33" fillId="0" borderId="0" xfId="0" applyNumberFormat="1" applyFont="1" applyFill="1" applyAlignment="1">
      <alignment vertical="center"/>
    </xf>
    <xf numFmtId="37" fontId="53" fillId="0" borderId="0" xfId="14" applyFont="1"/>
    <xf numFmtId="0" fontId="62" fillId="4" borderId="21" xfId="14" applyNumberFormat="1" applyFont="1" applyFill="1" applyBorder="1" applyAlignment="1">
      <alignment horizontal="center" vertical="center" wrapText="1"/>
    </xf>
    <xf numFmtId="0" fontId="62" fillId="4" borderId="13" xfId="14" applyNumberFormat="1" applyFont="1" applyFill="1" applyBorder="1" applyAlignment="1">
      <alignment horizontal="center" vertical="center" wrapText="1"/>
    </xf>
    <xf numFmtId="173" fontId="62" fillId="4" borderId="6" xfId="14" applyNumberFormat="1" applyFont="1" applyFill="1" applyBorder="1" applyAlignment="1">
      <alignment horizontal="center" vertical="center" wrapText="1"/>
    </xf>
    <xf numFmtId="0" fontId="62" fillId="4" borderId="6" xfId="14" applyNumberFormat="1" applyFont="1" applyFill="1" applyBorder="1" applyAlignment="1">
      <alignment horizontal="center" vertical="center" wrapText="1"/>
    </xf>
    <xf numFmtId="0" fontId="62" fillId="4" borderId="22" xfId="14" applyNumberFormat="1" applyFont="1" applyFill="1" applyBorder="1" applyAlignment="1">
      <alignment horizontal="center" vertical="center" wrapText="1"/>
    </xf>
    <xf numFmtId="0" fontId="53" fillId="0" borderId="0" xfId="14" applyNumberFormat="1" applyFont="1" applyAlignment="1">
      <alignment vertical="center" wrapText="1"/>
    </xf>
    <xf numFmtId="37" fontId="53" fillId="0" borderId="23" xfId="14" quotePrefix="1" applyFont="1" applyBorder="1" applyAlignment="1">
      <alignment vertical="center" wrapText="1"/>
    </xf>
    <xf numFmtId="37" fontId="53" fillId="0" borderId="24" xfId="14" applyFont="1" applyBorder="1" applyAlignment="1">
      <alignment horizontal="center" vertical="center" wrapText="1"/>
    </xf>
    <xf numFmtId="37" fontId="53" fillId="0" borderId="21" xfId="14" applyFont="1" applyBorder="1" applyAlignment="1">
      <alignment horizontal="center" vertical="center" wrapText="1"/>
    </xf>
    <xf numFmtId="37" fontId="53" fillId="0" borderId="13" xfId="14" applyFont="1" applyBorder="1" applyAlignment="1">
      <alignment horizontal="center" vertical="center" wrapText="1"/>
    </xf>
    <xf numFmtId="173" fontId="53" fillId="0" borderId="6" xfId="14" applyNumberFormat="1" applyFont="1" applyFill="1" applyBorder="1" applyAlignment="1">
      <alignment horizontal="center" vertical="center" wrapText="1"/>
    </xf>
    <xf numFmtId="37" fontId="53" fillId="0" borderId="6" xfId="14" applyNumberFormat="1" applyFont="1" applyFill="1" applyBorder="1" applyAlignment="1">
      <alignment horizontal="center" vertical="center" wrapText="1"/>
    </xf>
    <xf numFmtId="169" fontId="53" fillId="0" borderId="24" xfId="14" applyNumberFormat="1" applyFont="1" applyFill="1" applyBorder="1" applyAlignment="1">
      <alignment horizontal="center" vertical="center" wrapText="1"/>
    </xf>
    <xf numFmtId="37" fontId="53" fillId="0" borderId="21" xfId="14" applyFont="1" applyFill="1" applyBorder="1" applyAlignment="1">
      <alignment horizontal="center" vertical="center" wrapText="1"/>
    </xf>
    <xf numFmtId="37" fontId="53" fillId="0" borderId="13" xfId="14" applyFont="1" applyFill="1" applyBorder="1" applyAlignment="1">
      <alignment horizontal="center" vertical="center" wrapText="1"/>
    </xf>
    <xf numFmtId="37" fontId="53" fillId="0" borderId="6" xfId="14" applyFont="1" applyFill="1" applyBorder="1" applyAlignment="1">
      <alignment horizontal="center" vertical="center" wrapText="1"/>
    </xf>
    <xf numFmtId="169" fontId="53" fillId="0" borderId="22" xfId="14" applyNumberFormat="1" applyFont="1" applyFill="1" applyBorder="1" applyAlignment="1">
      <alignment horizontal="center" vertical="center" wrapText="1"/>
    </xf>
    <xf numFmtId="37" fontId="53" fillId="0" borderId="25" xfId="14" quotePrefix="1" applyFont="1" applyBorder="1" applyAlignment="1">
      <alignment vertical="center" wrapText="1"/>
    </xf>
    <xf numFmtId="37" fontId="53" fillId="0" borderId="26" xfId="14" applyFont="1" applyBorder="1" applyAlignment="1">
      <alignment horizontal="center" vertical="center" wrapText="1"/>
    </xf>
    <xf numFmtId="37" fontId="53" fillId="0" borderId="27" xfId="14" applyFont="1" applyBorder="1" applyAlignment="1">
      <alignment horizontal="center" vertical="center" wrapText="1"/>
    </xf>
    <xf numFmtId="169" fontId="53" fillId="0" borderId="9" xfId="14" applyNumberFormat="1" applyFont="1" applyFill="1" applyBorder="1" applyAlignment="1">
      <alignment horizontal="center" vertical="center" wrapText="1"/>
    </xf>
    <xf numFmtId="173" fontId="53" fillId="0" borderId="28" xfId="14" applyNumberFormat="1" applyFont="1" applyBorder="1" applyAlignment="1">
      <alignment horizontal="center" vertical="center" wrapText="1"/>
    </xf>
    <xf numFmtId="37" fontId="53" fillId="0" borderId="28" xfId="14" applyFont="1" applyFill="1" applyBorder="1" applyAlignment="1">
      <alignment horizontal="center" vertical="center" wrapText="1"/>
    </xf>
    <xf numFmtId="169" fontId="63" fillId="3" borderId="26" xfId="14" applyNumberFormat="1" applyFont="1" applyFill="1" applyBorder="1" applyAlignment="1">
      <alignment horizontal="center" vertical="center" wrapText="1"/>
    </xf>
    <xf numFmtId="37" fontId="53" fillId="0" borderId="27" xfId="14" applyFont="1" applyFill="1" applyBorder="1" applyAlignment="1">
      <alignment horizontal="center" vertical="center" wrapText="1"/>
    </xf>
    <xf numFmtId="169" fontId="53" fillId="0" borderId="28" xfId="14" applyNumberFormat="1" applyFont="1" applyFill="1" applyBorder="1" applyAlignment="1">
      <alignment horizontal="center" vertical="center" wrapText="1"/>
    </xf>
    <xf numFmtId="169" fontId="53" fillId="3" borderId="28" xfId="14" applyNumberFormat="1" applyFont="1" applyFill="1" applyBorder="1" applyAlignment="1">
      <alignment horizontal="center" vertical="center" wrapText="1"/>
    </xf>
    <xf numFmtId="37" fontId="53" fillId="0" borderId="25" xfId="14" applyFont="1" applyBorder="1" applyAlignment="1">
      <alignment vertical="center" wrapText="1"/>
    </xf>
    <xf numFmtId="165" fontId="64" fillId="0" borderId="28" xfId="12" applyNumberFormat="1" applyFont="1" applyFill="1" applyBorder="1" applyAlignment="1">
      <alignment horizontal="right" vertical="center" wrapText="1" indent="1"/>
    </xf>
    <xf numFmtId="37" fontId="53" fillId="0" borderId="28" xfId="14" applyFont="1" applyBorder="1" applyAlignment="1">
      <alignment horizontal="center" vertical="center" wrapText="1"/>
    </xf>
    <xf numFmtId="165" fontId="64" fillId="0" borderId="27" xfId="12" applyNumberFormat="1" applyFont="1" applyFill="1" applyBorder="1" applyAlignment="1">
      <alignment horizontal="right" vertical="center" wrapText="1" indent="1"/>
    </xf>
    <xf numFmtId="37" fontId="53" fillId="0" borderId="26" xfId="14" applyFont="1" applyFill="1" applyBorder="1" applyAlignment="1">
      <alignment horizontal="center" vertical="center" wrapText="1"/>
    </xf>
    <xf numFmtId="173" fontId="53" fillId="0" borderId="28" xfId="14" applyNumberFormat="1" applyFont="1" applyFill="1" applyBorder="1" applyAlignment="1">
      <alignment horizontal="center" vertical="center" wrapText="1"/>
    </xf>
    <xf numFmtId="37" fontId="53" fillId="0" borderId="29" xfId="14" applyFont="1" applyBorder="1" applyAlignment="1">
      <alignment vertical="center" wrapText="1"/>
    </xf>
    <xf numFmtId="37" fontId="53" fillId="0" borderId="30" xfId="14" applyFont="1" applyBorder="1" applyAlignment="1">
      <alignment horizontal="center" vertical="center" wrapText="1"/>
    </xf>
    <xf numFmtId="37" fontId="53" fillId="0" borderId="31" xfId="14" applyFont="1" applyBorder="1" applyAlignment="1">
      <alignment horizontal="center" vertical="center" wrapText="1"/>
    </xf>
    <xf numFmtId="169" fontId="53" fillId="0" borderId="12" xfId="14" applyNumberFormat="1" applyFont="1" applyFill="1" applyBorder="1" applyAlignment="1">
      <alignment horizontal="center" vertical="center" wrapText="1"/>
    </xf>
    <xf numFmtId="173" fontId="53" fillId="0" borderId="10" xfId="14" applyNumberFormat="1" applyFont="1" applyBorder="1" applyAlignment="1">
      <alignment horizontal="center" vertical="center" wrapText="1"/>
    </xf>
    <xf numFmtId="37" fontId="53" fillId="0" borderId="10" xfId="14" applyFont="1" applyFill="1" applyBorder="1" applyAlignment="1">
      <alignment horizontal="center" vertical="center" wrapText="1"/>
    </xf>
    <xf numFmtId="169" fontId="53" fillId="0" borderId="10" xfId="14" applyNumberFormat="1" applyFont="1" applyFill="1" applyBorder="1" applyAlignment="1">
      <alignment horizontal="center" vertical="center" wrapText="1"/>
    </xf>
    <xf numFmtId="37" fontId="53" fillId="0" borderId="32" xfId="14" quotePrefix="1" applyFont="1" applyBorder="1" applyAlignment="1">
      <alignment vertical="center" wrapText="1"/>
    </xf>
    <xf numFmtId="37" fontId="53" fillId="0" borderId="14" xfId="14" applyFont="1" applyBorder="1" applyAlignment="1">
      <alignment horizontal="center" vertical="center" wrapText="1"/>
    </xf>
    <xf numFmtId="37" fontId="53" fillId="0" borderId="33" xfId="14" applyFont="1" applyBorder="1" applyAlignment="1">
      <alignment horizontal="center" vertical="center" wrapText="1"/>
    </xf>
    <xf numFmtId="173" fontId="53" fillId="3" borderId="11" xfId="14" applyNumberFormat="1" applyFont="1" applyFill="1" applyBorder="1" applyAlignment="1">
      <alignment horizontal="center" vertical="center" wrapText="1"/>
    </xf>
    <xf numFmtId="37" fontId="53" fillId="3" borderId="11" xfId="14" applyFont="1" applyFill="1" applyBorder="1" applyAlignment="1">
      <alignment horizontal="center" vertical="center" wrapText="1"/>
    </xf>
    <xf numFmtId="37" fontId="53" fillId="0" borderId="33" xfId="14" applyFont="1" applyFill="1" applyBorder="1" applyAlignment="1">
      <alignment horizontal="center" vertical="center" wrapText="1"/>
    </xf>
    <xf numFmtId="37" fontId="53" fillId="3" borderId="27" xfId="14" applyFont="1" applyFill="1" applyBorder="1" applyAlignment="1">
      <alignment horizontal="center" vertical="center" wrapText="1"/>
    </xf>
    <xf numFmtId="173" fontId="53" fillId="3" borderId="28" xfId="14" applyNumberFormat="1" applyFont="1" applyFill="1" applyBorder="1" applyAlignment="1">
      <alignment horizontal="center" vertical="center" wrapText="1"/>
    </xf>
    <xf numFmtId="37" fontId="53" fillId="3" borderId="28" xfId="14" applyFont="1" applyFill="1" applyBorder="1" applyAlignment="1">
      <alignment horizontal="center" vertical="center" wrapText="1"/>
    </xf>
    <xf numFmtId="37" fontId="53" fillId="0" borderId="27" xfId="14" applyNumberFormat="1" applyFont="1" applyBorder="1" applyAlignment="1">
      <alignment horizontal="center" vertical="center" wrapText="1"/>
    </xf>
    <xf numFmtId="37" fontId="53" fillId="0" borderId="31" xfId="14" applyFont="1" applyFill="1" applyBorder="1" applyAlignment="1">
      <alignment horizontal="center" vertical="center" wrapText="1"/>
    </xf>
    <xf numFmtId="173" fontId="53" fillId="0" borderId="10" xfId="14" applyNumberFormat="1" applyFont="1" applyFill="1" applyBorder="1" applyAlignment="1">
      <alignment horizontal="center" vertical="center" wrapText="1"/>
    </xf>
    <xf numFmtId="170" fontId="53" fillId="0" borderId="0" xfId="12" applyNumberFormat="1" applyFont="1"/>
    <xf numFmtId="171" fontId="53" fillId="0" borderId="0" xfId="14" applyNumberFormat="1" applyFont="1"/>
    <xf numFmtId="0" fontId="53" fillId="0" borderId="25" xfId="14" quotePrefix="1" applyNumberFormat="1" applyFont="1" applyBorder="1" applyAlignment="1">
      <alignment vertical="center" wrapText="1"/>
    </xf>
    <xf numFmtId="2" fontId="53" fillId="0" borderId="27" xfId="14" applyNumberFormat="1" applyFont="1" applyBorder="1" applyAlignment="1">
      <alignment horizontal="center" vertical="center" wrapText="1"/>
    </xf>
    <xf numFmtId="169" fontId="53" fillId="0" borderId="10" xfId="14" applyNumberFormat="1" applyFont="1" applyBorder="1" applyAlignment="1">
      <alignment horizontal="center" vertical="center" wrapText="1"/>
    </xf>
    <xf numFmtId="2" fontId="53" fillId="0" borderId="27" xfId="14" applyNumberFormat="1" applyFont="1" applyFill="1" applyBorder="1" applyAlignment="1">
      <alignment horizontal="center" vertical="center" wrapText="1"/>
    </xf>
    <xf numFmtId="2" fontId="64" fillId="0" borderId="28" xfId="12" applyNumberFormat="1" applyFont="1" applyFill="1" applyBorder="1" applyAlignment="1">
      <alignment horizontal="right" vertical="center" wrapText="1" indent="1"/>
    </xf>
    <xf numFmtId="2" fontId="64" fillId="0" borderId="27" xfId="12" applyNumberFormat="1" applyFont="1" applyFill="1" applyBorder="1" applyAlignment="1">
      <alignment horizontal="right" vertical="center" wrapText="1" indent="1"/>
    </xf>
    <xf numFmtId="2" fontId="53" fillId="0" borderId="31" xfId="14" applyNumberFormat="1" applyFont="1" applyBorder="1" applyAlignment="1">
      <alignment horizontal="center" vertical="center" wrapText="1"/>
    </xf>
    <xf numFmtId="164" fontId="63" fillId="3" borderId="26" xfId="12" applyFont="1" applyFill="1" applyBorder="1" applyAlignment="1">
      <alignment horizontal="center" vertical="center" wrapText="1"/>
    </xf>
    <xf numFmtId="170" fontId="63" fillId="3" borderId="26" xfId="12" applyNumberFormat="1" applyFont="1" applyFill="1" applyBorder="1" applyAlignment="1">
      <alignment horizontal="center" vertical="center" wrapText="1"/>
    </xf>
    <xf numFmtId="165" fontId="53" fillId="0" borderId="27" xfId="12" applyNumberFormat="1" applyFont="1" applyBorder="1" applyAlignment="1">
      <alignment horizontal="center" vertical="center" wrapText="1"/>
    </xf>
    <xf numFmtId="37" fontId="53" fillId="0" borderId="0" xfId="14" applyFont="1" applyAlignment="1">
      <alignment horizontal="center"/>
    </xf>
    <xf numFmtId="173" fontId="53" fillId="0" borderId="0" xfId="14" applyNumberFormat="1" applyFont="1" applyAlignment="1">
      <alignment horizontal="center"/>
    </xf>
    <xf numFmtId="37" fontId="65" fillId="0" borderId="34" xfId="14" applyFont="1" applyBorder="1" applyAlignment="1">
      <alignment vertical="top" wrapText="1"/>
    </xf>
    <xf numFmtId="37" fontId="65" fillId="0" borderId="35" xfId="14" applyFont="1" applyBorder="1" applyAlignment="1">
      <alignment vertical="top" wrapText="1"/>
    </xf>
    <xf numFmtId="170" fontId="53" fillId="0" borderId="0" xfId="12" applyNumberFormat="1" applyFont="1" applyAlignment="1">
      <alignment horizontal="center"/>
    </xf>
    <xf numFmtId="174" fontId="65" fillId="0" borderId="34" xfId="14" applyNumberFormat="1" applyFont="1" applyBorder="1" applyAlignment="1">
      <alignment vertical="top" wrapText="1"/>
    </xf>
    <xf numFmtId="174" fontId="65" fillId="0" borderId="35" xfId="14" applyNumberFormat="1" applyFont="1" applyBorder="1" applyAlignment="1">
      <alignment vertical="top" wrapText="1"/>
    </xf>
    <xf numFmtId="37" fontId="66" fillId="0" borderId="34" xfId="14" applyFont="1" applyBorder="1" applyAlignment="1">
      <alignment horizontal="center" vertical="top" wrapText="1"/>
    </xf>
    <xf numFmtId="37" fontId="66" fillId="0" borderId="36" xfId="14" applyFont="1" applyBorder="1" applyAlignment="1">
      <alignment horizontal="center" vertical="top" wrapText="1"/>
    </xf>
    <xf numFmtId="37" fontId="65" fillId="0" borderId="0" xfId="14" applyFont="1" applyAlignment="1">
      <alignment vertical="top" wrapText="1"/>
    </xf>
    <xf numFmtId="0" fontId="24" fillId="0" borderId="0" xfId="1" applyFont="1" applyFill="1" applyAlignment="1">
      <alignment vertical="top" wrapText="1"/>
    </xf>
    <xf numFmtId="0" fontId="37" fillId="0" borderId="0" xfId="0" applyFont="1" applyFill="1" applyAlignment="1">
      <alignment horizontal="left" vertical="top" wrapText="1"/>
    </xf>
    <xf numFmtId="37" fontId="68" fillId="2" borderId="0" xfId="3" applyFont="1" applyFill="1" applyBorder="1" applyAlignment="1">
      <alignment horizontal="right"/>
    </xf>
    <xf numFmtId="169" fontId="67" fillId="2" borderId="0" xfId="4" applyNumberFormat="1" applyFont="1" applyFill="1" applyBorder="1" applyAlignment="1">
      <alignment horizontal="center"/>
    </xf>
    <xf numFmtId="169" fontId="69" fillId="2" borderId="0" xfId="4" applyNumberFormat="1" applyFont="1" applyFill="1" applyBorder="1" applyAlignment="1">
      <alignment horizontal="center"/>
    </xf>
    <xf numFmtId="168" fontId="67" fillId="2" borderId="0" xfId="4" applyNumberFormat="1" applyFont="1" applyFill="1" applyBorder="1" applyAlignment="1">
      <alignment horizontal="center"/>
    </xf>
    <xf numFmtId="169" fontId="69" fillId="2" borderId="0" xfId="4" quotePrefix="1" applyNumberFormat="1" applyFont="1" applyFill="1" applyBorder="1" applyAlignment="1">
      <alignment horizontal="center"/>
    </xf>
    <xf numFmtId="37" fontId="67" fillId="2" borderId="0" xfId="3" quotePrefix="1" applyFont="1" applyFill="1" applyBorder="1" applyAlignment="1">
      <alignment horizontal="right"/>
    </xf>
    <xf numFmtId="169" fontId="67" fillId="2" borderId="0" xfId="4" quotePrefix="1" applyNumberFormat="1" applyFont="1" applyFill="1" applyBorder="1" applyAlignment="1">
      <alignment horizontal="center"/>
    </xf>
    <xf numFmtId="168" fontId="67" fillId="2" borderId="0" xfId="4" quotePrefix="1" applyNumberFormat="1" applyFont="1" applyFill="1" applyBorder="1" applyAlignment="1">
      <alignment horizontal="center"/>
    </xf>
    <xf numFmtId="37" fontId="67" fillId="2" borderId="0" xfId="3" applyFont="1" applyFill="1" applyBorder="1" applyAlignment="1">
      <alignment horizontal="right"/>
    </xf>
    <xf numFmtId="169" fontId="70" fillId="2" borderId="0" xfId="4" quotePrefix="1" applyNumberFormat="1" applyFont="1" applyFill="1" applyBorder="1" applyAlignment="1">
      <alignment horizontal="center"/>
    </xf>
    <xf numFmtId="169" fontId="70" fillId="2" borderId="0" xfId="4" applyNumberFormat="1" applyFont="1" applyFill="1" applyBorder="1" applyAlignment="1">
      <alignment horizontal="center"/>
    </xf>
    <xf numFmtId="3" fontId="67" fillId="2" borderId="0" xfId="4" applyNumberFormat="1" applyFont="1" applyFill="1" applyBorder="1" applyAlignment="1">
      <alignment horizontal="center"/>
    </xf>
    <xf numFmtId="3" fontId="49" fillId="2" borderId="0" xfId="4" applyNumberFormat="1" applyFont="1" applyFill="1" applyBorder="1" applyAlignment="1">
      <alignment horizontal="center"/>
    </xf>
    <xf numFmtId="3" fontId="49" fillId="2" borderId="0" xfId="3" applyNumberFormat="1" applyFont="1" applyFill="1" applyBorder="1" applyAlignment="1">
      <alignment horizontal="center"/>
    </xf>
    <xf numFmtId="3" fontId="51" fillId="2" borderId="0" xfId="4" applyNumberFormat="1" applyFont="1" applyFill="1" applyBorder="1" applyAlignment="1">
      <alignment horizontal="center"/>
    </xf>
    <xf numFmtId="3" fontId="51" fillId="2" borderId="0" xfId="3" applyNumberFormat="1" applyFont="1" applyFill="1" applyBorder="1" applyAlignment="1">
      <alignment horizontal="center"/>
    </xf>
    <xf numFmtId="3" fontId="67" fillId="2" borderId="0" xfId="4" applyNumberFormat="1" applyFont="1" applyFill="1" applyBorder="1" applyAlignment="1">
      <alignment horizontal="center" vertical="center"/>
    </xf>
    <xf numFmtId="3" fontId="67" fillId="2" borderId="0" xfId="3" applyNumberFormat="1" applyFont="1" applyFill="1" applyBorder="1" applyAlignment="1">
      <alignment horizontal="center"/>
    </xf>
    <xf numFmtId="3" fontId="67" fillId="2" borderId="0" xfId="4" quotePrefix="1" applyNumberFormat="1" applyFont="1" applyFill="1" applyBorder="1" applyAlignment="1">
      <alignment horizontal="center"/>
    </xf>
    <xf numFmtId="3" fontId="70" fillId="2" borderId="0" xfId="4" quotePrefix="1" applyNumberFormat="1" applyFont="1" applyFill="1" applyBorder="1" applyAlignment="1">
      <alignment horizontal="center"/>
    </xf>
    <xf numFmtId="3" fontId="70" fillId="2" borderId="0" xfId="4" applyNumberFormat="1" applyFont="1" applyFill="1" applyBorder="1" applyAlignment="1">
      <alignment horizontal="center"/>
    </xf>
    <xf numFmtId="3" fontId="67" fillId="2" borderId="0" xfId="12" quotePrefix="1" applyNumberFormat="1" applyFont="1" applyFill="1" applyBorder="1" applyAlignment="1">
      <alignment horizontal="center"/>
    </xf>
    <xf numFmtId="3" fontId="49" fillId="2" borderId="0" xfId="4" applyNumberFormat="1" applyFont="1" applyFill="1" applyAlignment="1">
      <alignment horizontal="center"/>
    </xf>
    <xf numFmtId="3" fontId="49" fillId="2" borderId="0" xfId="3" applyNumberFormat="1" applyFont="1" applyFill="1" applyAlignment="1">
      <alignment horizontal="center"/>
    </xf>
    <xf numFmtId="37" fontId="72" fillId="2" borderId="0" xfId="3" applyFont="1" applyFill="1"/>
    <xf numFmtId="3" fontId="53" fillId="0" borderId="27" xfId="14" applyNumberFormat="1" applyFont="1" applyBorder="1" applyAlignment="1">
      <alignment horizontal="center" vertical="center" wrapText="1"/>
    </xf>
    <xf numFmtId="3" fontId="64" fillId="0" borderId="28" xfId="12" applyNumberFormat="1" applyFont="1" applyFill="1" applyBorder="1" applyAlignment="1">
      <alignment horizontal="right" vertical="center" wrapText="1" indent="1"/>
    </xf>
    <xf numFmtId="3" fontId="64" fillId="0" borderId="27" xfId="12" applyNumberFormat="1" applyFont="1" applyFill="1" applyBorder="1" applyAlignment="1">
      <alignment horizontal="right" vertical="center" wrapText="1" indent="1"/>
    </xf>
    <xf numFmtId="3" fontId="53" fillId="0" borderId="27" xfId="14" applyNumberFormat="1" applyFont="1" applyFill="1" applyBorder="1" applyAlignment="1">
      <alignment horizontal="center" vertical="center" wrapText="1"/>
    </xf>
    <xf numFmtId="3" fontId="53" fillId="0" borderId="31" xfId="14" applyNumberFormat="1" applyFont="1" applyBorder="1" applyAlignment="1">
      <alignment horizontal="center" vertical="center" wrapText="1"/>
    </xf>
    <xf numFmtId="168" fontId="67" fillId="2" borderId="0" xfId="12" quotePrefix="1" applyNumberFormat="1" applyFont="1" applyFill="1" applyBorder="1" applyAlignment="1">
      <alignment horizontal="center"/>
    </xf>
    <xf numFmtId="0" fontId="32" fillId="0" borderId="0" xfId="0" applyFont="1" applyFill="1" applyAlignment="1">
      <alignment horizontal="left" vertical="top" wrapText="1"/>
    </xf>
    <xf numFmtId="0" fontId="42" fillId="0" borderId="0" xfId="0" applyFont="1" applyFill="1" applyAlignment="1">
      <alignment horizontal="left" vertical="top" wrapText="1"/>
    </xf>
    <xf numFmtId="0" fontId="22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42" fillId="0" borderId="0" xfId="0" applyFont="1" applyFill="1" applyAlignment="1">
      <alignment horizontal="left" vertical="center" wrapText="1"/>
    </xf>
    <xf numFmtId="168" fontId="26" fillId="0" borderId="0" xfId="0" applyNumberFormat="1" applyFont="1" applyFill="1" applyBorder="1" applyAlignment="1">
      <alignment horizontal="left" vertical="top"/>
    </xf>
    <xf numFmtId="43" fontId="49" fillId="2" borderId="0" xfId="10" applyFont="1" applyFill="1"/>
    <xf numFmtId="43" fontId="24" fillId="0" borderId="0" xfId="10" applyFont="1" applyFill="1" applyAlignment="1">
      <alignment vertical="top" wrapText="1"/>
    </xf>
    <xf numFmtId="43" fontId="13" fillId="0" borderId="0" xfId="10" applyFont="1" applyFill="1" applyAlignment="1">
      <alignment vertical="top" wrapText="1"/>
    </xf>
    <xf numFmtId="43" fontId="14" fillId="0" borderId="0" xfId="10" applyFont="1" applyFill="1" applyAlignment="1">
      <alignment vertical="top" wrapText="1"/>
    </xf>
    <xf numFmtId="43" fontId="72" fillId="2" borderId="0" xfId="10" applyFont="1" applyFill="1"/>
    <xf numFmtId="43" fontId="73" fillId="0" borderId="0" xfId="10" applyFont="1" applyFill="1" applyAlignment="1">
      <alignment horizontal="center" vertical="center"/>
    </xf>
    <xf numFmtId="167" fontId="33" fillId="0" borderId="0" xfId="10" applyNumberFormat="1" applyFont="1" applyFill="1" applyAlignment="1">
      <alignment vertical="center"/>
    </xf>
    <xf numFmtId="175" fontId="72" fillId="2" borderId="0" xfId="3" applyNumberFormat="1" applyFont="1" applyFill="1"/>
    <xf numFmtId="0" fontId="22" fillId="0" borderId="0" xfId="0" applyFont="1" applyFill="1" applyBorder="1" applyAlignment="1">
      <alignment horizontal="right" vertical="center"/>
    </xf>
    <xf numFmtId="0" fontId="37" fillId="0" borderId="0" xfId="0" applyFont="1" applyFill="1" applyBorder="1" applyAlignment="1">
      <alignment horizontal="center" vertical="top"/>
    </xf>
    <xf numFmtId="0" fontId="22" fillId="0" borderId="0" xfId="0" applyFont="1" applyFill="1" applyBorder="1" applyAlignment="1">
      <alignment vertical="top"/>
    </xf>
    <xf numFmtId="0" fontId="33" fillId="0" borderId="0" xfId="0" applyFont="1" applyFill="1" applyBorder="1" applyAlignment="1">
      <alignment vertical="top"/>
    </xf>
    <xf numFmtId="0" fontId="2" fillId="0" borderId="0" xfId="0" applyFont="1" applyFill="1" applyBorder="1" applyAlignment="1">
      <alignment vertical="center"/>
    </xf>
    <xf numFmtId="0" fontId="36" fillId="0" borderId="0" xfId="0" applyFont="1" applyAlignment="1">
      <alignment horizontal="right" vertical="top" wrapText="1"/>
    </xf>
    <xf numFmtId="0" fontId="74" fillId="0" borderId="0" xfId="0" applyFont="1" applyAlignment="1">
      <alignment horizontal="right" vertical="top" wrapText="1"/>
    </xf>
    <xf numFmtId="3" fontId="21" fillId="0" borderId="0" xfId="10" applyNumberFormat="1" applyFont="1" applyFill="1" applyBorder="1" applyAlignment="1">
      <alignment horizontal="center" vertical="top"/>
    </xf>
    <xf numFmtId="3" fontId="21" fillId="0" borderId="0" xfId="0" applyNumberFormat="1" applyFont="1" applyFill="1" applyBorder="1" applyAlignment="1">
      <alignment horizontal="center" vertical="top"/>
    </xf>
    <xf numFmtId="0" fontId="78" fillId="0" borderId="0" xfId="0" applyFont="1" applyAlignment="1">
      <alignment horizontal="center" vertical="top"/>
    </xf>
    <xf numFmtId="168" fontId="4" fillId="2" borderId="0" xfId="2" applyNumberFormat="1" applyFont="1" applyFill="1" applyBorder="1" applyAlignment="1">
      <alignment horizontal="center" vertical="center"/>
    </xf>
    <xf numFmtId="172" fontId="11" fillId="2" borderId="0" xfId="10" applyNumberFormat="1" applyFont="1" applyFill="1" applyBorder="1" applyAlignment="1">
      <alignment horizontal="center" vertical="center"/>
    </xf>
    <xf numFmtId="176" fontId="72" fillId="2" borderId="0" xfId="10" applyNumberFormat="1" applyFont="1" applyFill="1"/>
    <xf numFmtId="0" fontId="80" fillId="0" borderId="0" xfId="0" applyFont="1" applyFill="1" applyBorder="1" applyAlignment="1">
      <alignment horizontal="center" vertical="top"/>
    </xf>
    <xf numFmtId="0" fontId="82" fillId="0" borderId="0" xfId="0" applyFont="1" applyFill="1" applyAlignment="1">
      <alignment vertical="center"/>
    </xf>
    <xf numFmtId="0" fontId="83" fillId="0" borderId="0" xfId="0" applyFont="1" applyFill="1" applyAlignment="1">
      <alignment vertical="center"/>
    </xf>
    <xf numFmtId="168" fontId="82" fillId="0" borderId="0" xfId="0" applyNumberFormat="1" applyFont="1" applyFill="1" applyAlignment="1">
      <alignment horizontal="center" vertical="center"/>
    </xf>
    <xf numFmtId="0" fontId="33" fillId="0" borderId="0" xfId="0" applyFont="1" applyFill="1" applyAlignment="1">
      <alignment horizontal="right" vertical="center"/>
    </xf>
    <xf numFmtId="168" fontId="75" fillId="2" borderId="0" xfId="2" applyNumberFormat="1" applyFont="1" applyFill="1" applyBorder="1" applyAlignment="1">
      <alignment horizontal="center" vertical="center"/>
    </xf>
    <xf numFmtId="168" fontId="77" fillId="0" borderId="0" xfId="0" applyNumberFormat="1" applyFont="1" applyFill="1" applyBorder="1" applyAlignment="1">
      <alignment vertical="center" wrapText="1"/>
    </xf>
    <xf numFmtId="168" fontId="78" fillId="0" borderId="0" xfId="0" applyNumberFormat="1" applyFont="1" applyAlignment="1">
      <alignment horizontal="center" vertical="top"/>
    </xf>
    <xf numFmtId="168" fontId="78" fillId="0" borderId="0" xfId="0" applyNumberFormat="1" applyFont="1" applyAlignment="1">
      <alignment horizontal="right" vertical="top" wrapText="1"/>
    </xf>
    <xf numFmtId="168" fontId="84" fillId="0" borderId="0" xfId="0" applyNumberFormat="1" applyFont="1" applyFill="1" applyBorder="1" applyAlignment="1">
      <alignment vertical="center"/>
    </xf>
    <xf numFmtId="168" fontId="77" fillId="0" borderId="0" xfId="0" applyNumberFormat="1" applyFont="1" applyFill="1" applyAlignment="1">
      <alignment vertical="center"/>
    </xf>
    <xf numFmtId="168" fontId="77" fillId="0" borderId="0" xfId="0" applyNumberFormat="1" applyFont="1" applyFill="1" applyBorder="1" applyAlignment="1">
      <alignment vertical="center"/>
    </xf>
    <xf numFmtId="0" fontId="85" fillId="0" borderId="0" xfId="0" applyFont="1" applyAlignment="1">
      <alignment horizontal="right" vertical="top" wrapText="1"/>
    </xf>
    <xf numFmtId="3" fontId="33" fillId="0" borderId="0" xfId="0" applyNumberFormat="1" applyFont="1" applyFill="1" applyAlignment="1">
      <alignment horizontal="center" vertical="center"/>
    </xf>
    <xf numFmtId="0" fontId="38" fillId="0" borderId="0" xfId="0" applyFont="1" applyFill="1" applyAlignment="1">
      <alignment horizontal="right" vertical="top" wrapText="1"/>
    </xf>
    <xf numFmtId="0" fontId="78" fillId="0" borderId="0" xfId="0" applyFont="1" applyAlignment="1">
      <alignment horizontal="left" vertical="top" wrapText="1"/>
    </xf>
    <xf numFmtId="0" fontId="77" fillId="0" borderId="0" xfId="0" applyFont="1" applyFill="1" applyBorder="1" applyAlignment="1">
      <alignment vertical="center"/>
    </xf>
    <xf numFmtId="3" fontId="35" fillId="0" borderId="0" xfId="0" applyNumberFormat="1" applyFont="1" applyFill="1" applyBorder="1" applyAlignment="1">
      <alignment vertical="center"/>
    </xf>
    <xf numFmtId="0" fontId="31" fillId="0" borderId="0" xfId="0" applyFont="1" applyFill="1" applyAlignment="1">
      <alignment horizontal="center" vertical="center"/>
    </xf>
    <xf numFmtId="0" fontId="85" fillId="0" borderId="0" xfId="0" applyFont="1" applyFill="1" applyAlignment="1">
      <alignment horizontal="right" vertical="top" wrapText="1"/>
    </xf>
    <xf numFmtId="0" fontId="6" fillId="0" borderId="0" xfId="0" applyFont="1" applyFill="1" applyAlignment="1">
      <alignment horizontal="left" vertical="top" wrapText="1"/>
    </xf>
    <xf numFmtId="0" fontId="39" fillId="0" borderId="0" xfId="0" applyFont="1" applyFill="1" applyAlignment="1">
      <alignment horizontal="left" vertical="center" wrapText="1"/>
    </xf>
    <xf numFmtId="0" fontId="40" fillId="0" borderId="0" xfId="0" applyFont="1" applyFill="1" applyBorder="1" applyAlignment="1">
      <alignment horizontal="left" vertical="center" wrapText="1"/>
    </xf>
    <xf numFmtId="0" fontId="67" fillId="2" borderId="0" xfId="3" quotePrefix="1" applyNumberFormat="1" applyFont="1" applyFill="1" applyBorder="1" applyAlignment="1">
      <alignment horizontal="left"/>
    </xf>
    <xf numFmtId="0" fontId="67" fillId="2" borderId="0" xfId="3" applyNumberFormat="1" applyFont="1" applyFill="1" applyBorder="1" applyAlignment="1">
      <alignment horizontal="left"/>
    </xf>
    <xf numFmtId="37" fontId="72" fillId="2" borderId="0" xfId="3" applyFont="1" applyFill="1" applyAlignment="1">
      <alignment horizontal="left"/>
    </xf>
    <xf numFmtId="0" fontId="37" fillId="0" borderId="0" xfId="0" applyFont="1" applyFill="1" applyBorder="1" applyAlignment="1">
      <alignment horizontal="center" vertical="top"/>
    </xf>
    <xf numFmtId="168" fontId="33" fillId="0" borderId="0" xfId="0" applyNumberFormat="1" applyFont="1" applyFill="1" applyBorder="1" applyAlignment="1">
      <alignment horizontal="center" vertical="center"/>
    </xf>
    <xf numFmtId="0" fontId="37" fillId="0" borderId="0" xfId="0" applyFont="1" applyFill="1" applyBorder="1" applyAlignment="1">
      <alignment horizontal="center" vertical="top"/>
    </xf>
    <xf numFmtId="172" fontId="72" fillId="2" borderId="0" xfId="10" applyNumberFormat="1" applyFont="1" applyFill="1"/>
    <xf numFmtId="3" fontId="89" fillId="0" borderId="0" xfId="10" applyNumberFormat="1" applyFont="1" applyFill="1" applyBorder="1" applyAlignment="1">
      <alignment horizontal="center" vertical="top"/>
    </xf>
    <xf numFmtId="3" fontId="89" fillId="0" borderId="0" xfId="0" applyNumberFormat="1" applyFont="1" applyFill="1" applyBorder="1" applyAlignment="1">
      <alignment horizontal="center" vertical="top"/>
    </xf>
    <xf numFmtId="4" fontId="26" fillId="0" borderId="0" xfId="0" applyNumberFormat="1" applyFont="1" applyFill="1" applyBorder="1" applyAlignment="1">
      <alignment horizontal="center" vertical="top"/>
    </xf>
    <xf numFmtId="4" fontId="35" fillId="0" borderId="0" xfId="0" applyNumberFormat="1" applyFont="1" applyFill="1" applyBorder="1" applyAlignment="1">
      <alignment horizontal="center" vertical="top"/>
    </xf>
    <xf numFmtId="4" fontId="35" fillId="0" borderId="0" xfId="0" applyNumberFormat="1" applyFont="1" applyFill="1" applyBorder="1" applyAlignment="1">
      <alignment horizontal="center" vertical="center"/>
    </xf>
    <xf numFmtId="4" fontId="35" fillId="0" borderId="0" xfId="10" applyNumberFormat="1" applyFont="1" applyFill="1" applyBorder="1" applyAlignment="1">
      <alignment horizontal="center" vertical="center"/>
    </xf>
    <xf numFmtId="4" fontId="26" fillId="0" borderId="0" xfId="0" applyNumberFormat="1" applyFont="1" applyFill="1" applyBorder="1" applyAlignment="1">
      <alignment horizontal="center" vertical="center"/>
    </xf>
    <xf numFmtId="177" fontId="26" fillId="0" borderId="0" xfId="0" applyNumberFormat="1" applyFont="1" applyFill="1" applyBorder="1" applyAlignment="1">
      <alignment horizontal="center" vertical="center"/>
    </xf>
    <xf numFmtId="177" fontId="35" fillId="0" borderId="0" xfId="0" applyNumberFormat="1" applyFont="1" applyFill="1" applyBorder="1" applyAlignment="1">
      <alignment horizontal="center" vertical="center"/>
    </xf>
    <xf numFmtId="3" fontId="67" fillId="2" borderId="0" xfId="4" applyNumberFormat="1" applyFont="1" applyFill="1" applyBorder="1" applyAlignment="1">
      <alignment vertical="center"/>
    </xf>
    <xf numFmtId="3" fontId="56" fillId="2" borderId="0" xfId="4" applyNumberFormat="1" applyFont="1" applyFill="1" applyBorder="1" applyAlignment="1">
      <alignment horizontal="center"/>
    </xf>
    <xf numFmtId="165" fontId="56" fillId="2" borderId="0" xfId="4" applyNumberFormat="1" applyFont="1" applyFill="1" applyBorder="1" applyAlignment="1">
      <alignment horizontal="center"/>
    </xf>
    <xf numFmtId="3" fontId="56" fillId="2" borderId="0" xfId="3" applyNumberFormat="1" applyFont="1" applyFill="1" applyBorder="1" applyAlignment="1">
      <alignment horizontal="center"/>
    </xf>
    <xf numFmtId="165" fontId="57" fillId="2" borderId="0" xfId="4" applyNumberFormat="1" applyFont="1" applyFill="1" applyBorder="1" applyAlignment="1">
      <alignment horizontal="center"/>
    </xf>
    <xf numFmtId="3" fontId="51" fillId="2" borderId="48" xfId="4" applyNumberFormat="1" applyFont="1" applyFill="1" applyBorder="1" applyAlignment="1">
      <alignment horizontal="center"/>
    </xf>
    <xf numFmtId="37" fontId="51" fillId="2" borderId="48" xfId="3" applyFont="1" applyFill="1" applyBorder="1" applyAlignment="1">
      <alignment horizontal="right"/>
    </xf>
    <xf numFmtId="0" fontId="51" fillId="2" borderId="48" xfId="3" applyNumberFormat="1" applyFont="1" applyFill="1" applyBorder="1" applyAlignment="1">
      <alignment horizontal="right" indent="1"/>
    </xf>
    <xf numFmtId="0" fontId="55" fillId="2" borderId="40" xfId="3" applyNumberFormat="1" applyFont="1" applyFill="1" applyBorder="1"/>
    <xf numFmtId="37" fontId="55" fillId="2" borderId="40" xfId="3" applyFont="1" applyFill="1" applyBorder="1" applyAlignment="1">
      <alignment horizontal="right"/>
    </xf>
    <xf numFmtId="3" fontId="56" fillId="2" borderId="40" xfId="4" applyNumberFormat="1" applyFont="1" applyFill="1" applyBorder="1" applyAlignment="1">
      <alignment horizontal="center"/>
    </xf>
    <xf numFmtId="165" fontId="56" fillId="2" borderId="40" xfId="4" applyNumberFormat="1" applyFont="1" applyFill="1" applyBorder="1" applyAlignment="1">
      <alignment horizontal="center"/>
    </xf>
    <xf numFmtId="165" fontId="57" fillId="2" borderId="40" xfId="4" applyNumberFormat="1" applyFont="1" applyFill="1" applyBorder="1" applyAlignment="1">
      <alignment horizontal="center"/>
    </xf>
    <xf numFmtId="3" fontId="51" fillId="2" borderId="48" xfId="3" applyNumberFormat="1" applyFont="1" applyFill="1" applyBorder="1" applyAlignment="1">
      <alignment horizontal="center"/>
    </xf>
    <xf numFmtId="37" fontId="52" fillId="2" borderId="48" xfId="3" applyFont="1" applyFill="1" applyBorder="1" applyAlignment="1">
      <alignment horizontal="center"/>
    </xf>
    <xf numFmtId="3" fontId="55" fillId="2" borderId="40" xfId="4" applyNumberFormat="1" applyFont="1" applyFill="1" applyBorder="1" applyAlignment="1">
      <alignment horizontal="center"/>
    </xf>
    <xf numFmtId="165" fontId="55" fillId="2" borderId="0" xfId="4" applyNumberFormat="1" applyFont="1" applyFill="1" applyBorder="1" applyAlignment="1">
      <alignment horizontal="center"/>
    </xf>
    <xf numFmtId="165" fontId="54" fillId="2" borderId="0" xfId="4" applyNumberFormat="1" applyFont="1" applyFill="1" applyBorder="1" applyAlignment="1">
      <alignment horizontal="center"/>
    </xf>
    <xf numFmtId="0" fontId="13" fillId="0" borderId="0" xfId="1" applyFont="1" applyFill="1" applyAlignment="1">
      <alignment horizontal="center" vertical="top" wrapText="1"/>
    </xf>
    <xf numFmtId="0" fontId="14" fillId="0" borderId="0" xfId="1" applyFont="1" applyFill="1" applyAlignment="1">
      <alignment horizontal="center" vertical="top" wrapText="1"/>
    </xf>
    <xf numFmtId="0" fontId="15" fillId="0" borderId="0" xfId="0" applyFont="1" applyFill="1" applyAlignment="1">
      <alignment vertical="center"/>
    </xf>
    <xf numFmtId="0" fontId="31" fillId="0" borderId="0" xfId="0" applyFont="1" applyFill="1" applyBorder="1" applyAlignment="1">
      <alignment horizontal="center" vertical="top"/>
    </xf>
    <xf numFmtId="0" fontId="42" fillId="0" borderId="0" xfId="0" applyFont="1" applyFill="1" applyBorder="1" applyAlignment="1">
      <alignment horizontal="left" vertical="top" wrapText="1"/>
    </xf>
    <xf numFmtId="4" fontId="67" fillId="2" borderId="0" xfId="12" quotePrefix="1" applyNumberFormat="1" applyFont="1" applyFill="1" applyBorder="1" applyAlignment="1">
      <alignment horizontal="center"/>
    </xf>
    <xf numFmtId="168" fontId="22" fillId="0" borderId="5" xfId="2" applyNumberFormat="1" applyFont="1" applyFill="1" applyBorder="1" applyAlignment="1">
      <alignment horizontal="center" vertical="center"/>
    </xf>
    <xf numFmtId="0" fontId="13" fillId="0" borderId="0" xfId="1" applyFont="1" applyAlignment="1">
      <alignment vertical="top" wrapText="1"/>
    </xf>
    <xf numFmtId="165" fontId="13" fillId="0" borderId="0" xfId="4" applyNumberFormat="1" applyFont="1" applyFill="1" applyAlignment="1">
      <alignment vertical="top" wrapText="1"/>
    </xf>
    <xf numFmtId="0" fontId="101" fillId="0" borderId="0" xfId="1" applyFont="1" applyAlignment="1">
      <alignment vertical="top" wrapText="1"/>
    </xf>
    <xf numFmtId="0" fontId="17" fillId="0" borderId="0" xfId="0" applyFont="1" applyFill="1" applyBorder="1"/>
    <xf numFmtId="0" fontId="48" fillId="0" borderId="0" xfId="1" applyFont="1" applyAlignment="1">
      <alignment vertical="top"/>
    </xf>
    <xf numFmtId="0" fontId="48" fillId="0" borderId="0" xfId="1" applyFont="1" applyAlignment="1">
      <alignment vertical="top" wrapText="1"/>
    </xf>
    <xf numFmtId="0" fontId="48" fillId="0" borderId="0" xfId="0" applyFont="1" applyAlignment="1">
      <alignment vertical="center"/>
    </xf>
    <xf numFmtId="0" fontId="13" fillId="0" borderId="0" xfId="1" applyFont="1" applyAlignment="1">
      <alignment vertical="top"/>
    </xf>
    <xf numFmtId="165" fontId="13" fillId="0" borderId="0" xfId="4" applyNumberFormat="1" applyFont="1" applyFill="1" applyAlignment="1">
      <alignment vertical="top"/>
    </xf>
    <xf numFmtId="0" fontId="101" fillId="0" borderId="0" xfId="1" applyFont="1" applyAlignment="1">
      <alignment vertical="top"/>
    </xf>
    <xf numFmtId="0" fontId="17" fillId="0" borderId="0" xfId="0" applyFont="1" applyFill="1" applyBorder="1" applyAlignment="1">
      <alignment vertical="top"/>
    </xf>
    <xf numFmtId="0" fontId="15" fillId="0" borderId="0" xfId="0" applyFont="1" applyAlignment="1">
      <alignment horizontal="center" vertical="center"/>
    </xf>
    <xf numFmtId="0" fontId="102" fillId="0" borderId="0" xfId="1" applyFont="1" applyAlignment="1">
      <alignment vertical="top"/>
    </xf>
    <xf numFmtId="0" fontId="103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105" fillId="0" borderId="0" xfId="0" applyFont="1"/>
    <xf numFmtId="0" fontId="0" fillId="0" borderId="0" xfId="0" applyFill="1" applyBorder="1"/>
    <xf numFmtId="0" fontId="0" fillId="0" borderId="0" xfId="0" applyAlignment="1">
      <alignment vertical="center"/>
    </xf>
    <xf numFmtId="165" fontId="0" fillId="0" borderId="0" xfId="4" applyNumberFormat="1" applyFont="1" applyFill="1" applyAlignment="1">
      <alignment vertical="center"/>
    </xf>
    <xf numFmtId="0" fontId="89" fillId="0" borderId="0" xfId="0" applyFont="1" applyFill="1" applyAlignment="1">
      <alignment horizontal="center" vertical="center"/>
    </xf>
    <xf numFmtId="0" fontId="107" fillId="0" borderId="0" xfId="0" applyFont="1" applyFill="1" applyAlignment="1">
      <alignment horizontal="left" vertical="center" wrapText="1"/>
    </xf>
    <xf numFmtId="37" fontId="108" fillId="0" borderId="0" xfId="15" applyFont="1" applyFill="1" applyAlignment="1">
      <alignment vertical="center"/>
    </xf>
    <xf numFmtId="3" fontId="107" fillId="0" borderId="0" xfId="0" applyNumberFormat="1" applyFont="1" applyFill="1" applyAlignment="1">
      <alignment horizontal="center" vertical="center"/>
    </xf>
    <xf numFmtId="0" fontId="89" fillId="0" borderId="0" xfId="0" applyFont="1" applyFill="1" applyBorder="1" applyAlignment="1">
      <alignment vertical="center"/>
    </xf>
    <xf numFmtId="0" fontId="109" fillId="0" borderId="0" xfId="0" applyFont="1" applyFill="1" applyAlignment="1">
      <alignment vertical="center"/>
    </xf>
    <xf numFmtId="37" fontId="110" fillId="0" borderId="0" xfId="15" applyFont="1" applyFill="1" applyAlignment="1">
      <alignment vertical="center"/>
    </xf>
    <xf numFmtId="3" fontId="110" fillId="0" borderId="0" xfId="4" applyNumberFormat="1" applyFont="1" applyFill="1" applyBorder="1" applyAlignment="1">
      <alignment horizontal="center" vertical="center"/>
    </xf>
    <xf numFmtId="0" fontId="111" fillId="0" borderId="0" xfId="0" applyFont="1" applyFill="1" applyAlignment="1">
      <alignment horizontal="center" vertical="center"/>
    </xf>
    <xf numFmtId="37" fontId="112" fillId="0" borderId="0" xfId="15" applyFont="1" applyFill="1" applyAlignment="1">
      <alignment horizontal="left" vertical="center"/>
    </xf>
    <xf numFmtId="3" fontId="107" fillId="0" borderId="0" xfId="4" applyNumberFormat="1" applyFont="1" applyFill="1" applyAlignment="1">
      <alignment horizontal="center"/>
    </xf>
    <xf numFmtId="37" fontId="107" fillId="0" borderId="0" xfId="15" applyFont="1" applyFill="1" applyAlignment="1">
      <alignment horizontal="left" vertical="center"/>
    </xf>
    <xf numFmtId="37" fontId="107" fillId="0" borderId="0" xfId="15" applyFont="1" applyFill="1" applyAlignment="1">
      <alignment vertical="center"/>
    </xf>
    <xf numFmtId="3" fontId="107" fillId="0" borderId="0" xfId="4" applyNumberFormat="1" applyFont="1" applyFill="1" applyBorder="1" applyAlignment="1">
      <alignment horizontal="center" vertical="center"/>
    </xf>
    <xf numFmtId="0" fontId="108" fillId="0" borderId="0" xfId="0" applyFont="1" applyFill="1" applyAlignment="1">
      <alignment vertical="center"/>
    </xf>
    <xf numFmtId="0" fontId="110" fillId="0" borderId="0" xfId="0" applyFont="1" applyFill="1" applyAlignment="1">
      <alignment horizontal="left" vertical="center"/>
    </xf>
    <xf numFmtId="0" fontId="110" fillId="0" borderId="0" xfId="0" applyFont="1" applyFill="1" applyAlignment="1">
      <alignment vertical="center"/>
    </xf>
    <xf numFmtId="3" fontId="110" fillId="0" borderId="0" xfId="4" applyNumberFormat="1" applyFont="1" applyFill="1" applyAlignment="1">
      <alignment horizontal="center" vertical="center"/>
    </xf>
    <xf numFmtId="0" fontId="89" fillId="0" borderId="0" xfId="0" applyFont="1" applyFill="1" applyAlignment="1">
      <alignment vertical="center"/>
    </xf>
    <xf numFmtId="168" fontId="107" fillId="0" borderId="0" xfId="0" applyNumberFormat="1" applyFont="1" applyFill="1" applyAlignment="1">
      <alignment horizontal="center" vertical="center"/>
    </xf>
    <xf numFmtId="3" fontId="110" fillId="0" borderId="0" xfId="15" applyNumberFormat="1" applyFont="1" applyFill="1" applyAlignment="1">
      <alignment horizontal="center"/>
    </xf>
    <xf numFmtId="37" fontId="108" fillId="0" borderId="0" xfId="15" quotePrefix="1" applyFont="1" applyFill="1" applyAlignment="1">
      <alignment vertical="center"/>
    </xf>
    <xf numFmtId="37" fontId="110" fillId="0" borderId="0" xfId="15" quotePrefix="1" applyFont="1" applyFill="1" applyAlignment="1">
      <alignment vertical="center"/>
    </xf>
    <xf numFmtId="37" fontId="112" fillId="0" borderId="0" xfId="15" applyFont="1" applyFill="1" applyAlignment="1">
      <alignment vertical="center"/>
    </xf>
    <xf numFmtId="3" fontId="111" fillId="0" borderId="0" xfId="0" applyNumberFormat="1" applyFont="1" applyFill="1" applyAlignment="1">
      <alignment horizontal="center" vertical="center"/>
    </xf>
    <xf numFmtId="3" fontId="112" fillId="0" borderId="0" xfId="15" applyNumberFormat="1" applyFont="1" applyFill="1" applyAlignment="1">
      <alignment horizontal="left" vertical="center"/>
    </xf>
    <xf numFmtId="3" fontId="108" fillId="0" borderId="0" xfId="15" applyNumberFormat="1" applyFont="1" applyFill="1" applyAlignment="1">
      <alignment horizontal="left" vertical="center"/>
    </xf>
    <xf numFmtId="3" fontId="108" fillId="0" borderId="0" xfId="15" applyNumberFormat="1" applyFont="1" applyFill="1" applyAlignment="1">
      <alignment vertical="center"/>
    </xf>
    <xf numFmtId="3" fontId="108" fillId="0" borderId="0" xfId="0" applyNumberFormat="1" applyFont="1" applyFill="1" applyAlignment="1">
      <alignment vertical="center"/>
    </xf>
    <xf numFmtId="3" fontId="89" fillId="0" borderId="0" xfId="0" applyNumberFormat="1" applyFont="1" applyFill="1" applyBorder="1" applyAlignment="1">
      <alignment vertical="center"/>
    </xf>
    <xf numFmtId="37" fontId="108" fillId="0" borderId="0" xfId="0" applyNumberFormat="1" applyFont="1" applyFill="1" applyAlignment="1">
      <alignment horizontal="left" vertical="center"/>
    </xf>
    <xf numFmtId="3" fontId="110" fillId="0" borderId="0" xfId="4" applyNumberFormat="1" applyFont="1" applyFill="1" applyBorder="1" applyAlignment="1">
      <alignment vertical="center"/>
    </xf>
    <xf numFmtId="3" fontId="107" fillId="0" borderId="0" xfId="0" applyNumberFormat="1" applyFont="1" applyFill="1" applyAlignment="1">
      <alignment horizontal="right" vertical="center"/>
    </xf>
    <xf numFmtId="3" fontId="110" fillId="0" borderId="0" xfId="4" applyNumberFormat="1" applyFont="1" applyFill="1" applyAlignment="1">
      <alignment vertical="center"/>
    </xf>
    <xf numFmtId="0" fontId="111" fillId="0" borderId="0" xfId="0" applyFont="1" applyAlignment="1">
      <alignment horizontal="center" vertical="center"/>
    </xf>
    <xf numFmtId="0" fontId="110" fillId="0" borderId="0" xfId="0" applyFont="1" applyAlignment="1">
      <alignment horizontal="left" vertical="center"/>
    </xf>
    <xf numFmtId="0" fontId="110" fillId="0" borderId="0" xfId="0" applyFont="1" applyAlignment="1">
      <alignment vertical="center"/>
    </xf>
    <xf numFmtId="165" fontId="110" fillId="0" borderId="0" xfId="4" applyNumberFormat="1" applyFont="1" applyFill="1" applyAlignment="1">
      <alignment vertical="center"/>
    </xf>
    <xf numFmtId="3" fontId="107" fillId="0" borderId="0" xfId="0" applyNumberFormat="1" applyFont="1" applyAlignment="1">
      <alignment horizontal="right" vertical="center"/>
    </xf>
    <xf numFmtId="0" fontId="89" fillId="0" borderId="0" xfId="0" applyFont="1" applyAlignment="1">
      <alignment vertical="center"/>
    </xf>
    <xf numFmtId="0" fontId="113" fillId="0" borderId="0" xfId="0" applyFont="1"/>
    <xf numFmtId="0" fontId="113" fillId="0" borderId="0" xfId="0" applyFont="1" applyAlignment="1">
      <alignment vertical="center"/>
    </xf>
    <xf numFmtId="165" fontId="113" fillId="0" borderId="0" xfId="4" applyNumberFormat="1" applyFont="1" applyFill="1" applyAlignment="1">
      <alignment vertical="center"/>
    </xf>
    <xf numFmtId="0" fontId="109" fillId="0" borderId="0" xfId="0" applyFont="1"/>
    <xf numFmtId="0" fontId="113" fillId="0" borderId="0" xfId="0" applyFont="1" applyFill="1" applyBorder="1"/>
    <xf numFmtId="37" fontId="108" fillId="0" borderId="0" xfId="15" applyFont="1" applyFill="1" applyAlignment="1">
      <alignment horizontal="left" vertical="center"/>
    </xf>
    <xf numFmtId="37" fontId="110" fillId="0" borderId="0" xfId="15" applyFont="1" applyFill="1" applyAlignment="1">
      <alignment horizontal="left" vertical="center"/>
    </xf>
    <xf numFmtId="3" fontId="22" fillId="0" borderId="5" xfId="2" applyNumberFormat="1" applyFont="1" applyFill="1" applyBorder="1" applyAlignment="1">
      <alignment horizontal="center" vertical="center"/>
    </xf>
    <xf numFmtId="3" fontId="22" fillId="0" borderId="0" xfId="0" applyNumberFormat="1" applyFont="1" applyFill="1" applyBorder="1" applyAlignment="1">
      <alignment horizontal="center" vertical="top"/>
    </xf>
    <xf numFmtId="3" fontId="25" fillId="0" borderId="0" xfId="10" applyNumberFormat="1" applyFont="1" applyFill="1" applyBorder="1" applyAlignment="1">
      <alignment horizontal="center" vertical="top"/>
    </xf>
    <xf numFmtId="3" fontId="22" fillId="0" borderId="0" xfId="10" applyNumberFormat="1" applyFont="1" applyFill="1" applyBorder="1" applyAlignment="1">
      <alignment horizontal="center" vertical="top"/>
    </xf>
    <xf numFmtId="3" fontId="25" fillId="0" borderId="0" xfId="10" applyNumberFormat="1" applyFont="1" applyFill="1" applyBorder="1" applyAlignment="1">
      <alignment horizontal="center" vertical="center"/>
    </xf>
    <xf numFmtId="3" fontId="22" fillId="0" borderId="5" xfId="10" applyNumberFormat="1" applyFont="1" applyFill="1" applyBorder="1" applyAlignment="1">
      <alignment horizontal="center" vertical="center"/>
    </xf>
    <xf numFmtId="168" fontId="25" fillId="0" borderId="0" xfId="0" applyNumberFormat="1" applyFont="1" applyFill="1" applyBorder="1" applyAlignment="1">
      <alignment vertical="center"/>
    </xf>
    <xf numFmtId="0" fontId="31" fillId="0" borderId="0" xfId="0" applyFont="1" applyFill="1" applyBorder="1" applyAlignment="1">
      <alignment horizontal="center" vertical="top" wrapText="1"/>
    </xf>
    <xf numFmtId="0" fontId="42" fillId="0" borderId="0" xfId="0" applyFont="1" applyFill="1" applyBorder="1" applyAlignment="1">
      <alignment horizontal="left" vertical="center" wrapText="1"/>
    </xf>
    <xf numFmtId="0" fontId="30" fillId="0" borderId="0" xfId="0" applyFont="1" applyFill="1" applyBorder="1" applyAlignment="1">
      <alignment vertical="center"/>
    </xf>
    <xf numFmtId="0" fontId="34" fillId="0" borderId="0" xfId="0" applyFont="1" applyFill="1" applyBorder="1" applyAlignment="1">
      <alignment horizontal="center" vertical="top"/>
    </xf>
    <xf numFmtId="0" fontId="39" fillId="0" borderId="0" xfId="0" applyFont="1" applyFill="1" applyBorder="1" applyAlignment="1">
      <alignment horizontal="left" vertical="top" wrapText="1"/>
    </xf>
    <xf numFmtId="0" fontId="30" fillId="0" borderId="0" xfId="0" applyFont="1" applyFill="1" applyBorder="1" applyAlignment="1">
      <alignment vertical="center" wrapText="1"/>
    </xf>
    <xf numFmtId="0" fontId="40" fillId="0" borderId="0" xfId="0" applyFont="1" applyFill="1" applyBorder="1" applyAlignment="1">
      <alignment horizontal="left" vertical="top"/>
    </xf>
    <xf numFmtId="0" fontId="23" fillId="0" borderId="0" xfId="0" applyFont="1" applyFill="1" applyBorder="1" applyAlignment="1">
      <alignment vertical="center"/>
    </xf>
    <xf numFmtId="0" fontId="30" fillId="0" borderId="0" xfId="0" applyFont="1" applyFill="1" applyBorder="1" applyAlignment="1">
      <alignment vertical="top" wrapText="1"/>
    </xf>
    <xf numFmtId="0" fontId="30" fillId="0" borderId="0" xfId="0" applyFont="1" applyFill="1" applyBorder="1" applyAlignment="1">
      <alignment horizontal="left" vertical="top" wrapText="1"/>
    </xf>
    <xf numFmtId="0" fontId="30" fillId="0" borderId="0" xfId="0" applyFont="1" applyFill="1" applyBorder="1" applyAlignment="1">
      <alignment vertical="top"/>
    </xf>
    <xf numFmtId="0" fontId="25" fillId="0" borderId="0" xfId="0" applyFont="1" applyFill="1" applyBorder="1" applyAlignment="1">
      <alignment horizontal="center" vertical="center"/>
    </xf>
    <xf numFmtId="0" fontId="31" fillId="0" borderId="0" xfId="0" applyFont="1" applyFill="1" applyBorder="1" applyAlignment="1">
      <alignment horizontal="center" vertical="center" wrapText="1"/>
    </xf>
    <xf numFmtId="0" fontId="32" fillId="0" borderId="0" xfId="0" applyFont="1" applyFill="1" applyBorder="1" applyAlignment="1">
      <alignment horizontal="left" vertical="top" wrapText="1"/>
    </xf>
    <xf numFmtId="0" fontId="17" fillId="0" borderId="0" xfId="0" applyFont="1" applyFill="1" applyBorder="1" applyAlignment="1"/>
    <xf numFmtId="0" fontId="42" fillId="0" borderId="0" xfId="0" applyFont="1" applyFill="1" applyBorder="1" applyAlignment="1">
      <alignment horizontal="left" vertical="top"/>
    </xf>
    <xf numFmtId="0" fontId="31" fillId="0" borderId="0" xfId="0" applyFont="1" applyFill="1" applyBorder="1" applyAlignment="1">
      <alignment horizontal="center" vertical="center"/>
    </xf>
    <xf numFmtId="0" fontId="32" fillId="0" borderId="0" xfId="0" applyFont="1" applyFill="1" applyBorder="1" applyAlignment="1">
      <alignment horizontal="left" vertical="center" wrapText="1"/>
    </xf>
    <xf numFmtId="0" fontId="39" fillId="0" borderId="0" xfId="0" applyFont="1" applyFill="1" applyBorder="1" applyAlignment="1">
      <alignment horizontal="left" vertical="center" wrapText="1"/>
    </xf>
    <xf numFmtId="0" fontId="34" fillId="0" borderId="0" xfId="0" applyFont="1" applyFill="1" applyBorder="1" applyAlignment="1">
      <alignment horizontal="center" vertical="center"/>
    </xf>
    <xf numFmtId="0" fontId="30" fillId="0" borderId="0" xfId="0" applyFont="1" applyFill="1" applyBorder="1" applyAlignment="1">
      <alignment wrapText="1"/>
    </xf>
    <xf numFmtId="0" fontId="17" fillId="0" borderId="0" xfId="0" applyFont="1" applyFill="1" applyBorder="1" applyAlignment="1">
      <alignment horizontal="center"/>
    </xf>
    <xf numFmtId="0" fontId="17" fillId="0" borderId="0" xfId="0" applyFont="1" applyFill="1" applyBorder="1" applyAlignment="1">
      <alignment horizontal="center" vertical="top"/>
    </xf>
    <xf numFmtId="0" fontId="18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89" fillId="0" borderId="0" xfId="0" applyFont="1" applyFill="1" applyBorder="1" applyAlignment="1">
      <alignment horizontal="center" vertical="center"/>
    </xf>
    <xf numFmtId="0" fontId="113" fillId="0" borderId="0" xfId="0" applyFont="1" applyFill="1" applyBorder="1" applyAlignment="1">
      <alignment horizontal="center"/>
    </xf>
    <xf numFmtId="172" fontId="11" fillId="0" borderId="0" xfId="10" applyNumberFormat="1" applyFont="1" applyFill="1" applyBorder="1" applyAlignment="1">
      <alignment horizontal="center" vertical="center"/>
    </xf>
    <xf numFmtId="168" fontId="79" fillId="0" borderId="0" xfId="2" applyNumberFormat="1" applyFont="1" applyFill="1" applyBorder="1" applyAlignment="1">
      <alignment horizontal="center" vertical="center"/>
    </xf>
    <xf numFmtId="0" fontId="24" fillId="0" borderId="0" xfId="1" applyFont="1" applyFill="1" applyAlignment="1">
      <alignment horizontal="center" vertical="top" wrapText="1"/>
    </xf>
    <xf numFmtId="3" fontId="26" fillId="5" borderId="0" xfId="0" applyNumberFormat="1" applyFont="1" applyFill="1" applyBorder="1" applyAlignment="1">
      <alignment horizontal="center" vertical="center"/>
    </xf>
    <xf numFmtId="3" fontId="35" fillId="0" borderId="0" xfId="0" applyNumberFormat="1" applyFont="1" applyFill="1" applyBorder="1" applyAlignment="1">
      <alignment horizontal="center" vertical="center"/>
    </xf>
    <xf numFmtId="0" fontId="34" fillId="0" borderId="0" xfId="0" applyFont="1" applyFill="1" applyBorder="1" applyAlignment="1">
      <alignment horizontal="left" vertical="top" wrapText="1"/>
    </xf>
    <xf numFmtId="0" fontId="31" fillId="0" borderId="0" xfId="0" applyFont="1" applyFill="1" applyBorder="1" applyAlignment="1">
      <alignment horizontal="left" vertical="top"/>
    </xf>
    <xf numFmtId="0" fontId="34" fillId="0" borderId="0" xfId="0" applyFont="1" applyFill="1" applyBorder="1" applyAlignment="1">
      <alignment horizontal="left" vertical="top"/>
    </xf>
    <xf numFmtId="0" fontId="34" fillId="0" borderId="2" xfId="0" applyFont="1" applyFill="1" applyBorder="1" applyAlignment="1">
      <alignment horizontal="left" vertical="top" wrapText="1"/>
    </xf>
    <xf numFmtId="0" fontId="37" fillId="0" borderId="0" xfId="0" applyFont="1" applyFill="1" applyBorder="1" applyAlignment="1">
      <alignment horizontal="center" vertical="top"/>
    </xf>
    <xf numFmtId="0" fontId="34" fillId="0" borderId="0" xfId="0" applyFont="1" applyFill="1" applyAlignment="1">
      <alignment horizontal="center" vertical="top" wrapText="1"/>
    </xf>
    <xf numFmtId="0" fontId="34" fillId="0" borderId="0" xfId="0" applyFont="1" applyFill="1" applyAlignment="1">
      <alignment horizontal="left" vertical="top" wrapText="1"/>
    </xf>
    <xf numFmtId="168" fontId="35" fillId="0" borderId="0" xfId="0" applyNumberFormat="1" applyFont="1" applyFill="1" applyBorder="1" applyAlignment="1">
      <alignment horizontal="center" vertical="center"/>
    </xf>
    <xf numFmtId="0" fontId="34" fillId="0" borderId="0" xfId="0" applyFont="1" applyFill="1" applyAlignment="1">
      <alignment horizontal="left" vertical="top"/>
    </xf>
    <xf numFmtId="0" fontId="81" fillId="0" borderId="0" xfId="0" applyFont="1" applyFill="1" applyAlignment="1">
      <alignment horizontal="left" vertical="top" wrapText="1"/>
    </xf>
    <xf numFmtId="0" fontId="22" fillId="0" borderId="0" xfId="0" quotePrefix="1" applyFont="1" applyFill="1" applyBorder="1" applyAlignment="1">
      <alignment horizontal="center" vertical="top" wrapText="1"/>
    </xf>
    <xf numFmtId="0" fontId="22" fillId="0" borderId="0" xfId="0" applyFont="1" applyFill="1" applyBorder="1" applyAlignment="1">
      <alignment horizontal="center" vertical="top" wrapText="1"/>
    </xf>
    <xf numFmtId="0" fontId="25" fillId="0" borderId="0" xfId="0" applyFont="1" applyFill="1" applyAlignment="1">
      <alignment horizontal="center" wrapText="1"/>
    </xf>
    <xf numFmtId="0" fontId="25" fillId="0" borderId="0" xfId="0" applyFont="1" applyFill="1" applyAlignment="1">
      <alignment horizontal="center" vertical="top" wrapText="1"/>
    </xf>
    <xf numFmtId="0" fontId="22" fillId="0" borderId="0" xfId="0" quotePrefix="1" applyFont="1" applyFill="1" applyAlignment="1">
      <alignment horizontal="center" vertical="top" wrapText="1"/>
    </xf>
    <xf numFmtId="0" fontId="22" fillId="0" borderId="0" xfId="0" applyFont="1" applyFill="1" applyAlignment="1">
      <alignment horizontal="center" vertical="top" wrapText="1"/>
    </xf>
    <xf numFmtId="0" fontId="22" fillId="0" borderId="5" xfId="0" applyFont="1" applyFill="1" applyBorder="1" applyAlignment="1">
      <alignment horizontal="center" vertical="top" wrapText="1"/>
    </xf>
    <xf numFmtId="2" fontId="22" fillId="0" borderId="5" xfId="0" applyNumberFormat="1" applyFont="1" applyFill="1" applyBorder="1" applyAlignment="1">
      <alignment horizontal="right" vertical="center" wrapText="1"/>
    </xf>
    <xf numFmtId="165" fontId="19" fillId="0" borderId="0" xfId="2" applyNumberFormat="1" applyFont="1" applyFill="1" applyBorder="1" applyAlignment="1">
      <alignment horizontal="center" vertical="center"/>
    </xf>
    <xf numFmtId="0" fontId="36" fillId="0" borderId="0" xfId="0" applyFont="1" applyFill="1" applyAlignment="1">
      <alignment horizontal="center" vertical="top"/>
    </xf>
    <xf numFmtId="0" fontId="36" fillId="0" borderId="0" xfId="0" applyFont="1" applyFill="1" applyAlignment="1">
      <alignment horizontal="left" vertical="top" wrapText="1"/>
    </xf>
    <xf numFmtId="0" fontId="36" fillId="0" borderId="0" xfId="0" applyFont="1" applyFill="1" applyAlignment="1">
      <alignment horizontal="right" vertical="top" wrapText="1"/>
    </xf>
    <xf numFmtId="0" fontId="22" fillId="0" borderId="5" xfId="0" applyFont="1" applyFill="1" applyBorder="1" applyAlignment="1">
      <alignment horizontal="center" vertical="center" wrapText="1"/>
    </xf>
    <xf numFmtId="2" fontId="22" fillId="0" borderId="0" xfId="0" applyNumberFormat="1" applyFont="1" applyFill="1" applyBorder="1" applyAlignment="1">
      <alignment horizontal="left" vertical="top" wrapText="1"/>
    </xf>
    <xf numFmtId="167" fontId="36" fillId="0" borderId="0" xfId="10" applyNumberFormat="1" applyFont="1" applyFill="1" applyAlignment="1">
      <alignment horizontal="center" vertical="top"/>
    </xf>
    <xf numFmtId="168" fontId="78" fillId="0" borderId="0" xfId="0" applyNumberFormat="1" applyFont="1" applyFill="1" applyAlignment="1">
      <alignment horizontal="right" vertical="top" wrapText="1"/>
    </xf>
    <xf numFmtId="165" fontId="5" fillId="0" borderId="0" xfId="2" applyNumberFormat="1" applyFont="1" applyFill="1" applyBorder="1" applyAlignment="1">
      <alignment horizontal="center" vertical="center"/>
    </xf>
    <xf numFmtId="168" fontId="4" fillId="0" borderId="0" xfId="2" applyNumberFormat="1" applyFont="1" applyFill="1" applyBorder="1" applyAlignment="1">
      <alignment horizontal="center" vertical="center"/>
    </xf>
    <xf numFmtId="0" fontId="22" fillId="0" borderId="5" xfId="0" applyFont="1" applyFill="1" applyBorder="1" applyAlignment="1">
      <alignment horizontal="right" vertical="top" wrapText="1"/>
    </xf>
    <xf numFmtId="0" fontId="36" fillId="0" borderId="0" xfId="0" applyFont="1" applyFill="1" applyBorder="1" applyAlignment="1">
      <alignment horizontal="center" vertical="top"/>
    </xf>
    <xf numFmtId="0" fontId="36" fillId="0" borderId="0" xfId="0" applyFont="1" applyFill="1" applyBorder="1" applyAlignment="1">
      <alignment horizontal="left" vertical="top" wrapText="1"/>
    </xf>
    <xf numFmtId="167" fontId="36" fillId="0" borderId="0" xfId="10" applyNumberFormat="1" applyFont="1" applyFill="1" applyBorder="1" applyAlignment="1">
      <alignment horizontal="center" vertical="top"/>
    </xf>
    <xf numFmtId="168" fontId="22" fillId="0" borderId="0" xfId="2" applyNumberFormat="1" applyFont="1" applyFill="1" applyBorder="1" applyAlignment="1">
      <alignment horizontal="center" vertical="center"/>
    </xf>
    <xf numFmtId="0" fontId="36" fillId="0" borderId="0" xfId="0" applyFont="1" applyFill="1" applyBorder="1" applyAlignment="1">
      <alignment horizontal="right" vertical="top" wrapText="1"/>
    </xf>
    <xf numFmtId="0" fontId="22" fillId="0" borderId="0" xfId="0" applyFont="1" applyFill="1" applyAlignment="1">
      <alignment horizontal="center" wrapText="1"/>
    </xf>
    <xf numFmtId="165" fontId="22" fillId="0" borderId="0" xfId="2" applyNumberFormat="1" applyFont="1" applyFill="1" applyBorder="1" applyAlignment="1">
      <alignment horizontal="center" vertical="top"/>
    </xf>
    <xf numFmtId="0" fontId="9" fillId="0" borderId="0" xfId="0" applyFont="1" applyFill="1" applyAlignment="1">
      <alignment horizontal="center" vertical="top"/>
    </xf>
    <xf numFmtId="0" fontId="9" fillId="0" borderId="0" xfId="0" applyFont="1" applyFill="1" applyAlignment="1">
      <alignment horizontal="left" vertical="top" wrapText="1"/>
    </xf>
    <xf numFmtId="167" fontId="9" fillId="0" borderId="0" xfId="10" applyNumberFormat="1" applyFont="1" applyFill="1" applyAlignment="1">
      <alignment horizontal="center" vertical="top"/>
    </xf>
    <xf numFmtId="165" fontId="11" fillId="0" borderId="0" xfId="2" applyNumberFormat="1" applyFont="1" applyFill="1" applyBorder="1" applyAlignment="1">
      <alignment horizontal="center" vertical="center"/>
    </xf>
    <xf numFmtId="0" fontId="86" fillId="0" borderId="0" xfId="0" applyFont="1" applyFill="1" applyAlignment="1">
      <alignment horizontal="center" vertical="top"/>
    </xf>
    <xf numFmtId="0" fontId="86" fillId="0" borderId="0" xfId="0" applyFont="1" applyFill="1" applyAlignment="1">
      <alignment horizontal="right" vertical="top" wrapText="1"/>
    </xf>
    <xf numFmtId="0" fontId="74" fillId="0" borderId="0" xfId="0" applyFont="1" applyFill="1" applyAlignment="1">
      <alignment horizontal="center" vertical="top"/>
    </xf>
    <xf numFmtId="0" fontId="74" fillId="0" borderId="0" xfId="0" applyFont="1" applyFill="1" applyAlignment="1">
      <alignment horizontal="right" vertical="top" wrapText="1"/>
    </xf>
    <xf numFmtId="165" fontId="76" fillId="0" borderId="0" xfId="2" applyNumberFormat="1" applyFont="1" applyFill="1" applyBorder="1" applyAlignment="1">
      <alignment horizontal="center" vertical="center"/>
    </xf>
    <xf numFmtId="0" fontId="24" fillId="0" borderId="0" xfId="1" applyFont="1" applyFill="1" applyAlignment="1">
      <alignment horizontal="center" vertical="top" wrapText="1"/>
    </xf>
    <xf numFmtId="168" fontId="35" fillId="0" borderId="0" xfId="0" applyNumberFormat="1" applyFont="1" applyFill="1" applyBorder="1" applyAlignment="1">
      <alignment horizontal="center" vertical="center"/>
    </xf>
    <xf numFmtId="0" fontId="24" fillId="0" borderId="0" xfId="1" applyFont="1" applyFill="1" applyAlignment="1">
      <alignment horizontal="center" vertical="top" wrapText="1"/>
    </xf>
    <xf numFmtId="0" fontId="34" fillId="0" borderId="0" xfId="0" applyFont="1" applyFill="1" applyBorder="1" applyAlignment="1">
      <alignment horizontal="left" vertical="top" wrapText="1"/>
    </xf>
    <xf numFmtId="3" fontId="35" fillId="0" borderId="0" xfId="0" applyNumberFormat="1" applyFont="1" applyFill="1" applyBorder="1" applyAlignment="1">
      <alignment horizontal="center" vertical="center"/>
    </xf>
    <xf numFmtId="168" fontId="35" fillId="0" borderId="0" xfId="0" applyNumberFormat="1" applyFont="1" applyFill="1" applyBorder="1" applyAlignment="1">
      <alignment horizontal="center" vertical="center"/>
    </xf>
    <xf numFmtId="43" fontId="73" fillId="2" borderId="0" xfId="10" applyFont="1" applyFill="1" applyAlignment="1">
      <alignment horizontal="center" vertical="center"/>
    </xf>
    <xf numFmtId="165" fontId="77" fillId="0" borderId="0" xfId="2" applyNumberFormat="1" applyFont="1" applyFill="1" applyBorder="1" applyAlignment="1">
      <alignment horizontal="center" vertical="center"/>
    </xf>
    <xf numFmtId="0" fontId="78" fillId="0" borderId="0" xfId="0" applyFont="1" applyFill="1" applyAlignment="1">
      <alignment horizontal="left" vertical="top" wrapText="1"/>
    </xf>
    <xf numFmtId="0" fontId="14" fillId="0" borderId="0" xfId="1" applyFont="1" applyFill="1" applyAlignment="1">
      <alignment horizontal="center" vertical="top" wrapText="1"/>
    </xf>
    <xf numFmtId="0" fontId="13" fillId="0" borderId="0" xfId="1" applyFont="1" applyFill="1" applyAlignment="1">
      <alignment horizontal="left" vertical="top" wrapText="1"/>
    </xf>
    <xf numFmtId="3" fontId="35" fillId="0" borderId="0" xfId="0" applyNumberFormat="1" applyFont="1" applyFill="1" applyBorder="1" applyAlignment="1">
      <alignment horizontal="center" vertical="center"/>
    </xf>
    <xf numFmtId="0" fontId="34" fillId="0" borderId="0" xfId="0" applyFont="1" applyFill="1" applyBorder="1" applyAlignment="1">
      <alignment horizontal="left" vertical="top" wrapText="1"/>
    </xf>
    <xf numFmtId="0" fontId="31" fillId="0" borderId="0" xfId="0" applyFont="1" applyFill="1" applyBorder="1" applyAlignment="1">
      <alignment horizontal="left" vertical="top"/>
    </xf>
    <xf numFmtId="0" fontId="34" fillId="0" borderId="0" xfId="0" applyFont="1" applyFill="1" applyBorder="1" applyAlignment="1">
      <alignment horizontal="left" vertical="top"/>
    </xf>
    <xf numFmtId="0" fontId="34" fillId="0" borderId="2" xfId="0" applyFont="1" applyFill="1" applyBorder="1" applyAlignment="1">
      <alignment horizontal="left" vertical="top" wrapText="1"/>
    </xf>
    <xf numFmtId="0" fontId="37" fillId="0" borderId="0" xfId="0" applyFont="1" applyFill="1" applyBorder="1" applyAlignment="1">
      <alignment horizontal="center" vertical="top"/>
    </xf>
    <xf numFmtId="0" fontId="34" fillId="0" borderId="0" xfId="0" applyFont="1" applyFill="1" applyAlignment="1">
      <alignment horizontal="center" vertical="top" wrapText="1"/>
    </xf>
    <xf numFmtId="0" fontId="34" fillId="0" borderId="0" xfId="0" applyFont="1" applyFill="1" applyBorder="1" applyAlignment="1">
      <alignment vertical="center" wrapText="1"/>
    </xf>
    <xf numFmtId="0" fontId="24" fillId="0" borderId="0" xfId="1" applyFont="1" applyFill="1" applyAlignment="1">
      <alignment horizontal="center" vertical="top" wrapText="1"/>
    </xf>
    <xf numFmtId="3" fontId="35" fillId="0" borderId="0" xfId="0" applyNumberFormat="1" applyFont="1" applyFill="1" applyBorder="1" applyAlignment="1">
      <alignment horizontal="center" vertical="center"/>
    </xf>
    <xf numFmtId="168" fontId="35" fillId="0" borderId="0" xfId="0" applyNumberFormat="1" applyFont="1" applyFill="1" applyBorder="1" applyAlignment="1">
      <alignment horizontal="center" vertical="center"/>
    </xf>
    <xf numFmtId="0" fontId="23" fillId="6" borderId="0" xfId="0" applyFont="1" applyFill="1" applyAlignment="1">
      <alignment horizontal="center" vertical="center"/>
    </xf>
    <xf numFmtId="0" fontId="28" fillId="6" borderId="0" xfId="0" applyFont="1" applyFill="1" applyBorder="1" applyAlignment="1">
      <alignment horizontal="center" vertical="center"/>
    </xf>
    <xf numFmtId="0" fontId="25" fillId="6" borderId="0" xfId="0" applyFont="1" applyFill="1" applyBorder="1" applyAlignment="1">
      <alignment vertical="center"/>
    </xf>
    <xf numFmtId="0" fontId="28" fillId="6" borderId="3" xfId="0" applyFont="1" applyFill="1" applyBorder="1" applyAlignment="1">
      <alignment horizontal="center" vertical="center"/>
    </xf>
    <xf numFmtId="37" fontId="71" fillId="6" borderId="0" xfId="3" applyFont="1" applyFill="1"/>
    <xf numFmtId="3" fontId="87" fillId="6" borderId="39" xfId="4" applyNumberFormat="1" applyFont="1" applyFill="1" applyBorder="1" applyAlignment="1">
      <alignment horizontal="center"/>
    </xf>
    <xf numFmtId="166" fontId="98" fillId="6" borderId="40" xfId="5" applyFont="1" applyFill="1" applyBorder="1" applyAlignment="1"/>
    <xf numFmtId="3" fontId="98" fillId="6" borderId="40" xfId="5" applyNumberFormat="1" applyFont="1" applyFill="1" applyBorder="1" applyAlignment="1">
      <alignment horizontal="center"/>
    </xf>
    <xf numFmtId="166" fontId="98" fillId="6" borderId="41" xfId="5" applyFont="1" applyFill="1" applyBorder="1" applyAlignment="1"/>
    <xf numFmtId="3" fontId="87" fillId="6" borderId="0" xfId="4" applyNumberFormat="1" applyFont="1" applyFill="1" applyBorder="1" applyAlignment="1">
      <alignment horizontal="center"/>
    </xf>
    <xf numFmtId="37" fontId="87" fillId="6" borderId="40" xfId="3" applyFont="1" applyFill="1" applyBorder="1" applyAlignment="1">
      <alignment horizontal="center"/>
    </xf>
    <xf numFmtId="3" fontId="87" fillId="6" borderId="0" xfId="3" applyNumberFormat="1" applyFont="1" applyFill="1" applyBorder="1" applyAlignment="1">
      <alignment horizontal="center"/>
    </xf>
    <xf numFmtId="37" fontId="87" fillId="6" borderId="0" xfId="3" applyFont="1" applyFill="1" applyBorder="1" applyAlignment="1">
      <alignment horizontal="center"/>
    </xf>
    <xf numFmtId="3" fontId="87" fillId="6" borderId="37" xfId="4" applyNumberFormat="1" applyFont="1" applyFill="1" applyBorder="1" applyAlignment="1">
      <alignment horizontal="center"/>
    </xf>
    <xf numFmtId="43" fontId="71" fillId="6" borderId="0" xfId="10" applyFont="1" applyFill="1"/>
    <xf numFmtId="0" fontId="88" fillId="6" borderId="0" xfId="3" applyNumberFormat="1" applyFont="1" applyFill="1" applyBorder="1"/>
    <xf numFmtId="37" fontId="87" fillId="6" borderId="38" xfId="3" applyFont="1" applyFill="1" applyBorder="1" applyAlignment="1">
      <alignment horizontal="right"/>
    </xf>
    <xf numFmtId="37" fontId="71" fillId="6" borderId="0" xfId="3" applyFont="1" applyFill="1" applyAlignment="1">
      <alignment vertical="top"/>
    </xf>
    <xf numFmtId="0" fontId="87" fillId="6" borderId="0" xfId="3" applyNumberFormat="1" applyFont="1" applyFill="1" applyBorder="1" applyAlignment="1">
      <alignment vertical="top"/>
    </xf>
    <xf numFmtId="37" fontId="87" fillId="6" borderId="38" xfId="3" applyFont="1" applyFill="1" applyBorder="1" applyAlignment="1">
      <alignment horizontal="right" vertical="top"/>
    </xf>
    <xf numFmtId="43" fontId="71" fillId="6" borderId="0" xfId="10" applyFont="1" applyFill="1" applyAlignment="1">
      <alignment vertical="top"/>
    </xf>
    <xf numFmtId="3" fontId="88" fillId="6" borderId="0" xfId="4" applyNumberFormat="1" applyFont="1" applyFill="1" applyBorder="1" applyAlignment="1">
      <alignment horizontal="center" vertical="top" wrapText="1"/>
    </xf>
    <xf numFmtId="165" fontId="88" fillId="6" borderId="0" xfId="4" applyNumberFormat="1" applyFont="1" applyFill="1" applyBorder="1" applyAlignment="1">
      <alignment vertical="top" wrapText="1"/>
    </xf>
    <xf numFmtId="165" fontId="88" fillId="6" borderId="38" xfId="4" applyNumberFormat="1" applyFont="1" applyFill="1" applyBorder="1" applyAlignment="1">
      <alignment vertical="top" wrapText="1"/>
    </xf>
    <xf numFmtId="0" fontId="87" fillId="6" borderId="0" xfId="3" applyNumberFormat="1" applyFont="1" applyFill="1" applyBorder="1"/>
    <xf numFmtId="3" fontId="87" fillId="6" borderId="44" xfId="3" quotePrefix="1" applyNumberFormat="1" applyFont="1" applyFill="1" applyBorder="1" applyAlignment="1">
      <alignment horizontal="center"/>
    </xf>
    <xf numFmtId="37" fontId="87" fillId="6" borderId="45" xfId="3" quotePrefix="1" applyFont="1" applyFill="1" applyBorder="1" applyAlignment="1">
      <alignment horizontal="center"/>
    </xf>
    <xf numFmtId="3" fontId="87" fillId="6" borderId="0" xfId="3" quotePrefix="1" applyNumberFormat="1" applyFont="1" applyFill="1" applyBorder="1" applyAlignment="1">
      <alignment horizontal="center"/>
    </xf>
    <xf numFmtId="37" fontId="87" fillId="6" borderId="38" xfId="3" quotePrefix="1" applyFont="1" applyFill="1" applyBorder="1" applyAlignment="1">
      <alignment horizontal="center"/>
    </xf>
    <xf numFmtId="3" fontId="88" fillId="6" borderId="0" xfId="4" applyNumberFormat="1" applyFont="1" applyFill="1" applyBorder="1" applyAlignment="1">
      <alignment horizontal="center" vertical="center" wrapText="1"/>
    </xf>
    <xf numFmtId="165" fontId="88" fillId="6" borderId="0" xfId="4" applyNumberFormat="1" applyFont="1" applyFill="1" applyBorder="1" applyAlignment="1">
      <alignment vertical="center" wrapText="1"/>
    </xf>
    <xf numFmtId="165" fontId="88" fillId="6" borderId="38" xfId="4" applyNumberFormat="1" applyFont="1" applyFill="1" applyBorder="1" applyAlignment="1">
      <alignment vertical="center" wrapText="1"/>
    </xf>
    <xf numFmtId="3" fontId="87" fillId="6" borderId="0" xfId="4" quotePrefix="1" applyNumberFormat="1" applyFont="1" applyFill="1" applyBorder="1" applyAlignment="1">
      <alignment horizontal="center"/>
    </xf>
    <xf numFmtId="165" fontId="87" fillId="6" borderId="0" xfId="4" quotePrefix="1" applyNumberFormat="1" applyFont="1" applyFill="1" applyBorder="1" applyAlignment="1">
      <alignment horizontal="center"/>
    </xf>
    <xf numFmtId="37" fontId="88" fillId="6" borderId="0" xfId="3" applyFont="1" applyFill="1" applyBorder="1" applyAlignment="1">
      <alignment horizontal="center"/>
    </xf>
    <xf numFmtId="3" fontId="88" fillId="6" borderId="42" xfId="3" applyNumberFormat="1" applyFont="1" applyFill="1" applyBorder="1" applyAlignment="1">
      <alignment horizontal="center" vertical="top" wrapText="1"/>
    </xf>
    <xf numFmtId="37" fontId="87" fillId="6" borderId="43" xfId="3" applyFont="1" applyFill="1" applyBorder="1" applyAlignment="1">
      <alignment horizontal="center" vertical="center" wrapText="1"/>
    </xf>
    <xf numFmtId="3" fontId="88" fillId="6" borderId="46" xfId="3" applyNumberFormat="1" applyFont="1" applyFill="1" applyBorder="1" applyAlignment="1">
      <alignment horizontal="center" vertical="top" wrapText="1"/>
    </xf>
    <xf numFmtId="37" fontId="87" fillId="6" borderId="47" xfId="3" applyFont="1" applyFill="1" applyBorder="1" applyAlignment="1">
      <alignment horizontal="center" vertical="center" wrapText="1"/>
    </xf>
    <xf numFmtId="3" fontId="88" fillId="6" borderId="49" xfId="3" applyNumberFormat="1" applyFont="1" applyFill="1" applyBorder="1" applyAlignment="1">
      <alignment horizontal="center" vertical="top" wrapText="1"/>
    </xf>
    <xf numFmtId="37" fontId="87" fillId="6" borderId="50" xfId="3" applyFont="1" applyFill="1" applyBorder="1" applyAlignment="1">
      <alignment horizontal="center" vertical="center" wrapText="1"/>
    </xf>
    <xf numFmtId="3" fontId="88" fillId="6" borderId="50" xfId="3" applyNumberFormat="1" applyFont="1" applyFill="1" applyBorder="1" applyAlignment="1">
      <alignment horizontal="center" vertical="top" wrapText="1"/>
    </xf>
    <xf numFmtId="37" fontId="87" fillId="6" borderId="51" xfId="3" applyFont="1" applyFill="1" applyBorder="1" applyAlignment="1">
      <alignment horizontal="center" vertical="center" wrapText="1"/>
    </xf>
    <xf numFmtId="3" fontId="88" fillId="6" borderId="52" xfId="3" applyNumberFormat="1" applyFont="1" applyFill="1" applyBorder="1" applyAlignment="1">
      <alignment horizontal="center" vertical="top" wrapText="1"/>
    </xf>
    <xf numFmtId="37" fontId="87" fillId="6" borderId="46" xfId="3" applyFont="1" applyFill="1" applyBorder="1" applyAlignment="1">
      <alignment horizontal="center" vertical="center" wrapText="1"/>
    </xf>
    <xf numFmtId="37" fontId="87" fillId="6" borderId="53" xfId="3" applyFont="1" applyFill="1" applyBorder="1" applyAlignment="1">
      <alignment horizontal="center" vertical="center" wrapText="1"/>
    </xf>
    <xf numFmtId="0" fontId="28" fillId="6" borderId="4" xfId="0" applyFont="1" applyFill="1" applyBorder="1" applyAlignment="1">
      <alignment horizontal="center" vertical="center"/>
    </xf>
    <xf numFmtId="0" fontId="16" fillId="6" borderId="0" xfId="0" applyFont="1" applyFill="1" applyAlignment="1">
      <alignment horizontal="center" vertical="center"/>
    </xf>
    <xf numFmtId="0" fontId="17" fillId="6" borderId="0" xfId="0" applyFont="1" applyFill="1" applyBorder="1" applyAlignment="1">
      <alignment vertical="center"/>
    </xf>
    <xf numFmtId="0" fontId="87" fillId="6" borderId="0" xfId="0" applyFont="1" applyFill="1" applyBorder="1" applyAlignment="1">
      <alignment horizontal="center" vertical="center"/>
    </xf>
    <xf numFmtId="0" fontId="25" fillId="6" borderId="0" xfId="0" applyFont="1" applyFill="1" applyAlignment="1">
      <alignment vertical="center"/>
    </xf>
    <xf numFmtId="0" fontId="87" fillId="6" borderId="3" xfId="0" applyFont="1" applyFill="1" applyBorder="1" applyAlignment="1">
      <alignment horizontal="center" vertical="center"/>
    </xf>
    <xf numFmtId="0" fontId="27" fillId="6" borderId="0" xfId="0" applyFont="1" applyFill="1" applyAlignment="1">
      <alignment vertical="center"/>
    </xf>
    <xf numFmtId="0" fontId="90" fillId="6" borderId="0" xfId="0" applyFont="1" applyFill="1" applyBorder="1" applyAlignment="1">
      <alignment horizontal="center" vertical="center"/>
    </xf>
    <xf numFmtId="0" fontId="90" fillId="6" borderId="3" xfId="0" applyFont="1" applyFill="1" applyBorder="1" applyAlignment="1">
      <alignment horizontal="center" vertical="center"/>
    </xf>
    <xf numFmtId="0" fontId="17" fillId="6" borderId="0" xfId="0" applyFont="1" applyFill="1" applyAlignment="1"/>
    <xf numFmtId="168" fontId="87" fillId="6" borderId="3" xfId="0" applyNumberFormat="1" applyFont="1" applyFill="1" applyBorder="1" applyAlignment="1">
      <alignment horizontal="center" vertical="center"/>
    </xf>
    <xf numFmtId="0" fontId="106" fillId="6" borderId="0" xfId="0" applyFont="1" applyFill="1" applyBorder="1" applyAlignment="1">
      <alignment horizontal="center" vertical="center" wrapText="1"/>
    </xf>
    <xf numFmtId="0" fontId="106" fillId="6" borderId="3" xfId="0" applyFont="1" applyFill="1" applyBorder="1" applyAlignment="1">
      <alignment horizontal="center" vertical="center"/>
    </xf>
    <xf numFmtId="0" fontId="106" fillId="6" borderId="3" xfId="0" applyFont="1" applyFill="1" applyBorder="1" applyAlignment="1">
      <alignment horizontal="center" vertical="center" wrapText="1"/>
    </xf>
    <xf numFmtId="37" fontId="87" fillId="6" borderId="37" xfId="3" quotePrefix="1" applyFont="1" applyFill="1" applyBorder="1" applyAlignment="1">
      <alignment horizontal="center" vertical="top"/>
    </xf>
    <xf numFmtId="37" fontId="87" fillId="6" borderId="0" xfId="3" quotePrefix="1" applyFont="1" applyFill="1" applyBorder="1" applyAlignment="1">
      <alignment horizontal="center" vertical="top"/>
    </xf>
    <xf numFmtId="37" fontId="87" fillId="6" borderId="38" xfId="3" quotePrefix="1" applyFont="1" applyFill="1" applyBorder="1" applyAlignment="1">
      <alignment horizontal="center" vertical="top"/>
    </xf>
    <xf numFmtId="37" fontId="87" fillId="6" borderId="7" xfId="3" quotePrefix="1" applyFont="1" applyFill="1" applyBorder="1" applyAlignment="1">
      <alignment horizontal="center" vertical="top"/>
    </xf>
    <xf numFmtId="37" fontId="88" fillId="6" borderId="37" xfId="3" applyFont="1" applyFill="1" applyBorder="1" applyAlignment="1">
      <alignment horizontal="center"/>
    </xf>
    <xf numFmtId="37" fontId="88" fillId="6" borderId="0" xfId="3" applyFont="1" applyFill="1" applyBorder="1" applyAlignment="1">
      <alignment horizontal="center"/>
    </xf>
    <xf numFmtId="37" fontId="88" fillId="6" borderId="38" xfId="3" applyFont="1" applyFill="1" applyBorder="1" applyAlignment="1">
      <alignment horizontal="center"/>
    </xf>
    <xf numFmtId="165" fontId="88" fillId="6" borderId="0" xfId="4" applyNumberFormat="1" applyFont="1" applyFill="1" applyBorder="1" applyAlignment="1">
      <alignment horizontal="center"/>
    </xf>
    <xf numFmtId="165" fontId="88" fillId="6" borderId="38" xfId="4" applyNumberFormat="1" applyFont="1" applyFill="1" applyBorder="1" applyAlignment="1">
      <alignment horizontal="center"/>
    </xf>
    <xf numFmtId="37" fontId="88" fillId="6" borderId="37" xfId="3" applyFont="1" applyFill="1" applyBorder="1" applyAlignment="1">
      <alignment horizontal="center" vertical="top"/>
    </xf>
    <xf numFmtId="37" fontId="88" fillId="6" borderId="0" xfId="3" applyFont="1" applyFill="1" applyBorder="1" applyAlignment="1">
      <alignment horizontal="center" vertical="top"/>
    </xf>
    <xf numFmtId="37" fontId="88" fillId="6" borderId="38" xfId="3" applyFont="1" applyFill="1" applyBorder="1" applyAlignment="1">
      <alignment horizontal="center" vertical="top"/>
    </xf>
    <xf numFmtId="165" fontId="88" fillId="6" borderId="0" xfId="4" applyNumberFormat="1" applyFont="1" applyFill="1" applyBorder="1" applyAlignment="1">
      <alignment horizontal="center" vertical="top" wrapText="1"/>
    </xf>
    <xf numFmtId="165" fontId="88" fillId="6" borderId="38" xfId="4" applyNumberFormat="1" applyFont="1" applyFill="1" applyBorder="1" applyAlignment="1">
      <alignment horizontal="center" vertical="top" wrapText="1"/>
    </xf>
    <xf numFmtId="165" fontId="88" fillId="6" borderId="0" xfId="4" applyNumberFormat="1" applyFont="1" applyFill="1" applyBorder="1" applyAlignment="1">
      <alignment horizontal="center" vertical="top"/>
    </xf>
    <xf numFmtId="0" fontId="48" fillId="0" borderId="0" xfId="1" applyFont="1" applyFill="1" applyAlignment="1">
      <alignment horizontal="left" vertical="top" wrapText="1"/>
    </xf>
    <xf numFmtId="0" fontId="14" fillId="0" borderId="0" xfId="1" applyFont="1" applyFill="1" applyAlignment="1">
      <alignment horizontal="left" vertical="top" wrapText="1"/>
    </xf>
    <xf numFmtId="165" fontId="87" fillId="6" borderId="37" xfId="4" applyNumberFormat="1" applyFont="1" applyFill="1" applyBorder="1" applyAlignment="1">
      <alignment horizontal="center" vertical="top" wrapText="1"/>
    </xf>
    <xf numFmtId="165" fontId="87" fillId="6" borderId="0" xfId="4" applyNumberFormat="1" applyFont="1" applyFill="1" applyBorder="1" applyAlignment="1">
      <alignment horizontal="center" vertical="top" wrapText="1"/>
    </xf>
    <xf numFmtId="165" fontId="87" fillId="6" borderId="38" xfId="4" applyNumberFormat="1" applyFont="1" applyFill="1" applyBorder="1" applyAlignment="1">
      <alignment horizontal="center" vertical="top" wrapText="1"/>
    </xf>
    <xf numFmtId="165" fontId="87" fillId="6" borderId="0" xfId="4" applyNumberFormat="1" applyFont="1" applyFill="1" applyBorder="1" applyAlignment="1">
      <alignment horizontal="center" vertical="top"/>
    </xf>
    <xf numFmtId="0" fontId="88" fillId="6" borderId="0" xfId="3" applyNumberFormat="1" applyFont="1" applyFill="1" applyBorder="1" applyAlignment="1">
      <alignment horizontal="center" vertical="top"/>
    </xf>
    <xf numFmtId="0" fontId="87" fillId="6" borderId="0" xfId="3" applyNumberFormat="1" applyFont="1" applyFill="1" applyBorder="1" applyAlignment="1">
      <alignment horizontal="center"/>
    </xf>
    <xf numFmtId="0" fontId="28" fillId="6" borderId="0" xfId="0" applyFont="1" applyFill="1" applyBorder="1" applyAlignment="1">
      <alignment horizontal="center" vertical="center"/>
    </xf>
    <xf numFmtId="0" fontId="28" fillId="6" borderId="4" xfId="0" applyFont="1" applyFill="1" applyBorder="1" applyAlignment="1">
      <alignment horizontal="center" vertical="center"/>
    </xf>
    <xf numFmtId="0" fontId="28" fillId="6" borderId="0" xfId="0" applyFont="1" applyFill="1" applyBorder="1" applyAlignment="1">
      <alignment horizontal="center" vertical="center" wrapText="1"/>
    </xf>
    <xf numFmtId="0" fontId="22" fillId="0" borderId="0" xfId="1" applyFont="1" applyFill="1" applyAlignment="1">
      <alignment horizontal="right" vertical="center"/>
    </xf>
    <xf numFmtId="0" fontId="2" fillId="0" borderId="0" xfId="0" applyFont="1" applyFill="1" applyBorder="1" applyAlignment="1">
      <alignment horizontal="center"/>
    </xf>
    <xf numFmtId="0" fontId="2" fillId="0" borderId="0" xfId="0" quotePrefix="1" applyFont="1" applyFill="1" applyAlignment="1">
      <alignment horizontal="center" vertical="center"/>
    </xf>
    <xf numFmtId="0" fontId="91" fillId="0" borderId="0" xfId="0" applyFont="1" applyFill="1" applyAlignment="1">
      <alignment horizontal="center" vertical="center"/>
    </xf>
    <xf numFmtId="0" fontId="92" fillId="0" borderId="0" xfId="0" applyFont="1" applyFill="1" applyAlignment="1">
      <alignment horizontal="center" vertical="center"/>
    </xf>
    <xf numFmtId="0" fontId="24" fillId="0" borderId="0" xfId="1" applyFont="1" applyFill="1" applyAlignment="1">
      <alignment horizontal="center" vertical="top" wrapText="1"/>
    </xf>
    <xf numFmtId="0" fontId="14" fillId="0" borderId="0" xfId="1" applyFont="1" applyFill="1" applyAlignment="1">
      <alignment horizontal="center" vertical="top" wrapText="1"/>
    </xf>
    <xf numFmtId="2" fontId="25" fillId="0" borderId="0" xfId="0" applyNumberFormat="1" applyFont="1" applyFill="1" applyBorder="1" applyAlignment="1">
      <alignment horizontal="left" vertical="top" wrapText="1"/>
    </xf>
    <xf numFmtId="2" fontId="30" fillId="0" borderId="2" xfId="0" applyNumberFormat="1" applyFont="1" applyFill="1" applyBorder="1" applyAlignment="1">
      <alignment horizontal="left" vertical="top" wrapText="1"/>
    </xf>
    <xf numFmtId="2" fontId="25" fillId="0" borderId="0" xfId="0" applyNumberFormat="1" applyFont="1" applyFill="1" applyAlignment="1">
      <alignment horizontal="left" vertical="top"/>
    </xf>
    <xf numFmtId="2" fontId="30" fillId="0" borderId="0" xfId="0" applyNumberFormat="1" applyFont="1" applyFill="1" applyAlignment="1">
      <alignment horizontal="left" vertical="top"/>
    </xf>
    <xf numFmtId="2" fontId="25" fillId="0" borderId="0" xfId="0" applyNumberFormat="1" applyFont="1" applyFill="1" applyAlignment="1">
      <alignment horizontal="left" vertical="top" wrapText="1"/>
    </xf>
    <xf numFmtId="2" fontId="30" fillId="0" borderId="0" xfId="0" applyNumberFormat="1" applyFont="1" applyFill="1" applyAlignment="1">
      <alignment horizontal="left" vertical="top" wrapText="1"/>
    </xf>
    <xf numFmtId="2" fontId="23" fillId="0" borderId="0" xfId="0" applyNumberFormat="1" applyFont="1" applyFill="1" applyBorder="1" applyAlignment="1">
      <alignment horizontal="left" vertical="top" wrapText="1"/>
    </xf>
    <xf numFmtId="2" fontId="22" fillId="0" borderId="0" xfId="0" applyNumberFormat="1" applyFont="1" applyFill="1" applyBorder="1" applyAlignment="1">
      <alignment horizontal="left" vertical="top"/>
    </xf>
    <xf numFmtId="2" fontId="22" fillId="0" borderId="0" xfId="0" applyNumberFormat="1" applyFont="1" applyFill="1" applyBorder="1" applyAlignment="1">
      <alignment horizontal="left" vertical="top" wrapText="1"/>
    </xf>
    <xf numFmtId="2" fontId="22" fillId="0" borderId="0" xfId="0" applyNumberFormat="1" applyFont="1" applyFill="1" applyAlignment="1">
      <alignment horizontal="left" vertical="top" wrapText="1"/>
    </xf>
    <xf numFmtId="2" fontId="30" fillId="0" borderId="0" xfId="0" applyNumberFormat="1" applyFont="1" applyFill="1" applyAlignment="1">
      <alignment vertical="top" wrapText="1"/>
    </xf>
    <xf numFmtId="0" fontId="22" fillId="0" borderId="5" xfId="0" applyFont="1" applyFill="1" applyBorder="1" applyAlignment="1">
      <alignment horizontal="center" vertical="top" wrapText="1"/>
    </xf>
    <xf numFmtId="0" fontId="13" fillId="0" borderId="0" xfId="1" applyFont="1" applyFill="1" applyAlignment="1">
      <alignment horizontal="right" vertical="top" wrapText="1"/>
    </xf>
    <xf numFmtId="0" fontId="46" fillId="0" borderId="0" xfId="1" applyFont="1" applyFill="1" applyAlignment="1">
      <alignment horizontal="left" vertical="top" wrapText="1"/>
    </xf>
    <xf numFmtId="0" fontId="13" fillId="0" borderId="0" xfId="0" applyFont="1" applyFill="1" applyBorder="1" applyAlignment="1">
      <alignment horizontal="right" vertical="center"/>
    </xf>
    <xf numFmtId="0" fontId="22" fillId="0" borderId="5" xfId="0" applyFont="1" applyFill="1" applyBorder="1" applyAlignment="1">
      <alignment horizontal="right" vertical="top" wrapText="1"/>
    </xf>
    <xf numFmtId="0" fontId="22" fillId="0" borderId="5" xfId="0" applyFont="1" applyFill="1" applyBorder="1" applyAlignment="1">
      <alignment horizontal="center" vertical="center" wrapText="1"/>
    </xf>
    <xf numFmtId="0" fontId="15" fillId="0" borderId="0" xfId="0" applyFont="1" applyFill="1" applyAlignment="1">
      <alignment horizontal="center" vertical="center"/>
    </xf>
    <xf numFmtId="0" fontId="27" fillId="0" borderId="0" xfId="0" applyFont="1" applyFill="1" applyBorder="1" applyAlignment="1">
      <alignment horizontal="center" vertical="top"/>
    </xf>
    <xf numFmtId="0" fontId="28" fillId="6" borderId="0" xfId="0" applyFont="1" applyFill="1" applyAlignment="1">
      <alignment horizontal="center" vertical="center"/>
    </xf>
    <xf numFmtId="0" fontId="26" fillId="0" borderId="0" xfId="1" applyFont="1" applyFill="1" applyAlignment="1">
      <alignment horizontal="right" vertical="center"/>
    </xf>
    <xf numFmtId="0" fontId="94" fillId="0" borderId="0" xfId="1" applyFont="1" applyFill="1" applyAlignment="1">
      <alignment horizontal="left" vertical="top" wrapText="1"/>
    </xf>
    <xf numFmtId="0" fontId="93" fillId="0" borderId="0" xfId="1" applyFont="1" applyFill="1" applyAlignment="1">
      <alignment horizontal="left" vertical="top" wrapText="1"/>
    </xf>
    <xf numFmtId="0" fontId="13" fillId="0" borderId="0" xfId="1" applyFont="1" applyFill="1" applyAlignment="1">
      <alignment horizontal="right" vertical="center"/>
    </xf>
    <xf numFmtId="0" fontId="46" fillId="0" borderId="0" xfId="1" applyFont="1" applyFill="1" applyAlignment="1">
      <alignment horizontal="center" vertical="top" wrapText="1"/>
    </xf>
    <xf numFmtId="0" fontId="48" fillId="0" borderId="0" xfId="1" applyFont="1" applyFill="1" applyAlignment="1">
      <alignment horizontal="center" vertical="top" wrapText="1"/>
    </xf>
    <xf numFmtId="0" fontId="13" fillId="0" borderId="0" xfId="1" applyFont="1" applyFill="1" applyAlignment="1">
      <alignment horizontal="left" vertical="top" wrapText="1"/>
    </xf>
    <xf numFmtId="0" fontId="95" fillId="0" borderId="0" xfId="0" applyFont="1" applyFill="1" applyAlignment="1">
      <alignment horizontal="center" vertical="center"/>
    </xf>
    <xf numFmtId="0" fontId="96" fillId="0" borderId="0" xfId="0" applyFont="1" applyFill="1" applyAlignment="1">
      <alignment horizontal="center" vertical="center"/>
    </xf>
    <xf numFmtId="0" fontId="27" fillId="0" borderId="0" xfId="0" applyFont="1" applyFill="1" applyBorder="1" applyAlignment="1">
      <alignment horizontal="center" vertical="center"/>
    </xf>
    <xf numFmtId="0" fontId="45" fillId="0" borderId="0" xfId="1" applyFont="1" applyFill="1" applyAlignment="1">
      <alignment horizontal="center" vertical="top" wrapText="1"/>
    </xf>
    <xf numFmtId="0" fontId="44" fillId="0" borderId="0" xfId="1" applyFont="1" applyFill="1" applyAlignment="1">
      <alignment horizontal="center" vertical="top" wrapText="1"/>
    </xf>
    <xf numFmtId="0" fontId="43" fillId="0" borderId="0" xfId="1" applyFont="1" applyFill="1" applyAlignment="1">
      <alignment horizontal="left" vertical="top" wrapText="1"/>
    </xf>
    <xf numFmtId="0" fontId="97" fillId="0" borderId="0" xfId="1" applyFont="1" applyFill="1" applyAlignment="1">
      <alignment horizontal="left" vertical="top" wrapText="1"/>
    </xf>
    <xf numFmtId="0" fontId="95" fillId="0" borderId="0" xfId="0" applyFont="1" applyAlignment="1">
      <alignment horizontal="left" vertical="center"/>
    </xf>
    <xf numFmtId="0" fontId="87" fillId="6" borderId="0" xfId="0" applyFont="1" applyFill="1" applyBorder="1" applyAlignment="1">
      <alignment horizontal="center" vertical="top" wrapText="1"/>
    </xf>
    <xf numFmtId="0" fontId="87" fillId="6" borderId="0" xfId="0" applyFont="1" applyFill="1" applyBorder="1" applyAlignment="1">
      <alignment horizontal="center" vertical="center" wrapText="1"/>
    </xf>
    <xf numFmtId="0" fontId="22" fillId="0" borderId="0" xfId="1" applyFont="1" applyFill="1" applyAlignment="1">
      <alignment horizontal="right" vertical="top" wrapText="1"/>
    </xf>
    <xf numFmtId="0" fontId="87" fillId="6" borderId="0" xfId="0" applyFont="1" applyFill="1" applyBorder="1" applyAlignment="1">
      <alignment horizontal="center" vertical="center"/>
    </xf>
    <xf numFmtId="0" fontId="87" fillId="6" borderId="4" xfId="0" applyFont="1" applyFill="1" applyBorder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center" vertical="top"/>
    </xf>
    <xf numFmtId="0" fontId="29" fillId="6" borderId="0" xfId="0" applyFont="1" applyFill="1" applyBorder="1" applyAlignment="1">
      <alignment horizontal="center" vertical="center" wrapText="1"/>
    </xf>
    <xf numFmtId="0" fontId="31" fillId="0" borderId="0" xfId="0" applyFont="1" applyFill="1" applyBorder="1" applyAlignment="1">
      <alignment horizontal="left" vertical="top" wrapText="1"/>
    </xf>
    <xf numFmtId="0" fontId="34" fillId="0" borderId="0" xfId="0" applyFont="1" applyFill="1" applyBorder="1" applyAlignment="1">
      <alignment horizontal="left" vertical="top" wrapText="1"/>
    </xf>
    <xf numFmtId="0" fontId="31" fillId="0" borderId="0" xfId="0" applyFont="1" applyFill="1" applyBorder="1" applyAlignment="1">
      <alignment horizontal="left" vertical="top"/>
    </xf>
    <xf numFmtId="0" fontId="34" fillId="0" borderId="0" xfId="0" applyFont="1" applyFill="1" applyBorder="1" applyAlignment="1">
      <alignment horizontal="left" vertical="top"/>
    </xf>
    <xf numFmtId="0" fontId="31" fillId="0" borderId="0" xfId="0" applyFont="1" applyFill="1" applyBorder="1" applyAlignment="1">
      <alignment horizontal="left" vertical="center" wrapText="1"/>
    </xf>
    <xf numFmtId="0" fontId="41" fillId="0" borderId="0" xfId="0" applyFont="1" applyFill="1" applyBorder="1" applyAlignment="1">
      <alignment horizontal="left" vertical="top" wrapText="1"/>
    </xf>
    <xf numFmtId="0" fontId="34" fillId="0" borderId="2" xfId="0" applyFont="1" applyFill="1" applyBorder="1" applyAlignment="1">
      <alignment horizontal="left" vertical="top" wrapText="1"/>
    </xf>
    <xf numFmtId="0" fontId="26" fillId="0" borderId="5" xfId="0" applyFont="1" applyFill="1" applyBorder="1" applyAlignment="1">
      <alignment horizontal="center" vertical="center"/>
    </xf>
    <xf numFmtId="0" fontId="37" fillId="0" borderId="0" xfId="0" applyFont="1" applyFill="1" applyBorder="1" applyAlignment="1">
      <alignment horizontal="center" vertical="top"/>
    </xf>
    <xf numFmtId="0" fontId="31" fillId="0" borderId="0" xfId="0" applyFont="1" applyFill="1" applyAlignment="1">
      <alignment horizontal="left" vertical="center" wrapText="1"/>
    </xf>
    <xf numFmtId="0" fontId="34" fillId="0" borderId="0" xfId="0" applyFont="1" applyFill="1" applyAlignment="1">
      <alignment horizontal="center" vertical="top" wrapText="1"/>
    </xf>
    <xf numFmtId="0" fontId="34" fillId="0" borderId="0" xfId="0" applyFont="1" applyFill="1" applyAlignment="1">
      <alignment horizontal="left" vertical="top" wrapText="1"/>
    </xf>
    <xf numFmtId="0" fontId="88" fillId="6" borderId="0" xfId="0" applyFont="1" applyFill="1" applyBorder="1" applyAlignment="1">
      <alignment horizontal="center" vertical="center" wrapText="1"/>
    </xf>
    <xf numFmtId="0" fontId="48" fillId="0" borderId="5" xfId="0" applyFont="1" applyFill="1" applyBorder="1" applyAlignment="1">
      <alignment horizontal="center" vertical="center"/>
    </xf>
    <xf numFmtId="0" fontId="31" fillId="0" borderId="0" xfId="0" applyFont="1" applyFill="1" applyAlignment="1">
      <alignment horizontal="left" vertical="top" wrapText="1"/>
    </xf>
    <xf numFmtId="0" fontId="17" fillId="0" borderId="0" xfId="0" applyFont="1" applyFill="1" applyAlignment="1">
      <alignment horizontal="center"/>
    </xf>
    <xf numFmtId="0" fontId="27" fillId="0" borderId="0" xfId="0" applyFont="1" applyFill="1" applyAlignment="1">
      <alignment horizontal="center" vertical="center"/>
    </xf>
    <xf numFmtId="0" fontId="22" fillId="0" borderId="0" xfId="1" applyFont="1" applyFill="1" applyAlignment="1">
      <alignment horizontal="center" vertical="top" wrapText="1"/>
    </xf>
    <xf numFmtId="0" fontId="90" fillId="6" borderId="4" xfId="0" applyFont="1" applyFill="1" applyBorder="1" applyAlignment="1">
      <alignment horizontal="center" vertical="center"/>
    </xf>
    <xf numFmtId="0" fontId="90" fillId="6" borderId="0" xfId="0" applyFont="1" applyFill="1" applyBorder="1" applyAlignment="1">
      <alignment horizontal="center" vertical="center"/>
    </xf>
    <xf numFmtId="0" fontId="34" fillId="0" borderId="0" xfId="0" applyFont="1" applyFill="1" applyAlignment="1">
      <alignment horizontal="left" vertical="top"/>
    </xf>
    <xf numFmtId="0" fontId="34" fillId="0" borderId="0" xfId="0" applyFont="1" applyFill="1" applyBorder="1" applyAlignment="1">
      <alignment horizontal="left" vertical="center" wrapText="1"/>
    </xf>
    <xf numFmtId="0" fontId="17" fillId="0" borderId="0" xfId="0" applyFont="1" applyAlignment="1">
      <alignment horizontal="center" vertical="center"/>
    </xf>
    <xf numFmtId="0" fontId="106" fillId="6" borderId="0" xfId="0" applyFont="1" applyFill="1" applyAlignment="1">
      <alignment horizontal="center" vertical="center"/>
    </xf>
    <xf numFmtId="0" fontId="106" fillId="6" borderId="4" xfId="0" applyFont="1" applyFill="1" applyBorder="1" applyAlignment="1">
      <alignment horizontal="center" vertical="center"/>
    </xf>
    <xf numFmtId="0" fontId="106" fillId="6" borderId="0" xfId="0" applyFont="1" applyFill="1" applyBorder="1" applyAlignment="1">
      <alignment horizontal="center" vertical="center"/>
    </xf>
    <xf numFmtId="37" fontId="108" fillId="0" borderId="0" xfId="15" applyFont="1" applyFill="1" applyAlignment="1">
      <alignment horizontal="left" vertical="center"/>
    </xf>
    <xf numFmtId="37" fontId="110" fillId="0" borderId="0" xfId="15" applyFont="1" applyFill="1" applyAlignment="1">
      <alignment horizontal="left" vertical="center"/>
    </xf>
    <xf numFmtId="37" fontId="110" fillId="0" borderId="0" xfId="15" applyFont="1" applyFill="1" applyAlignment="1">
      <alignment horizontal="left" vertical="center" wrapText="1"/>
    </xf>
    <xf numFmtId="37" fontId="61" fillId="0" borderId="0" xfId="14" applyFont="1" applyBorder="1" applyAlignment="1">
      <alignment horizontal="center" vertical="center"/>
    </xf>
    <xf numFmtId="0" fontId="62" fillId="4" borderId="8" xfId="14" applyNumberFormat="1" applyFont="1" applyFill="1" applyBorder="1" applyAlignment="1">
      <alignment horizontal="center" vertical="center" wrapText="1"/>
    </xf>
    <xf numFmtId="0" fontId="62" fillId="4" borderId="19" xfId="14" applyNumberFormat="1" applyFont="1" applyFill="1" applyBorder="1" applyAlignment="1">
      <alignment horizontal="center" vertical="center" wrapText="1"/>
    </xf>
    <xf numFmtId="0" fontId="62" fillId="4" borderId="14" xfId="14" applyNumberFormat="1" applyFont="1" applyFill="1" applyBorder="1" applyAlignment="1">
      <alignment horizontal="center" vertical="center" wrapText="1"/>
    </xf>
    <xf numFmtId="0" fontId="62" fillId="4" borderId="20" xfId="14" applyNumberFormat="1" applyFont="1" applyFill="1" applyBorder="1" applyAlignment="1">
      <alignment horizontal="center" vertical="center" wrapText="1"/>
    </xf>
    <xf numFmtId="37" fontId="61" fillId="0" borderId="15" xfId="14" applyFont="1" applyBorder="1" applyAlignment="1">
      <alignment horizontal="center" vertical="center"/>
    </xf>
    <xf numFmtId="37" fontId="61" fillId="0" borderId="16" xfId="14" applyFont="1" applyBorder="1" applyAlignment="1">
      <alignment horizontal="center" vertical="center"/>
    </xf>
    <xf numFmtId="37" fontId="61" fillId="0" borderId="17" xfId="14" applyFont="1" applyBorder="1" applyAlignment="1">
      <alignment horizontal="center" vertical="center"/>
    </xf>
    <xf numFmtId="37" fontId="61" fillId="0" borderId="18" xfId="14" applyFont="1" applyBorder="1" applyAlignment="1">
      <alignment horizontal="center" vertical="center"/>
    </xf>
  </cellXfs>
  <cellStyles count="16">
    <cellStyle name="Comma" xfId="10" builtinId="3"/>
    <cellStyle name="Comma 10 6 2" xfId="4" xr:uid="{00000000-0005-0000-0000-000001000000}"/>
    <cellStyle name="Comma 100" xfId="12" xr:uid="{00000000-0005-0000-0000-000002000000}"/>
    <cellStyle name="Comma 2" xfId="2" xr:uid="{00000000-0005-0000-0000-000003000000}"/>
    <cellStyle name="Comma 212" xfId="8" xr:uid="{00000000-0005-0000-0000-000004000000}"/>
    <cellStyle name="Comma 3" xfId="7" xr:uid="{00000000-0005-0000-0000-000005000000}"/>
    <cellStyle name="Comma 3 2" xfId="11" xr:uid="{00000000-0005-0000-0000-000006000000}"/>
    <cellStyle name="Comma 4" xfId="9" xr:uid="{00000000-0005-0000-0000-000007000000}"/>
    <cellStyle name="Comma 5" xfId="13" xr:uid="{00000000-0005-0000-0000-000008000000}"/>
    <cellStyle name="Normal" xfId="0" builtinId="0"/>
    <cellStyle name="Normal 126 2 7 2" xfId="5" xr:uid="{00000000-0005-0000-0000-00000A000000}"/>
    <cellStyle name="Normal 2" xfId="14" xr:uid="{00000000-0005-0000-0000-00000B000000}"/>
    <cellStyle name="Normal 3 9" xfId="3" xr:uid="{00000000-0005-0000-0000-00000C000000}"/>
    <cellStyle name="Normal 9" xfId="6" xr:uid="{00000000-0005-0000-0000-00000D000000}"/>
    <cellStyle name="Normal 9 3" xfId="15" xr:uid="{00000000-0005-0000-0000-00000E000000}"/>
    <cellStyle name="Normal_TABLE1A" xfId="1" xr:uid="{00000000-0005-0000-0000-00000F000000}"/>
  </cellStyles>
  <dxfs count="0"/>
  <tableStyles count="0" defaultTableStyle="TableStyleMedium2" defaultPivotStyle="PivotStyleLight16"/>
  <colors>
    <mruColors>
      <color rgb="FF000066"/>
      <color rgb="FF0000CC"/>
      <color rgb="FF000099"/>
      <color rgb="FF04045C"/>
      <color rgb="FF3333CC"/>
      <color rgb="FF33CCCC"/>
      <color rgb="FFFFCCCC"/>
      <color rgb="FFFF7C80"/>
      <color rgb="FFCC99FF"/>
      <color rgb="FFB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5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2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438150</xdr:colOff>
      <xdr:row>0</xdr:row>
      <xdr:rowOff>190500</xdr:rowOff>
    </xdr:from>
    <xdr:to>
      <xdr:col>2</xdr:col>
      <xdr:colOff>1276350</xdr:colOff>
      <xdr:row>3</xdr:row>
      <xdr:rowOff>76200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7A7C8660-D2EC-46BE-85CA-26BC6CF58DCF}"/>
            </a:ext>
          </a:extLst>
        </xdr:cNvPr>
        <xdr:cNvSpPr txBox="1"/>
      </xdr:nvSpPr>
      <xdr:spPr>
        <a:xfrm>
          <a:off x="1752600" y="190500"/>
          <a:ext cx="838200" cy="9334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MY" sz="5000" b="1">
              <a:solidFill>
                <a:sysClr val="windowText" lastClr="000000"/>
              </a:solidFill>
              <a:latin typeface="Cambria" panose="02040503050406030204" pitchFamily="18" charset="0"/>
              <a:ea typeface="Cambria" panose="02040503050406030204" pitchFamily="18" charset="0"/>
            </a:rPr>
            <a:t>1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79376</xdr:colOff>
      <xdr:row>68</xdr:row>
      <xdr:rowOff>142875</xdr:rowOff>
    </xdr:from>
    <xdr:to>
      <xdr:col>4</xdr:col>
      <xdr:colOff>1365250</xdr:colOff>
      <xdr:row>68</xdr:row>
      <xdr:rowOff>825500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190501" y="24780875"/>
          <a:ext cx="3587749" cy="6826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MY" sz="2000" b="1">
              <a:solidFill>
                <a:sysClr val="windowText" lastClr="000000"/>
              </a:solidFill>
              <a:latin typeface="Century Gothic" panose="020B0502020202020204" pitchFamily="34" charset="0"/>
            </a:rPr>
            <a:t>Pembuatan</a:t>
          </a:r>
        </a:p>
        <a:p>
          <a:pPr algn="ctr"/>
          <a:r>
            <a:rPr lang="en-MY" sz="2000" b="0" i="1">
              <a:solidFill>
                <a:sysClr val="windowText" lastClr="000000"/>
              </a:solidFill>
              <a:latin typeface="Century Gothic" panose="020B0502020202020204" pitchFamily="34" charset="0"/>
            </a:rPr>
            <a:t>Manufacturing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743858</xdr:colOff>
      <xdr:row>0</xdr:row>
      <xdr:rowOff>63500</xdr:rowOff>
    </xdr:from>
    <xdr:to>
      <xdr:col>2</xdr:col>
      <xdr:colOff>1335768</xdr:colOff>
      <xdr:row>3</xdr:row>
      <xdr:rowOff>63500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5B4C0D7-C257-4276-9455-5B87A11D7B91}"/>
            </a:ext>
          </a:extLst>
        </xdr:cNvPr>
        <xdr:cNvSpPr txBox="1"/>
      </xdr:nvSpPr>
      <xdr:spPr>
        <a:xfrm>
          <a:off x="1029608" y="63500"/>
          <a:ext cx="591910" cy="1047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MY" sz="6000" b="1">
              <a:solidFill>
                <a:sysClr val="windowText" lastClr="000000"/>
              </a:solidFill>
              <a:latin typeface="Century Gothic" panose="020B0502020202020204" pitchFamily="34" charset="0"/>
              <a:ea typeface="Cambria" panose="02040503050406030204" pitchFamily="18" charset="0"/>
            </a:rPr>
            <a:t>2</a:t>
          </a:r>
          <a:endParaRPr lang="en-MY" sz="1200" b="1">
            <a:solidFill>
              <a:sysClr val="windowText" lastClr="000000"/>
            </a:solidFill>
            <a:latin typeface="Century Gothic" panose="020B0502020202020204" pitchFamily="34" charset="0"/>
            <a:ea typeface="Cambria" panose="02040503050406030204" pitchFamily="18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27709</xdr:colOff>
      <xdr:row>68</xdr:row>
      <xdr:rowOff>153699</xdr:rowOff>
    </xdr:from>
    <xdr:to>
      <xdr:col>3</xdr:col>
      <xdr:colOff>1437986</xdr:colOff>
      <xdr:row>69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42009" y="23870949"/>
          <a:ext cx="2515177" cy="153381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MY" sz="2000" b="1">
              <a:solidFill>
                <a:sysClr val="windowText" lastClr="000000"/>
              </a:solidFill>
              <a:latin typeface="Century Gothic" panose="020B0502020202020204" pitchFamily="34" charset="0"/>
            </a:rPr>
            <a:t>Pembuatan</a:t>
          </a:r>
        </a:p>
        <a:p>
          <a:pPr algn="ctr"/>
          <a:r>
            <a:rPr lang="en-MY" sz="2000" b="0" i="1">
              <a:solidFill>
                <a:sysClr val="windowText" lastClr="000000"/>
              </a:solidFill>
              <a:latin typeface="Century Gothic" panose="020B0502020202020204" pitchFamily="34" charset="0"/>
            </a:rPr>
            <a:t>Manufacturing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15876</xdr:colOff>
      <xdr:row>68</xdr:row>
      <xdr:rowOff>120649</xdr:rowOff>
    </xdr:from>
    <xdr:to>
      <xdr:col>4</xdr:col>
      <xdr:colOff>1447800</xdr:colOff>
      <xdr:row>69</xdr:row>
      <xdr:rowOff>76200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130176" y="23914099"/>
          <a:ext cx="3717924" cy="96520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MY" sz="2000" b="1">
              <a:solidFill>
                <a:sysClr val="windowText" lastClr="000000"/>
              </a:solidFill>
              <a:latin typeface="Century Gothic" panose="020B0502020202020204" pitchFamily="34" charset="0"/>
            </a:rPr>
            <a:t>Pembuatan</a:t>
          </a:r>
        </a:p>
        <a:p>
          <a:pPr algn="ctr"/>
          <a:r>
            <a:rPr lang="en-MY" sz="2000" b="0" i="1">
              <a:solidFill>
                <a:sysClr val="windowText" lastClr="000000"/>
              </a:solidFill>
              <a:latin typeface="Century Gothic" panose="020B0502020202020204" pitchFamily="34" charset="0"/>
            </a:rPr>
            <a:t>Manufacturing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79376</xdr:colOff>
      <xdr:row>68</xdr:row>
      <xdr:rowOff>146050</xdr:rowOff>
    </xdr:from>
    <xdr:to>
      <xdr:col>4</xdr:col>
      <xdr:colOff>1254125</xdr:colOff>
      <xdr:row>69</xdr:row>
      <xdr:rowOff>9525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/>
      </xdr:nvSpPr>
      <xdr:spPr>
        <a:xfrm>
          <a:off x="79376" y="23710900"/>
          <a:ext cx="3575049" cy="873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MY" sz="2000" b="1">
              <a:solidFill>
                <a:sysClr val="windowText" lastClr="000000"/>
              </a:solidFill>
              <a:latin typeface="Century Gothic" panose="020B0502020202020204" pitchFamily="34" charset="0"/>
            </a:rPr>
            <a:t>Pembuatan</a:t>
          </a:r>
        </a:p>
        <a:p>
          <a:pPr algn="ctr"/>
          <a:r>
            <a:rPr lang="en-MY" sz="2000" b="0" i="1">
              <a:solidFill>
                <a:sysClr val="windowText" lastClr="000000"/>
              </a:solidFill>
              <a:latin typeface="Century Gothic" panose="020B0502020202020204" pitchFamily="34" charset="0"/>
            </a:rPr>
            <a:t>Manufacturing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60326</xdr:colOff>
      <xdr:row>68</xdr:row>
      <xdr:rowOff>107950</xdr:rowOff>
    </xdr:from>
    <xdr:to>
      <xdr:col>4</xdr:col>
      <xdr:colOff>1235075</xdr:colOff>
      <xdr:row>68</xdr:row>
      <xdr:rowOff>981075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E8EEEF67-4441-4571-89E9-38F1474DE96D}"/>
            </a:ext>
          </a:extLst>
        </xdr:cNvPr>
        <xdr:cNvSpPr txBox="1"/>
      </xdr:nvSpPr>
      <xdr:spPr>
        <a:xfrm>
          <a:off x="60326" y="23558500"/>
          <a:ext cx="3594099" cy="873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MY" sz="2000" b="1">
              <a:solidFill>
                <a:sysClr val="windowText" lastClr="000000"/>
              </a:solidFill>
              <a:latin typeface="Century Gothic" panose="020B0502020202020204" pitchFamily="34" charset="0"/>
            </a:rPr>
            <a:t>Pembuatan</a:t>
          </a:r>
        </a:p>
        <a:p>
          <a:pPr algn="ctr"/>
          <a:r>
            <a:rPr lang="en-MY" sz="2000" b="0" i="1">
              <a:solidFill>
                <a:sysClr val="windowText" lastClr="000000"/>
              </a:solidFill>
              <a:latin typeface="Century Gothic" panose="020B0502020202020204" pitchFamily="34" charset="0"/>
            </a:rPr>
            <a:t>Manufacturing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285751</xdr:colOff>
      <xdr:row>68</xdr:row>
      <xdr:rowOff>111126</xdr:rowOff>
    </xdr:from>
    <xdr:to>
      <xdr:col>4</xdr:col>
      <xdr:colOff>1571625</xdr:colOff>
      <xdr:row>68</xdr:row>
      <xdr:rowOff>873126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/>
      </xdr:nvSpPr>
      <xdr:spPr>
        <a:xfrm>
          <a:off x="396876" y="23177501"/>
          <a:ext cx="3587749" cy="762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MY" sz="2000" b="1">
              <a:solidFill>
                <a:sysClr val="windowText" lastClr="000000"/>
              </a:solidFill>
              <a:latin typeface="Century Gothic" panose="020B0502020202020204" pitchFamily="34" charset="0"/>
            </a:rPr>
            <a:t>Pembuatan</a:t>
          </a:r>
        </a:p>
        <a:p>
          <a:pPr algn="ctr"/>
          <a:r>
            <a:rPr lang="en-MY" sz="2000" b="0" i="1">
              <a:solidFill>
                <a:sysClr val="windowText" lastClr="000000"/>
              </a:solidFill>
              <a:latin typeface="Century Gothic" panose="020B0502020202020204" pitchFamily="34" charset="0"/>
            </a:rPr>
            <a:t>Manufacturing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95251</xdr:colOff>
      <xdr:row>68</xdr:row>
      <xdr:rowOff>38100</xdr:rowOff>
    </xdr:from>
    <xdr:to>
      <xdr:col>4</xdr:col>
      <xdr:colOff>1381125</xdr:colOff>
      <xdr:row>70</xdr:row>
      <xdr:rowOff>38100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 txBox="1"/>
      </xdr:nvSpPr>
      <xdr:spPr>
        <a:xfrm>
          <a:off x="209551" y="23101300"/>
          <a:ext cx="3648074" cy="1143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MY" sz="2000" b="1">
              <a:solidFill>
                <a:sysClr val="windowText" lastClr="000000"/>
              </a:solidFill>
              <a:latin typeface="Century Gothic" panose="020B0502020202020204" pitchFamily="34" charset="0"/>
            </a:rPr>
            <a:t>Pembuatan</a:t>
          </a:r>
        </a:p>
        <a:p>
          <a:pPr algn="ctr"/>
          <a:r>
            <a:rPr lang="en-MY" sz="2000" b="0" i="1">
              <a:solidFill>
                <a:sysClr val="windowText" lastClr="000000"/>
              </a:solidFill>
              <a:latin typeface="Century Gothic" panose="020B0502020202020204" pitchFamily="34" charset="0"/>
            </a:rPr>
            <a:t>Manufacturing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47626</xdr:colOff>
      <xdr:row>68</xdr:row>
      <xdr:rowOff>95250</xdr:rowOff>
    </xdr:from>
    <xdr:to>
      <xdr:col>4</xdr:col>
      <xdr:colOff>1460501</xdr:colOff>
      <xdr:row>69</xdr:row>
      <xdr:rowOff>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 txBox="1"/>
      </xdr:nvSpPr>
      <xdr:spPr>
        <a:xfrm>
          <a:off x="161926" y="24755475"/>
          <a:ext cx="2508250" cy="9588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MY" sz="2000" b="1">
              <a:solidFill>
                <a:sysClr val="windowText" lastClr="000000"/>
              </a:solidFill>
              <a:latin typeface="Century Gothic" panose="020B0502020202020204" pitchFamily="34" charset="0"/>
            </a:rPr>
            <a:t>Pembuatan</a:t>
          </a:r>
        </a:p>
        <a:p>
          <a:pPr algn="ctr"/>
          <a:r>
            <a:rPr lang="en-MY" sz="2000" b="0" i="1">
              <a:solidFill>
                <a:sysClr val="windowText" lastClr="000000"/>
              </a:solidFill>
              <a:latin typeface="Century Gothic" panose="020B0502020202020204" pitchFamily="34" charset="0"/>
            </a:rPr>
            <a:t>Manufacturing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63501</xdr:colOff>
      <xdr:row>68</xdr:row>
      <xdr:rowOff>158751</xdr:rowOff>
    </xdr:from>
    <xdr:to>
      <xdr:col>4</xdr:col>
      <xdr:colOff>1349375</xdr:colOff>
      <xdr:row>68</xdr:row>
      <xdr:rowOff>857251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 txBox="1"/>
      </xdr:nvSpPr>
      <xdr:spPr>
        <a:xfrm>
          <a:off x="174626" y="23225126"/>
          <a:ext cx="3587749" cy="698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MY" sz="2000" b="1">
              <a:solidFill>
                <a:sysClr val="windowText" lastClr="000000"/>
              </a:solidFill>
              <a:latin typeface="Century Gothic" panose="020B0502020202020204" pitchFamily="34" charset="0"/>
            </a:rPr>
            <a:t>Pembuatan</a:t>
          </a:r>
        </a:p>
        <a:p>
          <a:pPr algn="ctr"/>
          <a:r>
            <a:rPr lang="en-MY" sz="2000" b="0" i="1">
              <a:solidFill>
                <a:sysClr val="windowText" lastClr="000000"/>
              </a:solidFill>
              <a:latin typeface="Century Gothic" panose="020B0502020202020204" pitchFamily="34" charset="0"/>
            </a:rPr>
            <a:t>Manufacturing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5-BPPIBSHARE\BPPIB_Share\2006\MMS%202006\MMSPRODUK_2006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5-BPPIBSHARE\BPPIB_Share\2005\MMS%202005\Mei%202005\siri3bula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5-BPPIBSHARE\BPPIB_Share\2006\MMS%202006\Jun%202006\calculate%20Jun%202006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5-BPPIBSHARE\BPPIB_Share\2006\MMS%202006\Analisis\GrafMMS2004-2006%20msic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5-BPPIBSHARE\BPPIB_Share\2005\MMS%202005\Analisis\GrafMMS97-2002_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A-edit"/>
      <sheetName val="DIS 2006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-52"/>
      <sheetName val="MK3-ISO"/>
    </sheetNames>
    <sheetDataSet>
      <sheetData sheetId="0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un2006"/>
      <sheetName val="KumUtama"/>
      <sheetName val="MK3-ISO JUN AWA"/>
      <sheetName val="A"/>
      <sheetName val="SIRIMASA jan-jun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K3-ISO Dis Awa"/>
      <sheetName val="MK3-ISO Nov Awa"/>
      <sheetName val="MK3-ISO Okt Awa"/>
      <sheetName val="MK3-ISO"/>
      <sheetName val="SIRIMASA"/>
      <sheetName val="15120"/>
      <sheetName val="15131"/>
      <sheetName val="15141"/>
      <sheetName val="15149"/>
      <sheetName val="15202"/>
      <sheetName val="15311"/>
      <sheetName val="15312"/>
      <sheetName val="15330"/>
      <sheetName val="15411"/>
      <sheetName val="15420"/>
      <sheetName val="15431"/>
      <sheetName val="15432"/>
      <sheetName val="15496"/>
      <sheetName val="15497"/>
      <sheetName val="15499"/>
      <sheetName val="15541"/>
      <sheetName val="15542"/>
      <sheetName val="16000"/>
      <sheetName val="17111"/>
      <sheetName val="17112"/>
      <sheetName val="17121"/>
      <sheetName val="17300"/>
      <sheetName val="18101"/>
      <sheetName val="19110"/>
      <sheetName val="19120"/>
      <sheetName val="19200"/>
      <sheetName val="20211"/>
      <sheetName val="20212"/>
      <sheetName val="20220"/>
      <sheetName val="21010"/>
      <sheetName val="21020"/>
      <sheetName val="21092"/>
      <sheetName val="21093"/>
      <sheetName val="21096"/>
      <sheetName val="22110"/>
      <sheetName val="22120"/>
      <sheetName val="22190"/>
      <sheetName val="22210"/>
      <sheetName val="22220"/>
      <sheetName val="23200"/>
      <sheetName val="24111"/>
      <sheetName val="24119"/>
      <sheetName val="24120"/>
      <sheetName val="24130"/>
      <sheetName val="24210"/>
      <sheetName val="24221"/>
      <sheetName val="24222"/>
      <sheetName val="24230"/>
      <sheetName val="24240"/>
      <sheetName val="24290"/>
      <sheetName val="25111"/>
      <sheetName val="25112"/>
      <sheetName val="25191"/>
      <sheetName val="25193"/>
      <sheetName val="25199"/>
      <sheetName val="25201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RI97-2003 (1)"/>
      <sheetName val="SIRI97-2003"/>
      <sheetName val="MM1"/>
      <sheetName val="MM1.1-ISO"/>
      <sheetName val="MM1.2-ISO "/>
      <sheetName val="MM2"/>
      <sheetName val="Graf MM2.1"/>
      <sheetName val="MM3"/>
      <sheetName val="MM3.1"/>
      <sheetName val="MM3.2"/>
      <sheetName val="print"/>
      <sheetName val="SIRIMASA"/>
      <sheetName val="SIRIMASA (MOM)"/>
      <sheetName val="SIRIMASA (YOY)"/>
      <sheetName val="Graf1(Nilai jualan)"/>
      <sheetName val="Pekerja"/>
      <sheetName val="Gaji &amp; upah"/>
      <sheetName val="Graf2(pekerja &amp; gaji)"/>
      <sheetName val="Graf3(nilai jualan_mom)"/>
      <sheetName val="Graf4(pekerja_mom)"/>
      <sheetName val="Graf5(gaji_mom)"/>
      <sheetName val="Graf6(SV,pekerja,gaji_yoy)"/>
      <sheetName val="(1)31129"/>
      <sheetName val="(2)31131"/>
      <sheetName val="(3)31140"/>
      <sheetName val="(4)31151"/>
      <sheetName val="(5)31159"/>
      <sheetName val="(6)31162"/>
      <sheetName val="(7)31163"/>
      <sheetName val="(8)31171"/>
      <sheetName val="(9)31180"/>
      <sheetName val="(10)31190"/>
      <sheetName val="(11)31219"/>
      <sheetName val="(12)31220"/>
      <sheetName val="(13)31340"/>
      <sheetName val="(14)31400"/>
      <sheetName val="(15)32111"/>
      <sheetName val="(16)32112"/>
      <sheetName val="(17)32115"/>
      <sheetName val="(18)32130"/>
      <sheetName val="(19)32201"/>
      <sheetName val="(20)32310"/>
      <sheetName val="(21)32330"/>
      <sheetName val="(22)32400"/>
      <sheetName val="(23)33112"/>
      <sheetName val="(24)33113"/>
      <sheetName val="(25)33200"/>
      <sheetName val="(26)34110"/>
      <sheetName val="(27)34120"/>
      <sheetName val="(28)34190"/>
      <sheetName val="(29)34200"/>
      <sheetName val="(30)35111"/>
      <sheetName val="(31)35119"/>
      <sheetName val="(32)35120"/>
      <sheetName val="(33)35130"/>
      <sheetName val="(34)35210"/>
      <sheetName val="(35)35220"/>
      <sheetName val="(36)35231"/>
      <sheetName val="(37)35290"/>
      <sheetName val="(38)35300"/>
      <sheetName val="(39)35400"/>
      <sheetName val="(40)35510"/>
      <sheetName val="(41)35591"/>
      <sheetName val="(42)35593"/>
      <sheetName val="(43)35599"/>
      <sheetName val="(44)35600"/>
      <sheetName val="(45)36100"/>
      <sheetName val="(46)36200"/>
      <sheetName val="(47)36910"/>
      <sheetName val="(48)36921"/>
      <sheetName val="(49)36991"/>
      <sheetName val="(50)37101"/>
      <sheetName val="(51)37109"/>
      <sheetName val="(52)37201 &amp; 37209"/>
      <sheetName val="(53)38130"/>
      <sheetName val="(54)38191"/>
      <sheetName val="(55)38192"/>
      <sheetName val="(56)38193"/>
      <sheetName val="(57)38199"/>
      <sheetName val="(58)38250"/>
      <sheetName val="(59)38291"/>
      <sheetName val="(60)38321"/>
      <sheetName val="(61)38329"/>
      <sheetName val="(62)38391"/>
      <sheetName val="(63)38432"/>
      <sheetName val="(64)38439"/>
      <sheetName val="(65)38441"/>
      <sheetName val="(66)38510"/>
      <sheetName val="(67)38520"/>
      <sheetName val="(68)38530"/>
      <sheetName val="(69)39010"/>
      <sheetName val="(70)39030"/>
      <sheetName val="(71)39092"/>
      <sheetName val="(72)39093"/>
      <sheetName val="GrafMMS97-2002_1"/>
      <sheetName val="#REF"/>
    </sheetNames>
    <sheetDataSet>
      <sheetData sheetId="0">
        <row r="6">
          <cell r="A6" t="str">
            <v>DIS</v>
          </cell>
        </row>
        <row r="7">
          <cell r="A7" t="str">
            <v xml:space="preserve">JAN </v>
          </cell>
        </row>
        <row r="8">
          <cell r="A8" t="str">
            <v>FEB</v>
          </cell>
        </row>
        <row r="9">
          <cell r="A9" t="str">
            <v>MAC</v>
          </cell>
        </row>
        <row r="10">
          <cell r="A10" t="str">
            <v>APRIL</v>
          </cell>
        </row>
        <row r="11">
          <cell r="A11" t="str">
            <v>MEI</v>
          </cell>
        </row>
        <row r="12">
          <cell r="A12" t="str">
            <v>JUN</v>
          </cell>
        </row>
        <row r="13">
          <cell r="A13" t="str">
            <v>JULAI</v>
          </cell>
        </row>
        <row r="14">
          <cell r="A14" t="str">
            <v>OGOS</v>
          </cell>
        </row>
        <row r="15">
          <cell r="A15" t="str">
            <v>SEPTEMBER</v>
          </cell>
        </row>
        <row r="16">
          <cell r="A16" t="str">
            <v>OKTOBER</v>
          </cell>
        </row>
        <row r="17">
          <cell r="A17" t="str">
            <v>NOVEMBER</v>
          </cell>
        </row>
        <row r="18">
          <cell r="A18" t="str">
            <v>DISEMBER</v>
          </cell>
        </row>
        <row r="19">
          <cell r="A19" t="str">
            <v>JAN</v>
          </cell>
        </row>
        <row r="20">
          <cell r="A20" t="str">
            <v>FEB</v>
          </cell>
        </row>
        <row r="21">
          <cell r="A21" t="str">
            <v>MAC</v>
          </cell>
        </row>
        <row r="22">
          <cell r="A22" t="str">
            <v>APRIL</v>
          </cell>
        </row>
        <row r="23">
          <cell r="A23" t="str">
            <v>MEI</v>
          </cell>
        </row>
        <row r="24">
          <cell r="A24" t="str">
            <v>JUN</v>
          </cell>
        </row>
        <row r="25">
          <cell r="A25" t="str">
            <v>JULAI</v>
          </cell>
        </row>
        <row r="26">
          <cell r="A26" t="str">
            <v>OGOS</v>
          </cell>
        </row>
        <row r="27">
          <cell r="A27" t="str">
            <v>SEPTEMBER</v>
          </cell>
        </row>
        <row r="28">
          <cell r="A28" t="str">
            <v>OKTOBER</v>
          </cell>
        </row>
        <row r="29">
          <cell r="A29" t="str">
            <v>NOVEMBER</v>
          </cell>
        </row>
        <row r="30">
          <cell r="A30" t="str">
            <v>DISEMBER</v>
          </cell>
        </row>
        <row r="31">
          <cell r="A31" t="str">
            <v xml:space="preserve">JAN </v>
          </cell>
        </row>
        <row r="32">
          <cell r="A32" t="str">
            <v>FEB</v>
          </cell>
        </row>
        <row r="33">
          <cell r="A33" t="str">
            <v>MAC</v>
          </cell>
        </row>
        <row r="34">
          <cell r="A34" t="str">
            <v>APRIL</v>
          </cell>
        </row>
        <row r="35">
          <cell r="A35" t="str">
            <v>MEI</v>
          </cell>
        </row>
        <row r="36">
          <cell r="A36" t="str">
            <v>JUN</v>
          </cell>
        </row>
        <row r="37">
          <cell r="A37" t="str">
            <v>JULAI</v>
          </cell>
        </row>
        <row r="38">
          <cell r="A38" t="str">
            <v>OGOS</v>
          </cell>
        </row>
        <row r="39">
          <cell r="A39" t="str">
            <v>SEPTEMBER</v>
          </cell>
        </row>
        <row r="40">
          <cell r="A40" t="str">
            <v>OKTOBER</v>
          </cell>
        </row>
        <row r="41">
          <cell r="A41" t="str">
            <v>NOVEMBER</v>
          </cell>
        </row>
        <row r="42">
          <cell r="A42" t="str">
            <v>DISEMBER</v>
          </cell>
        </row>
        <row r="43">
          <cell r="A43" t="str">
            <v>JAN</v>
          </cell>
        </row>
        <row r="44">
          <cell r="A44" t="str">
            <v>FEB</v>
          </cell>
        </row>
        <row r="45">
          <cell r="A45" t="str">
            <v>MAC</v>
          </cell>
        </row>
        <row r="46">
          <cell r="A46" t="str">
            <v>APRIL</v>
          </cell>
        </row>
        <row r="47">
          <cell r="A47" t="str">
            <v>MEI</v>
          </cell>
        </row>
        <row r="48">
          <cell r="A48" t="str">
            <v>JUN</v>
          </cell>
        </row>
        <row r="49">
          <cell r="A49" t="str">
            <v>JULAI</v>
          </cell>
        </row>
        <row r="50">
          <cell r="A50" t="str">
            <v>OGOS</v>
          </cell>
        </row>
        <row r="51">
          <cell r="A51" t="str">
            <v>SEPTEMBER</v>
          </cell>
        </row>
        <row r="52">
          <cell r="A52" t="str">
            <v>OKTOBER</v>
          </cell>
        </row>
        <row r="53">
          <cell r="A53" t="str">
            <v>NOVEMBER</v>
          </cell>
        </row>
        <row r="54">
          <cell r="A54" t="str">
            <v>DISEMBER</v>
          </cell>
        </row>
        <row r="55">
          <cell r="A55" t="str">
            <v>JAN</v>
          </cell>
        </row>
        <row r="56">
          <cell r="A56" t="str">
            <v>FEB</v>
          </cell>
        </row>
        <row r="57">
          <cell r="A57" t="str">
            <v>MAC</v>
          </cell>
        </row>
        <row r="58">
          <cell r="A58" t="str">
            <v>APRIL</v>
          </cell>
        </row>
        <row r="59">
          <cell r="A59" t="str">
            <v>MEI</v>
          </cell>
        </row>
        <row r="60">
          <cell r="A60" t="str">
            <v>JUN</v>
          </cell>
        </row>
        <row r="61">
          <cell r="A61" t="str">
            <v>JULAI</v>
          </cell>
        </row>
        <row r="62">
          <cell r="A62" t="str">
            <v>OGOS</v>
          </cell>
        </row>
        <row r="63">
          <cell r="A63" t="str">
            <v>SEPTEMBER</v>
          </cell>
        </row>
        <row r="64">
          <cell r="A64" t="str">
            <v>OKTOBER</v>
          </cell>
        </row>
        <row r="65">
          <cell r="A65" t="str">
            <v>NOVEMBER</v>
          </cell>
        </row>
        <row r="66">
          <cell r="A66" t="str">
            <v>DISEMBER</v>
          </cell>
        </row>
        <row r="67">
          <cell r="A67" t="str">
            <v>JAN</v>
          </cell>
        </row>
        <row r="68">
          <cell r="A68" t="str">
            <v>FEB</v>
          </cell>
        </row>
        <row r="69">
          <cell r="A69" t="str">
            <v>MAC</v>
          </cell>
        </row>
        <row r="70">
          <cell r="A70" t="str">
            <v>APRIL</v>
          </cell>
        </row>
        <row r="71">
          <cell r="A71" t="str">
            <v>MEI</v>
          </cell>
        </row>
        <row r="72">
          <cell r="A72" t="str">
            <v>JUN</v>
          </cell>
        </row>
        <row r="73">
          <cell r="A73" t="str">
            <v>JULAI</v>
          </cell>
        </row>
        <row r="74">
          <cell r="A74" t="str">
            <v>OGOS</v>
          </cell>
        </row>
        <row r="75">
          <cell r="A75" t="str">
            <v>SEPTEMBER</v>
          </cell>
        </row>
        <row r="76">
          <cell r="A76" t="str">
            <v>OKTOBER</v>
          </cell>
        </row>
        <row r="77">
          <cell r="A77" t="str">
            <v>NOVEMBER</v>
          </cell>
        </row>
        <row r="78">
          <cell r="A78" t="str">
            <v>DISEMBER</v>
          </cell>
        </row>
        <row r="79">
          <cell r="A79" t="str">
            <v>JAN</v>
          </cell>
        </row>
        <row r="80">
          <cell r="A80" t="str">
            <v>FEB</v>
          </cell>
        </row>
      </sheetData>
      <sheetData sheetId="1">
        <row r="6">
          <cell r="A6" t="str">
            <v>DIS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 transitionEntry="1"/>
  <dimension ref="A1:AAB72"/>
  <sheetViews>
    <sheetView view="pageBreakPreview" zoomScale="40" zoomScaleNormal="10" zoomScaleSheetLayoutView="40" workbookViewId="0">
      <pane ySplit="12" topLeftCell="A13" activePane="bottomLeft" state="frozen"/>
      <selection activeCell="AQ222" sqref="AQ222"/>
      <selection pane="bottomLeft" activeCell="Q13" sqref="Q13"/>
    </sheetView>
  </sheetViews>
  <sheetFormatPr defaultColWidth="8.42578125" defaultRowHeight="18"/>
  <cols>
    <col min="1" max="1" width="2.140625" style="88" customWidth="1"/>
    <col min="2" max="2" width="13.42578125" style="92" customWidth="1"/>
    <col min="3" max="3" width="26.42578125" style="93" customWidth="1"/>
    <col min="4" max="4" width="26.28515625" style="217" bestFit="1" customWidth="1"/>
    <col min="5" max="5" width="14.140625" style="96" bestFit="1" customWidth="1"/>
    <col min="6" max="6" width="26.28515625" style="218" customWidth="1"/>
    <col min="7" max="7" width="14.140625" style="95" bestFit="1" customWidth="1"/>
    <col min="8" max="8" width="24.85546875" style="217" customWidth="1"/>
    <col min="9" max="9" width="10.85546875" style="94" customWidth="1"/>
    <col min="10" max="10" width="26.28515625" style="218" customWidth="1"/>
    <col min="11" max="11" width="14.140625" style="95" bestFit="1" customWidth="1"/>
    <col min="12" max="12" width="21.42578125" style="217" bestFit="1" customWidth="1"/>
    <col min="13" max="13" width="11.28515625" style="96" bestFit="1" customWidth="1"/>
    <col min="14" max="14" width="25.140625" style="217" customWidth="1"/>
    <col min="15" max="15" width="14.140625" style="95" bestFit="1" customWidth="1"/>
    <col min="16" max="16" width="1" style="88" customWidth="1"/>
    <col min="17" max="17" width="14.140625" style="88" bestFit="1" customWidth="1"/>
    <col min="18" max="18" width="13" style="88" customWidth="1"/>
    <col min="19" max="21" width="33.28515625" style="232" bestFit="1" customWidth="1"/>
    <col min="22" max="22" width="35.140625" style="232" bestFit="1" customWidth="1"/>
    <col min="23" max="23" width="31.85546875" style="232" bestFit="1" customWidth="1"/>
    <col min="24" max="24" width="18.7109375" style="232" bestFit="1" customWidth="1"/>
    <col min="25" max="25" width="31.85546875" style="232" bestFit="1" customWidth="1"/>
    <col min="26" max="26" width="18" style="232" bestFit="1" customWidth="1"/>
    <col min="27" max="27" width="22.7109375" style="232" bestFit="1" customWidth="1"/>
    <col min="28" max="28" width="13.7109375" style="232" bestFit="1" customWidth="1"/>
    <col min="29" max="29" width="22.7109375" style="232" bestFit="1" customWidth="1"/>
    <col min="30" max="30" width="18" style="232" bestFit="1" customWidth="1"/>
    <col min="31" max="31" width="8.42578125" style="232"/>
    <col min="32" max="697" width="8.42578125" style="88"/>
    <col min="698" max="698" width="9.140625" style="88" bestFit="1" customWidth="1"/>
    <col min="699" max="699" width="14.28515625" style="88" bestFit="1" customWidth="1"/>
    <col min="700" max="700" width="9.140625" style="88" bestFit="1" customWidth="1"/>
    <col min="701" max="701" width="8.42578125" style="88"/>
    <col min="702" max="702" width="9.140625" style="88" bestFit="1" customWidth="1"/>
    <col min="703" max="703" width="14.28515625" style="88" bestFit="1" customWidth="1"/>
    <col min="704" max="704" width="9.140625" style="88" bestFit="1" customWidth="1"/>
    <col min="705" max="16384" width="8.42578125" style="88"/>
  </cols>
  <sheetData>
    <row r="1" spans="1:101">
      <c r="B1" s="83"/>
      <c r="C1" s="84"/>
      <c r="D1" s="207"/>
      <c r="E1" s="85"/>
      <c r="F1" s="208"/>
      <c r="G1" s="87"/>
      <c r="H1" s="207"/>
      <c r="I1" s="86"/>
      <c r="J1" s="208"/>
      <c r="K1" s="87"/>
      <c r="L1" s="207"/>
      <c r="M1" s="85"/>
      <c r="N1" s="207"/>
      <c r="O1" s="87"/>
    </row>
    <row r="2" spans="1:101" s="35" customFormat="1" ht="30" customHeight="1">
      <c r="A2" s="34"/>
      <c r="B2" s="564" t="s">
        <v>580</v>
      </c>
      <c r="C2" s="564"/>
      <c r="D2" s="564" t="s">
        <v>523</v>
      </c>
      <c r="E2" s="564"/>
      <c r="F2" s="564"/>
      <c r="G2" s="564"/>
      <c r="H2" s="564"/>
      <c r="I2" s="564"/>
      <c r="J2" s="564"/>
      <c r="K2" s="564"/>
      <c r="L2" s="564"/>
      <c r="M2" s="564"/>
      <c r="N2" s="564"/>
      <c r="O2" s="564"/>
      <c r="P2" s="193"/>
      <c r="Q2" s="193"/>
      <c r="R2" s="193"/>
      <c r="S2"/>
      <c r="T2" s="233"/>
      <c r="U2" s="233"/>
      <c r="V2" s="233"/>
      <c r="W2" s="233"/>
      <c r="X2" s="233"/>
      <c r="Y2" s="233"/>
      <c r="Z2" s="233"/>
      <c r="AA2" s="234"/>
      <c r="AB2" s="234"/>
      <c r="AC2" s="234"/>
      <c r="AD2" s="234"/>
      <c r="AE2" s="23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24"/>
      <c r="AW2" s="24"/>
      <c r="AX2" s="24"/>
      <c r="AY2" s="24"/>
      <c r="AZ2" s="24"/>
      <c r="BA2" s="24"/>
      <c r="BB2" s="24"/>
      <c r="BC2" s="24"/>
      <c r="BD2" s="24"/>
      <c r="BE2" s="24"/>
      <c r="BF2" s="24"/>
      <c r="BG2" s="24"/>
      <c r="BH2" s="24"/>
      <c r="BI2" s="24"/>
      <c r="BJ2" s="24"/>
      <c r="BK2" s="24"/>
      <c r="BL2" s="24"/>
      <c r="BM2" s="24"/>
      <c r="BN2" s="24"/>
      <c r="BO2" s="24"/>
      <c r="BP2" s="24"/>
      <c r="BQ2" s="24"/>
      <c r="BR2" s="24"/>
      <c r="BS2" s="24"/>
      <c r="BT2" s="24"/>
      <c r="BU2" s="24"/>
      <c r="BV2" s="24"/>
      <c r="BW2" s="24"/>
      <c r="BX2" s="24"/>
      <c r="BY2" s="24"/>
      <c r="BZ2" s="24"/>
      <c r="CA2" s="24"/>
      <c r="CB2" s="24"/>
      <c r="CC2" s="24"/>
      <c r="CD2" s="24"/>
      <c r="CE2" s="24"/>
      <c r="CF2" s="24"/>
      <c r="CG2" s="24"/>
      <c r="CH2" s="24"/>
      <c r="CI2" s="24"/>
      <c r="CJ2" s="24"/>
      <c r="CK2" s="24"/>
      <c r="CL2" s="24"/>
      <c r="CM2" s="24"/>
      <c r="CN2" s="24"/>
      <c r="CO2" s="24"/>
      <c r="CP2" s="24"/>
      <c r="CQ2" s="24"/>
      <c r="CR2" s="24"/>
      <c r="CS2" s="24"/>
      <c r="CT2" s="24"/>
      <c r="CU2" s="24"/>
      <c r="CV2" s="24"/>
      <c r="CW2" s="24"/>
    </row>
    <row r="3" spans="1:101" s="37" customFormat="1" ht="35.1" customHeight="1">
      <c r="A3" s="36"/>
      <c r="B3" s="565" t="s">
        <v>204</v>
      </c>
      <c r="C3" s="565"/>
      <c r="D3" s="565" t="s">
        <v>293</v>
      </c>
      <c r="E3" s="565"/>
      <c r="F3" s="565"/>
      <c r="G3" s="565"/>
      <c r="H3" s="565"/>
      <c r="I3" s="565"/>
      <c r="J3" s="565"/>
      <c r="K3" s="565"/>
      <c r="L3" s="565"/>
      <c r="M3" s="565"/>
      <c r="N3" s="565"/>
      <c r="O3" s="565"/>
      <c r="P3" s="97"/>
      <c r="Q3" s="97"/>
      <c r="R3" s="97"/>
      <c r="S3" s="235"/>
      <c r="T3" s="235"/>
      <c r="U3" s="235"/>
      <c r="V3" s="235"/>
      <c r="W3" s="235"/>
      <c r="X3" s="235"/>
      <c r="Y3" s="235"/>
      <c r="Z3" s="235"/>
      <c r="AA3" s="234"/>
      <c r="AB3" s="234"/>
      <c r="AC3" s="234"/>
      <c r="AD3" s="234"/>
      <c r="AE3" s="23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</row>
    <row r="4" spans="1:101" ht="15.75" customHeight="1">
      <c r="B4" s="299"/>
      <c r="C4" s="298"/>
      <c r="D4" s="209"/>
      <c r="E4" s="89"/>
      <c r="F4" s="210"/>
      <c r="G4" s="91"/>
      <c r="H4" s="297"/>
      <c r="I4" s="90"/>
      <c r="J4" s="305"/>
      <c r="K4" s="306"/>
      <c r="L4" s="297"/>
      <c r="M4" s="89"/>
      <c r="N4" s="297"/>
      <c r="O4" s="306"/>
    </row>
    <row r="5" spans="1:101" s="493" customFormat="1" ht="11.25" customHeight="1">
      <c r="B5" s="571" t="s">
        <v>404</v>
      </c>
      <c r="C5" s="571"/>
      <c r="D5" s="494"/>
      <c r="E5" s="495"/>
      <c r="F5" s="496"/>
      <c r="G5" s="497"/>
      <c r="H5" s="498"/>
      <c r="I5" s="499"/>
      <c r="J5" s="500"/>
      <c r="K5" s="501"/>
      <c r="L5" s="502"/>
      <c r="M5" s="495"/>
      <c r="N5" s="498"/>
      <c r="O5" s="501"/>
      <c r="S5" s="503"/>
      <c r="T5" s="503"/>
      <c r="U5" s="503"/>
      <c r="V5" s="503"/>
      <c r="W5" s="503"/>
      <c r="X5" s="503"/>
      <c r="Y5" s="503"/>
      <c r="Z5" s="503"/>
      <c r="AA5" s="503"/>
      <c r="AB5" s="503"/>
      <c r="AC5" s="503"/>
      <c r="AD5" s="503"/>
      <c r="AE5" s="503"/>
    </row>
    <row r="6" spans="1:101" s="493" customFormat="1" ht="16.5" customHeight="1">
      <c r="B6" s="571"/>
      <c r="C6" s="571"/>
      <c r="D6" s="566" t="s">
        <v>405</v>
      </c>
      <c r="E6" s="567"/>
      <c r="F6" s="567"/>
      <c r="G6" s="568"/>
      <c r="H6" s="567" t="s">
        <v>406</v>
      </c>
      <c r="I6" s="567"/>
      <c r="J6" s="567"/>
      <c r="K6" s="568"/>
      <c r="L6" s="567" t="s">
        <v>407</v>
      </c>
      <c r="M6" s="569"/>
      <c r="N6" s="569"/>
      <c r="O6" s="569"/>
      <c r="S6" s="503"/>
      <c r="T6" s="503"/>
      <c r="U6" s="503"/>
      <c r="V6" s="503"/>
      <c r="W6" s="503"/>
      <c r="X6" s="503"/>
      <c r="Y6" s="503"/>
      <c r="Z6" s="503"/>
      <c r="AA6" s="503"/>
      <c r="AB6" s="503"/>
      <c r="AC6" s="503"/>
      <c r="AD6" s="503"/>
      <c r="AE6" s="503"/>
    </row>
    <row r="7" spans="1:101" s="493" customFormat="1" ht="39.950000000000003" customHeight="1">
      <c r="B7" s="570" t="s">
        <v>271</v>
      </c>
      <c r="C7" s="570"/>
      <c r="D7" s="566"/>
      <c r="E7" s="567"/>
      <c r="F7" s="567"/>
      <c r="G7" s="568"/>
      <c r="H7" s="567"/>
      <c r="I7" s="567"/>
      <c r="J7" s="567"/>
      <c r="K7" s="568"/>
      <c r="L7" s="569"/>
      <c r="M7" s="569"/>
      <c r="N7" s="569"/>
      <c r="O7" s="569"/>
      <c r="S7" s="503"/>
      <c r="T7" s="503"/>
      <c r="U7" s="503"/>
      <c r="V7" s="503"/>
      <c r="W7" s="503"/>
      <c r="X7" s="503"/>
      <c r="Y7" s="503"/>
      <c r="Z7" s="503"/>
      <c r="AA7" s="503"/>
      <c r="AB7" s="503"/>
      <c r="AC7" s="503"/>
      <c r="AD7" s="503"/>
      <c r="AE7" s="503"/>
    </row>
    <row r="8" spans="1:101" s="493" customFormat="1" ht="27.95" customHeight="1">
      <c r="B8" s="504"/>
      <c r="C8" s="505"/>
      <c r="D8" s="553" t="s">
        <v>272</v>
      </c>
      <c r="E8" s="554"/>
      <c r="F8" s="554"/>
      <c r="G8" s="555"/>
      <c r="H8" s="556" t="s">
        <v>273</v>
      </c>
      <c r="I8" s="556"/>
      <c r="J8" s="556"/>
      <c r="K8" s="557"/>
      <c r="L8" s="556" t="s">
        <v>274</v>
      </c>
      <c r="M8" s="556"/>
      <c r="N8" s="556"/>
      <c r="O8" s="556"/>
      <c r="S8" s="503"/>
      <c r="T8" s="503"/>
      <c r="U8" s="503"/>
      <c r="V8" s="503"/>
      <c r="W8" s="503"/>
      <c r="X8" s="503"/>
      <c r="Y8" s="503"/>
      <c r="Z8" s="503"/>
      <c r="AA8" s="503"/>
      <c r="AB8" s="503"/>
      <c r="AC8" s="503"/>
      <c r="AD8" s="503"/>
      <c r="AE8" s="503"/>
    </row>
    <row r="9" spans="1:101" s="506" customFormat="1" ht="27.95" customHeight="1">
      <c r="B9" s="507"/>
      <c r="C9" s="508"/>
      <c r="D9" s="558" t="s">
        <v>275</v>
      </c>
      <c r="E9" s="559"/>
      <c r="F9" s="559"/>
      <c r="G9" s="560"/>
      <c r="H9" s="561" t="s">
        <v>276</v>
      </c>
      <c r="I9" s="561"/>
      <c r="J9" s="561"/>
      <c r="K9" s="562"/>
      <c r="L9" s="563" t="s">
        <v>277</v>
      </c>
      <c r="M9" s="563"/>
      <c r="N9" s="563"/>
      <c r="O9" s="563"/>
      <c r="S9" s="509"/>
      <c r="T9" s="509"/>
      <c r="U9" s="509"/>
      <c r="V9" s="509"/>
      <c r="W9" s="509"/>
      <c r="X9" s="509"/>
      <c r="Y9" s="509"/>
      <c r="Z9" s="509"/>
      <c r="AA9" s="509"/>
      <c r="AB9" s="509"/>
      <c r="AC9" s="509"/>
      <c r="AD9" s="509"/>
      <c r="AE9" s="509"/>
    </row>
    <row r="10" spans="1:101" s="506" customFormat="1" ht="27.95" customHeight="1">
      <c r="B10" s="507"/>
      <c r="C10" s="508"/>
      <c r="D10" s="549" t="s">
        <v>583</v>
      </c>
      <c r="E10" s="550"/>
      <c r="F10" s="550"/>
      <c r="G10" s="551"/>
      <c r="H10" s="510"/>
      <c r="I10" s="511"/>
      <c r="J10" s="510"/>
      <c r="K10" s="512"/>
      <c r="L10" s="550" t="s">
        <v>583</v>
      </c>
      <c r="M10" s="550"/>
      <c r="N10" s="550"/>
      <c r="O10" s="552"/>
      <c r="S10" s="509"/>
      <c r="T10" s="509"/>
      <c r="U10" s="509"/>
      <c r="V10" s="509"/>
      <c r="W10" s="509"/>
      <c r="X10" s="509"/>
      <c r="Y10" s="509"/>
      <c r="Z10" s="509"/>
      <c r="AA10" s="509"/>
      <c r="AB10" s="509"/>
      <c r="AC10" s="509"/>
      <c r="AD10" s="509"/>
      <c r="AE10" s="509"/>
    </row>
    <row r="11" spans="1:101" s="493" customFormat="1" ht="3" customHeight="1">
      <c r="B11" s="513"/>
      <c r="C11" s="505"/>
      <c r="D11" s="514"/>
      <c r="E11" s="515"/>
      <c r="F11" s="516"/>
      <c r="G11" s="517"/>
      <c r="H11" s="518"/>
      <c r="I11" s="519"/>
      <c r="J11" s="518"/>
      <c r="K11" s="520"/>
      <c r="L11" s="521"/>
      <c r="M11" s="522"/>
      <c r="N11" s="498"/>
      <c r="O11" s="523"/>
      <c r="S11" s="503"/>
      <c r="T11" s="503"/>
      <c r="U11" s="503"/>
      <c r="V11" s="503"/>
      <c r="W11" s="503"/>
      <c r="X11" s="503"/>
      <c r="Y11" s="503"/>
      <c r="Z11" s="503"/>
      <c r="AA11" s="503"/>
      <c r="AB11" s="503"/>
      <c r="AC11" s="503"/>
      <c r="AD11" s="503"/>
      <c r="AE11" s="503"/>
    </row>
    <row r="12" spans="1:101" s="493" customFormat="1" ht="110.1" customHeight="1">
      <c r="B12" s="513"/>
      <c r="C12" s="505"/>
      <c r="D12" s="524" t="s">
        <v>584</v>
      </c>
      <c r="E12" s="525" t="s">
        <v>278</v>
      </c>
      <c r="F12" s="526" t="s">
        <v>585</v>
      </c>
      <c r="G12" s="527" t="s">
        <v>279</v>
      </c>
      <c r="H12" s="528" t="s">
        <v>584</v>
      </c>
      <c r="I12" s="529" t="s">
        <v>278</v>
      </c>
      <c r="J12" s="530" t="s">
        <v>585</v>
      </c>
      <c r="K12" s="531" t="s">
        <v>279</v>
      </c>
      <c r="L12" s="532" t="s">
        <v>584</v>
      </c>
      <c r="M12" s="533" t="s">
        <v>278</v>
      </c>
      <c r="N12" s="530" t="s">
        <v>585</v>
      </c>
      <c r="O12" s="534" t="s">
        <v>279</v>
      </c>
      <c r="S12" s="503"/>
      <c r="T12" s="503"/>
      <c r="U12" s="503"/>
      <c r="V12" s="503"/>
      <c r="W12" s="503"/>
      <c r="X12" s="503"/>
      <c r="Y12" s="503"/>
      <c r="Z12" s="503"/>
      <c r="AA12" s="503"/>
      <c r="AB12" s="503"/>
      <c r="AC12" s="503"/>
      <c r="AD12" s="503"/>
      <c r="AE12" s="503"/>
    </row>
    <row r="13" spans="1:101" ht="13.5" customHeight="1">
      <c r="B13" s="300"/>
      <c r="C13" s="301"/>
      <c r="D13" s="293"/>
      <c r="E13" s="294"/>
      <c r="F13" s="295"/>
      <c r="G13" s="296"/>
      <c r="H13" s="293"/>
      <c r="I13" s="303"/>
      <c r="J13" s="302"/>
      <c r="K13" s="304"/>
      <c r="L13" s="302"/>
      <c r="M13" s="308"/>
      <c r="N13" s="307"/>
      <c r="O13" s="309"/>
    </row>
    <row r="14" spans="1:101" s="219" customFormat="1" ht="33.75">
      <c r="B14" s="276">
        <v>2019</v>
      </c>
      <c r="D14" s="292">
        <v>1376027.4000142401</v>
      </c>
      <c r="E14" s="196"/>
      <c r="F14" s="212"/>
      <c r="G14" s="197"/>
      <c r="H14" s="206">
        <v>2243787.8953403933</v>
      </c>
      <c r="I14" s="198"/>
      <c r="J14" s="206"/>
      <c r="K14" s="197"/>
      <c r="L14" s="206">
        <v>88205.717925056611</v>
      </c>
      <c r="M14" s="196"/>
      <c r="N14" s="206"/>
      <c r="O14" s="199"/>
      <c r="S14" s="236"/>
      <c r="T14" s="236"/>
      <c r="U14" s="237"/>
      <c r="V14" s="236"/>
      <c r="W14" s="236"/>
      <c r="X14" s="236"/>
      <c r="Y14" s="236"/>
      <c r="Z14" s="236"/>
      <c r="AA14" s="236"/>
      <c r="AB14" s="236"/>
      <c r="AC14" s="236"/>
      <c r="AD14" s="236"/>
      <c r="AE14" s="236"/>
    </row>
    <row r="15" spans="1:101" s="219" customFormat="1" ht="33.75">
      <c r="B15" s="276">
        <v>2020</v>
      </c>
      <c r="C15" s="195"/>
      <c r="D15" s="211">
        <v>1346619.5699282873</v>
      </c>
      <c r="E15" s="196">
        <v>-2.1371543971906704</v>
      </c>
      <c r="F15" s="212"/>
      <c r="G15" s="197"/>
      <c r="H15" s="206">
        <v>2199195.3811789546</v>
      </c>
      <c r="I15" s="196">
        <v>-1.9873765365274778</v>
      </c>
      <c r="J15" s="206"/>
      <c r="K15" s="197"/>
      <c r="L15" s="211">
        <v>87194.23199861616</v>
      </c>
      <c r="M15" s="196">
        <v>-1.1467350986246174</v>
      </c>
      <c r="N15" s="206"/>
      <c r="O15" s="199"/>
      <c r="S15" s="236"/>
      <c r="T15" s="236"/>
      <c r="U15" s="237"/>
      <c r="V15" s="236"/>
      <c r="W15" s="236"/>
      <c r="X15" s="236"/>
      <c r="Y15" s="236"/>
      <c r="Z15" s="236"/>
      <c r="AA15" s="236"/>
      <c r="AB15" s="236"/>
      <c r="AC15" s="236"/>
      <c r="AD15" s="236"/>
      <c r="AE15" s="236"/>
    </row>
    <row r="16" spans="1:101" s="219" customFormat="1" ht="33.75">
      <c r="B16" s="276">
        <v>2021</v>
      </c>
      <c r="C16" s="195"/>
      <c r="D16" s="211">
        <v>1554738.3121405884</v>
      </c>
      <c r="E16" s="196">
        <v>15.454902547078262</v>
      </c>
      <c r="F16" s="212"/>
      <c r="G16" s="197"/>
      <c r="H16" s="206">
        <v>2259618.8428784963</v>
      </c>
      <c r="I16" s="196">
        <v>2.7475258549856392</v>
      </c>
      <c r="J16" s="206"/>
      <c r="K16" s="197"/>
      <c r="L16" s="211">
        <v>89830.043722346556</v>
      </c>
      <c r="M16" s="196">
        <v>3.0229198231509429</v>
      </c>
      <c r="N16" s="206"/>
      <c r="O16" s="199"/>
      <c r="S16" s="236"/>
      <c r="T16" s="236"/>
      <c r="U16" s="473"/>
      <c r="V16" s="236"/>
      <c r="W16" s="236"/>
      <c r="X16" s="236"/>
      <c r="Y16" s="236"/>
      <c r="Z16" s="236"/>
      <c r="AA16" s="236"/>
      <c r="AB16" s="236"/>
      <c r="AC16" s="236"/>
      <c r="AD16" s="236"/>
      <c r="AE16" s="236"/>
    </row>
    <row r="17" spans="2:704" s="219" customFormat="1" ht="33.75">
      <c r="B17" s="276"/>
      <c r="C17" s="195"/>
      <c r="D17" s="211"/>
      <c r="E17" s="196"/>
      <c r="F17" s="212"/>
      <c r="G17" s="197"/>
      <c r="H17" s="206"/>
      <c r="I17" s="196"/>
      <c r="J17" s="206"/>
      <c r="K17" s="197"/>
      <c r="L17" s="211"/>
      <c r="M17" s="196"/>
      <c r="N17" s="206"/>
      <c r="O17" s="199"/>
      <c r="S17" s="236"/>
      <c r="T17" s="236"/>
      <c r="U17" s="473"/>
      <c r="V17" s="236"/>
      <c r="W17" s="236"/>
      <c r="X17" s="236"/>
      <c r="Y17" s="236"/>
      <c r="Z17" s="236"/>
      <c r="AA17" s="236"/>
      <c r="AB17" s="236"/>
      <c r="AC17" s="236"/>
      <c r="AD17" s="236"/>
      <c r="AE17" s="236"/>
    </row>
    <row r="18" spans="2:704" s="219" customFormat="1" ht="32.25" hidden="1" customHeight="1">
      <c r="B18" s="277">
        <v>2019</v>
      </c>
      <c r="C18" s="203" t="s">
        <v>280</v>
      </c>
      <c r="D18" s="213">
        <v>332122.59030209942</v>
      </c>
      <c r="E18" s="201"/>
      <c r="F18" s="213"/>
      <c r="G18" s="199"/>
      <c r="H18" s="213">
        <v>2229731.7356968871</v>
      </c>
      <c r="I18" s="202"/>
      <c r="J18" s="213"/>
      <c r="K18" s="199"/>
      <c r="L18" s="213">
        <v>21978.042667241225</v>
      </c>
      <c r="M18" s="201"/>
      <c r="N18" s="206"/>
      <c r="O18" s="199"/>
      <c r="S18" s="236"/>
      <c r="T18" s="236"/>
      <c r="U18" s="236"/>
      <c r="V18" s="236"/>
      <c r="W18" s="236"/>
      <c r="X18" s="236"/>
      <c r="Y18" s="236"/>
      <c r="Z18" s="236"/>
      <c r="AA18" s="236"/>
      <c r="AB18" s="236"/>
      <c r="AC18" s="236"/>
      <c r="AD18" s="236"/>
      <c r="AE18" s="236"/>
    </row>
    <row r="19" spans="2:704" s="219" customFormat="1" ht="32.25" hidden="1" customHeight="1">
      <c r="B19" s="277"/>
      <c r="C19" s="200" t="s">
        <v>281</v>
      </c>
      <c r="D19" s="213">
        <v>337617.69200888183</v>
      </c>
      <c r="E19" s="201"/>
      <c r="F19" s="213"/>
      <c r="G19" s="199"/>
      <c r="H19" s="213">
        <v>2238195.2575129285</v>
      </c>
      <c r="I19" s="202"/>
      <c r="J19" s="213"/>
      <c r="K19" s="199"/>
      <c r="L19" s="213">
        <v>21787.319787465873</v>
      </c>
      <c r="M19" s="201"/>
      <c r="N19" s="206"/>
      <c r="O19" s="199"/>
      <c r="S19" s="236"/>
      <c r="T19" s="236"/>
      <c r="U19" s="236"/>
      <c r="V19" s="236"/>
      <c r="W19" s="236"/>
      <c r="X19" s="236"/>
      <c r="Y19" s="236"/>
      <c r="Z19" s="236"/>
      <c r="AA19" s="236"/>
      <c r="AB19" s="236"/>
      <c r="AC19" s="236"/>
      <c r="AD19" s="236"/>
      <c r="AE19" s="236"/>
    </row>
    <row r="20" spans="2:704" s="219" customFormat="1" ht="32.25" hidden="1" customHeight="1">
      <c r="B20" s="277"/>
      <c r="C20" s="200" t="s">
        <v>282</v>
      </c>
      <c r="D20" s="213">
        <v>350417.73613819433</v>
      </c>
      <c r="E20" s="201"/>
      <c r="F20" s="213"/>
      <c r="G20" s="199"/>
      <c r="H20" s="213">
        <v>2248760.8236059644</v>
      </c>
      <c r="I20" s="202"/>
      <c r="J20" s="213"/>
      <c r="K20" s="199"/>
      <c r="L20" s="213">
        <v>22013.468149549961</v>
      </c>
      <c r="M20" s="201"/>
      <c r="N20" s="206"/>
      <c r="O20" s="199"/>
      <c r="S20" s="236"/>
      <c r="T20" s="236"/>
      <c r="U20" s="236"/>
      <c r="V20" s="236"/>
      <c r="W20" s="236"/>
      <c r="X20" s="236"/>
      <c r="Y20" s="236"/>
      <c r="Z20" s="236"/>
      <c r="AA20" s="236"/>
      <c r="AB20" s="236"/>
      <c r="AC20" s="236"/>
      <c r="AD20" s="236"/>
      <c r="AE20" s="236"/>
    </row>
    <row r="21" spans="2:704" s="219" customFormat="1" ht="32.25" hidden="1" customHeight="1">
      <c r="B21" s="277"/>
      <c r="C21" s="200" t="s">
        <v>283</v>
      </c>
      <c r="D21" s="213">
        <v>355869.38156506181</v>
      </c>
      <c r="E21" s="201"/>
      <c r="F21" s="213"/>
      <c r="G21" s="199"/>
      <c r="H21" s="213">
        <v>2243787.8953403933</v>
      </c>
      <c r="I21" s="202"/>
      <c r="J21" s="213"/>
      <c r="K21" s="199"/>
      <c r="L21" s="213">
        <v>22426.88732079956</v>
      </c>
      <c r="M21" s="201"/>
      <c r="N21" s="206"/>
      <c r="O21" s="199"/>
      <c r="S21" s="236"/>
      <c r="T21" s="236"/>
      <c r="U21" s="236"/>
      <c r="V21" s="236"/>
      <c r="W21" s="236"/>
      <c r="X21" s="236"/>
      <c r="Y21" s="236"/>
      <c r="Z21" s="236"/>
      <c r="AA21" s="236"/>
      <c r="AB21" s="236"/>
      <c r="AC21" s="236"/>
      <c r="AD21" s="236"/>
      <c r="AE21" s="236"/>
      <c r="ZZ21" s="219">
        <v>0</v>
      </c>
      <c r="AAA21" s="219" t="e">
        <v>#REF!</v>
      </c>
      <c r="AAB21" s="219">
        <v>0</v>
      </c>
    </row>
    <row r="22" spans="2:704" s="219" customFormat="1" ht="32.25" hidden="1" customHeight="1">
      <c r="B22" s="278"/>
      <c r="M22" s="201"/>
      <c r="N22" s="206"/>
      <c r="O22" s="199"/>
      <c r="S22" s="236"/>
      <c r="T22" s="236"/>
      <c r="U22" s="236"/>
      <c r="V22" s="236"/>
      <c r="W22" s="236"/>
      <c r="X22" s="236"/>
      <c r="Y22" s="236"/>
      <c r="Z22" s="236"/>
      <c r="AA22" s="236"/>
      <c r="AB22" s="236"/>
      <c r="AC22" s="236"/>
      <c r="AD22" s="236"/>
      <c r="AE22" s="236"/>
      <c r="ZX22" s="219">
        <v>0</v>
      </c>
    </row>
    <row r="23" spans="2:704" s="219" customFormat="1" ht="33.75">
      <c r="B23" s="277">
        <v>2020</v>
      </c>
      <c r="C23" s="203" t="s">
        <v>280</v>
      </c>
      <c r="D23" s="213">
        <v>339323.806504276</v>
      </c>
      <c r="E23" s="204">
        <v>2.168240406539752</v>
      </c>
      <c r="F23" s="213"/>
      <c r="G23" s="199"/>
      <c r="H23" s="213">
        <v>2257273.1403207649</v>
      </c>
      <c r="I23" s="204">
        <v>1.2351891567471398</v>
      </c>
      <c r="J23" s="213"/>
      <c r="K23" s="199"/>
      <c r="L23" s="213">
        <v>22727.980306311103</v>
      </c>
      <c r="M23" s="204">
        <v>3.4122130456488691</v>
      </c>
      <c r="N23" s="206"/>
      <c r="O23" s="199"/>
      <c r="S23" s="236"/>
      <c r="T23" s="236"/>
      <c r="U23" s="236"/>
      <c r="V23" s="236"/>
      <c r="W23" s="236"/>
      <c r="X23" s="236"/>
      <c r="Y23" s="236"/>
      <c r="Z23" s="236"/>
      <c r="AA23" s="236"/>
      <c r="AB23" s="236"/>
      <c r="AC23" s="236"/>
      <c r="AD23" s="236"/>
      <c r="AE23" s="236"/>
    </row>
    <row r="24" spans="2:704" s="219" customFormat="1" ht="33.75">
      <c r="B24" s="277"/>
      <c r="C24" s="200" t="s">
        <v>281</v>
      </c>
      <c r="D24" s="213">
        <v>282020.40728816896</v>
      </c>
      <c r="E24" s="204">
        <v>-16.467527039208079</v>
      </c>
      <c r="F24" s="213"/>
      <c r="G24" s="199"/>
      <c r="H24" s="213">
        <v>2188141.9910834595</v>
      </c>
      <c r="I24" s="204">
        <v>-2.2363226023938552</v>
      </c>
      <c r="J24" s="213"/>
      <c r="K24" s="199"/>
      <c r="L24" s="213">
        <v>20906.452148654513</v>
      </c>
      <c r="M24" s="204">
        <v>-4.0430289150027505</v>
      </c>
      <c r="N24" s="214"/>
      <c r="O24" s="199"/>
      <c r="S24" s="236"/>
      <c r="T24" s="236"/>
      <c r="U24" s="236"/>
      <c r="V24" s="236"/>
      <c r="W24" s="236"/>
      <c r="X24" s="236"/>
      <c r="Y24" s="236"/>
      <c r="Z24" s="236"/>
      <c r="AA24" s="236"/>
      <c r="AB24" s="236"/>
      <c r="AC24" s="236"/>
      <c r="AD24" s="236"/>
      <c r="AE24" s="236"/>
    </row>
    <row r="25" spans="2:704" s="219" customFormat="1" ht="33.75">
      <c r="B25" s="277"/>
      <c r="C25" s="200" t="s">
        <v>282</v>
      </c>
      <c r="D25" s="213">
        <v>358828.24826273345</v>
      </c>
      <c r="E25" s="204">
        <v>2.400138822089275</v>
      </c>
      <c r="F25" s="213"/>
      <c r="G25" s="199"/>
      <c r="H25" s="213">
        <v>2195299.5160184144</v>
      </c>
      <c r="I25" s="204">
        <v>-2.3773674383842689</v>
      </c>
      <c r="J25" s="213"/>
      <c r="K25" s="199"/>
      <c r="L25" s="213">
        <v>21420.397540120081</v>
      </c>
      <c r="M25" s="204">
        <v>-2.6941261840288604</v>
      </c>
      <c r="N25" s="215"/>
      <c r="O25" s="199"/>
      <c r="S25" s="236"/>
      <c r="T25" s="236"/>
      <c r="U25" s="236"/>
      <c r="V25" s="236"/>
      <c r="W25" s="236"/>
      <c r="X25" s="236"/>
      <c r="Y25" s="236"/>
      <c r="Z25" s="236"/>
      <c r="AA25" s="236"/>
      <c r="AB25" s="236"/>
      <c r="AC25" s="236"/>
      <c r="AD25" s="236"/>
      <c r="AE25" s="236"/>
    </row>
    <row r="26" spans="2:704" s="219" customFormat="1" ht="33.75">
      <c r="B26" s="277"/>
      <c r="C26" s="200" t="s">
        <v>283</v>
      </c>
      <c r="D26" s="213">
        <v>366447.10787310859</v>
      </c>
      <c r="E26" s="204">
        <v>2.9723620114569798</v>
      </c>
      <c r="F26" s="213"/>
      <c r="G26" s="199"/>
      <c r="H26" s="213">
        <v>2199195.3811789546</v>
      </c>
      <c r="I26" s="204">
        <v>-1.9873765365274778</v>
      </c>
      <c r="J26" s="213"/>
      <c r="K26" s="199"/>
      <c r="L26" s="213">
        <v>22139.402003530464</v>
      </c>
      <c r="M26" s="204">
        <v>-1.2818779224991772</v>
      </c>
      <c r="N26" s="215"/>
      <c r="O26" s="199"/>
      <c r="S26" s="236"/>
      <c r="T26" s="236"/>
      <c r="U26" s="236"/>
      <c r="V26" s="236"/>
      <c r="W26" s="236"/>
      <c r="X26" s="236"/>
      <c r="Y26" s="236"/>
      <c r="Z26" s="236"/>
      <c r="AA26" s="236"/>
      <c r="AB26" s="236"/>
      <c r="AC26" s="236"/>
      <c r="AD26" s="236"/>
      <c r="AE26" s="236"/>
    </row>
    <row r="27" spans="2:704" s="219" customFormat="1" ht="33.75">
      <c r="B27" s="277"/>
      <c r="C27" s="200"/>
      <c r="D27" s="213"/>
      <c r="E27" s="204"/>
      <c r="F27" s="213"/>
      <c r="G27" s="199"/>
      <c r="H27" s="213"/>
      <c r="I27" s="204"/>
      <c r="J27" s="213"/>
      <c r="K27" s="199"/>
      <c r="L27" s="213"/>
      <c r="M27" s="204"/>
      <c r="N27" s="215"/>
      <c r="O27" s="199"/>
      <c r="S27" s="236"/>
      <c r="T27" s="236"/>
      <c r="U27" s="236"/>
      <c r="V27" s="236"/>
      <c r="W27" s="236"/>
      <c r="X27" s="236"/>
      <c r="Y27" s="236"/>
      <c r="Z27" s="236"/>
      <c r="AA27" s="236"/>
      <c r="AB27" s="236"/>
      <c r="AC27" s="236"/>
      <c r="AD27" s="236"/>
      <c r="AE27" s="236"/>
    </row>
    <row r="28" spans="2:704" s="219" customFormat="1" ht="33.75">
      <c r="B28" s="277">
        <v>2021</v>
      </c>
      <c r="C28" s="203" t="s">
        <v>280</v>
      </c>
      <c r="D28" s="213">
        <v>368234.12394395273</v>
      </c>
      <c r="E28" s="204">
        <v>8.5199791130223588</v>
      </c>
      <c r="F28" s="213"/>
      <c r="G28" s="199"/>
      <c r="H28" s="213">
        <v>2233544.9357775026</v>
      </c>
      <c r="I28" s="204">
        <v>-1.0511888933339435</v>
      </c>
      <c r="J28" s="213"/>
      <c r="K28" s="199"/>
      <c r="L28" s="213">
        <v>22584.45640569528</v>
      </c>
      <c r="M28" s="204">
        <v>-0.63148550236982715</v>
      </c>
      <c r="N28" s="214"/>
      <c r="O28" s="213"/>
      <c r="S28" s="236"/>
      <c r="T28" s="236"/>
      <c r="U28" s="236"/>
      <c r="V28" s="236"/>
      <c r="W28" s="236"/>
      <c r="X28" s="236"/>
      <c r="Y28" s="236"/>
      <c r="Z28" s="236"/>
      <c r="AA28" s="236"/>
      <c r="AB28" s="236"/>
      <c r="AC28" s="236"/>
      <c r="AD28" s="236"/>
      <c r="AE28" s="236"/>
    </row>
    <row r="29" spans="2:704" s="219" customFormat="1" ht="33.75">
      <c r="B29" s="277"/>
      <c r="C29" s="203" t="s">
        <v>281</v>
      </c>
      <c r="D29" s="213">
        <v>377734.56848326104</v>
      </c>
      <c r="E29" s="204">
        <v>33.938735893424621</v>
      </c>
      <c r="F29" s="213"/>
      <c r="G29" s="199"/>
      <c r="H29" s="213">
        <v>2215419.5883902265</v>
      </c>
      <c r="I29" s="204">
        <v>1.2466100197300563</v>
      </c>
      <c r="J29" s="213"/>
      <c r="K29" s="199"/>
      <c r="L29" s="213">
        <v>22161.553750776242</v>
      </c>
      <c r="M29" s="204">
        <v>6.0034174770419213</v>
      </c>
      <c r="N29" s="214"/>
      <c r="O29" s="213"/>
      <c r="S29" s="236"/>
      <c r="T29" s="236"/>
      <c r="U29" s="236"/>
      <c r="V29" s="236"/>
      <c r="W29" s="236"/>
      <c r="X29" s="236"/>
      <c r="Y29" s="236"/>
      <c r="Z29" s="236"/>
      <c r="AA29" s="236"/>
      <c r="AB29" s="236"/>
      <c r="AC29" s="236"/>
      <c r="AD29" s="236"/>
      <c r="AE29" s="236"/>
    </row>
    <row r="30" spans="2:704" s="219" customFormat="1" ht="33.75">
      <c r="B30" s="277"/>
      <c r="C30" s="203" t="s">
        <v>282</v>
      </c>
      <c r="D30" s="213">
        <v>381793.33732825448</v>
      </c>
      <c r="E30" s="204">
        <v>6.4000226227189501</v>
      </c>
      <c r="F30" s="213"/>
      <c r="G30" s="199"/>
      <c r="H30" s="213">
        <v>2231405.6893360564</v>
      </c>
      <c r="I30" s="204">
        <v>1.6447037433473923</v>
      </c>
      <c r="J30" s="213"/>
      <c r="K30" s="199"/>
      <c r="L30" s="213">
        <v>21904.244970531701</v>
      </c>
      <c r="M30" s="204">
        <v>2.258816296501422</v>
      </c>
      <c r="N30" s="214"/>
      <c r="O30" s="213"/>
      <c r="S30" s="236"/>
      <c r="T30" s="236"/>
      <c r="U30" s="236"/>
      <c r="V30" s="236"/>
      <c r="W30" s="236"/>
      <c r="X30" s="236"/>
      <c r="Y30" s="236"/>
      <c r="Z30" s="236"/>
      <c r="AA30" s="236"/>
      <c r="AB30" s="236"/>
      <c r="AC30" s="236"/>
      <c r="AD30" s="236"/>
      <c r="AE30" s="236"/>
    </row>
    <row r="31" spans="2:704" s="219" customFormat="1" ht="33.75">
      <c r="B31" s="277"/>
      <c r="C31" s="203" t="s">
        <v>283</v>
      </c>
      <c r="D31" s="213">
        <v>426976.28238512005</v>
      </c>
      <c r="E31" s="204">
        <v>16.517847517839115</v>
      </c>
      <c r="F31" s="213"/>
      <c r="G31" s="199"/>
      <c r="H31" s="213">
        <v>2259618.8428784963</v>
      </c>
      <c r="I31" s="204">
        <v>2.7475258549856392</v>
      </c>
      <c r="J31" s="213"/>
      <c r="K31" s="199"/>
      <c r="L31" s="213">
        <v>23179.78859534334</v>
      </c>
      <c r="M31" s="204">
        <v>4.6992533567391348</v>
      </c>
      <c r="N31" s="214"/>
      <c r="O31" s="213"/>
      <c r="S31" s="236"/>
      <c r="T31" s="236"/>
      <c r="U31" s="236"/>
      <c r="V31" s="236"/>
      <c r="W31" s="236"/>
      <c r="X31" s="236"/>
      <c r="Y31" s="236"/>
      <c r="Z31" s="236"/>
      <c r="AA31" s="236"/>
      <c r="AB31" s="236"/>
      <c r="AC31" s="236"/>
      <c r="AD31" s="236"/>
      <c r="AE31" s="236"/>
    </row>
    <row r="32" spans="2:704" s="219" customFormat="1" ht="33.75">
      <c r="B32" s="277"/>
      <c r="C32" s="203"/>
      <c r="D32" s="213"/>
      <c r="E32" s="204"/>
      <c r="F32" s="213"/>
      <c r="G32" s="199"/>
      <c r="H32" s="213"/>
      <c r="I32" s="204"/>
      <c r="J32" s="213"/>
      <c r="K32" s="199"/>
      <c r="L32" s="213"/>
      <c r="M32" s="204"/>
      <c r="N32" s="215"/>
      <c r="O32" s="199"/>
      <c r="S32" s="236"/>
      <c r="T32" s="236"/>
      <c r="U32" s="236"/>
      <c r="V32" s="236"/>
      <c r="W32" s="236"/>
      <c r="X32" s="236"/>
      <c r="Y32" s="236"/>
      <c r="Z32" s="236"/>
      <c r="AA32" s="236"/>
      <c r="AB32" s="236"/>
      <c r="AC32" s="236"/>
      <c r="AD32" s="236"/>
      <c r="AE32" s="236"/>
    </row>
    <row r="33" spans="2:31" s="219" customFormat="1" ht="33.75" hidden="1">
      <c r="B33" s="276">
        <v>2019</v>
      </c>
      <c r="C33" s="203" t="s">
        <v>284</v>
      </c>
      <c r="D33" s="215">
        <v>115203.28758250603</v>
      </c>
      <c r="E33" s="205"/>
      <c r="F33" s="216">
        <v>112799.53</v>
      </c>
      <c r="G33" s="225"/>
      <c r="H33" s="206">
        <v>2248392.3788097845</v>
      </c>
      <c r="I33" s="198"/>
      <c r="J33" s="206">
        <v>2236201</v>
      </c>
      <c r="K33" s="196"/>
      <c r="L33" s="206">
        <v>7362.2760512515497</v>
      </c>
      <c r="M33" s="196"/>
      <c r="N33" s="206">
        <v>7234.9750000000004</v>
      </c>
      <c r="O33" s="196"/>
      <c r="S33" s="236"/>
      <c r="T33" s="236"/>
      <c r="U33" s="236"/>
      <c r="V33" s="236"/>
      <c r="W33" s="236"/>
      <c r="X33" s="236"/>
      <c r="Y33" s="236"/>
      <c r="Z33" s="236"/>
      <c r="AA33" s="236"/>
      <c r="AB33" s="236"/>
      <c r="AC33" s="236"/>
      <c r="AD33" s="236"/>
      <c r="AE33" s="236"/>
    </row>
    <row r="34" spans="2:31" s="219" customFormat="1" ht="33.75" hidden="1">
      <c r="B34" s="277"/>
      <c r="C34" s="203" t="s">
        <v>1</v>
      </c>
      <c r="D34" s="215">
        <v>103380.8645422593</v>
      </c>
      <c r="E34" s="205"/>
      <c r="F34" s="216">
        <v>112899.41499999999</v>
      </c>
      <c r="G34" s="225">
        <v>8.8550900876981586E-2</v>
      </c>
      <c r="H34" s="206">
        <v>2241801.8718451918</v>
      </c>
      <c r="I34" s="198"/>
      <c r="J34" s="206">
        <v>2228573</v>
      </c>
      <c r="K34" s="225">
        <v>-0.3411142379419374</v>
      </c>
      <c r="L34" s="206">
        <v>7290.2313167225857</v>
      </c>
      <c r="M34" s="196"/>
      <c r="N34" s="206">
        <v>7240.1450000000004</v>
      </c>
      <c r="O34" s="225">
        <v>7.1458436276557791E-2</v>
      </c>
      <c r="Q34" s="239"/>
      <c r="R34" s="239"/>
      <c r="S34" s="252"/>
      <c r="T34" s="252"/>
      <c r="U34" s="252"/>
      <c r="V34" s="236"/>
      <c r="W34" s="236"/>
      <c r="X34" s="236"/>
      <c r="Y34" s="236"/>
      <c r="Z34" s="236"/>
      <c r="AA34" s="236"/>
      <c r="AB34" s="236"/>
      <c r="AC34" s="236"/>
      <c r="AD34" s="236"/>
      <c r="AE34" s="236"/>
    </row>
    <row r="35" spans="2:31" s="219" customFormat="1" ht="33.75" hidden="1">
      <c r="B35" s="277"/>
      <c r="C35" s="203" t="s">
        <v>285</v>
      </c>
      <c r="D35" s="215">
        <v>113538.43817733407</v>
      </c>
      <c r="E35" s="205"/>
      <c r="F35" s="216">
        <v>113199.97</v>
      </c>
      <c r="G35" s="225">
        <v>0.26621484265440643</v>
      </c>
      <c r="H35" s="206">
        <v>2229731.7356968871</v>
      </c>
      <c r="I35" s="198"/>
      <c r="J35" s="206">
        <v>2220522</v>
      </c>
      <c r="K35" s="225">
        <v>-0.36126256577639992</v>
      </c>
      <c r="L35" s="206">
        <v>7325.5352992670896</v>
      </c>
      <c r="M35" s="196"/>
      <c r="N35" s="206">
        <v>7216.4470000000001</v>
      </c>
      <c r="O35" s="225">
        <v>-0.3273138866694012</v>
      </c>
      <c r="Q35" s="239"/>
      <c r="S35" s="252"/>
      <c r="T35" s="252"/>
      <c r="U35" s="252"/>
      <c r="V35" s="236"/>
      <c r="W35" s="236"/>
      <c r="X35" s="236"/>
      <c r="Y35" s="236"/>
      <c r="Z35" s="236"/>
      <c r="AA35" s="236"/>
      <c r="AB35" s="236"/>
      <c r="AC35" s="236"/>
      <c r="AD35" s="236"/>
      <c r="AE35" s="236"/>
    </row>
    <row r="36" spans="2:31" s="219" customFormat="1" ht="33.75" hidden="1">
      <c r="B36" s="277"/>
      <c r="C36" s="203" t="s">
        <v>522</v>
      </c>
      <c r="D36" s="215">
        <v>113126.4442567814</v>
      </c>
      <c r="E36" s="205"/>
      <c r="F36" s="216">
        <v>117299.977</v>
      </c>
      <c r="G36" s="225">
        <v>3.6219152708256104</v>
      </c>
      <c r="H36" s="206">
        <v>2240469.9105633581</v>
      </c>
      <c r="I36" s="198"/>
      <c r="J36" s="206">
        <v>2237188</v>
      </c>
      <c r="K36" s="225">
        <v>0.75054424139908349</v>
      </c>
      <c r="L36" s="206">
        <v>7274.1491015866395</v>
      </c>
      <c r="M36" s="196"/>
      <c r="N36" s="206">
        <v>7291.9840000000004</v>
      </c>
      <c r="O36" s="225">
        <v>1.0467339398460211</v>
      </c>
      <c r="Q36" s="239"/>
      <c r="S36" s="252"/>
      <c r="T36" s="252"/>
      <c r="U36" s="252"/>
      <c r="V36" s="236"/>
      <c r="W36" s="236"/>
      <c r="X36" s="236"/>
      <c r="Y36" s="236"/>
      <c r="Z36" s="236"/>
      <c r="AA36" s="236"/>
      <c r="AB36" s="236"/>
      <c r="AC36" s="236"/>
      <c r="AD36" s="236"/>
      <c r="AE36" s="236"/>
    </row>
    <row r="37" spans="2:31" s="219" customFormat="1" ht="33.75" hidden="1">
      <c r="B37" s="277"/>
      <c r="C37" s="203" t="s">
        <v>286</v>
      </c>
      <c r="D37" s="215">
        <v>112456.46269978318</v>
      </c>
      <c r="E37" s="205"/>
      <c r="F37" s="216">
        <v>116600.443</v>
      </c>
      <c r="G37" s="225">
        <v>-0.59636328828948137</v>
      </c>
      <c r="H37" s="206">
        <v>2237255.78938817</v>
      </c>
      <c r="I37" s="198"/>
      <c r="J37" s="206">
        <v>2229003</v>
      </c>
      <c r="K37" s="225">
        <v>-0.36586107202434448</v>
      </c>
      <c r="L37" s="206">
        <v>7253.1813907640662</v>
      </c>
      <c r="M37" s="196"/>
      <c r="N37" s="206">
        <v>7312.0010000000002</v>
      </c>
      <c r="O37" s="225">
        <v>0.27450691060211341</v>
      </c>
      <c r="Q37" s="239"/>
      <c r="S37" s="252"/>
      <c r="T37" s="252"/>
      <c r="U37" s="252"/>
      <c r="V37" s="236"/>
      <c r="W37" s="236"/>
      <c r="X37" s="236"/>
      <c r="Y37" s="236"/>
      <c r="Z37" s="236"/>
      <c r="AA37" s="236"/>
      <c r="AB37" s="236"/>
      <c r="AC37" s="236"/>
      <c r="AD37" s="236"/>
      <c r="AE37" s="236"/>
    </row>
    <row r="38" spans="2:31" s="219" customFormat="1" ht="33.75" hidden="1">
      <c r="B38" s="277"/>
      <c r="C38" s="203" t="s">
        <v>287</v>
      </c>
      <c r="D38" s="215">
        <v>112034.78505231724</v>
      </c>
      <c r="E38" s="205"/>
      <c r="F38" s="216">
        <v>115499.77800000001</v>
      </c>
      <c r="G38" s="225">
        <v>-0.94396296590399231</v>
      </c>
      <c r="H38" s="206">
        <v>2238195.2575129285</v>
      </c>
      <c r="I38" s="198"/>
      <c r="J38" s="206">
        <v>2242503</v>
      </c>
      <c r="K38" s="225">
        <v>0.6056519439408703</v>
      </c>
      <c r="L38" s="206">
        <v>7259.9892951151669</v>
      </c>
      <c r="M38" s="196"/>
      <c r="N38" s="206">
        <v>7311.7420000000002</v>
      </c>
      <c r="O38" s="225">
        <v>-3.5421220538722764E-3</v>
      </c>
      <c r="Q38" s="239"/>
      <c r="S38" s="252"/>
      <c r="T38" s="252"/>
      <c r="U38" s="252"/>
      <c r="V38" s="236"/>
      <c r="W38" s="236"/>
      <c r="X38" s="236"/>
      <c r="Y38" s="236"/>
      <c r="Z38" s="236"/>
      <c r="AA38" s="236"/>
      <c r="AB38" s="236"/>
      <c r="AC38" s="236"/>
      <c r="AD38" s="236"/>
      <c r="AE38" s="236"/>
    </row>
    <row r="39" spans="2:31" s="219" customFormat="1" ht="33.75" hidden="1">
      <c r="B39" s="277"/>
      <c r="C39" s="203" t="s">
        <v>288</v>
      </c>
      <c r="D39" s="215">
        <v>116985.10049006189</v>
      </c>
      <c r="E39" s="205"/>
      <c r="F39" s="216">
        <v>116000.258</v>
      </c>
      <c r="G39" s="225">
        <v>0.43331685018476662</v>
      </c>
      <c r="H39" s="206">
        <v>2246595.2066592178</v>
      </c>
      <c r="I39" s="198"/>
      <c r="J39" s="206">
        <v>2249534</v>
      </c>
      <c r="K39" s="225">
        <v>0.31353358278674648</v>
      </c>
      <c r="L39" s="206">
        <v>7327.5415441442919</v>
      </c>
      <c r="M39" s="196"/>
      <c r="N39" s="206">
        <v>7394.3789999999999</v>
      </c>
      <c r="O39" s="225">
        <v>1.1301957864487093</v>
      </c>
      <c r="Q39" s="239"/>
      <c r="S39" s="252"/>
      <c r="T39" s="252"/>
      <c r="U39" s="252"/>
      <c r="V39" s="236"/>
      <c r="W39" s="236"/>
      <c r="X39" s="236"/>
      <c r="Y39" s="236"/>
      <c r="Z39" s="236"/>
      <c r="AA39" s="236"/>
      <c r="AB39" s="236"/>
      <c r="AC39" s="236"/>
      <c r="AD39" s="236"/>
      <c r="AE39" s="236"/>
    </row>
    <row r="40" spans="2:31" s="219" customFormat="1" ht="33.75" hidden="1">
      <c r="B40" s="277"/>
      <c r="C40" s="203" t="s">
        <v>577</v>
      </c>
      <c r="D40" s="215">
        <v>116587.35509847093</v>
      </c>
      <c r="E40" s="205"/>
      <c r="F40" s="216">
        <v>114500.02</v>
      </c>
      <c r="G40" s="225">
        <v>-1.2933057441992872</v>
      </c>
      <c r="H40" s="206">
        <v>2247794.9499827516</v>
      </c>
      <c r="I40" s="198"/>
      <c r="J40" s="206">
        <v>2254957</v>
      </c>
      <c r="K40" s="225">
        <v>0.24107215094326762</v>
      </c>
      <c r="L40" s="206">
        <v>7344.6865589994777</v>
      </c>
      <c r="M40" s="196"/>
      <c r="N40" s="206">
        <v>7419.6139999999996</v>
      </c>
      <c r="O40" s="225">
        <v>0.34127274244394812</v>
      </c>
      <c r="Q40" s="239"/>
      <c r="S40" s="252"/>
      <c r="T40" s="252"/>
      <c r="U40" s="252"/>
      <c r="V40" s="236"/>
      <c r="W40" s="236"/>
      <c r="X40" s="236"/>
      <c r="Y40" s="236"/>
      <c r="Z40" s="236"/>
      <c r="AA40" s="236"/>
      <c r="AB40" s="236"/>
      <c r="AC40" s="236"/>
      <c r="AD40" s="236"/>
      <c r="AE40" s="236"/>
    </row>
    <row r="41" spans="2:31" s="219" customFormat="1" ht="33.75" hidden="1">
      <c r="B41" s="277"/>
      <c r="C41" s="203" t="s">
        <v>289</v>
      </c>
      <c r="D41" s="215">
        <v>116845.28054966149</v>
      </c>
      <c r="E41" s="205"/>
      <c r="F41" s="216">
        <v>113899.83100000001</v>
      </c>
      <c r="G41" s="225">
        <v>-0.52418244119083113</v>
      </c>
      <c r="H41" s="206">
        <v>2248760.8236059644</v>
      </c>
      <c r="I41" s="198"/>
      <c r="J41" s="206">
        <v>2252872</v>
      </c>
      <c r="K41" s="225">
        <v>-9.2462960491047852E-2</v>
      </c>
      <c r="L41" s="206">
        <v>7341.2400464061902</v>
      </c>
      <c r="M41" s="196"/>
      <c r="N41" s="206">
        <v>7388.7879999999996</v>
      </c>
      <c r="O41" s="225">
        <v>-0.41546635714472302</v>
      </c>
      <c r="Q41" s="239"/>
      <c r="S41" s="252"/>
      <c r="T41" s="252"/>
      <c r="U41" s="252"/>
      <c r="V41" s="236"/>
      <c r="W41" s="236"/>
      <c r="X41" s="236"/>
      <c r="Y41" s="236"/>
      <c r="Z41" s="236"/>
      <c r="AA41" s="236"/>
      <c r="AB41" s="236"/>
      <c r="AC41" s="236"/>
      <c r="AD41" s="236"/>
      <c r="AE41" s="236"/>
    </row>
    <row r="42" spans="2:31" s="219" customFormat="1" ht="33.75" hidden="1">
      <c r="B42" s="277"/>
      <c r="C42" s="203" t="s">
        <v>290</v>
      </c>
      <c r="D42" s="215">
        <v>119356.90431097992</v>
      </c>
      <c r="E42" s="205"/>
      <c r="F42" s="216">
        <v>114300.26</v>
      </c>
      <c r="G42" s="225">
        <v>0.35156241803377952</v>
      </c>
      <c r="H42" s="206">
        <v>2241169.5783501915</v>
      </c>
      <c r="I42" s="198"/>
      <c r="J42" s="206">
        <v>2251562</v>
      </c>
      <c r="K42" s="225">
        <v>-5.8147999531271921E-2</v>
      </c>
      <c r="L42" s="206">
        <v>7314.4418213741064</v>
      </c>
      <c r="M42" s="196"/>
      <c r="N42" s="206">
        <v>7424.5069999999996</v>
      </c>
      <c r="O42" s="225">
        <v>0.48342163829846641</v>
      </c>
      <c r="Q42" s="239"/>
      <c r="S42" s="252"/>
      <c r="T42" s="252"/>
      <c r="U42" s="252"/>
      <c r="V42" s="236"/>
      <c r="W42" s="236"/>
      <c r="X42" s="236"/>
      <c r="Y42" s="236"/>
      <c r="Z42" s="236"/>
      <c r="AA42" s="236"/>
      <c r="AB42" s="236"/>
      <c r="AC42" s="236"/>
      <c r="AD42" s="236"/>
      <c r="AE42" s="236"/>
    </row>
    <row r="43" spans="2:31" s="219" customFormat="1" ht="33.75" hidden="1">
      <c r="B43" s="277"/>
      <c r="C43" s="203" t="s">
        <v>291</v>
      </c>
      <c r="D43" s="215">
        <v>117361.5450527452</v>
      </c>
      <c r="E43" s="205"/>
      <c r="F43" s="216">
        <v>114100.55100000001</v>
      </c>
      <c r="G43" s="225">
        <v>-0.17472313711270715</v>
      </c>
      <c r="H43" s="206">
        <v>2245373.3990834113</v>
      </c>
      <c r="I43" s="198"/>
      <c r="J43" s="206">
        <v>2255189</v>
      </c>
      <c r="K43" s="225">
        <v>0.16108816901332546</v>
      </c>
      <c r="L43" s="206">
        <v>7282.1132484664677</v>
      </c>
      <c r="M43" s="196"/>
      <c r="N43" s="206">
        <v>7456.4260000000004</v>
      </c>
      <c r="O43" s="225">
        <v>0.42991406702157065</v>
      </c>
      <c r="Q43" s="239"/>
      <c r="S43" s="252"/>
      <c r="T43" s="252"/>
      <c r="U43" s="252"/>
      <c r="V43" s="236"/>
      <c r="W43" s="236"/>
      <c r="X43" s="236"/>
      <c r="Y43" s="236"/>
      <c r="Z43" s="236"/>
      <c r="AA43" s="236"/>
      <c r="AB43" s="236"/>
      <c r="AC43" s="236"/>
      <c r="AD43" s="236"/>
      <c r="AE43" s="236"/>
    </row>
    <row r="44" spans="2:31" s="219" customFormat="1" ht="33.75" hidden="1">
      <c r="B44" s="277"/>
      <c r="C44" s="203" t="s">
        <v>292</v>
      </c>
      <c r="D44" s="215">
        <v>119150.93220133666</v>
      </c>
      <c r="E44" s="205"/>
      <c r="F44" s="216">
        <v>114800.012</v>
      </c>
      <c r="G44" s="225">
        <v>0.61302157953645064</v>
      </c>
      <c r="H44" s="206">
        <v>2243787.8953403933</v>
      </c>
      <c r="I44" s="198"/>
      <c r="J44" s="206">
        <v>2252664</v>
      </c>
      <c r="K44" s="225">
        <v>-0.11196400833810571</v>
      </c>
      <c r="L44" s="206">
        <v>7830.3322509589862</v>
      </c>
      <c r="M44" s="196"/>
      <c r="N44" s="206">
        <v>7513.9679999999998</v>
      </c>
      <c r="O44" s="225">
        <v>0.77171020003416402</v>
      </c>
      <c r="Q44" s="239"/>
      <c r="S44" s="252"/>
      <c r="T44" s="252"/>
      <c r="U44" s="252"/>
      <c r="V44" s="236"/>
      <c r="W44" s="236"/>
      <c r="X44" s="236"/>
      <c r="Y44" s="236"/>
      <c r="Z44" s="236"/>
      <c r="AA44" s="236"/>
      <c r="AB44" s="236"/>
      <c r="AC44" s="236"/>
      <c r="AD44" s="236"/>
      <c r="AE44" s="236"/>
    </row>
    <row r="45" spans="2:31" s="219" customFormat="1" ht="33.75" hidden="1">
      <c r="B45" s="277"/>
      <c r="C45" s="203"/>
      <c r="D45" s="215"/>
      <c r="E45" s="205"/>
      <c r="F45" s="216"/>
      <c r="G45" s="225"/>
      <c r="H45" s="206"/>
      <c r="I45" s="198"/>
      <c r="J45" s="206"/>
      <c r="K45" s="196"/>
      <c r="L45" s="206"/>
      <c r="M45" s="196"/>
      <c r="N45" s="206"/>
      <c r="O45" s="196"/>
      <c r="Q45" s="239"/>
      <c r="S45" s="252"/>
      <c r="T45" s="252"/>
      <c r="U45" s="252"/>
      <c r="V45" s="236"/>
      <c r="W45" s="236"/>
      <c r="X45" s="236"/>
      <c r="Y45" s="236"/>
      <c r="Z45" s="236"/>
      <c r="AA45" s="236"/>
      <c r="AB45" s="236"/>
      <c r="AC45" s="236"/>
      <c r="AD45" s="236"/>
      <c r="AE45" s="236"/>
    </row>
    <row r="46" spans="2:31" s="219" customFormat="1" ht="33.75" hidden="1">
      <c r="B46" s="276">
        <v>2020</v>
      </c>
      <c r="C46" s="203" t="s">
        <v>284</v>
      </c>
      <c r="D46" s="215">
        <v>117991.92223164983</v>
      </c>
      <c r="E46" s="205">
        <v>2.4206207198268004</v>
      </c>
      <c r="F46" s="216">
        <v>115199.486</v>
      </c>
      <c r="G46" s="225">
        <v>0.34797383122224801</v>
      </c>
      <c r="H46" s="206">
        <v>2280950.8080978729</v>
      </c>
      <c r="I46" s="198">
        <v>1.4480759495068014</v>
      </c>
      <c r="J46" s="206">
        <v>2267144</v>
      </c>
      <c r="K46" s="196">
        <v>0.6427944868830906</v>
      </c>
      <c r="L46" s="206">
        <v>7663.6161271525834</v>
      </c>
      <c r="M46" s="196">
        <v>4.0930287563695487</v>
      </c>
      <c r="N46" s="206">
        <v>7528.1660000000002</v>
      </c>
      <c r="O46" s="196">
        <v>0.18895475732662703</v>
      </c>
      <c r="Q46" s="239"/>
      <c r="S46" s="252"/>
      <c r="T46" s="252"/>
      <c r="U46" s="252"/>
      <c r="V46" s="236"/>
      <c r="W46" s="236"/>
      <c r="X46" s="236"/>
      <c r="Y46" s="236"/>
      <c r="Z46" s="236"/>
      <c r="AA46" s="236"/>
      <c r="AB46" s="236"/>
      <c r="AC46" s="236"/>
      <c r="AD46" s="236"/>
      <c r="AE46" s="236"/>
    </row>
    <row r="47" spans="2:31" s="219" customFormat="1" ht="33.75" hidden="1">
      <c r="B47" s="277"/>
      <c r="C47" s="203" t="s">
        <v>1</v>
      </c>
      <c r="D47" s="215">
        <v>111240.48930375095</v>
      </c>
      <c r="E47" s="205">
        <v>7.6025914430990724</v>
      </c>
      <c r="F47" s="216">
        <v>121800.601</v>
      </c>
      <c r="G47" s="225">
        <v>5.7301601154713353</v>
      </c>
      <c r="H47" s="206">
        <v>2277882.3183267158</v>
      </c>
      <c r="I47" s="198">
        <v>1.6094395733476006</v>
      </c>
      <c r="J47" s="206">
        <v>2263952</v>
      </c>
      <c r="K47" s="196">
        <v>-0.14079387987706582</v>
      </c>
      <c r="L47" s="206">
        <v>7608.352353116501</v>
      </c>
      <c r="M47" s="196">
        <v>4.3636617628880714</v>
      </c>
      <c r="N47" s="206">
        <v>7557.9589999999998</v>
      </c>
      <c r="O47" s="196">
        <v>0.39575375994631656</v>
      </c>
      <c r="Q47" s="239"/>
      <c r="S47" s="252"/>
      <c r="T47" s="252"/>
      <c r="U47" s="252"/>
      <c r="V47" s="236"/>
      <c r="W47" s="236"/>
      <c r="X47" s="236"/>
      <c r="Y47" s="236"/>
      <c r="Z47" s="236"/>
      <c r="AA47" s="236"/>
      <c r="AB47" s="236"/>
      <c r="AC47" s="236"/>
      <c r="AD47" s="236"/>
      <c r="AE47" s="236"/>
    </row>
    <row r="48" spans="2:31" s="219" customFormat="1" ht="33.75" hidden="1">
      <c r="B48" s="277"/>
      <c r="C48" s="203" t="s">
        <v>285</v>
      </c>
      <c r="D48" s="215">
        <v>110091.39496887551</v>
      </c>
      <c r="E48" s="205">
        <v>-3.0360142906622229</v>
      </c>
      <c r="F48" s="216">
        <v>110100.20299999999</v>
      </c>
      <c r="G48" s="225">
        <v>-9.60619069523311</v>
      </c>
      <c r="H48" s="206">
        <v>2257273.1403207649</v>
      </c>
      <c r="I48" s="198">
        <v>1.2351891567471398</v>
      </c>
      <c r="J48" s="206">
        <v>2248392</v>
      </c>
      <c r="K48" s="196">
        <v>-0.68729372354184193</v>
      </c>
      <c r="L48" s="206">
        <v>7456.0118260420204</v>
      </c>
      <c r="M48" s="196">
        <v>1.7811193509365069</v>
      </c>
      <c r="N48" s="206">
        <v>7347.9380000000001</v>
      </c>
      <c r="O48" s="196">
        <v>-2.7788057595972617</v>
      </c>
      <c r="Q48" s="239"/>
      <c r="S48" s="252"/>
      <c r="T48" s="252"/>
      <c r="U48" s="252"/>
      <c r="V48" s="236"/>
      <c r="W48" s="236"/>
      <c r="X48" s="236"/>
      <c r="Y48" s="236"/>
      <c r="Z48" s="236"/>
      <c r="AA48" s="236"/>
      <c r="AB48" s="236"/>
      <c r="AC48" s="236"/>
      <c r="AD48" s="236"/>
      <c r="AE48" s="236"/>
    </row>
    <row r="49" spans="2:31" s="219" customFormat="1" ht="33.75" hidden="1">
      <c r="B49" s="277"/>
      <c r="C49" s="203" t="s">
        <v>3</v>
      </c>
      <c r="D49" s="215">
        <v>75754.208674306821</v>
      </c>
      <c r="E49" s="205">
        <v>-33.03580858392823</v>
      </c>
      <c r="F49" s="216">
        <v>78579.944000000003</v>
      </c>
      <c r="G49" s="225">
        <v>-28.628701983410508</v>
      </c>
      <c r="H49" s="206">
        <v>2169473.1845601378</v>
      </c>
      <c r="I49" s="198">
        <v>-3.1688319342511733</v>
      </c>
      <c r="J49" s="206">
        <v>2165645</v>
      </c>
      <c r="K49" s="196">
        <v>-3.6802746140352696</v>
      </c>
      <c r="L49" s="206">
        <v>6825.4073663870395</v>
      </c>
      <c r="M49" s="196">
        <v>-6.1689928118426991</v>
      </c>
      <c r="N49" s="206">
        <v>6842.6859999999997</v>
      </c>
      <c r="O49" s="196">
        <v>-6.8761059225050758</v>
      </c>
      <c r="Q49" s="239"/>
      <c r="S49" s="252"/>
      <c r="T49" s="252"/>
      <c r="U49" s="252"/>
      <c r="V49" s="236"/>
      <c r="W49" s="236"/>
      <c r="X49" s="236"/>
      <c r="Y49" s="236"/>
      <c r="Z49" s="236"/>
      <c r="AA49" s="236"/>
      <c r="AB49" s="236"/>
      <c r="AC49" s="236"/>
      <c r="AD49" s="236"/>
      <c r="AE49" s="236"/>
    </row>
    <row r="50" spans="2:31" s="219" customFormat="1" ht="33.75" hidden="1">
      <c r="B50" s="277"/>
      <c r="C50" s="203" t="s">
        <v>510</v>
      </c>
      <c r="D50" s="215">
        <v>89477.287785065477</v>
      </c>
      <c r="E50" s="205">
        <v>-20.433841117751967</v>
      </c>
      <c r="F50" s="216">
        <v>92849.585000000006</v>
      </c>
      <c r="G50" s="225">
        <v>18.159393190710333</v>
      </c>
      <c r="H50" s="206">
        <v>2175144.6742285471</v>
      </c>
      <c r="I50" s="198">
        <v>-2.7762187700767385</v>
      </c>
      <c r="J50" s="206">
        <v>2168265</v>
      </c>
      <c r="K50" s="196">
        <v>0.12098012370449851</v>
      </c>
      <c r="L50" s="206">
        <v>6967.8975246236823</v>
      </c>
      <c r="M50" s="196">
        <v>-3.9332239298972098</v>
      </c>
      <c r="N50" s="206">
        <v>7020.7209999999995</v>
      </c>
      <c r="O50" s="196">
        <v>2.6018291647461211</v>
      </c>
      <c r="Q50" s="239"/>
      <c r="S50" s="252"/>
      <c r="T50" s="252"/>
      <c r="U50" s="252"/>
      <c r="V50" s="236"/>
      <c r="W50" s="236"/>
      <c r="X50" s="236"/>
      <c r="Y50" s="236"/>
      <c r="Z50" s="236"/>
      <c r="AA50" s="236"/>
      <c r="AB50" s="236"/>
      <c r="AC50" s="236"/>
      <c r="AD50" s="236"/>
      <c r="AE50" s="236"/>
    </row>
    <row r="51" spans="2:31" s="219" customFormat="1" ht="33.75" hidden="1">
      <c r="B51" s="277"/>
      <c r="C51" s="203" t="s">
        <v>511</v>
      </c>
      <c r="D51" s="215">
        <v>116788.9108287967</v>
      </c>
      <c r="E51" s="205">
        <v>4.2434372273391716</v>
      </c>
      <c r="F51" s="216">
        <v>120799.45299999999</v>
      </c>
      <c r="G51" s="225">
        <v>30.102307942464137</v>
      </c>
      <c r="H51" s="206">
        <v>2188141.9910834595</v>
      </c>
      <c r="I51" s="198">
        <v>-2.2363226023938552</v>
      </c>
      <c r="J51" s="206">
        <v>2192900</v>
      </c>
      <c r="K51" s="196">
        <v>1.136161862134017</v>
      </c>
      <c r="L51" s="206">
        <v>7113.14725764379</v>
      </c>
      <c r="M51" s="196">
        <v>-2.0226205783826572</v>
      </c>
      <c r="N51" s="206">
        <v>7172.07</v>
      </c>
      <c r="O51" s="196">
        <v>2.1557472515999478</v>
      </c>
      <c r="Q51" s="239"/>
      <c r="S51" s="252"/>
      <c r="T51" s="252"/>
      <c r="U51" s="252"/>
      <c r="V51" s="236"/>
      <c r="W51" s="236"/>
      <c r="X51" s="236"/>
      <c r="Y51" s="236"/>
      <c r="Z51" s="236"/>
      <c r="AA51" s="236"/>
      <c r="AB51" s="236"/>
      <c r="AC51" s="236"/>
      <c r="AD51" s="236"/>
      <c r="AE51" s="236"/>
    </row>
    <row r="52" spans="2:31" s="219" customFormat="1" ht="33.75" hidden="1">
      <c r="B52" s="277"/>
      <c r="C52" s="203" t="s">
        <v>5</v>
      </c>
      <c r="D52" s="215">
        <v>119161.84140363007</v>
      </c>
      <c r="E52" s="205">
        <v>1.8606992723428846</v>
      </c>
      <c r="F52" s="216">
        <v>117900.308</v>
      </c>
      <c r="G52" s="225">
        <v>-2.3999653375913823</v>
      </c>
      <c r="H52" s="206">
        <v>2192260.0997226806</v>
      </c>
      <c r="I52" s="198">
        <v>-2.4185534971088885</v>
      </c>
      <c r="J52" s="206">
        <v>2194905</v>
      </c>
      <c r="K52" s="196">
        <v>9.1431437822066641E-2</v>
      </c>
      <c r="L52" s="206">
        <v>7090.852639811842</v>
      </c>
      <c r="M52" s="196">
        <v>-3.2301270884174897</v>
      </c>
      <c r="N52" s="206">
        <v>7154.3980000000001</v>
      </c>
      <c r="O52" s="196">
        <v>-0.24640027216689475</v>
      </c>
      <c r="Q52" s="239"/>
      <c r="S52" s="252"/>
      <c r="T52" s="252"/>
      <c r="U52" s="252"/>
      <c r="V52" s="236"/>
      <c r="W52" s="236"/>
      <c r="X52" s="236"/>
      <c r="Y52" s="236"/>
      <c r="Z52" s="236"/>
      <c r="AA52" s="236"/>
      <c r="AB52" s="236"/>
      <c r="AC52" s="236"/>
      <c r="AD52" s="236"/>
      <c r="AE52" s="236"/>
    </row>
    <row r="53" spans="2:31" s="219" customFormat="1" ht="33.75" hidden="1">
      <c r="B53" s="277"/>
      <c r="C53" s="203" t="s">
        <v>577</v>
      </c>
      <c r="D53" s="215">
        <v>118446.1940979229</v>
      </c>
      <c r="E53" s="205">
        <v>1.5943744481397459</v>
      </c>
      <c r="F53" s="216">
        <v>116099.817</v>
      </c>
      <c r="G53" s="225">
        <v>-1.5271300224253963</v>
      </c>
      <c r="H53" s="206">
        <v>2190787.0429528248</v>
      </c>
      <c r="I53" s="198">
        <v>-2.5361702601193343</v>
      </c>
      <c r="J53" s="206">
        <v>2197327</v>
      </c>
      <c r="K53" s="196">
        <v>0.11034646146417515</v>
      </c>
      <c r="L53" s="206">
        <v>7112.5763291137482</v>
      </c>
      <c r="M53" s="196">
        <v>-3.1602469080361857</v>
      </c>
      <c r="N53" s="206">
        <v>7182.1</v>
      </c>
      <c r="O53" s="196">
        <v>0.38720238935547968</v>
      </c>
      <c r="Q53" s="239"/>
      <c r="S53" s="252"/>
      <c r="T53" s="252"/>
      <c r="U53" s="252"/>
      <c r="V53" s="236"/>
      <c r="W53" s="236"/>
      <c r="X53" s="236"/>
      <c r="Y53" s="236"/>
      <c r="Z53" s="236"/>
      <c r="AA53" s="236"/>
      <c r="AB53" s="236"/>
      <c r="AC53" s="236"/>
      <c r="AD53" s="236"/>
      <c r="AE53" s="236"/>
    </row>
    <row r="54" spans="2:31" s="219" customFormat="1" ht="33.75" hidden="1">
      <c r="B54" s="277"/>
      <c r="C54" s="203" t="s">
        <v>289</v>
      </c>
      <c r="D54" s="215">
        <v>121220.21276118045</v>
      </c>
      <c r="E54" s="205">
        <v>3.744209600027034</v>
      </c>
      <c r="F54" s="216">
        <v>117999.993</v>
      </c>
      <c r="G54" s="225">
        <v>1.6366744143963672</v>
      </c>
      <c r="H54" s="206">
        <v>2195299.5160184144</v>
      </c>
      <c r="I54" s="198">
        <v>-2.3773674383842689</v>
      </c>
      <c r="J54" s="206">
        <v>2199219</v>
      </c>
      <c r="K54" s="196">
        <v>8.6104617109782566E-2</v>
      </c>
      <c r="L54" s="206">
        <v>7216.9685711944912</v>
      </c>
      <c r="M54" s="196">
        <v>-1.6927858839397913</v>
      </c>
      <c r="N54" s="206">
        <v>7263.875</v>
      </c>
      <c r="O54" s="196">
        <v>1.1385945614792234</v>
      </c>
      <c r="Q54" s="239"/>
      <c r="S54" s="252"/>
      <c r="T54" s="252"/>
      <c r="U54" s="252"/>
      <c r="V54" s="236"/>
      <c r="W54" s="236"/>
      <c r="X54" s="236"/>
      <c r="Y54" s="236"/>
      <c r="Z54" s="236"/>
      <c r="AA54" s="236"/>
      <c r="AB54" s="236"/>
      <c r="AC54" s="236"/>
      <c r="AD54" s="236"/>
      <c r="AE54" s="236"/>
    </row>
    <row r="55" spans="2:31" s="219" customFormat="1" ht="33.75" hidden="1">
      <c r="B55" s="277"/>
      <c r="C55" s="203" t="s">
        <v>290</v>
      </c>
      <c r="D55" s="215">
        <v>122003.53672835385</v>
      </c>
      <c r="E55" s="205">
        <v>2.217410406756386</v>
      </c>
      <c r="F55" s="216">
        <v>116800.09299999999</v>
      </c>
      <c r="G55" s="225">
        <v>-1.0168644671021383</v>
      </c>
      <c r="H55" s="206">
        <v>2188520.2575955153</v>
      </c>
      <c r="I55" s="198">
        <v>-2.3491895152991162</v>
      </c>
      <c r="J55" s="206">
        <v>2198927</v>
      </c>
      <c r="K55" s="196">
        <v>-1.32774407641989E-2</v>
      </c>
      <c r="L55" s="206">
        <v>7205.4304104440234</v>
      </c>
      <c r="M55" s="196">
        <v>-1.4903585754354083</v>
      </c>
      <c r="N55" s="206">
        <v>7313.4759999999997</v>
      </c>
      <c r="O55" s="196">
        <v>0.68284490027706113</v>
      </c>
      <c r="Q55" s="239"/>
      <c r="S55" s="252"/>
      <c r="T55" s="252"/>
      <c r="U55" s="252"/>
      <c r="V55" s="236"/>
      <c r="W55" s="236"/>
      <c r="X55" s="236"/>
      <c r="Y55" s="236"/>
      <c r="Z55" s="236"/>
      <c r="AA55" s="236"/>
      <c r="AB55" s="236"/>
      <c r="AC55" s="236"/>
      <c r="AD55" s="236"/>
      <c r="AE55" s="236"/>
    </row>
    <row r="56" spans="2:31" s="219" customFormat="1" ht="33.75" hidden="1">
      <c r="B56" s="277"/>
      <c r="C56" s="203" t="s">
        <v>291</v>
      </c>
      <c r="D56" s="215">
        <v>119872.08022544486</v>
      </c>
      <c r="E56" s="205">
        <v>2.1391463205186625</v>
      </c>
      <c r="F56" s="216">
        <v>116800.234</v>
      </c>
      <c r="G56" s="225">
        <v>1.2071908197697212E-4</v>
      </c>
      <c r="H56" s="206">
        <v>2195487.502095717</v>
      </c>
      <c r="I56" s="198">
        <v>-2.2217194257337525</v>
      </c>
      <c r="J56" s="206">
        <v>2205367</v>
      </c>
      <c r="K56" s="196">
        <v>0.29287011346896463</v>
      </c>
      <c r="L56" s="206">
        <v>7190.2809442844309</v>
      </c>
      <c r="M56" s="196">
        <v>-1.2610666855720183</v>
      </c>
      <c r="N56" s="206">
        <v>7366.0159999999996</v>
      </c>
      <c r="O56" s="196">
        <v>0.7183998416074644</v>
      </c>
      <c r="Q56" s="239"/>
      <c r="S56" s="252"/>
      <c r="T56" s="252"/>
      <c r="U56" s="252"/>
      <c r="V56" s="236"/>
      <c r="W56" s="236"/>
      <c r="X56" s="236"/>
      <c r="Y56" s="236"/>
      <c r="Z56" s="236"/>
      <c r="AA56" s="236"/>
      <c r="AB56" s="236"/>
      <c r="AC56" s="236"/>
      <c r="AD56" s="236"/>
      <c r="AE56" s="236"/>
    </row>
    <row r="57" spans="2:31" s="219" customFormat="1" ht="33.75" hidden="1">
      <c r="B57" s="277"/>
      <c r="C57" s="203" t="s">
        <v>292</v>
      </c>
      <c r="D57" s="215">
        <v>124571.49091930986</v>
      </c>
      <c r="E57" s="205">
        <v>4.5493212833733736</v>
      </c>
      <c r="F57" s="216">
        <v>119799.86199999999</v>
      </c>
      <c r="G57" s="225">
        <v>2.5681695124001038</v>
      </c>
      <c r="H57" s="206">
        <v>2199195.3811789546</v>
      </c>
      <c r="I57" s="198">
        <v>-1.9873765365274778</v>
      </c>
      <c r="J57" s="206">
        <v>2207524</v>
      </c>
      <c r="K57" s="196">
        <v>9.7806850288421288E-2</v>
      </c>
      <c r="L57" s="206">
        <v>7743.6906488020104</v>
      </c>
      <c r="M57" s="196">
        <v>-1.1064869200967138</v>
      </c>
      <c r="N57" s="206">
        <v>7424.1909999999998</v>
      </c>
      <c r="O57" s="196">
        <v>0.78977563991170996</v>
      </c>
      <c r="Q57" s="239"/>
      <c r="S57" s="252"/>
      <c r="T57" s="252"/>
      <c r="U57" s="252"/>
      <c r="V57" s="236"/>
      <c r="W57" s="236"/>
      <c r="X57" s="236"/>
      <c r="Y57" s="236"/>
      <c r="Z57" s="236"/>
      <c r="AA57" s="236"/>
      <c r="AB57" s="236"/>
      <c r="AC57" s="236"/>
      <c r="AD57" s="236"/>
      <c r="AE57" s="236"/>
    </row>
    <row r="58" spans="2:31" s="219" customFormat="1" ht="33.75" hidden="1">
      <c r="B58" s="277"/>
      <c r="C58" s="203"/>
      <c r="D58" s="215"/>
      <c r="E58" s="205"/>
      <c r="F58" s="216"/>
      <c r="G58" s="225"/>
      <c r="H58" s="206"/>
      <c r="I58" s="198"/>
      <c r="J58" s="206"/>
      <c r="K58" s="196"/>
      <c r="L58" s="206"/>
      <c r="M58" s="196"/>
      <c r="N58" s="206"/>
      <c r="O58" s="196"/>
      <c r="Q58" s="239"/>
      <c r="S58" s="252"/>
      <c r="T58" s="252"/>
      <c r="U58" s="252"/>
      <c r="V58" s="236"/>
      <c r="W58" s="236"/>
      <c r="X58" s="236"/>
      <c r="Y58" s="236"/>
      <c r="Z58" s="236"/>
      <c r="AA58" s="236"/>
      <c r="AB58" s="236"/>
      <c r="AC58" s="236"/>
      <c r="AD58" s="236"/>
      <c r="AE58" s="236"/>
    </row>
    <row r="59" spans="2:31" s="219" customFormat="1" ht="33.75">
      <c r="B59" s="276">
        <v>2021</v>
      </c>
      <c r="C59" s="203" t="s">
        <v>284</v>
      </c>
      <c r="D59" s="206">
        <v>122886.62451182614</v>
      </c>
      <c r="E59" s="198">
        <v>4.148336756957562</v>
      </c>
      <c r="F59" s="216">
        <v>119811.07423618335</v>
      </c>
      <c r="G59" s="315">
        <v>9.3591394816172624E-3</v>
      </c>
      <c r="H59" s="206">
        <v>2225696.7114055804</v>
      </c>
      <c r="I59" s="198">
        <v>-2.4224150953246522</v>
      </c>
      <c r="J59" s="206">
        <v>2211520.8626758284</v>
      </c>
      <c r="K59" s="225">
        <v>0.18105636341114462</v>
      </c>
      <c r="L59" s="206">
        <v>7557.970581751586</v>
      </c>
      <c r="M59" s="198">
        <v>-1.3785338885475937</v>
      </c>
      <c r="N59" s="206">
        <v>7422.9471738679358</v>
      </c>
      <c r="O59" s="315">
        <v>-1.6753692517667673E-2</v>
      </c>
      <c r="Q59" s="282"/>
      <c r="S59" s="252"/>
      <c r="T59" s="252"/>
      <c r="U59" s="252"/>
      <c r="V59" s="236"/>
      <c r="W59" s="236"/>
      <c r="X59" s="236"/>
      <c r="Y59" s="252"/>
      <c r="Z59" s="236"/>
      <c r="AA59" s="236"/>
      <c r="AB59" s="236"/>
      <c r="AC59" s="236"/>
      <c r="AD59" s="236"/>
      <c r="AE59" s="236"/>
    </row>
    <row r="60" spans="2:31" s="219" customFormat="1" ht="33.75">
      <c r="B60" s="276"/>
      <c r="C60" s="203" t="s">
        <v>1</v>
      </c>
      <c r="D60" s="206">
        <v>118412.46017592074</v>
      </c>
      <c r="E60" s="198">
        <v>6.4472665636935176</v>
      </c>
      <c r="F60" s="216">
        <v>129751.43837556103</v>
      </c>
      <c r="G60" s="225">
        <v>8.2966989510353955</v>
      </c>
      <c r="H60" s="206">
        <v>2228414.8252797853</v>
      </c>
      <c r="I60" s="198">
        <v>-2.1716439277367243</v>
      </c>
      <c r="J60" s="206">
        <v>2214551.7314409646</v>
      </c>
      <c r="K60" s="225">
        <v>0.13704906954706075</v>
      </c>
      <c r="L60" s="206">
        <v>7512.1984279699127</v>
      </c>
      <c r="M60" s="198">
        <v>-1.2637943234477262</v>
      </c>
      <c r="N60" s="206">
        <v>7463.3878712916667</v>
      </c>
      <c r="O60" s="225">
        <v>0.54480648287650979</v>
      </c>
      <c r="Q60" s="282"/>
      <c r="S60" s="252"/>
      <c r="T60" s="252"/>
      <c r="U60" s="252"/>
      <c r="V60" s="236"/>
      <c r="W60" s="236"/>
      <c r="X60" s="236"/>
      <c r="Y60" s="252"/>
      <c r="Z60" s="236"/>
      <c r="AA60" s="236"/>
      <c r="AB60" s="236"/>
      <c r="AC60" s="236"/>
      <c r="AD60" s="236"/>
      <c r="AE60" s="236"/>
    </row>
    <row r="61" spans="2:31" s="219" customFormat="1" ht="33.75">
      <c r="B61" s="276"/>
      <c r="C61" s="203" t="s">
        <v>285</v>
      </c>
      <c r="D61" s="206">
        <v>126935.03925620587</v>
      </c>
      <c r="E61" s="198">
        <v>15.299691944218068</v>
      </c>
      <c r="F61" s="216">
        <v>127088.81672444244</v>
      </c>
      <c r="G61" s="225">
        <v>-2.0520941304802562</v>
      </c>
      <c r="H61" s="206">
        <v>2233544.9357775026</v>
      </c>
      <c r="I61" s="198">
        <v>-1.0511888933339435</v>
      </c>
      <c r="J61" s="206">
        <v>2224978.7675225418</v>
      </c>
      <c r="K61" s="225">
        <v>0.47084183826189019</v>
      </c>
      <c r="L61" s="206">
        <v>7514.2873959737799</v>
      </c>
      <c r="M61" s="198">
        <v>0.78159170467269234</v>
      </c>
      <c r="N61" s="206">
        <v>7406.8875268346783</v>
      </c>
      <c r="O61" s="225">
        <v>-0.75703347368988716</v>
      </c>
      <c r="Q61" s="282"/>
      <c r="S61" s="252"/>
      <c r="T61" s="252"/>
      <c r="U61" s="252"/>
      <c r="V61" s="236"/>
      <c r="W61" s="236"/>
      <c r="X61" s="236"/>
      <c r="Y61" s="252"/>
      <c r="Z61" s="236"/>
      <c r="AA61" s="236"/>
      <c r="AB61" s="236"/>
      <c r="AC61" s="236"/>
      <c r="AD61" s="236"/>
      <c r="AE61" s="236"/>
    </row>
    <row r="62" spans="2:31" s="219" customFormat="1" ht="33.75">
      <c r="B62" s="276"/>
      <c r="C62" s="203" t="s">
        <v>3</v>
      </c>
      <c r="D62" s="206">
        <v>130645.79037000118</v>
      </c>
      <c r="E62" s="198">
        <v>72.460108364001258</v>
      </c>
      <c r="F62" s="216">
        <v>135527.49058071867</v>
      </c>
      <c r="G62" s="225">
        <v>6.639981450589147</v>
      </c>
      <c r="H62" s="206">
        <v>2235003.9131571911</v>
      </c>
      <c r="I62" s="198">
        <v>3.0205825572506342</v>
      </c>
      <c r="J62" s="206">
        <v>2230720.9289735625</v>
      </c>
      <c r="K62" s="225">
        <v>0.25807713470517513</v>
      </c>
      <c r="L62" s="206">
        <v>7385.5656920169895</v>
      </c>
      <c r="M62" s="198">
        <v>8.2069581427264211</v>
      </c>
      <c r="N62" s="206">
        <v>7404.5212664591254</v>
      </c>
      <c r="O62" s="315">
        <v>-3.1946757217255595E-2</v>
      </c>
      <c r="Q62" s="282"/>
      <c r="S62" s="252"/>
      <c r="T62" s="252"/>
      <c r="U62" s="252"/>
      <c r="V62" s="236"/>
      <c r="W62" s="236"/>
      <c r="X62" s="236"/>
      <c r="Y62" s="252"/>
      <c r="Z62" s="236"/>
      <c r="AA62" s="236"/>
      <c r="AB62" s="236"/>
      <c r="AC62" s="236"/>
      <c r="AD62" s="236"/>
      <c r="AE62" s="236"/>
    </row>
    <row r="63" spans="2:31" s="219" customFormat="1" ht="33.75">
      <c r="B63" s="276"/>
      <c r="C63" s="203" t="s">
        <v>510</v>
      </c>
      <c r="D63" s="206">
        <v>122726.15991179083</v>
      </c>
      <c r="E63" s="198">
        <v>37.159007553506655</v>
      </c>
      <c r="F63" s="216">
        <v>127415.03313101207</v>
      </c>
      <c r="G63" s="225">
        <v>-5.9858390463408711</v>
      </c>
      <c r="H63" s="206">
        <v>2236459.1319572544</v>
      </c>
      <c r="I63" s="198">
        <v>2.8188680254316125</v>
      </c>
      <c r="J63" s="206">
        <v>2229969.9194915332</v>
      </c>
      <c r="K63" s="315">
        <v>-3.3666671266445292E-2</v>
      </c>
      <c r="L63" s="206">
        <v>7415.6721924387539</v>
      </c>
      <c r="M63" s="198">
        <v>6.4262521977783251</v>
      </c>
      <c r="N63" s="206">
        <v>7469.903693251762</v>
      </c>
      <c r="O63" s="225">
        <v>0.88300680678446497</v>
      </c>
      <c r="Q63" s="282"/>
      <c r="S63" s="252"/>
      <c r="T63" s="252"/>
      <c r="U63" s="252"/>
      <c r="V63" s="236"/>
      <c r="W63" s="236"/>
      <c r="X63" s="236"/>
      <c r="Y63" s="252"/>
      <c r="Z63" s="236"/>
      <c r="AA63" s="236"/>
      <c r="AB63" s="236"/>
      <c r="AC63" s="236"/>
      <c r="AD63" s="236"/>
      <c r="AE63" s="236"/>
    </row>
    <row r="64" spans="2:31" s="219" customFormat="1" ht="33.75">
      <c r="B64" s="276"/>
      <c r="C64" s="203" t="s">
        <v>511</v>
      </c>
      <c r="D64" s="206">
        <v>124362.61820146904</v>
      </c>
      <c r="E64" s="198">
        <v>6.4849541955013308</v>
      </c>
      <c r="F64" s="216">
        <v>128805.10631839024</v>
      </c>
      <c r="G64" s="225">
        <v>1.0909805171489069</v>
      </c>
      <c r="H64" s="206">
        <v>2215419.5883902265</v>
      </c>
      <c r="I64" s="198">
        <v>1.2466100197300563</v>
      </c>
      <c r="J64" s="206">
        <v>2220504.5437955172</v>
      </c>
      <c r="K64" s="225">
        <v>-0.42446203481409839</v>
      </c>
      <c r="L64" s="206">
        <v>7360.3158663204977</v>
      </c>
      <c r="M64" s="198">
        <v>3.4748136053432717</v>
      </c>
      <c r="N64" s="206">
        <v>7425.5118604552954</v>
      </c>
      <c r="O64" s="225">
        <v>-0.59427583834272468</v>
      </c>
      <c r="Q64" s="282"/>
      <c r="S64" s="252"/>
      <c r="T64" s="252"/>
      <c r="U64" s="252"/>
      <c r="V64" s="236"/>
      <c r="W64" s="236"/>
      <c r="X64" s="236"/>
      <c r="Y64" s="252"/>
      <c r="Z64" s="236"/>
      <c r="AA64" s="236"/>
      <c r="AB64" s="236"/>
      <c r="AC64" s="236"/>
      <c r="AD64" s="236"/>
      <c r="AE64" s="236"/>
    </row>
    <row r="65" spans="2:31" s="219" customFormat="1" ht="33.75">
      <c r="B65" s="276"/>
      <c r="C65" s="203" t="s">
        <v>5</v>
      </c>
      <c r="D65" s="206">
        <v>119933.98932834393</v>
      </c>
      <c r="E65" s="198">
        <v>0.64798253838527842</v>
      </c>
      <c r="F65" s="216">
        <v>118568.08498926763</v>
      </c>
      <c r="G65" s="225">
        <v>-7.9476828378356146</v>
      </c>
      <c r="H65" s="206">
        <v>2210084.2360998169</v>
      </c>
      <c r="I65" s="198">
        <v>0.81304843250083536</v>
      </c>
      <c r="J65" s="206">
        <v>2212628.7591728638</v>
      </c>
      <c r="K65" s="225">
        <v>-0.35468446325226921</v>
      </c>
      <c r="L65" s="206">
        <v>7194.8189554944165</v>
      </c>
      <c r="M65" s="198">
        <v>1.46620330394191</v>
      </c>
      <c r="N65" s="206">
        <v>7258.6954756804043</v>
      </c>
      <c r="O65" s="225">
        <v>-2.2465304467867782</v>
      </c>
      <c r="Q65" s="282"/>
      <c r="S65" s="252"/>
      <c r="T65" s="252"/>
      <c r="U65" s="252"/>
      <c r="V65" s="236"/>
      <c r="W65" s="236"/>
      <c r="X65" s="236"/>
      <c r="Y65" s="252"/>
      <c r="Z65" s="236"/>
      <c r="AA65" s="236"/>
      <c r="AB65" s="236"/>
      <c r="AC65" s="236"/>
      <c r="AD65" s="236"/>
      <c r="AE65" s="236"/>
    </row>
    <row r="66" spans="2:31" s="219" customFormat="1" ht="33.75">
      <c r="B66" s="276"/>
      <c r="C66" s="203" t="s">
        <v>577</v>
      </c>
      <c r="D66" s="206">
        <v>126536.41728837359</v>
      </c>
      <c r="E66" s="198">
        <v>6.8302939170525718</v>
      </c>
      <c r="F66" s="216">
        <v>123905.89513466462</v>
      </c>
      <c r="G66" s="225">
        <v>4.5018945409130566</v>
      </c>
      <c r="H66" s="206">
        <v>2213715.3469126266</v>
      </c>
      <c r="I66" s="198">
        <v>1.0465783990076147</v>
      </c>
      <c r="J66" s="206">
        <v>2220109.2615859946</v>
      </c>
      <c r="K66" s="225">
        <v>0.33808212887585398</v>
      </c>
      <c r="L66" s="206">
        <v>7230.6541979236699</v>
      </c>
      <c r="M66" s="198">
        <v>1.6601279669449269</v>
      </c>
      <c r="N66" s="206">
        <v>7299.7831443001924</v>
      </c>
      <c r="O66" s="225">
        <v>0.56604755988797706</v>
      </c>
      <c r="Q66" s="282"/>
      <c r="S66" s="252"/>
      <c r="T66" s="252"/>
      <c r="U66" s="252"/>
      <c r="V66" s="236"/>
      <c r="W66" s="236"/>
      <c r="X66" s="236"/>
      <c r="Y66" s="252"/>
      <c r="Z66" s="236"/>
      <c r="AA66" s="236"/>
      <c r="AB66" s="236"/>
      <c r="AC66" s="236"/>
      <c r="AD66" s="236"/>
      <c r="AE66" s="236"/>
    </row>
    <row r="67" spans="2:31" s="219" customFormat="1" ht="33.75">
      <c r="B67" s="276"/>
      <c r="C67" s="203" t="s">
        <v>824</v>
      </c>
      <c r="D67" s="206">
        <v>135322.93071153696</v>
      </c>
      <c r="E67" s="198">
        <v>11.633965680410668</v>
      </c>
      <c r="F67" s="216">
        <v>131657.58358454314</v>
      </c>
      <c r="G67" s="225">
        <v>6.2561094784503695</v>
      </c>
      <c r="H67" s="206">
        <v>2231405.6893360564</v>
      </c>
      <c r="I67" s="198">
        <v>1.6447037433473923</v>
      </c>
      <c r="J67" s="206">
        <v>2235339.8875381225</v>
      </c>
      <c r="K67" s="225">
        <v>0.68603046776389931</v>
      </c>
      <c r="L67" s="206">
        <v>7478.7718171136139</v>
      </c>
      <c r="M67" s="198">
        <v>3.627606845401445</v>
      </c>
      <c r="N67" s="206">
        <v>7527.4745776308855</v>
      </c>
      <c r="O67" s="225">
        <v>3.1191533889397505</v>
      </c>
      <c r="Q67" s="282"/>
      <c r="S67" s="252"/>
      <c r="T67" s="252"/>
      <c r="U67" s="252"/>
      <c r="V67" s="236"/>
      <c r="W67" s="236"/>
      <c r="X67" s="236"/>
      <c r="Y67" s="252"/>
      <c r="Z67" s="236"/>
      <c r="AA67" s="236"/>
      <c r="AB67" s="236"/>
      <c r="AC67" s="236"/>
      <c r="AD67" s="236"/>
      <c r="AE67" s="236"/>
    </row>
    <row r="68" spans="2:31" s="219" customFormat="1" ht="33.75">
      <c r="B68" s="276"/>
      <c r="C68" s="203" t="s">
        <v>290</v>
      </c>
      <c r="D68" s="206">
        <v>140654.67375649477</v>
      </c>
      <c r="E68" s="198">
        <v>15.287374061678619</v>
      </c>
      <c r="F68" s="216">
        <v>134713.79538022677</v>
      </c>
      <c r="G68" s="225">
        <v>2.321333653918316</v>
      </c>
      <c r="H68" s="206">
        <v>2241047.5117905946</v>
      </c>
      <c r="I68" s="198">
        <v>2.4001264787372918</v>
      </c>
      <c r="J68" s="206">
        <v>2251833.7956718626</v>
      </c>
      <c r="K68" s="225">
        <v>0.73787025524363514</v>
      </c>
      <c r="L68" s="206">
        <v>7522.7535150048125</v>
      </c>
      <c r="M68" s="198">
        <v>4.403943782467735</v>
      </c>
      <c r="N68" s="206">
        <v>7635.3753006899888</v>
      </c>
      <c r="O68" s="225">
        <v>1.4334252735937127</v>
      </c>
      <c r="Q68" s="282"/>
      <c r="S68" s="252"/>
      <c r="T68" s="252"/>
      <c r="U68" s="252"/>
      <c r="V68" s="236"/>
      <c r="W68" s="236"/>
      <c r="X68" s="236"/>
      <c r="Y68" s="252"/>
      <c r="Z68" s="236"/>
      <c r="AA68" s="236"/>
      <c r="AB68" s="236"/>
      <c r="AC68" s="236"/>
      <c r="AD68" s="236"/>
      <c r="AE68" s="236"/>
    </row>
    <row r="69" spans="2:31" s="219" customFormat="1" ht="33.75">
      <c r="B69" s="276"/>
      <c r="C69" s="203" t="s">
        <v>291</v>
      </c>
      <c r="D69" s="206">
        <v>142410.83318522383</v>
      </c>
      <c r="E69" s="198">
        <v>18.802337389482247</v>
      </c>
      <c r="F69" s="216">
        <v>138858.82445564828</v>
      </c>
      <c r="G69" s="225">
        <v>3.0769150729680348</v>
      </c>
      <c r="H69" s="206">
        <v>2253574.4670336191</v>
      </c>
      <c r="I69" s="198">
        <v>2.6457433659929706</v>
      </c>
      <c r="J69" s="206">
        <v>2263852.3567331885</v>
      </c>
      <c r="K69" s="225">
        <v>0.53372327409005038</v>
      </c>
      <c r="L69" s="206">
        <v>7535.5125631233568</v>
      </c>
      <c r="M69" s="198">
        <v>4.8013648077736235</v>
      </c>
      <c r="N69" s="206">
        <v>7721.6032002493666</v>
      </c>
      <c r="O69" s="225">
        <v>1.1293210374555542</v>
      </c>
      <c r="Q69" s="282"/>
      <c r="S69" s="252"/>
      <c r="T69" s="252"/>
      <c r="U69" s="252"/>
      <c r="V69" s="236"/>
      <c r="W69" s="236"/>
      <c r="X69" s="236"/>
      <c r="Y69" s="252"/>
      <c r="Z69" s="236"/>
      <c r="AA69" s="236"/>
      <c r="AB69" s="236"/>
      <c r="AC69" s="236"/>
      <c r="AD69" s="236"/>
      <c r="AE69" s="236"/>
    </row>
    <row r="70" spans="2:31" s="219" customFormat="1" ht="33.75">
      <c r="B70" s="276"/>
      <c r="C70" s="203" t="s">
        <v>292</v>
      </c>
      <c r="D70" s="206">
        <v>143910.77544340142</v>
      </c>
      <c r="E70" s="198">
        <v>15.524647237800508</v>
      </c>
      <c r="F70" s="216">
        <v>138236.18024437007</v>
      </c>
      <c r="G70" s="225">
        <v>-0.44840089473541411</v>
      </c>
      <c r="H70" s="206">
        <v>2259618.8428784963</v>
      </c>
      <c r="I70" s="198">
        <v>2.7475258549856392</v>
      </c>
      <c r="J70" s="206">
        <v>2267987.7175562792</v>
      </c>
      <c r="K70" s="225">
        <v>0.18266919266140746</v>
      </c>
      <c r="L70" s="206">
        <v>8121.5225172151704</v>
      </c>
      <c r="M70" s="198">
        <v>4.8792221377233318</v>
      </c>
      <c r="N70" s="206">
        <v>7782.9636005895263</v>
      </c>
      <c r="O70" s="225">
        <v>0.79465881305810626</v>
      </c>
      <c r="Q70" s="282"/>
      <c r="S70" s="252"/>
      <c r="T70" s="252"/>
      <c r="U70" s="252"/>
      <c r="V70" s="236"/>
      <c r="W70" s="236"/>
      <c r="X70" s="236"/>
      <c r="Y70" s="252"/>
      <c r="Z70" s="236"/>
      <c r="AA70" s="236"/>
      <c r="AB70" s="236"/>
      <c r="AC70" s="236"/>
      <c r="AD70" s="236"/>
      <c r="AE70" s="236"/>
    </row>
    <row r="71" spans="2:31" s="219" customFormat="1" ht="33.75">
      <c r="B71" s="276"/>
      <c r="C71" s="203"/>
      <c r="D71" s="206"/>
      <c r="E71" s="198"/>
      <c r="F71" s="216"/>
      <c r="G71" s="225"/>
      <c r="H71" s="206"/>
      <c r="I71" s="198"/>
      <c r="J71" s="206"/>
      <c r="K71" s="225"/>
      <c r="L71" s="206"/>
      <c r="M71" s="198"/>
      <c r="N71" s="206"/>
      <c r="O71" s="225"/>
      <c r="Q71" s="282"/>
      <c r="S71" s="252"/>
      <c r="T71" s="252"/>
      <c r="U71" s="252"/>
      <c r="V71" s="236"/>
      <c r="W71" s="236"/>
      <c r="X71" s="236"/>
      <c r="Y71" s="252"/>
      <c r="Z71" s="236"/>
      <c r="AA71" s="236"/>
      <c r="AB71" s="236"/>
      <c r="AC71" s="236"/>
      <c r="AD71" s="236"/>
      <c r="AE71" s="236"/>
    </row>
    <row r="72" spans="2:31" s="219" customFormat="1" ht="33.75">
      <c r="B72" s="276">
        <v>2022</v>
      </c>
      <c r="C72" s="203" t="s">
        <v>284</v>
      </c>
      <c r="D72" s="206">
        <v>138985.56181244543</v>
      </c>
      <c r="E72" s="198">
        <v>13.100642453621944</v>
      </c>
      <c r="F72" s="216">
        <v>135763.88482553547</v>
      </c>
      <c r="G72" s="225">
        <v>-1.7884575618800795</v>
      </c>
      <c r="H72" s="206">
        <v>2274145.5037023495</v>
      </c>
      <c r="I72" s="198">
        <v>2.1767921949335403</v>
      </c>
      <c r="J72" s="206">
        <v>2250916.0500656702</v>
      </c>
      <c r="K72" s="225">
        <v>-0.75272310156086064</v>
      </c>
      <c r="L72" s="206">
        <v>7865.3174981812035</v>
      </c>
      <c r="M72" s="198">
        <v>4.066527027396674</v>
      </c>
      <c r="N72" s="206">
        <v>7649.8220127921941</v>
      </c>
      <c r="O72" s="225">
        <v>-1.7106798178846958</v>
      </c>
      <c r="Q72" s="282"/>
      <c r="S72" s="252"/>
      <c r="T72" s="252"/>
      <c r="U72" s="252"/>
      <c r="V72" s="236"/>
      <c r="W72" s="236"/>
      <c r="X72" s="236"/>
      <c r="Y72" s="252"/>
      <c r="Z72" s="236"/>
      <c r="AA72" s="236"/>
      <c r="AB72" s="236"/>
      <c r="AC72" s="236"/>
      <c r="AD72" s="236"/>
      <c r="AE72" s="236"/>
    </row>
  </sheetData>
  <mergeCells count="17">
    <mergeCell ref="B2:C2"/>
    <mergeCell ref="D2:O2"/>
    <mergeCell ref="B3:C3"/>
    <mergeCell ref="D3:O3"/>
    <mergeCell ref="D6:G7"/>
    <mergeCell ref="H6:K7"/>
    <mergeCell ref="L6:O7"/>
    <mergeCell ref="B7:C7"/>
    <mergeCell ref="B5:C6"/>
    <mergeCell ref="D10:G10"/>
    <mergeCell ref="L10:O10"/>
    <mergeCell ref="D8:G8"/>
    <mergeCell ref="H8:K8"/>
    <mergeCell ref="L8:O8"/>
    <mergeCell ref="D9:G9"/>
    <mergeCell ref="H9:K9"/>
    <mergeCell ref="L9:O9"/>
  </mergeCells>
  <printOptions horizontalCentered="1"/>
  <pageMargins left="0.31496062992125984" right="0.23622047244094491" top="0.51181102362204722" bottom="0.31496062992125984" header="0.19685039370078741" footer="0.23622047244094491"/>
  <pageSetup paperSize="9" scale="38" firstPageNumber="9" orientation="portrait" useFirstPageNumber="1" r:id="rId1"/>
  <headerFooter scaleWithDoc="0" alignWithMargins="0">
    <oddFooter>&amp;C&amp;"Century Gothic,Regular"&amp;9&amp;P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Z328"/>
  <sheetViews>
    <sheetView view="pageBreakPreview" zoomScale="50" zoomScaleNormal="100" zoomScaleSheetLayoutView="50" workbookViewId="0">
      <pane xSplit="5" ySplit="6" topLeftCell="I7" activePane="bottomRight" state="frozen"/>
      <selection activeCell="S32" sqref="S32"/>
      <selection pane="topRight" activeCell="S32" sqref="S32"/>
      <selection pane="bottomLeft" activeCell="S32" sqref="S32"/>
      <selection pane="bottomRight" activeCell="AY11" sqref="AY11"/>
    </sheetView>
  </sheetViews>
  <sheetFormatPr defaultColWidth="12.42578125" defaultRowHeight="23.25"/>
  <cols>
    <col min="1" max="1" width="1.7109375" style="3" customWidth="1"/>
    <col min="2" max="2" width="5.7109375" style="47" customWidth="1"/>
    <col min="3" max="3" width="9.42578125" style="53" customWidth="1"/>
    <col min="4" max="4" width="19.28515625" style="53" customWidth="1"/>
    <col min="5" max="5" width="90.7109375" style="47" customWidth="1"/>
    <col min="6" max="8" width="17.42578125" style="1" hidden="1" customWidth="1"/>
    <col min="9" max="10" width="15.7109375" style="1" hidden="1" customWidth="1"/>
    <col min="11" max="12" width="15.7109375" style="17" hidden="1" customWidth="1"/>
    <col min="13" max="16" width="15.7109375" style="17" customWidth="1"/>
    <col min="17" max="18" width="15.7109375" style="17" hidden="1" customWidth="1"/>
    <col min="19" max="22" width="15.7109375" style="3" hidden="1" customWidth="1"/>
    <col min="23" max="23" width="15.7109375" style="8" hidden="1" customWidth="1"/>
    <col min="24" max="39" width="15.7109375" style="3" hidden="1" customWidth="1"/>
    <col min="40" max="51" width="15.7109375" style="3" customWidth="1"/>
    <col min="52" max="16384" width="12.42578125" style="3"/>
  </cols>
  <sheetData>
    <row r="1" spans="1:52" s="577" customFormat="1" ht="9.9499999999999993" customHeight="1"/>
    <row r="2" spans="1:52" s="74" customFormat="1" ht="30" customHeight="1">
      <c r="A2" s="34"/>
      <c r="B2" s="612" t="s">
        <v>582</v>
      </c>
      <c r="C2" s="612"/>
      <c r="D2" s="609" t="s">
        <v>251</v>
      </c>
      <c r="E2" s="615" t="s">
        <v>255</v>
      </c>
      <c r="F2" s="615"/>
      <c r="G2" s="615"/>
      <c r="H2" s="615"/>
      <c r="I2" s="615"/>
      <c r="J2" s="615"/>
      <c r="K2" s="615"/>
      <c r="L2" s="615"/>
      <c r="M2" s="615"/>
      <c r="N2" s="615"/>
      <c r="O2" s="615"/>
      <c r="P2" s="615"/>
      <c r="Q2" s="615"/>
      <c r="R2" s="615"/>
      <c r="S2" s="615"/>
      <c r="T2" s="615"/>
      <c r="U2" s="615"/>
      <c r="V2" s="615"/>
      <c r="W2" s="615"/>
      <c r="X2" s="615"/>
      <c r="Y2" s="615"/>
      <c r="Z2" s="615"/>
      <c r="AA2" s="615"/>
      <c r="AB2" s="615"/>
      <c r="AC2" s="615"/>
      <c r="AD2" s="615"/>
      <c r="AE2" s="615"/>
      <c r="AF2" s="615"/>
      <c r="AG2" s="615"/>
      <c r="AH2" s="615"/>
      <c r="AI2" s="615"/>
      <c r="AJ2" s="615"/>
      <c r="AK2" s="615"/>
      <c r="AL2" s="615"/>
      <c r="AM2" s="615"/>
      <c r="AN2" s="615"/>
      <c r="AO2" s="615"/>
      <c r="AP2" s="615"/>
      <c r="AQ2" s="615"/>
      <c r="AR2" s="615"/>
      <c r="AS2" s="615"/>
      <c r="AT2" s="615"/>
      <c r="AU2" s="615"/>
      <c r="AV2" s="615"/>
      <c r="AW2" s="615"/>
      <c r="AX2" s="615"/>
      <c r="AY2" s="615"/>
    </row>
    <row r="3" spans="1:52" s="75" customFormat="1" ht="33" customHeight="1">
      <c r="A3" s="36"/>
      <c r="B3" s="613" t="s">
        <v>204</v>
      </c>
      <c r="C3" s="613"/>
      <c r="D3" s="610"/>
      <c r="E3" s="614" t="s">
        <v>254</v>
      </c>
      <c r="F3" s="614"/>
      <c r="G3" s="614"/>
      <c r="H3" s="614"/>
      <c r="I3" s="614"/>
      <c r="J3" s="614"/>
      <c r="K3" s="614"/>
      <c r="L3" s="614"/>
      <c r="M3" s="614"/>
      <c r="N3" s="614"/>
      <c r="O3" s="614"/>
      <c r="P3" s="614"/>
      <c r="Q3" s="614"/>
      <c r="R3" s="614"/>
      <c r="S3" s="614"/>
      <c r="T3" s="614"/>
      <c r="U3" s="614"/>
      <c r="V3" s="614"/>
      <c r="W3" s="614"/>
      <c r="X3" s="614"/>
      <c r="Y3" s="614"/>
      <c r="Z3" s="614"/>
      <c r="AA3" s="614"/>
      <c r="AB3" s="614"/>
      <c r="AC3" s="614"/>
      <c r="AD3" s="614"/>
      <c r="AE3" s="614"/>
      <c r="AF3" s="614"/>
      <c r="AG3" s="614"/>
      <c r="AH3" s="614"/>
      <c r="AI3" s="614"/>
      <c r="AJ3" s="614"/>
      <c r="AK3" s="614"/>
      <c r="AL3" s="614"/>
      <c r="AM3" s="614"/>
      <c r="AN3" s="614"/>
      <c r="AO3" s="614"/>
      <c r="AP3" s="614"/>
      <c r="AQ3" s="614"/>
      <c r="AR3" s="614"/>
      <c r="AS3" s="614"/>
      <c r="AT3" s="614"/>
      <c r="AU3" s="614"/>
      <c r="AV3" s="614"/>
      <c r="AW3" s="614"/>
      <c r="AX3" s="614"/>
      <c r="AY3" s="614"/>
    </row>
    <row r="4" spans="1:52" s="21" customFormat="1" ht="30" customHeight="1">
      <c r="A4" s="20"/>
      <c r="B4" s="61"/>
      <c r="C4" s="61"/>
      <c r="D4" s="61"/>
      <c r="E4" s="605" t="s">
        <v>13</v>
      </c>
      <c r="F4" s="605"/>
      <c r="G4" s="605"/>
      <c r="H4" s="605"/>
      <c r="I4" s="605"/>
      <c r="J4" s="605"/>
      <c r="K4" s="605"/>
      <c r="L4" s="605"/>
      <c r="M4" s="605"/>
      <c r="N4" s="605"/>
      <c r="O4" s="605"/>
      <c r="P4" s="605"/>
      <c r="Q4" s="605"/>
      <c r="R4" s="605"/>
      <c r="S4" s="605"/>
      <c r="T4" s="605"/>
      <c r="U4" s="605"/>
      <c r="V4" s="605"/>
      <c r="W4" s="605"/>
      <c r="X4" s="605"/>
      <c r="Y4" s="605"/>
      <c r="Z4" s="605"/>
      <c r="AA4" s="605"/>
      <c r="AB4" s="605"/>
      <c r="AC4" s="605"/>
      <c r="AD4" s="605"/>
      <c r="AE4" s="605"/>
      <c r="AF4" s="605"/>
      <c r="AG4" s="605"/>
      <c r="AH4" s="605"/>
      <c r="AI4" s="605"/>
      <c r="AJ4" s="605"/>
      <c r="AK4" s="605"/>
      <c r="AL4" s="605"/>
      <c r="AM4" s="605"/>
      <c r="AN4" s="605"/>
      <c r="AO4" s="605"/>
      <c r="AP4" s="605"/>
      <c r="AQ4" s="605"/>
      <c r="AR4" s="605"/>
      <c r="AS4" s="605"/>
      <c r="AT4" s="605"/>
      <c r="AU4" s="605"/>
      <c r="AV4" s="605"/>
      <c r="AW4" s="605"/>
      <c r="AX4" s="605"/>
      <c r="AY4" s="605"/>
      <c r="AZ4" s="605"/>
    </row>
    <row r="5" spans="1:52" s="491" customFormat="1" ht="22.5" customHeight="1" thickBot="1">
      <c r="A5" s="489"/>
      <c r="B5" s="574" t="s">
        <v>179</v>
      </c>
      <c r="C5" s="574"/>
      <c r="D5" s="574"/>
      <c r="E5" s="574"/>
      <c r="F5" s="573">
        <v>2019</v>
      </c>
      <c r="G5" s="573"/>
      <c r="H5" s="573"/>
      <c r="I5" s="573">
        <v>2020</v>
      </c>
      <c r="J5" s="573"/>
      <c r="K5" s="573"/>
      <c r="L5" s="573"/>
      <c r="M5" s="573">
        <v>2021</v>
      </c>
      <c r="N5" s="573"/>
      <c r="O5" s="573"/>
      <c r="P5" s="573"/>
      <c r="Q5" s="573">
        <v>2019</v>
      </c>
      <c r="R5" s="573"/>
      <c r="S5" s="573"/>
      <c r="T5" s="573"/>
      <c r="U5" s="573"/>
      <c r="V5" s="573"/>
      <c r="W5" s="573"/>
      <c r="X5" s="573"/>
      <c r="Y5" s="573"/>
      <c r="Z5" s="573"/>
      <c r="AA5" s="573"/>
      <c r="AB5" s="573">
        <v>2020</v>
      </c>
      <c r="AC5" s="573"/>
      <c r="AD5" s="573"/>
      <c r="AE5" s="573"/>
      <c r="AF5" s="573"/>
      <c r="AG5" s="573"/>
      <c r="AH5" s="573"/>
      <c r="AI5" s="573"/>
      <c r="AJ5" s="573"/>
      <c r="AK5" s="573"/>
      <c r="AL5" s="573"/>
      <c r="AM5" s="573"/>
      <c r="AN5" s="572">
        <v>2021</v>
      </c>
      <c r="AO5" s="572"/>
      <c r="AP5" s="572"/>
      <c r="AQ5" s="572"/>
      <c r="AR5" s="572"/>
      <c r="AS5" s="572"/>
      <c r="AT5" s="572"/>
      <c r="AU5" s="572"/>
      <c r="AV5" s="572"/>
      <c r="AW5" s="572"/>
      <c r="AX5" s="572"/>
      <c r="AY5" s="572"/>
      <c r="AZ5" s="490"/>
    </row>
    <row r="6" spans="1:52" s="491" customFormat="1" ht="26.25" customHeight="1">
      <c r="A6" s="489"/>
      <c r="B6" s="574"/>
      <c r="C6" s="574"/>
      <c r="D6" s="574"/>
      <c r="E6" s="574"/>
      <c r="F6" s="492" t="s">
        <v>10</v>
      </c>
      <c r="G6" s="492" t="s">
        <v>11</v>
      </c>
      <c r="H6" s="492" t="s">
        <v>12</v>
      </c>
      <c r="I6" s="492" t="s">
        <v>9</v>
      </c>
      <c r="J6" s="492" t="s">
        <v>10</v>
      </c>
      <c r="K6" s="492" t="s">
        <v>11</v>
      </c>
      <c r="L6" s="492" t="s">
        <v>12</v>
      </c>
      <c r="M6" s="492" t="s">
        <v>9</v>
      </c>
      <c r="N6" s="492" t="s">
        <v>10</v>
      </c>
      <c r="O6" s="492" t="s">
        <v>11</v>
      </c>
      <c r="P6" s="492" t="s">
        <v>12</v>
      </c>
      <c r="Q6" s="492" t="s">
        <v>1</v>
      </c>
      <c r="R6" s="492" t="s">
        <v>508</v>
      </c>
      <c r="S6" s="492" t="s">
        <v>3</v>
      </c>
      <c r="T6" s="492" t="s">
        <v>510</v>
      </c>
      <c r="U6" s="492" t="s">
        <v>511</v>
      </c>
      <c r="V6" s="492" t="s">
        <v>5</v>
      </c>
      <c r="W6" s="492" t="s">
        <v>578</v>
      </c>
      <c r="X6" s="492" t="s">
        <v>825</v>
      </c>
      <c r="Y6" s="492" t="s">
        <v>7</v>
      </c>
      <c r="Z6" s="492" t="s">
        <v>8</v>
      </c>
      <c r="AA6" s="492" t="s">
        <v>213</v>
      </c>
      <c r="AB6" s="492" t="s">
        <v>0</v>
      </c>
      <c r="AC6" s="492" t="s">
        <v>1</v>
      </c>
      <c r="AD6" s="492" t="s">
        <v>508</v>
      </c>
      <c r="AE6" s="492" t="s">
        <v>3</v>
      </c>
      <c r="AF6" s="492" t="s">
        <v>510</v>
      </c>
      <c r="AG6" s="492" t="s">
        <v>511</v>
      </c>
      <c r="AH6" s="492" t="s">
        <v>5</v>
      </c>
      <c r="AI6" s="492" t="s">
        <v>578</v>
      </c>
      <c r="AJ6" s="492" t="s">
        <v>825</v>
      </c>
      <c r="AK6" s="492" t="s">
        <v>7</v>
      </c>
      <c r="AL6" s="492" t="s">
        <v>8</v>
      </c>
      <c r="AM6" s="492" t="s">
        <v>213</v>
      </c>
      <c r="AN6" s="492" t="s">
        <v>0</v>
      </c>
      <c r="AO6" s="492" t="s">
        <v>1</v>
      </c>
      <c r="AP6" s="492" t="s">
        <v>508</v>
      </c>
      <c r="AQ6" s="492" t="s">
        <v>3</v>
      </c>
      <c r="AR6" s="492" t="s">
        <v>510</v>
      </c>
      <c r="AS6" s="492" t="s">
        <v>511</v>
      </c>
      <c r="AT6" s="492" t="s">
        <v>5</v>
      </c>
      <c r="AU6" s="492" t="s">
        <v>578</v>
      </c>
      <c r="AV6" s="492" t="s">
        <v>825</v>
      </c>
      <c r="AW6" s="492" t="s">
        <v>7</v>
      </c>
      <c r="AX6" s="492" t="s">
        <v>8</v>
      </c>
      <c r="AY6" s="492" t="s">
        <v>213</v>
      </c>
      <c r="AZ6" s="492" t="s">
        <v>0</v>
      </c>
    </row>
    <row r="7" spans="1:52" s="76" customFormat="1" ht="24.95" customHeight="1">
      <c r="A7" s="31"/>
      <c r="B7" s="432" t="s">
        <v>205</v>
      </c>
      <c r="C7" s="590" t="s">
        <v>21</v>
      </c>
      <c r="D7" s="590"/>
      <c r="E7" s="590"/>
      <c r="F7" s="55">
        <v>1.50546844811808</v>
      </c>
      <c r="G7" s="55">
        <v>0.13786275011678129</v>
      </c>
      <c r="H7" s="55">
        <v>3.8061128504115942</v>
      </c>
      <c r="I7" s="55">
        <v>1.2578458146931695</v>
      </c>
      <c r="J7" s="55">
        <v>-4.4402305209834338</v>
      </c>
      <c r="K7" s="55">
        <v>-0.50935608318795289</v>
      </c>
      <c r="L7" s="55">
        <v>1.3429084777906866</v>
      </c>
      <c r="M7" s="55">
        <v>1.4969489420193298</v>
      </c>
      <c r="N7" s="55">
        <v>0.22049785090736407</v>
      </c>
      <c r="O7" s="55">
        <v>-0.34062706553238797</v>
      </c>
      <c r="P7" s="55">
        <v>4.2745789143685329</v>
      </c>
      <c r="Q7" s="55">
        <v>-1.1298302947999872</v>
      </c>
      <c r="R7" s="55">
        <v>-0.84373355881861301</v>
      </c>
      <c r="S7" s="55">
        <v>2.6898766563234346</v>
      </c>
      <c r="T7" s="55">
        <v>0.50876630883496432</v>
      </c>
      <c r="U7" s="55">
        <v>-1.647929207676512</v>
      </c>
      <c r="V7" s="55">
        <v>0.68112150677595196</v>
      </c>
      <c r="W7" s="55">
        <v>9.2142644004994168E-2</v>
      </c>
      <c r="X7" s="55">
        <v>1.0171315457488532</v>
      </c>
      <c r="Y7" s="55">
        <v>0.38532973613764909</v>
      </c>
      <c r="Z7" s="55">
        <v>-3.5261977654172938E-2</v>
      </c>
      <c r="AA7" s="55">
        <v>8.1197051201235269</v>
      </c>
      <c r="AB7" s="55">
        <v>-2.3453153208447901</v>
      </c>
      <c r="AC7" s="55">
        <v>-0.91931576324434161</v>
      </c>
      <c r="AD7" s="55">
        <v>-2.656906121728781</v>
      </c>
      <c r="AE7" s="55">
        <v>-1.3955151566606787</v>
      </c>
      <c r="AF7" s="55">
        <v>-0.68058145206573784</v>
      </c>
      <c r="AG7" s="55">
        <v>-1.6997956479764582</v>
      </c>
      <c r="AH7" s="55">
        <v>0.21731336436681659</v>
      </c>
      <c r="AI7" s="55">
        <v>0.24331040322142883</v>
      </c>
      <c r="AJ7" s="55">
        <v>1.4598858275981712</v>
      </c>
      <c r="AK7" s="55">
        <v>-1.5602606031197297</v>
      </c>
      <c r="AL7" s="55">
        <v>5.2081166469548634E-3</v>
      </c>
      <c r="AM7" s="55">
        <v>5.6279300421891065</v>
      </c>
      <c r="AN7" s="55">
        <v>-2.0923277149449575</v>
      </c>
      <c r="AO7" s="55">
        <v>-0.61133980759399265</v>
      </c>
      <c r="AP7" s="55">
        <v>1.1759082287410934</v>
      </c>
      <c r="AQ7" s="55">
        <v>0.657691197939414</v>
      </c>
      <c r="AR7" s="55">
        <v>-0.61898450011405259</v>
      </c>
      <c r="AS7" s="55">
        <v>-1.7851671007736059</v>
      </c>
      <c r="AT7" s="55">
        <v>1.6669881151031944</v>
      </c>
      <c r="AU7" s="55">
        <v>-3.3462994282412097</v>
      </c>
      <c r="AV7" s="55">
        <v>5.1250902894112613</v>
      </c>
      <c r="AW7" s="55">
        <v>-0.12386740071552538</v>
      </c>
      <c r="AX7" s="55">
        <v>0.32727588603181346</v>
      </c>
      <c r="AY7" s="55">
        <v>5.7967216244543636</v>
      </c>
      <c r="AZ7" s="55">
        <v>-2.1523608483822017</v>
      </c>
    </row>
    <row r="8" spans="1:52" s="76" customFormat="1" ht="24.95" customHeight="1">
      <c r="A8" s="31"/>
      <c r="B8" s="433"/>
      <c r="C8" s="588" t="s">
        <v>212</v>
      </c>
      <c r="D8" s="588"/>
      <c r="E8" s="588"/>
      <c r="I8" s="389"/>
      <c r="J8" s="389"/>
      <c r="K8" s="389"/>
      <c r="L8" s="389"/>
      <c r="M8" s="389"/>
      <c r="N8" s="389"/>
      <c r="O8" s="389"/>
      <c r="P8" s="389"/>
      <c r="Q8" s="389"/>
      <c r="R8" s="389"/>
      <c r="S8" s="389"/>
      <c r="T8" s="389"/>
      <c r="U8" s="389"/>
      <c r="V8" s="389"/>
      <c r="W8" s="389"/>
      <c r="X8" s="389"/>
      <c r="Y8" s="389"/>
      <c r="Z8" s="389"/>
      <c r="AA8" s="389"/>
      <c r="AB8" s="389"/>
      <c r="AC8" s="389"/>
      <c r="AD8" s="389"/>
      <c r="AE8" s="389"/>
      <c r="AF8" s="389"/>
      <c r="AG8" s="389"/>
      <c r="AH8" s="389"/>
      <c r="AI8" s="389"/>
      <c r="AJ8" s="389"/>
      <c r="AK8" s="389"/>
      <c r="AL8" s="389"/>
      <c r="AM8" s="389"/>
      <c r="AN8" s="389"/>
      <c r="AO8" s="389"/>
      <c r="AP8" s="389"/>
      <c r="AQ8" s="389"/>
      <c r="AR8" s="389"/>
      <c r="AS8" s="389"/>
      <c r="AT8" s="389"/>
      <c r="AU8" s="389"/>
      <c r="AV8" s="389"/>
      <c r="AW8" s="389"/>
      <c r="AX8" s="389"/>
      <c r="AY8" s="389"/>
      <c r="AZ8" s="389"/>
    </row>
    <row r="9" spans="1:52" s="76" customFormat="1" ht="24.95" customHeight="1">
      <c r="A9" s="67"/>
      <c r="B9" s="434"/>
      <c r="C9" s="435">
        <v>10</v>
      </c>
      <c r="D9" s="586" t="s">
        <v>22</v>
      </c>
      <c r="E9" s="586"/>
      <c r="F9" s="429">
        <v>1.5558404998493529</v>
      </c>
      <c r="G9" s="429">
        <v>0.17171201493104604</v>
      </c>
      <c r="H9" s="429">
        <v>3.518198345944441</v>
      </c>
      <c r="I9" s="429">
        <v>1.6721419140771161</v>
      </c>
      <c r="J9" s="429">
        <v>-2.9549936934687366</v>
      </c>
      <c r="K9" s="429">
        <v>-0.69110816300023714</v>
      </c>
      <c r="L9" s="429">
        <v>0.80346762785421788</v>
      </c>
      <c r="M9" s="429">
        <v>1.7618749875047257</v>
      </c>
      <c r="N9" s="429">
        <v>0.73886117414969021</v>
      </c>
      <c r="O9" s="429">
        <v>-0.29604537815787069</v>
      </c>
      <c r="P9" s="488">
        <v>3.7494675886581348</v>
      </c>
      <c r="Q9" s="488">
        <v>-1.0293072107863992</v>
      </c>
      <c r="R9" s="488">
        <v>-0.38165527035673108</v>
      </c>
      <c r="S9" s="488">
        <v>2.2595475700979364</v>
      </c>
      <c r="T9" s="488">
        <v>0.71788719746830054</v>
      </c>
      <c r="U9" s="488">
        <v>-1.6903388540978312</v>
      </c>
      <c r="V9" s="488">
        <v>0.65173977960084528</v>
      </c>
      <c r="W9" s="488">
        <v>0.19968284918978441</v>
      </c>
      <c r="X9" s="488">
        <v>0.86897755364476836</v>
      </c>
      <c r="Y9" s="488">
        <v>0.38516128865286703</v>
      </c>
      <c r="Z9" s="488">
        <v>-0.44240650895095257</v>
      </c>
      <c r="AA9" s="488">
        <v>8.3041077004907322</v>
      </c>
      <c r="AB9" s="488">
        <v>-2.0471561539517182</v>
      </c>
      <c r="AC9" s="488">
        <v>-0.90850081759921864</v>
      </c>
      <c r="AD9" s="488">
        <v>-2.304027091725132</v>
      </c>
      <c r="AE9" s="488">
        <v>-0.36214393360485531</v>
      </c>
      <c r="AF9" s="488">
        <v>-0.35442009577114675</v>
      </c>
      <c r="AG9" s="488">
        <v>-1.5956181863412553</v>
      </c>
      <c r="AH9" s="488">
        <v>-6.3255647626434097E-2</v>
      </c>
      <c r="AI9" s="488">
        <v>0.23397899631322616</v>
      </c>
      <c r="AJ9" s="488">
        <v>1.2262083650601312</v>
      </c>
      <c r="AK9" s="488">
        <v>-1.6614864088169412</v>
      </c>
      <c r="AL9" s="488">
        <v>-0.29271027077216161</v>
      </c>
      <c r="AM9" s="488">
        <v>5.4012106671153788</v>
      </c>
      <c r="AN9" s="488">
        <v>-1.6862927878870693</v>
      </c>
      <c r="AO9" s="488">
        <v>-0.64629280809796796</v>
      </c>
      <c r="AP9" s="488">
        <v>1.5042175235182071</v>
      </c>
      <c r="AQ9" s="488">
        <v>0.72133170665860291</v>
      </c>
      <c r="AR9" s="488">
        <v>-0.3100182485514722</v>
      </c>
      <c r="AS9" s="488">
        <v>-1.656286024787903</v>
      </c>
      <c r="AT9" s="488">
        <v>1.8060769518246644</v>
      </c>
      <c r="AU9" s="488">
        <v>-3.655432253716242</v>
      </c>
      <c r="AV9" s="488">
        <v>4.9041436862033976</v>
      </c>
      <c r="AW9" s="488">
        <v>-0.14308258362629545</v>
      </c>
      <c r="AX9" s="488">
        <v>5.5214132846941766E-2</v>
      </c>
      <c r="AY9" s="488">
        <v>5.6243609253631632</v>
      </c>
      <c r="AZ9" s="488">
        <v>-1.7682321996545909</v>
      </c>
    </row>
    <row r="10" spans="1:52" s="76" customFormat="1" ht="24.95" customHeight="1">
      <c r="A10" s="67"/>
      <c r="B10" s="434"/>
      <c r="C10" s="435"/>
      <c r="D10" s="592" t="s">
        <v>23</v>
      </c>
      <c r="E10" s="592"/>
      <c r="F10" s="429"/>
      <c r="G10" s="429"/>
      <c r="H10" s="429"/>
      <c r="I10" s="429"/>
      <c r="J10" s="429"/>
      <c r="K10" s="429"/>
      <c r="L10" s="429"/>
      <c r="M10" s="429"/>
      <c r="N10" s="429"/>
      <c r="O10" s="429"/>
      <c r="P10" s="488"/>
      <c r="Q10" s="488"/>
      <c r="R10" s="488"/>
      <c r="S10" s="488"/>
      <c r="T10" s="488"/>
      <c r="U10" s="488"/>
      <c r="V10" s="488"/>
      <c r="W10" s="488"/>
      <c r="X10" s="488"/>
      <c r="Y10" s="488"/>
      <c r="Z10" s="488"/>
      <c r="AA10" s="488"/>
      <c r="AB10" s="488"/>
      <c r="AC10" s="488"/>
      <c r="AD10" s="488"/>
      <c r="AE10" s="488"/>
      <c r="AF10" s="488"/>
      <c r="AG10" s="488"/>
      <c r="AH10" s="488"/>
      <c r="AI10" s="488"/>
      <c r="AJ10" s="488"/>
      <c r="AK10" s="488"/>
      <c r="AL10" s="488"/>
      <c r="AM10" s="488"/>
      <c r="AN10" s="488"/>
      <c r="AO10" s="488"/>
      <c r="AP10" s="488"/>
      <c r="AQ10" s="488"/>
      <c r="AR10" s="488"/>
      <c r="AS10" s="488"/>
      <c r="AT10" s="488"/>
      <c r="AU10" s="488"/>
      <c r="AV10" s="488"/>
      <c r="AW10" s="488"/>
      <c r="AX10" s="488"/>
      <c r="AY10" s="488"/>
      <c r="AZ10" s="488"/>
    </row>
    <row r="11" spans="1:52" s="76" customFormat="1" ht="24.95" customHeight="1">
      <c r="A11" s="67"/>
      <c r="B11" s="434"/>
      <c r="C11" s="435">
        <v>11</v>
      </c>
      <c r="D11" s="586" t="s">
        <v>24</v>
      </c>
      <c r="E11" s="586"/>
      <c r="F11" s="429">
        <v>-0.33459983541432337</v>
      </c>
      <c r="G11" s="287">
        <v>-5.0038794431799261E-3</v>
      </c>
      <c r="H11" s="429">
        <v>8.2902820107259032</v>
      </c>
      <c r="I11" s="429">
        <v>-3.4509273608942408</v>
      </c>
      <c r="J11" s="429">
        <v>-22.668603740321572</v>
      </c>
      <c r="K11" s="429">
        <v>1.6862506503309049</v>
      </c>
      <c r="L11" s="429">
        <v>9.259563755649495</v>
      </c>
      <c r="M11" s="429">
        <v>-2.9633028365425247</v>
      </c>
      <c r="N11" s="429">
        <v>-7.2883880428163792</v>
      </c>
      <c r="O11" s="429">
        <v>-1.093542569534776</v>
      </c>
      <c r="P11" s="488">
        <v>12.921287342073455</v>
      </c>
      <c r="Q11" s="488">
        <v>-3.2759147238170812</v>
      </c>
      <c r="R11" s="488">
        <v>-7.577533650070734</v>
      </c>
      <c r="S11" s="488">
        <v>9.1616400358472987</v>
      </c>
      <c r="T11" s="488">
        <v>-2.857056872681369</v>
      </c>
      <c r="U11" s="488">
        <v>-2.1275161342200022</v>
      </c>
      <c r="V11" s="488">
        <v>1.6507782942859279</v>
      </c>
      <c r="W11" s="488">
        <v>-1.2751434537040609</v>
      </c>
      <c r="X11" s="488">
        <v>4.9596301357188253</v>
      </c>
      <c r="Y11" s="488">
        <v>0.3086450886051324</v>
      </c>
      <c r="Z11" s="488">
        <v>6.209102979404733</v>
      </c>
      <c r="AA11" s="488">
        <v>2.4282205998975996</v>
      </c>
      <c r="AB11" s="488">
        <v>-3.2579728757197017</v>
      </c>
      <c r="AC11" s="488">
        <v>-1.5438267851489371</v>
      </c>
      <c r="AD11" s="488">
        <v>-8.0631776206759582</v>
      </c>
      <c r="AE11" s="488">
        <v>-12.704699764919226</v>
      </c>
      <c r="AF11" s="488">
        <v>-6.8393886420870444</v>
      </c>
      <c r="AG11" s="488">
        <v>-3.7717741805332281</v>
      </c>
      <c r="AH11" s="488">
        <v>4.6946753246892285</v>
      </c>
      <c r="AI11" s="488">
        <v>0.70783881244199165</v>
      </c>
      <c r="AJ11" s="488">
        <v>4.9526957501957725</v>
      </c>
      <c r="AK11" s="488">
        <v>-0.51758909113556228</v>
      </c>
      <c r="AL11" s="488">
        <v>5.4067124460789984</v>
      </c>
      <c r="AM11" s="488">
        <v>7.1813298635317437</v>
      </c>
      <c r="AN11" s="488">
        <v>-7.0346721611338694</v>
      </c>
      <c r="AO11" s="488">
        <v>-0.92552980377989513</v>
      </c>
      <c r="AP11" s="488">
        <v>-4.0303852330485768</v>
      </c>
      <c r="AQ11" s="488">
        <v>1.3688104832440473</v>
      </c>
      <c r="AR11" s="488">
        <v>-6.6016629379382721</v>
      </c>
      <c r="AS11" s="488">
        <v>-4.1171210281869151</v>
      </c>
      <c r="AT11" s="488">
        <v>-1.0179947320855263</v>
      </c>
      <c r="AU11" s="488">
        <v>3.2809575193830227</v>
      </c>
      <c r="AV11" s="488">
        <v>8.8656567230791126</v>
      </c>
      <c r="AW11" s="488">
        <v>-0.27841249500067988</v>
      </c>
      <c r="AX11" s="488">
        <v>5.5588793842728421</v>
      </c>
      <c r="AY11" s="488">
        <v>6.4839711742804411</v>
      </c>
      <c r="AZ11" s="488">
        <v>-7.16517895446853</v>
      </c>
    </row>
    <row r="12" spans="1:52" s="76" customFormat="1" ht="24.95" customHeight="1">
      <c r="A12" s="67"/>
      <c r="B12" s="434"/>
      <c r="C12" s="435"/>
      <c r="D12" s="587" t="s">
        <v>25</v>
      </c>
      <c r="E12" s="587"/>
      <c r="F12" s="429"/>
      <c r="G12" s="429"/>
      <c r="H12" s="429"/>
      <c r="I12" s="429"/>
      <c r="J12" s="429"/>
      <c r="K12" s="429"/>
      <c r="L12" s="429"/>
      <c r="M12" s="429"/>
      <c r="N12" s="429"/>
      <c r="O12" s="429"/>
      <c r="P12" s="488"/>
      <c r="Q12" s="488"/>
      <c r="R12" s="488"/>
      <c r="S12" s="488"/>
      <c r="T12" s="488"/>
      <c r="U12" s="488"/>
      <c r="V12" s="488"/>
      <c r="W12" s="488"/>
      <c r="X12" s="488"/>
      <c r="Y12" s="488"/>
      <c r="Z12" s="488"/>
      <c r="AA12" s="488"/>
      <c r="AB12" s="488"/>
      <c r="AC12" s="488"/>
      <c r="AD12" s="488"/>
      <c r="AE12" s="488"/>
      <c r="AF12" s="488"/>
      <c r="AG12" s="488"/>
      <c r="AH12" s="488"/>
      <c r="AI12" s="488"/>
      <c r="AJ12" s="488"/>
      <c r="AK12" s="488"/>
      <c r="AL12" s="488"/>
      <c r="AM12" s="488"/>
      <c r="AN12" s="488"/>
      <c r="AO12" s="488"/>
      <c r="AP12" s="488"/>
      <c r="AQ12" s="488"/>
      <c r="AR12" s="488"/>
      <c r="AS12" s="488"/>
      <c r="AT12" s="488"/>
      <c r="AU12" s="488"/>
      <c r="AV12" s="488"/>
      <c r="AW12" s="488"/>
      <c r="AX12" s="488"/>
      <c r="AY12" s="488"/>
      <c r="AZ12" s="488"/>
    </row>
    <row r="13" spans="1:52" s="76" customFormat="1" ht="24.95" customHeight="1">
      <c r="A13" s="67"/>
      <c r="B13" s="434"/>
      <c r="C13" s="435">
        <v>12</v>
      </c>
      <c r="D13" s="586" t="s">
        <v>26</v>
      </c>
      <c r="E13" s="586"/>
      <c r="F13" s="429">
        <v>9.4383244934040533</v>
      </c>
      <c r="G13" s="429">
        <v>-2.3984093450975621</v>
      </c>
      <c r="H13" s="429">
        <v>3.526865291571184</v>
      </c>
      <c r="I13" s="429">
        <v>-8.8170905190404198</v>
      </c>
      <c r="J13" s="429">
        <v>-41.278655679606921</v>
      </c>
      <c r="K13" s="429">
        <v>12.98384418554339</v>
      </c>
      <c r="L13" s="429">
        <v>22.557178744857282</v>
      </c>
      <c r="M13" s="429">
        <v>-5.9054468519022407E-2</v>
      </c>
      <c r="N13" s="429">
        <v>-15.693494105208998</v>
      </c>
      <c r="O13" s="429">
        <v>-1.5369867544289662</v>
      </c>
      <c r="P13" s="488">
        <v>21.068680157487265</v>
      </c>
      <c r="Q13" s="488">
        <v>4.2668519805420431</v>
      </c>
      <c r="R13" s="488">
        <v>-1.8661690215942599</v>
      </c>
      <c r="S13" s="488">
        <v>5.6370551480575841</v>
      </c>
      <c r="T13" s="488">
        <v>2.1087823068021123</v>
      </c>
      <c r="U13" s="488">
        <v>6.0697645132854632</v>
      </c>
      <c r="V13" s="488">
        <v>-2.5050457081799919</v>
      </c>
      <c r="W13" s="488">
        <v>-1.8509498295177877</v>
      </c>
      <c r="X13" s="488">
        <v>-9.5533498759305076</v>
      </c>
      <c r="Y13" s="488">
        <v>0.98765432098765871</v>
      </c>
      <c r="Z13" s="488">
        <v>-0.70632980168431914</v>
      </c>
      <c r="AA13" s="488">
        <v>32.982216142270829</v>
      </c>
      <c r="AB13" s="488">
        <v>-24.463324471853682</v>
      </c>
      <c r="AC13" s="488">
        <v>2.7492321186217055</v>
      </c>
      <c r="AD13" s="488">
        <v>-2.5217575658799944</v>
      </c>
      <c r="AE13" s="488">
        <v>-40.706409696975022</v>
      </c>
      <c r="AF13" s="488">
        <v>0.56952553852636356</v>
      </c>
      <c r="AG13" s="488">
        <v>-1.619489540881716</v>
      </c>
      <c r="AH13" s="488">
        <v>11.806798825607729</v>
      </c>
      <c r="AI13" s="488">
        <v>-2.3118783905522946</v>
      </c>
      <c r="AJ13" s="488">
        <v>10.776417342534074</v>
      </c>
      <c r="AK13" s="488">
        <v>5.7878767914086922</v>
      </c>
      <c r="AL13" s="488">
        <v>0.54456379142445144</v>
      </c>
      <c r="AM13" s="488">
        <v>26.258042957945293</v>
      </c>
      <c r="AN13" s="488">
        <v>-16.712322469165585</v>
      </c>
      <c r="AO13" s="488">
        <v>7.1452167096461636</v>
      </c>
      <c r="AP13" s="488">
        <v>-4.4159885738480966</v>
      </c>
      <c r="AQ13" s="488">
        <v>-14.044304551162497</v>
      </c>
      <c r="AR13" s="488">
        <v>0.32348777518294014</v>
      </c>
      <c r="AS13" s="488">
        <v>-4.1696645280481306</v>
      </c>
      <c r="AT13" s="488">
        <v>-0.1055707078269279</v>
      </c>
      <c r="AU13" s="488">
        <v>-3.3906194969597436</v>
      </c>
      <c r="AV13" s="488">
        <v>11.10480593149417</v>
      </c>
      <c r="AW13" s="488">
        <v>4.4329581724054066</v>
      </c>
      <c r="AX13" s="488">
        <v>0.44421991538510497</v>
      </c>
      <c r="AY13" s="488">
        <v>27.267098246320501</v>
      </c>
      <c r="AZ13" s="488">
        <v>-16.382143370926414</v>
      </c>
    </row>
    <row r="14" spans="1:52" s="76" customFormat="1" ht="24.95" customHeight="1">
      <c r="A14" s="67"/>
      <c r="B14" s="434"/>
      <c r="C14" s="435"/>
      <c r="D14" s="587" t="s">
        <v>27</v>
      </c>
      <c r="E14" s="587"/>
      <c r="F14" s="429"/>
      <c r="G14" s="429"/>
      <c r="H14" s="429"/>
      <c r="I14" s="429"/>
      <c r="J14" s="429"/>
      <c r="K14" s="429"/>
      <c r="L14" s="429"/>
      <c r="M14" s="429"/>
      <c r="N14" s="429"/>
      <c r="O14" s="429"/>
      <c r="P14" s="488"/>
      <c r="Q14" s="488"/>
      <c r="R14" s="488"/>
      <c r="S14" s="488"/>
      <c r="T14" s="488"/>
      <c r="U14" s="488"/>
      <c r="V14" s="488"/>
      <c r="W14" s="488"/>
      <c r="X14" s="488"/>
      <c r="Y14" s="488"/>
      <c r="Z14" s="488"/>
      <c r="AA14" s="488"/>
      <c r="AB14" s="488"/>
      <c r="AC14" s="488"/>
      <c r="AD14" s="488"/>
      <c r="AE14" s="488"/>
      <c r="AF14" s="488"/>
      <c r="AG14" s="488"/>
      <c r="AH14" s="488"/>
      <c r="AI14" s="488"/>
      <c r="AJ14" s="488"/>
      <c r="AK14" s="488"/>
      <c r="AL14" s="488"/>
      <c r="AM14" s="488"/>
      <c r="AN14" s="488"/>
      <c r="AO14" s="488"/>
      <c r="AP14" s="488"/>
      <c r="AQ14" s="488"/>
      <c r="AR14" s="488"/>
      <c r="AS14" s="488"/>
      <c r="AT14" s="488"/>
      <c r="AU14" s="488"/>
      <c r="AV14" s="488"/>
      <c r="AW14" s="488"/>
      <c r="AX14" s="488"/>
      <c r="AY14" s="488"/>
      <c r="AZ14" s="488"/>
    </row>
    <row r="15" spans="1:52" s="76" customFormat="1" ht="24.95" customHeight="1">
      <c r="A15" s="31"/>
      <c r="B15" s="436" t="s">
        <v>206</v>
      </c>
      <c r="C15" s="591" t="s">
        <v>28</v>
      </c>
      <c r="D15" s="591"/>
      <c r="E15" s="590"/>
      <c r="F15" s="57">
        <v>1.1884463724085776</v>
      </c>
      <c r="G15" s="57">
        <v>1.4639284325976831</v>
      </c>
      <c r="H15" s="57">
        <v>2.7658166690852681</v>
      </c>
      <c r="I15" s="57">
        <v>-2.9075286409659924</v>
      </c>
      <c r="J15" s="57">
        <v>-16.350750849904401</v>
      </c>
      <c r="K15" s="57">
        <v>1.3608314767864726E-2</v>
      </c>
      <c r="L15" s="57">
        <v>0.90792441792568468</v>
      </c>
      <c r="M15" s="57">
        <v>-2.7088301417879563</v>
      </c>
      <c r="N15" s="57">
        <v>-4.8834680762294624</v>
      </c>
      <c r="O15" s="57">
        <v>-1.5280815445955369</v>
      </c>
      <c r="P15" s="57">
        <v>10.160572655573546</v>
      </c>
      <c r="Q15" s="57">
        <v>-5.0165827949047923</v>
      </c>
      <c r="R15" s="57">
        <v>2.1524356389560921</v>
      </c>
      <c r="S15" s="57">
        <v>-1.6996584007415549E-2</v>
      </c>
      <c r="T15" s="57">
        <v>2.7023619276191226</v>
      </c>
      <c r="U15" s="57">
        <v>-0.79858748796462464</v>
      </c>
      <c r="V15" s="57">
        <v>2.1049226414525037</v>
      </c>
      <c r="W15" s="57">
        <v>-1.4403053170106546</v>
      </c>
      <c r="X15" s="57">
        <v>-3.915449340901489E-2</v>
      </c>
      <c r="Y15" s="57">
        <v>1.3868597672210825</v>
      </c>
      <c r="Z15" s="57">
        <v>4.7159886597853529E-2</v>
      </c>
      <c r="AA15" s="57">
        <v>5.5445627176878816</v>
      </c>
      <c r="AB15" s="57">
        <v>-3.1627366919445166</v>
      </c>
      <c r="AC15" s="57">
        <v>-4.6947889890481918</v>
      </c>
      <c r="AD15" s="57">
        <v>-0.41848943201094357</v>
      </c>
      <c r="AE15" s="57">
        <v>-18.358845158476853</v>
      </c>
      <c r="AF15" s="57">
        <v>5.6532797758599003</v>
      </c>
      <c r="AG15" s="57">
        <v>1.8948963812751742</v>
      </c>
      <c r="AH15" s="57">
        <v>-0.94639031977185084</v>
      </c>
      <c r="AI15" s="57">
        <v>-3.6210207743678211</v>
      </c>
      <c r="AJ15" s="57">
        <v>1.1330471315952764</v>
      </c>
      <c r="AK15" s="57">
        <v>-0.29053668031411917</v>
      </c>
      <c r="AL15" s="57">
        <v>-0.53869853034748871</v>
      </c>
      <c r="AM15" s="57">
        <v>6.208689288289392</v>
      </c>
      <c r="AN15" s="57">
        <v>-3.2955022248965378</v>
      </c>
      <c r="AO15" s="57">
        <v>-4.6579854348545098</v>
      </c>
      <c r="AP15" s="57">
        <v>-0.11894539016179806</v>
      </c>
      <c r="AQ15" s="57">
        <v>-0.36537399278952876</v>
      </c>
      <c r="AR15" s="57">
        <v>0.7669762186603748</v>
      </c>
      <c r="AS15" s="57">
        <v>-10.1630535579054</v>
      </c>
      <c r="AT15" s="57">
        <v>4.129491795590539</v>
      </c>
      <c r="AU15" s="57">
        <v>1.5210584135180625</v>
      </c>
      <c r="AV15" s="57">
        <v>1.2345258708461841</v>
      </c>
      <c r="AW15" s="57">
        <v>1.6456513811853029</v>
      </c>
      <c r="AX15" s="57">
        <v>6.9475118218716148</v>
      </c>
      <c r="AY15" s="57">
        <v>6.5349215119360053</v>
      </c>
      <c r="AZ15" s="57">
        <v>-3.3900483874320031</v>
      </c>
    </row>
    <row r="16" spans="1:52" s="76" customFormat="1" ht="24.95" customHeight="1">
      <c r="A16" s="31"/>
      <c r="B16" s="437"/>
      <c r="C16" s="588" t="s">
        <v>214</v>
      </c>
      <c r="D16" s="588"/>
      <c r="E16" s="588"/>
      <c r="F16" s="57"/>
      <c r="G16" s="57"/>
      <c r="H16" s="57"/>
      <c r="I16" s="57"/>
      <c r="J16" s="57"/>
      <c r="K16" s="57"/>
      <c r="L16" s="57"/>
      <c r="M16" s="57"/>
      <c r="N16" s="57"/>
      <c r="O16" s="57"/>
      <c r="P16" s="57"/>
      <c r="Q16" s="57"/>
      <c r="R16" s="57"/>
      <c r="S16" s="57"/>
      <c r="T16" s="57"/>
      <c r="U16" s="57"/>
      <c r="V16" s="57"/>
      <c r="W16" s="57"/>
      <c r="X16" s="57"/>
      <c r="Y16" s="57"/>
      <c r="Z16" s="57"/>
      <c r="AA16" s="57"/>
      <c r="AB16" s="57"/>
      <c r="AC16" s="57"/>
      <c r="AD16" s="57"/>
      <c r="AE16" s="57"/>
      <c r="AF16" s="57"/>
      <c r="AG16" s="57"/>
      <c r="AH16" s="57"/>
      <c r="AI16" s="57"/>
      <c r="AJ16" s="57"/>
      <c r="AK16" s="57"/>
      <c r="AL16" s="57"/>
      <c r="AM16" s="57"/>
      <c r="AN16" s="57"/>
      <c r="AO16" s="57"/>
      <c r="AP16" s="57"/>
      <c r="AQ16" s="57"/>
      <c r="AR16" s="57"/>
      <c r="AS16" s="57"/>
      <c r="AT16" s="57"/>
      <c r="AU16" s="57"/>
      <c r="AV16" s="57"/>
      <c r="AW16" s="57"/>
      <c r="AX16" s="57"/>
      <c r="AY16" s="57"/>
      <c r="AZ16" s="57"/>
    </row>
    <row r="17" spans="1:52" s="76" customFormat="1" ht="24.95" customHeight="1">
      <c r="A17" s="67"/>
      <c r="B17" s="434"/>
      <c r="C17" s="435">
        <v>13</v>
      </c>
      <c r="D17" s="586" t="s">
        <v>29</v>
      </c>
      <c r="E17" s="586"/>
      <c r="F17" s="429">
        <v>-0.55336180017391712</v>
      </c>
      <c r="G17" s="429">
        <v>2.085307287314393</v>
      </c>
      <c r="H17" s="429">
        <v>2.3328635432788616</v>
      </c>
      <c r="I17" s="429">
        <v>-1.5920195917537967</v>
      </c>
      <c r="J17" s="429">
        <v>-8.9661162496917655</v>
      </c>
      <c r="K17" s="429">
        <v>6.3939283295007385</v>
      </c>
      <c r="L17" s="429">
        <v>-0.26691575376453613</v>
      </c>
      <c r="M17" s="429">
        <v>-1.5674170580665958</v>
      </c>
      <c r="N17" s="429">
        <v>-1.0555378749189117</v>
      </c>
      <c r="O17" s="429">
        <v>-0.51652469259521183</v>
      </c>
      <c r="P17" s="488">
        <v>6.1950434491708961</v>
      </c>
      <c r="Q17" s="488">
        <v>-4.2074311802667523</v>
      </c>
      <c r="R17" s="488">
        <v>0.9173254736601848</v>
      </c>
      <c r="S17" s="488">
        <v>-1.5463322042992331</v>
      </c>
      <c r="T17" s="488">
        <v>2.7627932427002122</v>
      </c>
      <c r="U17" s="488">
        <v>5.8391525715009607E-2</v>
      </c>
      <c r="V17" s="488">
        <v>1.5104196869891098</v>
      </c>
      <c r="W17" s="488">
        <v>-1.1878422290465096</v>
      </c>
      <c r="X17" s="488">
        <v>1.2702344445697094</v>
      </c>
      <c r="Y17" s="488">
        <v>0.99450833809848405</v>
      </c>
      <c r="Z17" s="488">
        <v>-1.2406543566575721</v>
      </c>
      <c r="AA17" s="488">
        <v>5.1820553184342373</v>
      </c>
      <c r="AB17" s="488">
        <v>-1.6202541616921593</v>
      </c>
      <c r="AC17" s="488">
        <v>-3.9193533041642894</v>
      </c>
      <c r="AD17" s="488">
        <v>-0.76688556059687585</v>
      </c>
      <c r="AE17" s="488">
        <v>-13.574387507209167</v>
      </c>
      <c r="AF17" s="488">
        <v>8.0653777214461257</v>
      </c>
      <c r="AG17" s="488">
        <v>5.3888013193392794</v>
      </c>
      <c r="AH17" s="488">
        <v>0.50261329290350432</v>
      </c>
      <c r="AI17" s="488">
        <v>-0.29790852855882122</v>
      </c>
      <c r="AJ17" s="488">
        <v>-0.14195227597528515</v>
      </c>
      <c r="AK17" s="488">
        <v>-0.42801966156351057</v>
      </c>
      <c r="AL17" s="488">
        <v>-0.74851777786778939</v>
      </c>
      <c r="AM17" s="488">
        <v>2.5862591470143741</v>
      </c>
      <c r="AN17" s="488">
        <v>-2.0962449414797675</v>
      </c>
      <c r="AO17" s="488">
        <v>-1.2425971955620128</v>
      </c>
      <c r="AP17" s="488">
        <v>-0.22740936941220014</v>
      </c>
      <c r="AQ17" s="488">
        <v>-0.87572090764558652</v>
      </c>
      <c r="AR17" s="488">
        <v>2.6339264837274499</v>
      </c>
      <c r="AS17" s="488">
        <v>-3.9930550018044784</v>
      </c>
      <c r="AT17" s="488">
        <v>0.66106721460161566</v>
      </c>
      <c r="AU17" s="488">
        <v>0.60401551918505447</v>
      </c>
      <c r="AV17" s="488">
        <v>0.85637499179686927</v>
      </c>
      <c r="AW17" s="488">
        <v>2.5284079901736902</v>
      </c>
      <c r="AX17" s="488">
        <v>2.5735743808868818</v>
      </c>
      <c r="AY17" s="488">
        <v>3.1255372154384702</v>
      </c>
      <c r="AZ17" s="488">
        <v>-3.9193454379229706</v>
      </c>
    </row>
    <row r="18" spans="1:52" s="76" customFormat="1" ht="24.95" customHeight="1">
      <c r="A18" s="67"/>
      <c r="B18" s="434"/>
      <c r="C18" s="435"/>
      <c r="D18" s="587" t="s">
        <v>30</v>
      </c>
      <c r="E18" s="587"/>
      <c r="F18" s="429"/>
      <c r="G18" s="429"/>
      <c r="H18" s="429"/>
      <c r="I18" s="429"/>
      <c r="J18" s="429"/>
      <c r="K18" s="429"/>
      <c r="L18" s="429"/>
      <c r="M18" s="429"/>
      <c r="N18" s="429"/>
      <c r="O18" s="429"/>
      <c r="P18" s="488"/>
      <c r="Q18" s="488"/>
      <c r="R18" s="488"/>
      <c r="S18" s="488"/>
      <c r="T18" s="488"/>
      <c r="U18" s="488"/>
      <c r="V18" s="488"/>
      <c r="W18" s="488"/>
      <c r="X18" s="488"/>
      <c r="Y18" s="488"/>
      <c r="Z18" s="488"/>
      <c r="AA18" s="488"/>
      <c r="AB18" s="488"/>
      <c r="AC18" s="488"/>
      <c r="AD18" s="488"/>
      <c r="AE18" s="488"/>
      <c r="AF18" s="488"/>
      <c r="AG18" s="488"/>
      <c r="AH18" s="488"/>
      <c r="AI18" s="488"/>
      <c r="AJ18" s="488"/>
      <c r="AK18" s="488"/>
      <c r="AL18" s="488"/>
      <c r="AM18" s="488"/>
      <c r="AN18" s="488"/>
      <c r="AO18" s="488"/>
      <c r="AP18" s="488"/>
      <c r="AQ18" s="488"/>
      <c r="AR18" s="488"/>
      <c r="AS18" s="488"/>
      <c r="AT18" s="488"/>
      <c r="AU18" s="488"/>
      <c r="AV18" s="488"/>
      <c r="AW18" s="488"/>
      <c r="AX18" s="488"/>
      <c r="AY18" s="488"/>
      <c r="AZ18" s="488"/>
    </row>
    <row r="19" spans="1:52" s="76" customFormat="1" ht="24.95" customHeight="1">
      <c r="A19" s="67"/>
      <c r="B19" s="434"/>
      <c r="C19" s="435">
        <v>14</v>
      </c>
      <c r="D19" s="586" t="s">
        <v>31</v>
      </c>
      <c r="E19" s="586"/>
      <c r="F19" s="429">
        <v>3.1856046028236165</v>
      </c>
      <c r="G19" s="429">
        <v>0.24234827407258308</v>
      </c>
      <c r="H19" s="429">
        <v>3.2489739323143141</v>
      </c>
      <c r="I19" s="429">
        <v>-4.1090115867794452</v>
      </c>
      <c r="J19" s="429">
        <v>-18.434470118105324</v>
      </c>
      <c r="K19" s="429">
        <v>-5.6883259366808545</v>
      </c>
      <c r="L19" s="429">
        <v>-0.23580646395211602</v>
      </c>
      <c r="M19" s="429">
        <v>-4.6247739121579343</v>
      </c>
      <c r="N19" s="429">
        <v>-7.4967219887216601</v>
      </c>
      <c r="O19" s="429">
        <v>-1.2635158458994056</v>
      </c>
      <c r="P19" s="488">
        <v>12.10635731378818</v>
      </c>
      <c r="Q19" s="488">
        <v>-6.2021271182183852</v>
      </c>
      <c r="R19" s="488">
        <v>3.624655741450681</v>
      </c>
      <c r="S19" s="488">
        <v>1.1383174348055718</v>
      </c>
      <c r="T19" s="488">
        <v>3.6519664356049191</v>
      </c>
      <c r="U19" s="488">
        <v>-1.7929662091867726</v>
      </c>
      <c r="V19" s="488">
        <v>2.354350177605923</v>
      </c>
      <c r="W19" s="488">
        <v>-2.5156416184321415</v>
      </c>
      <c r="X19" s="488">
        <v>-1.1248151668826694</v>
      </c>
      <c r="Y19" s="488">
        <v>2.1461655117285972</v>
      </c>
      <c r="Z19" s="488">
        <v>0.6791347369267271</v>
      </c>
      <c r="AA19" s="488">
        <v>6.7725289039175323</v>
      </c>
      <c r="AB19" s="488">
        <v>-4.5761021910426365</v>
      </c>
      <c r="AC19" s="488">
        <v>-5.9363570608838359</v>
      </c>
      <c r="AD19" s="488">
        <v>-4.4302454563080573E-2</v>
      </c>
      <c r="AE19" s="488">
        <v>-19.184435761545132</v>
      </c>
      <c r="AF19" s="488">
        <v>6.209213725883771</v>
      </c>
      <c r="AG19" s="488">
        <v>-2.9871056656625399</v>
      </c>
      <c r="AH19" s="488">
        <v>-1.7442900106706389</v>
      </c>
      <c r="AI19" s="488">
        <v>-6.6232544487579332</v>
      </c>
      <c r="AJ19" s="488">
        <v>1.4254054967837106</v>
      </c>
      <c r="AK19" s="488">
        <v>-1.4147791505663463</v>
      </c>
      <c r="AL19" s="488">
        <v>-1.1113975901402426</v>
      </c>
      <c r="AM19" s="488">
        <v>10.155978423709428</v>
      </c>
      <c r="AN19" s="488">
        <v>-5.3394354490869063</v>
      </c>
      <c r="AO19" s="488">
        <v>-7.6506084672985963</v>
      </c>
      <c r="AP19" s="488">
        <v>1.6922748313845659E-2</v>
      </c>
      <c r="AQ19" s="488">
        <v>3.9585478359754234E-2</v>
      </c>
      <c r="AR19" s="488">
        <v>0.46597546863351624</v>
      </c>
      <c r="AS19" s="488">
        <v>-15.830423081539465</v>
      </c>
      <c r="AT19" s="488">
        <v>11.203830276874413</v>
      </c>
      <c r="AU19" s="488">
        <v>-0.44050269450086432</v>
      </c>
      <c r="AV19" s="488">
        <v>0.15703212236492448</v>
      </c>
      <c r="AW19" s="488">
        <v>-0.37712543555662137</v>
      </c>
      <c r="AX19" s="488">
        <v>12.740086359026975</v>
      </c>
      <c r="AY19" s="488">
        <v>10.87128330703824</v>
      </c>
      <c r="AZ19" s="488">
        <v>-4.4051787986946209</v>
      </c>
    </row>
    <row r="20" spans="1:52" s="76" customFormat="1" ht="24.95" customHeight="1">
      <c r="A20" s="67"/>
      <c r="B20" s="434"/>
      <c r="C20" s="435"/>
      <c r="D20" s="587" t="s">
        <v>32</v>
      </c>
      <c r="E20" s="587"/>
      <c r="F20" s="429"/>
      <c r="G20" s="429"/>
      <c r="H20" s="429"/>
      <c r="I20" s="429"/>
      <c r="J20" s="429"/>
      <c r="K20" s="429"/>
      <c r="L20" s="429"/>
      <c r="M20" s="429"/>
      <c r="N20" s="429"/>
      <c r="O20" s="429"/>
      <c r="P20" s="488"/>
      <c r="Q20" s="488"/>
      <c r="R20" s="488"/>
      <c r="S20" s="488"/>
      <c r="T20" s="488"/>
      <c r="U20" s="488"/>
      <c r="V20" s="488"/>
      <c r="W20" s="488"/>
      <c r="X20" s="488"/>
      <c r="Y20" s="488"/>
      <c r="Z20" s="488"/>
      <c r="AA20" s="488"/>
      <c r="AB20" s="488"/>
      <c r="AC20" s="488"/>
      <c r="AD20" s="488"/>
      <c r="AE20" s="488"/>
      <c r="AF20" s="488"/>
      <c r="AG20" s="488"/>
      <c r="AH20" s="488"/>
      <c r="AI20" s="488"/>
      <c r="AJ20" s="488"/>
      <c r="AK20" s="488"/>
      <c r="AL20" s="488"/>
      <c r="AM20" s="488"/>
      <c r="AN20" s="488"/>
      <c r="AO20" s="488"/>
      <c r="AP20" s="488"/>
      <c r="AQ20" s="488"/>
      <c r="AR20" s="488"/>
      <c r="AS20" s="488"/>
      <c r="AT20" s="488"/>
      <c r="AU20" s="488"/>
      <c r="AV20" s="488"/>
      <c r="AW20" s="488"/>
      <c r="AX20" s="488"/>
      <c r="AY20" s="488"/>
      <c r="AZ20" s="488"/>
    </row>
    <row r="21" spans="1:52" s="76" customFormat="1" ht="24.95" customHeight="1">
      <c r="A21" s="67"/>
      <c r="B21" s="434"/>
      <c r="C21" s="435">
        <v>15</v>
      </c>
      <c r="D21" s="586" t="s">
        <v>33</v>
      </c>
      <c r="E21" s="586"/>
      <c r="F21" s="429">
        <v>-2.2492830388854372</v>
      </c>
      <c r="G21" s="429">
        <v>4.6254092643477378</v>
      </c>
      <c r="H21" s="429">
        <v>1.9315652275214319</v>
      </c>
      <c r="I21" s="429">
        <v>-1.2430556704234874</v>
      </c>
      <c r="J21" s="429">
        <v>-23.350562054558935</v>
      </c>
      <c r="K21" s="429">
        <v>6.0785331293481164</v>
      </c>
      <c r="L21" s="429">
        <v>7.2139015130784969</v>
      </c>
      <c r="M21" s="429">
        <v>0.57569755827466906</v>
      </c>
      <c r="N21" s="429">
        <v>-5.4123667370917303</v>
      </c>
      <c r="O21" s="429">
        <v>-4.4356961557893442</v>
      </c>
      <c r="P21" s="488">
        <v>13.520995994974911</v>
      </c>
      <c r="Q21" s="488">
        <v>-2.5072569314580733</v>
      </c>
      <c r="R21" s="488">
        <v>-0.36999895639642943</v>
      </c>
      <c r="S21" s="488">
        <v>-1.0517061584799166</v>
      </c>
      <c r="T21" s="488">
        <v>-0.74594099634182953</v>
      </c>
      <c r="U21" s="488">
        <v>1.1533710556323626</v>
      </c>
      <c r="V21" s="488">
        <v>2.3789464482813827</v>
      </c>
      <c r="W21" s="488">
        <v>1.8963923815681341</v>
      </c>
      <c r="X21" s="488">
        <v>1.1961212139020745</v>
      </c>
      <c r="Y21" s="488">
        <v>-0.40066970095043075</v>
      </c>
      <c r="Z21" s="488">
        <v>0.34686002049974718</v>
      </c>
      <c r="AA21" s="488">
        <v>2.022628466876796</v>
      </c>
      <c r="AB21" s="488">
        <v>-1.0848191312644531</v>
      </c>
      <c r="AC21" s="488">
        <v>-1.8971649167780384</v>
      </c>
      <c r="AD21" s="488">
        <v>-1.0015692028405851</v>
      </c>
      <c r="AE21" s="488">
        <v>-24.634169799193984</v>
      </c>
      <c r="AF21" s="488">
        <v>-1.5650461504344833</v>
      </c>
      <c r="AG21" s="488">
        <v>12.479464178310209</v>
      </c>
      <c r="AH21" s="488">
        <v>-1.5115265747496807</v>
      </c>
      <c r="AI21" s="488">
        <v>-1.1792329742828684</v>
      </c>
      <c r="AJ21" s="488">
        <v>3.1377394310376303</v>
      </c>
      <c r="AK21" s="488">
        <v>3.4933509673978875</v>
      </c>
      <c r="AL21" s="488">
        <v>1.5975922770802526</v>
      </c>
      <c r="AM21" s="488">
        <v>2.4459325912611973</v>
      </c>
      <c r="AN21" s="488">
        <v>0.50275656355039189</v>
      </c>
      <c r="AO21" s="488">
        <v>-2.9174638919813702</v>
      </c>
      <c r="AP21" s="488">
        <v>-0.26979201611871417</v>
      </c>
      <c r="AQ21" s="488">
        <v>-0.430278678412094</v>
      </c>
      <c r="AR21" s="488">
        <v>-2.2461174087407016</v>
      </c>
      <c r="AS21" s="488">
        <v>-7.306258142589428</v>
      </c>
      <c r="AT21" s="488">
        <v>-6.474931735499041</v>
      </c>
      <c r="AU21" s="488">
        <v>9.7966277704525595</v>
      </c>
      <c r="AV21" s="488">
        <v>5.0902315149928796</v>
      </c>
      <c r="AW21" s="488">
        <v>5.1731312962994878</v>
      </c>
      <c r="AX21" s="488">
        <v>1.3481647646995185</v>
      </c>
      <c r="AY21" s="488">
        <v>1.4750550022477</v>
      </c>
      <c r="AZ21" s="488">
        <v>0.85768728335307287</v>
      </c>
    </row>
    <row r="22" spans="1:52" s="76" customFormat="1" ht="24.95" customHeight="1">
      <c r="A22" s="67"/>
      <c r="B22" s="434"/>
      <c r="C22" s="435"/>
      <c r="D22" s="587" t="s">
        <v>34</v>
      </c>
      <c r="E22" s="587"/>
      <c r="F22" s="429"/>
      <c r="G22" s="429"/>
      <c r="H22" s="429"/>
      <c r="I22" s="429"/>
      <c r="J22" s="429"/>
      <c r="K22" s="429"/>
      <c r="L22" s="429"/>
      <c r="M22" s="429"/>
      <c r="N22" s="429"/>
      <c r="O22" s="429"/>
      <c r="P22" s="488"/>
      <c r="Q22" s="488"/>
      <c r="R22" s="488"/>
      <c r="S22" s="488"/>
      <c r="T22" s="488"/>
      <c r="U22" s="488"/>
      <c r="V22" s="488"/>
      <c r="W22" s="488"/>
      <c r="X22" s="488"/>
      <c r="Y22" s="488"/>
      <c r="Z22" s="488"/>
      <c r="AA22" s="488"/>
      <c r="AB22" s="488"/>
      <c r="AC22" s="488"/>
      <c r="AD22" s="488"/>
      <c r="AE22" s="488"/>
      <c r="AF22" s="488"/>
      <c r="AG22" s="488"/>
      <c r="AH22" s="488"/>
      <c r="AI22" s="488"/>
      <c r="AJ22" s="488"/>
      <c r="AK22" s="488"/>
      <c r="AL22" s="488"/>
      <c r="AM22" s="488"/>
      <c r="AN22" s="488"/>
      <c r="AO22" s="488"/>
      <c r="AP22" s="488"/>
      <c r="AQ22" s="488"/>
      <c r="AR22" s="488"/>
      <c r="AS22" s="488"/>
      <c r="AT22" s="488"/>
      <c r="AU22" s="488"/>
      <c r="AV22" s="488"/>
      <c r="AW22" s="488"/>
      <c r="AX22" s="488"/>
      <c r="AY22" s="488"/>
      <c r="AZ22" s="488"/>
    </row>
    <row r="23" spans="1:52" s="77" customFormat="1" ht="24.95" customHeight="1">
      <c r="A23" s="42"/>
      <c r="B23" s="436" t="s">
        <v>207</v>
      </c>
      <c r="C23" s="591" t="s">
        <v>215</v>
      </c>
      <c r="D23" s="591"/>
      <c r="E23" s="590"/>
      <c r="F23" s="57">
        <v>1.0023669807468423</v>
      </c>
      <c r="G23" s="57">
        <v>-0.57639116073656282</v>
      </c>
      <c r="H23" s="57">
        <v>-0.30269775253638898</v>
      </c>
      <c r="I23" s="57">
        <v>2.4115458707945265</v>
      </c>
      <c r="J23" s="57">
        <v>-8.7657514015585463</v>
      </c>
      <c r="K23" s="57">
        <v>3.7860080810926462</v>
      </c>
      <c r="L23" s="57">
        <v>0.42964973022851893</v>
      </c>
      <c r="M23" s="57">
        <v>2.1658605585524953</v>
      </c>
      <c r="N23" s="57">
        <v>-3.1220041316067864</v>
      </c>
      <c r="O23" s="57">
        <v>-0.48866141749761027</v>
      </c>
      <c r="P23" s="57">
        <v>6.753571277963303</v>
      </c>
      <c r="Q23" s="57">
        <v>-1.5567502288971724</v>
      </c>
      <c r="R23" s="57">
        <v>1.686708740195229</v>
      </c>
      <c r="S23" s="57">
        <v>0.12834000587473327</v>
      </c>
      <c r="T23" s="57">
        <v>0.94455577954863656</v>
      </c>
      <c r="U23" s="57">
        <v>-1.0382917250531705</v>
      </c>
      <c r="V23" s="57">
        <v>0.28620908756384722</v>
      </c>
      <c r="W23" s="57">
        <v>-9.5325073149240325E-2</v>
      </c>
      <c r="X23" s="57">
        <v>-1.2480350474951223</v>
      </c>
      <c r="Y23" s="57">
        <v>-0.44334204560108503</v>
      </c>
      <c r="Z23" s="57">
        <v>-0.42362844713092329</v>
      </c>
      <c r="AA23" s="57">
        <v>3.9156011134655841</v>
      </c>
      <c r="AB23" s="57">
        <v>1.4375773762291146</v>
      </c>
      <c r="AC23" s="57">
        <v>-1.6813382491229305</v>
      </c>
      <c r="AD23" s="57">
        <v>-0.96825295851247972</v>
      </c>
      <c r="AE23" s="57">
        <v>-10.88408463481953</v>
      </c>
      <c r="AF23" s="57">
        <v>4.0601541955699787</v>
      </c>
      <c r="AG23" s="57">
        <v>2.6721391097211722</v>
      </c>
      <c r="AH23" s="57">
        <v>1.0556780296839179</v>
      </c>
      <c r="AI23" s="57">
        <v>-0.63657808725578491</v>
      </c>
      <c r="AJ23" s="57">
        <v>0.13072370093610175</v>
      </c>
      <c r="AK23" s="57">
        <v>-0.6427508690199204</v>
      </c>
      <c r="AL23" s="57">
        <v>-0.51202941398166502</v>
      </c>
      <c r="AM23" s="57">
        <v>4.6687800146028877</v>
      </c>
      <c r="AN23" s="57">
        <v>0.38634696036554317</v>
      </c>
      <c r="AO23" s="57">
        <v>-1.6913187384983388</v>
      </c>
      <c r="AP23" s="57">
        <v>0.12395709583226733</v>
      </c>
      <c r="AQ23" s="57">
        <v>-1.6128228482273528</v>
      </c>
      <c r="AR23" s="57">
        <v>1.0953564667943283E-2</v>
      </c>
      <c r="AS23" s="57">
        <v>-3.1752012448117028</v>
      </c>
      <c r="AT23" s="57">
        <v>-0.63820970586547787</v>
      </c>
      <c r="AU23" s="57">
        <v>0.96860872454507785</v>
      </c>
      <c r="AV23" s="57">
        <v>5.0228530278472192</v>
      </c>
      <c r="AW23" s="57">
        <v>0.71905859160791863</v>
      </c>
      <c r="AX23" s="57">
        <v>1.3484526494469122</v>
      </c>
      <c r="AY23" s="57">
        <v>4.1153761195702003</v>
      </c>
      <c r="AZ23" s="57">
        <v>8.2946169058843111E-2</v>
      </c>
    </row>
    <row r="24" spans="1:52" s="77" customFormat="1" ht="24.95" customHeight="1">
      <c r="A24" s="42"/>
      <c r="B24" s="437"/>
      <c r="C24" s="588" t="s">
        <v>35</v>
      </c>
      <c r="D24" s="588"/>
      <c r="E24" s="588"/>
      <c r="F24" s="57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57"/>
      <c r="U24" s="57"/>
      <c r="V24" s="57"/>
      <c r="W24" s="57"/>
      <c r="X24" s="57"/>
      <c r="Y24" s="57"/>
      <c r="Z24" s="57"/>
      <c r="AA24" s="57"/>
      <c r="AB24" s="57"/>
      <c r="AC24" s="57"/>
      <c r="AD24" s="57"/>
      <c r="AE24" s="57"/>
      <c r="AF24" s="57"/>
      <c r="AG24" s="57"/>
      <c r="AH24" s="57"/>
      <c r="AI24" s="57"/>
      <c r="AJ24" s="57"/>
      <c r="AK24" s="57"/>
      <c r="AL24" s="57"/>
      <c r="AM24" s="57"/>
      <c r="AN24" s="57"/>
      <c r="AO24" s="57"/>
      <c r="AP24" s="57"/>
      <c r="AQ24" s="57"/>
      <c r="AR24" s="57"/>
      <c r="AS24" s="57"/>
      <c r="AT24" s="57"/>
      <c r="AU24" s="57"/>
      <c r="AV24" s="57"/>
      <c r="AW24" s="57"/>
      <c r="AX24" s="57"/>
      <c r="AY24" s="57"/>
      <c r="AZ24" s="57"/>
    </row>
    <row r="25" spans="1:52" s="77" customFormat="1" ht="51.75" customHeight="1">
      <c r="A25" s="71"/>
      <c r="B25" s="435"/>
      <c r="C25" s="435">
        <v>16</v>
      </c>
      <c r="D25" s="586" t="s">
        <v>36</v>
      </c>
      <c r="E25" s="586"/>
      <c r="F25" s="429">
        <v>-0.48333506195902487</v>
      </c>
      <c r="G25" s="429">
        <v>-1.0017995616821906</v>
      </c>
      <c r="H25" s="429">
        <v>1.1501813732491115</v>
      </c>
      <c r="I25" s="429">
        <v>1.9689688979439097</v>
      </c>
      <c r="J25" s="429">
        <v>-11.222882800543317</v>
      </c>
      <c r="K25" s="429">
        <v>6.7062479419892611</v>
      </c>
      <c r="L25" s="429">
        <v>-1.2944596011218721</v>
      </c>
      <c r="M25" s="429">
        <v>0.58291058166287257</v>
      </c>
      <c r="N25" s="429">
        <v>-3.1192644490435839</v>
      </c>
      <c r="O25" s="429">
        <v>5.2089055998306719</v>
      </c>
      <c r="P25" s="488">
        <v>6.1183117399287141</v>
      </c>
      <c r="Q25" s="488">
        <v>5.1024182700274423E-3</v>
      </c>
      <c r="R25" s="488">
        <v>-1.6844911757395664</v>
      </c>
      <c r="S25" s="488">
        <v>4.0368963127960455E-2</v>
      </c>
      <c r="T25" s="488">
        <v>1.4695710206292176</v>
      </c>
      <c r="U25" s="488">
        <v>-1.0899979031474487</v>
      </c>
      <c r="V25" s="488">
        <v>-0.40126666411278222</v>
      </c>
      <c r="W25" s="488">
        <v>-1.6023939108354313</v>
      </c>
      <c r="X25" s="488">
        <v>2.1659492514872767</v>
      </c>
      <c r="Y25" s="488">
        <v>-0.55415519572936489</v>
      </c>
      <c r="Z25" s="488">
        <v>0.22568954626909488</v>
      </c>
      <c r="AA25" s="488">
        <v>1.9941754890618171</v>
      </c>
      <c r="AB25" s="488">
        <v>1.6562636231840457</v>
      </c>
      <c r="AC25" s="488">
        <v>0.22080736924405642</v>
      </c>
      <c r="AD25" s="488">
        <v>-3.6545716524320966</v>
      </c>
      <c r="AE25" s="488">
        <v>-13.215211417425252</v>
      </c>
      <c r="AF25" s="488">
        <v>4.9293646968675375</v>
      </c>
      <c r="AG25" s="488">
        <v>4.3410472444377177</v>
      </c>
      <c r="AH25" s="488">
        <v>2.5936674756325857</v>
      </c>
      <c r="AI25" s="488">
        <v>-1.8939078565740886</v>
      </c>
      <c r="AJ25" s="488">
        <v>2.5241942510569686</v>
      </c>
      <c r="AK25" s="488">
        <v>-2.0692479407859281</v>
      </c>
      <c r="AL25" s="488">
        <v>-1.8737057609238974</v>
      </c>
      <c r="AM25" s="488">
        <v>3.1140222355086706</v>
      </c>
      <c r="AN25" s="488">
        <v>0.6726135290964379</v>
      </c>
      <c r="AO25" s="488">
        <v>-1.9505199073925894</v>
      </c>
      <c r="AP25" s="488">
        <v>-0.56163503627944067</v>
      </c>
      <c r="AQ25" s="488">
        <v>-0.66067057741065582</v>
      </c>
      <c r="AR25" s="488">
        <v>-0.5591085861122167</v>
      </c>
      <c r="AS25" s="488">
        <v>-3.2722111571895454</v>
      </c>
      <c r="AT25" s="488">
        <v>4.5340138989848953</v>
      </c>
      <c r="AU25" s="488">
        <v>1.3468541194036732</v>
      </c>
      <c r="AV25" s="488">
        <v>6.5494587078449769</v>
      </c>
      <c r="AW25" s="488">
        <v>0.27135789461294735</v>
      </c>
      <c r="AX25" s="488">
        <v>0.43762097717856818</v>
      </c>
      <c r="AY25" s="488">
        <v>2.2775791447476053</v>
      </c>
      <c r="AZ25" s="488">
        <v>-0.63577665200664057</v>
      </c>
    </row>
    <row r="26" spans="1:52" s="77" customFormat="1" ht="51.75" customHeight="1">
      <c r="A26" s="71"/>
      <c r="B26" s="435"/>
      <c r="C26" s="435"/>
      <c r="D26" s="587" t="s">
        <v>37</v>
      </c>
      <c r="E26" s="587"/>
      <c r="F26" s="429"/>
      <c r="G26" s="429"/>
      <c r="H26" s="429"/>
      <c r="I26" s="429"/>
      <c r="J26" s="429"/>
      <c r="K26" s="429"/>
      <c r="L26" s="429"/>
      <c r="M26" s="429"/>
      <c r="N26" s="429"/>
      <c r="O26" s="429"/>
      <c r="P26" s="488"/>
      <c r="Q26" s="488"/>
      <c r="R26" s="488"/>
      <c r="S26" s="488"/>
      <c r="T26" s="488"/>
      <c r="U26" s="488"/>
      <c r="V26" s="488"/>
      <c r="W26" s="488"/>
      <c r="X26" s="488"/>
      <c r="Y26" s="488"/>
      <c r="Z26" s="488"/>
      <c r="AA26" s="488"/>
      <c r="AB26" s="488"/>
      <c r="AC26" s="488"/>
      <c r="AD26" s="488"/>
      <c r="AE26" s="488"/>
      <c r="AF26" s="488"/>
      <c r="AG26" s="488"/>
      <c r="AH26" s="488"/>
      <c r="AI26" s="488"/>
      <c r="AJ26" s="488"/>
      <c r="AK26" s="488"/>
      <c r="AL26" s="488"/>
      <c r="AM26" s="488"/>
      <c r="AN26" s="488"/>
      <c r="AO26" s="488"/>
      <c r="AP26" s="488"/>
      <c r="AQ26" s="488"/>
      <c r="AR26" s="488"/>
      <c r="AS26" s="488"/>
      <c r="AT26" s="488"/>
      <c r="AU26" s="488"/>
      <c r="AV26" s="488"/>
      <c r="AW26" s="488"/>
      <c r="AX26" s="488"/>
      <c r="AY26" s="488"/>
      <c r="AZ26" s="488"/>
    </row>
    <row r="27" spans="1:52" s="77" customFormat="1" ht="24.95" customHeight="1">
      <c r="A27" s="71"/>
      <c r="B27" s="435"/>
      <c r="C27" s="435">
        <v>17</v>
      </c>
      <c r="D27" s="586" t="s">
        <v>38</v>
      </c>
      <c r="E27" s="586"/>
      <c r="F27" s="429">
        <v>1.3449537803135883</v>
      </c>
      <c r="G27" s="429">
        <v>2.6665062646206792</v>
      </c>
      <c r="H27" s="429">
        <v>-2.9860466645201171</v>
      </c>
      <c r="I27" s="429">
        <v>0.21828564966929775</v>
      </c>
      <c r="J27" s="429">
        <v>-8.1647999560279203</v>
      </c>
      <c r="K27" s="429">
        <v>0.97130124738743007</v>
      </c>
      <c r="L27" s="429">
        <v>0.96335982846386514</v>
      </c>
      <c r="M27" s="429">
        <v>1.7890611870494411</v>
      </c>
      <c r="N27" s="429">
        <v>-0.63904599408046181</v>
      </c>
      <c r="O27" s="429">
        <v>-1.4070308346165916</v>
      </c>
      <c r="P27" s="488">
        <v>4.5851000414289729</v>
      </c>
      <c r="Q27" s="488">
        <v>-0.68200141655331947</v>
      </c>
      <c r="R27" s="488">
        <v>3.2616929703811763</v>
      </c>
      <c r="S27" s="488">
        <v>8.048861251306505E-2</v>
      </c>
      <c r="T27" s="488">
        <v>-0.93955643353498886</v>
      </c>
      <c r="U27" s="488">
        <v>-5.4811158736526977E-2</v>
      </c>
      <c r="V27" s="488">
        <v>3.7720862116090075</v>
      </c>
      <c r="W27" s="488">
        <v>-0.22636845524868932</v>
      </c>
      <c r="X27" s="488">
        <v>-1.6998969819731258</v>
      </c>
      <c r="Y27" s="488">
        <v>-0.43801702717934177</v>
      </c>
      <c r="Z27" s="488">
        <v>-2.2356705533255337</v>
      </c>
      <c r="AA27" s="488">
        <v>0.39748032433195135</v>
      </c>
      <c r="AB27" s="488">
        <v>6.099666043724028E-5</v>
      </c>
      <c r="AC27" s="488">
        <v>4.3838692801472234E-2</v>
      </c>
      <c r="AD27" s="488">
        <v>2.0552666827089183</v>
      </c>
      <c r="AE27" s="488">
        <v>-9.9817060600159522</v>
      </c>
      <c r="AF27" s="488">
        <v>-0.18638967649431493</v>
      </c>
      <c r="AG27" s="488">
        <v>2.2792995376118057</v>
      </c>
      <c r="AH27" s="488">
        <v>-0.96961327783316165</v>
      </c>
      <c r="AI27" s="488">
        <v>-0.23741957043299067</v>
      </c>
      <c r="AJ27" s="488">
        <v>2.001135091021581</v>
      </c>
      <c r="AK27" s="488">
        <v>-2.3732853233866535E-2</v>
      </c>
      <c r="AL27" s="488">
        <v>-1.1135561594325907</v>
      </c>
      <c r="AM27" s="488">
        <v>1.4786876832536535</v>
      </c>
      <c r="AN27" s="488">
        <v>0.16489064306428247</v>
      </c>
      <c r="AO27" s="488">
        <v>0.21900802846130318</v>
      </c>
      <c r="AP27" s="488">
        <v>2.5869522277846642</v>
      </c>
      <c r="AQ27" s="488">
        <v>-0.75213952114596339</v>
      </c>
      <c r="AR27" s="488">
        <v>-2.4605292574008502</v>
      </c>
      <c r="AS27" s="488">
        <v>4.8037453908023053E-4</v>
      </c>
      <c r="AT27" s="488">
        <v>-2.5241983222876883</v>
      </c>
      <c r="AU27" s="488">
        <v>1.0771033403864578</v>
      </c>
      <c r="AV27" s="488">
        <v>3.793748446674698</v>
      </c>
      <c r="AW27" s="488">
        <v>0.86115340312143474</v>
      </c>
      <c r="AX27" s="488">
        <v>1.0990522063167134</v>
      </c>
      <c r="AY27" s="488">
        <v>0.23115732436428971</v>
      </c>
      <c r="AZ27" s="488">
        <v>-4.7506464100933954E-2</v>
      </c>
    </row>
    <row r="28" spans="1:52" s="77" customFormat="1" ht="24.95" customHeight="1">
      <c r="A28" s="71"/>
      <c r="B28" s="435"/>
      <c r="C28" s="435"/>
      <c r="D28" s="587" t="s">
        <v>182</v>
      </c>
      <c r="E28" s="587"/>
      <c r="F28" s="429"/>
      <c r="G28" s="429"/>
      <c r="H28" s="429"/>
      <c r="I28" s="429"/>
      <c r="J28" s="429"/>
      <c r="K28" s="429"/>
      <c r="L28" s="429"/>
      <c r="M28" s="429"/>
      <c r="N28" s="429"/>
      <c r="O28" s="429"/>
      <c r="P28" s="488"/>
      <c r="Q28" s="488"/>
      <c r="R28" s="488"/>
      <c r="S28" s="488"/>
      <c r="T28" s="488"/>
      <c r="U28" s="488"/>
      <c r="V28" s="488"/>
      <c r="W28" s="488"/>
      <c r="X28" s="488"/>
      <c r="Y28" s="488"/>
      <c r="Z28" s="488"/>
      <c r="AA28" s="488"/>
      <c r="AB28" s="488"/>
      <c r="AC28" s="488"/>
      <c r="AD28" s="488"/>
      <c r="AE28" s="488"/>
      <c r="AF28" s="488"/>
      <c r="AG28" s="488"/>
      <c r="AH28" s="488"/>
      <c r="AI28" s="488"/>
      <c r="AJ28" s="488"/>
      <c r="AK28" s="488"/>
      <c r="AL28" s="488"/>
      <c r="AM28" s="488"/>
      <c r="AN28" s="488"/>
      <c r="AO28" s="488"/>
      <c r="AP28" s="488"/>
      <c r="AQ28" s="488"/>
      <c r="AR28" s="488"/>
      <c r="AS28" s="488"/>
      <c r="AT28" s="488"/>
      <c r="AU28" s="488"/>
      <c r="AV28" s="488"/>
      <c r="AW28" s="488"/>
      <c r="AX28" s="488"/>
      <c r="AY28" s="488"/>
      <c r="AZ28" s="488"/>
    </row>
    <row r="29" spans="1:52" s="77" customFormat="1" ht="24.95" customHeight="1">
      <c r="A29" s="43"/>
      <c r="B29" s="435"/>
      <c r="C29" s="435">
        <v>18</v>
      </c>
      <c r="D29" s="586" t="s">
        <v>39</v>
      </c>
      <c r="E29" s="586"/>
      <c r="F29" s="429">
        <v>3.2165815310516592</v>
      </c>
      <c r="G29" s="429">
        <v>-4.5526608840637692</v>
      </c>
      <c r="H29" s="429">
        <v>-1.3769880382984638</v>
      </c>
      <c r="I29" s="429">
        <v>7.321752332919587</v>
      </c>
      <c r="J29" s="429">
        <v>-8.0258573372449291</v>
      </c>
      <c r="K29" s="429">
        <v>-2.8835216010589733</v>
      </c>
      <c r="L29" s="429">
        <v>1.4585212078573022</v>
      </c>
      <c r="M29" s="429">
        <v>5.7995988805919438</v>
      </c>
      <c r="N29" s="429">
        <v>-1.9001425768552593</v>
      </c>
      <c r="O29" s="429">
        <v>-7.6909592393201223</v>
      </c>
      <c r="P29" s="488">
        <v>6.2251171405047785</v>
      </c>
      <c r="Q29" s="488">
        <v>-5.5311480932695218</v>
      </c>
      <c r="R29" s="488">
        <v>5.91734666236745</v>
      </c>
      <c r="S29" s="488">
        <v>0.51484715717866436</v>
      </c>
      <c r="T29" s="488">
        <v>2.1946615770941094</v>
      </c>
      <c r="U29" s="488">
        <v>-2.0774174142739383</v>
      </c>
      <c r="V29" s="488">
        <v>-3.1841832564390984</v>
      </c>
      <c r="W29" s="488">
        <v>1.4461804803256939</v>
      </c>
      <c r="X29" s="488">
        <v>-5.0390301438326475</v>
      </c>
      <c r="Y29" s="488">
        <v>-3.1068346142971137</v>
      </c>
      <c r="Z29" s="488">
        <v>1.4363303638180724</v>
      </c>
      <c r="AA29" s="488">
        <v>11.591097975216599</v>
      </c>
      <c r="AB29" s="488">
        <v>3.162753761563124</v>
      </c>
      <c r="AC29" s="488">
        <v>-6.2531655389534251</v>
      </c>
      <c r="AD29" s="488">
        <v>1.7803215751945913</v>
      </c>
      <c r="AE29" s="488">
        <v>-8.410790974381058</v>
      </c>
      <c r="AF29" s="488">
        <v>2.5390146010189909</v>
      </c>
      <c r="AG29" s="488">
        <v>-0.73055901119809619</v>
      </c>
      <c r="AH29" s="488">
        <v>-1.3820236778719561</v>
      </c>
      <c r="AI29" s="488">
        <v>-8.0689154990736256E-2</v>
      </c>
      <c r="AJ29" s="488">
        <v>-5.4175413280269424</v>
      </c>
      <c r="AK29" s="488">
        <v>-0.39161566321976693</v>
      </c>
      <c r="AL29" s="488">
        <v>2.5412764986796503</v>
      </c>
      <c r="AM29" s="488">
        <v>11.941653901213272</v>
      </c>
      <c r="AN29" s="488">
        <v>-0.29422840807181672</v>
      </c>
      <c r="AO29" s="488">
        <v>-4.4051083529201662</v>
      </c>
      <c r="AP29" s="488">
        <v>2.2563305839349113</v>
      </c>
      <c r="AQ29" s="488">
        <v>-1.597578023415025</v>
      </c>
      <c r="AR29" s="488">
        <v>1.7556259833891659</v>
      </c>
      <c r="AS29" s="488">
        <v>-4.265745523007709</v>
      </c>
      <c r="AT29" s="488">
        <v>-3.8562034103054685</v>
      </c>
      <c r="AU29" s="488">
        <v>0.35428740786487367</v>
      </c>
      <c r="AV29" s="488">
        <v>-5.8277550078661164</v>
      </c>
      <c r="AW29" s="488">
        <v>3.0039374956013489</v>
      </c>
      <c r="AX29" s="488">
        <v>4.4150467801520819</v>
      </c>
      <c r="AY29" s="488">
        <v>12.382189219118956</v>
      </c>
      <c r="AZ29" s="488">
        <v>-1.2256037857053315</v>
      </c>
    </row>
    <row r="30" spans="1:52" s="77" customFormat="1" ht="24.95" customHeight="1">
      <c r="A30" s="43"/>
      <c r="B30" s="435"/>
      <c r="C30" s="435"/>
      <c r="D30" s="587" t="s">
        <v>181</v>
      </c>
      <c r="E30" s="587"/>
      <c r="F30" s="429"/>
      <c r="G30" s="429"/>
      <c r="H30" s="429"/>
      <c r="I30" s="429"/>
      <c r="J30" s="429"/>
      <c r="K30" s="429"/>
      <c r="L30" s="429"/>
      <c r="M30" s="429"/>
      <c r="N30" s="429"/>
      <c r="O30" s="429"/>
      <c r="P30" s="488"/>
      <c r="Q30" s="488"/>
      <c r="R30" s="488"/>
      <c r="S30" s="488"/>
      <c r="T30" s="488"/>
      <c r="U30" s="488"/>
      <c r="V30" s="488"/>
      <c r="W30" s="488"/>
      <c r="X30" s="488"/>
      <c r="Y30" s="488"/>
      <c r="Z30" s="488"/>
      <c r="AA30" s="488"/>
      <c r="AB30" s="488"/>
      <c r="AC30" s="488"/>
      <c r="AD30" s="488"/>
      <c r="AE30" s="488"/>
      <c r="AF30" s="488"/>
      <c r="AG30" s="488"/>
      <c r="AH30" s="488"/>
      <c r="AI30" s="488"/>
      <c r="AJ30" s="488"/>
      <c r="AK30" s="488"/>
      <c r="AL30" s="488"/>
      <c r="AM30" s="488"/>
      <c r="AN30" s="488"/>
      <c r="AO30" s="488"/>
      <c r="AP30" s="488"/>
      <c r="AQ30" s="488"/>
      <c r="AR30" s="488"/>
      <c r="AS30" s="488"/>
      <c r="AT30" s="488"/>
      <c r="AU30" s="488"/>
      <c r="AV30" s="488"/>
      <c r="AW30" s="488"/>
      <c r="AX30" s="488"/>
      <c r="AY30" s="488"/>
      <c r="AZ30" s="488"/>
    </row>
    <row r="31" spans="1:52" s="77" customFormat="1" ht="24.95" customHeight="1">
      <c r="A31" s="43"/>
      <c r="B31" s="435"/>
      <c r="C31" s="435">
        <v>31</v>
      </c>
      <c r="D31" s="586" t="s">
        <v>40</v>
      </c>
      <c r="E31" s="586"/>
      <c r="F31" s="429">
        <v>0.17603140958068764</v>
      </c>
      <c r="G31" s="429">
        <v>0.87731013895293586</v>
      </c>
      <c r="H31" s="429">
        <v>1.6608470576603622</v>
      </c>
      <c r="I31" s="429">
        <v>0.3418822687483356</v>
      </c>
      <c r="J31" s="429">
        <v>-7.3757585053775756</v>
      </c>
      <c r="K31" s="429">
        <v>9.7228803461574245</v>
      </c>
      <c r="L31" s="429">
        <v>0.84445610499402335</v>
      </c>
      <c r="M31" s="429">
        <v>0.88584304081555842</v>
      </c>
      <c r="N31" s="429">
        <v>-6.2638213298171905</v>
      </c>
      <c r="O31" s="429">
        <v>1.3712721787924664</v>
      </c>
      <c r="P31" s="488">
        <v>9.7068570709663504</v>
      </c>
      <c r="Q31" s="488">
        <v>-0.14810058307337215</v>
      </c>
      <c r="R31" s="488">
        <v>4.985790548475677E-2</v>
      </c>
      <c r="S31" s="488">
        <v>-0.11324560928157723</v>
      </c>
      <c r="T31" s="488">
        <v>0.87774624360096709</v>
      </c>
      <c r="U31" s="488">
        <v>-0.83066549574668613</v>
      </c>
      <c r="V31" s="488">
        <v>1.2868746570482585</v>
      </c>
      <c r="W31" s="488">
        <v>0.17532075348508158</v>
      </c>
      <c r="X31" s="488">
        <v>-0.76775480853481781</v>
      </c>
      <c r="Y31" s="488">
        <v>2.1180856839955595</v>
      </c>
      <c r="Z31" s="488">
        <v>-1.0946613723661613</v>
      </c>
      <c r="AA31" s="488">
        <v>2.2354115119545952</v>
      </c>
      <c r="AB31" s="488">
        <v>0.77924803962984868</v>
      </c>
      <c r="AC31" s="488">
        <v>-0.65201754401414291</v>
      </c>
      <c r="AD31" s="488">
        <v>-3.2956147734437877</v>
      </c>
      <c r="AE31" s="488">
        <v>-11.657623545579284</v>
      </c>
      <c r="AF31" s="488">
        <v>8.6955719263039697</v>
      </c>
      <c r="AG31" s="488">
        <v>4.6067368355150649</v>
      </c>
      <c r="AH31" s="488">
        <v>3.4412579398561718</v>
      </c>
      <c r="AI31" s="488">
        <v>-0.17576835429795779</v>
      </c>
      <c r="AJ31" s="488">
        <v>1.1168141900461848</v>
      </c>
      <c r="AK31" s="488">
        <v>8.3850470019200429E-2</v>
      </c>
      <c r="AL31" s="488">
        <v>-1.1775570237523425</v>
      </c>
      <c r="AM31" s="488">
        <v>2.6155292413588853</v>
      </c>
      <c r="AN31" s="488">
        <v>0.91313881162078303</v>
      </c>
      <c r="AO31" s="488">
        <v>-0.48121552846758675</v>
      </c>
      <c r="AP31" s="488">
        <v>-3.0689279288262554</v>
      </c>
      <c r="AQ31" s="488">
        <v>-3.3043242912297046</v>
      </c>
      <c r="AR31" s="488">
        <v>1.1065945009650875</v>
      </c>
      <c r="AS31" s="488">
        <v>-4.7208735414255472</v>
      </c>
      <c r="AT31" s="488">
        <v>-1.1612396323215677</v>
      </c>
      <c r="AU31" s="488">
        <v>1.0369287758408063</v>
      </c>
      <c r="AV31" s="488">
        <v>14.448449091948888</v>
      </c>
      <c r="AW31" s="488">
        <v>-0.67630925613167392</v>
      </c>
      <c r="AX31" s="488">
        <v>6.1314956340140725E-2</v>
      </c>
      <c r="AY31" s="488">
        <v>2.358744928216467</v>
      </c>
      <c r="AZ31" s="488">
        <v>2.0969533843246069</v>
      </c>
    </row>
    <row r="32" spans="1:52" s="77" customFormat="1" ht="24.95" customHeight="1">
      <c r="A32" s="43"/>
      <c r="B32" s="435"/>
      <c r="C32" s="435"/>
      <c r="D32" s="587" t="s">
        <v>180</v>
      </c>
      <c r="E32" s="587"/>
      <c r="F32" s="429"/>
      <c r="G32" s="429"/>
      <c r="H32" s="429"/>
      <c r="I32" s="429"/>
      <c r="J32" s="429"/>
      <c r="K32" s="429"/>
      <c r="L32" s="429"/>
      <c r="M32" s="429"/>
      <c r="N32" s="429"/>
      <c r="O32" s="429"/>
      <c r="P32" s="488"/>
      <c r="Q32" s="488"/>
      <c r="R32" s="488"/>
      <c r="S32" s="488"/>
      <c r="T32" s="488"/>
      <c r="U32" s="488"/>
      <c r="V32" s="488"/>
      <c r="W32" s="488"/>
      <c r="X32" s="488"/>
      <c r="Y32" s="488"/>
      <c r="Z32" s="488"/>
      <c r="AA32" s="488"/>
      <c r="AB32" s="488"/>
      <c r="AC32" s="488"/>
      <c r="AD32" s="488"/>
      <c r="AE32" s="488"/>
      <c r="AF32" s="488"/>
      <c r="AG32" s="488"/>
      <c r="AH32" s="488"/>
      <c r="AI32" s="488"/>
      <c r="AJ32" s="488"/>
      <c r="AK32" s="488"/>
      <c r="AL32" s="488"/>
      <c r="AM32" s="488"/>
      <c r="AN32" s="488"/>
      <c r="AO32" s="488"/>
      <c r="AP32" s="488"/>
      <c r="AQ32" s="488"/>
      <c r="AR32" s="488"/>
      <c r="AS32" s="488"/>
      <c r="AT32" s="488"/>
      <c r="AU32" s="488"/>
      <c r="AV32" s="488"/>
      <c r="AW32" s="488"/>
      <c r="AX32" s="488"/>
      <c r="AY32" s="488"/>
      <c r="AZ32" s="488"/>
    </row>
    <row r="33" spans="1:52" s="77" customFormat="1" ht="24.95" customHeight="1">
      <c r="A33" s="43"/>
      <c r="B33" s="436" t="s">
        <v>208</v>
      </c>
      <c r="C33" s="590" t="s">
        <v>216</v>
      </c>
      <c r="D33" s="590"/>
      <c r="E33" s="590"/>
      <c r="F33" s="57">
        <v>-0.72318168957076523</v>
      </c>
      <c r="G33" s="57">
        <v>3.9967049734958522</v>
      </c>
      <c r="H33" s="57">
        <v>0.48836844628645792</v>
      </c>
      <c r="I33" s="57">
        <v>-1.1549026252552892</v>
      </c>
      <c r="J33" s="57">
        <v>-3.2190868706482831</v>
      </c>
      <c r="K33" s="57">
        <v>4.45775960477593</v>
      </c>
      <c r="L33" s="57">
        <v>2.4256018105266435</v>
      </c>
      <c r="M33" s="57">
        <v>0.19820474230452589</v>
      </c>
      <c r="N33" s="57">
        <v>2.083581688697663</v>
      </c>
      <c r="O33" s="57">
        <v>-0.32761801248251743</v>
      </c>
      <c r="P33" s="57">
        <v>-5.6856896493329145E-2</v>
      </c>
      <c r="Q33" s="57">
        <v>-2.0866681687713395</v>
      </c>
      <c r="R33" s="57">
        <v>4.0920790344831914</v>
      </c>
      <c r="S33" s="57">
        <v>-3.3528102475250989</v>
      </c>
      <c r="T33" s="57">
        <v>0.11680132924973918</v>
      </c>
      <c r="U33" s="57">
        <v>1.9533941025712664</v>
      </c>
      <c r="V33" s="57">
        <v>1.1579809789905084</v>
      </c>
      <c r="W33" s="57">
        <v>1.2417406648659579</v>
      </c>
      <c r="X33" s="57">
        <v>1.8550596264971659</v>
      </c>
      <c r="Y33" s="57">
        <v>-2.284820599704247</v>
      </c>
      <c r="Z33" s="57">
        <v>-0.79520150809061363</v>
      </c>
      <c r="AA33" s="57">
        <v>5.1612727538600041</v>
      </c>
      <c r="AB33" s="57">
        <v>-4.3642359626143872</v>
      </c>
      <c r="AC33" s="57">
        <v>-1.5068203987744511</v>
      </c>
      <c r="AD33" s="57">
        <v>3.78046213325878</v>
      </c>
      <c r="AE33" s="57">
        <v>-8.7719940477977474</v>
      </c>
      <c r="AF33" s="57">
        <v>3.8130823359586969</v>
      </c>
      <c r="AG33" s="57">
        <v>4.3051282503477921</v>
      </c>
      <c r="AH33" s="57">
        <v>-1.4241344840123844</v>
      </c>
      <c r="AI33" s="57">
        <v>1.5334347856067012</v>
      </c>
      <c r="AJ33" s="57">
        <v>2.3192029934788962</v>
      </c>
      <c r="AK33" s="57">
        <v>-1.0672760050026113</v>
      </c>
      <c r="AL33" s="57">
        <v>-0.96275543749968051</v>
      </c>
      <c r="AM33" s="57">
        <v>6.3569124195863083</v>
      </c>
      <c r="AN33" s="57">
        <v>-4.404869575393576</v>
      </c>
      <c r="AO33" s="57">
        <v>-1.2208910607418488</v>
      </c>
      <c r="AP33" s="57">
        <v>5.3815101703948756</v>
      </c>
      <c r="AQ33" s="57">
        <v>-3.1482714904451115</v>
      </c>
      <c r="AR33" s="57">
        <v>1.6987969771318916</v>
      </c>
      <c r="AS33" s="57">
        <v>3.2245046652174381</v>
      </c>
      <c r="AT33" s="57">
        <v>-3.4525806446014968</v>
      </c>
      <c r="AU33" s="57">
        <v>0.48414212074452223</v>
      </c>
      <c r="AV33" s="57">
        <v>0.6184702065717147</v>
      </c>
      <c r="AW33" s="57">
        <v>-1.0490751004797403</v>
      </c>
      <c r="AX33" s="57">
        <v>-2.3569874739430787</v>
      </c>
      <c r="AY33" s="57">
        <v>6.1416315688655772</v>
      </c>
      <c r="AZ33" s="57">
        <v>-4.5543075146287038</v>
      </c>
    </row>
    <row r="34" spans="1:52" s="77" customFormat="1" ht="24.95" customHeight="1">
      <c r="A34" s="43"/>
      <c r="B34" s="437"/>
      <c r="C34" s="588" t="s">
        <v>217</v>
      </c>
      <c r="D34" s="588"/>
      <c r="E34" s="588"/>
      <c r="F34" s="57"/>
      <c r="G34" s="57"/>
      <c r="H34" s="57"/>
      <c r="I34" s="57"/>
      <c r="J34" s="57"/>
      <c r="K34" s="57"/>
      <c r="L34" s="57"/>
      <c r="M34" s="57"/>
      <c r="N34" s="57"/>
      <c r="O34" s="57"/>
      <c r="P34" s="57"/>
      <c r="Q34" s="57"/>
      <c r="R34" s="57"/>
      <c r="S34" s="57"/>
      <c r="T34" s="57"/>
      <c r="U34" s="57"/>
      <c r="V34" s="57"/>
      <c r="W34" s="57"/>
      <c r="X34" s="57"/>
      <c r="Y34" s="57"/>
      <c r="Z34" s="57"/>
      <c r="AA34" s="57"/>
      <c r="AB34" s="57"/>
      <c r="AC34" s="57"/>
      <c r="AD34" s="57"/>
      <c r="AE34" s="57"/>
      <c r="AF34" s="57"/>
      <c r="AG34" s="57"/>
      <c r="AH34" s="57"/>
      <c r="AI34" s="57"/>
      <c r="AJ34" s="57"/>
      <c r="AK34" s="57"/>
      <c r="AL34" s="57"/>
      <c r="AM34" s="57"/>
      <c r="AN34" s="57"/>
      <c r="AO34" s="57"/>
      <c r="AP34" s="57"/>
      <c r="AQ34" s="57"/>
      <c r="AR34" s="57"/>
      <c r="AS34" s="57"/>
      <c r="AT34" s="57"/>
      <c r="AU34" s="57"/>
      <c r="AV34" s="57"/>
      <c r="AW34" s="57"/>
      <c r="AX34" s="57"/>
      <c r="AY34" s="57"/>
      <c r="AZ34" s="57"/>
    </row>
    <row r="35" spans="1:52" s="77" customFormat="1" ht="24.95" customHeight="1">
      <c r="A35" s="43"/>
      <c r="B35" s="435"/>
      <c r="C35" s="435">
        <v>19</v>
      </c>
      <c r="D35" s="586" t="s">
        <v>41</v>
      </c>
      <c r="E35" s="586"/>
      <c r="F35" s="429">
        <v>-8.4648447574484038</v>
      </c>
      <c r="G35" s="429">
        <v>8.6439455751155378</v>
      </c>
      <c r="H35" s="429">
        <v>9.3980896543745018</v>
      </c>
      <c r="I35" s="429">
        <v>-1.9658142627569646</v>
      </c>
      <c r="J35" s="429">
        <v>-22.957422182078147</v>
      </c>
      <c r="K35" s="429">
        <v>9.5224872687281703</v>
      </c>
      <c r="L35" s="429">
        <v>14.858381130258749</v>
      </c>
      <c r="M35" s="429">
        <v>-2.7476121700189537E-2</v>
      </c>
      <c r="N35" s="429">
        <v>-15.364051404131516</v>
      </c>
      <c r="O35" s="429">
        <v>8.2130987227961469</v>
      </c>
      <c r="P35" s="488">
        <v>9.9093341526493788</v>
      </c>
      <c r="Q35" s="488">
        <v>-5.7063937188649732</v>
      </c>
      <c r="R35" s="488">
        <v>18.057224541342947</v>
      </c>
      <c r="S35" s="488">
        <v>-17.293157284957815</v>
      </c>
      <c r="T35" s="488">
        <v>-1.6903514294271247</v>
      </c>
      <c r="U35" s="488">
        <v>7.3448515976789537</v>
      </c>
      <c r="V35" s="488">
        <v>0.62445743168571255</v>
      </c>
      <c r="W35" s="488">
        <v>-1.8378003921119728</v>
      </c>
      <c r="X35" s="488">
        <v>14.811173058461648</v>
      </c>
      <c r="Y35" s="488">
        <v>0.34512935638420572</v>
      </c>
      <c r="Z35" s="488">
        <v>-7.2065548578694631</v>
      </c>
      <c r="AA35" s="488">
        <v>16.302596865072161</v>
      </c>
      <c r="AB35" s="488">
        <v>-10.301546329093625</v>
      </c>
      <c r="AC35" s="488">
        <v>-5.3795165439694443</v>
      </c>
      <c r="AD35" s="488">
        <v>16.165944404215082</v>
      </c>
      <c r="AE35" s="488">
        <v>-29.201122555123263</v>
      </c>
      <c r="AF35" s="488">
        <v>-2.5442051096302549</v>
      </c>
      <c r="AG35" s="488">
        <v>6.7558253443452685</v>
      </c>
      <c r="AH35" s="488">
        <v>1.2737302883214738</v>
      </c>
      <c r="AI35" s="488">
        <v>-0.66793917761918919</v>
      </c>
      <c r="AJ35" s="488">
        <v>14.827070490310021</v>
      </c>
      <c r="AK35" s="488">
        <v>3.2194066487818418</v>
      </c>
      <c r="AL35" s="488">
        <v>-4.4352014582724735</v>
      </c>
      <c r="AM35" s="488">
        <v>15.291028858944983</v>
      </c>
      <c r="AN35" s="488">
        <v>-10.59357515277982</v>
      </c>
      <c r="AO35" s="488">
        <v>-2.9255246244364912</v>
      </c>
      <c r="AP35" s="488">
        <v>16.632207636922459</v>
      </c>
      <c r="AQ35" s="488">
        <v>-24.902961761882068</v>
      </c>
      <c r="AR35" s="488">
        <v>-0.77660669973248275</v>
      </c>
      <c r="AS35" s="488">
        <v>10.509789531310545</v>
      </c>
      <c r="AT35" s="488">
        <v>-2.6408192972441071</v>
      </c>
      <c r="AU35" s="488">
        <v>-0.55231350470265284</v>
      </c>
      <c r="AV35" s="488">
        <v>14.274618488937946</v>
      </c>
      <c r="AW35" s="488">
        <v>-0.64150307631479109</v>
      </c>
      <c r="AX35" s="488">
        <v>-4.8163698562720469</v>
      </c>
      <c r="AY35" s="488">
        <v>15.119496255721572</v>
      </c>
      <c r="AZ35" s="488">
        <v>-10.752886637087016</v>
      </c>
    </row>
    <row r="36" spans="1:52" s="77" customFormat="1" ht="24.95" customHeight="1">
      <c r="A36" s="43"/>
      <c r="B36" s="435"/>
      <c r="C36" s="435"/>
      <c r="D36" s="587" t="s">
        <v>65</v>
      </c>
      <c r="E36" s="587"/>
      <c r="F36" s="429"/>
      <c r="G36" s="429"/>
      <c r="H36" s="429"/>
      <c r="I36" s="429"/>
      <c r="J36" s="429"/>
      <c r="K36" s="429"/>
      <c r="L36" s="429"/>
      <c r="M36" s="429"/>
      <c r="N36" s="429"/>
      <c r="O36" s="429"/>
      <c r="P36" s="488"/>
      <c r="Q36" s="488"/>
      <c r="R36" s="488"/>
      <c r="S36" s="488"/>
      <c r="T36" s="488"/>
      <c r="U36" s="488"/>
      <c r="V36" s="488"/>
      <c r="W36" s="488"/>
      <c r="X36" s="488"/>
      <c r="Y36" s="488"/>
      <c r="Z36" s="488"/>
      <c r="AA36" s="488"/>
      <c r="AB36" s="488"/>
      <c r="AC36" s="488"/>
      <c r="AD36" s="488"/>
      <c r="AE36" s="488"/>
      <c r="AF36" s="488"/>
      <c r="AG36" s="488"/>
      <c r="AH36" s="488"/>
      <c r="AI36" s="488"/>
      <c r="AJ36" s="488"/>
      <c r="AK36" s="488"/>
      <c r="AL36" s="488"/>
      <c r="AM36" s="488"/>
      <c r="AN36" s="488"/>
      <c r="AO36" s="488"/>
      <c r="AP36" s="488"/>
      <c r="AQ36" s="488"/>
      <c r="AR36" s="488"/>
      <c r="AS36" s="488"/>
      <c r="AT36" s="488"/>
      <c r="AU36" s="488"/>
      <c r="AV36" s="488"/>
      <c r="AW36" s="488"/>
      <c r="AX36" s="488"/>
      <c r="AY36" s="488"/>
      <c r="AZ36" s="488"/>
    </row>
    <row r="37" spans="1:52" s="77" customFormat="1" ht="24.95" customHeight="1">
      <c r="A37" s="43"/>
      <c r="B37" s="435"/>
      <c r="C37" s="435">
        <v>20</v>
      </c>
      <c r="D37" s="586" t="s">
        <v>42</v>
      </c>
      <c r="E37" s="586"/>
      <c r="F37" s="429">
        <v>-0.89604575058910996</v>
      </c>
      <c r="G37" s="429">
        <v>-2.8232234555215285</v>
      </c>
      <c r="H37" s="429">
        <v>0.42769304760474824</v>
      </c>
      <c r="I37" s="429">
        <v>4.7669521809432922</v>
      </c>
      <c r="J37" s="429">
        <v>-17.780046360223707</v>
      </c>
      <c r="K37" s="429">
        <v>3.5641210802475314</v>
      </c>
      <c r="L37" s="429">
        <v>2.4213185836943438</v>
      </c>
      <c r="M37" s="429">
        <v>4.8744061051789771</v>
      </c>
      <c r="N37" s="429">
        <v>-5.0349618089895927</v>
      </c>
      <c r="O37" s="429">
        <v>0.69082272159089086</v>
      </c>
      <c r="P37" s="488">
        <v>2.2041918971960541</v>
      </c>
      <c r="Q37" s="488">
        <v>-1.4459968993427879</v>
      </c>
      <c r="R37" s="488">
        <v>4.0104698038691424</v>
      </c>
      <c r="S37" s="488">
        <v>-1.9938067623926514</v>
      </c>
      <c r="T37" s="488">
        <v>-1.4950716290645261</v>
      </c>
      <c r="U37" s="488">
        <v>-2.150115633344285E-2</v>
      </c>
      <c r="V37" s="488">
        <v>-2.3074516717865947</v>
      </c>
      <c r="W37" s="488">
        <v>-0.93753424441051436</v>
      </c>
      <c r="X37" s="488">
        <v>1.8615179985298909</v>
      </c>
      <c r="Y37" s="488">
        <v>-3.2107504043343482</v>
      </c>
      <c r="Z37" s="488">
        <v>-9.4688207341704356E-3</v>
      </c>
      <c r="AA37" s="488">
        <v>8.4688038310963378</v>
      </c>
      <c r="AB37" s="488">
        <v>-0.97297341446802932</v>
      </c>
      <c r="AC37" s="488">
        <v>-0.44626693415843022</v>
      </c>
      <c r="AD37" s="488">
        <v>1.7783787535192062</v>
      </c>
      <c r="AE37" s="488">
        <v>-19.839331148803325</v>
      </c>
      <c r="AF37" s="488">
        <v>-0.8397335338620735</v>
      </c>
      <c r="AG37" s="488">
        <v>6.3066303691508949</v>
      </c>
      <c r="AH37" s="488">
        <v>-0.80341256131127636</v>
      </c>
      <c r="AI37" s="488">
        <v>-0.47772028378101083</v>
      </c>
      <c r="AJ37" s="488">
        <v>2.6209782144554197</v>
      </c>
      <c r="AK37" s="488">
        <v>-3.2938431935696997</v>
      </c>
      <c r="AL37" s="488">
        <v>1.568696710303314</v>
      </c>
      <c r="AM37" s="488">
        <v>9.5280505673652272</v>
      </c>
      <c r="AN37" s="488">
        <v>-3.3822313974785487</v>
      </c>
      <c r="AO37" s="488">
        <v>0.8584496216025741</v>
      </c>
      <c r="AP37" s="488">
        <v>3.4744904630930762</v>
      </c>
      <c r="AQ37" s="488">
        <v>-6.9311776909361384</v>
      </c>
      <c r="AR37" s="488">
        <v>-3.3615986892139915</v>
      </c>
      <c r="AS37" s="488">
        <v>5.3226293978887469</v>
      </c>
      <c r="AT37" s="488">
        <v>-1.3780774895595727</v>
      </c>
      <c r="AU37" s="488">
        <v>-1.0523479299332763</v>
      </c>
      <c r="AV37" s="488">
        <v>1.4662635415840271</v>
      </c>
      <c r="AW37" s="488">
        <v>-1.3548787881858573</v>
      </c>
      <c r="AX37" s="488">
        <v>-0.22046796813953051</v>
      </c>
      <c r="AY37" s="488">
        <v>9.3770350690082438</v>
      </c>
      <c r="AZ37" s="488">
        <v>-3.4046782409804734</v>
      </c>
    </row>
    <row r="38" spans="1:52" s="77" customFormat="1" ht="24.95" customHeight="1">
      <c r="A38" s="43"/>
      <c r="B38" s="435"/>
      <c r="C38" s="435"/>
      <c r="D38" s="587" t="s">
        <v>183</v>
      </c>
      <c r="E38" s="587"/>
      <c r="F38" s="429"/>
      <c r="G38" s="429"/>
      <c r="H38" s="429"/>
      <c r="I38" s="429"/>
      <c r="J38" s="429"/>
      <c r="K38" s="429"/>
      <c r="L38" s="429"/>
      <c r="M38" s="429"/>
      <c r="N38" s="429"/>
      <c r="O38" s="429"/>
      <c r="P38" s="488"/>
      <c r="Q38" s="488"/>
      <c r="R38" s="488"/>
      <c r="S38" s="488"/>
      <c r="T38" s="488"/>
      <c r="U38" s="488"/>
      <c r="V38" s="488"/>
      <c r="W38" s="488"/>
      <c r="X38" s="488"/>
      <c r="Y38" s="488"/>
      <c r="Z38" s="488"/>
      <c r="AA38" s="488"/>
      <c r="AB38" s="488"/>
      <c r="AC38" s="488"/>
      <c r="AD38" s="488"/>
      <c r="AE38" s="488"/>
      <c r="AF38" s="488"/>
      <c r="AG38" s="488"/>
      <c r="AH38" s="488"/>
      <c r="AI38" s="488"/>
      <c r="AJ38" s="488"/>
      <c r="AK38" s="488"/>
      <c r="AL38" s="488"/>
      <c r="AM38" s="488"/>
      <c r="AN38" s="488"/>
      <c r="AO38" s="488"/>
      <c r="AP38" s="488"/>
      <c r="AQ38" s="488"/>
      <c r="AR38" s="488"/>
      <c r="AS38" s="488"/>
      <c r="AT38" s="488"/>
      <c r="AU38" s="488"/>
      <c r="AV38" s="488"/>
      <c r="AW38" s="488"/>
      <c r="AX38" s="488"/>
      <c r="AY38" s="488"/>
      <c r="AZ38" s="488"/>
    </row>
    <row r="39" spans="1:52" s="77" customFormat="1" ht="24">
      <c r="A39" s="43"/>
      <c r="B39" s="435"/>
      <c r="C39" s="435">
        <v>21</v>
      </c>
      <c r="D39" s="586" t="s">
        <v>43</v>
      </c>
      <c r="E39" s="586"/>
      <c r="F39" s="429">
        <v>-0.79608900789705217</v>
      </c>
      <c r="G39" s="429">
        <v>3.0889566592982902</v>
      </c>
      <c r="H39" s="429">
        <v>4.4372670917430099</v>
      </c>
      <c r="I39" s="429">
        <v>-4.2002543373794765</v>
      </c>
      <c r="J39" s="429">
        <v>8.6643109183126086</v>
      </c>
      <c r="K39" s="429">
        <v>2.5185073816046781</v>
      </c>
      <c r="L39" s="429">
        <v>4.800389792039411</v>
      </c>
      <c r="M39" s="429">
        <v>-1.8750593809774472</v>
      </c>
      <c r="N39" s="429">
        <v>8.8833708168698138</v>
      </c>
      <c r="O39" s="429">
        <v>1.685595491776823</v>
      </c>
      <c r="P39" s="488">
        <v>2.9935547323503613</v>
      </c>
      <c r="Q39" s="488">
        <v>-1.2190471957910773</v>
      </c>
      <c r="R39" s="488">
        <v>4.9351101794513852E-2</v>
      </c>
      <c r="S39" s="488">
        <v>-2.4424952635106223</v>
      </c>
      <c r="T39" s="488">
        <v>2.1421447094648727</v>
      </c>
      <c r="U39" s="488">
        <v>1.8920404652237295</v>
      </c>
      <c r="V39" s="488">
        <v>0.94609057730110635</v>
      </c>
      <c r="W39" s="488">
        <v>1.8191695669473802</v>
      </c>
      <c r="X39" s="488">
        <v>-3.1080689965097292</v>
      </c>
      <c r="Y39" s="488">
        <v>1.1226496501988805</v>
      </c>
      <c r="Z39" s="488">
        <v>0.22426055752899288</v>
      </c>
      <c r="AA39" s="488">
        <v>14.074777275329041</v>
      </c>
      <c r="AB39" s="488">
        <v>-11.573064146206079</v>
      </c>
      <c r="AC39" s="488">
        <v>-0.45429252229466499</v>
      </c>
      <c r="AD39" s="488">
        <v>-1.0292305234323891</v>
      </c>
      <c r="AE39" s="488">
        <v>12.209437726843419</v>
      </c>
      <c r="AF39" s="488">
        <v>-4.4409164040662148</v>
      </c>
      <c r="AG39" s="488">
        <v>1.9510248095204048</v>
      </c>
      <c r="AH39" s="488">
        <v>1.5039588098045442</v>
      </c>
      <c r="AI39" s="488">
        <v>2.2765597652694112</v>
      </c>
      <c r="AJ39" s="488">
        <v>-0.79810732212007451</v>
      </c>
      <c r="AK39" s="488">
        <v>0.32479435408052382</v>
      </c>
      <c r="AL39" s="488">
        <v>-1.0557673270360226</v>
      </c>
      <c r="AM39" s="488">
        <v>14.990059167839306</v>
      </c>
      <c r="AN39" s="488">
        <v>-10.06531242858226</v>
      </c>
      <c r="AO39" s="488">
        <v>0.15407642153211043</v>
      </c>
      <c r="AP39" s="488">
        <v>-0.42065710514144428</v>
      </c>
      <c r="AQ39" s="488">
        <v>12.62481274463363</v>
      </c>
      <c r="AR39" s="488">
        <v>-4.7353045244337864</v>
      </c>
      <c r="AS39" s="488">
        <v>0.18047791210631203</v>
      </c>
      <c r="AT39" s="488">
        <v>1.5453664197981709</v>
      </c>
      <c r="AU39" s="488">
        <v>3.3933678627925445</v>
      </c>
      <c r="AV39" s="488">
        <v>-1.7067587417960794</v>
      </c>
      <c r="AW39" s="488">
        <v>1.7217526548332103</v>
      </c>
      <c r="AX39" s="488">
        <v>-5.582461188346926</v>
      </c>
      <c r="AY39" s="488">
        <v>15.941132694280853</v>
      </c>
      <c r="AZ39" s="488">
        <v>-10.27286346141382</v>
      </c>
    </row>
    <row r="40" spans="1:52" s="77" customFormat="1" ht="50.1" customHeight="1">
      <c r="A40" s="43"/>
      <c r="B40" s="435"/>
      <c r="C40" s="435"/>
      <c r="D40" s="587" t="s">
        <v>177</v>
      </c>
      <c r="E40" s="587"/>
      <c r="F40" s="429"/>
      <c r="G40" s="429"/>
      <c r="H40" s="429"/>
      <c r="I40" s="429"/>
      <c r="J40" s="429"/>
      <c r="K40" s="429"/>
      <c r="L40" s="429"/>
      <c r="M40" s="429"/>
      <c r="N40" s="429"/>
      <c r="O40" s="429"/>
      <c r="P40" s="488"/>
      <c r="Q40" s="488"/>
      <c r="R40" s="488"/>
      <c r="S40" s="488"/>
      <c r="T40" s="488"/>
      <c r="U40" s="488"/>
      <c r="V40" s="488"/>
      <c r="W40" s="488"/>
      <c r="X40" s="488"/>
      <c r="Y40" s="488"/>
      <c r="Z40" s="488"/>
      <c r="AA40" s="488"/>
      <c r="AB40" s="488"/>
      <c r="AC40" s="488"/>
      <c r="AD40" s="488"/>
      <c r="AE40" s="488"/>
      <c r="AF40" s="488"/>
      <c r="AG40" s="488"/>
      <c r="AH40" s="488"/>
      <c r="AI40" s="488"/>
      <c r="AJ40" s="488"/>
      <c r="AK40" s="488"/>
      <c r="AL40" s="488"/>
      <c r="AM40" s="488"/>
      <c r="AN40" s="488"/>
      <c r="AO40" s="488"/>
      <c r="AP40" s="488"/>
      <c r="AQ40" s="488"/>
      <c r="AR40" s="488"/>
      <c r="AS40" s="488"/>
      <c r="AT40" s="488"/>
      <c r="AU40" s="488"/>
      <c r="AV40" s="488"/>
      <c r="AW40" s="488"/>
      <c r="AX40" s="488"/>
      <c r="AY40" s="488"/>
      <c r="AZ40" s="488"/>
    </row>
    <row r="41" spans="1:52" s="77" customFormat="1" ht="24.95" customHeight="1">
      <c r="A41" s="43"/>
      <c r="B41" s="435"/>
      <c r="C41" s="435">
        <v>22</v>
      </c>
      <c r="D41" s="586" t="s">
        <v>44</v>
      </c>
      <c r="E41" s="586"/>
      <c r="F41" s="429">
        <v>1.3217456835927521</v>
      </c>
      <c r="G41" s="429">
        <v>7.390438404913084</v>
      </c>
      <c r="H41" s="429">
        <v>-1.7215288494567176</v>
      </c>
      <c r="I41" s="429">
        <v>-4.2925927243040292</v>
      </c>
      <c r="J41" s="429">
        <v>10.681651345924024</v>
      </c>
      <c r="K41" s="429">
        <v>4.0874605425133836</v>
      </c>
      <c r="L41" s="429">
        <v>-6.9367196497594819E-2</v>
      </c>
      <c r="M41" s="429">
        <v>-1.9351011707392018</v>
      </c>
      <c r="N41" s="429">
        <v>9.3163210447223719</v>
      </c>
      <c r="O41" s="429">
        <v>-2.3859044030057248</v>
      </c>
      <c r="P41" s="488">
        <v>-3.2185421229215763</v>
      </c>
      <c r="Q41" s="488">
        <v>-1.6765700141596938</v>
      </c>
      <c r="R41" s="488">
        <v>1.1363648962364152</v>
      </c>
      <c r="S41" s="488">
        <v>-0.53254169596384315</v>
      </c>
      <c r="T41" s="488">
        <v>1.4733251022338862</v>
      </c>
      <c r="U41" s="488">
        <v>2.0442208218312032</v>
      </c>
      <c r="V41" s="488">
        <v>3.4701822547909416</v>
      </c>
      <c r="W41" s="488">
        <v>3.1909884235676031</v>
      </c>
      <c r="X41" s="488">
        <v>-0.63061204103803448</v>
      </c>
      <c r="Y41" s="488">
        <v>-2.5754621413219922</v>
      </c>
      <c r="Z41" s="488">
        <v>0.31570938287224237</v>
      </c>
      <c r="AA41" s="488">
        <v>0.13880442050991348</v>
      </c>
      <c r="AB41" s="488">
        <v>-4.4111671586427548</v>
      </c>
      <c r="AC41" s="488">
        <v>-1.2681777844105824</v>
      </c>
      <c r="AD41" s="488">
        <v>2.3460087641365703</v>
      </c>
      <c r="AE41" s="488">
        <v>2.8907068787285937</v>
      </c>
      <c r="AF41" s="488">
        <v>7.904942590504433</v>
      </c>
      <c r="AG41" s="488">
        <v>3.0811762800951499</v>
      </c>
      <c r="AH41" s="488">
        <v>-2.365803028305848</v>
      </c>
      <c r="AI41" s="488">
        <v>2.8803773431094868</v>
      </c>
      <c r="AJ41" s="488">
        <v>0.11494672147324536</v>
      </c>
      <c r="AK41" s="488">
        <v>-0.94877111366973566</v>
      </c>
      <c r="AL41" s="488">
        <v>-1.4101787596412123</v>
      </c>
      <c r="AM41" s="488">
        <v>2.4655924881067648</v>
      </c>
      <c r="AN41" s="488">
        <v>-3.1282646034947277</v>
      </c>
      <c r="AO41" s="488">
        <v>-2.0146702621865415</v>
      </c>
      <c r="AP41" s="488">
        <v>4.3534520699156474</v>
      </c>
      <c r="AQ41" s="488">
        <v>3.1242069017867919</v>
      </c>
      <c r="AR41" s="488">
        <v>4.9565494780713806</v>
      </c>
      <c r="AS41" s="488">
        <v>1.280933696900874</v>
      </c>
      <c r="AT41" s="488">
        <v>-4.8328334357939156</v>
      </c>
      <c r="AU41" s="488">
        <v>1.2253332626698921</v>
      </c>
      <c r="AV41" s="488">
        <v>-2.0886455150724572</v>
      </c>
      <c r="AW41" s="488">
        <v>-1.1610515463535194</v>
      </c>
      <c r="AX41" s="488">
        <v>-2.6541739721386648</v>
      </c>
      <c r="AY41" s="488">
        <v>2.0857297938197803</v>
      </c>
      <c r="AZ41" s="488">
        <v>-3.3104035394987221</v>
      </c>
    </row>
    <row r="42" spans="1:52" s="77" customFormat="1" ht="24.95" customHeight="1">
      <c r="A42" s="43"/>
      <c r="B42" s="435"/>
      <c r="C42" s="435"/>
      <c r="D42" s="587" t="s">
        <v>184</v>
      </c>
      <c r="E42" s="587"/>
      <c r="F42" s="429"/>
      <c r="G42" s="429"/>
      <c r="H42" s="429"/>
      <c r="I42" s="429"/>
      <c r="J42" s="429"/>
      <c r="K42" s="429"/>
      <c r="L42" s="429"/>
      <c r="M42" s="429"/>
      <c r="N42" s="429"/>
      <c r="O42" s="429"/>
      <c r="P42" s="488"/>
      <c r="Q42" s="488"/>
      <c r="R42" s="488"/>
      <c r="S42" s="488"/>
      <c r="T42" s="488"/>
      <c r="U42" s="488"/>
      <c r="V42" s="488"/>
      <c r="W42" s="488"/>
      <c r="X42" s="488"/>
      <c r="Y42" s="488"/>
      <c r="Z42" s="488"/>
      <c r="AA42" s="488"/>
      <c r="AB42" s="488"/>
      <c r="AC42" s="488"/>
      <c r="AD42" s="488"/>
      <c r="AE42" s="488"/>
      <c r="AF42" s="488"/>
      <c r="AG42" s="488"/>
      <c r="AH42" s="488"/>
      <c r="AI42" s="488"/>
      <c r="AJ42" s="488"/>
      <c r="AK42" s="488"/>
      <c r="AL42" s="488"/>
      <c r="AM42" s="488"/>
      <c r="AN42" s="488"/>
      <c r="AO42" s="488"/>
      <c r="AP42" s="488"/>
      <c r="AQ42" s="488"/>
      <c r="AR42" s="488"/>
      <c r="AS42" s="488"/>
      <c r="AT42" s="488"/>
      <c r="AU42" s="488"/>
      <c r="AV42" s="488"/>
      <c r="AW42" s="488"/>
      <c r="AX42" s="488"/>
      <c r="AY42" s="488"/>
      <c r="AZ42" s="488"/>
    </row>
    <row r="43" spans="1:52" s="77" customFormat="1" ht="24.95" customHeight="1">
      <c r="A43" s="43"/>
      <c r="B43" s="436" t="s">
        <v>209</v>
      </c>
      <c r="C43" s="590" t="s">
        <v>231</v>
      </c>
      <c r="D43" s="590"/>
      <c r="E43" s="590"/>
      <c r="F43" s="57">
        <v>-1.3844372266912046</v>
      </c>
      <c r="G43" s="57">
        <v>1.8624571360104483</v>
      </c>
      <c r="H43" s="57">
        <v>2.3722022992461262</v>
      </c>
      <c r="I43" s="57">
        <v>-0.12933779210833052</v>
      </c>
      <c r="J43" s="57">
        <v>-8.1754278846381396</v>
      </c>
      <c r="K43" s="57">
        <v>2.9740964969616783</v>
      </c>
      <c r="L43" s="57">
        <v>3.3776828147689173</v>
      </c>
      <c r="M43" s="57">
        <v>2.0044799676505676</v>
      </c>
      <c r="N43" s="57">
        <v>-3.742050722713941</v>
      </c>
      <c r="O43" s="57">
        <v>-1.7161418637797539</v>
      </c>
      <c r="P43" s="57">
        <v>8.2084085217232712</v>
      </c>
      <c r="Q43" s="57">
        <v>-0.60640080968104826</v>
      </c>
      <c r="R43" s="57">
        <v>-1.3290214650582612</v>
      </c>
      <c r="S43" s="57">
        <v>-0.47007970401907073</v>
      </c>
      <c r="T43" s="57">
        <v>0.22177205496447527</v>
      </c>
      <c r="U43" s="57">
        <v>8.1980685596974467E-2</v>
      </c>
      <c r="V43" s="57">
        <v>1.6725554603621191</v>
      </c>
      <c r="W43" s="57">
        <v>5.3305245224933628E-2</v>
      </c>
      <c r="X43" s="57">
        <v>6.8040306615245072E-2</v>
      </c>
      <c r="Y43" s="57">
        <v>-4.3704997679995472E-2</v>
      </c>
      <c r="Z43" s="57">
        <v>0.94131456605286701</v>
      </c>
      <c r="AA43" s="57">
        <v>5.1262057426830978</v>
      </c>
      <c r="AB43" s="57">
        <v>-2.5755303095894391</v>
      </c>
      <c r="AC43" s="57">
        <v>-0.35926687905710253</v>
      </c>
      <c r="AD43" s="57">
        <v>-2.6651469257417517</v>
      </c>
      <c r="AE43" s="57">
        <v>-9.6162468395404517</v>
      </c>
      <c r="AF43" s="57">
        <v>4.7784766777712093</v>
      </c>
      <c r="AG43" s="57">
        <v>1.1121237341796189</v>
      </c>
      <c r="AH43" s="57">
        <v>0.74580695069670355</v>
      </c>
      <c r="AI43" s="57">
        <v>-0.25934436500621416</v>
      </c>
      <c r="AJ43" s="57">
        <v>0.29624952058659915</v>
      </c>
      <c r="AK43" s="57">
        <v>0.11631642380709195</v>
      </c>
      <c r="AL43" s="57">
        <v>1.7827014957096452</v>
      </c>
      <c r="AM43" s="57">
        <v>5.7623070722285803</v>
      </c>
      <c r="AN43" s="57">
        <v>-1.194878304362561</v>
      </c>
      <c r="AO43" s="57">
        <v>-2.125941490953096</v>
      </c>
      <c r="AP43" s="57">
        <v>1.028671098842878</v>
      </c>
      <c r="AQ43" s="57">
        <v>-2.7241660041469515</v>
      </c>
      <c r="AR43" s="57">
        <v>0.59243973048511123</v>
      </c>
      <c r="AS43" s="57">
        <v>-4.1868255764376983</v>
      </c>
      <c r="AT43" s="57">
        <v>-1.1998831855030971</v>
      </c>
      <c r="AU43" s="57">
        <v>-3.6649700519305384E-2</v>
      </c>
      <c r="AV43" s="57">
        <v>6.5905497532261705</v>
      </c>
      <c r="AW43" s="57">
        <v>0.87271575071730467</v>
      </c>
      <c r="AX43" s="57">
        <v>0.98535719435513158</v>
      </c>
      <c r="AY43" s="57">
        <v>6.5528980521930578</v>
      </c>
      <c r="AZ43" s="57">
        <v>-1.6938356680650202</v>
      </c>
    </row>
    <row r="44" spans="1:52" s="77" customFormat="1" ht="24.95" customHeight="1">
      <c r="A44" s="43"/>
      <c r="B44" s="437"/>
      <c r="C44" s="588" t="s">
        <v>45</v>
      </c>
      <c r="D44" s="588"/>
      <c r="E44" s="588"/>
      <c r="F44" s="57"/>
      <c r="G44" s="57"/>
      <c r="H44" s="57"/>
      <c r="I44" s="57"/>
      <c r="J44" s="57"/>
      <c r="K44" s="57"/>
      <c r="L44" s="57"/>
      <c r="M44" s="57"/>
      <c r="N44" s="57"/>
      <c r="O44" s="57"/>
      <c r="P44" s="57"/>
      <c r="Q44" s="57"/>
      <c r="R44" s="57"/>
      <c r="S44" s="57"/>
      <c r="T44" s="57"/>
      <c r="U44" s="57"/>
      <c r="V44" s="57"/>
      <c r="W44" s="57"/>
      <c r="X44" s="57"/>
      <c r="Y44" s="57"/>
      <c r="Z44" s="57"/>
      <c r="AA44" s="57"/>
      <c r="AB44" s="57"/>
      <c r="AC44" s="57"/>
      <c r="AD44" s="57"/>
      <c r="AE44" s="57"/>
      <c r="AF44" s="57"/>
      <c r="AG44" s="57"/>
      <c r="AH44" s="57"/>
      <c r="AI44" s="57"/>
      <c r="AJ44" s="57"/>
      <c r="AK44" s="57"/>
      <c r="AL44" s="57"/>
      <c r="AM44" s="57"/>
      <c r="AN44" s="57"/>
      <c r="AO44" s="57"/>
      <c r="AP44" s="57"/>
      <c r="AQ44" s="57"/>
      <c r="AR44" s="57"/>
      <c r="AS44" s="57"/>
      <c r="AT44" s="57"/>
      <c r="AU44" s="57"/>
      <c r="AV44" s="57"/>
      <c r="AW44" s="57"/>
      <c r="AX44" s="57"/>
      <c r="AY44" s="57"/>
      <c r="AZ44" s="57"/>
    </row>
    <row r="45" spans="1:52" s="77" customFormat="1" ht="24.95" customHeight="1">
      <c r="A45" s="43"/>
      <c r="B45" s="435"/>
      <c r="C45" s="435">
        <v>23</v>
      </c>
      <c r="D45" s="586" t="s">
        <v>46</v>
      </c>
      <c r="E45" s="586"/>
      <c r="F45" s="429">
        <v>-2.0171527967157203</v>
      </c>
      <c r="G45" s="429">
        <v>0.89987945045237439</v>
      </c>
      <c r="H45" s="429">
        <v>3.7950674225380823</v>
      </c>
      <c r="I45" s="429">
        <v>0.19155604479774979</v>
      </c>
      <c r="J45" s="429">
        <v>-7.3036195882699531</v>
      </c>
      <c r="K45" s="429">
        <v>0.77284430845668339</v>
      </c>
      <c r="L45" s="429">
        <v>2.8673230860480032</v>
      </c>
      <c r="M45" s="429">
        <v>0.47102852704472298</v>
      </c>
      <c r="N45" s="429">
        <v>0.89542823792623949</v>
      </c>
      <c r="O45" s="429">
        <v>-3.0279094030571088</v>
      </c>
      <c r="P45" s="488">
        <v>5.9185176433354627</v>
      </c>
      <c r="Q45" s="488">
        <v>-1.0452072592215558</v>
      </c>
      <c r="R45" s="488">
        <v>-0.51339645536783962</v>
      </c>
      <c r="S45" s="488">
        <v>-1.4248242180255346</v>
      </c>
      <c r="T45" s="488">
        <v>0.73333053675403903</v>
      </c>
      <c r="U45" s="488">
        <v>-1.1794740462183455</v>
      </c>
      <c r="V45" s="488">
        <v>1.7433101045518384</v>
      </c>
      <c r="W45" s="488">
        <v>-0.9870539570440684</v>
      </c>
      <c r="X45" s="488">
        <v>1.1351159740932104</v>
      </c>
      <c r="Y45" s="488">
        <v>0.46652932715980455</v>
      </c>
      <c r="Z45" s="488">
        <v>2.9265854436387997</v>
      </c>
      <c r="AA45" s="488">
        <v>2.7061173597969628</v>
      </c>
      <c r="AB45" s="488">
        <v>-1.757481404614154</v>
      </c>
      <c r="AC45" s="488">
        <v>-0.65290584923972972</v>
      </c>
      <c r="AD45" s="488">
        <v>-0.94620789965782137</v>
      </c>
      <c r="AE45" s="488">
        <v>-9.8530225143518066</v>
      </c>
      <c r="AF45" s="488">
        <v>4.7862045775741109</v>
      </c>
      <c r="AG45" s="488">
        <v>1.4873198367135529</v>
      </c>
      <c r="AH45" s="488">
        <v>-0.92402540578497394</v>
      </c>
      <c r="AI45" s="488">
        <v>-1.4320428296022811</v>
      </c>
      <c r="AJ45" s="488">
        <v>0.44963167843611984</v>
      </c>
      <c r="AK45" s="488">
        <v>8.2774926179183694E-2</v>
      </c>
      <c r="AL45" s="488">
        <v>3.8933386431090184</v>
      </c>
      <c r="AM45" s="488">
        <v>1.0842834394172911</v>
      </c>
      <c r="AN45" s="488">
        <v>-1.1304068612864882</v>
      </c>
      <c r="AO45" s="488">
        <v>-2.1498843945649782</v>
      </c>
      <c r="AP45" s="488">
        <v>3.2822249170640987</v>
      </c>
      <c r="AQ45" s="488">
        <v>0.19833471919457679</v>
      </c>
      <c r="AR45" s="488">
        <v>1.6651457158839804</v>
      </c>
      <c r="AS45" s="488">
        <v>-5.4110074874367626</v>
      </c>
      <c r="AT45" s="488">
        <v>-0.73295325803920264</v>
      </c>
      <c r="AU45" s="488">
        <v>-0.76896447790643663</v>
      </c>
      <c r="AV45" s="488">
        <v>4.1189490363493491</v>
      </c>
      <c r="AW45" s="488">
        <v>0.89302905090282536</v>
      </c>
      <c r="AX45" s="488">
        <v>1.6635732482382934</v>
      </c>
      <c r="AY45" s="488">
        <v>4.0241640931485421</v>
      </c>
      <c r="AZ45" s="488">
        <v>-1.8545157881413843</v>
      </c>
    </row>
    <row r="46" spans="1:52" s="77" customFormat="1" ht="24.95" customHeight="1">
      <c r="A46" s="43"/>
      <c r="B46" s="435"/>
      <c r="C46" s="435"/>
      <c r="D46" s="587" t="s">
        <v>47</v>
      </c>
      <c r="E46" s="587"/>
      <c r="F46" s="429"/>
      <c r="G46" s="429"/>
      <c r="H46" s="429"/>
      <c r="I46" s="429"/>
      <c r="J46" s="429"/>
      <c r="K46" s="429"/>
      <c r="L46" s="429"/>
      <c r="M46" s="429"/>
      <c r="N46" s="429"/>
      <c r="O46" s="429"/>
      <c r="P46" s="488"/>
      <c r="Q46" s="488"/>
      <c r="R46" s="488"/>
      <c r="S46" s="488"/>
      <c r="T46" s="488"/>
      <c r="U46" s="488"/>
      <c r="V46" s="488"/>
      <c r="W46" s="488"/>
      <c r="X46" s="488"/>
      <c r="Y46" s="488"/>
      <c r="Z46" s="488"/>
      <c r="AA46" s="488"/>
      <c r="AB46" s="488"/>
      <c r="AC46" s="488"/>
      <c r="AD46" s="488"/>
      <c r="AE46" s="488"/>
      <c r="AF46" s="488"/>
      <c r="AG46" s="488"/>
      <c r="AH46" s="488"/>
      <c r="AI46" s="488"/>
      <c r="AJ46" s="488"/>
      <c r="AK46" s="488"/>
      <c r="AL46" s="488"/>
      <c r="AM46" s="488"/>
      <c r="AN46" s="488"/>
      <c r="AO46" s="488"/>
      <c r="AP46" s="488"/>
      <c r="AQ46" s="488"/>
      <c r="AR46" s="488"/>
      <c r="AS46" s="488"/>
      <c r="AT46" s="488"/>
      <c r="AU46" s="488"/>
      <c r="AV46" s="488"/>
      <c r="AW46" s="488"/>
      <c r="AX46" s="488"/>
      <c r="AY46" s="488"/>
      <c r="AZ46" s="488"/>
    </row>
    <row r="47" spans="1:52" s="77" customFormat="1" ht="24.95" customHeight="1">
      <c r="A47" s="43"/>
      <c r="B47" s="435"/>
      <c r="C47" s="435">
        <v>24</v>
      </c>
      <c r="D47" s="586" t="s">
        <v>48</v>
      </c>
      <c r="E47" s="586"/>
      <c r="F47" s="429">
        <v>-0.45320156147829493</v>
      </c>
      <c r="G47" s="429">
        <v>3.4216724034734654</v>
      </c>
      <c r="H47" s="429">
        <v>1.4504332072135355</v>
      </c>
      <c r="I47" s="429">
        <v>-2.0874019926468748</v>
      </c>
      <c r="J47" s="429">
        <v>-12.692503764894695</v>
      </c>
      <c r="K47" s="429">
        <v>1.4303587057432594</v>
      </c>
      <c r="L47" s="429">
        <v>3.9051555500096526</v>
      </c>
      <c r="M47" s="429">
        <v>4.5817543869884503</v>
      </c>
      <c r="N47" s="429">
        <v>-5.5072518500874992</v>
      </c>
      <c r="O47" s="429">
        <v>-2.7274302516272968</v>
      </c>
      <c r="P47" s="488">
        <v>10.463744780075061</v>
      </c>
      <c r="Q47" s="488">
        <v>-1.5842913978525672</v>
      </c>
      <c r="R47" s="488">
        <v>-1.2454300207164977</v>
      </c>
      <c r="S47" s="488">
        <v>-0.50938796332789593</v>
      </c>
      <c r="T47" s="488">
        <v>1.3736724945716077</v>
      </c>
      <c r="U47" s="488">
        <v>1.5554259384311848</v>
      </c>
      <c r="V47" s="488">
        <v>1.5052772864571295</v>
      </c>
      <c r="W47" s="488">
        <v>0.87445784554611805</v>
      </c>
      <c r="X47" s="488">
        <v>-0.56061999214738023</v>
      </c>
      <c r="Y47" s="488">
        <v>-0.89178426602684624</v>
      </c>
      <c r="Z47" s="488">
        <v>-0.40966194049892124</v>
      </c>
      <c r="AA47" s="488">
        <v>8.204655965207607</v>
      </c>
      <c r="AB47" s="488">
        <v>-5.0244756558241193</v>
      </c>
      <c r="AC47" s="488">
        <v>-1.5471279760643313</v>
      </c>
      <c r="AD47" s="488">
        <v>-2.9156228986341262</v>
      </c>
      <c r="AE47" s="488">
        <v>-13.238719373638133</v>
      </c>
      <c r="AF47" s="488">
        <v>4.5453539645425707</v>
      </c>
      <c r="AG47" s="488">
        <v>0.45050580342756064</v>
      </c>
      <c r="AH47" s="488">
        <v>-1.0866564000451433</v>
      </c>
      <c r="AI47" s="488">
        <v>1.0287778713861115</v>
      </c>
      <c r="AJ47" s="488">
        <v>0.21605233710914717</v>
      </c>
      <c r="AK47" s="488">
        <v>-5.5389213525245395E-3</v>
      </c>
      <c r="AL47" s="488">
        <v>-0.66622224476617475</v>
      </c>
      <c r="AM47" s="488">
        <v>11.638836871764724</v>
      </c>
      <c r="AN47" s="488">
        <v>-1.9325530154886223</v>
      </c>
      <c r="AO47" s="488">
        <v>-2.2433073519082569</v>
      </c>
      <c r="AP47" s="488">
        <v>2.8840998389051009</v>
      </c>
      <c r="AQ47" s="488">
        <v>-5.2936240854313752</v>
      </c>
      <c r="AR47" s="488">
        <v>-0.59973596174334887</v>
      </c>
      <c r="AS47" s="488">
        <v>-2.862832472295068</v>
      </c>
      <c r="AT47" s="488">
        <v>-3.6800874894171329</v>
      </c>
      <c r="AU47" s="488">
        <v>0.95437003809884402</v>
      </c>
      <c r="AV47" s="488">
        <v>7.5662073920959472</v>
      </c>
      <c r="AW47" s="488">
        <v>0.97257004289825488</v>
      </c>
      <c r="AX47" s="488">
        <v>0.48805207597737876</v>
      </c>
      <c r="AY47" s="488">
        <v>10.818541875481628</v>
      </c>
      <c r="AZ47" s="488">
        <v>-2.2366734208011252</v>
      </c>
    </row>
    <row r="48" spans="1:52" s="77" customFormat="1" ht="24.95" customHeight="1">
      <c r="A48" s="43"/>
      <c r="B48" s="435"/>
      <c r="C48" s="435"/>
      <c r="D48" s="587" t="s">
        <v>49</v>
      </c>
      <c r="E48" s="587"/>
      <c r="F48" s="429"/>
      <c r="G48" s="429"/>
      <c r="H48" s="429"/>
      <c r="I48" s="429"/>
      <c r="J48" s="429"/>
      <c r="K48" s="429"/>
      <c r="L48" s="429"/>
      <c r="M48" s="429"/>
      <c r="N48" s="429"/>
      <c r="O48" s="429"/>
      <c r="P48" s="488"/>
      <c r="Q48" s="488"/>
      <c r="R48" s="488"/>
      <c r="S48" s="488"/>
      <c r="T48" s="488"/>
      <c r="U48" s="488"/>
      <c r="V48" s="488"/>
      <c r="W48" s="488"/>
      <c r="X48" s="488"/>
      <c r="Y48" s="488"/>
      <c r="Z48" s="488"/>
      <c r="AA48" s="488"/>
      <c r="AB48" s="488"/>
      <c r="AC48" s="488"/>
      <c r="AD48" s="488"/>
      <c r="AE48" s="488"/>
      <c r="AF48" s="488"/>
      <c r="AG48" s="488"/>
      <c r="AH48" s="488"/>
      <c r="AI48" s="488"/>
      <c r="AJ48" s="488"/>
      <c r="AK48" s="488"/>
      <c r="AL48" s="488"/>
      <c r="AM48" s="488"/>
      <c r="AN48" s="488"/>
      <c r="AO48" s="488"/>
      <c r="AP48" s="488"/>
      <c r="AQ48" s="488"/>
      <c r="AR48" s="488"/>
      <c r="AS48" s="488"/>
      <c r="AT48" s="488"/>
      <c r="AU48" s="488"/>
      <c r="AV48" s="488"/>
      <c r="AW48" s="488"/>
      <c r="AX48" s="488"/>
      <c r="AY48" s="488"/>
      <c r="AZ48" s="488"/>
    </row>
    <row r="49" spans="1:52" s="77" customFormat="1" ht="22.5" customHeight="1">
      <c r="A49" s="43"/>
      <c r="B49" s="435"/>
      <c r="C49" s="435">
        <v>25</v>
      </c>
      <c r="D49" s="586" t="s">
        <v>50</v>
      </c>
      <c r="E49" s="586"/>
      <c r="F49" s="429">
        <v>-1.61591697864948</v>
      </c>
      <c r="G49" s="429">
        <v>1.3752858049992369</v>
      </c>
      <c r="H49" s="429">
        <v>1.9678321576329409</v>
      </c>
      <c r="I49" s="429">
        <v>1.2451192000660853</v>
      </c>
      <c r="J49" s="429">
        <v>-5.2333357526644022</v>
      </c>
      <c r="K49" s="429">
        <v>5.9340165913064169</v>
      </c>
      <c r="L49" s="429">
        <v>3.3971994188955108</v>
      </c>
      <c r="M49" s="429">
        <v>1.3361973631676136</v>
      </c>
      <c r="N49" s="429">
        <v>-5.9946181425966643</v>
      </c>
      <c r="O49" s="429">
        <v>0.12238060559764108</v>
      </c>
      <c r="P49" s="488">
        <v>8.4003928282067477</v>
      </c>
      <c r="Q49" s="488">
        <v>0.57360295606605405</v>
      </c>
      <c r="R49" s="488">
        <v>-2.0737495503396417</v>
      </c>
      <c r="S49" s="488">
        <v>0.36713177285425047</v>
      </c>
      <c r="T49" s="488">
        <v>-1.1350343531987477</v>
      </c>
      <c r="U49" s="488">
        <v>-7.7449528318069838E-2</v>
      </c>
      <c r="V49" s="488">
        <v>1.754726571515036</v>
      </c>
      <c r="W49" s="488">
        <v>0.22989882362402625</v>
      </c>
      <c r="X49" s="488">
        <v>-0.27873736112566405</v>
      </c>
      <c r="Y49" s="488">
        <v>0.24650513724535017</v>
      </c>
      <c r="Z49" s="488">
        <v>0.40681588400659052</v>
      </c>
      <c r="AA49" s="488">
        <v>4.6533902981109776</v>
      </c>
      <c r="AB49" s="488">
        <v>-1.1665557062505201</v>
      </c>
      <c r="AC49" s="488">
        <v>0.86489773921934443</v>
      </c>
      <c r="AD49" s="488">
        <v>-3.8823518029572028</v>
      </c>
      <c r="AE49" s="488">
        <v>-6.4740131632454307</v>
      </c>
      <c r="AF49" s="488">
        <v>4.9477114213869413</v>
      </c>
      <c r="AG49" s="488">
        <v>1.3014100014117673</v>
      </c>
      <c r="AH49" s="488">
        <v>3.4782247719501669</v>
      </c>
      <c r="AI49" s="488">
        <v>-0.25468966967454776</v>
      </c>
      <c r="AJ49" s="488">
        <v>0.23501758921862859</v>
      </c>
      <c r="AK49" s="488">
        <v>0.23014520007997419</v>
      </c>
      <c r="AL49" s="488">
        <v>1.9035494997773981</v>
      </c>
      <c r="AM49" s="488">
        <v>5.3494580248197678</v>
      </c>
      <c r="AN49" s="488">
        <v>-0.69639336857198941</v>
      </c>
      <c r="AO49" s="488">
        <v>-2.0218218245794759</v>
      </c>
      <c r="AP49" s="488">
        <v>-2.0298068314223912</v>
      </c>
      <c r="AQ49" s="488">
        <v>-3.0775956733344287</v>
      </c>
      <c r="AR49" s="488">
        <v>0.60416882069075939</v>
      </c>
      <c r="AS49" s="488">
        <v>-4.1502881934931253</v>
      </c>
      <c r="AT49" s="488">
        <v>0.28034419118287701</v>
      </c>
      <c r="AU49" s="488">
        <v>-0.1568697468646576</v>
      </c>
      <c r="AV49" s="488">
        <v>7.8743185761942556</v>
      </c>
      <c r="AW49" s="488">
        <v>0.78423043430311168</v>
      </c>
      <c r="AX49" s="488">
        <v>0.8187423346764291</v>
      </c>
      <c r="AY49" s="488">
        <v>5.443004864733993</v>
      </c>
      <c r="AZ49" s="488">
        <v>-1.15460834858537</v>
      </c>
    </row>
    <row r="50" spans="1:52" s="77" customFormat="1" ht="50.1" customHeight="1">
      <c r="A50" s="43"/>
      <c r="B50" s="435"/>
      <c r="C50" s="435"/>
      <c r="D50" s="587" t="s">
        <v>51</v>
      </c>
      <c r="E50" s="587"/>
      <c r="F50" s="429"/>
      <c r="G50" s="429"/>
      <c r="H50" s="429"/>
      <c r="I50" s="429"/>
      <c r="J50" s="429"/>
      <c r="K50" s="429"/>
      <c r="L50" s="429"/>
      <c r="M50" s="429"/>
      <c r="N50" s="429"/>
      <c r="O50" s="429"/>
      <c r="P50" s="488"/>
      <c r="Q50" s="488"/>
      <c r="R50" s="488"/>
      <c r="S50" s="488"/>
      <c r="T50" s="488"/>
      <c r="U50" s="488"/>
      <c r="V50" s="488"/>
      <c r="W50" s="488"/>
      <c r="X50" s="488"/>
      <c r="Y50" s="488"/>
      <c r="Z50" s="488"/>
      <c r="AA50" s="488"/>
      <c r="AB50" s="488"/>
      <c r="AC50" s="488"/>
      <c r="AD50" s="488"/>
      <c r="AE50" s="488"/>
      <c r="AF50" s="488"/>
      <c r="AG50" s="488"/>
      <c r="AH50" s="488"/>
      <c r="AI50" s="488"/>
      <c r="AJ50" s="488"/>
      <c r="AK50" s="488"/>
      <c r="AL50" s="488"/>
      <c r="AM50" s="488"/>
      <c r="AN50" s="488"/>
      <c r="AO50" s="488"/>
      <c r="AP50" s="488"/>
      <c r="AQ50" s="488"/>
      <c r="AR50" s="488"/>
      <c r="AS50" s="488"/>
      <c r="AT50" s="488"/>
      <c r="AU50" s="488"/>
      <c r="AV50" s="488"/>
      <c r="AW50" s="488"/>
      <c r="AX50" s="488"/>
      <c r="AY50" s="488"/>
      <c r="AZ50" s="488"/>
    </row>
    <row r="51" spans="1:52" s="77" customFormat="1" ht="24.95" customHeight="1">
      <c r="A51" s="43"/>
      <c r="B51" s="436" t="s">
        <v>210</v>
      </c>
      <c r="C51" s="590" t="s">
        <v>219</v>
      </c>
      <c r="D51" s="590"/>
      <c r="E51" s="590"/>
      <c r="F51" s="55">
        <v>-2.9934664002838218</v>
      </c>
      <c r="G51" s="55">
        <v>0.12655946472825974</v>
      </c>
      <c r="H51" s="55">
        <v>2.6249549657739237</v>
      </c>
      <c r="I51" s="55">
        <v>4.4359849590537692</v>
      </c>
      <c r="J51" s="55">
        <v>-10.256326386902956</v>
      </c>
      <c r="K51" s="55">
        <v>1.7900739320356536</v>
      </c>
      <c r="L51" s="55">
        <v>5.5125630297723944</v>
      </c>
      <c r="M51" s="55">
        <v>3.9807623277112896</v>
      </c>
      <c r="N51" s="55">
        <v>-3.8112833258496579</v>
      </c>
      <c r="O51" s="55">
        <v>-1.2770501556134946</v>
      </c>
      <c r="P51" s="55">
        <v>8.3046899933652725</v>
      </c>
      <c r="Q51" s="55">
        <v>-0.29284165489694658</v>
      </c>
      <c r="R51" s="55">
        <v>-1.1105477111432975</v>
      </c>
      <c r="S51" s="55">
        <v>-1.1516795282517478</v>
      </c>
      <c r="T51" s="55">
        <v>-1.5646748967211579</v>
      </c>
      <c r="U51" s="55">
        <v>3.5829706743541578E-2</v>
      </c>
      <c r="V51" s="55">
        <v>0.94100078330798453</v>
      </c>
      <c r="W51" s="55">
        <v>-0.17793938003502774</v>
      </c>
      <c r="X51" s="55">
        <v>-0.56056491131306529</v>
      </c>
      <c r="Y51" s="55">
        <v>0.13215486289325895</v>
      </c>
      <c r="Z51" s="55">
        <v>-1.55524401481631</v>
      </c>
      <c r="AA51" s="55">
        <v>12.106546723414354</v>
      </c>
      <c r="AB51" s="55">
        <v>-0.8383697458581878</v>
      </c>
      <c r="AC51" s="55">
        <v>-0.11617447723808993</v>
      </c>
      <c r="AD51" s="55">
        <v>-5.0796364587849752</v>
      </c>
      <c r="AE51" s="55">
        <v>-8.3287029391489682</v>
      </c>
      <c r="AF51" s="55">
        <v>1.2767456158720307</v>
      </c>
      <c r="AG51" s="55">
        <v>1.7141996901136451</v>
      </c>
      <c r="AH51" s="55">
        <v>-0.55586130371382581</v>
      </c>
      <c r="AI51" s="55">
        <v>0.20619120474604813</v>
      </c>
      <c r="AJ51" s="55">
        <v>1.941980836368856</v>
      </c>
      <c r="AK51" s="55">
        <v>1.0116883962692214</v>
      </c>
      <c r="AL51" s="55">
        <v>-1.165813826210254</v>
      </c>
      <c r="AM51" s="55">
        <v>11.644186445338619</v>
      </c>
      <c r="AN51" s="55">
        <v>-1.897993997524182</v>
      </c>
      <c r="AO51" s="55">
        <v>0.70208411888741296</v>
      </c>
      <c r="AP51" s="55">
        <v>-4.3855051912104983</v>
      </c>
      <c r="AQ51" s="55">
        <v>-1.9482946610404781</v>
      </c>
      <c r="AR51" s="55">
        <v>0.98355870711188231</v>
      </c>
      <c r="AS51" s="55">
        <v>0.6105583222945512</v>
      </c>
      <c r="AT51" s="55">
        <v>-4.1228486222861704</v>
      </c>
      <c r="AU51" s="55">
        <v>1.9288556727434383</v>
      </c>
      <c r="AV51" s="55">
        <v>2.7472791738130979</v>
      </c>
      <c r="AW51" s="55">
        <v>1.39498377604761</v>
      </c>
      <c r="AX51" s="55">
        <v>0.308637221641888</v>
      </c>
      <c r="AY51" s="55">
        <v>12.109946612998115</v>
      </c>
      <c r="AZ51" s="55">
        <v>-3.8503182176622772</v>
      </c>
    </row>
    <row r="52" spans="1:52" s="77" customFormat="1" ht="24.95" customHeight="1">
      <c r="A52" s="43"/>
      <c r="B52" s="437"/>
      <c r="C52" s="588" t="s">
        <v>218</v>
      </c>
      <c r="D52" s="588"/>
      <c r="E52" s="588"/>
      <c r="F52" s="57"/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57"/>
      <c r="R52" s="57"/>
      <c r="S52" s="57"/>
      <c r="T52" s="57"/>
      <c r="U52" s="57"/>
      <c r="V52" s="57"/>
      <c r="W52" s="57"/>
      <c r="X52" s="57"/>
      <c r="Y52" s="57"/>
      <c r="Z52" s="57"/>
      <c r="AA52" s="57"/>
      <c r="AB52" s="57"/>
      <c r="AC52" s="57"/>
      <c r="AD52" s="57"/>
      <c r="AE52" s="57"/>
      <c r="AF52" s="57"/>
      <c r="AG52" s="57"/>
      <c r="AH52" s="57"/>
      <c r="AI52" s="57"/>
      <c r="AJ52" s="57"/>
      <c r="AK52" s="57"/>
      <c r="AL52" s="57"/>
      <c r="AM52" s="57"/>
      <c r="AN52" s="57"/>
      <c r="AO52" s="57"/>
      <c r="AP52" s="57"/>
      <c r="AQ52" s="57"/>
      <c r="AR52" s="57"/>
      <c r="AS52" s="57"/>
      <c r="AT52" s="57"/>
      <c r="AU52" s="57"/>
      <c r="AV52" s="57"/>
      <c r="AW52" s="57"/>
      <c r="AX52" s="57"/>
      <c r="AY52" s="57"/>
      <c r="AZ52" s="57"/>
    </row>
    <row r="53" spans="1:52" s="77" customFormat="1" ht="24.95" customHeight="1">
      <c r="A53" s="43"/>
      <c r="B53" s="435"/>
      <c r="C53" s="435">
        <v>26</v>
      </c>
      <c r="D53" s="586" t="s">
        <v>52</v>
      </c>
      <c r="E53" s="586"/>
      <c r="F53" s="70">
        <v>-4.3920118032548032</v>
      </c>
      <c r="G53" s="70">
        <v>0.27666826206574058</v>
      </c>
      <c r="H53" s="70">
        <v>3.0291013860050668</v>
      </c>
      <c r="I53" s="70">
        <v>5.9557256298637071</v>
      </c>
      <c r="J53" s="70">
        <v>-11.559014448206156</v>
      </c>
      <c r="K53" s="70">
        <v>0.14756290873086186</v>
      </c>
      <c r="L53" s="70">
        <v>5.6980550587642114</v>
      </c>
      <c r="M53" s="70">
        <v>5.4648221747370087</v>
      </c>
      <c r="N53" s="70">
        <v>-2.6381169289580697</v>
      </c>
      <c r="O53" s="70">
        <v>-2.5252334524113849</v>
      </c>
      <c r="P53" s="70">
        <v>9.214954740780243</v>
      </c>
      <c r="Q53" s="70">
        <v>-0.40505805837052833</v>
      </c>
      <c r="R53" s="70">
        <v>-1.3064246907284911</v>
      </c>
      <c r="S53" s="70">
        <v>-2.2045772516892725</v>
      </c>
      <c r="T53" s="70">
        <v>-1.7712319535727659</v>
      </c>
      <c r="U53" s="70">
        <v>-0.17986649824891288</v>
      </c>
      <c r="V53" s="70">
        <v>1.0660093100868693</v>
      </c>
      <c r="W53" s="70">
        <v>6.7674067864672338E-2</v>
      </c>
      <c r="X53" s="70">
        <v>-0.32829443934961944</v>
      </c>
      <c r="Y53" s="70">
        <v>0.20386200343693872</v>
      </c>
      <c r="Z53" s="70">
        <v>-2.0873123157342519</v>
      </c>
      <c r="AA53" s="70">
        <v>13.522925717136218</v>
      </c>
      <c r="AB53" s="70">
        <v>-0.26834167780982909</v>
      </c>
      <c r="AC53" s="70">
        <v>-0.228949035870599</v>
      </c>
      <c r="AD53" s="70">
        <v>-4.1450400097737372</v>
      </c>
      <c r="AE53" s="70">
        <v>-8.6706731360384595</v>
      </c>
      <c r="AF53" s="70">
        <v>-0.73910754606082207</v>
      </c>
      <c r="AG53" s="70">
        <v>0.60187213990154476</v>
      </c>
      <c r="AH53" s="70">
        <v>-1.0514848948448901</v>
      </c>
      <c r="AI53" s="70">
        <v>0.41672159289018396</v>
      </c>
      <c r="AJ53" s="70">
        <v>2.33029788616237</v>
      </c>
      <c r="AK53" s="70">
        <v>0.97264885817985203</v>
      </c>
      <c r="AL53" s="70">
        <v>-1.5699378444435865</v>
      </c>
      <c r="AM53" s="70">
        <v>12.178606471094497</v>
      </c>
      <c r="AN53" s="70">
        <v>-1.6053741240801429</v>
      </c>
      <c r="AO53" s="70">
        <v>1.7354865745077035</v>
      </c>
      <c r="AP53" s="70">
        <v>-3.6009167003575442</v>
      </c>
      <c r="AQ53" s="70">
        <v>-0.71088231461934015</v>
      </c>
      <c r="AR53" s="70">
        <v>-0.61717473935907208</v>
      </c>
      <c r="AS53" s="70">
        <v>1.008058003869877</v>
      </c>
      <c r="AT53" s="70">
        <v>-5.256599250461619</v>
      </c>
      <c r="AU53" s="70">
        <v>1.8265130928468096</v>
      </c>
      <c r="AV53" s="70">
        <v>3.5105752400505992</v>
      </c>
      <c r="AW53" s="70">
        <v>1.5327329141346979</v>
      </c>
      <c r="AX53" s="70">
        <v>0.20845822169812322</v>
      </c>
      <c r="AY53" s="70">
        <v>13.094262172274497</v>
      </c>
      <c r="AZ53" s="70">
        <v>-4.3493233532285132</v>
      </c>
    </row>
    <row r="54" spans="1:52" s="77" customFormat="1" ht="24" customHeight="1">
      <c r="A54" s="43"/>
      <c r="B54" s="435"/>
      <c r="C54" s="435"/>
      <c r="D54" s="587" t="s">
        <v>220</v>
      </c>
      <c r="E54" s="587"/>
      <c r="F54" s="429"/>
      <c r="G54" s="429"/>
      <c r="H54" s="429"/>
      <c r="I54" s="429"/>
      <c r="J54" s="429"/>
      <c r="K54" s="429"/>
      <c r="L54" s="429"/>
      <c r="M54" s="429"/>
      <c r="N54" s="429"/>
      <c r="O54" s="429"/>
      <c r="P54" s="488"/>
      <c r="Q54" s="488"/>
      <c r="R54" s="488"/>
      <c r="S54" s="488"/>
      <c r="T54" s="488"/>
      <c r="U54" s="488"/>
      <c r="V54" s="488"/>
      <c r="W54" s="488"/>
      <c r="X54" s="488"/>
      <c r="Y54" s="488"/>
      <c r="Z54" s="488"/>
      <c r="AA54" s="488"/>
      <c r="AB54" s="488"/>
      <c r="AC54" s="488"/>
      <c r="AD54" s="488"/>
      <c r="AE54" s="488"/>
      <c r="AF54" s="488"/>
      <c r="AG54" s="488"/>
      <c r="AH54" s="488"/>
      <c r="AI54" s="488"/>
      <c r="AJ54" s="488"/>
      <c r="AK54" s="488"/>
      <c r="AL54" s="488"/>
      <c r="AM54" s="488"/>
      <c r="AN54" s="488"/>
      <c r="AO54" s="488"/>
      <c r="AP54" s="488"/>
      <c r="AQ54" s="488"/>
      <c r="AR54" s="488"/>
      <c r="AS54" s="488"/>
      <c r="AT54" s="488"/>
      <c r="AU54" s="488"/>
      <c r="AV54" s="488"/>
      <c r="AW54" s="488"/>
      <c r="AX54" s="488"/>
      <c r="AY54" s="488"/>
      <c r="AZ54" s="488"/>
    </row>
    <row r="55" spans="1:52" s="77" customFormat="1" ht="24.95" customHeight="1">
      <c r="A55" s="43"/>
      <c r="B55" s="435"/>
      <c r="C55" s="435">
        <v>27</v>
      </c>
      <c r="D55" s="586" t="s">
        <v>53</v>
      </c>
      <c r="E55" s="586"/>
      <c r="F55" s="429">
        <v>-2.5535416497758661</v>
      </c>
      <c r="G55" s="429">
        <v>-2.2402706006398745</v>
      </c>
      <c r="H55" s="429">
        <v>2.9554390688982295</v>
      </c>
      <c r="I55" s="429">
        <v>3.283318421857075</v>
      </c>
      <c r="J55" s="429">
        <v>-6.4204988921903805</v>
      </c>
      <c r="K55" s="429">
        <v>6.5557775830663587</v>
      </c>
      <c r="L55" s="429">
        <v>4.0406307935117098</v>
      </c>
      <c r="M55" s="429">
        <v>-0.38157523557946149</v>
      </c>
      <c r="N55" s="429">
        <v>-6.7543401212195704</v>
      </c>
      <c r="O55" s="429">
        <v>4.57841641227688</v>
      </c>
      <c r="P55" s="488">
        <v>4.4463348126116671</v>
      </c>
      <c r="Q55" s="488">
        <v>0.35671682630599832</v>
      </c>
      <c r="R55" s="488">
        <v>-0.87152013113085047</v>
      </c>
      <c r="S55" s="488">
        <v>-0.61898822351919591</v>
      </c>
      <c r="T55" s="488">
        <v>-0.95015304080123997</v>
      </c>
      <c r="U55" s="488">
        <v>-2.5915834549373216</v>
      </c>
      <c r="V55" s="488">
        <v>0.12067120448277535</v>
      </c>
      <c r="W55" s="488">
        <v>0.56701620383543627</v>
      </c>
      <c r="X55" s="488">
        <v>-2.039598512891061</v>
      </c>
      <c r="Y55" s="488">
        <v>0.73150728093966677</v>
      </c>
      <c r="Z55" s="488">
        <v>0.24698917901955042</v>
      </c>
      <c r="AA55" s="488">
        <v>9.773026425301353</v>
      </c>
      <c r="AB55" s="488">
        <v>-0.994045955706369</v>
      </c>
      <c r="AC55" s="488">
        <v>0.39175508946240711</v>
      </c>
      <c r="AD55" s="488">
        <v>-6.6059911760893044</v>
      </c>
      <c r="AE55" s="488">
        <v>-10.049036807664379</v>
      </c>
      <c r="AF55" s="488">
        <v>11.203338416504565</v>
      </c>
      <c r="AG55" s="488">
        <v>3.576795278075906</v>
      </c>
      <c r="AH55" s="488">
        <v>0.36290814555624706</v>
      </c>
      <c r="AI55" s="488">
        <v>0.66047138022607044</v>
      </c>
      <c r="AJ55" s="488">
        <v>-0.46608288599372827</v>
      </c>
      <c r="AK55" s="488">
        <v>1.0941390172125125</v>
      </c>
      <c r="AL55" s="488">
        <v>-0.11164163835711349</v>
      </c>
      <c r="AM55" s="488">
        <v>9.262833720034422</v>
      </c>
      <c r="AN55" s="488">
        <v>-2.006170302301129</v>
      </c>
      <c r="AO55" s="488">
        <v>-3.4535394790322016</v>
      </c>
      <c r="AP55" s="488">
        <v>-5.4394567845931334</v>
      </c>
      <c r="AQ55" s="488">
        <v>-9.5696804848698918</v>
      </c>
      <c r="AR55" s="488">
        <v>11.414843923743902</v>
      </c>
      <c r="AS55" s="488">
        <v>2.0406745675150688</v>
      </c>
      <c r="AT55" s="488">
        <v>-1.5890318514367294</v>
      </c>
      <c r="AU55" s="488">
        <v>1.7586197929726524</v>
      </c>
      <c r="AV55" s="488">
        <v>0.35748318231421194</v>
      </c>
      <c r="AW55" s="488">
        <v>0.67890630658158102</v>
      </c>
      <c r="AX55" s="488">
        <v>-0.71154289009312777</v>
      </c>
      <c r="AY55" s="488">
        <v>10.196117011012547</v>
      </c>
      <c r="AZ55" s="488">
        <v>-3.0333382184029318</v>
      </c>
    </row>
    <row r="56" spans="1:52" s="77" customFormat="1" ht="24.95" customHeight="1">
      <c r="A56" s="43"/>
      <c r="B56" s="435"/>
      <c r="C56" s="435"/>
      <c r="D56" s="587" t="s">
        <v>54</v>
      </c>
      <c r="E56" s="587"/>
      <c r="F56" s="429"/>
      <c r="G56" s="429"/>
      <c r="H56" s="429"/>
      <c r="I56" s="429"/>
      <c r="J56" s="429"/>
      <c r="K56" s="429"/>
      <c r="L56" s="429"/>
      <c r="M56" s="429"/>
      <c r="N56" s="429"/>
      <c r="O56" s="429"/>
      <c r="P56" s="488"/>
      <c r="Q56" s="488"/>
      <c r="R56" s="488"/>
      <c r="S56" s="488"/>
      <c r="T56" s="488"/>
      <c r="U56" s="488"/>
      <c r="V56" s="488"/>
      <c r="W56" s="488"/>
      <c r="X56" s="488"/>
      <c r="Y56" s="488"/>
      <c r="Z56" s="488"/>
      <c r="AA56" s="488"/>
      <c r="AB56" s="488"/>
      <c r="AC56" s="488"/>
      <c r="AD56" s="488"/>
      <c r="AE56" s="488"/>
      <c r="AF56" s="488"/>
      <c r="AG56" s="488"/>
      <c r="AH56" s="488"/>
      <c r="AI56" s="488"/>
      <c r="AJ56" s="488"/>
      <c r="AK56" s="488"/>
      <c r="AL56" s="488"/>
      <c r="AM56" s="488"/>
      <c r="AN56" s="488"/>
      <c r="AO56" s="488"/>
      <c r="AP56" s="488"/>
      <c r="AQ56" s="488"/>
      <c r="AR56" s="488"/>
      <c r="AS56" s="488"/>
      <c r="AT56" s="488"/>
      <c r="AU56" s="488"/>
      <c r="AV56" s="488"/>
      <c r="AW56" s="488"/>
      <c r="AX56" s="488"/>
      <c r="AY56" s="488"/>
      <c r="AZ56" s="488"/>
    </row>
    <row r="57" spans="1:52" s="77" customFormat="1" ht="24.95" customHeight="1">
      <c r="A57" s="43"/>
      <c r="B57" s="435"/>
      <c r="C57" s="435">
        <v>28</v>
      </c>
      <c r="D57" s="586" t="s">
        <v>55</v>
      </c>
      <c r="E57" s="586"/>
      <c r="F57" s="429">
        <v>3.0575528601999054</v>
      </c>
      <c r="G57" s="429">
        <v>1.5265476909071936</v>
      </c>
      <c r="H57" s="429">
        <v>0.641796932414465</v>
      </c>
      <c r="I57" s="429">
        <v>-1.1613512533145212</v>
      </c>
      <c r="J57" s="429">
        <v>-7.6198381260577719</v>
      </c>
      <c r="K57" s="429">
        <v>4.7972709626953787</v>
      </c>
      <c r="L57" s="429">
        <v>6.0719114729515837</v>
      </c>
      <c r="M57" s="429">
        <v>1.6184927099863557</v>
      </c>
      <c r="N57" s="429">
        <v>-6.3720392983903764</v>
      </c>
      <c r="O57" s="429">
        <v>-0.7095629126331886</v>
      </c>
      <c r="P57" s="488">
        <v>7.786001084826168</v>
      </c>
      <c r="Q57" s="488">
        <v>-0.3643013964852031</v>
      </c>
      <c r="R57" s="488">
        <v>-0.42328216969499977</v>
      </c>
      <c r="S57" s="488">
        <v>3.1907147637154907</v>
      </c>
      <c r="T57" s="488">
        <v>-1.2068056851260138</v>
      </c>
      <c r="U57" s="488">
        <v>3.2818633431651847</v>
      </c>
      <c r="V57" s="488">
        <v>1.1003183651996551</v>
      </c>
      <c r="W57" s="488">
        <v>-1.8161222160548647</v>
      </c>
      <c r="X57" s="488">
        <v>-0.30271555165434449</v>
      </c>
      <c r="Y57" s="488">
        <v>-0.6690597086154213</v>
      </c>
      <c r="Z57" s="488">
        <v>-0.78505151708327503</v>
      </c>
      <c r="AA57" s="488">
        <v>8.0877541498203698</v>
      </c>
      <c r="AB57" s="488">
        <v>-3.2396656962150132</v>
      </c>
      <c r="AC57" s="488">
        <v>-4.6899286465787782E-2</v>
      </c>
      <c r="AD57" s="488">
        <v>-8.0050772495382319</v>
      </c>
      <c r="AE57" s="488">
        <v>-5.1518740786003718</v>
      </c>
      <c r="AF57" s="488">
        <v>2.0703935662587156</v>
      </c>
      <c r="AG57" s="488">
        <v>4.9508042708634008</v>
      </c>
      <c r="AH57" s="488">
        <v>0.7232468404558432</v>
      </c>
      <c r="AI57" s="488">
        <v>-1.0938389103578317</v>
      </c>
      <c r="AJ57" s="488">
        <v>2.5225666974664591</v>
      </c>
      <c r="AK57" s="488">
        <v>1.1036218484918408</v>
      </c>
      <c r="AL57" s="488">
        <v>-0.39736784993685603</v>
      </c>
      <c r="AM57" s="488">
        <v>11.551724670188477</v>
      </c>
      <c r="AN57" s="488">
        <v>-3.0395051027557969</v>
      </c>
      <c r="AO57" s="488">
        <v>-1.0104231145106723E-2</v>
      </c>
      <c r="AP57" s="488">
        <v>-6.8995527571476032</v>
      </c>
      <c r="AQ57" s="488">
        <v>-0.84736358981957949</v>
      </c>
      <c r="AR57" s="488">
        <v>-0.1271817752523674</v>
      </c>
      <c r="AS57" s="488">
        <v>-2.4582949733782158</v>
      </c>
      <c r="AT57" s="488">
        <v>-1.2031039144645064</v>
      </c>
      <c r="AU57" s="488">
        <v>2.5452334138273756</v>
      </c>
      <c r="AV57" s="488">
        <v>1.5652331790716261</v>
      </c>
      <c r="AW57" s="488">
        <v>1.4252850813059439</v>
      </c>
      <c r="AX57" s="488">
        <v>1.6874286510816034</v>
      </c>
      <c r="AY57" s="488">
        <v>9.4078017043490263</v>
      </c>
      <c r="AZ57" s="488">
        <v>-2.2749262659717431</v>
      </c>
    </row>
    <row r="58" spans="1:52" s="77" customFormat="1" ht="24.95" customHeight="1">
      <c r="A58" s="43"/>
      <c r="B58" s="435"/>
      <c r="C58" s="435"/>
      <c r="D58" s="587" t="s">
        <v>56</v>
      </c>
      <c r="E58" s="587"/>
      <c r="F58" s="429"/>
      <c r="G58" s="429"/>
      <c r="H58" s="429"/>
      <c r="I58" s="429"/>
      <c r="J58" s="429"/>
      <c r="K58" s="429"/>
      <c r="L58" s="429"/>
      <c r="M58" s="429"/>
      <c r="N58" s="429"/>
      <c r="O58" s="429"/>
      <c r="P58" s="488"/>
      <c r="Q58" s="488"/>
      <c r="R58" s="488"/>
      <c r="S58" s="488"/>
      <c r="T58" s="488"/>
      <c r="U58" s="488"/>
      <c r="V58" s="488"/>
      <c r="W58" s="488"/>
      <c r="X58" s="488"/>
      <c r="Y58" s="488"/>
      <c r="Z58" s="488"/>
      <c r="AA58" s="488"/>
      <c r="AB58" s="488"/>
      <c r="AC58" s="488"/>
      <c r="AD58" s="488"/>
      <c r="AE58" s="488"/>
      <c r="AF58" s="488"/>
      <c r="AG58" s="488"/>
      <c r="AH58" s="488"/>
      <c r="AI58" s="488"/>
      <c r="AJ58" s="488"/>
      <c r="AK58" s="488"/>
      <c r="AL58" s="488"/>
      <c r="AM58" s="488"/>
      <c r="AN58" s="488"/>
      <c r="AO58" s="488"/>
      <c r="AP58" s="488"/>
      <c r="AQ58" s="488"/>
      <c r="AR58" s="488"/>
      <c r="AS58" s="488"/>
      <c r="AT58" s="488"/>
      <c r="AU58" s="488"/>
      <c r="AV58" s="488"/>
      <c r="AW58" s="488"/>
      <c r="AX58" s="488"/>
      <c r="AY58" s="488"/>
      <c r="AZ58" s="488"/>
    </row>
    <row r="59" spans="1:52" s="77" customFormat="1" ht="24.95" customHeight="1">
      <c r="A59" s="43"/>
      <c r="B59" s="436" t="s">
        <v>211</v>
      </c>
      <c r="C59" s="590" t="s">
        <v>221</v>
      </c>
      <c r="D59" s="590"/>
      <c r="E59" s="590"/>
      <c r="F59" s="55">
        <v>1.3022130234289477</v>
      </c>
      <c r="G59" s="55">
        <v>-1.6276798510931627</v>
      </c>
      <c r="H59" s="55">
        <v>1.8456134655012448</v>
      </c>
      <c r="I59" s="55">
        <v>-0.18978230893576153</v>
      </c>
      <c r="J59" s="55">
        <v>-13.285168297603889</v>
      </c>
      <c r="K59" s="55">
        <v>1.7602537972660031</v>
      </c>
      <c r="L59" s="55">
        <v>5.4678440038381524</v>
      </c>
      <c r="M59" s="55">
        <v>1.5045306080442913</v>
      </c>
      <c r="N59" s="55">
        <v>-2.3599641393546165</v>
      </c>
      <c r="O59" s="55">
        <v>-4.0665341202682725</v>
      </c>
      <c r="P59" s="55">
        <v>9.2391037948204939</v>
      </c>
      <c r="Q59" s="55">
        <v>0.83497945297699516</v>
      </c>
      <c r="R59" s="55">
        <v>0.41517528707967699</v>
      </c>
      <c r="S59" s="55">
        <v>1.6652063598245377</v>
      </c>
      <c r="T59" s="55">
        <v>-1.2125928251443554</v>
      </c>
      <c r="U59" s="55">
        <v>-0.29519931199097016</v>
      </c>
      <c r="V59" s="55">
        <v>-0.26163484632505174</v>
      </c>
      <c r="W59" s="55">
        <v>0.52392723935928132</v>
      </c>
      <c r="X59" s="55">
        <v>-3.3409494904142178</v>
      </c>
      <c r="Y59" s="55">
        <v>1.0085597735556036</v>
      </c>
      <c r="Z59" s="55">
        <v>1.0701341852487047</v>
      </c>
      <c r="AA59" s="55">
        <v>6.7005746095449581</v>
      </c>
      <c r="AB59" s="55">
        <v>-3.8854323119760608</v>
      </c>
      <c r="AC59" s="55">
        <v>1.0566692395373707</v>
      </c>
      <c r="AD59" s="55">
        <v>-4.6025393539642891</v>
      </c>
      <c r="AE59" s="55">
        <v>-9.6805111691917318</v>
      </c>
      <c r="AF59" s="55">
        <v>-3.9253435737322917</v>
      </c>
      <c r="AG59" s="55">
        <v>4.2565121583680678</v>
      </c>
      <c r="AH59" s="55">
        <v>-0.67751054584705628</v>
      </c>
      <c r="AI59" s="55">
        <v>0.79266950778402645</v>
      </c>
      <c r="AJ59" s="55">
        <v>1.4158431026022953</v>
      </c>
      <c r="AK59" s="55">
        <v>0.2741456036112595</v>
      </c>
      <c r="AL59" s="55">
        <v>1.8856864738276045</v>
      </c>
      <c r="AM59" s="55">
        <v>7.866394168714038</v>
      </c>
      <c r="AN59" s="55">
        <v>-4.6995696977311923</v>
      </c>
      <c r="AO59" s="55">
        <v>1.525837562255461</v>
      </c>
      <c r="AP59" s="55">
        <v>-0.87072883933161904</v>
      </c>
      <c r="AQ59" s="55">
        <v>1.4604900631649258</v>
      </c>
      <c r="AR59" s="55">
        <v>-3.7793978118323679</v>
      </c>
      <c r="AS59" s="55">
        <v>-3.6437088057981839</v>
      </c>
      <c r="AT59" s="55">
        <v>-2.5615202666255357</v>
      </c>
      <c r="AU59" s="55">
        <v>1.1110741368019887</v>
      </c>
      <c r="AV59" s="55">
        <v>4.5531174741944511</v>
      </c>
      <c r="AW59" s="55">
        <v>2.3593829394803691</v>
      </c>
      <c r="AX59" s="55">
        <v>1.7882411042348849</v>
      </c>
      <c r="AY59" s="55">
        <v>6.0618335841114259</v>
      </c>
      <c r="AZ59" s="55">
        <v>-4.8846732256667309</v>
      </c>
    </row>
    <row r="60" spans="1:52" s="77" customFormat="1" ht="24.95" customHeight="1">
      <c r="A60" s="43"/>
      <c r="B60" s="437"/>
      <c r="C60" s="588" t="s">
        <v>222</v>
      </c>
      <c r="D60" s="588"/>
      <c r="E60" s="588"/>
      <c r="F60" s="57"/>
      <c r="G60" s="57"/>
      <c r="H60" s="57"/>
      <c r="I60" s="57"/>
      <c r="J60" s="57"/>
      <c r="K60" s="57"/>
      <c r="L60" s="57"/>
      <c r="M60" s="57"/>
      <c r="N60" s="57"/>
      <c r="O60" s="57"/>
      <c r="P60" s="57"/>
      <c r="Q60" s="57"/>
      <c r="R60" s="57"/>
      <c r="S60" s="57"/>
      <c r="T60" s="57"/>
      <c r="U60" s="57"/>
      <c r="V60" s="57"/>
      <c r="W60" s="57"/>
      <c r="X60" s="57"/>
      <c r="Y60" s="57"/>
      <c r="Z60" s="57"/>
      <c r="AA60" s="57"/>
      <c r="AB60" s="57"/>
      <c r="AC60" s="57"/>
      <c r="AD60" s="57"/>
      <c r="AE60" s="57"/>
      <c r="AF60" s="57"/>
      <c r="AG60" s="57"/>
      <c r="AH60" s="57"/>
      <c r="AI60" s="57"/>
      <c r="AJ60" s="57"/>
      <c r="AK60" s="57"/>
      <c r="AL60" s="57"/>
      <c r="AM60" s="57"/>
      <c r="AN60" s="57"/>
      <c r="AO60" s="57"/>
      <c r="AP60" s="57"/>
      <c r="AQ60" s="57"/>
      <c r="AR60" s="57"/>
      <c r="AS60" s="57"/>
      <c r="AT60" s="57"/>
      <c r="AU60" s="57"/>
      <c r="AV60" s="57"/>
      <c r="AW60" s="57"/>
      <c r="AX60" s="57"/>
      <c r="AY60" s="57"/>
      <c r="AZ60" s="57"/>
    </row>
    <row r="61" spans="1:52" s="77" customFormat="1" ht="24.95" customHeight="1">
      <c r="A61" s="43"/>
      <c r="B61" s="435"/>
      <c r="C61" s="435">
        <v>29</v>
      </c>
      <c r="D61" s="584" t="s">
        <v>57</v>
      </c>
      <c r="E61" s="584"/>
      <c r="F61" s="70">
        <v>1.3796584930281739</v>
      </c>
      <c r="G61" s="70">
        <v>-3.3565024414715481</v>
      </c>
      <c r="H61" s="70">
        <v>0.14383389651435152</v>
      </c>
      <c r="I61" s="70">
        <v>1.2037514001598879</v>
      </c>
      <c r="J61" s="70">
        <v>-14.982389750511217</v>
      </c>
      <c r="K61" s="70">
        <v>2.227300012321237</v>
      </c>
      <c r="L61" s="70">
        <v>6.3066257030151291</v>
      </c>
      <c r="M61" s="70">
        <v>-0.23080408340429415</v>
      </c>
      <c r="N61" s="70">
        <v>-0.81901826737102112</v>
      </c>
      <c r="O61" s="70">
        <v>-6.3885137403623986</v>
      </c>
      <c r="P61" s="70">
        <v>10.272703245860299</v>
      </c>
      <c r="Q61" s="70">
        <v>1.5567305632504542</v>
      </c>
      <c r="R61" s="70">
        <v>-0.39142585677343789</v>
      </c>
      <c r="S61" s="70">
        <v>3.4756223933687806</v>
      </c>
      <c r="T61" s="70">
        <v>-3.0472562651349051</v>
      </c>
      <c r="U61" s="70">
        <v>-0.74251449836009442</v>
      </c>
      <c r="V61" s="70">
        <v>-0.97327756391173637</v>
      </c>
      <c r="W61" s="70">
        <v>1.1493118685675228</v>
      </c>
      <c r="X61" s="70">
        <v>-4.9116500526344566</v>
      </c>
      <c r="Y61" s="70">
        <v>-1.145544250659924</v>
      </c>
      <c r="Z61" s="70">
        <v>1.0316838952931562</v>
      </c>
      <c r="AA61" s="70">
        <v>10.991121357846197</v>
      </c>
      <c r="AB61" s="70">
        <v>-5.2105837937116206</v>
      </c>
      <c r="AC61" s="70">
        <v>1.9631597887216827</v>
      </c>
      <c r="AD61" s="70">
        <v>-5.6426595837141917</v>
      </c>
      <c r="AE61" s="70">
        <v>-10.795802206972326</v>
      </c>
      <c r="AF61" s="70">
        <v>-5.5451248366044013</v>
      </c>
      <c r="AG61" s="70">
        <v>6.8441098610662294</v>
      </c>
      <c r="AH61" s="70">
        <v>-2.4509057469868338</v>
      </c>
      <c r="AI61" s="70">
        <v>2.2591429555066611</v>
      </c>
      <c r="AJ61" s="70">
        <v>2.1526329962919988</v>
      </c>
      <c r="AK61" s="70">
        <v>-1.2809798333478568</v>
      </c>
      <c r="AL61" s="70">
        <v>2.1442453115933233</v>
      </c>
      <c r="AM61" s="70">
        <v>11.65246112532472</v>
      </c>
      <c r="AN61" s="70">
        <v>-8.089474779176328</v>
      </c>
      <c r="AO61" s="70">
        <v>2.4061211179967898</v>
      </c>
      <c r="AP61" s="70">
        <v>-3.7688470407205443</v>
      </c>
      <c r="AQ61" s="70">
        <v>5.2421026839510887</v>
      </c>
      <c r="AR61" s="70">
        <v>-4.4865755341936051</v>
      </c>
      <c r="AS61" s="70">
        <v>-3.375127087058118</v>
      </c>
      <c r="AT61" s="70">
        <v>-5.6486117565575285</v>
      </c>
      <c r="AU61" s="70">
        <v>1.7598507242927468</v>
      </c>
      <c r="AV61" s="70">
        <v>5.7805128370646202</v>
      </c>
      <c r="AW61" s="70">
        <v>1.6160835902781798</v>
      </c>
      <c r="AX61" s="70">
        <v>1.4408968268018469</v>
      </c>
      <c r="AY61" s="70">
        <v>8.9121282058525679</v>
      </c>
      <c r="AZ61" s="70">
        <v>-7.9370978083860706</v>
      </c>
    </row>
    <row r="62" spans="1:52" s="77" customFormat="1" ht="24.95" customHeight="1">
      <c r="A62" s="43"/>
      <c r="B62" s="435"/>
      <c r="C62" s="435"/>
      <c r="D62" s="585" t="s">
        <v>58</v>
      </c>
      <c r="E62" s="585"/>
      <c r="F62" s="429"/>
      <c r="G62" s="429"/>
      <c r="H62" s="429"/>
      <c r="I62" s="429"/>
      <c r="J62" s="429"/>
      <c r="K62" s="429"/>
      <c r="L62" s="429"/>
      <c r="M62" s="429"/>
      <c r="N62" s="429"/>
      <c r="O62" s="429"/>
      <c r="P62" s="488"/>
      <c r="Q62" s="488"/>
      <c r="R62" s="488"/>
      <c r="S62" s="488"/>
      <c r="T62" s="488"/>
      <c r="U62" s="488"/>
      <c r="V62" s="488"/>
      <c r="W62" s="488"/>
      <c r="X62" s="488"/>
      <c r="Y62" s="488"/>
      <c r="Z62" s="488"/>
      <c r="AA62" s="488"/>
      <c r="AB62" s="488"/>
      <c r="AC62" s="488"/>
      <c r="AD62" s="488"/>
      <c r="AE62" s="488"/>
      <c r="AF62" s="488"/>
      <c r="AG62" s="488"/>
      <c r="AH62" s="488"/>
      <c r="AI62" s="488"/>
      <c r="AJ62" s="488"/>
      <c r="AK62" s="488"/>
      <c r="AL62" s="488"/>
      <c r="AM62" s="488"/>
      <c r="AN62" s="488"/>
      <c r="AO62" s="488"/>
      <c r="AP62" s="488"/>
      <c r="AQ62" s="488"/>
      <c r="AR62" s="488"/>
      <c r="AS62" s="488"/>
      <c r="AT62" s="488"/>
      <c r="AU62" s="488"/>
      <c r="AV62" s="488"/>
      <c r="AW62" s="488"/>
      <c r="AX62" s="488"/>
      <c r="AY62" s="488"/>
      <c r="AZ62" s="488"/>
    </row>
    <row r="63" spans="1:52" s="77" customFormat="1" ht="24.95" customHeight="1">
      <c r="A63" s="43"/>
      <c r="B63" s="435"/>
      <c r="C63" s="435">
        <v>30</v>
      </c>
      <c r="D63" s="586" t="s">
        <v>59</v>
      </c>
      <c r="E63" s="586"/>
      <c r="F63" s="429">
        <v>0.48077412529512742</v>
      </c>
      <c r="G63" s="429">
        <v>1.3296626817573127</v>
      </c>
      <c r="H63" s="429">
        <v>-0.16167250441972669</v>
      </c>
      <c r="I63" s="429">
        <v>-0.19673237285546463</v>
      </c>
      <c r="J63" s="429">
        <v>-19.079086824889572</v>
      </c>
      <c r="K63" s="429">
        <v>1.7525657738196827</v>
      </c>
      <c r="L63" s="429">
        <v>2.4262702074652367</v>
      </c>
      <c r="M63" s="429">
        <v>7.768161308290189</v>
      </c>
      <c r="N63" s="429">
        <v>-3.9304112937933411</v>
      </c>
      <c r="O63" s="429">
        <v>-6.1933896323080688</v>
      </c>
      <c r="P63" s="488">
        <v>4.580873297566427</v>
      </c>
      <c r="Q63" s="488">
        <v>-0.12601247904744639</v>
      </c>
      <c r="R63" s="488">
        <v>-0.76192501609703811</v>
      </c>
      <c r="S63" s="488">
        <v>-1.1485485025648643</v>
      </c>
      <c r="T63" s="488">
        <v>2.3463466618633078</v>
      </c>
      <c r="U63" s="488">
        <v>1.8976376794171017</v>
      </c>
      <c r="V63" s="488">
        <v>-0.48920128842814847</v>
      </c>
      <c r="W63" s="488">
        <v>0.32007179376051909</v>
      </c>
      <c r="X63" s="488">
        <v>-1.2364279119089048</v>
      </c>
      <c r="Y63" s="488">
        <v>0.31914062507890151</v>
      </c>
      <c r="Z63" s="488">
        <v>0.21546868658700191</v>
      </c>
      <c r="AA63" s="488">
        <v>0.30088049023487429</v>
      </c>
      <c r="AB63" s="488">
        <v>-0.34141092862824962</v>
      </c>
      <c r="AC63" s="488">
        <v>1.527822671581049</v>
      </c>
      <c r="AD63" s="488">
        <v>-3.3839208994476735</v>
      </c>
      <c r="AE63" s="488">
        <v>-18.090016193928165</v>
      </c>
      <c r="AF63" s="488">
        <v>0.5017788010680988</v>
      </c>
      <c r="AG63" s="488">
        <v>0.75170964479256952</v>
      </c>
      <c r="AH63" s="488">
        <v>1.3839478259805276</v>
      </c>
      <c r="AI63" s="488">
        <v>-1.6051842476638285</v>
      </c>
      <c r="AJ63" s="488">
        <v>2.3437707381759054</v>
      </c>
      <c r="AK63" s="488">
        <v>-0.60823224450987823</v>
      </c>
      <c r="AL63" s="488">
        <v>3.0728869872452407</v>
      </c>
      <c r="AM63" s="488">
        <v>-6.2003755939628036E-2</v>
      </c>
      <c r="AN63" s="488">
        <v>2.6980371687457989</v>
      </c>
      <c r="AO63" s="488">
        <v>2.2741971617547421</v>
      </c>
      <c r="AP63" s="488">
        <v>7.1007043032330159</v>
      </c>
      <c r="AQ63" s="488">
        <v>-4.8985888499637724</v>
      </c>
      <c r="AR63" s="488">
        <v>-2.5975007828348708</v>
      </c>
      <c r="AS63" s="488">
        <v>-7.4362071753367189</v>
      </c>
      <c r="AT63" s="488">
        <v>-1.1659050621197764</v>
      </c>
      <c r="AU63" s="488">
        <v>-1.2629002291337628</v>
      </c>
      <c r="AV63" s="488">
        <v>5.3169295245983648</v>
      </c>
      <c r="AW63" s="488">
        <v>1.1446032845906444</v>
      </c>
      <c r="AX63" s="488">
        <v>1.0388329850297424</v>
      </c>
      <c r="AY63" s="488">
        <v>-1.0588177073501299</v>
      </c>
      <c r="AZ63" s="488">
        <v>2.460882715598018</v>
      </c>
    </row>
    <row r="64" spans="1:52" s="77" customFormat="1" ht="24.95" customHeight="1">
      <c r="A64" s="43"/>
      <c r="B64" s="435"/>
      <c r="C64" s="435"/>
      <c r="D64" s="587" t="s">
        <v>60</v>
      </c>
      <c r="E64" s="587"/>
      <c r="F64" s="429"/>
      <c r="G64" s="429"/>
      <c r="H64" s="429"/>
      <c r="I64" s="429"/>
      <c r="J64" s="429"/>
      <c r="K64" s="429"/>
      <c r="L64" s="429"/>
      <c r="M64" s="429"/>
      <c r="N64" s="429"/>
      <c r="O64" s="429"/>
      <c r="P64" s="488"/>
      <c r="Q64" s="488"/>
      <c r="R64" s="488"/>
      <c r="S64" s="488"/>
      <c r="T64" s="488"/>
      <c r="U64" s="488"/>
      <c r="V64" s="488"/>
      <c r="W64" s="488"/>
      <c r="X64" s="488"/>
      <c r="Y64" s="488"/>
      <c r="Z64" s="488"/>
      <c r="AA64" s="488"/>
      <c r="AB64" s="488"/>
      <c r="AC64" s="488"/>
      <c r="AD64" s="488"/>
      <c r="AE64" s="488"/>
      <c r="AF64" s="488"/>
      <c r="AG64" s="488"/>
      <c r="AH64" s="488"/>
      <c r="AI64" s="488"/>
      <c r="AJ64" s="488"/>
      <c r="AK64" s="488"/>
      <c r="AL64" s="488"/>
      <c r="AM64" s="488"/>
      <c r="AN64" s="488"/>
      <c r="AO64" s="488"/>
      <c r="AP64" s="488"/>
      <c r="AQ64" s="488"/>
      <c r="AR64" s="488"/>
      <c r="AS64" s="488"/>
      <c r="AT64" s="488"/>
      <c r="AU64" s="488"/>
      <c r="AV64" s="488"/>
      <c r="AW64" s="488"/>
      <c r="AX64" s="488"/>
      <c r="AY64" s="488"/>
      <c r="AZ64" s="488"/>
    </row>
    <row r="65" spans="1:52" s="77" customFormat="1" ht="24.95" customHeight="1">
      <c r="A65" s="43"/>
      <c r="B65" s="435"/>
      <c r="C65" s="435">
        <v>32</v>
      </c>
      <c r="D65" s="586" t="s">
        <v>61</v>
      </c>
      <c r="E65" s="586"/>
      <c r="F65" s="429">
        <v>-0.58447190779089908</v>
      </c>
      <c r="G65" s="429">
        <v>0.26714854502493779</v>
      </c>
      <c r="H65" s="429">
        <v>7.7276665120400025</v>
      </c>
      <c r="I65" s="429">
        <v>-1.6495796517640002</v>
      </c>
      <c r="J65" s="429">
        <v>-3.4026507187281112</v>
      </c>
      <c r="K65" s="429">
        <v>3.3649068554097994</v>
      </c>
      <c r="L65" s="429">
        <v>3.6388133273832892</v>
      </c>
      <c r="M65" s="429">
        <v>0.39588953874030608</v>
      </c>
      <c r="N65" s="429">
        <v>-3.5517254389059332</v>
      </c>
      <c r="O65" s="429">
        <v>4.2465799877320336</v>
      </c>
      <c r="P65" s="488">
        <v>8.9109133699480054</v>
      </c>
      <c r="Q65" s="488">
        <v>0.49450177090157865</v>
      </c>
      <c r="R65" s="488">
        <v>3.3564064827853741</v>
      </c>
      <c r="S65" s="488">
        <v>-2.5610534747364255</v>
      </c>
      <c r="T65" s="488">
        <v>0.19062928987611372</v>
      </c>
      <c r="U65" s="488">
        <v>-1.4052961172191374</v>
      </c>
      <c r="V65" s="488">
        <v>2.5028116879507394</v>
      </c>
      <c r="W65" s="488">
        <v>-1.7093959851589631</v>
      </c>
      <c r="X65" s="488">
        <v>-0.53385050416346758</v>
      </c>
      <c r="Y65" s="488">
        <v>4.0599649598016754</v>
      </c>
      <c r="Z65" s="488">
        <v>1.5023433232120169</v>
      </c>
      <c r="AA65" s="488">
        <v>10.335205340627127</v>
      </c>
      <c r="AB65" s="488">
        <v>-7.7201787737575245</v>
      </c>
      <c r="AC65" s="488">
        <v>0.622193984289936</v>
      </c>
      <c r="AD65" s="488">
        <v>-2.8873452240859621</v>
      </c>
      <c r="AE65" s="488">
        <v>-3.9472181410160232</v>
      </c>
      <c r="AF65" s="488">
        <v>0.86591635467974015</v>
      </c>
      <c r="AG65" s="488">
        <v>5.2631851797865608</v>
      </c>
      <c r="AH65" s="488">
        <v>-0.75046119316954218</v>
      </c>
      <c r="AI65" s="488">
        <v>0.17801393490999828</v>
      </c>
      <c r="AJ65" s="488">
        <v>0.81789845100426817</v>
      </c>
      <c r="AK65" s="488">
        <v>-1.0070570113966113</v>
      </c>
      <c r="AL65" s="488">
        <v>0.51418455618626524</v>
      </c>
      <c r="AM65" s="488">
        <v>11.110698438141455</v>
      </c>
      <c r="AN65" s="488">
        <v>-6.1758598487288623</v>
      </c>
      <c r="AO65" s="488">
        <v>0.71742424965933083</v>
      </c>
      <c r="AP65" s="488">
        <v>-2.298178893022893</v>
      </c>
      <c r="AQ65" s="488">
        <v>-2.4933597882250069</v>
      </c>
      <c r="AR65" s="488">
        <v>-0.56499489948551229</v>
      </c>
      <c r="AS65" s="488">
        <v>1.8162189842742578</v>
      </c>
      <c r="AT65" s="488">
        <v>0.43134072119539724</v>
      </c>
      <c r="AU65" s="488">
        <v>2.3534161441553891</v>
      </c>
      <c r="AV65" s="488">
        <v>3.4838367799423224</v>
      </c>
      <c r="AW65" s="488">
        <v>1.0638993614161336</v>
      </c>
      <c r="AX65" s="488">
        <v>0.88293746877383228</v>
      </c>
      <c r="AY65" s="488">
        <v>11.773098800002487</v>
      </c>
      <c r="AZ65" s="488">
        <v>-7.1399395367830039</v>
      </c>
    </row>
    <row r="66" spans="1:52" s="77" customFormat="1" ht="24.95" customHeight="1">
      <c r="A66" s="43"/>
      <c r="B66" s="435"/>
      <c r="C66" s="435"/>
      <c r="D66" s="587" t="s">
        <v>62</v>
      </c>
      <c r="E66" s="587"/>
      <c r="F66" s="429"/>
      <c r="G66" s="429"/>
      <c r="H66" s="429"/>
      <c r="I66" s="429"/>
      <c r="J66" s="429"/>
      <c r="K66" s="429"/>
      <c r="L66" s="429"/>
      <c r="M66" s="429"/>
      <c r="N66" s="429"/>
      <c r="O66" s="429"/>
      <c r="P66" s="488"/>
      <c r="Q66" s="488"/>
      <c r="R66" s="488"/>
      <c r="S66" s="488"/>
      <c r="T66" s="488"/>
      <c r="U66" s="488"/>
      <c r="V66" s="488"/>
      <c r="W66" s="488"/>
      <c r="X66" s="488"/>
      <c r="Y66" s="488"/>
      <c r="Z66" s="488"/>
      <c r="AA66" s="488"/>
      <c r="AB66" s="488"/>
      <c r="AC66" s="488"/>
      <c r="AD66" s="488"/>
      <c r="AE66" s="488"/>
      <c r="AF66" s="488"/>
      <c r="AG66" s="488"/>
      <c r="AH66" s="488"/>
      <c r="AI66" s="488"/>
      <c r="AJ66" s="488"/>
      <c r="AK66" s="488"/>
      <c r="AL66" s="488"/>
      <c r="AM66" s="488"/>
      <c r="AN66" s="488"/>
      <c r="AO66" s="488"/>
      <c r="AP66" s="488"/>
      <c r="AQ66" s="488"/>
      <c r="AR66" s="488"/>
      <c r="AS66" s="488"/>
      <c r="AT66" s="488"/>
      <c r="AU66" s="488"/>
      <c r="AV66" s="488"/>
      <c r="AW66" s="488"/>
      <c r="AX66" s="488"/>
      <c r="AY66" s="488"/>
      <c r="AZ66" s="488"/>
    </row>
    <row r="67" spans="1:52" s="77" customFormat="1" ht="24.95" customHeight="1">
      <c r="A67" s="43"/>
      <c r="B67" s="435"/>
      <c r="C67" s="435">
        <v>33</v>
      </c>
      <c r="D67" s="582" t="s">
        <v>63</v>
      </c>
      <c r="E67" s="582"/>
      <c r="F67" s="429">
        <v>3.4671900706976686</v>
      </c>
      <c r="G67" s="429">
        <v>-1.0007955176216825</v>
      </c>
      <c r="H67" s="429">
        <v>3.658880183117617</v>
      </c>
      <c r="I67" s="429">
        <v>-2.6847126959303438</v>
      </c>
      <c r="J67" s="429">
        <v>-11.615102583487712</v>
      </c>
      <c r="K67" s="429">
        <v>-1.0109036048334303</v>
      </c>
      <c r="L67" s="429">
        <v>7.6500933702180447</v>
      </c>
      <c r="M67" s="429">
        <v>2.0231176131153603</v>
      </c>
      <c r="N67" s="429">
        <v>-3.9787042594836208</v>
      </c>
      <c r="O67" s="429">
        <v>-3.5417394169826224</v>
      </c>
      <c r="P67" s="488">
        <v>10.843724973337629</v>
      </c>
      <c r="Q67" s="488">
        <v>-4.0259672917969169E-2</v>
      </c>
      <c r="R67" s="488">
        <v>1.4526498712254181</v>
      </c>
      <c r="S67" s="488">
        <v>2.7290502436658528</v>
      </c>
      <c r="T67" s="488">
        <v>-0.25811953806424981</v>
      </c>
      <c r="U67" s="488">
        <v>-0.17290727025623198</v>
      </c>
      <c r="V67" s="488">
        <v>-0.27541409583871257</v>
      </c>
      <c r="W67" s="488">
        <v>0.82590642859450725</v>
      </c>
      <c r="X67" s="488">
        <v>-3.2062426477650661</v>
      </c>
      <c r="Y67" s="488">
        <v>5.0742046647644941</v>
      </c>
      <c r="Z67" s="488">
        <v>1.6038999570718033</v>
      </c>
      <c r="AA67" s="488">
        <v>-1.5235086574005692</v>
      </c>
      <c r="AB67" s="488">
        <v>0.21485835532722319</v>
      </c>
      <c r="AC67" s="488">
        <v>-1.5020921122727202</v>
      </c>
      <c r="AD67" s="488">
        <v>-4.2923443458093402</v>
      </c>
      <c r="AE67" s="488">
        <v>-3.5171020658470837</v>
      </c>
      <c r="AF67" s="488">
        <v>-7.5406218030465482</v>
      </c>
      <c r="AG67" s="488">
        <v>-0.45624272445922998</v>
      </c>
      <c r="AH67" s="488">
        <v>2.5905154338063028</v>
      </c>
      <c r="AI67" s="488">
        <v>-0.44450528305367243</v>
      </c>
      <c r="AJ67" s="488">
        <v>-0.85637441186000274</v>
      </c>
      <c r="AK67" s="488">
        <v>6.8096083359823467</v>
      </c>
      <c r="AL67" s="488">
        <v>1.4747863549048077</v>
      </c>
      <c r="AM67" s="488">
        <v>1.5828123120923152</v>
      </c>
      <c r="AN67" s="488">
        <v>0.48163647679288601</v>
      </c>
      <c r="AO67" s="488">
        <v>-0.71616465839312582</v>
      </c>
      <c r="AP67" s="488">
        <v>1.4280719906389265</v>
      </c>
      <c r="AQ67" s="488">
        <v>1.1327592656186454</v>
      </c>
      <c r="AR67" s="488">
        <v>-5.736465701807191</v>
      </c>
      <c r="AS67" s="488">
        <v>-6.0342318237130712</v>
      </c>
      <c r="AT67" s="488">
        <v>1.9322681278814713</v>
      </c>
      <c r="AU67" s="488">
        <v>0.22875574302889845</v>
      </c>
      <c r="AV67" s="488">
        <v>1.7101636771658377</v>
      </c>
      <c r="AW67" s="488">
        <v>6.8421195592897703</v>
      </c>
      <c r="AX67" s="488">
        <v>4.2214173227672376</v>
      </c>
      <c r="AY67" s="488">
        <v>-0.89076559482754192</v>
      </c>
      <c r="AZ67" s="488">
        <v>0.18689916072599999</v>
      </c>
    </row>
    <row r="68" spans="1:52" s="77" customFormat="1" ht="50.1" customHeight="1" thickBot="1">
      <c r="A68" s="43"/>
      <c r="B68" s="435"/>
      <c r="C68" s="435"/>
      <c r="D68" s="583" t="s">
        <v>64</v>
      </c>
      <c r="E68" s="583"/>
      <c r="F68" s="429"/>
      <c r="G68" s="429"/>
      <c r="H68" s="429"/>
      <c r="I68" s="429"/>
      <c r="J68" s="429"/>
      <c r="K68" s="429"/>
      <c r="L68" s="429"/>
      <c r="M68" s="429"/>
      <c r="N68" s="429"/>
      <c r="O68" s="429"/>
      <c r="P68" s="488"/>
      <c r="Q68" s="488"/>
      <c r="R68" s="488"/>
      <c r="S68" s="488"/>
      <c r="T68" s="488"/>
      <c r="U68" s="488"/>
      <c r="V68" s="488"/>
      <c r="W68" s="488"/>
      <c r="X68" s="488"/>
      <c r="Y68" s="488"/>
      <c r="Z68" s="488"/>
      <c r="AA68" s="488"/>
      <c r="AB68" s="488"/>
      <c r="AC68" s="488"/>
      <c r="AD68" s="488"/>
      <c r="AE68" s="488"/>
      <c r="AF68" s="488"/>
      <c r="AG68" s="488"/>
      <c r="AH68" s="488"/>
      <c r="AI68" s="488"/>
      <c r="AJ68" s="488"/>
      <c r="AK68" s="488"/>
      <c r="AL68" s="488"/>
      <c r="AM68" s="488"/>
      <c r="AN68" s="488"/>
      <c r="AO68" s="488"/>
      <c r="AP68" s="488"/>
      <c r="AQ68" s="488"/>
      <c r="AR68" s="488"/>
      <c r="AS68" s="488"/>
      <c r="AT68" s="488"/>
      <c r="AU68" s="488"/>
      <c r="AV68" s="488"/>
      <c r="AW68" s="488"/>
      <c r="AX68" s="488"/>
      <c r="AY68" s="488"/>
      <c r="AZ68" s="488"/>
    </row>
    <row r="69" spans="1:52" s="62" customFormat="1" ht="80.099999999999994" customHeight="1" thickBot="1">
      <c r="A69" s="72"/>
      <c r="B69" s="593"/>
      <c r="C69" s="593"/>
      <c r="D69" s="438"/>
      <c r="E69" s="439" t="s">
        <v>269</v>
      </c>
      <c r="F69" s="316">
        <v>-0.86778828607717173</v>
      </c>
      <c r="G69" s="316">
        <v>1.037981561248273</v>
      </c>
      <c r="H69" s="316">
        <v>1.8780283435622493</v>
      </c>
      <c r="I69" s="316">
        <v>1.3425536107826304</v>
      </c>
      <c r="J69" s="316">
        <v>-8.0144743752298524</v>
      </c>
      <c r="K69" s="316">
        <v>2.4583099409272222</v>
      </c>
      <c r="L69" s="316">
        <v>3.3566345445442636</v>
      </c>
      <c r="M69" s="316">
        <v>2.0102367809837318</v>
      </c>
      <c r="N69" s="316">
        <v>-1.8725385606907565</v>
      </c>
      <c r="O69" s="316">
        <v>-1.161059297277518</v>
      </c>
      <c r="P69" s="316">
        <v>5.8232713625308037</v>
      </c>
      <c r="Q69" s="316">
        <v>-0.97856605793417373</v>
      </c>
      <c r="R69" s="316">
        <v>0.48426422990890217</v>
      </c>
      <c r="S69" s="316">
        <v>-0.70146679500119546</v>
      </c>
      <c r="T69" s="316">
        <v>-0.28824967057659023</v>
      </c>
      <c r="U69" s="316">
        <v>9.3860941624441807E-2</v>
      </c>
      <c r="V69" s="316">
        <v>0.93047312169699126</v>
      </c>
      <c r="W69" s="316">
        <v>0.23398045240543297</v>
      </c>
      <c r="X69" s="316">
        <v>-4.6925250868127932E-2</v>
      </c>
      <c r="Y69" s="316">
        <v>-0.36503676303573229</v>
      </c>
      <c r="Z69" s="316">
        <v>-0.44198277458669111</v>
      </c>
      <c r="AA69" s="316">
        <v>7.5282954794470953</v>
      </c>
      <c r="AB69" s="316">
        <v>-2.1291066389422326</v>
      </c>
      <c r="AC69" s="316">
        <v>-0.72111876585624657</v>
      </c>
      <c r="AD69" s="316">
        <v>-2.0022801258945293</v>
      </c>
      <c r="AE69" s="316">
        <v>-8.4576644239274685</v>
      </c>
      <c r="AF69" s="316">
        <v>2.0876432802877218</v>
      </c>
      <c r="AG69" s="316">
        <v>2.0845561018487047</v>
      </c>
      <c r="AH69" s="316">
        <v>-0.31342831835780771</v>
      </c>
      <c r="AI69" s="316">
        <v>0.30636215988945992</v>
      </c>
      <c r="AJ69" s="316">
        <v>1.4677134873539046</v>
      </c>
      <c r="AK69" s="316">
        <v>-0.15987544682570842</v>
      </c>
      <c r="AL69" s="316">
        <v>-0.21025067617937054</v>
      </c>
      <c r="AM69" s="316">
        <v>7.6966353443739308</v>
      </c>
      <c r="AN69" s="316">
        <v>-2.3983404745017367</v>
      </c>
      <c r="AO69" s="316">
        <v>-0.60561434166187667</v>
      </c>
      <c r="AP69" s="316">
        <v>2.7807678722766127E-2</v>
      </c>
      <c r="AQ69" s="316">
        <v>-1.7130260951392415</v>
      </c>
      <c r="AR69" s="316">
        <v>0.40763973508903462</v>
      </c>
      <c r="AS69" s="316">
        <v>-0.74647752330125172</v>
      </c>
      <c r="AT69" s="316">
        <v>-2.2485028337352446</v>
      </c>
      <c r="AU69" s="316">
        <v>0.49807010643246485</v>
      </c>
      <c r="AV69" s="316">
        <v>3.4314684729521758</v>
      </c>
      <c r="AW69" s="316">
        <v>0.58808717482936856</v>
      </c>
      <c r="AX69" s="316">
        <v>0.1696060902845602</v>
      </c>
      <c r="AY69" s="316">
        <v>7.7766435782418597</v>
      </c>
      <c r="AZ69" s="316">
        <v>-3.1546427192087094</v>
      </c>
    </row>
    <row r="70" spans="1:52" s="8" customFormat="1" ht="9.9499999999999993" customHeight="1">
      <c r="A70" s="4"/>
      <c r="B70" s="393"/>
      <c r="C70" s="106"/>
      <c r="D70" s="106"/>
      <c r="E70" s="422"/>
      <c r="F70" s="440"/>
      <c r="G70" s="440"/>
      <c r="H70" s="440"/>
      <c r="I70" s="440"/>
      <c r="J70" s="440"/>
      <c r="K70" s="26"/>
      <c r="L70" s="26"/>
      <c r="M70" s="26"/>
      <c r="N70" s="26"/>
      <c r="O70" s="26"/>
      <c r="P70" s="26"/>
      <c r="Q70" s="26"/>
      <c r="R70" s="27"/>
      <c r="S70" s="27"/>
      <c r="T70" s="27"/>
      <c r="U70" s="27"/>
      <c r="V70" s="27"/>
      <c r="AS70" s="55"/>
    </row>
    <row r="71" spans="1:52" ht="22.5">
      <c r="A71" s="4"/>
      <c r="B71" s="441"/>
      <c r="C71" s="441"/>
      <c r="D71" s="441"/>
      <c r="E71" s="442"/>
      <c r="F71" s="9"/>
      <c r="G71" s="9"/>
      <c r="H71" s="9"/>
      <c r="I71" s="9"/>
      <c r="J71" s="9"/>
      <c r="K71" s="16"/>
      <c r="L71" s="16"/>
      <c r="M71" s="16"/>
      <c r="N71" s="16"/>
      <c r="O71" s="16"/>
      <c r="P71" s="16"/>
      <c r="Q71" s="16"/>
      <c r="V71" s="5"/>
      <c r="W71" s="30"/>
      <c r="X71" s="5"/>
      <c r="Y71" s="5"/>
    </row>
    <row r="72" spans="1:52" ht="40.15" customHeight="1">
      <c r="A72" s="4"/>
      <c r="B72" s="441"/>
      <c r="C72" s="441"/>
      <c r="D72" s="441"/>
      <c r="E72" s="443"/>
      <c r="F72" s="418"/>
      <c r="G72" s="418"/>
      <c r="H72" s="418"/>
      <c r="I72" s="418"/>
      <c r="J72" s="418"/>
      <c r="K72" s="418"/>
      <c r="L72" s="418"/>
      <c r="M72" s="418"/>
      <c r="N72" s="418"/>
      <c r="O72" s="418"/>
      <c r="P72" s="418"/>
      <c r="Q72" s="418"/>
      <c r="R72" s="418"/>
      <c r="S72" s="418"/>
      <c r="T72" s="418"/>
      <c r="U72" s="418"/>
      <c r="V72" s="418"/>
      <c r="W72" s="30"/>
      <c r="X72" s="5"/>
      <c r="Y72" s="5"/>
    </row>
    <row r="73" spans="1:52" ht="22.5">
      <c r="A73" s="4"/>
      <c r="B73" s="441"/>
      <c r="C73" s="441"/>
      <c r="D73" s="441"/>
      <c r="E73" s="442"/>
      <c r="F73" s="9"/>
      <c r="G73" s="9"/>
      <c r="H73" s="9"/>
      <c r="I73" s="9"/>
      <c r="J73" s="9"/>
      <c r="K73" s="16"/>
      <c r="L73" s="16"/>
      <c r="M73" s="16"/>
      <c r="N73" s="16"/>
      <c r="O73" s="16"/>
      <c r="P73" s="16"/>
      <c r="Q73" s="16"/>
      <c r="V73" s="5"/>
      <c r="W73" s="30"/>
      <c r="X73" s="5"/>
      <c r="Y73" s="5"/>
    </row>
    <row r="74" spans="1:52" ht="22.5">
      <c r="A74" s="4"/>
      <c r="B74" s="441"/>
      <c r="C74" s="441"/>
      <c r="D74" s="441"/>
      <c r="E74" s="442"/>
      <c r="F74" s="9"/>
      <c r="G74" s="9"/>
      <c r="H74" s="9"/>
      <c r="I74" s="9"/>
      <c r="J74" s="9"/>
      <c r="K74" s="16"/>
      <c r="L74" s="16"/>
      <c r="M74" s="16"/>
      <c r="N74" s="16"/>
      <c r="O74" s="16"/>
      <c r="P74" s="16"/>
      <c r="Q74" s="16"/>
      <c r="V74" s="5"/>
      <c r="W74" s="30"/>
      <c r="X74" s="5"/>
      <c r="Y74" s="5"/>
    </row>
    <row r="75" spans="1:52" ht="50.25" customHeight="1">
      <c r="A75" s="1"/>
      <c r="B75" s="45"/>
      <c r="C75" s="45"/>
      <c r="D75" s="45"/>
      <c r="E75" s="46"/>
      <c r="F75" s="28"/>
      <c r="G75" s="28"/>
      <c r="H75" s="28"/>
      <c r="I75" s="28"/>
      <c r="J75" s="28"/>
      <c r="K75" s="16"/>
      <c r="L75" s="16"/>
      <c r="M75" s="16"/>
      <c r="N75" s="16"/>
      <c r="O75" s="16"/>
      <c r="P75" s="16"/>
      <c r="Q75" s="16"/>
      <c r="V75" s="5"/>
      <c r="W75" s="30"/>
      <c r="X75" s="5"/>
      <c r="Y75" s="5"/>
    </row>
    <row r="76" spans="1:52" ht="50.25" customHeight="1">
      <c r="A76" s="1"/>
      <c r="B76" s="45"/>
      <c r="C76" s="45"/>
      <c r="D76" s="45"/>
      <c r="E76" s="46"/>
      <c r="F76" s="28"/>
      <c r="G76" s="28"/>
      <c r="H76" s="28"/>
      <c r="I76" s="28"/>
      <c r="J76" s="28"/>
      <c r="K76" s="16"/>
      <c r="L76" s="16"/>
      <c r="M76" s="16"/>
      <c r="N76" s="16"/>
      <c r="O76" s="16"/>
      <c r="P76" s="16"/>
      <c r="Q76" s="16"/>
      <c r="V76" s="5"/>
      <c r="W76" s="30"/>
      <c r="X76" s="5"/>
      <c r="Y76" s="5"/>
    </row>
    <row r="77" spans="1:52" ht="50.25" customHeight="1">
      <c r="A77" s="1"/>
      <c r="B77" s="45"/>
      <c r="C77" s="45"/>
      <c r="D77" s="45"/>
      <c r="E77" s="46"/>
      <c r="F77" s="28"/>
      <c r="G77" s="28"/>
      <c r="H77" s="28"/>
      <c r="I77" s="28"/>
      <c r="J77" s="28"/>
      <c r="K77" s="16"/>
      <c r="L77" s="16"/>
      <c r="M77" s="16"/>
      <c r="N77" s="16"/>
      <c r="O77" s="16"/>
      <c r="P77" s="16"/>
      <c r="Q77" s="16"/>
      <c r="V77" s="5"/>
      <c r="W77" s="30"/>
      <c r="X77" s="5"/>
      <c r="Y77" s="5"/>
    </row>
    <row r="78" spans="1:52" ht="50.25" customHeight="1">
      <c r="A78" s="1"/>
      <c r="B78" s="45"/>
      <c r="C78" s="45"/>
      <c r="D78" s="45"/>
      <c r="E78" s="46"/>
      <c r="F78" s="28"/>
      <c r="G78" s="28"/>
      <c r="H78" s="28"/>
      <c r="I78" s="28"/>
      <c r="J78" s="28"/>
      <c r="K78" s="16"/>
      <c r="L78" s="16"/>
      <c r="M78" s="16"/>
      <c r="N78" s="16"/>
      <c r="O78" s="16"/>
      <c r="P78" s="16"/>
      <c r="Q78" s="16"/>
      <c r="V78" s="5"/>
      <c r="W78" s="30"/>
      <c r="X78" s="5"/>
      <c r="Y78" s="5"/>
    </row>
    <row r="79" spans="1:52" ht="50.25" customHeight="1">
      <c r="A79" s="1"/>
      <c r="B79" s="45"/>
      <c r="C79" s="45"/>
      <c r="D79" s="45"/>
      <c r="E79" s="46"/>
      <c r="F79" s="28"/>
      <c r="G79" s="28"/>
      <c r="H79" s="28"/>
      <c r="I79" s="28"/>
      <c r="J79" s="28"/>
      <c r="K79" s="16"/>
      <c r="L79" s="16"/>
      <c r="M79" s="16"/>
      <c r="N79" s="16"/>
      <c r="O79" s="16"/>
      <c r="P79" s="16"/>
      <c r="Q79" s="16"/>
      <c r="V79" s="5"/>
      <c r="W79" s="30"/>
      <c r="X79" s="5"/>
      <c r="Y79" s="5"/>
    </row>
    <row r="80" spans="1:52" ht="50.25" customHeight="1">
      <c r="A80" s="1"/>
      <c r="B80" s="45"/>
      <c r="C80" s="45"/>
      <c r="D80" s="45"/>
      <c r="E80" s="46"/>
      <c r="F80" s="28"/>
      <c r="G80" s="28"/>
      <c r="H80" s="28"/>
      <c r="I80" s="28"/>
      <c r="J80" s="28"/>
      <c r="K80" s="16"/>
      <c r="L80" s="16"/>
      <c r="M80" s="16"/>
      <c r="N80" s="16"/>
      <c r="O80" s="16"/>
      <c r="P80" s="16"/>
      <c r="Q80" s="16"/>
      <c r="V80" s="5"/>
      <c r="W80" s="30"/>
      <c r="X80" s="5"/>
      <c r="Y80" s="5"/>
    </row>
    <row r="81" spans="1:25" ht="50.25" customHeight="1">
      <c r="A81" s="1"/>
      <c r="B81" s="45"/>
      <c r="C81" s="45"/>
      <c r="D81" s="45"/>
      <c r="E81" s="46"/>
      <c r="F81" s="28"/>
      <c r="G81" s="28"/>
      <c r="H81" s="28"/>
      <c r="I81" s="28"/>
      <c r="J81" s="28"/>
      <c r="K81" s="16"/>
      <c r="L81" s="16"/>
      <c r="M81" s="16"/>
      <c r="N81" s="16"/>
      <c r="O81" s="16"/>
      <c r="P81" s="16"/>
      <c r="Q81" s="16"/>
      <c r="V81" s="5"/>
      <c r="W81" s="30"/>
      <c r="X81" s="5"/>
      <c r="Y81" s="5"/>
    </row>
    <row r="82" spans="1:25" ht="50.25" customHeight="1">
      <c r="A82" s="1"/>
      <c r="B82" s="45"/>
      <c r="C82" s="45"/>
      <c r="D82" s="45"/>
      <c r="E82" s="46"/>
      <c r="F82" s="28"/>
      <c r="G82" s="28"/>
      <c r="H82" s="28"/>
      <c r="I82" s="28"/>
      <c r="J82" s="28"/>
      <c r="K82" s="16"/>
      <c r="L82" s="16"/>
      <c r="M82" s="16"/>
      <c r="N82" s="16"/>
      <c r="O82" s="16"/>
      <c r="P82" s="16"/>
      <c r="Q82" s="16"/>
      <c r="V82" s="5"/>
      <c r="W82" s="30"/>
      <c r="X82" s="5"/>
      <c r="Y82" s="5"/>
    </row>
    <row r="83" spans="1:25" ht="50.25" customHeight="1">
      <c r="A83" s="1"/>
      <c r="B83" s="45"/>
      <c r="C83" s="45"/>
      <c r="D83" s="45"/>
      <c r="E83" s="46"/>
      <c r="F83" s="28"/>
      <c r="G83" s="28"/>
      <c r="H83" s="28"/>
      <c r="I83" s="28"/>
      <c r="J83" s="28"/>
      <c r="K83" s="16"/>
      <c r="L83" s="16"/>
      <c r="M83" s="16"/>
      <c r="N83" s="16"/>
      <c r="O83" s="16"/>
      <c r="P83" s="16"/>
      <c r="Q83" s="16"/>
      <c r="V83" s="5"/>
      <c r="W83" s="30"/>
      <c r="X83" s="5"/>
      <c r="Y83" s="5"/>
    </row>
    <row r="84" spans="1:25" ht="50.25" customHeight="1">
      <c r="A84" s="1"/>
      <c r="B84" s="45"/>
      <c r="C84" s="45"/>
      <c r="D84" s="45"/>
      <c r="E84" s="46"/>
      <c r="F84" s="28"/>
      <c r="G84" s="28"/>
      <c r="H84" s="28"/>
      <c r="I84" s="28"/>
      <c r="J84" s="28"/>
      <c r="K84" s="16"/>
      <c r="L84" s="16"/>
      <c r="M84" s="16"/>
      <c r="N84" s="16"/>
      <c r="O84" s="16"/>
      <c r="P84" s="16"/>
      <c r="Q84" s="16"/>
      <c r="V84" s="5"/>
      <c r="W84" s="30"/>
      <c r="X84" s="5"/>
      <c r="Y84" s="5"/>
    </row>
    <row r="85" spans="1:25" ht="50.25" customHeight="1">
      <c r="A85" s="1"/>
      <c r="B85" s="45"/>
      <c r="C85" s="45"/>
      <c r="D85" s="45"/>
      <c r="E85" s="46"/>
      <c r="F85" s="9"/>
      <c r="G85" s="9"/>
      <c r="H85" s="9"/>
      <c r="I85" s="9"/>
      <c r="J85" s="9"/>
      <c r="K85" s="16"/>
      <c r="L85" s="16"/>
      <c r="M85" s="16"/>
      <c r="N85" s="16"/>
      <c r="O85" s="16"/>
      <c r="P85" s="16"/>
      <c r="Q85" s="16"/>
      <c r="V85" s="5"/>
      <c r="W85" s="30"/>
      <c r="X85" s="5"/>
      <c r="Y85" s="5"/>
    </row>
    <row r="86" spans="1:25" ht="36" customHeight="1">
      <c r="B86" s="45"/>
      <c r="C86" s="45"/>
      <c r="D86" s="45"/>
      <c r="E86" s="46"/>
      <c r="F86" s="2"/>
      <c r="G86" s="2"/>
      <c r="H86" s="2"/>
      <c r="I86" s="2"/>
      <c r="J86" s="2"/>
      <c r="K86" s="16"/>
      <c r="L86" s="16"/>
      <c r="M86" s="16"/>
      <c r="N86" s="16"/>
      <c r="O86" s="16"/>
      <c r="P86" s="16"/>
      <c r="Q86" s="16"/>
    </row>
    <row r="87" spans="1:25" ht="22.5">
      <c r="B87" s="45"/>
      <c r="C87" s="45"/>
      <c r="D87" s="45"/>
      <c r="E87" s="46"/>
    </row>
    <row r="88" spans="1:25" ht="22.5">
      <c r="B88" s="45"/>
      <c r="C88" s="45"/>
      <c r="D88" s="45"/>
      <c r="E88" s="46"/>
    </row>
    <row r="89" spans="1:25" ht="22.5">
      <c r="B89" s="45"/>
      <c r="C89" s="45"/>
      <c r="D89" s="45"/>
      <c r="E89" s="46"/>
    </row>
    <row r="90" spans="1:25" ht="22.5">
      <c r="B90" s="45"/>
      <c r="C90" s="45"/>
      <c r="D90" s="45"/>
      <c r="E90" s="46"/>
    </row>
    <row r="91" spans="1:25" ht="22.5">
      <c r="B91" s="45"/>
      <c r="C91" s="45"/>
      <c r="D91" s="45"/>
      <c r="E91" s="46"/>
    </row>
    <row r="92" spans="1:25" ht="22.5">
      <c r="B92" s="45"/>
      <c r="C92" s="45"/>
      <c r="D92" s="45"/>
      <c r="E92" s="46"/>
    </row>
    <row r="93" spans="1:25" ht="22.5">
      <c r="B93" s="45"/>
      <c r="C93" s="45"/>
      <c r="D93" s="45"/>
      <c r="E93" s="46"/>
    </row>
    <row r="94" spans="1:25" ht="22.5">
      <c r="B94" s="45"/>
      <c r="C94" s="45"/>
      <c r="D94" s="45"/>
      <c r="E94" s="46"/>
    </row>
    <row r="95" spans="1:25" ht="22.5">
      <c r="B95" s="45"/>
      <c r="C95" s="45"/>
      <c r="D95" s="45"/>
      <c r="E95" s="46"/>
    </row>
    <row r="96" spans="1:25" ht="36" customHeight="1">
      <c r="B96" s="45"/>
      <c r="C96" s="45"/>
      <c r="D96" s="45"/>
      <c r="E96" s="46"/>
      <c r="F96" s="6"/>
      <c r="G96" s="6"/>
      <c r="H96" s="6"/>
      <c r="I96" s="6"/>
      <c r="J96" s="6"/>
    </row>
    <row r="97" spans="2:10" ht="36" customHeight="1">
      <c r="B97" s="45"/>
      <c r="C97" s="45"/>
      <c r="D97" s="45"/>
      <c r="E97" s="46"/>
      <c r="F97" s="6"/>
      <c r="G97" s="6"/>
      <c r="H97" s="6"/>
      <c r="I97" s="6"/>
      <c r="J97" s="6"/>
    </row>
    <row r="98" spans="2:10" ht="22.5">
      <c r="B98" s="45"/>
      <c r="C98" s="45"/>
      <c r="D98" s="45"/>
      <c r="E98" s="46"/>
    </row>
    <row r="99" spans="2:10" ht="36" customHeight="1">
      <c r="B99" s="49"/>
      <c r="C99" s="49"/>
      <c r="D99" s="49"/>
      <c r="E99" s="50"/>
      <c r="F99" s="6"/>
      <c r="G99" s="6"/>
      <c r="H99" s="6"/>
      <c r="I99" s="6"/>
      <c r="J99" s="6"/>
    </row>
    <row r="100" spans="2:10" ht="36" customHeight="1">
      <c r="B100" s="49"/>
      <c r="C100" s="49"/>
      <c r="D100" s="49"/>
      <c r="E100" s="50"/>
      <c r="F100" s="6"/>
      <c r="G100" s="6"/>
      <c r="H100" s="6"/>
      <c r="I100" s="6"/>
      <c r="J100" s="6"/>
    </row>
    <row r="101" spans="2:10">
      <c r="B101" s="49"/>
      <c r="C101" s="49"/>
      <c r="D101" s="49"/>
      <c r="E101" s="50"/>
    </row>
    <row r="102" spans="2:10">
      <c r="B102" s="49"/>
      <c r="C102" s="49"/>
      <c r="D102" s="49"/>
      <c r="E102" s="50"/>
    </row>
    <row r="103" spans="2:10">
      <c r="B103" s="49"/>
      <c r="C103" s="49"/>
      <c r="D103" s="49"/>
      <c r="E103" s="50"/>
    </row>
    <row r="104" spans="2:10">
      <c r="B104" s="49"/>
      <c r="C104" s="49"/>
      <c r="D104" s="49"/>
      <c r="E104" s="50"/>
    </row>
    <row r="105" spans="2:10">
      <c r="B105" s="49"/>
      <c r="C105" s="49"/>
      <c r="D105" s="49"/>
      <c r="E105" s="50"/>
    </row>
    <row r="106" spans="2:10">
      <c r="B106" s="49"/>
      <c r="C106" s="49"/>
      <c r="D106" s="49"/>
      <c r="E106" s="50"/>
    </row>
    <row r="107" spans="2:10">
      <c r="B107" s="49"/>
      <c r="C107" s="49"/>
      <c r="D107" s="49"/>
      <c r="E107" s="50"/>
    </row>
    <row r="108" spans="2:10">
      <c r="B108" s="49"/>
      <c r="C108" s="49"/>
      <c r="D108" s="49"/>
      <c r="E108" s="50"/>
    </row>
    <row r="109" spans="2:10">
      <c r="B109" s="49"/>
      <c r="C109" s="49"/>
      <c r="D109" s="49"/>
      <c r="E109" s="50"/>
    </row>
    <row r="110" spans="2:10">
      <c r="B110" s="49"/>
      <c r="C110" s="49"/>
      <c r="D110" s="49"/>
      <c r="E110" s="50"/>
    </row>
    <row r="111" spans="2:10">
      <c r="B111" s="49"/>
      <c r="C111" s="49"/>
      <c r="D111" s="49"/>
      <c r="E111" s="50"/>
    </row>
    <row r="112" spans="2:10">
      <c r="B112" s="49"/>
      <c r="C112" s="49"/>
      <c r="D112" s="49"/>
      <c r="E112" s="50"/>
    </row>
    <row r="113" spans="2:5">
      <c r="B113" s="49"/>
      <c r="C113" s="49"/>
      <c r="D113" s="49"/>
      <c r="E113" s="50"/>
    </row>
    <row r="114" spans="2:5">
      <c r="B114" s="49"/>
      <c r="C114" s="49"/>
      <c r="D114" s="49"/>
      <c r="E114" s="50"/>
    </row>
    <row r="115" spans="2:5">
      <c r="B115" s="49"/>
      <c r="C115" s="49"/>
      <c r="D115" s="49"/>
      <c r="E115" s="50"/>
    </row>
    <row r="116" spans="2:5">
      <c r="B116" s="49"/>
      <c r="C116" s="49"/>
      <c r="D116" s="49"/>
      <c r="E116" s="50"/>
    </row>
    <row r="117" spans="2:5">
      <c r="B117" s="49"/>
      <c r="C117" s="49"/>
      <c r="D117" s="49"/>
      <c r="E117" s="50"/>
    </row>
    <row r="118" spans="2:5">
      <c r="B118" s="49"/>
      <c r="C118" s="49"/>
      <c r="D118" s="49"/>
      <c r="E118" s="50"/>
    </row>
    <row r="119" spans="2:5">
      <c r="B119" s="49"/>
      <c r="C119" s="49"/>
      <c r="D119" s="49"/>
      <c r="E119" s="50"/>
    </row>
    <row r="120" spans="2:5">
      <c r="B120" s="49"/>
      <c r="C120" s="49"/>
      <c r="D120" s="49"/>
      <c r="E120" s="50"/>
    </row>
    <row r="121" spans="2:5">
      <c r="B121" s="49"/>
      <c r="C121" s="49"/>
      <c r="D121" s="49"/>
      <c r="E121" s="50"/>
    </row>
    <row r="122" spans="2:5">
      <c r="B122" s="49"/>
      <c r="C122" s="49"/>
      <c r="D122" s="49"/>
      <c r="E122" s="50"/>
    </row>
    <row r="123" spans="2:5">
      <c r="B123" s="49"/>
      <c r="C123" s="49"/>
      <c r="D123" s="49"/>
      <c r="E123" s="50"/>
    </row>
    <row r="124" spans="2:5">
      <c r="B124" s="49"/>
      <c r="C124" s="49"/>
      <c r="D124" s="49"/>
      <c r="E124" s="50"/>
    </row>
    <row r="125" spans="2:5">
      <c r="B125" s="49"/>
      <c r="C125" s="49"/>
      <c r="D125" s="49"/>
      <c r="E125" s="50"/>
    </row>
    <row r="126" spans="2:5">
      <c r="B126" s="49"/>
      <c r="C126" s="49"/>
      <c r="D126" s="49"/>
      <c r="E126" s="50"/>
    </row>
    <row r="127" spans="2:5">
      <c r="B127" s="49"/>
      <c r="C127" s="49"/>
      <c r="D127" s="49"/>
      <c r="E127" s="50"/>
    </row>
    <row r="128" spans="2:5">
      <c r="B128" s="49"/>
      <c r="C128" s="49"/>
      <c r="D128" s="49"/>
      <c r="E128" s="50"/>
    </row>
    <row r="129" spans="2:5">
      <c r="B129" s="49"/>
      <c r="C129" s="49"/>
      <c r="D129" s="49"/>
      <c r="E129" s="50"/>
    </row>
    <row r="130" spans="2:5">
      <c r="B130" s="49"/>
      <c r="C130" s="49"/>
      <c r="D130" s="49"/>
      <c r="E130" s="50"/>
    </row>
    <row r="131" spans="2:5">
      <c r="B131" s="49"/>
      <c r="C131" s="49"/>
      <c r="D131" s="49"/>
      <c r="E131" s="50"/>
    </row>
    <row r="132" spans="2:5">
      <c r="B132" s="49"/>
      <c r="C132" s="49"/>
      <c r="D132" s="49"/>
      <c r="E132" s="50"/>
    </row>
    <row r="133" spans="2:5">
      <c r="B133" s="49"/>
      <c r="C133" s="49"/>
      <c r="D133" s="49"/>
      <c r="E133" s="50"/>
    </row>
    <row r="134" spans="2:5">
      <c r="B134" s="49"/>
      <c r="C134" s="49"/>
      <c r="D134" s="49"/>
      <c r="E134" s="50"/>
    </row>
    <row r="135" spans="2:5">
      <c r="B135" s="49"/>
      <c r="C135" s="49"/>
      <c r="D135" s="49"/>
      <c r="E135" s="50"/>
    </row>
    <row r="136" spans="2:5">
      <c r="B136" s="49"/>
      <c r="C136" s="49"/>
      <c r="D136" s="49"/>
      <c r="E136" s="50"/>
    </row>
    <row r="137" spans="2:5">
      <c r="B137" s="49"/>
      <c r="C137" s="49"/>
      <c r="D137" s="49"/>
      <c r="E137" s="50"/>
    </row>
    <row r="138" spans="2:5">
      <c r="B138" s="49"/>
      <c r="C138" s="49"/>
      <c r="D138" s="49"/>
      <c r="E138" s="50"/>
    </row>
    <row r="139" spans="2:5">
      <c r="B139" s="49"/>
      <c r="C139" s="49"/>
      <c r="D139" s="49"/>
      <c r="E139" s="50"/>
    </row>
    <row r="140" spans="2:5">
      <c r="B140" s="49"/>
      <c r="C140" s="49"/>
      <c r="D140" s="49"/>
      <c r="E140" s="50"/>
    </row>
    <row r="141" spans="2:5">
      <c r="B141" s="49"/>
      <c r="C141" s="49"/>
      <c r="D141" s="49"/>
      <c r="E141" s="50"/>
    </row>
    <row r="142" spans="2:5">
      <c r="B142" s="49"/>
      <c r="C142" s="49"/>
      <c r="D142" s="49"/>
      <c r="E142" s="50"/>
    </row>
    <row r="143" spans="2:5">
      <c r="B143" s="49"/>
      <c r="C143" s="49"/>
      <c r="D143" s="49"/>
      <c r="E143" s="50"/>
    </row>
    <row r="144" spans="2:5">
      <c r="B144" s="49"/>
      <c r="C144" s="49"/>
      <c r="D144" s="49"/>
      <c r="E144" s="51"/>
    </row>
    <row r="145" spans="2:5">
      <c r="B145" s="49"/>
      <c r="C145" s="49"/>
      <c r="D145" s="49"/>
      <c r="E145" s="50"/>
    </row>
    <row r="146" spans="2:5">
      <c r="B146" s="49"/>
      <c r="C146" s="49"/>
      <c r="D146" s="49"/>
      <c r="E146" s="50"/>
    </row>
    <row r="147" spans="2:5">
      <c r="B147" s="49"/>
      <c r="C147" s="49"/>
      <c r="D147" s="49"/>
      <c r="E147" s="50"/>
    </row>
    <row r="148" spans="2:5">
      <c r="B148" s="49"/>
      <c r="C148" s="49"/>
      <c r="D148" s="49"/>
      <c r="E148" s="50"/>
    </row>
    <row r="149" spans="2:5">
      <c r="B149" s="49"/>
      <c r="C149" s="49"/>
      <c r="D149" s="49"/>
      <c r="E149" s="50"/>
    </row>
    <row r="150" spans="2:5">
      <c r="B150" s="49"/>
      <c r="C150" s="49"/>
      <c r="D150" s="49"/>
      <c r="E150" s="50"/>
    </row>
    <row r="151" spans="2:5">
      <c r="B151" s="49"/>
      <c r="C151" s="49"/>
      <c r="D151" s="49"/>
      <c r="E151" s="50"/>
    </row>
    <row r="152" spans="2:5">
      <c r="B152" s="49"/>
      <c r="C152" s="49"/>
      <c r="D152" s="49"/>
      <c r="E152" s="50"/>
    </row>
    <row r="153" spans="2:5">
      <c r="B153" s="49"/>
      <c r="C153" s="49"/>
      <c r="D153" s="49"/>
      <c r="E153" s="50"/>
    </row>
    <row r="154" spans="2:5">
      <c r="B154" s="49"/>
      <c r="C154" s="49"/>
      <c r="D154" s="49"/>
      <c r="E154" s="50"/>
    </row>
    <row r="155" spans="2:5">
      <c r="B155" s="49"/>
      <c r="C155" s="49"/>
      <c r="D155" s="49"/>
      <c r="E155" s="50"/>
    </row>
    <row r="156" spans="2:5">
      <c r="B156" s="49"/>
      <c r="C156" s="49"/>
      <c r="D156" s="49"/>
      <c r="E156" s="50"/>
    </row>
    <row r="157" spans="2:5">
      <c r="B157" s="49"/>
      <c r="C157" s="49"/>
      <c r="D157" s="49"/>
      <c r="E157" s="50"/>
    </row>
    <row r="158" spans="2:5">
      <c r="B158" s="49"/>
      <c r="C158" s="49"/>
      <c r="D158" s="49"/>
      <c r="E158" s="50"/>
    </row>
    <row r="159" spans="2:5">
      <c r="B159" s="49"/>
      <c r="C159" s="49"/>
      <c r="D159" s="49"/>
      <c r="E159" s="50"/>
    </row>
    <row r="160" spans="2:5">
      <c r="B160" s="49"/>
      <c r="C160" s="49"/>
      <c r="D160" s="49"/>
      <c r="E160" s="50"/>
    </row>
    <row r="161" spans="2:5">
      <c r="B161" s="49"/>
      <c r="C161" s="49"/>
      <c r="D161" s="49"/>
      <c r="E161" s="50"/>
    </row>
    <row r="162" spans="2:5">
      <c r="B162" s="49"/>
      <c r="C162" s="49"/>
      <c r="D162" s="49"/>
      <c r="E162" s="50"/>
    </row>
    <row r="163" spans="2:5">
      <c r="B163" s="49"/>
      <c r="C163" s="49"/>
      <c r="D163" s="49"/>
      <c r="E163" s="50"/>
    </row>
    <row r="164" spans="2:5">
      <c r="B164" s="49"/>
      <c r="C164" s="49"/>
      <c r="D164" s="49"/>
      <c r="E164" s="50"/>
    </row>
    <row r="165" spans="2:5">
      <c r="B165" s="49"/>
      <c r="C165" s="49"/>
      <c r="D165" s="49"/>
      <c r="E165" s="50"/>
    </row>
    <row r="166" spans="2:5">
      <c r="B166" s="49"/>
      <c r="C166" s="49"/>
      <c r="D166" s="49"/>
      <c r="E166" s="50"/>
    </row>
    <row r="167" spans="2:5">
      <c r="B167" s="49"/>
      <c r="C167" s="49"/>
      <c r="D167" s="49"/>
      <c r="E167" s="50"/>
    </row>
    <row r="168" spans="2:5">
      <c r="B168" s="49"/>
      <c r="C168" s="49"/>
      <c r="D168" s="49"/>
      <c r="E168" s="50"/>
    </row>
    <row r="169" spans="2:5">
      <c r="B169" s="49"/>
      <c r="C169" s="49"/>
      <c r="D169" s="49"/>
      <c r="E169" s="50"/>
    </row>
    <row r="170" spans="2:5">
      <c r="B170" s="49"/>
      <c r="C170" s="49"/>
      <c r="D170" s="49"/>
      <c r="E170" s="50"/>
    </row>
    <row r="171" spans="2:5">
      <c r="B171" s="49"/>
      <c r="C171" s="49"/>
      <c r="D171" s="49"/>
      <c r="E171" s="50"/>
    </row>
    <row r="172" spans="2:5">
      <c r="B172" s="49"/>
      <c r="C172" s="49"/>
      <c r="D172" s="49"/>
      <c r="E172" s="50"/>
    </row>
    <row r="173" spans="2:5">
      <c r="B173" s="49"/>
      <c r="C173" s="49"/>
      <c r="D173" s="49"/>
      <c r="E173" s="50"/>
    </row>
    <row r="174" spans="2:5">
      <c r="B174" s="49"/>
      <c r="C174" s="49"/>
      <c r="D174" s="49"/>
      <c r="E174" s="50"/>
    </row>
    <row r="175" spans="2:5">
      <c r="B175" s="49"/>
      <c r="C175" s="49"/>
      <c r="D175" s="49"/>
      <c r="E175" s="50"/>
    </row>
    <row r="176" spans="2:5">
      <c r="B176" s="49"/>
      <c r="C176" s="49"/>
      <c r="D176" s="49"/>
      <c r="E176" s="50"/>
    </row>
    <row r="177" spans="2:5">
      <c r="B177" s="49"/>
      <c r="C177" s="49"/>
      <c r="D177" s="49"/>
      <c r="E177" s="50"/>
    </row>
    <row r="178" spans="2:5">
      <c r="B178" s="49"/>
      <c r="C178" s="49"/>
      <c r="D178" s="49"/>
      <c r="E178" s="50"/>
    </row>
    <row r="179" spans="2:5">
      <c r="B179" s="49"/>
      <c r="C179" s="49"/>
      <c r="D179" s="49"/>
      <c r="E179" s="50"/>
    </row>
    <row r="180" spans="2:5">
      <c r="B180" s="49"/>
      <c r="C180" s="49"/>
      <c r="D180" s="49"/>
      <c r="E180" s="50"/>
    </row>
    <row r="181" spans="2:5">
      <c r="B181" s="49"/>
      <c r="C181" s="49"/>
      <c r="D181" s="49"/>
      <c r="E181" s="50"/>
    </row>
    <row r="182" spans="2:5">
      <c r="B182" s="49"/>
      <c r="C182" s="49"/>
      <c r="D182" s="49"/>
      <c r="E182" s="50"/>
    </row>
    <row r="183" spans="2:5">
      <c r="B183" s="49"/>
      <c r="C183" s="49"/>
      <c r="D183" s="49"/>
      <c r="E183" s="50"/>
    </row>
    <row r="184" spans="2:5">
      <c r="B184" s="49"/>
      <c r="C184" s="49"/>
      <c r="D184" s="49"/>
      <c r="E184" s="51"/>
    </row>
    <row r="185" spans="2:5">
      <c r="B185" s="49"/>
      <c r="C185" s="49"/>
      <c r="D185" s="49"/>
      <c r="E185" s="50"/>
    </row>
    <row r="186" spans="2:5">
      <c r="B186" s="49"/>
      <c r="C186" s="49"/>
      <c r="D186" s="49"/>
      <c r="E186" s="50"/>
    </row>
    <row r="187" spans="2:5">
      <c r="B187" s="49"/>
      <c r="C187" s="49"/>
      <c r="D187" s="49"/>
      <c r="E187" s="50"/>
    </row>
    <row r="188" spans="2:5">
      <c r="B188" s="49"/>
      <c r="C188" s="49"/>
      <c r="D188" s="49"/>
      <c r="E188" s="50"/>
    </row>
    <row r="189" spans="2:5">
      <c r="B189" s="49"/>
      <c r="C189" s="49"/>
      <c r="D189" s="49"/>
      <c r="E189" s="50"/>
    </row>
    <row r="190" spans="2:5">
      <c r="B190" s="49"/>
      <c r="C190" s="49"/>
      <c r="D190" s="49"/>
      <c r="E190" s="50"/>
    </row>
    <row r="191" spans="2:5">
      <c r="B191" s="49"/>
      <c r="C191" s="49"/>
      <c r="D191" s="49"/>
      <c r="E191" s="50"/>
    </row>
    <row r="192" spans="2:5">
      <c r="B192" s="49"/>
      <c r="C192" s="49"/>
      <c r="D192" s="49"/>
      <c r="E192" s="50"/>
    </row>
    <row r="193" spans="2:5">
      <c r="B193" s="49"/>
      <c r="C193" s="49"/>
      <c r="D193" s="49"/>
      <c r="E193" s="50"/>
    </row>
    <row r="194" spans="2:5">
      <c r="B194" s="49"/>
      <c r="C194" s="49"/>
      <c r="D194" s="49"/>
      <c r="E194" s="50"/>
    </row>
    <row r="195" spans="2:5">
      <c r="B195" s="49"/>
      <c r="C195" s="49"/>
      <c r="D195" s="49"/>
      <c r="E195" s="50"/>
    </row>
    <row r="196" spans="2:5">
      <c r="B196" s="49"/>
      <c r="C196" s="49"/>
      <c r="D196" s="49"/>
      <c r="E196" s="50"/>
    </row>
    <row r="197" spans="2:5">
      <c r="B197" s="49"/>
      <c r="C197" s="49"/>
      <c r="D197" s="49"/>
      <c r="E197" s="50"/>
    </row>
    <row r="198" spans="2:5">
      <c r="B198" s="49"/>
      <c r="C198" s="49"/>
      <c r="D198" s="49"/>
      <c r="E198" s="50"/>
    </row>
    <row r="199" spans="2:5">
      <c r="B199" s="49"/>
      <c r="C199" s="49"/>
      <c r="D199" s="49"/>
      <c r="E199" s="50"/>
    </row>
    <row r="200" spans="2:5">
      <c r="B200" s="49"/>
      <c r="C200" s="49"/>
      <c r="D200" s="49"/>
      <c r="E200" s="50"/>
    </row>
    <row r="201" spans="2:5">
      <c r="B201" s="49"/>
      <c r="C201" s="49"/>
      <c r="D201" s="49"/>
      <c r="E201" s="50"/>
    </row>
    <row r="202" spans="2:5">
      <c r="B202" s="49"/>
      <c r="C202" s="49"/>
      <c r="D202" s="49"/>
      <c r="E202" s="50"/>
    </row>
    <row r="203" spans="2:5">
      <c r="B203" s="49"/>
      <c r="C203" s="49"/>
      <c r="D203" s="49"/>
      <c r="E203" s="50"/>
    </row>
    <row r="204" spans="2:5">
      <c r="B204" s="49"/>
      <c r="C204" s="49"/>
      <c r="D204" s="49"/>
      <c r="E204" s="50"/>
    </row>
    <row r="205" spans="2:5">
      <c r="B205" s="49"/>
      <c r="C205" s="49"/>
      <c r="D205" s="49"/>
      <c r="E205" s="50"/>
    </row>
    <row r="206" spans="2:5">
      <c r="B206" s="49"/>
      <c r="C206" s="49"/>
      <c r="D206" s="49"/>
      <c r="E206" s="50"/>
    </row>
    <row r="207" spans="2:5">
      <c r="B207" s="49"/>
      <c r="C207" s="49"/>
      <c r="D207" s="49"/>
      <c r="E207" s="50"/>
    </row>
    <row r="208" spans="2:5">
      <c r="B208" s="49"/>
      <c r="C208" s="49"/>
      <c r="D208" s="49"/>
      <c r="E208" s="50"/>
    </row>
    <row r="209" spans="2:5">
      <c r="B209" s="49"/>
      <c r="C209" s="49"/>
      <c r="D209" s="49"/>
      <c r="E209" s="50"/>
    </row>
    <row r="210" spans="2:5">
      <c r="B210" s="49"/>
      <c r="C210" s="49"/>
      <c r="D210" s="49"/>
      <c r="E210" s="52"/>
    </row>
    <row r="211" spans="2:5">
      <c r="B211" s="49"/>
      <c r="C211" s="49"/>
      <c r="D211" s="49"/>
      <c r="E211" s="50"/>
    </row>
    <row r="212" spans="2:5">
      <c r="B212" s="49"/>
      <c r="C212" s="49"/>
      <c r="D212" s="49"/>
      <c r="E212" s="50"/>
    </row>
    <row r="213" spans="2:5">
      <c r="B213" s="49"/>
      <c r="C213" s="49"/>
      <c r="D213" s="49"/>
      <c r="E213" s="50"/>
    </row>
    <row r="214" spans="2:5">
      <c r="B214" s="49"/>
      <c r="C214" s="49"/>
      <c r="D214" s="49"/>
      <c r="E214" s="50"/>
    </row>
    <row r="215" spans="2:5">
      <c r="B215" s="49"/>
      <c r="C215" s="49"/>
      <c r="D215" s="49"/>
      <c r="E215" s="50"/>
    </row>
    <row r="216" spans="2:5">
      <c r="B216" s="49"/>
      <c r="C216" s="49"/>
      <c r="D216" s="49"/>
      <c r="E216" s="50"/>
    </row>
    <row r="217" spans="2:5">
      <c r="B217" s="49"/>
      <c r="C217" s="49"/>
      <c r="D217" s="49"/>
      <c r="E217" s="50"/>
    </row>
    <row r="218" spans="2:5">
      <c r="B218" s="49"/>
      <c r="C218" s="49"/>
      <c r="D218" s="49"/>
      <c r="E218" s="50"/>
    </row>
    <row r="219" spans="2:5">
      <c r="B219" s="49"/>
      <c r="C219" s="49"/>
      <c r="D219" s="49"/>
      <c r="E219" s="50"/>
    </row>
    <row r="220" spans="2:5">
      <c r="B220" s="49"/>
      <c r="C220" s="49"/>
      <c r="D220" s="49"/>
      <c r="E220" s="50"/>
    </row>
    <row r="221" spans="2:5">
      <c r="B221" s="49"/>
      <c r="C221" s="49"/>
      <c r="D221" s="49"/>
      <c r="E221" s="50"/>
    </row>
    <row r="222" spans="2:5">
      <c r="B222" s="49"/>
      <c r="C222" s="49"/>
      <c r="D222" s="49"/>
      <c r="E222" s="50"/>
    </row>
    <row r="223" spans="2:5">
      <c r="B223" s="49"/>
      <c r="C223" s="49"/>
      <c r="D223" s="49"/>
      <c r="E223" s="50"/>
    </row>
    <row r="224" spans="2:5">
      <c r="B224" s="49"/>
      <c r="C224" s="49"/>
      <c r="D224" s="49"/>
      <c r="E224" s="50"/>
    </row>
    <row r="225" spans="2:5">
      <c r="B225" s="49"/>
      <c r="C225" s="49"/>
      <c r="D225" s="49"/>
      <c r="E225" s="50"/>
    </row>
    <row r="226" spans="2:5">
      <c r="B226" s="49"/>
      <c r="C226" s="49"/>
      <c r="D226" s="49"/>
      <c r="E226" s="50"/>
    </row>
    <row r="227" spans="2:5">
      <c r="B227" s="49"/>
      <c r="C227" s="49"/>
      <c r="D227" s="49"/>
      <c r="E227" s="50"/>
    </row>
    <row r="228" spans="2:5">
      <c r="B228" s="49"/>
      <c r="C228" s="49"/>
      <c r="D228" s="49"/>
      <c r="E228" s="50"/>
    </row>
    <row r="229" spans="2:5">
      <c r="B229" s="49"/>
      <c r="C229" s="49"/>
      <c r="D229" s="49"/>
      <c r="E229" s="50"/>
    </row>
    <row r="230" spans="2:5">
      <c r="B230" s="49"/>
      <c r="C230" s="49"/>
      <c r="D230" s="49"/>
      <c r="E230" s="50"/>
    </row>
    <row r="231" spans="2:5">
      <c r="B231" s="49"/>
      <c r="C231" s="49"/>
      <c r="D231" s="49"/>
      <c r="E231" s="50"/>
    </row>
    <row r="232" spans="2:5">
      <c r="B232" s="49"/>
      <c r="C232" s="49"/>
      <c r="D232" s="49"/>
      <c r="E232" s="50"/>
    </row>
    <row r="233" spans="2:5">
      <c r="B233" s="49"/>
      <c r="C233" s="49"/>
      <c r="D233" s="49"/>
      <c r="E233" s="50"/>
    </row>
    <row r="234" spans="2:5">
      <c r="B234" s="49"/>
      <c r="C234" s="49"/>
      <c r="D234" s="49"/>
      <c r="E234" s="50"/>
    </row>
    <row r="235" spans="2:5">
      <c r="B235" s="49"/>
      <c r="C235" s="49"/>
      <c r="D235" s="49"/>
      <c r="E235" s="50"/>
    </row>
    <row r="236" spans="2:5">
      <c r="B236" s="49"/>
      <c r="C236" s="49"/>
      <c r="D236" s="49"/>
      <c r="E236" s="50"/>
    </row>
    <row r="237" spans="2:5">
      <c r="B237" s="49"/>
      <c r="C237" s="49"/>
      <c r="D237" s="49"/>
      <c r="E237" s="50"/>
    </row>
    <row r="238" spans="2:5">
      <c r="B238" s="49"/>
      <c r="C238" s="49"/>
      <c r="D238" s="49"/>
      <c r="E238" s="50"/>
    </row>
    <row r="239" spans="2:5">
      <c r="B239" s="49"/>
      <c r="C239" s="49"/>
      <c r="D239" s="49"/>
      <c r="E239" s="50"/>
    </row>
    <row r="240" spans="2:5">
      <c r="B240" s="49"/>
      <c r="C240" s="49"/>
      <c r="D240" s="49"/>
      <c r="E240" s="50"/>
    </row>
    <row r="241" spans="2:5">
      <c r="B241" s="49"/>
      <c r="C241" s="49"/>
      <c r="D241" s="49"/>
      <c r="E241" s="50"/>
    </row>
    <row r="242" spans="2:5">
      <c r="B242" s="49"/>
      <c r="C242" s="49"/>
      <c r="D242" s="49"/>
      <c r="E242" s="50"/>
    </row>
    <row r="243" spans="2:5">
      <c r="B243" s="49"/>
      <c r="C243" s="49"/>
      <c r="D243" s="49"/>
      <c r="E243" s="50"/>
    </row>
    <row r="244" spans="2:5">
      <c r="B244" s="49"/>
      <c r="C244" s="49"/>
      <c r="D244" s="49"/>
      <c r="E244" s="50"/>
    </row>
    <row r="245" spans="2:5">
      <c r="B245" s="49"/>
      <c r="C245" s="49"/>
      <c r="D245" s="49"/>
      <c r="E245" s="50"/>
    </row>
    <row r="246" spans="2:5">
      <c r="B246" s="49"/>
      <c r="C246" s="49"/>
      <c r="D246" s="49"/>
      <c r="E246" s="50"/>
    </row>
    <row r="247" spans="2:5">
      <c r="B247" s="49"/>
      <c r="C247" s="49"/>
      <c r="D247" s="49"/>
      <c r="E247" s="50"/>
    </row>
    <row r="248" spans="2:5">
      <c r="B248" s="49"/>
      <c r="C248" s="49"/>
      <c r="D248" s="49"/>
      <c r="E248" s="50"/>
    </row>
    <row r="249" spans="2:5">
      <c r="B249" s="49"/>
      <c r="C249" s="49"/>
      <c r="D249" s="49"/>
      <c r="E249" s="50"/>
    </row>
    <row r="250" spans="2:5">
      <c r="B250" s="49"/>
      <c r="C250" s="49"/>
      <c r="D250" s="49"/>
      <c r="E250" s="50"/>
    </row>
    <row r="251" spans="2:5">
      <c r="B251" s="49"/>
      <c r="C251" s="49"/>
      <c r="D251" s="49"/>
      <c r="E251" s="50"/>
    </row>
    <row r="252" spans="2:5">
      <c r="B252" s="49"/>
      <c r="C252" s="49"/>
      <c r="D252" s="49"/>
      <c r="E252" s="50"/>
    </row>
    <row r="253" spans="2:5">
      <c r="B253" s="49"/>
      <c r="C253" s="49"/>
      <c r="D253" s="49"/>
      <c r="E253" s="50"/>
    </row>
    <row r="254" spans="2:5">
      <c r="B254" s="49"/>
      <c r="C254" s="49"/>
      <c r="D254" s="49"/>
      <c r="E254" s="50"/>
    </row>
    <row r="255" spans="2:5">
      <c r="B255" s="49"/>
      <c r="C255" s="49"/>
      <c r="D255" s="49"/>
      <c r="E255" s="50"/>
    </row>
    <row r="256" spans="2:5">
      <c r="B256" s="49"/>
      <c r="C256" s="49"/>
      <c r="D256" s="49"/>
      <c r="E256" s="50"/>
    </row>
    <row r="257" spans="2:5">
      <c r="B257" s="49"/>
      <c r="C257" s="49"/>
      <c r="D257" s="49"/>
      <c r="E257" s="50"/>
    </row>
    <row r="258" spans="2:5">
      <c r="B258" s="49"/>
      <c r="C258" s="49"/>
      <c r="D258" s="49"/>
      <c r="E258" s="50"/>
    </row>
    <row r="259" spans="2:5">
      <c r="B259" s="49"/>
      <c r="C259" s="49"/>
      <c r="D259" s="49"/>
      <c r="E259" s="50"/>
    </row>
    <row r="260" spans="2:5">
      <c r="B260" s="49"/>
      <c r="C260" s="49"/>
      <c r="D260" s="49"/>
      <c r="E260" s="50"/>
    </row>
    <row r="261" spans="2:5">
      <c r="B261" s="49"/>
      <c r="C261" s="49"/>
      <c r="D261" s="49"/>
      <c r="E261" s="50"/>
    </row>
    <row r="262" spans="2:5">
      <c r="B262" s="49"/>
      <c r="C262" s="49"/>
      <c r="D262" s="49"/>
      <c r="E262" s="50"/>
    </row>
    <row r="263" spans="2:5">
      <c r="B263" s="49"/>
      <c r="C263" s="49"/>
      <c r="D263" s="49"/>
      <c r="E263" s="50"/>
    </row>
    <row r="264" spans="2:5">
      <c r="B264" s="49"/>
      <c r="C264" s="49"/>
      <c r="D264" s="49"/>
      <c r="E264" s="50"/>
    </row>
    <row r="265" spans="2:5">
      <c r="B265" s="49"/>
      <c r="C265" s="49"/>
      <c r="D265" s="49"/>
      <c r="E265" s="50"/>
    </row>
    <row r="266" spans="2:5">
      <c r="B266" s="49"/>
      <c r="C266" s="49"/>
      <c r="D266" s="49"/>
      <c r="E266" s="50"/>
    </row>
    <row r="267" spans="2:5">
      <c r="B267" s="49"/>
      <c r="C267" s="49"/>
      <c r="D267" s="49"/>
      <c r="E267" s="50"/>
    </row>
    <row r="268" spans="2:5">
      <c r="B268" s="49"/>
      <c r="C268" s="49"/>
      <c r="D268" s="49"/>
      <c r="E268" s="50"/>
    </row>
    <row r="269" spans="2:5">
      <c r="B269" s="49"/>
      <c r="C269" s="49"/>
      <c r="D269" s="49"/>
      <c r="E269" s="50"/>
    </row>
    <row r="270" spans="2:5">
      <c r="B270" s="49"/>
      <c r="C270" s="49"/>
      <c r="D270" s="49"/>
      <c r="E270" s="50"/>
    </row>
    <row r="271" spans="2:5">
      <c r="B271" s="49"/>
      <c r="C271" s="49"/>
      <c r="D271" s="49"/>
      <c r="E271" s="50"/>
    </row>
    <row r="272" spans="2:5">
      <c r="B272" s="49"/>
      <c r="C272" s="49"/>
      <c r="D272" s="49"/>
      <c r="E272" s="50"/>
    </row>
    <row r="273" spans="2:5">
      <c r="B273" s="49"/>
      <c r="C273" s="49"/>
      <c r="D273" s="49"/>
      <c r="E273" s="50"/>
    </row>
    <row r="274" spans="2:5">
      <c r="B274" s="49"/>
      <c r="C274" s="49"/>
      <c r="D274" s="49"/>
      <c r="E274" s="50"/>
    </row>
    <row r="275" spans="2:5">
      <c r="B275" s="49"/>
      <c r="C275" s="49"/>
      <c r="D275" s="49"/>
      <c r="E275" s="50"/>
    </row>
    <row r="276" spans="2:5">
      <c r="B276" s="49"/>
      <c r="C276" s="49"/>
      <c r="D276" s="49"/>
      <c r="E276" s="50"/>
    </row>
    <row r="277" spans="2:5">
      <c r="B277" s="49"/>
      <c r="C277" s="49"/>
      <c r="D277" s="49"/>
      <c r="E277" s="50"/>
    </row>
    <row r="278" spans="2:5">
      <c r="B278" s="49"/>
      <c r="C278" s="49"/>
      <c r="D278" s="49"/>
      <c r="E278" s="50"/>
    </row>
    <row r="279" spans="2:5">
      <c r="B279" s="49"/>
      <c r="C279" s="49"/>
      <c r="D279" s="49"/>
      <c r="E279" s="50"/>
    </row>
    <row r="280" spans="2:5">
      <c r="B280" s="49"/>
      <c r="C280" s="49"/>
      <c r="D280" s="49"/>
      <c r="E280" s="50"/>
    </row>
    <row r="281" spans="2:5">
      <c r="B281" s="49"/>
      <c r="C281" s="49"/>
      <c r="D281" s="49"/>
      <c r="E281" s="50"/>
    </row>
    <row r="282" spans="2:5">
      <c r="B282" s="49"/>
      <c r="C282" s="49"/>
      <c r="D282" s="49"/>
      <c r="E282" s="51"/>
    </row>
    <row r="283" spans="2:5">
      <c r="B283" s="49"/>
      <c r="C283" s="49"/>
      <c r="D283" s="49"/>
      <c r="E283" s="51"/>
    </row>
    <row r="284" spans="2:5">
      <c r="B284" s="49"/>
      <c r="C284" s="49"/>
      <c r="D284" s="49"/>
      <c r="E284" s="51"/>
    </row>
    <row r="285" spans="2:5">
      <c r="B285" s="49"/>
      <c r="C285" s="49"/>
      <c r="D285" s="49"/>
      <c r="E285" s="51"/>
    </row>
    <row r="286" spans="2:5">
      <c r="B286" s="49"/>
      <c r="C286" s="49"/>
      <c r="D286" s="49"/>
      <c r="E286" s="51"/>
    </row>
    <row r="287" spans="2:5">
      <c r="B287" s="49"/>
      <c r="C287" s="49"/>
      <c r="D287" s="49"/>
      <c r="E287" s="50"/>
    </row>
    <row r="288" spans="2:5">
      <c r="B288" s="49"/>
      <c r="C288" s="49"/>
      <c r="D288" s="49"/>
      <c r="E288" s="50"/>
    </row>
    <row r="289" spans="2:5">
      <c r="B289" s="49"/>
      <c r="C289" s="49"/>
      <c r="D289" s="49"/>
      <c r="E289" s="50"/>
    </row>
    <row r="290" spans="2:5">
      <c r="B290" s="49"/>
      <c r="C290" s="49"/>
      <c r="D290" s="49"/>
      <c r="E290" s="50"/>
    </row>
    <row r="291" spans="2:5">
      <c r="B291" s="49"/>
      <c r="C291" s="49"/>
      <c r="D291" s="49"/>
      <c r="E291" s="50"/>
    </row>
    <row r="292" spans="2:5">
      <c r="B292" s="49"/>
      <c r="C292" s="49"/>
      <c r="D292" s="49"/>
      <c r="E292" s="50"/>
    </row>
    <row r="293" spans="2:5">
      <c r="B293" s="49"/>
      <c r="C293" s="49"/>
      <c r="D293" s="49"/>
      <c r="E293" s="50"/>
    </row>
    <row r="294" spans="2:5">
      <c r="B294" s="49"/>
      <c r="C294" s="49"/>
      <c r="D294" s="49"/>
      <c r="E294" s="50"/>
    </row>
    <row r="295" spans="2:5">
      <c r="B295" s="49"/>
      <c r="C295" s="49"/>
      <c r="D295" s="49"/>
      <c r="E295" s="50"/>
    </row>
    <row r="296" spans="2:5">
      <c r="B296" s="49"/>
      <c r="C296" s="49"/>
      <c r="D296" s="49"/>
      <c r="E296" s="50"/>
    </row>
    <row r="297" spans="2:5">
      <c r="B297" s="49"/>
      <c r="C297" s="49"/>
      <c r="D297" s="49"/>
      <c r="E297" s="50"/>
    </row>
    <row r="298" spans="2:5">
      <c r="B298" s="49"/>
      <c r="C298" s="49"/>
      <c r="D298" s="49"/>
      <c r="E298" s="50"/>
    </row>
    <row r="299" spans="2:5">
      <c r="B299" s="49"/>
      <c r="C299" s="49"/>
      <c r="D299" s="49"/>
      <c r="E299" s="50"/>
    </row>
    <row r="300" spans="2:5">
      <c r="B300" s="49"/>
      <c r="C300" s="49"/>
      <c r="D300" s="49"/>
      <c r="E300" s="50"/>
    </row>
    <row r="301" spans="2:5">
      <c r="B301" s="49"/>
      <c r="C301" s="49"/>
      <c r="D301" s="49"/>
      <c r="E301" s="50"/>
    </row>
    <row r="302" spans="2:5">
      <c r="B302" s="49"/>
      <c r="C302" s="49"/>
      <c r="D302" s="49"/>
      <c r="E302" s="50"/>
    </row>
    <row r="303" spans="2:5">
      <c r="B303" s="49"/>
      <c r="C303" s="49"/>
      <c r="D303" s="49"/>
      <c r="E303" s="50"/>
    </row>
    <row r="304" spans="2:5">
      <c r="B304" s="49"/>
      <c r="C304" s="49"/>
      <c r="D304" s="49"/>
      <c r="E304" s="50"/>
    </row>
    <row r="305" spans="2:5">
      <c r="B305" s="49"/>
      <c r="C305" s="49"/>
      <c r="D305" s="49"/>
      <c r="E305" s="50"/>
    </row>
    <row r="306" spans="2:5">
      <c r="B306" s="49"/>
      <c r="C306" s="49"/>
      <c r="D306" s="49"/>
      <c r="E306" s="50"/>
    </row>
    <row r="307" spans="2:5">
      <c r="B307" s="49"/>
      <c r="C307" s="49"/>
      <c r="D307" s="49"/>
      <c r="E307" s="50"/>
    </row>
    <row r="308" spans="2:5">
      <c r="B308" s="49"/>
      <c r="C308" s="49"/>
      <c r="D308" s="49"/>
      <c r="E308" s="50"/>
    </row>
    <row r="309" spans="2:5">
      <c r="B309" s="49"/>
      <c r="C309" s="49"/>
      <c r="D309" s="49"/>
      <c r="E309" s="50"/>
    </row>
    <row r="310" spans="2:5">
      <c r="B310" s="49"/>
      <c r="C310" s="49"/>
      <c r="D310" s="49"/>
      <c r="E310" s="50"/>
    </row>
    <row r="311" spans="2:5">
      <c r="B311" s="49"/>
      <c r="C311" s="49"/>
      <c r="D311" s="49"/>
      <c r="E311" s="50"/>
    </row>
    <row r="312" spans="2:5">
      <c r="B312" s="49"/>
      <c r="C312" s="49"/>
      <c r="D312" s="49"/>
      <c r="E312" s="50"/>
    </row>
    <row r="313" spans="2:5">
      <c r="B313" s="49"/>
      <c r="C313" s="49"/>
      <c r="D313" s="49"/>
      <c r="E313" s="50"/>
    </row>
    <row r="314" spans="2:5">
      <c r="B314" s="49"/>
      <c r="C314" s="49"/>
      <c r="D314" s="49"/>
      <c r="E314" s="50"/>
    </row>
    <row r="315" spans="2:5">
      <c r="B315" s="49"/>
      <c r="C315" s="49"/>
      <c r="D315" s="49"/>
      <c r="E315" s="50"/>
    </row>
    <row r="316" spans="2:5">
      <c r="B316" s="49"/>
      <c r="C316" s="49"/>
      <c r="D316" s="49"/>
      <c r="E316" s="50"/>
    </row>
    <row r="317" spans="2:5">
      <c r="B317" s="49"/>
      <c r="C317" s="49"/>
      <c r="D317" s="49"/>
      <c r="E317" s="50"/>
    </row>
    <row r="318" spans="2:5">
      <c r="B318" s="49"/>
      <c r="C318" s="49"/>
      <c r="D318" s="49"/>
      <c r="E318" s="50"/>
    </row>
    <row r="319" spans="2:5">
      <c r="B319" s="49"/>
      <c r="C319" s="49"/>
      <c r="D319" s="49"/>
      <c r="E319" s="50"/>
    </row>
    <row r="320" spans="2:5">
      <c r="B320" s="49"/>
      <c r="C320" s="49"/>
      <c r="D320" s="49"/>
      <c r="E320" s="50"/>
    </row>
    <row r="321" spans="2:5">
      <c r="B321" s="49"/>
      <c r="C321" s="49"/>
      <c r="D321" s="49"/>
      <c r="E321" s="50"/>
    </row>
    <row r="322" spans="2:5">
      <c r="B322" s="49"/>
      <c r="C322" s="49"/>
      <c r="D322" s="49"/>
      <c r="E322" s="50"/>
    </row>
    <row r="323" spans="2:5">
      <c r="B323" s="49"/>
      <c r="C323" s="49"/>
      <c r="D323" s="49"/>
      <c r="E323" s="50"/>
    </row>
    <row r="324" spans="2:5">
      <c r="B324" s="49"/>
      <c r="C324" s="49"/>
      <c r="D324" s="49"/>
      <c r="E324" s="50"/>
    </row>
    <row r="325" spans="2:5">
      <c r="B325" s="49"/>
      <c r="C325" s="49"/>
      <c r="D325" s="49"/>
      <c r="E325" s="50"/>
    </row>
    <row r="326" spans="2:5">
      <c r="B326" s="49"/>
      <c r="C326" s="49"/>
      <c r="D326" s="49"/>
      <c r="E326" s="50"/>
    </row>
    <row r="327" spans="2:5">
      <c r="B327" s="49"/>
      <c r="C327" s="49"/>
      <c r="D327" s="49"/>
      <c r="E327" s="50"/>
    </row>
    <row r="328" spans="2:5">
      <c r="B328" s="49"/>
      <c r="C328" s="49"/>
      <c r="D328" s="49"/>
      <c r="E328" s="50"/>
    </row>
  </sheetData>
  <mergeCells count="77">
    <mergeCell ref="A1:XFD1"/>
    <mergeCell ref="F5:H5"/>
    <mergeCell ref="B5:E6"/>
    <mergeCell ref="I5:L5"/>
    <mergeCell ref="M5:P5"/>
    <mergeCell ref="Q5:AA5"/>
    <mergeCell ref="AB5:AM5"/>
    <mergeCell ref="AN5:AY5"/>
    <mergeCell ref="E3:AY3"/>
    <mergeCell ref="E2:AY2"/>
    <mergeCell ref="E4:AZ4"/>
    <mergeCell ref="D25:E25"/>
    <mergeCell ref="D26:E26"/>
    <mergeCell ref="D27:E27"/>
    <mergeCell ref="C23:E23"/>
    <mergeCell ref="C7:E7"/>
    <mergeCell ref="C15:E15"/>
    <mergeCell ref="C8:E8"/>
    <mergeCell ref="C16:E16"/>
    <mergeCell ref="C24:E24"/>
    <mergeCell ref="D9:E9"/>
    <mergeCell ref="D13:E13"/>
    <mergeCell ref="D14:E14"/>
    <mergeCell ref="D17:E17"/>
    <mergeCell ref="D18:E18"/>
    <mergeCell ref="D19:E19"/>
    <mergeCell ref="D20:E20"/>
    <mergeCell ref="D21:E21"/>
    <mergeCell ref="D22:E22"/>
    <mergeCell ref="D10:E10"/>
    <mergeCell ref="D11:E11"/>
    <mergeCell ref="D12:E12"/>
    <mergeCell ref="D38:E38"/>
    <mergeCell ref="C34:E34"/>
    <mergeCell ref="D28:E28"/>
    <mergeCell ref="D29:E29"/>
    <mergeCell ref="D30:E30"/>
    <mergeCell ref="D31:E31"/>
    <mergeCell ref="D32:E32"/>
    <mergeCell ref="D35:E35"/>
    <mergeCell ref="D36:E36"/>
    <mergeCell ref="C33:E33"/>
    <mergeCell ref="D37:E37"/>
    <mergeCell ref="B69:C69"/>
    <mergeCell ref="B2:C2"/>
    <mergeCell ref="D2:D3"/>
    <mergeCell ref="B3:C3"/>
    <mergeCell ref="D62:E62"/>
    <mergeCell ref="D63:E63"/>
    <mergeCell ref="D64:E64"/>
    <mergeCell ref="D65:E65"/>
    <mergeCell ref="D66:E66"/>
    <mergeCell ref="D55:E55"/>
    <mergeCell ref="D56:E56"/>
    <mergeCell ref="D57:E57"/>
    <mergeCell ref="D61:E61"/>
    <mergeCell ref="D48:E48"/>
    <mergeCell ref="D49:E49"/>
    <mergeCell ref="D50:E50"/>
    <mergeCell ref="D68:E68"/>
    <mergeCell ref="D53:E53"/>
    <mergeCell ref="D54:E54"/>
    <mergeCell ref="C51:E51"/>
    <mergeCell ref="C59:E59"/>
    <mergeCell ref="C52:E52"/>
    <mergeCell ref="C60:E60"/>
    <mergeCell ref="D58:E58"/>
    <mergeCell ref="D67:E67"/>
    <mergeCell ref="D46:E46"/>
    <mergeCell ref="D47:E47"/>
    <mergeCell ref="C44:E44"/>
    <mergeCell ref="C43:E43"/>
    <mergeCell ref="D39:E39"/>
    <mergeCell ref="D40:E40"/>
    <mergeCell ref="D41:E41"/>
    <mergeCell ref="D42:E42"/>
    <mergeCell ref="D45:E45"/>
  </mergeCells>
  <pageMargins left="0.31496062992125984" right="7.874015748031496E-2" top="0.35433070866141736" bottom="0.15748031496062992" header="0.31496062992125984" footer="0.31496062992125984"/>
  <pageSetup paperSize="9" scale="39" firstPageNumber="26" pageOrder="overThenDown" orientation="portrait" useFirstPageNumber="1" r:id="rId1"/>
  <headerFooter scaleWithDoc="0">
    <oddFooter>&amp;C&amp;"Century Gothic,Regular"&amp;9&amp;P</oddFooter>
  </headerFooter>
  <colBreaks count="1" manualBreakCount="1">
    <brk id="27" max="69" man="1"/>
  </col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BF456"/>
  <sheetViews>
    <sheetView view="pageBreakPreview" zoomScale="48" zoomScaleNormal="100" zoomScaleSheetLayoutView="48" workbookViewId="0">
      <pane xSplit="5" ySplit="6" topLeftCell="G7" activePane="bottomRight" state="frozen"/>
      <selection activeCell="S32" sqref="S32"/>
      <selection pane="topRight" activeCell="S32" sqref="S32"/>
      <selection pane="bottomLeft" activeCell="S32" sqref="S32"/>
      <selection pane="bottomRight" activeCell="U6" sqref="U1:AR1048576"/>
    </sheetView>
  </sheetViews>
  <sheetFormatPr defaultColWidth="12.42578125" defaultRowHeight="18"/>
  <cols>
    <col min="1" max="1" width="22.140625" style="1" bestFit="1" customWidth="1"/>
    <col min="2" max="2" width="4.42578125" style="1" customWidth="1"/>
    <col min="3" max="3" width="10.28515625" style="1" customWidth="1"/>
    <col min="4" max="4" width="7.42578125" style="1" customWidth="1"/>
    <col min="5" max="5" width="81.7109375" style="1" customWidth="1"/>
    <col min="6" max="6" width="17.85546875" style="1" hidden="1" customWidth="1"/>
    <col min="7" max="7" width="17.85546875" style="1" bestFit="1" customWidth="1"/>
    <col min="8" max="8" width="17.85546875" style="1" customWidth="1"/>
    <col min="9" max="10" width="16.28515625" style="1" hidden="1" customWidth="1"/>
    <col min="11" max="12" width="16.28515625" style="3" hidden="1" customWidth="1"/>
    <col min="13" max="17" width="14.7109375" style="3" bestFit="1" customWidth="1"/>
    <col min="18" max="18" width="14.7109375" style="3" customWidth="1"/>
    <col min="19" max="19" width="15.28515625" style="3" bestFit="1" customWidth="1"/>
    <col min="20" max="20" width="15.28515625" style="3" customWidth="1"/>
    <col min="21" max="31" width="14.42578125" style="3" hidden="1" customWidth="1"/>
    <col min="32" max="34" width="15.28515625" style="3" hidden="1" customWidth="1"/>
    <col min="35" max="36" width="13.28515625" style="3" hidden="1" customWidth="1"/>
    <col min="37" max="44" width="15.28515625" style="3" hidden="1" customWidth="1"/>
    <col min="45" max="51" width="15.28515625" style="3" bestFit="1" customWidth="1"/>
    <col min="52" max="57" width="15.28515625" style="3" customWidth="1"/>
    <col min="58" max="58" width="114.7109375" style="3" customWidth="1"/>
    <col min="59" max="16384" width="12.42578125" style="3"/>
  </cols>
  <sheetData>
    <row r="1" spans="1:58" s="22" customFormat="1" ht="24" customHeight="1">
      <c r="A1" s="580" t="s">
        <v>257</v>
      </c>
      <c r="B1" s="580"/>
      <c r="C1" s="580"/>
      <c r="D1" s="580"/>
      <c r="E1" s="580"/>
      <c r="F1" s="580"/>
      <c r="G1" s="580"/>
      <c r="H1" s="580"/>
      <c r="I1" s="580"/>
      <c r="J1" s="580"/>
      <c r="K1" s="580"/>
      <c r="L1" s="580"/>
      <c r="M1" s="580"/>
      <c r="N1" s="580"/>
      <c r="O1" s="580"/>
      <c r="P1" s="580"/>
      <c r="Q1" s="580"/>
      <c r="R1" s="580"/>
      <c r="S1" s="580"/>
      <c r="T1" s="580"/>
      <c r="U1" s="580"/>
      <c r="V1" s="580"/>
      <c r="W1" s="580"/>
      <c r="X1" s="580"/>
      <c r="Y1" s="580"/>
      <c r="Z1" s="580"/>
      <c r="AA1" s="580"/>
      <c r="AB1" s="580"/>
      <c r="AC1" s="580"/>
      <c r="AD1" s="580"/>
      <c r="AE1" s="580"/>
      <c r="AF1" s="580"/>
      <c r="AG1" s="580"/>
      <c r="AH1" s="580"/>
      <c r="AI1" s="580"/>
      <c r="AJ1" s="580"/>
      <c r="AK1" s="580"/>
      <c r="AL1" s="580"/>
      <c r="AM1" s="580"/>
      <c r="AN1" s="580"/>
      <c r="AO1" s="580"/>
      <c r="AP1" s="580"/>
      <c r="AQ1" s="580"/>
      <c r="AR1" s="580"/>
      <c r="AS1" s="580"/>
      <c r="AT1" s="580"/>
      <c r="AU1" s="580"/>
      <c r="AV1" s="580"/>
      <c r="AW1" s="580"/>
      <c r="AX1" s="580"/>
      <c r="AY1" s="580"/>
      <c r="AZ1" s="580"/>
      <c r="BA1" s="580"/>
      <c r="BB1" s="419"/>
      <c r="BC1" s="467"/>
      <c r="BD1" s="469"/>
      <c r="BE1" s="486"/>
    </row>
    <row r="2" spans="1:58" s="23" customFormat="1" ht="28.9" customHeight="1">
      <c r="A2" s="310" t="s">
        <v>256</v>
      </c>
      <c r="B2" s="616" t="s">
        <v>296</v>
      </c>
      <c r="C2" s="616"/>
      <c r="D2" s="616"/>
      <c r="E2" s="608" t="s">
        <v>297</v>
      </c>
      <c r="F2" s="608"/>
      <c r="G2" s="608"/>
      <c r="H2" s="608"/>
      <c r="I2" s="608"/>
      <c r="J2" s="608"/>
      <c r="K2" s="608"/>
      <c r="L2" s="608"/>
      <c r="M2" s="608"/>
      <c r="N2" s="608"/>
      <c r="O2" s="608"/>
      <c r="P2" s="608"/>
      <c r="Q2" s="608"/>
      <c r="R2" s="608"/>
      <c r="S2" s="608"/>
      <c r="T2" s="608"/>
      <c r="U2" s="608"/>
      <c r="V2" s="608"/>
      <c r="W2" s="608"/>
      <c r="X2" s="608"/>
      <c r="Y2" s="608"/>
      <c r="Z2" s="608"/>
      <c r="AA2" s="608"/>
      <c r="AB2" s="608"/>
      <c r="AC2" s="608"/>
      <c r="AD2" s="608"/>
      <c r="AE2" s="608"/>
      <c r="AF2" s="623"/>
      <c r="AG2" s="623"/>
      <c r="AH2" s="623"/>
      <c r="AI2" s="623"/>
      <c r="AJ2" s="623"/>
      <c r="AK2" s="623"/>
      <c r="AL2" s="623"/>
      <c r="AM2" s="623"/>
      <c r="AN2" s="623"/>
      <c r="AO2" s="623"/>
      <c r="AP2" s="623"/>
      <c r="AQ2" s="623"/>
      <c r="AR2" s="623"/>
      <c r="AS2" s="623"/>
      <c r="AT2" s="623"/>
      <c r="AU2" s="623"/>
      <c r="AV2" s="623"/>
      <c r="AW2" s="623"/>
      <c r="AX2" s="623"/>
      <c r="AY2" s="623"/>
      <c r="AZ2" s="623"/>
      <c r="BA2" s="623"/>
      <c r="BB2" s="623"/>
      <c r="BC2" s="623"/>
      <c r="BD2" s="623"/>
      <c r="BE2" s="623"/>
      <c r="BF2" s="623"/>
    </row>
    <row r="3" spans="1:58" s="21" customFormat="1" ht="28.15" customHeight="1">
      <c r="A3" s="311" t="s">
        <v>178</v>
      </c>
      <c r="B3" s="616"/>
      <c r="C3" s="616"/>
      <c r="D3" s="616"/>
      <c r="E3" s="565" t="s">
        <v>298</v>
      </c>
      <c r="F3" s="565"/>
      <c r="G3" s="565"/>
      <c r="H3" s="565"/>
      <c r="I3" s="565"/>
      <c r="J3" s="565"/>
      <c r="K3" s="565"/>
      <c r="L3" s="565"/>
      <c r="M3" s="565"/>
      <c r="N3" s="565"/>
      <c r="O3" s="565"/>
      <c r="P3" s="565"/>
      <c r="Q3" s="565"/>
      <c r="R3" s="565"/>
      <c r="S3" s="565"/>
      <c r="T3" s="565"/>
      <c r="U3" s="565"/>
      <c r="V3" s="565"/>
      <c r="W3" s="565"/>
      <c r="X3" s="565"/>
      <c r="Y3" s="565"/>
      <c r="Z3" s="565"/>
      <c r="AA3" s="565"/>
      <c r="AB3" s="565"/>
      <c r="AC3" s="565"/>
      <c r="AD3" s="565"/>
      <c r="AE3" s="565"/>
      <c r="AF3" s="622"/>
      <c r="AG3" s="622"/>
      <c r="AH3" s="622"/>
      <c r="AI3" s="622"/>
      <c r="AJ3" s="622"/>
      <c r="AK3" s="622"/>
      <c r="AL3" s="622"/>
      <c r="AM3" s="622"/>
      <c r="AN3" s="622"/>
      <c r="AO3" s="622"/>
      <c r="AP3" s="622"/>
      <c r="AQ3" s="622"/>
      <c r="AR3" s="622"/>
      <c r="AS3" s="622"/>
      <c r="AT3" s="622"/>
      <c r="AU3" s="622"/>
      <c r="AV3" s="622"/>
      <c r="AW3" s="622"/>
      <c r="AX3" s="622"/>
      <c r="AY3" s="622"/>
      <c r="AZ3" s="622"/>
      <c r="BA3" s="622"/>
      <c r="BB3" s="622"/>
      <c r="BC3" s="622"/>
      <c r="BD3" s="622"/>
      <c r="BE3" s="622"/>
      <c r="BF3" s="622"/>
    </row>
    <row r="4" spans="1:58" s="37" customFormat="1" ht="26.25" customHeight="1">
      <c r="A4" s="619"/>
      <c r="B4" s="619"/>
      <c r="C4" s="619"/>
      <c r="D4" s="619"/>
      <c r="E4" s="619"/>
      <c r="F4" s="619"/>
      <c r="G4" s="619"/>
      <c r="H4" s="619"/>
      <c r="I4" s="619"/>
      <c r="J4" s="619"/>
      <c r="K4" s="619"/>
      <c r="L4" s="619"/>
      <c r="M4" s="619"/>
      <c r="N4" s="619"/>
      <c r="O4" s="619"/>
      <c r="P4" s="619"/>
      <c r="Q4" s="619"/>
      <c r="R4" s="619"/>
      <c r="S4" s="619"/>
      <c r="T4" s="619"/>
      <c r="U4" s="619"/>
      <c r="V4" s="619"/>
      <c r="W4" s="619"/>
      <c r="X4" s="619"/>
      <c r="Y4" s="619"/>
      <c r="Z4" s="619"/>
      <c r="AA4" s="619"/>
      <c r="AB4" s="619"/>
      <c r="AC4" s="619"/>
      <c r="AD4" s="619"/>
      <c r="AE4" s="619"/>
      <c r="AF4" s="619" t="s">
        <v>586</v>
      </c>
      <c r="AG4" s="619"/>
      <c r="AH4" s="619"/>
      <c r="AI4" s="619"/>
      <c r="AJ4" s="619"/>
      <c r="AK4" s="619"/>
      <c r="AL4" s="619"/>
      <c r="AM4" s="619"/>
      <c r="AN4" s="619"/>
      <c r="AO4" s="619"/>
      <c r="AP4" s="619"/>
      <c r="AQ4" s="619"/>
      <c r="AR4" s="619"/>
      <c r="AS4" s="619"/>
      <c r="AT4" s="619"/>
      <c r="AU4" s="619"/>
      <c r="AV4" s="619"/>
      <c r="AW4" s="619"/>
      <c r="AX4" s="619"/>
      <c r="AY4" s="619"/>
      <c r="AZ4" s="619"/>
      <c r="BA4" s="619"/>
      <c r="BB4" s="619"/>
      <c r="BC4" s="619"/>
      <c r="BD4" s="619"/>
      <c r="BE4" s="619"/>
      <c r="BF4" s="619"/>
    </row>
    <row r="5" spans="1:58" s="539" customFormat="1" ht="50.1" customHeight="1" thickBot="1">
      <c r="A5" s="617" t="s">
        <v>574</v>
      </c>
      <c r="B5" s="618" t="s">
        <v>341</v>
      </c>
      <c r="C5" s="618"/>
      <c r="D5" s="618"/>
      <c r="E5" s="618"/>
      <c r="F5" s="620">
        <v>2019</v>
      </c>
      <c r="G5" s="620">
        <v>2020</v>
      </c>
      <c r="H5" s="620">
        <v>2021</v>
      </c>
      <c r="I5" s="621">
        <v>2019</v>
      </c>
      <c r="J5" s="621"/>
      <c r="K5" s="621"/>
      <c r="L5" s="621"/>
      <c r="M5" s="621">
        <v>2020</v>
      </c>
      <c r="N5" s="621"/>
      <c r="O5" s="621"/>
      <c r="P5" s="621"/>
      <c r="Q5" s="621">
        <v>2021</v>
      </c>
      <c r="R5" s="621"/>
      <c r="S5" s="621"/>
      <c r="T5" s="621"/>
      <c r="U5" s="621">
        <v>2019</v>
      </c>
      <c r="V5" s="621"/>
      <c r="W5" s="621"/>
      <c r="X5" s="621"/>
      <c r="Y5" s="621"/>
      <c r="Z5" s="621"/>
      <c r="AA5" s="621"/>
      <c r="AB5" s="621"/>
      <c r="AC5" s="621"/>
      <c r="AD5" s="621"/>
      <c r="AE5" s="621"/>
      <c r="AF5" s="621"/>
      <c r="AG5" s="621">
        <v>2020</v>
      </c>
      <c r="AH5" s="621"/>
      <c r="AI5" s="621"/>
      <c r="AJ5" s="621"/>
      <c r="AK5" s="621"/>
      <c r="AL5" s="621"/>
      <c r="AM5" s="621"/>
      <c r="AN5" s="621"/>
      <c r="AO5" s="621"/>
      <c r="AP5" s="621"/>
      <c r="AQ5" s="621"/>
      <c r="AR5" s="621"/>
      <c r="AS5" s="621">
        <v>2021</v>
      </c>
      <c r="AT5" s="621"/>
      <c r="AU5" s="621"/>
      <c r="AV5" s="621"/>
      <c r="AW5" s="621"/>
      <c r="AX5" s="621"/>
      <c r="AY5" s="621"/>
      <c r="AZ5" s="621"/>
      <c r="BA5" s="621"/>
      <c r="BB5" s="621"/>
      <c r="BC5" s="621"/>
      <c r="BD5" s="621"/>
      <c r="BE5" s="538">
        <v>2022</v>
      </c>
      <c r="BF5" s="624" t="s">
        <v>342</v>
      </c>
    </row>
    <row r="6" spans="1:58" s="539" customFormat="1" ht="54.95" customHeight="1">
      <c r="A6" s="617"/>
      <c r="B6" s="618"/>
      <c r="C6" s="618"/>
      <c r="D6" s="618"/>
      <c r="E6" s="618"/>
      <c r="F6" s="620"/>
      <c r="G6" s="620"/>
      <c r="H6" s="620"/>
      <c r="I6" s="540" t="s">
        <v>9</v>
      </c>
      <c r="J6" s="540" t="s">
        <v>10</v>
      </c>
      <c r="K6" s="540" t="s">
        <v>11</v>
      </c>
      <c r="L6" s="540" t="s">
        <v>12</v>
      </c>
      <c r="M6" s="540" t="s">
        <v>9</v>
      </c>
      <c r="N6" s="540" t="s">
        <v>10</v>
      </c>
      <c r="O6" s="540" t="s">
        <v>11</v>
      </c>
      <c r="P6" s="540" t="s">
        <v>12</v>
      </c>
      <c r="Q6" s="540" t="s">
        <v>9</v>
      </c>
      <c r="R6" s="540" t="s">
        <v>10</v>
      </c>
      <c r="S6" s="540" t="s">
        <v>11</v>
      </c>
      <c r="T6" s="540" t="s">
        <v>12</v>
      </c>
      <c r="U6" s="540" t="s">
        <v>0</v>
      </c>
      <c r="V6" s="540" t="s">
        <v>1</v>
      </c>
      <c r="W6" s="540" t="s">
        <v>508</v>
      </c>
      <c r="X6" s="540" t="s">
        <v>3</v>
      </c>
      <c r="Y6" s="540" t="s">
        <v>510</v>
      </c>
      <c r="Z6" s="540" t="s">
        <v>511</v>
      </c>
      <c r="AA6" s="540" t="s">
        <v>5</v>
      </c>
      <c r="AB6" s="540" t="s">
        <v>578</v>
      </c>
      <c r="AC6" s="540" t="s">
        <v>825</v>
      </c>
      <c r="AD6" s="540" t="s">
        <v>7</v>
      </c>
      <c r="AE6" s="540" t="s">
        <v>8</v>
      </c>
      <c r="AF6" s="540" t="s">
        <v>213</v>
      </c>
      <c r="AG6" s="540" t="s">
        <v>0</v>
      </c>
      <c r="AH6" s="540" t="s">
        <v>1</v>
      </c>
      <c r="AI6" s="540" t="s">
        <v>508</v>
      </c>
      <c r="AJ6" s="540" t="s">
        <v>3</v>
      </c>
      <c r="AK6" s="540" t="s">
        <v>510</v>
      </c>
      <c r="AL6" s="540" t="s">
        <v>511</v>
      </c>
      <c r="AM6" s="540" t="s">
        <v>5</v>
      </c>
      <c r="AN6" s="540" t="s">
        <v>578</v>
      </c>
      <c r="AO6" s="540" t="s">
        <v>825</v>
      </c>
      <c r="AP6" s="540" t="s">
        <v>7</v>
      </c>
      <c r="AQ6" s="540" t="s">
        <v>8</v>
      </c>
      <c r="AR6" s="540" t="s">
        <v>213</v>
      </c>
      <c r="AS6" s="540" t="s">
        <v>0</v>
      </c>
      <c r="AT6" s="540" t="s">
        <v>1</v>
      </c>
      <c r="AU6" s="540" t="s">
        <v>508</v>
      </c>
      <c r="AV6" s="540" t="s">
        <v>3</v>
      </c>
      <c r="AW6" s="540" t="s">
        <v>510</v>
      </c>
      <c r="AX6" s="540" t="s">
        <v>511</v>
      </c>
      <c r="AY6" s="540" t="s">
        <v>5</v>
      </c>
      <c r="AZ6" s="540" t="s">
        <v>578</v>
      </c>
      <c r="BA6" s="540" t="s">
        <v>825</v>
      </c>
      <c r="BB6" s="540" t="s">
        <v>7</v>
      </c>
      <c r="BC6" s="540" t="s">
        <v>8</v>
      </c>
      <c r="BD6" s="540" t="s">
        <v>213</v>
      </c>
      <c r="BE6" s="540" t="s">
        <v>0</v>
      </c>
      <c r="BF6" s="624"/>
    </row>
    <row r="7" spans="1:58" s="76" customFormat="1" ht="25.9" customHeight="1">
      <c r="A7" s="313">
        <v>101</v>
      </c>
      <c r="B7" s="625" t="s">
        <v>66</v>
      </c>
      <c r="C7" s="625"/>
      <c r="D7" s="625"/>
      <c r="E7" s="625"/>
      <c r="F7" s="39">
        <v>6625.2017742402531</v>
      </c>
      <c r="G7" s="39">
        <v>7249.2405932976071</v>
      </c>
      <c r="H7" s="39">
        <v>7876.9866682577485</v>
      </c>
      <c r="I7" s="39">
        <v>1565.1452024875061</v>
      </c>
      <c r="J7" s="39">
        <v>1794.8239377811822</v>
      </c>
      <c r="K7" s="39">
        <v>1776.7588021304387</v>
      </c>
      <c r="L7" s="39">
        <v>1488.4738318411255</v>
      </c>
      <c r="M7" s="39">
        <v>1414.7002082689305</v>
      </c>
      <c r="N7" s="39">
        <v>2020.1532049184225</v>
      </c>
      <c r="O7" s="39">
        <v>1932.7002112464031</v>
      </c>
      <c r="P7" s="39">
        <v>1881.6869688638506</v>
      </c>
      <c r="Q7" s="39">
        <v>1849.1446521558069</v>
      </c>
      <c r="R7" s="39">
        <v>1860.5411146287063</v>
      </c>
      <c r="S7" s="39">
        <v>2039.1296783062135</v>
      </c>
      <c r="T7" s="39">
        <v>2128.1712231670217</v>
      </c>
      <c r="U7" s="39">
        <v>483.19888504088004</v>
      </c>
      <c r="V7" s="39">
        <v>471.97045120951066</v>
      </c>
      <c r="W7" s="39">
        <v>609.97586623711561</v>
      </c>
      <c r="X7" s="39">
        <v>647.28237132305185</v>
      </c>
      <c r="Y7" s="39">
        <v>623.26065314916366</v>
      </c>
      <c r="Z7" s="39">
        <v>524.28091330896655</v>
      </c>
      <c r="AA7" s="39">
        <v>587.19129754669041</v>
      </c>
      <c r="AB7" s="39">
        <v>659.90718299247635</v>
      </c>
      <c r="AC7" s="39">
        <v>529.6603215912719</v>
      </c>
      <c r="AD7" s="39">
        <v>517.80384390247718</v>
      </c>
      <c r="AE7" s="39">
        <v>520.08314101320377</v>
      </c>
      <c r="AF7" s="39">
        <v>450.58684692544472</v>
      </c>
      <c r="AG7" s="39">
        <v>461.33417187133523</v>
      </c>
      <c r="AH7" s="39">
        <v>442.61655779516423</v>
      </c>
      <c r="AI7" s="39">
        <v>510.749478602431</v>
      </c>
      <c r="AJ7" s="39">
        <v>634.10540942751197</v>
      </c>
      <c r="AK7" s="39">
        <v>686.48763108136257</v>
      </c>
      <c r="AL7" s="39">
        <v>699.56016440954795</v>
      </c>
      <c r="AM7" s="39">
        <v>646.00240418734256</v>
      </c>
      <c r="AN7" s="39">
        <v>641.04666275214004</v>
      </c>
      <c r="AO7" s="39">
        <v>645.65114430692051</v>
      </c>
      <c r="AP7" s="39">
        <v>618.60683612231696</v>
      </c>
      <c r="AQ7" s="39">
        <v>668.20740743183137</v>
      </c>
      <c r="AR7" s="39">
        <v>594.87272530970222</v>
      </c>
      <c r="AS7" s="39">
        <v>650.7101102897019</v>
      </c>
      <c r="AT7" s="39">
        <v>601.63140583444647</v>
      </c>
      <c r="AU7" s="39">
        <v>596.80313603165848</v>
      </c>
      <c r="AV7" s="39">
        <v>591.18213543285663</v>
      </c>
      <c r="AW7" s="39">
        <v>629.01638826369663</v>
      </c>
      <c r="AX7" s="39">
        <v>640.34259093215292</v>
      </c>
      <c r="AY7" s="39">
        <v>625.31239393338444</v>
      </c>
      <c r="AZ7" s="39">
        <v>712.99579594635998</v>
      </c>
      <c r="BA7" s="39">
        <v>700.82148842646905</v>
      </c>
      <c r="BB7" s="39">
        <v>681.30101420670428</v>
      </c>
      <c r="BC7" s="39">
        <v>734.08104708077849</v>
      </c>
      <c r="BD7" s="39">
        <v>712.7891618795386</v>
      </c>
      <c r="BE7" s="39">
        <v>747.25548631408822</v>
      </c>
      <c r="BF7" s="403" t="s">
        <v>67</v>
      </c>
    </row>
    <row r="8" spans="1:58" s="76" customFormat="1" ht="9.9499999999999993" customHeight="1">
      <c r="A8" s="393"/>
      <c r="B8" s="393"/>
      <c r="C8" s="393"/>
      <c r="D8" s="393"/>
      <c r="E8" s="394"/>
      <c r="F8" s="421"/>
      <c r="G8" s="471"/>
      <c r="H8" s="487"/>
      <c r="I8" s="471"/>
      <c r="J8" s="471"/>
      <c r="K8" s="471"/>
      <c r="L8" s="471"/>
      <c r="M8" s="471"/>
      <c r="N8" s="471"/>
      <c r="O8" s="471"/>
      <c r="P8" s="471"/>
      <c r="Q8" s="471"/>
      <c r="R8" s="471"/>
      <c r="S8" s="471"/>
      <c r="T8" s="487"/>
      <c r="U8" s="471"/>
      <c r="V8" s="471"/>
      <c r="W8" s="471"/>
      <c r="X8" s="471"/>
      <c r="Y8" s="471"/>
      <c r="Z8" s="471"/>
      <c r="AA8" s="471"/>
      <c r="AB8" s="471"/>
      <c r="AC8" s="471"/>
      <c r="AD8" s="471"/>
      <c r="AE8" s="471"/>
      <c r="AF8" s="471"/>
      <c r="AG8" s="471"/>
      <c r="AH8" s="471"/>
      <c r="AI8" s="471"/>
      <c r="AJ8" s="471"/>
      <c r="AK8" s="471"/>
      <c r="AL8" s="471"/>
      <c r="AM8" s="471"/>
      <c r="AN8" s="471"/>
      <c r="AO8" s="471"/>
      <c r="AP8" s="471"/>
      <c r="AQ8" s="471"/>
      <c r="AR8" s="471"/>
      <c r="AS8" s="471"/>
      <c r="AT8" s="471"/>
      <c r="AU8" s="471"/>
      <c r="AV8" s="471"/>
      <c r="AW8" s="471"/>
      <c r="AX8" s="471"/>
      <c r="AY8" s="471"/>
      <c r="AZ8" s="471"/>
      <c r="BA8" s="471"/>
      <c r="BB8" s="471"/>
      <c r="BC8" s="471"/>
      <c r="BD8" s="487"/>
      <c r="BE8" s="487"/>
      <c r="BF8" s="392"/>
    </row>
    <row r="9" spans="1:58" s="77" customFormat="1" ht="24.6" customHeight="1">
      <c r="A9" s="313">
        <v>102</v>
      </c>
      <c r="B9" s="625" t="s">
        <v>68</v>
      </c>
      <c r="C9" s="625"/>
      <c r="D9" s="625"/>
      <c r="E9" s="625"/>
      <c r="F9" s="39">
        <v>6379.7753767062186</v>
      </c>
      <c r="G9" s="39">
        <v>6229.9177903783602</v>
      </c>
      <c r="H9" s="39">
        <v>6280.5788791410741</v>
      </c>
      <c r="I9" s="39">
        <v>1464.468114305997</v>
      </c>
      <c r="J9" s="39">
        <v>1617.1473625725912</v>
      </c>
      <c r="K9" s="39">
        <v>1666.2260376666186</v>
      </c>
      <c r="L9" s="39">
        <v>1631.9338621610109</v>
      </c>
      <c r="M9" s="39">
        <v>1606.7814464980941</v>
      </c>
      <c r="N9" s="39">
        <v>1322.311401178868</v>
      </c>
      <c r="O9" s="39">
        <v>1663.3825066069253</v>
      </c>
      <c r="P9" s="39">
        <v>1637.4424360944722</v>
      </c>
      <c r="Q9" s="39">
        <v>1678.420526671347</v>
      </c>
      <c r="R9" s="39">
        <v>1612.6792320192726</v>
      </c>
      <c r="S9" s="39">
        <v>1445.3333584269744</v>
      </c>
      <c r="T9" s="39">
        <v>1544.1457620234801</v>
      </c>
      <c r="U9" s="39">
        <v>545.39603215806392</v>
      </c>
      <c r="V9" s="39">
        <v>415.09451086850879</v>
      </c>
      <c r="W9" s="39">
        <v>503.97757127942441</v>
      </c>
      <c r="X9" s="39">
        <v>539.71572967243878</v>
      </c>
      <c r="Y9" s="39">
        <v>533.07865220956046</v>
      </c>
      <c r="Z9" s="39">
        <v>544.35298069059195</v>
      </c>
      <c r="AA9" s="39">
        <v>549.04616280645644</v>
      </c>
      <c r="AB9" s="39">
        <v>566.7986608010998</v>
      </c>
      <c r="AC9" s="39">
        <v>550.38121405906247</v>
      </c>
      <c r="AD9" s="39">
        <v>530.62823087825734</v>
      </c>
      <c r="AE9" s="39">
        <v>540.82654189210723</v>
      </c>
      <c r="AF9" s="39">
        <v>560.47908939064621</v>
      </c>
      <c r="AG9" s="39">
        <v>558.86302334402501</v>
      </c>
      <c r="AH9" s="39">
        <v>537.12444036144075</v>
      </c>
      <c r="AI9" s="39">
        <v>510.79398279262824</v>
      </c>
      <c r="AJ9" s="39">
        <v>385.74313967390538</v>
      </c>
      <c r="AK9" s="39">
        <v>445.06998697404902</v>
      </c>
      <c r="AL9" s="39">
        <v>491.49827453091359</v>
      </c>
      <c r="AM9" s="39">
        <v>547.59401578279289</v>
      </c>
      <c r="AN9" s="39">
        <v>555.26067074525338</v>
      </c>
      <c r="AO9" s="39">
        <v>560.5278200788789</v>
      </c>
      <c r="AP9" s="39">
        <v>545.89128561577206</v>
      </c>
      <c r="AQ9" s="39">
        <v>527.19712660739333</v>
      </c>
      <c r="AR9" s="39">
        <v>564.35402387130682</v>
      </c>
      <c r="AS9" s="39">
        <v>577.55391548907357</v>
      </c>
      <c r="AT9" s="39">
        <v>536.91268108342217</v>
      </c>
      <c r="AU9" s="39">
        <v>563.95393009885129</v>
      </c>
      <c r="AV9" s="39">
        <v>553.372113317566</v>
      </c>
      <c r="AW9" s="39">
        <v>513.59981473074038</v>
      </c>
      <c r="AX9" s="39">
        <v>545.70730397096611</v>
      </c>
      <c r="AY9" s="39">
        <v>478.53426295088053</v>
      </c>
      <c r="AZ9" s="39">
        <v>488.26319085039472</v>
      </c>
      <c r="BA9" s="39">
        <v>478.53590462569923</v>
      </c>
      <c r="BB9" s="39">
        <v>512.16057755731276</v>
      </c>
      <c r="BC9" s="39">
        <v>519.46637834409637</v>
      </c>
      <c r="BD9" s="39">
        <v>512.51880612207094</v>
      </c>
      <c r="BE9" s="39">
        <v>503.34388120903145</v>
      </c>
      <c r="BF9" s="314" t="s">
        <v>69</v>
      </c>
    </row>
    <row r="10" spans="1:58" s="76" customFormat="1" ht="99.95" customHeight="1">
      <c r="A10" s="393"/>
      <c r="B10" s="626" t="s">
        <v>463</v>
      </c>
      <c r="C10" s="626"/>
      <c r="D10" s="626" t="s">
        <v>464</v>
      </c>
      <c r="E10" s="626"/>
      <c r="F10" s="421">
        <v>6014.9717756234095</v>
      </c>
      <c r="G10" s="471">
        <v>5934.4947685178595</v>
      </c>
      <c r="H10" s="487">
        <v>5969.9303660504593</v>
      </c>
      <c r="I10" s="471">
        <v>1375.9099986611182</v>
      </c>
      <c r="J10" s="471">
        <v>1526.1567550193777</v>
      </c>
      <c r="K10" s="471">
        <v>1572.2181177543525</v>
      </c>
      <c r="L10" s="471">
        <v>1540.6869041885611</v>
      </c>
      <c r="M10" s="471">
        <v>1525.5559042233135</v>
      </c>
      <c r="N10" s="471">
        <v>1261.9042255362249</v>
      </c>
      <c r="O10" s="471">
        <v>1580.3381184819655</v>
      </c>
      <c r="P10" s="471">
        <v>1566.6965202763556</v>
      </c>
      <c r="Q10" s="471">
        <v>1596.9920581522952</v>
      </c>
      <c r="R10" s="471">
        <v>1541.6236312027822</v>
      </c>
      <c r="S10" s="471">
        <v>1372.5453674420164</v>
      </c>
      <c r="T10" s="487">
        <v>1458.7693092533655</v>
      </c>
      <c r="U10" s="471">
        <v>515.91817053588454</v>
      </c>
      <c r="V10" s="471">
        <v>385.90578877106213</v>
      </c>
      <c r="W10" s="471">
        <v>474.08603935417136</v>
      </c>
      <c r="X10" s="471">
        <v>509.64214888457684</v>
      </c>
      <c r="Y10" s="471">
        <v>501.48761350234395</v>
      </c>
      <c r="Z10" s="471">
        <v>515.02699263245677</v>
      </c>
      <c r="AA10" s="471">
        <v>516.9106576807427</v>
      </c>
      <c r="AB10" s="471">
        <v>537.05230856168419</v>
      </c>
      <c r="AC10" s="471">
        <v>518.25515151192565</v>
      </c>
      <c r="AD10" s="471">
        <v>499.59708003091021</v>
      </c>
      <c r="AE10" s="471">
        <v>510.08859638918409</v>
      </c>
      <c r="AF10" s="471">
        <v>531.00122776846683</v>
      </c>
      <c r="AG10" s="471">
        <v>529.83019206677204</v>
      </c>
      <c r="AH10" s="471">
        <v>509.0809268967559</v>
      </c>
      <c r="AI10" s="471">
        <v>486.64478525978541</v>
      </c>
      <c r="AJ10" s="471">
        <v>368.32396983763374</v>
      </c>
      <c r="AK10" s="471">
        <v>426.07047892917416</v>
      </c>
      <c r="AL10" s="471">
        <v>467.50977676941687</v>
      </c>
      <c r="AM10" s="471">
        <v>519.78104273949089</v>
      </c>
      <c r="AN10" s="471">
        <v>527.548404609351</v>
      </c>
      <c r="AO10" s="471">
        <v>533.00867113312358</v>
      </c>
      <c r="AP10" s="471">
        <v>520.14690473473638</v>
      </c>
      <c r="AQ10" s="471">
        <v>505.45779229333425</v>
      </c>
      <c r="AR10" s="471">
        <v>541.09182324828498</v>
      </c>
      <c r="AS10" s="471">
        <v>549.84962263152272</v>
      </c>
      <c r="AT10" s="471">
        <v>509.95632129410325</v>
      </c>
      <c r="AU10" s="471">
        <v>537.18611422666902</v>
      </c>
      <c r="AV10" s="471">
        <v>529.52598431553395</v>
      </c>
      <c r="AW10" s="471">
        <v>490.00388231286115</v>
      </c>
      <c r="AX10" s="471">
        <v>522.09376457438702</v>
      </c>
      <c r="AY10" s="471">
        <v>454.9861900820822</v>
      </c>
      <c r="AZ10" s="471">
        <v>464.01226331980996</v>
      </c>
      <c r="BA10" s="471">
        <v>453.54691404012419</v>
      </c>
      <c r="BB10" s="471">
        <v>482.9540287710048</v>
      </c>
      <c r="BC10" s="471">
        <v>491.71521585912467</v>
      </c>
      <c r="BD10" s="487">
        <v>484.10006462323611</v>
      </c>
      <c r="BE10" s="487">
        <v>475.59358565778683</v>
      </c>
      <c r="BF10" s="109" t="s">
        <v>487</v>
      </c>
    </row>
    <row r="11" spans="1:58" s="76" customFormat="1" ht="24.95" customHeight="1">
      <c r="A11" s="393"/>
      <c r="B11" s="393"/>
      <c r="C11" s="393"/>
      <c r="D11" s="626" t="s">
        <v>525</v>
      </c>
      <c r="E11" s="626"/>
      <c r="F11" s="421">
        <v>364.80360108280854</v>
      </c>
      <c r="G11" s="471">
        <v>295.42302186050017</v>
      </c>
      <c r="H11" s="487">
        <v>310.6485130906151</v>
      </c>
      <c r="I11" s="471">
        <v>88.558115644879081</v>
      </c>
      <c r="J11" s="471">
        <v>90.990607553213636</v>
      </c>
      <c r="K11" s="471">
        <v>94.007919912266175</v>
      </c>
      <c r="L11" s="471">
        <v>91.24695797244965</v>
      </c>
      <c r="M11" s="471">
        <v>81.225542274780651</v>
      </c>
      <c r="N11" s="471">
        <v>60.40717564264321</v>
      </c>
      <c r="O11" s="471">
        <v>83.04438812495971</v>
      </c>
      <c r="P11" s="471">
        <v>70.7459158181166</v>
      </c>
      <c r="Q11" s="471">
        <v>81.428468519052046</v>
      </c>
      <c r="R11" s="471">
        <v>71.055600816490369</v>
      </c>
      <c r="S11" s="471">
        <v>72.787990984958128</v>
      </c>
      <c r="T11" s="487">
        <v>85.376452770114568</v>
      </c>
      <c r="U11" s="471">
        <v>29.477861622179375</v>
      </c>
      <c r="V11" s="471">
        <v>29.188722097446657</v>
      </c>
      <c r="W11" s="471">
        <v>29.891531925253048</v>
      </c>
      <c r="X11" s="471">
        <v>30.073580787861943</v>
      </c>
      <c r="Y11" s="471">
        <v>31.591038707216512</v>
      </c>
      <c r="Z11" s="471">
        <v>29.325988058135181</v>
      </c>
      <c r="AA11" s="471">
        <v>32.135505125713735</v>
      </c>
      <c r="AB11" s="471">
        <v>29.746352239415614</v>
      </c>
      <c r="AC11" s="471">
        <v>32.126062547136826</v>
      </c>
      <c r="AD11" s="471">
        <v>31.031150847347135</v>
      </c>
      <c r="AE11" s="471">
        <v>30.737945502923139</v>
      </c>
      <c r="AF11" s="471">
        <v>29.477861622179375</v>
      </c>
      <c r="AG11" s="471">
        <v>29.032831277252967</v>
      </c>
      <c r="AH11" s="471">
        <v>28.04351346468485</v>
      </c>
      <c r="AI11" s="471">
        <v>24.149197532842834</v>
      </c>
      <c r="AJ11" s="471">
        <v>17.419169836271635</v>
      </c>
      <c r="AK11" s="471">
        <v>18.999508044874858</v>
      </c>
      <c r="AL11" s="471">
        <v>23.988497761496717</v>
      </c>
      <c r="AM11" s="471">
        <v>27.812973043302009</v>
      </c>
      <c r="AN11" s="471">
        <v>27.712266135902382</v>
      </c>
      <c r="AO11" s="471">
        <v>27.519148945755319</v>
      </c>
      <c r="AP11" s="471">
        <v>25.744380881035681</v>
      </c>
      <c r="AQ11" s="471">
        <v>21.739334314059079</v>
      </c>
      <c r="AR11" s="471">
        <v>23.26220062302184</v>
      </c>
      <c r="AS11" s="471">
        <v>27.704292857550854</v>
      </c>
      <c r="AT11" s="471">
        <v>26.956359789318924</v>
      </c>
      <c r="AU11" s="471">
        <v>26.767815872182268</v>
      </c>
      <c r="AV11" s="471">
        <v>23.846129002032058</v>
      </c>
      <c r="AW11" s="471">
        <v>23.595932417879226</v>
      </c>
      <c r="AX11" s="471">
        <v>23.613539396579085</v>
      </c>
      <c r="AY11" s="471">
        <v>23.548072868798329</v>
      </c>
      <c r="AZ11" s="471">
        <v>24.250927530584761</v>
      </c>
      <c r="BA11" s="471">
        <v>24.988990585575038</v>
      </c>
      <c r="BB11" s="471">
        <v>29.206548786307962</v>
      </c>
      <c r="BC11" s="471">
        <v>27.751162484971701</v>
      </c>
      <c r="BD11" s="487">
        <v>28.418741498834837</v>
      </c>
      <c r="BE11" s="487">
        <v>27.750295551244641</v>
      </c>
      <c r="BF11" s="394" t="s">
        <v>312</v>
      </c>
    </row>
    <row r="12" spans="1:58" s="76" customFormat="1" ht="9.9499999999999993" customHeight="1">
      <c r="A12" s="313"/>
      <c r="B12" s="313"/>
      <c r="C12" s="393"/>
      <c r="D12" s="393"/>
      <c r="E12" s="10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39"/>
      <c r="AU12" s="39"/>
      <c r="AV12" s="39"/>
      <c r="AW12" s="39"/>
      <c r="AX12" s="39"/>
      <c r="AY12" s="39"/>
      <c r="AZ12" s="39"/>
      <c r="BA12" s="39"/>
      <c r="BB12" s="39"/>
      <c r="BC12" s="39"/>
      <c r="BD12" s="39"/>
      <c r="BE12" s="39"/>
      <c r="BF12" s="392"/>
    </row>
    <row r="13" spans="1:58" s="77" customFormat="1" ht="49.9" customHeight="1">
      <c r="A13" s="313">
        <v>103</v>
      </c>
      <c r="B13" s="625" t="s">
        <v>299</v>
      </c>
      <c r="C13" s="625"/>
      <c r="D13" s="625"/>
      <c r="E13" s="625"/>
      <c r="F13" s="39">
        <v>1666.8619138842637</v>
      </c>
      <c r="G13" s="39">
        <v>1798.9731293908549</v>
      </c>
      <c r="H13" s="39">
        <v>1778.829282523634</v>
      </c>
      <c r="I13" s="39">
        <v>415.08418613182846</v>
      </c>
      <c r="J13" s="39">
        <v>410.12708772176006</v>
      </c>
      <c r="K13" s="39">
        <v>436.21749809342577</v>
      </c>
      <c r="L13" s="39">
        <v>405.43314193724916</v>
      </c>
      <c r="M13" s="39">
        <v>401.65830308780306</v>
      </c>
      <c r="N13" s="39">
        <v>409.73557048799705</v>
      </c>
      <c r="O13" s="39">
        <v>508.11949308759449</v>
      </c>
      <c r="P13" s="39">
        <v>479.4597627274602</v>
      </c>
      <c r="Q13" s="39">
        <v>521.26039776715527</v>
      </c>
      <c r="R13" s="39">
        <v>458.95531236460602</v>
      </c>
      <c r="S13" s="39">
        <v>379.36273970395723</v>
      </c>
      <c r="T13" s="39">
        <v>419.25083268791548</v>
      </c>
      <c r="U13" s="39">
        <v>141.66944701039859</v>
      </c>
      <c r="V13" s="39">
        <v>136.768938063479</v>
      </c>
      <c r="W13" s="39">
        <v>136.64580105795082</v>
      </c>
      <c r="X13" s="39">
        <v>139.0881776078445</v>
      </c>
      <c r="Y13" s="39">
        <v>135.40969727785915</v>
      </c>
      <c r="Z13" s="39">
        <v>135.62921283605641</v>
      </c>
      <c r="AA13" s="39">
        <v>145.89272434018153</v>
      </c>
      <c r="AB13" s="39">
        <v>146.24044492553932</v>
      </c>
      <c r="AC13" s="39">
        <v>144.08432882770492</v>
      </c>
      <c r="AD13" s="39">
        <v>139.65944027252414</v>
      </c>
      <c r="AE13" s="39">
        <v>134.71974434973279</v>
      </c>
      <c r="AF13" s="39">
        <v>131.0539573149922</v>
      </c>
      <c r="AG13" s="39">
        <v>146.28904802059375</v>
      </c>
      <c r="AH13" s="39">
        <v>142.59842546120339</v>
      </c>
      <c r="AI13" s="39">
        <v>112.77082960600593</v>
      </c>
      <c r="AJ13" s="39">
        <v>86.737795147632411</v>
      </c>
      <c r="AK13" s="39">
        <v>131.8531602466806</v>
      </c>
      <c r="AL13" s="39">
        <v>191.144615093684</v>
      </c>
      <c r="AM13" s="39">
        <v>174.20780419094217</v>
      </c>
      <c r="AN13" s="39">
        <v>164.74098964245013</v>
      </c>
      <c r="AO13" s="39">
        <v>169.17069925420219</v>
      </c>
      <c r="AP13" s="39">
        <v>166.81322158103092</v>
      </c>
      <c r="AQ13" s="39">
        <v>155.79409741937224</v>
      </c>
      <c r="AR13" s="39">
        <v>156.85244372705702</v>
      </c>
      <c r="AS13" s="39">
        <v>176.76281629337836</v>
      </c>
      <c r="AT13" s="39">
        <v>170.25700102782633</v>
      </c>
      <c r="AU13" s="39">
        <v>174.24058044595054</v>
      </c>
      <c r="AV13" s="39">
        <v>171.24389578332864</v>
      </c>
      <c r="AW13" s="39">
        <v>146.23668282249861</v>
      </c>
      <c r="AX13" s="39">
        <v>141.4747337587788</v>
      </c>
      <c r="AY13" s="39">
        <v>128.860190343765</v>
      </c>
      <c r="AZ13" s="39">
        <v>124.31569822960961</v>
      </c>
      <c r="BA13" s="39">
        <v>126.18685113058265</v>
      </c>
      <c r="BB13" s="39">
        <v>134.35796469639601</v>
      </c>
      <c r="BC13" s="39">
        <v>143.00433427822625</v>
      </c>
      <c r="BD13" s="39">
        <v>141.88853371329324</v>
      </c>
      <c r="BE13" s="39">
        <v>161.57384823525129</v>
      </c>
      <c r="BF13" s="314" t="s">
        <v>258</v>
      </c>
    </row>
    <row r="14" spans="1:58" s="76" customFormat="1" ht="75" customHeight="1">
      <c r="A14" s="393"/>
      <c r="B14" s="626" t="s">
        <v>462</v>
      </c>
      <c r="C14" s="626"/>
      <c r="D14" s="626" t="s">
        <v>460</v>
      </c>
      <c r="E14" s="626"/>
      <c r="F14" s="421">
        <v>338.03687887307183</v>
      </c>
      <c r="G14" s="471">
        <v>346.91760849925959</v>
      </c>
      <c r="H14" s="487">
        <v>363.85575815479626</v>
      </c>
      <c r="I14" s="471">
        <v>105.42239328395351</v>
      </c>
      <c r="J14" s="471">
        <v>91.258717821426103</v>
      </c>
      <c r="K14" s="471">
        <v>72.504298458128758</v>
      </c>
      <c r="L14" s="471">
        <v>68.851469309563441</v>
      </c>
      <c r="M14" s="471">
        <v>113.55501823404705</v>
      </c>
      <c r="N14" s="471">
        <v>77.684864791823969</v>
      </c>
      <c r="O14" s="471">
        <v>74.117594577095332</v>
      </c>
      <c r="P14" s="471">
        <v>81.560130896293231</v>
      </c>
      <c r="Q14" s="471">
        <v>118.07544119784548</v>
      </c>
      <c r="R14" s="471">
        <v>85.704675658401925</v>
      </c>
      <c r="S14" s="471">
        <v>78.339230957604457</v>
      </c>
      <c r="T14" s="487">
        <v>81.736410340944389</v>
      </c>
      <c r="U14" s="471">
        <v>34.414107612399</v>
      </c>
      <c r="V14" s="471">
        <v>37.797576945765101</v>
      </c>
      <c r="W14" s="471">
        <v>33.210708725789409</v>
      </c>
      <c r="X14" s="471">
        <v>34.427672495178818</v>
      </c>
      <c r="Y14" s="471">
        <v>29.234260230905527</v>
      </c>
      <c r="Z14" s="471">
        <v>27.596785095341751</v>
      </c>
      <c r="AA14" s="471">
        <v>25.298506384361108</v>
      </c>
      <c r="AB14" s="471">
        <v>23.9323289043937</v>
      </c>
      <c r="AC14" s="471">
        <v>23.273463169373954</v>
      </c>
      <c r="AD14" s="471">
        <v>21.043008872292411</v>
      </c>
      <c r="AE14" s="471">
        <v>24.009842520278383</v>
      </c>
      <c r="AF14" s="471">
        <v>23.79861791699264</v>
      </c>
      <c r="AG14" s="471">
        <v>31.288158575945797</v>
      </c>
      <c r="AH14" s="471">
        <v>43.810402560209283</v>
      </c>
      <c r="AI14" s="471">
        <v>38.45645709789197</v>
      </c>
      <c r="AJ14" s="471">
        <v>24.24541146299152</v>
      </c>
      <c r="AK14" s="471">
        <v>26.048594188945302</v>
      </c>
      <c r="AL14" s="471">
        <v>27.390859139887155</v>
      </c>
      <c r="AM14" s="471">
        <v>25.057103559422075</v>
      </c>
      <c r="AN14" s="471">
        <v>25.229375757909764</v>
      </c>
      <c r="AO14" s="471">
        <v>23.8311152597635</v>
      </c>
      <c r="AP14" s="471">
        <v>24.186034766370661</v>
      </c>
      <c r="AQ14" s="471">
        <v>25.138152876886096</v>
      </c>
      <c r="AR14" s="471">
        <v>32.235943253036481</v>
      </c>
      <c r="AS14" s="471">
        <v>34.424868392105488</v>
      </c>
      <c r="AT14" s="471">
        <v>45.24031967962302</v>
      </c>
      <c r="AU14" s="471">
        <v>38.41025312611697</v>
      </c>
      <c r="AV14" s="471">
        <v>37.041238969322222</v>
      </c>
      <c r="AW14" s="471">
        <v>25.937101759365166</v>
      </c>
      <c r="AX14" s="471">
        <v>22.726334929714533</v>
      </c>
      <c r="AY14" s="471">
        <v>23.922195739586137</v>
      </c>
      <c r="AZ14" s="471">
        <v>27.531512122073224</v>
      </c>
      <c r="BA14" s="471">
        <v>26.885523095945103</v>
      </c>
      <c r="BB14" s="471">
        <v>26.821700271844485</v>
      </c>
      <c r="BC14" s="471">
        <v>29.584649293690433</v>
      </c>
      <c r="BD14" s="487">
        <v>25.330060775409471</v>
      </c>
      <c r="BE14" s="487">
        <v>28.344692807939477</v>
      </c>
      <c r="BF14" s="109" t="s">
        <v>461</v>
      </c>
    </row>
    <row r="15" spans="1:58" s="76" customFormat="1" ht="24.6" customHeight="1">
      <c r="A15" s="393"/>
      <c r="B15" s="424"/>
      <c r="C15" s="424"/>
      <c r="D15" s="626" t="s">
        <v>525</v>
      </c>
      <c r="E15" s="626"/>
      <c r="F15" s="421">
        <v>1328.8250350111916</v>
      </c>
      <c r="G15" s="471">
        <v>1452.0555208915953</v>
      </c>
      <c r="H15" s="487">
        <v>1414.9735243688378</v>
      </c>
      <c r="I15" s="471">
        <v>309.66179284787495</v>
      </c>
      <c r="J15" s="471">
        <v>318.86836990033396</v>
      </c>
      <c r="K15" s="471">
        <v>363.71319963529703</v>
      </c>
      <c r="L15" s="471">
        <v>336.58167262768575</v>
      </c>
      <c r="M15" s="471">
        <v>288.10328485375601</v>
      </c>
      <c r="N15" s="471">
        <v>332.05070569617305</v>
      </c>
      <c r="O15" s="471">
        <v>434.00189851049913</v>
      </c>
      <c r="P15" s="471">
        <v>397.89963183116697</v>
      </c>
      <c r="Q15" s="471">
        <v>403.18495656930975</v>
      </c>
      <c r="R15" s="471">
        <v>373.25063670620409</v>
      </c>
      <c r="S15" s="471">
        <v>301.02350874635283</v>
      </c>
      <c r="T15" s="487">
        <v>337.51442234697112</v>
      </c>
      <c r="U15" s="471">
        <v>107.25533939799959</v>
      </c>
      <c r="V15" s="471">
        <v>98.971361117713897</v>
      </c>
      <c r="W15" s="471">
        <v>103.43509233216142</v>
      </c>
      <c r="X15" s="471">
        <v>104.66050511266567</v>
      </c>
      <c r="Y15" s="471">
        <v>106.17543704695362</v>
      </c>
      <c r="Z15" s="471">
        <v>108.03242774071467</v>
      </c>
      <c r="AA15" s="471">
        <v>120.59421795582043</v>
      </c>
      <c r="AB15" s="471">
        <v>122.30811602114562</v>
      </c>
      <c r="AC15" s="471">
        <v>120.81086565833097</v>
      </c>
      <c r="AD15" s="471">
        <v>118.61643140023173</v>
      </c>
      <c r="AE15" s="471">
        <v>110.70990182945441</v>
      </c>
      <c r="AF15" s="471">
        <v>107.25533939799956</v>
      </c>
      <c r="AG15" s="471">
        <v>115.00088944464795</v>
      </c>
      <c r="AH15" s="471">
        <v>98.788022900994108</v>
      </c>
      <c r="AI15" s="471">
        <v>74.314372508113962</v>
      </c>
      <c r="AJ15" s="471">
        <v>62.492383684640892</v>
      </c>
      <c r="AK15" s="471">
        <v>105.8045660577353</v>
      </c>
      <c r="AL15" s="471">
        <v>163.75375595379683</v>
      </c>
      <c r="AM15" s="471">
        <v>149.1507006315201</v>
      </c>
      <c r="AN15" s="471">
        <v>139.51161388454037</v>
      </c>
      <c r="AO15" s="471">
        <v>145.3395839944387</v>
      </c>
      <c r="AP15" s="471">
        <v>142.62718681466026</v>
      </c>
      <c r="AQ15" s="471">
        <v>130.65594454248614</v>
      </c>
      <c r="AR15" s="471">
        <v>124.61650047402054</v>
      </c>
      <c r="AS15" s="471">
        <v>142.33794790127288</v>
      </c>
      <c r="AT15" s="471">
        <v>125.01668134820332</v>
      </c>
      <c r="AU15" s="471">
        <v>135.83032731983357</v>
      </c>
      <c r="AV15" s="471">
        <v>134.20265681400642</v>
      </c>
      <c r="AW15" s="471">
        <v>120.29958106313345</v>
      </c>
      <c r="AX15" s="471">
        <v>118.74839882906426</v>
      </c>
      <c r="AY15" s="471">
        <v>104.93799460417887</v>
      </c>
      <c r="AZ15" s="471">
        <v>96.784186107536385</v>
      </c>
      <c r="BA15" s="471">
        <v>99.30132803463755</v>
      </c>
      <c r="BB15" s="471">
        <v>107.53626442455152</v>
      </c>
      <c r="BC15" s="471">
        <v>113.41968498453582</v>
      </c>
      <c r="BD15" s="487">
        <v>116.55847293788378</v>
      </c>
      <c r="BE15" s="487">
        <v>133.22915542731181</v>
      </c>
      <c r="BF15" s="394" t="s">
        <v>312</v>
      </c>
    </row>
    <row r="16" spans="1:58" s="76" customFormat="1" ht="9.9499999999999993" customHeight="1">
      <c r="A16" s="313"/>
      <c r="B16" s="313"/>
      <c r="C16" s="313"/>
      <c r="D16" s="313"/>
      <c r="E16" s="10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39"/>
      <c r="AJ16" s="39"/>
      <c r="AK16" s="39"/>
      <c r="AL16" s="39"/>
      <c r="AM16" s="39"/>
      <c r="AN16" s="39"/>
      <c r="AO16" s="39"/>
      <c r="AP16" s="39"/>
      <c r="AQ16" s="39"/>
      <c r="AR16" s="39"/>
      <c r="AS16" s="39"/>
      <c r="AT16" s="39"/>
      <c r="AU16" s="39"/>
      <c r="AV16" s="39"/>
      <c r="AW16" s="39"/>
      <c r="AX16" s="39"/>
      <c r="AY16" s="39"/>
      <c r="AZ16" s="39"/>
      <c r="BA16" s="39"/>
      <c r="BB16" s="39"/>
      <c r="BC16" s="39"/>
      <c r="BD16" s="39"/>
      <c r="BE16" s="39"/>
      <c r="BF16" s="392"/>
    </row>
    <row r="17" spans="1:58" s="77" customFormat="1" ht="24.95" customHeight="1">
      <c r="A17" s="313">
        <v>104</v>
      </c>
      <c r="B17" s="625" t="s">
        <v>70</v>
      </c>
      <c r="C17" s="625"/>
      <c r="D17" s="625"/>
      <c r="E17" s="625"/>
      <c r="F17" s="39">
        <v>129464.15004187409</v>
      </c>
      <c r="G17" s="39">
        <v>147990.70535384922</v>
      </c>
      <c r="H17" s="39">
        <v>168492.45039927249</v>
      </c>
      <c r="I17" s="39">
        <v>28877.752719885102</v>
      </c>
      <c r="J17" s="39">
        <v>32968.596874460447</v>
      </c>
      <c r="K17" s="39">
        <v>32795.044111439311</v>
      </c>
      <c r="L17" s="39">
        <v>34822.756336089224</v>
      </c>
      <c r="M17" s="39">
        <v>27246.235537245182</v>
      </c>
      <c r="N17" s="39">
        <v>40099.884892713933</v>
      </c>
      <c r="O17" s="39">
        <v>40568.491366469258</v>
      </c>
      <c r="P17" s="39">
        <v>40076.093557420827</v>
      </c>
      <c r="Q17" s="39">
        <v>30600.022534141492</v>
      </c>
      <c r="R17" s="39">
        <v>45231.179478161124</v>
      </c>
      <c r="S17" s="39">
        <v>45275.747799693694</v>
      </c>
      <c r="T17" s="39">
        <v>47385.500587276198</v>
      </c>
      <c r="U17" s="39">
        <v>11223.731783885883</v>
      </c>
      <c r="V17" s="39">
        <v>8313.2210346464708</v>
      </c>
      <c r="W17" s="39">
        <v>9340.7999013527497</v>
      </c>
      <c r="X17" s="39">
        <v>11732.177082215332</v>
      </c>
      <c r="Y17" s="39">
        <v>11098.791362695871</v>
      </c>
      <c r="Z17" s="39">
        <v>10137.628429549246</v>
      </c>
      <c r="AA17" s="39">
        <v>10140.316374837219</v>
      </c>
      <c r="AB17" s="39">
        <v>10557.206547535541</v>
      </c>
      <c r="AC17" s="39">
        <v>12097.521189066552</v>
      </c>
      <c r="AD17" s="39">
        <v>12116.843655849269</v>
      </c>
      <c r="AE17" s="39">
        <v>11721.609813363544</v>
      </c>
      <c r="AF17" s="39">
        <v>10984.302866876407</v>
      </c>
      <c r="AG17" s="39">
        <v>9476.7507923076191</v>
      </c>
      <c r="AH17" s="39">
        <v>9117.6326762585759</v>
      </c>
      <c r="AI17" s="39">
        <v>8651.8520686789889</v>
      </c>
      <c r="AJ17" s="39">
        <v>12503.444385509747</v>
      </c>
      <c r="AK17" s="39">
        <v>13013.762051754144</v>
      </c>
      <c r="AL17" s="39">
        <v>14582.678455450039</v>
      </c>
      <c r="AM17" s="39">
        <v>12776.843462914487</v>
      </c>
      <c r="AN17" s="39">
        <v>12897.468211113272</v>
      </c>
      <c r="AO17" s="39">
        <v>14894.179692441501</v>
      </c>
      <c r="AP17" s="39">
        <v>14923.111714348594</v>
      </c>
      <c r="AQ17" s="39">
        <v>12764.012996287189</v>
      </c>
      <c r="AR17" s="39">
        <v>12388.968846785045</v>
      </c>
      <c r="AS17" s="39">
        <v>10455.244837928887</v>
      </c>
      <c r="AT17" s="39">
        <v>10195.448440629816</v>
      </c>
      <c r="AU17" s="39">
        <v>9949.3292555827884</v>
      </c>
      <c r="AV17" s="39">
        <v>14407.434630513766</v>
      </c>
      <c r="AW17" s="39">
        <v>14497.714294183734</v>
      </c>
      <c r="AX17" s="39">
        <v>16326.030553463621</v>
      </c>
      <c r="AY17" s="39">
        <v>14219.769729626745</v>
      </c>
      <c r="AZ17" s="39">
        <v>14187.116495477252</v>
      </c>
      <c r="BA17" s="39">
        <v>16868.861574589697</v>
      </c>
      <c r="BB17" s="39">
        <v>16305.518196283761</v>
      </c>
      <c r="BC17" s="39">
        <v>15901.137923719192</v>
      </c>
      <c r="BD17" s="39">
        <v>15178.844467273242</v>
      </c>
      <c r="BE17" s="39">
        <v>13195.169560056809</v>
      </c>
      <c r="BF17" s="314" t="s">
        <v>301</v>
      </c>
    </row>
    <row r="18" spans="1:58" s="76" customFormat="1" ht="75" customHeight="1">
      <c r="A18" s="393"/>
      <c r="B18" s="626" t="s">
        <v>457</v>
      </c>
      <c r="C18" s="626"/>
      <c r="D18" s="626" t="s">
        <v>458</v>
      </c>
      <c r="E18" s="626"/>
      <c r="F18" s="421">
        <v>13328.926828222036</v>
      </c>
      <c r="G18" s="471">
        <v>13746.660482411418</v>
      </c>
      <c r="H18" s="487">
        <v>17088.471012266044</v>
      </c>
      <c r="I18" s="471">
        <v>3058.55167941531</v>
      </c>
      <c r="J18" s="471">
        <v>3273.3013364649969</v>
      </c>
      <c r="K18" s="471">
        <v>3381.8141710145419</v>
      </c>
      <c r="L18" s="471">
        <v>3615.2596413271885</v>
      </c>
      <c r="M18" s="471">
        <v>3340.0684459600106</v>
      </c>
      <c r="N18" s="471">
        <v>3110.4745410428477</v>
      </c>
      <c r="O18" s="471">
        <v>3471.5742309746679</v>
      </c>
      <c r="P18" s="471">
        <v>3824.5432644338916</v>
      </c>
      <c r="Q18" s="471">
        <v>3784.8764073222646</v>
      </c>
      <c r="R18" s="471">
        <v>4367.0408148155038</v>
      </c>
      <c r="S18" s="471">
        <v>4748.1510760777201</v>
      </c>
      <c r="T18" s="487">
        <v>4188.402714050555</v>
      </c>
      <c r="U18" s="471">
        <v>1097.1190939571918</v>
      </c>
      <c r="V18" s="471">
        <v>838.19771221610199</v>
      </c>
      <c r="W18" s="471">
        <v>1123.2348732420162</v>
      </c>
      <c r="X18" s="471">
        <v>1114.4351270217028</v>
      </c>
      <c r="Y18" s="471">
        <v>1087.6023622561138</v>
      </c>
      <c r="Z18" s="471">
        <v>1071.2638471871803</v>
      </c>
      <c r="AA18" s="471">
        <v>1118.5869731777575</v>
      </c>
      <c r="AB18" s="471">
        <v>1132.3055732777348</v>
      </c>
      <c r="AC18" s="471">
        <v>1130.9216245590496</v>
      </c>
      <c r="AD18" s="471">
        <v>1218.0020123100439</v>
      </c>
      <c r="AE18" s="471">
        <v>1202.8390199479454</v>
      </c>
      <c r="AF18" s="471">
        <v>1194.418609069199</v>
      </c>
      <c r="AG18" s="471">
        <v>1175.8039125627572</v>
      </c>
      <c r="AH18" s="471">
        <v>1028.8624142413732</v>
      </c>
      <c r="AI18" s="471">
        <v>1135.4021191558802</v>
      </c>
      <c r="AJ18" s="471">
        <v>959.82901445381208</v>
      </c>
      <c r="AK18" s="471">
        <v>1055.7823373516921</v>
      </c>
      <c r="AL18" s="471">
        <v>1094.8631892373432</v>
      </c>
      <c r="AM18" s="471">
        <v>1145.7283444971386</v>
      </c>
      <c r="AN18" s="471">
        <v>1157.1400870363304</v>
      </c>
      <c r="AO18" s="471">
        <v>1168.7057994411989</v>
      </c>
      <c r="AP18" s="471">
        <v>1316.4126780239192</v>
      </c>
      <c r="AQ18" s="471">
        <v>1252.3972775145623</v>
      </c>
      <c r="AR18" s="471">
        <v>1255.7333088954099</v>
      </c>
      <c r="AS18" s="471">
        <v>1244.1127621327828</v>
      </c>
      <c r="AT18" s="471">
        <v>1223.8760272892637</v>
      </c>
      <c r="AU18" s="471">
        <v>1316.8876179002184</v>
      </c>
      <c r="AV18" s="471">
        <v>1452.2001847837691</v>
      </c>
      <c r="AW18" s="471">
        <v>1457.2225677284828</v>
      </c>
      <c r="AX18" s="471">
        <v>1457.6180623032517</v>
      </c>
      <c r="AY18" s="471">
        <v>1483.2166518860874</v>
      </c>
      <c r="AZ18" s="471">
        <v>1477.0660030354102</v>
      </c>
      <c r="BA18" s="471">
        <v>1787.8684211562218</v>
      </c>
      <c r="BB18" s="471">
        <v>1418.2353566601932</v>
      </c>
      <c r="BC18" s="471">
        <v>1379.4204350663974</v>
      </c>
      <c r="BD18" s="487">
        <v>1390.7469223239641</v>
      </c>
      <c r="BE18" s="487">
        <v>1433.8116056274662</v>
      </c>
      <c r="BF18" s="109" t="s">
        <v>459</v>
      </c>
    </row>
    <row r="19" spans="1:58" s="76" customFormat="1" ht="24.95" customHeight="1">
      <c r="A19" s="393"/>
      <c r="B19" s="626">
        <v>10405</v>
      </c>
      <c r="C19" s="626"/>
      <c r="D19" s="626" t="s">
        <v>300</v>
      </c>
      <c r="E19" s="626"/>
      <c r="F19" s="421">
        <v>1143.94378296491</v>
      </c>
      <c r="G19" s="471">
        <v>1219.7388078591562</v>
      </c>
      <c r="H19" s="487">
        <v>1142.5484490646954</v>
      </c>
      <c r="I19" s="471">
        <v>289.69487712473267</v>
      </c>
      <c r="J19" s="471">
        <v>293.34643650321544</v>
      </c>
      <c r="K19" s="471">
        <v>283.1139706662841</v>
      </c>
      <c r="L19" s="471">
        <v>277.788498670678</v>
      </c>
      <c r="M19" s="471">
        <v>310.96891903316896</v>
      </c>
      <c r="N19" s="471">
        <v>249.05218951500927</v>
      </c>
      <c r="O19" s="471">
        <v>304.61922823109114</v>
      </c>
      <c r="P19" s="471">
        <v>355.09847107988662</v>
      </c>
      <c r="Q19" s="471">
        <v>344.84224528721717</v>
      </c>
      <c r="R19" s="471">
        <v>244.27813679827815</v>
      </c>
      <c r="S19" s="471">
        <v>232.2676479544113</v>
      </c>
      <c r="T19" s="487">
        <v>321.16041902478878</v>
      </c>
      <c r="U19" s="471">
        <v>93.286880166377699</v>
      </c>
      <c r="V19" s="471">
        <v>93.529867481766573</v>
      </c>
      <c r="W19" s="471">
        <v>102.87812947658844</v>
      </c>
      <c r="X19" s="471">
        <v>105.96271845249717</v>
      </c>
      <c r="Y19" s="471">
        <v>97.161177917300265</v>
      </c>
      <c r="Z19" s="471">
        <v>90.222540133418036</v>
      </c>
      <c r="AA19" s="471">
        <v>92.584916810809858</v>
      </c>
      <c r="AB19" s="471">
        <v>94.981041726450115</v>
      </c>
      <c r="AC19" s="471">
        <v>95.548012129024158</v>
      </c>
      <c r="AD19" s="471">
        <v>96.310722313439229</v>
      </c>
      <c r="AE19" s="471">
        <v>92.54441892491171</v>
      </c>
      <c r="AF19" s="471">
        <v>88.933357432327085</v>
      </c>
      <c r="AG19" s="471">
        <v>98.074494026968111</v>
      </c>
      <c r="AH19" s="471">
        <v>108.16716948499963</v>
      </c>
      <c r="AI19" s="471">
        <v>104.72725552120123</v>
      </c>
      <c r="AJ19" s="471">
        <v>75.795068034155491</v>
      </c>
      <c r="AK19" s="471">
        <v>72.471098869533975</v>
      </c>
      <c r="AL19" s="471">
        <v>100.78602261131981</v>
      </c>
      <c r="AM19" s="471">
        <v>101.33022767110877</v>
      </c>
      <c r="AN19" s="471">
        <v>101.54419618304577</v>
      </c>
      <c r="AO19" s="471">
        <v>101.74480437693661</v>
      </c>
      <c r="AP19" s="471">
        <v>114.0762560351892</v>
      </c>
      <c r="AQ19" s="471">
        <v>118.0375015330865</v>
      </c>
      <c r="AR19" s="471">
        <v>122.98471351161092</v>
      </c>
      <c r="AS19" s="471">
        <v>120.13286614682031</v>
      </c>
      <c r="AT19" s="471">
        <v>113.26151416359799</v>
      </c>
      <c r="AU19" s="471">
        <v>111.44786497679888</v>
      </c>
      <c r="AV19" s="471">
        <v>87.420900528420731</v>
      </c>
      <c r="AW19" s="471">
        <v>95.808971242682958</v>
      </c>
      <c r="AX19" s="471">
        <v>61.048265027174459</v>
      </c>
      <c r="AY19" s="471">
        <v>74.295322928456955</v>
      </c>
      <c r="AZ19" s="471">
        <v>80.461004534525387</v>
      </c>
      <c r="BA19" s="471">
        <v>77.511320491428961</v>
      </c>
      <c r="BB19" s="471">
        <v>104.3625838172358</v>
      </c>
      <c r="BC19" s="471">
        <v>109.53880142270425</v>
      </c>
      <c r="BD19" s="487">
        <v>107.25903378484873</v>
      </c>
      <c r="BE19" s="487">
        <v>117.36981022544343</v>
      </c>
      <c r="BF19" s="109" t="s">
        <v>110</v>
      </c>
    </row>
    <row r="20" spans="1:58" s="76" customFormat="1" ht="24.95" customHeight="1">
      <c r="A20" s="393"/>
      <c r="B20" s="422"/>
      <c r="C20" s="422"/>
      <c r="D20" s="626" t="s">
        <v>525</v>
      </c>
      <c r="E20" s="626"/>
      <c r="F20" s="421">
        <v>114991.27943068714</v>
      </c>
      <c r="G20" s="471">
        <v>133024.30606357861</v>
      </c>
      <c r="H20" s="487">
        <v>150261.43093794177</v>
      </c>
      <c r="I20" s="471">
        <v>25529.50616334506</v>
      </c>
      <c r="J20" s="471">
        <v>29401.949101492239</v>
      </c>
      <c r="K20" s="471">
        <v>29130.115969758481</v>
      </c>
      <c r="L20" s="471">
        <v>30929.708196091357</v>
      </c>
      <c r="M20" s="471">
        <v>23595.198172252003</v>
      </c>
      <c r="N20" s="471">
        <v>36740.358162156073</v>
      </c>
      <c r="O20" s="471">
        <v>36792.297907263499</v>
      </c>
      <c r="P20" s="471">
        <v>35896.451821907052</v>
      </c>
      <c r="Q20" s="471">
        <v>26470.303881532011</v>
      </c>
      <c r="R20" s="471">
        <v>40619.860526547338</v>
      </c>
      <c r="S20" s="471">
        <v>40295.329075661561</v>
      </c>
      <c r="T20" s="487">
        <v>42875.937454200852</v>
      </c>
      <c r="U20" s="471">
        <v>10033.325809762315</v>
      </c>
      <c r="V20" s="471">
        <v>7381.4934549486015</v>
      </c>
      <c r="W20" s="471">
        <v>8114.6868986341451</v>
      </c>
      <c r="X20" s="471">
        <v>10511.779236741131</v>
      </c>
      <c r="Y20" s="471">
        <v>9914.0278225224574</v>
      </c>
      <c r="Z20" s="471">
        <v>8976.1420422286483</v>
      </c>
      <c r="AA20" s="471">
        <v>8929.1444848486499</v>
      </c>
      <c r="AB20" s="471">
        <v>9329.9199325313548</v>
      </c>
      <c r="AC20" s="471">
        <v>10871.051552378478</v>
      </c>
      <c r="AD20" s="471">
        <v>10802.530921225785</v>
      </c>
      <c r="AE20" s="471">
        <v>10426.226374490687</v>
      </c>
      <c r="AF20" s="471">
        <v>9700.9509003748826</v>
      </c>
      <c r="AG20" s="471">
        <v>8202.8723857178938</v>
      </c>
      <c r="AH20" s="471">
        <v>7980.6030925322029</v>
      </c>
      <c r="AI20" s="471">
        <v>7411.7226940019073</v>
      </c>
      <c r="AJ20" s="471">
        <v>11467.820303021781</v>
      </c>
      <c r="AK20" s="471">
        <v>11885.508615532919</v>
      </c>
      <c r="AL20" s="471">
        <v>13387.029243601377</v>
      </c>
      <c r="AM20" s="471">
        <v>11529.784890746239</v>
      </c>
      <c r="AN20" s="471">
        <v>11638.783927893895</v>
      </c>
      <c r="AO20" s="471">
        <v>13623.729088623366</v>
      </c>
      <c r="AP20" s="471">
        <v>13492.622780289486</v>
      </c>
      <c r="AQ20" s="471">
        <v>11393.578217239539</v>
      </c>
      <c r="AR20" s="471">
        <v>11010.250824378025</v>
      </c>
      <c r="AS20" s="471">
        <v>9090.9992096492842</v>
      </c>
      <c r="AT20" s="471">
        <v>8858.310899176955</v>
      </c>
      <c r="AU20" s="471">
        <v>8520.9937727057713</v>
      </c>
      <c r="AV20" s="471">
        <v>12867.813545201576</v>
      </c>
      <c r="AW20" s="471">
        <v>12944.682755212569</v>
      </c>
      <c r="AX20" s="471">
        <v>14807.364226133193</v>
      </c>
      <c r="AY20" s="471">
        <v>12662.257754812201</v>
      </c>
      <c r="AZ20" s="471">
        <v>12629.589487907317</v>
      </c>
      <c r="BA20" s="471">
        <v>15003.481832942047</v>
      </c>
      <c r="BB20" s="471">
        <v>14782.920255806332</v>
      </c>
      <c r="BC20" s="471">
        <v>14412.178687230091</v>
      </c>
      <c r="BD20" s="487">
        <v>13680.838511164429</v>
      </c>
      <c r="BE20" s="487">
        <v>11643.988144203899</v>
      </c>
      <c r="BF20" s="394" t="s">
        <v>312</v>
      </c>
    </row>
    <row r="21" spans="1:58" s="76" customFormat="1" ht="9.9499999999999993" customHeight="1">
      <c r="A21" s="313"/>
      <c r="B21" s="313"/>
      <c r="C21" s="313"/>
      <c r="D21" s="313"/>
      <c r="E21" s="10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39"/>
      <c r="AK21" s="39"/>
      <c r="AL21" s="39"/>
      <c r="AM21" s="39"/>
      <c r="AN21" s="39"/>
      <c r="AO21" s="39"/>
      <c r="AP21" s="39"/>
      <c r="AQ21" s="39"/>
      <c r="AR21" s="39"/>
      <c r="AS21" s="39"/>
      <c r="AT21" s="39"/>
      <c r="AU21" s="39"/>
      <c r="AV21" s="39"/>
      <c r="AW21" s="39"/>
      <c r="AX21" s="39"/>
      <c r="AY21" s="39"/>
      <c r="AZ21" s="39"/>
      <c r="BA21" s="39"/>
      <c r="BB21" s="39"/>
      <c r="BC21" s="39"/>
      <c r="BD21" s="39"/>
      <c r="BE21" s="39"/>
      <c r="BF21" s="392"/>
    </row>
    <row r="22" spans="1:58" s="76" customFormat="1" ht="25.15" customHeight="1">
      <c r="A22" s="313">
        <v>105</v>
      </c>
      <c r="B22" s="625" t="s">
        <v>71</v>
      </c>
      <c r="C22" s="625"/>
      <c r="D22" s="625"/>
      <c r="E22" s="625"/>
      <c r="F22" s="39">
        <v>9734.5869614923249</v>
      </c>
      <c r="G22" s="39">
        <v>10055.746643808277</v>
      </c>
      <c r="H22" s="39">
        <v>10804.859755393338</v>
      </c>
      <c r="I22" s="39">
        <v>2441.1634848778626</v>
      </c>
      <c r="J22" s="39">
        <v>2588.0421258218412</v>
      </c>
      <c r="K22" s="39">
        <v>2399.6014794512594</v>
      </c>
      <c r="L22" s="39">
        <v>2305.7798713413604</v>
      </c>
      <c r="M22" s="39">
        <v>2491.1061373903344</v>
      </c>
      <c r="N22" s="39">
        <v>2386.561890650185</v>
      </c>
      <c r="O22" s="39">
        <v>2635.8095950133011</v>
      </c>
      <c r="P22" s="39">
        <v>2542.2690207544574</v>
      </c>
      <c r="Q22" s="39">
        <v>2585.3153071695765</v>
      </c>
      <c r="R22" s="39">
        <v>2699.7464155747321</v>
      </c>
      <c r="S22" s="39">
        <v>2688.8692430520446</v>
      </c>
      <c r="T22" s="39">
        <v>2830.9287895969846</v>
      </c>
      <c r="U22" s="39">
        <v>767.92240318446545</v>
      </c>
      <c r="V22" s="39">
        <v>795.78836185507305</v>
      </c>
      <c r="W22" s="39">
        <v>877.45271983832424</v>
      </c>
      <c r="X22" s="39">
        <v>879.03597252745328</v>
      </c>
      <c r="Y22" s="39">
        <v>898.80138721484263</v>
      </c>
      <c r="Z22" s="39">
        <v>810.20476607954538</v>
      </c>
      <c r="AA22" s="39">
        <v>808.42823864953527</v>
      </c>
      <c r="AB22" s="39">
        <v>840.2379438904577</v>
      </c>
      <c r="AC22" s="39">
        <v>750.93529691126673</v>
      </c>
      <c r="AD22" s="39">
        <v>780.59585197455181</v>
      </c>
      <c r="AE22" s="39">
        <v>774.69958357399071</v>
      </c>
      <c r="AF22" s="39">
        <v>750.48443579281786</v>
      </c>
      <c r="AG22" s="39">
        <v>822.17733595861046</v>
      </c>
      <c r="AH22" s="39">
        <v>822.92574835544497</v>
      </c>
      <c r="AI22" s="39">
        <v>846.00305307627912</v>
      </c>
      <c r="AJ22" s="39">
        <v>690.37288770938733</v>
      </c>
      <c r="AK22" s="39">
        <v>798.03273786626778</v>
      </c>
      <c r="AL22" s="39">
        <v>898.15626507452976</v>
      </c>
      <c r="AM22" s="39">
        <v>901.15228722929191</v>
      </c>
      <c r="AN22" s="39">
        <v>906.5443072449284</v>
      </c>
      <c r="AO22" s="39">
        <v>828.11300053908053</v>
      </c>
      <c r="AP22" s="39">
        <v>892.30922612359643</v>
      </c>
      <c r="AQ22" s="39">
        <v>845.38721485238739</v>
      </c>
      <c r="AR22" s="39">
        <v>804.5725797784736</v>
      </c>
      <c r="AS22" s="39">
        <v>863.66725849747479</v>
      </c>
      <c r="AT22" s="39">
        <v>850.32442021535894</v>
      </c>
      <c r="AU22" s="39">
        <v>871.32362845674299</v>
      </c>
      <c r="AV22" s="39">
        <v>900.54696866421796</v>
      </c>
      <c r="AW22" s="39">
        <v>876.29039337509619</v>
      </c>
      <c r="AX22" s="39">
        <v>922.90905353541814</v>
      </c>
      <c r="AY22" s="39">
        <v>835.67806439672916</v>
      </c>
      <c r="AZ22" s="39">
        <v>928.83058426701791</v>
      </c>
      <c r="BA22" s="39">
        <v>924.36059438829773</v>
      </c>
      <c r="BB22" s="39">
        <v>947.61616119352857</v>
      </c>
      <c r="BC22" s="39">
        <v>964.01513079410563</v>
      </c>
      <c r="BD22" s="39">
        <v>919.29749760935078</v>
      </c>
      <c r="BE22" s="39">
        <v>993.0069903025086</v>
      </c>
      <c r="BF22" s="314" t="s">
        <v>186</v>
      </c>
    </row>
    <row r="23" spans="1:58" s="76" customFormat="1" ht="25.15" customHeight="1">
      <c r="A23" s="393"/>
      <c r="B23" s="626">
        <v>10502</v>
      </c>
      <c r="C23" s="626"/>
      <c r="D23" s="626" t="s">
        <v>402</v>
      </c>
      <c r="E23" s="626"/>
      <c r="F23" s="421">
        <v>8939.1006670704355</v>
      </c>
      <c r="G23" s="471">
        <v>9329.8587893262084</v>
      </c>
      <c r="H23" s="487">
        <v>10000.185885279068</v>
      </c>
      <c r="I23" s="471">
        <v>2261.7406054341473</v>
      </c>
      <c r="J23" s="471">
        <v>2405.3328307748257</v>
      </c>
      <c r="K23" s="471">
        <v>2177.5839179555469</v>
      </c>
      <c r="L23" s="471">
        <v>2094.4433129059148</v>
      </c>
      <c r="M23" s="471">
        <v>2314.9443122596458</v>
      </c>
      <c r="N23" s="471">
        <v>2226.3866984437304</v>
      </c>
      <c r="O23" s="471">
        <v>2450.2081966818655</v>
      </c>
      <c r="P23" s="471">
        <v>2338.3195819409661</v>
      </c>
      <c r="Q23" s="471">
        <v>2371.2110531114754</v>
      </c>
      <c r="R23" s="471">
        <v>2498.528011862506</v>
      </c>
      <c r="S23" s="471">
        <v>2498.4501810552242</v>
      </c>
      <c r="T23" s="487">
        <v>2631.9966392498623</v>
      </c>
      <c r="U23" s="471">
        <v>706.62871256990934</v>
      </c>
      <c r="V23" s="471">
        <v>737.71962707174487</v>
      </c>
      <c r="W23" s="471">
        <v>817.39226579249316</v>
      </c>
      <c r="X23" s="471">
        <v>818.20905716555649</v>
      </c>
      <c r="Y23" s="471">
        <v>836.20866298748069</v>
      </c>
      <c r="Z23" s="471">
        <v>750.91511062178836</v>
      </c>
      <c r="AA23" s="471">
        <v>735.26019426819562</v>
      </c>
      <c r="AB23" s="471">
        <v>766.13973946831447</v>
      </c>
      <c r="AC23" s="471">
        <v>676.18398421903703</v>
      </c>
      <c r="AD23" s="471">
        <v>705.2593414509289</v>
      </c>
      <c r="AE23" s="471">
        <v>699.99322627672404</v>
      </c>
      <c r="AF23" s="471">
        <v>689.19074517826175</v>
      </c>
      <c r="AG23" s="471">
        <v>756.41945015657905</v>
      </c>
      <c r="AH23" s="471">
        <v>765.03961445602988</v>
      </c>
      <c r="AI23" s="471">
        <v>793.485247647037</v>
      </c>
      <c r="AJ23" s="471">
        <v>637.64100240420498</v>
      </c>
      <c r="AK23" s="471">
        <v>746.97235776607386</v>
      </c>
      <c r="AL23" s="471">
        <v>841.77333827345149</v>
      </c>
      <c r="AM23" s="471">
        <v>841.59454245800612</v>
      </c>
      <c r="AN23" s="471">
        <v>846.63876538097861</v>
      </c>
      <c r="AO23" s="471">
        <v>761.97488884288077</v>
      </c>
      <c r="AP23" s="471">
        <v>824.5974850093628</v>
      </c>
      <c r="AQ23" s="471">
        <v>775.93075635600371</v>
      </c>
      <c r="AR23" s="471">
        <v>737.79134057559975</v>
      </c>
      <c r="AS23" s="471">
        <v>793.43670503816725</v>
      </c>
      <c r="AT23" s="471">
        <v>778.34780348208801</v>
      </c>
      <c r="AU23" s="471">
        <v>799.42654459122025</v>
      </c>
      <c r="AV23" s="471">
        <v>831.58612255847436</v>
      </c>
      <c r="AW23" s="471">
        <v>809.79553524387279</v>
      </c>
      <c r="AX23" s="471">
        <v>857.14635406015896</v>
      </c>
      <c r="AY23" s="471">
        <v>774.90253220828686</v>
      </c>
      <c r="AZ23" s="471">
        <v>866.58340171993711</v>
      </c>
      <c r="BA23" s="471">
        <v>856.96424712700048</v>
      </c>
      <c r="BB23" s="471">
        <v>880.12456565559523</v>
      </c>
      <c r="BC23" s="471">
        <v>898.09619484344012</v>
      </c>
      <c r="BD23" s="487">
        <v>853.77587875082702</v>
      </c>
      <c r="BE23" s="487">
        <v>922.76688795938855</v>
      </c>
      <c r="BF23" s="394" t="s">
        <v>403</v>
      </c>
    </row>
    <row r="24" spans="1:58" s="76" customFormat="1" ht="25.15" customHeight="1">
      <c r="A24" s="393"/>
      <c r="B24" s="393"/>
      <c r="C24" s="393"/>
      <c r="D24" s="626" t="s">
        <v>525</v>
      </c>
      <c r="E24" s="626"/>
      <c r="F24" s="421">
        <v>795.4862944218894</v>
      </c>
      <c r="G24" s="471">
        <v>725.88785448206966</v>
      </c>
      <c r="H24" s="487">
        <v>804.67387011427036</v>
      </c>
      <c r="I24" s="471">
        <v>179.42287944371537</v>
      </c>
      <c r="J24" s="471">
        <v>182.70929504701576</v>
      </c>
      <c r="K24" s="471">
        <v>222.01756149571258</v>
      </c>
      <c r="L24" s="471">
        <v>211.33655843544568</v>
      </c>
      <c r="M24" s="471">
        <v>176.16182513068861</v>
      </c>
      <c r="N24" s="471">
        <v>160.17519220645454</v>
      </c>
      <c r="O24" s="471">
        <v>185.60139833143535</v>
      </c>
      <c r="P24" s="471">
        <v>203.94943881349116</v>
      </c>
      <c r="Q24" s="471">
        <v>214.10425405810122</v>
      </c>
      <c r="R24" s="471">
        <v>201.21840371222618</v>
      </c>
      <c r="S24" s="471">
        <v>190.41906199682035</v>
      </c>
      <c r="T24" s="487">
        <v>198.93215034712262</v>
      </c>
      <c r="U24" s="471">
        <v>61.293690614556112</v>
      </c>
      <c r="V24" s="471">
        <v>58.068734783328182</v>
      </c>
      <c r="W24" s="471">
        <v>60.060454045831079</v>
      </c>
      <c r="X24" s="471">
        <v>60.826915361896795</v>
      </c>
      <c r="Y24" s="471">
        <v>62.592724227361941</v>
      </c>
      <c r="Z24" s="471">
        <v>59.289655457757021</v>
      </c>
      <c r="AA24" s="471">
        <v>73.168044381339655</v>
      </c>
      <c r="AB24" s="471">
        <v>74.098204422143226</v>
      </c>
      <c r="AC24" s="471">
        <v>74.751312692229703</v>
      </c>
      <c r="AD24" s="471">
        <v>75.336510523622906</v>
      </c>
      <c r="AE24" s="471">
        <v>74.706357297266663</v>
      </c>
      <c r="AF24" s="471">
        <v>61.293690614556112</v>
      </c>
      <c r="AG24" s="471">
        <v>65.75788580203141</v>
      </c>
      <c r="AH24" s="471">
        <v>57.886133899415086</v>
      </c>
      <c r="AI24" s="471">
        <v>52.517805429242117</v>
      </c>
      <c r="AJ24" s="471">
        <v>52.731885305182345</v>
      </c>
      <c r="AK24" s="471">
        <v>51.060380100193925</v>
      </c>
      <c r="AL24" s="471">
        <v>56.38292680107827</v>
      </c>
      <c r="AM24" s="471">
        <v>59.557744771285797</v>
      </c>
      <c r="AN24" s="471">
        <v>59.905541863949793</v>
      </c>
      <c r="AO24" s="471">
        <v>66.138111696199758</v>
      </c>
      <c r="AP24" s="471">
        <v>67.711741114233632</v>
      </c>
      <c r="AQ24" s="471">
        <v>69.456458496383675</v>
      </c>
      <c r="AR24" s="471">
        <v>66.781239202873849</v>
      </c>
      <c r="AS24" s="471">
        <v>70.230553459307544</v>
      </c>
      <c r="AT24" s="471">
        <v>71.97661673327093</v>
      </c>
      <c r="AU24" s="471">
        <v>71.897083865522745</v>
      </c>
      <c r="AV24" s="471">
        <v>68.960846105743599</v>
      </c>
      <c r="AW24" s="471">
        <v>66.494858131223396</v>
      </c>
      <c r="AX24" s="471">
        <v>65.762699475259183</v>
      </c>
      <c r="AY24" s="471">
        <v>60.775532188442298</v>
      </c>
      <c r="AZ24" s="471">
        <v>62.247182547080797</v>
      </c>
      <c r="BA24" s="471">
        <v>67.396347261297251</v>
      </c>
      <c r="BB24" s="471">
        <v>67.491595537933335</v>
      </c>
      <c r="BC24" s="471">
        <v>65.918935950665514</v>
      </c>
      <c r="BD24" s="487">
        <v>65.52161885852378</v>
      </c>
      <c r="BE24" s="487">
        <v>70.240102343120071</v>
      </c>
      <c r="BF24" s="392" t="s">
        <v>312</v>
      </c>
    </row>
    <row r="25" spans="1:58" s="76" customFormat="1" ht="9.9499999999999993" customHeight="1">
      <c r="A25" s="313"/>
      <c r="B25" s="313"/>
      <c r="C25" s="313"/>
      <c r="D25" s="313"/>
      <c r="E25" s="10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  <c r="AP25" s="39"/>
      <c r="AQ25" s="39"/>
      <c r="AR25" s="39"/>
      <c r="AS25" s="39"/>
      <c r="AT25" s="39"/>
      <c r="AU25" s="39"/>
      <c r="AV25" s="39"/>
      <c r="AW25" s="39"/>
      <c r="AX25" s="39"/>
      <c r="AY25" s="39"/>
      <c r="AZ25" s="39"/>
      <c r="BA25" s="39"/>
      <c r="BB25" s="39"/>
      <c r="BC25" s="39"/>
      <c r="BD25" s="39"/>
      <c r="BE25" s="39"/>
      <c r="BF25" s="392"/>
    </row>
    <row r="26" spans="1:58" s="76" customFormat="1" ht="25.9" customHeight="1">
      <c r="A26" s="313">
        <v>106</v>
      </c>
      <c r="B26" s="627" t="s">
        <v>260</v>
      </c>
      <c r="C26" s="627"/>
      <c r="D26" s="627"/>
      <c r="E26" s="627"/>
      <c r="F26" s="39">
        <v>7091.7904823640065</v>
      </c>
      <c r="G26" s="39">
        <v>7342.0548881621207</v>
      </c>
      <c r="H26" s="39">
        <v>8695.1887866961752</v>
      </c>
      <c r="I26" s="39">
        <v>1821.9138440027705</v>
      </c>
      <c r="J26" s="39">
        <v>1764.1154331398611</v>
      </c>
      <c r="K26" s="39">
        <v>1717.1232772656836</v>
      </c>
      <c r="L26" s="39">
        <v>1788.6379279556913</v>
      </c>
      <c r="M26" s="39">
        <v>1946.729824292946</v>
      </c>
      <c r="N26" s="39">
        <v>1837.9571035143995</v>
      </c>
      <c r="O26" s="39">
        <v>1775.7012678770177</v>
      </c>
      <c r="P26" s="39">
        <v>1781.6666924777571</v>
      </c>
      <c r="Q26" s="39">
        <v>2020.8468004226711</v>
      </c>
      <c r="R26" s="39">
        <v>2227.2739346844201</v>
      </c>
      <c r="S26" s="39">
        <v>2133.9304569483861</v>
      </c>
      <c r="T26" s="39">
        <v>2313.1375946406965</v>
      </c>
      <c r="U26" s="39">
        <v>612.4140363711083</v>
      </c>
      <c r="V26" s="39">
        <v>573.02909534544119</v>
      </c>
      <c r="W26" s="39">
        <v>636.47071228622099</v>
      </c>
      <c r="X26" s="39">
        <v>603.58945970973639</v>
      </c>
      <c r="Y26" s="39">
        <v>596.44190387271829</v>
      </c>
      <c r="Z26" s="39">
        <v>564.08406955740668</v>
      </c>
      <c r="AA26" s="39">
        <v>559.33425072490093</v>
      </c>
      <c r="AB26" s="39">
        <v>572.97224755455454</v>
      </c>
      <c r="AC26" s="39">
        <v>584.81677898622831</v>
      </c>
      <c r="AD26" s="39">
        <v>595.31528118655751</v>
      </c>
      <c r="AE26" s="39">
        <v>574.15766347986914</v>
      </c>
      <c r="AF26" s="39">
        <v>619.16498328926468</v>
      </c>
      <c r="AG26" s="39">
        <v>644.84881249240152</v>
      </c>
      <c r="AH26" s="39">
        <v>637.63037125739447</v>
      </c>
      <c r="AI26" s="39">
        <v>664.2506405431501</v>
      </c>
      <c r="AJ26" s="39">
        <v>660.05502359912634</v>
      </c>
      <c r="AK26" s="39">
        <v>577.17860129150381</v>
      </c>
      <c r="AL26" s="39">
        <v>600.72347862376921</v>
      </c>
      <c r="AM26" s="39">
        <v>586.32305646431678</v>
      </c>
      <c r="AN26" s="39">
        <v>590.26056073760833</v>
      </c>
      <c r="AO26" s="39">
        <v>599.11765067509259</v>
      </c>
      <c r="AP26" s="39">
        <v>619.75251875313961</v>
      </c>
      <c r="AQ26" s="39">
        <v>579.67927577507555</v>
      </c>
      <c r="AR26" s="39">
        <v>582.23489794954207</v>
      </c>
      <c r="AS26" s="39">
        <v>647.66582401431572</v>
      </c>
      <c r="AT26" s="39">
        <v>662.06159604010031</v>
      </c>
      <c r="AU26" s="39">
        <v>711.11938036825484</v>
      </c>
      <c r="AV26" s="39">
        <v>760.45607382089429</v>
      </c>
      <c r="AW26" s="39">
        <v>707.01868666196833</v>
      </c>
      <c r="AX26" s="39">
        <v>759.79917420155755</v>
      </c>
      <c r="AY26" s="39">
        <v>685.32033213692557</v>
      </c>
      <c r="AZ26" s="39">
        <v>688.59887499057606</v>
      </c>
      <c r="BA26" s="39">
        <v>760.01124982088459</v>
      </c>
      <c r="BB26" s="39">
        <v>801.38484012742663</v>
      </c>
      <c r="BC26" s="39">
        <v>758.27598878048559</v>
      </c>
      <c r="BD26" s="39">
        <v>753.47676573278432</v>
      </c>
      <c r="BE26" s="39">
        <v>823.72816189181015</v>
      </c>
      <c r="BF26" s="391" t="s">
        <v>559</v>
      </c>
    </row>
    <row r="27" spans="1:58" s="76" customFormat="1" ht="24.95" customHeight="1">
      <c r="A27" s="393"/>
      <c r="B27" s="626">
        <v>10611</v>
      </c>
      <c r="C27" s="626"/>
      <c r="D27" s="626" t="s">
        <v>302</v>
      </c>
      <c r="E27" s="626"/>
      <c r="F27" s="421">
        <v>2699.8044162116939</v>
      </c>
      <c r="G27" s="471">
        <v>3207.1206600294022</v>
      </c>
      <c r="H27" s="487">
        <v>3919.8860943078807</v>
      </c>
      <c r="I27" s="471">
        <v>701.66413316765613</v>
      </c>
      <c r="J27" s="471">
        <v>626.27405633884109</v>
      </c>
      <c r="K27" s="471">
        <v>650.38002875382585</v>
      </c>
      <c r="L27" s="471">
        <v>721.4861979513712</v>
      </c>
      <c r="M27" s="471">
        <v>878.51878910660821</v>
      </c>
      <c r="N27" s="471">
        <v>869.65072061386422</v>
      </c>
      <c r="O27" s="471">
        <v>744.98164410768572</v>
      </c>
      <c r="P27" s="471">
        <v>713.96950620124369</v>
      </c>
      <c r="Q27" s="471">
        <v>787.09347815752471</v>
      </c>
      <c r="R27" s="471">
        <v>1048.5826092200393</v>
      </c>
      <c r="S27" s="471">
        <v>1002.0261371942751</v>
      </c>
      <c r="T27" s="487">
        <v>1082.1838697360417</v>
      </c>
      <c r="U27" s="471">
        <v>227.62631258230783</v>
      </c>
      <c r="V27" s="471">
        <v>226.48774072199936</v>
      </c>
      <c r="W27" s="471">
        <v>247.55007986334894</v>
      </c>
      <c r="X27" s="471">
        <v>227.2554705493751</v>
      </c>
      <c r="Y27" s="471">
        <v>208.80142838213092</v>
      </c>
      <c r="Z27" s="471">
        <v>190.21715740733512</v>
      </c>
      <c r="AA27" s="471">
        <v>203.11725100109186</v>
      </c>
      <c r="AB27" s="471">
        <v>205.87810172118631</v>
      </c>
      <c r="AC27" s="471">
        <v>241.38467603154766</v>
      </c>
      <c r="AD27" s="471">
        <v>243.73995703669564</v>
      </c>
      <c r="AE27" s="471">
        <v>219.22965518112204</v>
      </c>
      <c r="AF27" s="471">
        <v>258.51658573355343</v>
      </c>
      <c r="AG27" s="471">
        <v>249.31036117041802</v>
      </c>
      <c r="AH27" s="471">
        <v>296.96163158098312</v>
      </c>
      <c r="AI27" s="471">
        <v>332.24679635520698</v>
      </c>
      <c r="AJ27" s="471">
        <v>343.40683082776695</v>
      </c>
      <c r="AK27" s="471">
        <v>266.58985181697454</v>
      </c>
      <c r="AL27" s="471">
        <v>259.65403796912273</v>
      </c>
      <c r="AM27" s="471">
        <v>245.19060847240797</v>
      </c>
      <c r="AN27" s="471">
        <v>246.54352506209875</v>
      </c>
      <c r="AO27" s="471">
        <v>253.247510573179</v>
      </c>
      <c r="AP27" s="471">
        <v>259.05226750428261</v>
      </c>
      <c r="AQ27" s="471">
        <v>235.15582662117529</v>
      </c>
      <c r="AR27" s="471">
        <v>219.76141207578576</v>
      </c>
      <c r="AS27" s="471">
        <v>249.87111008514924</v>
      </c>
      <c r="AT27" s="471">
        <v>265.35463279800746</v>
      </c>
      <c r="AU27" s="471">
        <v>271.86773527436799</v>
      </c>
      <c r="AV27" s="471">
        <v>351.44930399008996</v>
      </c>
      <c r="AW27" s="471">
        <v>339.31409138912403</v>
      </c>
      <c r="AX27" s="471">
        <v>357.81921384082528</v>
      </c>
      <c r="AY27" s="471">
        <v>312.66118026459782</v>
      </c>
      <c r="AZ27" s="471">
        <v>315.80755286744096</v>
      </c>
      <c r="BA27" s="471">
        <v>373.55740406223629</v>
      </c>
      <c r="BB27" s="471">
        <v>394.58619848792495</v>
      </c>
      <c r="BC27" s="471">
        <v>340.52800200669884</v>
      </c>
      <c r="BD27" s="487">
        <v>347.06966924141807</v>
      </c>
      <c r="BE27" s="487">
        <v>375.61533604760433</v>
      </c>
      <c r="BF27" s="109" t="s">
        <v>14</v>
      </c>
    </row>
    <row r="28" spans="1:58" s="76" customFormat="1" ht="24.95" customHeight="1">
      <c r="A28" s="393"/>
      <c r="B28" s="626">
        <v>10613</v>
      </c>
      <c r="C28" s="626"/>
      <c r="D28" s="628" t="s">
        <v>303</v>
      </c>
      <c r="E28" s="628"/>
      <c r="F28" s="421">
        <v>4057.3888334910043</v>
      </c>
      <c r="G28" s="471">
        <v>3811.1266754488233</v>
      </c>
      <c r="H28" s="487">
        <v>4453.1178333424286</v>
      </c>
      <c r="I28" s="471">
        <v>1040.4994015965444</v>
      </c>
      <c r="J28" s="471">
        <v>1055.8059631799247</v>
      </c>
      <c r="K28" s="471">
        <v>980.6383684211728</v>
      </c>
      <c r="L28" s="471">
        <v>980.44510029336243</v>
      </c>
      <c r="M28" s="471">
        <v>981.25566684164505</v>
      </c>
      <c r="N28" s="471">
        <v>887.22463760671553</v>
      </c>
      <c r="O28" s="471">
        <v>953.55569000903552</v>
      </c>
      <c r="P28" s="471">
        <v>989.09068099142746</v>
      </c>
      <c r="Q28" s="471">
        <v>1149.6496851973641</v>
      </c>
      <c r="R28" s="471">
        <v>1103.5579577793742</v>
      </c>
      <c r="S28" s="471">
        <v>1056.1274045202481</v>
      </c>
      <c r="T28" s="487">
        <v>1143.782785845442</v>
      </c>
      <c r="U28" s="471">
        <v>357.89967600190033</v>
      </c>
      <c r="V28" s="471">
        <v>320.31930536237911</v>
      </c>
      <c r="W28" s="471">
        <v>362.2804202322651</v>
      </c>
      <c r="X28" s="471">
        <v>349.96197580226266</v>
      </c>
      <c r="Y28" s="471">
        <v>358.01070237319561</v>
      </c>
      <c r="Z28" s="471">
        <v>347.83328500446652</v>
      </c>
      <c r="AA28" s="471">
        <v>327.64704586786411</v>
      </c>
      <c r="AB28" s="471">
        <v>339.11428811793644</v>
      </c>
      <c r="AC28" s="471">
        <v>313.8770344353722</v>
      </c>
      <c r="AD28" s="471">
        <v>321.09511926550385</v>
      </c>
      <c r="AE28" s="471">
        <v>325.58963125904762</v>
      </c>
      <c r="AF28" s="471">
        <v>333.76034976881107</v>
      </c>
      <c r="AG28" s="471">
        <v>367.37870998809399</v>
      </c>
      <c r="AH28" s="471">
        <v>311.78957681051497</v>
      </c>
      <c r="AI28" s="471">
        <v>302.08738004303603</v>
      </c>
      <c r="AJ28" s="471">
        <v>288.84302817326022</v>
      </c>
      <c r="AK28" s="471">
        <v>283.34841562375743</v>
      </c>
      <c r="AL28" s="471">
        <v>315.03319380969793</v>
      </c>
      <c r="AM28" s="471">
        <v>315.94389000343227</v>
      </c>
      <c r="AN28" s="471">
        <v>318.41055436775019</v>
      </c>
      <c r="AO28" s="471">
        <v>319.20124563785299</v>
      </c>
      <c r="AP28" s="471">
        <v>334.3463455722291</v>
      </c>
      <c r="AQ28" s="471">
        <v>317.68630829853987</v>
      </c>
      <c r="AR28" s="471">
        <v>337.05802712065844</v>
      </c>
      <c r="AS28" s="471">
        <v>370.81706605407396</v>
      </c>
      <c r="AT28" s="471">
        <v>366.99034693632399</v>
      </c>
      <c r="AU28" s="471">
        <v>411.84227220696613</v>
      </c>
      <c r="AV28" s="471">
        <v>382.66758026365017</v>
      </c>
      <c r="AW28" s="471">
        <v>344.24819836900718</v>
      </c>
      <c r="AX28" s="471">
        <v>376.64217914671701</v>
      </c>
      <c r="AY28" s="471">
        <v>350.00264134580232</v>
      </c>
      <c r="AZ28" s="471">
        <v>347.34595356259103</v>
      </c>
      <c r="BA28" s="471">
        <v>358.77880961185468</v>
      </c>
      <c r="BB28" s="471">
        <v>379.24632423574764</v>
      </c>
      <c r="BC28" s="471">
        <v>387.33660231412472</v>
      </c>
      <c r="BD28" s="487">
        <v>377.19985929556975</v>
      </c>
      <c r="BE28" s="487">
        <v>420.3210092142055</v>
      </c>
      <c r="BF28" s="109" t="s">
        <v>111</v>
      </c>
    </row>
    <row r="29" spans="1:58" s="76" customFormat="1" ht="24.95" customHeight="1">
      <c r="A29" s="393"/>
      <c r="B29" s="626"/>
      <c r="C29" s="626"/>
      <c r="D29" s="626" t="s">
        <v>525</v>
      </c>
      <c r="E29" s="626"/>
      <c r="F29" s="421">
        <v>334.59723266130811</v>
      </c>
      <c r="G29" s="471">
        <v>323.80755268389521</v>
      </c>
      <c r="H29" s="487">
        <v>322.18485904586441</v>
      </c>
      <c r="I29" s="471">
        <v>79.750309238569798</v>
      </c>
      <c r="J29" s="471">
        <v>82.035413621095415</v>
      </c>
      <c r="K29" s="471">
        <v>86.104880090685214</v>
      </c>
      <c r="L29" s="471">
        <v>86.706629710957685</v>
      </c>
      <c r="M29" s="471">
        <v>86.955368344692971</v>
      </c>
      <c r="N29" s="471">
        <v>81.081745293819552</v>
      </c>
      <c r="O29" s="471">
        <v>77.163933760296516</v>
      </c>
      <c r="P29" s="471">
        <v>78.606505285086172</v>
      </c>
      <c r="Q29" s="471">
        <v>84.103637067782103</v>
      </c>
      <c r="R29" s="471">
        <v>75.133367685006533</v>
      </c>
      <c r="S29" s="471">
        <v>75.776915233863122</v>
      </c>
      <c r="T29" s="487">
        <v>87.170939059212628</v>
      </c>
      <c r="U29" s="471">
        <v>26.888047786900131</v>
      </c>
      <c r="V29" s="471">
        <v>26.222049261062722</v>
      </c>
      <c r="W29" s="471">
        <v>26.640212190606945</v>
      </c>
      <c r="X29" s="471">
        <v>26.372013358098627</v>
      </c>
      <c r="Y29" s="471">
        <v>29.62977311739175</v>
      </c>
      <c r="Z29" s="471">
        <v>26.033627145605038</v>
      </c>
      <c r="AA29" s="471">
        <v>28.569953855944959</v>
      </c>
      <c r="AB29" s="471">
        <v>27.979857715431791</v>
      </c>
      <c r="AC29" s="471">
        <v>29.555068519308463</v>
      </c>
      <c r="AD29" s="471">
        <v>30.480204884358017</v>
      </c>
      <c r="AE29" s="471">
        <v>29.338377039699481</v>
      </c>
      <c r="AF29" s="471">
        <v>26.888047786900188</v>
      </c>
      <c r="AG29" s="471">
        <v>28.159741333889514</v>
      </c>
      <c r="AH29" s="471">
        <v>28.879162865896376</v>
      </c>
      <c r="AI29" s="471">
        <v>29.916464144907081</v>
      </c>
      <c r="AJ29" s="471">
        <v>27.805164598099168</v>
      </c>
      <c r="AK29" s="471">
        <v>27.240333850771833</v>
      </c>
      <c r="AL29" s="471">
        <v>26.03624684494855</v>
      </c>
      <c r="AM29" s="471">
        <v>25.188557988476532</v>
      </c>
      <c r="AN29" s="471">
        <v>25.306481307759384</v>
      </c>
      <c r="AO29" s="471">
        <v>26.6688944640606</v>
      </c>
      <c r="AP29" s="471">
        <v>26.353905676627903</v>
      </c>
      <c r="AQ29" s="471">
        <v>26.837140855360389</v>
      </c>
      <c r="AR29" s="471">
        <v>25.41545875309788</v>
      </c>
      <c r="AS29" s="471">
        <v>26.977647875092515</v>
      </c>
      <c r="AT29" s="471">
        <v>29.716616305768866</v>
      </c>
      <c r="AU29" s="471">
        <v>27.409372886920721</v>
      </c>
      <c r="AV29" s="471">
        <v>26.339189567154165</v>
      </c>
      <c r="AW29" s="471">
        <v>23.456396903837117</v>
      </c>
      <c r="AX29" s="471">
        <v>25.337781214015251</v>
      </c>
      <c r="AY29" s="471">
        <v>22.656510526525437</v>
      </c>
      <c r="AZ29" s="471">
        <v>25.445368560544068</v>
      </c>
      <c r="BA29" s="471">
        <v>27.675036146793616</v>
      </c>
      <c r="BB29" s="471">
        <v>27.552317403754046</v>
      </c>
      <c r="BC29" s="471">
        <v>30.411384459662031</v>
      </c>
      <c r="BD29" s="487">
        <v>29.207237195796502</v>
      </c>
      <c r="BE29" s="487">
        <v>27.791816630000341</v>
      </c>
      <c r="BF29" s="394" t="s">
        <v>312</v>
      </c>
    </row>
    <row r="30" spans="1:58" s="76" customFormat="1" ht="9.9499999999999993" customHeight="1">
      <c r="A30" s="313"/>
      <c r="B30" s="313"/>
      <c r="C30" s="313"/>
      <c r="D30" s="313"/>
      <c r="E30" s="10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  <c r="AF30" s="39"/>
      <c r="AG30" s="39"/>
      <c r="AH30" s="39"/>
      <c r="AI30" s="39"/>
      <c r="AJ30" s="39"/>
      <c r="AK30" s="39"/>
      <c r="AL30" s="39"/>
      <c r="AM30" s="39"/>
      <c r="AN30" s="39"/>
      <c r="AO30" s="39"/>
      <c r="AP30" s="39"/>
      <c r="AQ30" s="39"/>
      <c r="AR30" s="39"/>
      <c r="AS30" s="39"/>
      <c r="AT30" s="39"/>
      <c r="AU30" s="39"/>
      <c r="AV30" s="39"/>
      <c r="AW30" s="39"/>
      <c r="AX30" s="39"/>
      <c r="AY30" s="39"/>
      <c r="AZ30" s="39"/>
      <c r="BA30" s="39"/>
      <c r="BB30" s="39"/>
      <c r="BC30" s="39"/>
      <c r="BD30" s="39"/>
      <c r="BE30" s="39"/>
      <c r="BF30" s="392"/>
    </row>
    <row r="31" spans="1:58" s="76" customFormat="1" ht="25.9" customHeight="1">
      <c r="A31" s="313">
        <v>107</v>
      </c>
      <c r="B31" s="625" t="s">
        <v>72</v>
      </c>
      <c r="C31" s="625"/>
      <c r="D31" s="625"/>
      <c r="E31" s="625"/>
      <c r="F31" s="39">
        <v>43343.434226456244</v>
      </c>
      <c r="G31" s="39">
        <v>47410.002595039346</v>
      </c>
      <c r="H31" s="39">
        <v>53255.866460236066</v>
      </c>
      <c r="I31" s="39">
        <v>10779.166903361445</v>
      </c>
      <c r="J31" s="39">
        <v>10709.445959013374</v>
      </c>
      <c r="K31" s="39">
        <v>10728.074795260389</v>
      </c>
      <c r="L31" s="39">
        <v>11126.74656882104</v>
      </c>
      <c r="M31" s="39">
        <v>11014.90761893631</v>
      </c>
      <c r="N31" s="39">
        <v>11950.483118442102</v>
      </c>
      <c r="O31" s="39">
        <v>12182.217240741826</v>
      </c>
      <c r="P31" s="39">
        <v>12262.394616919115</v>
      </c>
      <c r="Q31" s="39">
        <v>13437.250822463371</v>
      </c>
      <c r="R31" s="39">
        <v>13192.538169669604</v>
      </c>
      <c r="S31" s="39">
        <v>12950.497960833314</v>
      </c>
      <c r="T31" s="39">
        <v>13675.579507269771</v>
      </c>
      <c r="U31" s="39">
        <v>3550.1054285258542</v>
      </c>
      <c r="V31" s="39">
        <v>3510.6747521575426</v>
      </c>
      <c r="W31" s="39">
        <v>3718.3867226780494</v>
      </c>
      <c r="X31" s="39">
        <v>3557.1723696608906</v>
      </c>
      <c r="Y31" s="39">
        <v>3619.1171894434628</v>
      </c>
      <c r="Z31" s="39">
        <v>3533.1563999090213</v>
      </c>
      <c r="AA31" s="39">
        <v>3526.8629736845546</v>
      </c>
      <c r="AB31" s="39">
        <v>3589.1793593008556</v>
      </c>
      <c r="AC31" s="39">
        <v>3612.0324622749795</v>
      </c>
      <c r="AD31" s="39">
        <v>3722.51352810751</v>
      </c>
      <c r="AE31" s="39">
        <v>3741.6798000479698</v>
      </c>
      <c r="AF31" s="39">
        <v>3662.5532406655607</v>
      </c>
      <c r="AG31" s="39">
        <v>3679.4985022895889</v>
      </c>
      <c r="AH31" s="39">
        <v>3845.4953866500573</v>
      </c>
      <c r="AI31" s="39">
        <v>3489.9137299966633</v>
      </c>
      <c r="AJ31" s="39">
        <v>3719.2663500304193</v>
      </c>
      <c r="AK31" s="39">
        <v>3863.2611523391238</v>
      </c>
      <c r="AL31" s="39">
        <v>4367.9556160725597</v>
      </c>
      <c r="AM31" s="39">
        <v>4073.4016717942332</v>
      </c>
      <c r="AN31" s="39">
        <v>4159.4442674834163</v>
      </c>
      <c r="AO31" s="39">
        <v>3949.3713014641762</v>
      </c>
      <c r="AP31" s="39">
        <v>4065.7682640313392</v>
      </c>
      <c r="AQ31" s="39">
        <v>4073.4406083125332</v>
      </c>
      <c r="AR31" s="39">
        <v>4123.185744575243</v>
      </c>
      <c r="AS31" s="39">
        <v>4327.1446867755558</v>
      </c>
      <c r="AT31" s="39">
        <v>4559.5820449710072</v>
      </c>
      <c r="AU31" s="39">
        <v>4550.5240907168081</v>
      </c>
      <c r="AV31" s="39">
        <v>4515.3876284558992</v>
      </c>
      <c r="AW31" s="39">
        <v>4179.346206258283</v>
      </c>
      <c r="AX31" s="39">
        <v>4497.8043349554227</v>
      </c>
      <c r="AY31" s="39">
        <v>4265.048098092002</v>
      </c>
      <c r="AZ31" s="39">
        <v>4255.8955122434672</v>
      </c>
      <c r="BA31" s="39">
        <v>4429.554350497845</v>
      </c>
      <c r="BB31" s="39">
        <v>4635.8963277825787</v>
      </c>
      <c r="BC31" s="39">
        <v>4507.2612923779243</v>
      </c>
      <c r="BD31" s="39">
        <v>4532.4218871092671</v>
      </c>
      <c r="BE31" s="39">
        <v>4768.9024717164011</v>
      </c>
      <c r="BF31" s="314" t="s">
        <v>187</v>
      </c>
    </row>
    <row r="32" spans="1:58" s="76" customFormat="1" ht="24.95" customHeight="1">
      <c r="A32" s="393"/>
      <c r="B32" s="626">
        <v>10711</v>
      </c>
      <c r="C32" s="626"/>
      <c r="D32" s="626" t="s">
        <v>304</v>
      </c>
      <c r="E32" s="626"/>
      <c r="F32" s="421">
        <v>2100.6657443915192</v>
      </c>
      <c r="G32" s="471">
        <v>2140.4335337413499</v>
      </c>
      <c r="H32" s="487">
        <v>2234.3457787179905</v>
      </c>
      <c r="I32" s="471">
        <v>449.93159841055024</v>
      </c>
      <c r="J32" s="471">
        <v>505.04097632037809</v>
      </c>
      <c r="K32" s="471">
        <v>561.69210017955754</v>
      </c>
      <c r="L32" s="471">
        <v>584.00106948103348</v>
      </c>
      <c r="M32" s="471">
        <v>493.76943411658613</v>
      </c>
      <c r="N32" s="471">
        <v>485.85298380221525</v>
      </c>
      <c r="O32" s="471">
        <v>549.27329042901442</v>
      </c>
      <c r="P32" s="471">
        <v>611.53782539353404</v>
      </c>
      <c r="Q32" s="471">
        <v>566.85814168432</v>
      </c>
      <c r="R32" s="471">
        <v>524.27135149163973</v>
      </c>
      <c r="S32" s="471">
        <v>467.39116560813329</v>
      </c>
      <c r="T32" s="487">
        <v>675.82511993389721</v>
      </c>
      <c r="U32" s="471">
        <v>141.98723508399377</v>
      </c>
      <c r="V32" s="471">
        <v>133.1917163214047</v>
      </c>
      <c r="W32" s="471">
        <v>174.75264700515174</v>
      </c>
      <c r="X32" s="471">
        <v>177.02364824711071</v>
      </c>
      <c r="Y32" s="471">
        <v>168.17232395629358</v>
      </c>
      <c r="Z32" s="471">
        <v>159.84500411697383</v>
      </c>
      <c r="AA32" s="471">
        <v>182.22302093642699</v>
      </c>
      <c r="AB32" s="471">
        <v>186.38005986121232</v>
      </c>
      <c r="AC32" s="471">
        <v>193.08901938191821</v>
      </c>
      <c r="AD32" s="471">
        <v>197.7312826453645</v>
      </c>
      <c r="AE32" s="471">
        <v>190.43683800646926</v>
      </c>
      <c r="AF32" s="471">
        <v>195.83294882919972</v>
      </c>
      <c r="AG32" s="471">
        <v>154.50222254028094</v>
      </c>
      <c r="AH32" s="471">
        <v>167.99756349478474</v>
      </c>
      <c r="AI32" s="471">
        <v>171.26964808152044</v>
      </c>
      <c r="AJ32" s="471">
        <v>149.32267194033975</v>
      </c>
      <c r="AK32" s="471">
        <v>156.42430992905892</v>
      </c>
      <c r="AL32" s="471">
        <v>180.10600193281658</v>
      </c>
      <c r="AM32" s="471">
        <v>181.44178944883299</v>
      </c>
      <c r="AN32" s="471">
        <v>182.83241555251044</v>
      </c>
      <c r="AO32" s="471">
        <v>184.99908542767099</v>
      </c>
      <c r="AP32" s="471">
        <v>186.62543899230829</v>
      </c>
      <c r="AQ32" s="471">
        <v>205.76114521427868</v>
      </c>
      <c r="AR32" s="471">
        <v>219.15124118694703</v>
      </c>
      <c r="AS32" s="471">
        <v>188.9929248914477</v>
      </c>
      <c r="AT32" s="471">
        <v>180.14891841563801</v>
      </c>
      <c r="AU32" s="471">
        <v>197.71629837723427</v>
      </c>
      <c r="AV32" s="471">
        <v>234.06226847750929</v>
      </c>
      <c r="AW32" s="471">
        <v>146.52249230497802</v>
      </c>
      <c r="AX32" s="471">
        <v>143.6865907091524</v>
      </c>
      <c r="AY32" s="471">
        <v>151.25663024087558</v>
      </c>
      <c r="AZ32" s="471">
        <v>153.02402720315698</v>
      </c>
      <c r="BA32" s="471">
        <v>163.11050816410071</v>
      </c>
      <c r="BB32" s="471">
        <v>199.65815679209837</v>
      </c>
      <c r="BC32" s="471">
        <v>234.70901896271334</v>
      </c>
      <c r="BD32" s="487">
        <v>241.4579441790855</v>
      </c>
      <c r="BE32" s="487">
        <v>270.81617517605156</v>
      </c>
      <c r="BF32" s="109" t="s">
        <v>112</v>
      </c>
    </row>
    <row r="33" spans="1:58" s="76" customFormat="1" ht="25.9" customHeight="1">
      <c r="A33" s="393"/>
      <c r="B33" s="626">
        <v>10712</v>
      </c>
      <c r="C33" s="626"/>
      <c r="D33" s="626" t="s">
        <v>305</v>
      </c>
      <c r="E33" s="626"/>
      <c r="F33" s="421">
        <v>8838.1939853108961</v>
      </c>
      <c r="G33" s="471">
        <v>11632.95475027537</v>
      </c>
      <c r="H33" s="487">
        <v>12374.500949181114</v>
      </c>
      <c r="I33" s="471">
        <v>2263.3205797696169</v>
      </c>
      <c r="J33" s="471">
        <v>2171.3185221993836</v>
      </c>
      <c r="K33" s="471">
        <v>2169.9309119521267</v>
      </c>
      <c r="L33" s="471">
        <v>2233.6239713897703</v>
      </c>
      <c r="M33" s="471">
        <v>2360.234190589279</v>
      </c>
      <c r="N33" s="471">
        <v>3256.4819102625206</v>
      </c>
      <c r="O33" s="471">
        <v>3228.0478567245186</v>
      </c>
      <c r="P33" s="471">
        <v>2788.1907926990521</v>
      </c>
      <c r="Q33" s="471">
        <v>3204.4575645587929</v>
      </c>
      <c r="R33" s="471">
        <v>3193.1330426062168</v>
      </c>
      <c r="S33" s="471">
        <v>3122.8174514214716</v>
      </c>
      <c r="T33" s="487">
        <v>2854.0928905946321</v>
      </c>
      <c r="U33" s="471">
        <v>726.79876391937319</v>
      </c>
      <c r="V33" s="471">
        <v>734.27903260521657</v>
      </c>
      <c r="W33" s="471">
        <v>802.24278324502711</v>
      </c>
      <c r="X33" s="471">
        <v>745.54316284765582</v>
      </c>
      <c r="Y33" s="471">
        <v>690.05041354768878</v>
      </c>
      <c r="Z33" s="471">
        <v>735.72494580403907</v>
      </c>
      <c r="AA33" s="471">
        <v>721.5631588687985</v>
      </c>
      <c r="AB33" s="471">
        <v>719.3972042181432</v>
      </c>
      <c r="AC33" s="471">
        <v>728.97054886518526</v>
      </c>
      <c r="AD33" s="471">
        <v>747.19313637695745</v>
      </c>
      <c r="AE33" s="471">
        <v>732.99636767077743</v>
      </c>
      <c r="AF33" s="471">
        <v>753.43446734203565</v>
      </c>
      <c r="AG33" s="471">
        <v>804.35935779298802</v>
      </c>
      <c r="AH33" s="471">
        <v>804.21556333744218</v>
      </c>
      <c r="AI33" s="471">
        <v>751.65926945884894</v>
      </c>
      <c r="AJ33" s="471">
        <v>1135.3139599115696</v>
      </c>
      <c r="AK33" s="471">
        <v>986.99906307392803</v>
      </c>
      <c r="AL33" s="471">
        <v>1134.1688872770228</v>
      </c>
      <c r="AM33" s="471">
        <v>1125.3541642403161</v>
      </c>
      <c r="AN33" s="471">
        <v>1139.3626076858318</v>
      </c>
      <c r="AO33" s="471">
        <v>963.33108479837085</v>
      </c>
      <c r="AP33" s="471">
        <v>959.94118367528358</v>
      </c>
      <c r="AQ33" s="471">
        <v>919.61220695957434</v>
      </c>
      <c r="AR33" s="471">
        <v>908.63740206419413</v>
      </c>
      <c r="AS33" s="471">
        <v>980.64109342153256</v>
      </c>
      <c r="AT33" s="471">
        <v>1255.8486402066565</v>
      </c>
      <c r="AU33" s="471">
        <v>967.96783093060378</v>
      </c>
      <c r="AV33" s="471">
        <v>1000.7805330845699</v>
      </c>
      <c r="AW33" s="471">
        <v>1041.8861028846568</v>
      </c>
      <c r="AX33" s="471">
        <v>1150.4664066369899</v>
      </c>
      <c r="AY33" s="471">
        <v>1049.955435236215</v>
      </c>
      <c r="AZ33" s="471">
        <v>1078.704336673338</v>
      </c>
      <c r="BA33" s="471">
        <v>994.15767951191867</v>
      </c>
      <c r="BB33" s="471">
        <v>989.69377787332803</v>
      </c>
      <c r="BC33" s="471">
        <v>934.42560363438758</v>
      </c>
      <c r="BD33" s="487">
        <v>929.97350908691669</v>
      </c>
      <c r="BE33" s="487">
        <v>986.52493998206171</v>
      </c>
      <c r="BF33" s="109" t="s">
        <v>113</v>
      </c>
    </row>
    <row r="34" spans="1:58" s="76" customFormat="1" ht="24.95" customHeight="1">
      <c r="A34" s="393"/>
      <c r="B34" s="626">
        <v>10713</v>
      </c>
      <c r="C34" s="626"/>
      <c r="D34" s="626" t="s">
        <v>306</v>
      </c>
      <c r="E34" s="626"/>
      <c r="F34" s="421">
        <v>2616.6567699000348</v>
      </c>
      <c r="G34" s="471">
        <v>2385.0754428625264</v>
      </c>
      <c r="H34" s="487">
        <v>2342.3969591286432</v>
      </c>
      <c r="I34" s="471">
        <v>686.56027358491747</v>
      </c>
      <c r="J34" s="471">
        <v>673.347411650818</v>
      </c>
      <c r="K34" s="471">
        <v>610.1986673823078</v>
      </c>
      <c r="L34" s="471">
        <v>646.5504172819916</v>
      </c>
      <c r="M34" s="471">
        <v>607.65211541360611</v>
      </c>
      <c r="N34" s="471">
        <v>604.05175967465493</v>
      </c>
      <c r="O34" s="471">
        <v>583.99470739777189</v>
      </c>
      <c r="P34" s="471">
        <v>589.37686037649348</v>
      </c>
      <c r="Q34" s="471">
        <v>585.54855083379834</v>
      </c>
      <c r="R34" s="471">
        <v>575.21385543771271</v>
      </c>
      <c r="S34" s="471">
        <v>525.67933634794178</v>
      </c>
      <c r="T34" s="487">
        <v>655.95521650919045</v>
      </c>
      <c r="U34" s="471">
        <v>198.42380310431921</v>
      </c>
      <c r="V34" s="471">
        <v>231.89430672392226</v>
      </c>
      <c r="W34" s="471">
        <v>256.24216375667601</v>
      </c>
      <c r="X34" s="471">
        <v>226.06785580020778</v>
      </c>
      <c r="Y34" s="471">
        <v>228.55443217836063</v>
      </c>
      <c r="Z34" s="471">
        <v>218.72512367224957</v>
      </c>
      <c r="AA34" s="471">
        <v>203.49211342591175</v>
      </c>
      <c r="AB34" s="471">
        <v>202.67781426066972</v>
      </c>
      <c r="AC34" s="471">
        <v>204.02873969572641</v>
      </c>
      <c r="AD34" s="471">
        <v>209.35132351144634</v>
      </c>
      <c r="AE34" s="471">
        <v>216.54273951099751</v>
      </c>
      <c r="AF34" s="471">
        <v>220.65635425954773</v>
      </c>
      <c r="AG34" s="471">
        <v>204.97155660372175</v>
      </c>
      <c r="AH34" s="471">
        <v>210.70395595674768</v>
      </c>
      <c r="AI34" s="471">
        <v>191.97660285313668</v>
      </c>
      <c r="AJ34" s="471">
        <v>195.39142303900243</v>
      </c>
      <c r="AK34" s="471">
        <v>195.76343440447485</v>
      </c>
      <c r="AL34" s="471">
        <v>212.89690223117762</v>
      </c>
      <c r="AM34" s="471">
        <v>194.17857165454652</v>
      </c>
      <c r="AN34" s="471">
        <v>195.25845158805586</v>
      </c>
      <c r="AO34" s="471">
        <v>194.55768415516951</v>
      </c>
      <c r="AP34" s="471">
        <v>197.67612034335539</v>
      </c>
      <c r="AQ34" s="471">
        <v>195.17483058150296</v>
      </c>
      <c r="AR34" s="471">
        <v>196.52590945163516</v>
      </c>
      <c r="AS34" s="471">
        <v>194.6150420893081</v>
      </c>
      <c r="AT34" s="471">
        <v>189.43740788950001</v>
      </c>
      <c r="AU34" s="471">
        <v>201.49610085499023</v>
      </c>
      <c r="AV34" s="471">
        <v>210.93770236599323</v>
      </c>
      <c r="AW34" s="471">
        <v>182.78680747116692</v>
      </c>
      <c r="AX34" s="471">
        <v>181.48934560055261</v>
      </c>
      <c r="AY34" s="471">
        <v>155.42470902695959</v>
      </c>
      <c r="AZ34" s="471">
        <v>168.41882760606927</v>
      </c>
      <c r="BA34" s="471">
        <v>201.83579971491292</v>
      </c>
      <c r="BB34" s="471">
        <v>217.27159753979129</v>
      </c>
      <c r="BC34" s="471">
        <v>217.98502265521284</v>
      </c>
      <c r="BD34" s="487">
        <v>220.69859631418626</v>
      </c>
      <c r="BE34" s="487">
        <v>226.33729394986537</v>
      </c>
      <c r="BF34" s="109" t="s">
        <v>114</v>
      </c>
    </row>
    <row r="35" spans="1:58" s="76" customFormat="1" ht="24.95" customHeight="1">
      <c r="A35" s="393"/>
      <c r="B35" s="626">
        <v>10721</v>
      </c>
      <c r="C35" s="626"/>
      <c r="D35" s="626" t="s">
        <v>307</v>
      </c>
      <c r="E35" s="626"/>
      <c r="F35" s="421">
        <v>4901.8388815297621</v>
      </c>
      <c r="G35" s="471">
        <v>4585.3173030433045</v>
      </c>
      <c r="H35" s="487">
        <v>5502.334920430495</v>
      </c>
      <c r="I35" s="471">
        <v>1192.1087303667859</v>
      </c>
      <c r="J35" s="471">
        <v>1231.8076741746781</v>
      </c>
      <c r="K35" s="471">
        <v>1244.7399733073537</v>
      </c>
      <c r="L35" s="471">
        <v>1233.1825036809437</v>
      </c>
      <c r="M35" s="471">
        <v>1271.0291523156995</v>
      </c>
      <c r="N35" s="471">
        <v>1042.8710595415992</v>
      </c>
      <c r="O35" s="471">
        <v>1068.5702771113363</v>
      </c>
      <c r="P35" s="471">
        <v>1202.8468140746695</v>
      </c>
      <c r="Q35" s="471">
        <v>1385.2953420788808</v>
      </c>
      <c r="R35" s="471">
        <v>1300.2433356878055</v>
      </c>
      <c r="S35" s="471">
        <v>1333.0549203871465</v>
      </c>
      <c r="T35" s="487">
        <v>1483.7413222766622</v>
      </c>
      <c r="U35" s="471">
        <v>400.84687338427165</v>
      </c>
      <c r="V35" s="471">
        <v>355.55069203972079</v>
      </c>
      <c r="W35" s="471">
        <v>435.71116494279352</v>
      </c>
      <c r="X35" s="471">
        <v>390.83237788000093</v>
      </c>
      <c r="Y35" s="471">
        <v>426.00724243490225</v>
      </c>
      <c r="Z35" s="471">
        <v>414.9680538597749</v>
      </c>
      <c r="AA35" s="471">
        <v>417.5258301930138</v>
      </c>
      <c r="AB35" s="471">
        <v>421.18149195931352</v>
      </c>
      <c r="AC35" s="471">
        <v>406.03265115502626</v>
      </c>
      <c r="AD35" s="471">
        <v>414.15304701577315</v>
      </c>
      <c r="AE35" s="471">
        <v>419.58510719448464</v>
      </c>
      <c r="AF35" s="471">
        <v>399.44434947068584</v>
      </c>
      <c r="AG35" s="471">
        <v>391.09927520931205</v>
      </c>
      <c r="AH35" s="471">
        <v>492.00281834937459</v>
      </c>
      <c r="AI35" s="471">
        <v>387.92705875701284</v>
      </c>
      <c r="AJ35" s="471">
        <v>319.62624258080575</v>
      </c>
      <c r="AK35" s="471">
        <v>320.15297417517422</v>
      </c>
      <c r="AL35" s="471">
        <v>403.09184278561929</v>
      </c>
      <c r="AM35" s="471">
        <v>354.30454793507823</v>
      </c>
      <c r="AN35" s="471">
        <v>356.90386882909308</v>
      </c>
      <c r="AO35" s="471">
        <v>357.36186034716502</v>
      </c>
      <c r="AP35" s="471">
        <v>394.0272513210013</v>
      </c>
      <c r="AQ35" s="471">
        <v>394.64041213378334</v>
      </c>
      <c r="AR35" s="471">
        <v>414.17915061988504</v>
      </c>
      <c r="AS35" s="471">
        <v>422.84793751895467</v>
      </c>
      <c r="AT35" s="471">
        <v>481.37378430243501</v>
      </c>
      <c r="AU35" s="471">
        <v>481.07362025749103</v>
      </c>
      <c r="AV35" s="471">
        <v>465.744119224038</v>
      </c>
      <c r="AW35" s="471">
        <v>382.54497311352088</v>
      </c>
      <c r="AX35" s="471">
        <v>451.95424335024643</v>
      </c>
      <c r="AY35" s="471">
        <v>433.29520424211955</v>
      </c>
      <c r="AZ35" s="471">
        <v>403.9351615327268</v>
      </c>
      <c r="BA35" s="471">
        <v>495.82455461230006</v>
      </c>
      <c r="BB35" s="471">
        <v>498.01400710507767</v>
      </c>
      <c r="BC35" s="471">
        <v>488.29815527710286</v>
      </c>
      <c r="BD35" s="487">
        <v>497.42915989448181</v>
      </c>
      <c r="BE35" s="487">
        <v>511.22315646041625</v>
      </c>
      <c r="BF35" s="109" t="s">
        <v>308</v>
      </c>
    </row>
    <row r="36" spans="1:58" s="76" customFormat="1" ht="30" customHeight="1">
      <c r="A36" s="393"/>
      <c r="B36" s="626">
        <v>10731</v>
      </c>
      <c r="C36" s="626"/>
      <c r="D36" s="626" t="s">
        <v>309</v>
      </c>
      <c r="E36" s="626"/>
      <c r="F36" s="421">
        <v>3997.8390267154987</v>
      </c>
      <c r="G36" s="471">
        <v>3696.7954311786825</v>
      </c>
      <c r="H36" s="487">
        <v>3401.158533296024</v>
      </c>
      <c r="I36" s="471">
        <v>939.37499190075346</v>
      </c>
      <c r="J36" s="471">
        <v>1022.3001121120321</v>
      </c>
      <c r="K36" s="471">
        <v>1022.9779171276341</v>
      </c>
      <c r="L36" s="471">
        <v>1013.186005575079</v>
      </c>
      <c r="M36" s="471">
        <v>943.47992021757273</v>
      </c>
      <c r="N36" s="471">
        <v>922.91109611254603</v>
      </c>
      <c r="O36" s="471">
        <v>889.52954993636308</v>
      </c>
      <c r="P36" s="471">
        <v>940.87486491220079</v>
      </c>
      <c r="Q36" s="471">
        <v>925.71206136653734</v>
      </c>
      <c r="R36" s="471">
        <v>830.65535925047925</v>
      </c>
      <c r="S36" s="471">
        <v>792.01953798033742</v>
      </c>
      <c r="T36" s="487">
        <v>852.77157469866984</v>
      </c>
      <c r="U36" s="471">
        <v>303.10296676091735</v>
      </c>
      <c r="V36" s="471">
        <v>310.37681873390585</v>
      </c>
      <c r="W36" s="471">
        <v>325.8952064059302</v>
      </c>
      <c r="X36" s="471">
        <v>330.67749734934461</v>
      </c>
      <c r="Y36" s="471">
        <v>354.56175618616078</v>
      </c>
      <c r="Z36" s="471">
        <v>337.06085857652675</v>
      </c>
      <c r="AA36" s="471">
        <v>344.79076454149441</v>
      </c>
      <c r="AB36" s="471">
        <v>341.48402443451408</v>
      </c>
      <c r="AC36" s="471">
        <v>336.70312815162566</v>
      </c>
      <c r="AD36" s="471">
        <v>344.91349466777626</v>
      </c>
      <c r="AE36" s="471">
        <v>352.34633794072084</v>
      </c>
      <c r="AF36" s="471">
        <v>315.92617296658187</v>
      </c>
      <c r="AG36" s="471">
        <v>318.38656318898109</v>
      </c>
      <c r="AH36" s="471">
        <v>323.25341575554933</v>
      </c>
      <c r="AI36" s="471">
        <v>301.83994127304237</v>
      </c>
      <c r="AJ36" s="471">
        <v>319.10407716228417</v>
      </c>
      <c r="AK36" s="471">
        <v>306.53185441455889</v>
      </c>
      <c r="AL36" s="471">
        <v>297.27516453570297</v>
      </c>
      <c r="AM36" s="471">
        <v>299.64869438034742</v>
      </c>
      <c r="AN36" s="471">
        <v>302.61202683648014</v>
      </c>
      <c r="AO36" s="471">
        <v>287.26882871953552</v>
      </c>
      <c r="AP36" s="471">
        <v>332.09597937126688</v>
      </c>
      <c r="AQ36" s="471">
        <v>302.65832291116499</v>
      </c>
      <c r="AR36" s="471">
        <v>306.12056262976893</v>
      </c>
      <c r="AS36" s="471">
        <v>317.22931165525603</v>
      </c>
      <c r="AT36" s="471">
        <v>326.76233920238235</v>
      </c>
      <c r="AU36" s="471">
        <v>281.72041050889891</v>
      </c>
      <c r="AV36" s="471">
        <v>289.02036387881725</v>
      </c>
      <c r="AW36" s="471">
        <v>275.13592827382195</v>
      </c>
      <c r="AX36" s="471">
        <v>266.49906709784</v>
      </c>
      <c r="AY36" s="471">
        <v>260.18626229557418</v>
      </c>
      <c r="AZ36" s="471">
        <v>265.95209852321483</v>
      </c>
      <c r="BA36" s="471">
        <v>265.88117716154846</v>
      </c>
      <c r="BB36" s="471">
        <v>286.62662824815618</v>
      </c>
      <c r="BC36" s="471">
        <v>290.73727978419248</v>
      </c>
      <c r="BD36" s="487">
        <v>275.40766666632112</v>
      </c>
      <c r="BE36" s="487">
        <v>305.98178509993863</v>
      </c>
      <c r="BF36" s="109" t="s">
        <v>115</v>
      </c>
    </row>
    <row r="37" spans="1:58" s="76" customFormat="1" ht="75" customHeight="1">
      <c r="A37" s="393"/>
      <c r="B37" s="626" t="s">
        <v>456</v>
      </c>
      <c r="C37" s="626"/>
      <c r="D37" s="626" t="s">
        <v>454</v>
      </c>
      <c r="E37" s="626"/>
      <c r="F37" s="421">
        <v>8155.6172668609797</v>
      </c>
      <c r="G37" s="471">
        <v>10041.237438871525</v>
      </c>
      <c r="H37" s="487">
        <v>12587.959848788794</v>
      </c>
      <c r="I37" s="471">
        <v>2170.6211340105774</v>
      </c>
      <c r="J37" s="471">
        <v>1905.0694651771882</v>
      </c>
      <c r="K37" s="471">
        <v>1944.4406377730429</v>
      </c>
      <c r="L37" s="471">
        <v>2135.4860299001716</v>
      </c>
      <c r="M37" s="471">
        <v>2089.8886776467771</v>
      </c>
      <c r="N37" s="471">
        <v>2495.9949750100313</v>
      </c>
      <c r="O37" s="471">
        <v>2632.2345259390563</v>
      </c>
      <c r="P37" s="471">
        <v>2823.1192602756591</v>
      </c>
      <c r="Q37" s="471">
        <v>3110.7091948505276</v>
      </c>
      <c r="R37" s="471">
        <v>3214.3385901794318</v>
      </c>
      <c r="S37" s="471">
        <v>3081.0741315312266</v>
      </c>
      <c r="T37" s="487">
        <v>3181.8379322276087</v>
      </c>
      <c r="U37" s="471">
        <v>756.53182524445378</v>
      </c>
      <c r="V37" s="471">
        <v>714.92129681173458</v>
      </c>
      <c r="W37" s="471">
        <v>699.1680119543887</v>
      </c>
      <c r="X37" s="471">
        <v>653.32882398853349</v>
      </c>
      <c r="Y37" s="471">
        <v>643.30636374595895</v>
      </c>
      <c r="Z37" s="471">
        <v>608.43427744269593</v>
      </c>
      <c r="AA37" s="471">
        <v>597.48199368473161</v>
      </c>
      <c r="AB37" s="471">
        <v>677.54498462638662</v>
      </c>
      <c r="AC37" s="471">
        <v>669.41365946192468</v>
      </c>
      <c r="AD37" s="471">
        <v>733.23993140775451</v>
      </c>
      <c r="AE37" s="471">
        <v>697.31021716168812</v>
      </c>
      <c r="AF37" s="471">
        <v>704.93588133072899</v>
      </c>
      <c r="AG37" s="471">
        <v>717.23913162557608</v>
      </c>
      <c r="AH37" s="471">
        <v>718.60109236323262</v>
      </c>
      <c r="AI37" s="471">
        <v>654.04845365796859</v>
      </c>
      <c r="AJ37" s="471">
        <v>647.64456655335744</v>
      </c>
      <c r="AK37" s="471">
        <v>849.62790195435309</v>
      </c>
      <c r="AL37" s="471">
        <v>998.72250650232093</v>
      </c>
      <c r="AM37" s="471">
        <v>847.60384659835438</v>
      </c>
      <c r="AN37" s="471">
        <v>908.58024170785097</v>
      </c>
      <c r="AO37" s="471">
        <v>876.05043763285073</v>
      </c>
      <c r="AP37" s="471">
        <v>898.02978218380383</v>
      </c>
      <c r="AQ37" s="471">
        <v>956.63046549990565</v>
      </c>
      <c r="AR37" s="471">
        <v>968.45901259194943</v>
      </c>
      <c r="AS37" s="471">
        <v>1026.3261742089478</v>
      </c>
      <c r="AT37" s="471">
        <v>947.76710239775502</v>
      </c>
      <c r="AU37" s="471">
        <v>1136.6159182438248</v>
      </c>
      <c r="AV37" s="471">
        <v>1131.7751257790808</v>
      </c>
      <c r="AW37" s="471">
        <v>1021.3355910398528</v>
      </c>
      <c r="AX37" s="471">
        <v>1061.2278733604981</v>
      </c>
      <c r="AY37" s="471">
        <v>1038.2301857863374</v>
      </c>
      <c r="AZ37" s="471">
        <v>1009.3163259571395</v>
      </c>
      <c r="BA37" s="471">
        <v>1033.5276197877497</v>
      </c>
      <c r="BB37" s="471">
        <v>1113.5835127307623</v>
      </c>
      <c r="BC37" s="471">
        <v>1023.0595487143304</v>
      </c>
      <c r="BD37" s="487">
        <v>1045.1948707825156</v>
      </c>
      <c r="BE37" s="487">
        <v>1120.057526710548</v>
      </c>
      <c r="BF37" s="109" t="s">
        <v>455</v>
      </c>
    </row>
    <row r="38" spans="1:58" s="76" customFormat="1" ht="24.95" customHeight="1">
      <c r="A38" s="393"/>
      <c r="B38" s="626">
        <v>10793</v>
      </c>
      <c r="C38" s="626"/>
      <c r="D38" s="626" t="s">
        <v>310</v>
      </c>
      <c r="E38" s="626"/>
      <c r="F38" s="421">
        <v>2304.8060119094798</v>
      </c>
      <c r="G38" s="471">
        <v>1900.6137319684044</v>
      </c>
      <c r="H38" s="487">
        <v>2186.9665833045337</v>
      </c>
      <c r="I38" s="471">
        <v>551.61044069629497</v>
      </c>
      <c r="J38" s="471">
        <v>579.75754052090531</v>
      </c>
      <c r="K38" s="471">
        <v>589.58131144683796</v>
      </c>
      <c r="L38" s="471">
        <v>583.85671924544181</v>
      </c>
      <c r="M38" s="471">
        <v>502.53807353958297</v>
      </c>
      <c r="N38" s="471">
        <v>418.30142742012168</v>
      </c>
      <c r="O38" s="471">
        <v>479.56388975503563</v>
      </c>
      <c r="P38" s="471">
        <v>500.21034125366407</v>
      </c>
      <c r="Q38" s="471">
        <v>542.1567635242003</v>
      </c>
      <c r="R38" s="471">
        <v>528.99698073210141</v>
      </c>
      <c r="S38" s="471">
        <v>494.18849100572618</v>
      </c>
      <c r="T38" s="487">
        <v>621.6243480425062</v>
      </c>
      <c r="U38" s="471">
        <v>178.84716775152503</v>
      </c>
      <c r="V38" s="471">
        <v>176.83322342164411</v>
      </c>
      <c r="W38" s="471">
        <v>195.9300495231258</v>
      </c>
      <c r="X38" s="471">
        <v>182.21384106050297</v>
      </c>
      <c r="Y38" s="471">
        <v>204.07850392685651</v>
      </c>
      <c r="Z38" s="471">
        <v>193.46519553354585</v>
      </c>
      <c r="AA38" s="471">
        <v>195.97995256846798</v>
      </c>
      <c r="AB38" s="471">
        <v>199.89912387944872</v>
      </c>
      <c r="AC38" s="471">
        <v>193.70223499892123</v>
      </c>
      <c r="AD38" s="471">
        <v>208.66423734347924</v>
      </c>
      <c r="AE38" s="471">
        <v>184.27768843572613</v>
      </c>
      <c r="AF38" s="471">
        <v>190.91479346623643</v>
      </c>
      <c r="AG38" s="471">
        <v>185.44232602082698</v>
      </c>
      <c r="AH38" s="471">
        <v>175.46748207292191</v>
      </c>
      <c r="AI38" s="471">
        <v>141.62826544583407</v>
      </c>
      <c r="AJ38" s="471">
        <v>130.38710666030997</v>
      </c>
      <c r="AK38" s="471">
        <v>138.19310406058898</v>
      </c>
      <c r="AL38" s="471">
        <v>149.72121669922274</v>
      </c>
      <c r="AM38" s="471">
        <v>161.36208437571329</v>
      </c>
      <c r="AN38" s="471">
        <v>160.98424967162731</v>
      </c>
      <c r="AO38" s="471">
        <v>157.217555707695</v>
      </c>
      <c r="AP38" s="471">
        <v>163.96096463461544</v>
      </c>
      <c r="AQ38" s="471">
        <v>164.04613660434617</v>
      </c>
      <c r="AR38" s="471">
        <v>172.20324001470246</v>
      </c>
      <c r="AS38" s="471">
        <v>187.60741541408214</v>
      </c>
      <c r="AT38" s="471">
        <v>179.93334903297634</v>
      </c>
      <c r="AU38" s="471">
        <v>174.61599907714182</v>
      </c>
      <c r="AV38" s="471">
        <v>179.17515182968035</v>
      </c>
      <c r="AW38" s="471">
        <v>177.39327984935051</v>
      </c>
      <c r="AX38" s="471">
        <v>172.42854905307058</v>
      </c>
      <c r="AY38" s="471">
        <v>154.79326558416022</v>
      </c>
      <c r="AZ38" s="471">
        <v>160.96151699457076</v>
      </c>
      <c r="BA38" s="471">
        <v>178.43370842699517</v>
      </c>
      <c r="BB38" s="471">
        <v>201.83157520332091</v>
      </c>
      <c r="BC38" s="471">
        <v>210.46647160836881</v>
      </c>
      <c r="BD38" s="487">
        <v>209.32630123081648</v>
      </c>
      <c r="BE38" s="487">
        <v>199.46349907854596</v>
      </c>
      <c r="BF38" s="109" t="s">
        <v>116</v>
      </c>
    </row>
    <row r="39" spans="1:58" s="76" customFormat="1" ht="24.95" customHeight="1">
      <c r="A39" s="393"/>
      <c r="B39" s="626">
        <v>10799</v>
      </c>
      <c r="C39" s="626"/>
      <c r="D39" s="626" t="s">
        <v>311</v>
      </c>
      <c r="E39" s="626"/>
      <c r="F39" s="421">
        <v>3521.2933747094212</v>
      </c>
      <c r="G39" s="471">
        <v>4009.1266997794601</v>
      </c>
      <c r="H39" s="487">
        <v>4801.2956363545072</v>
      </c>
      <c r="I39" s="471">
        <v>833.17197095649021</v>
      </c>
      <c r="J39" s="471">
        <v>848.46259176805643</v>
      </c>
      <c r="K39" s="471">
        <v>916.90760980042432</v>
      </c>
      <c r="L39" s="471">
        <v>922.75120218445022</v>
      </c>
      <c r="M39" s="471">
        <v>966.29846137917298</v>
      </c>
      <c r="N39" s="471">
        <v>1044.9712129276991</v>
      </c>
      <c r="O39" s="471">
        <v>966.96599333872587</v>
      </c>
      <c r="P39" s="471">
        <v>1030.8910321338619</v>
      </c>
      <c r="Q39" s="471">
        <v>1140.1853034582639</v>
      </c>
      <c r="R39" s="471">
        <v>1129.4850067615803</v>
      </c>
      <c r="S39" s="471">
        <v>1235.967884049656</v>
      </c>
      <c r="T39" s="487">
        <v>1295.657442085007</v>
      </c>
      <c r="U39" s="471">
        <v>255.47645455111373</v>
      </c>
      <c r="V39" s="471">
        <v>283.32303005048419</v>
      </c>
      <c r="W39" s="471">
        <v>294.37248635489232</v>
      </c>
      <c r="X39" s="471">
        <v>266.40701232840183</v>
      </c>
      <c r="Y39" s="471">
        <v>289.58411839905688</v>
      </c>
      <c r="Z39" s="471">
        <v>292.47146104059766</v>
      </c>
      <c r="AA39" s="471">
        <v>305.80971399206703</v>
      </c>
      <c r="AB39" s="471">
        <v>315.64991823087894</v>
      </c>
      <c r="AC39" s="471">
        <v>295.44797757747835</v>
      </c>
      <c r="AD39" s="471">
        <v>297.81108580398973</v>
      </c>
      <c r="AE39" s="471">
        <v>316.4632922459503</v>
      </c>
      <c r="AF39" s="471">
        <v>308.47682413451031</v>
      </c>
      <c r="AG39" s="471">
        <v>312.45744445388505</v>
      </c>
      <c r="AH39" s="471">
        <v>345.78520887762187</v>
      </c>
      <c r="AI39" s="471">
        <v>308.05580804766601</v>
      </c>
      <c r="AJ39" s="471">
        <v>261.44869496893159</v>
      </c>
      <c r="AK39" s="471">
        <v>375.46123136659372</v>
      </c>
      <c r="AL39" s="471">
        <v>408.0612865921737</v>
      </c>
      <c r="AM39" s="471">
        <v>318.88466986676605</v>
      </c>
      <c r="AN39" s="471">
        <v>321.5704012447826</v>
      </c>
      <c r="AO39" s="471">
        <v>326.51092222717722</v>
      </c>
      <c r="AP39" s="471">
        <v>326.77900556561974</v>
      </c>
      <c r="AQ39" s="471">
        <v>353.20067995650373</v>
      </c>
      <c r="AR39" s="471">
        <v>350.91134661173845</v>
      </c>
      <c r="AS39" s="471">
        <v>363.21014993015029</v>
      </c>
      <c r="AT39" s="471">
        <v>373.52654992849028</v>
      </c>
      <c r="AU39" s="471">
        <v>403.44860359962337</v>
      </c>
      <c r="AV39" s="471">
        <v>376.93257886664111</v>
      </c>
      <c r="AW39" s="471">
        <v>369.16964700966423</v>
      </c>
      <c r="AX39" s="471">
        <v>383.382780885275</v>
      </c>
      <c r="AY39" s="471">
        <v>395.71964707999405</v>
      </c>
      <c r="AZ39" s="471">
        <v>411.5393960853782</v>
      </c>
      <c r="BA39" s="471">
        <v>428.70884088428375</v>
      </c>
      <c r="BB39" s="471">
        <v>442.78555254141475</v>
      </c>
      <c r="BC39" s="471">
        <v>424.82387232997729</v>
      </c>
      <c r="BD39" s="487">
        <v>428.04801721361497</v>
      </c>
      <c r="BE39" s="487">
        <v>474.35245580877631</v>
      </c>
      <c r="BF39" s="109" t="s">
        <v>117</v>
      </c>
    </row>
    <row r="40" spans="1:58" s="76" customFormat="1" ht="24.95" customHeight="1">
      <c r="A40" s="393"/>
      <c r="B40" s="393"/>
      <c r="C40" s="393"/>
      <c r="D40" s="626" t="s">
        <v>525</v>
      </c>
      <c r="E40" s="626"/>
      <c r="F40" s="421">
        <v>6906.5231651286595</v>
      </c>
      <c r="G40" s="471">
        <v>7018.4482633187308</v>
      </c>
      <c r="H40" s="487">
        <v>7824.9072510339602</v>
      </c>
      <c r="I40" s="471">
        <v>1692.4671836654611</v>
      </c>
      <c r="J40" s="471">
        <v>1772.3416650899344</v>
      </c>
      <c r="K40" s="471">
        <v>1667.6056662911049</v>
      </c>
      <c r="L40" s="471">
        <v>1774.1086500821593</v>
      </c>
      <c r="M40" s="471">
        <v>1780.0175937180331</v>
      </c>
      <c r="N40" s="471">
        <v>1679.0466936907142</v>
      </c>
      <c r="O40" s="471">
        <v>1784.0371501100037</v>
      </c>
      <c r="P40" s="471">
        <v>1775.3468257999807</v>
      </c>
      <c r="Q40" s="471">
        <v>1976.3279001080498</v>
      </c>
      <c r="R40" s="471">
        <v>1896.2006475226392</v>
      </c>
      <c r="S40" s="471">
        <v>1898.3050425016752</v>
      </c>
      <c r="T40" s="487">
        <v>2054.0736609015958</v>
      </c>
      <c r="U40" s="471">
        <v>588.09033872588702</v>
      </c>
      <c r="V40" s="471">
        <v>570.30463544950953</v>
      </c>
      <c r="W40" s="471">
        <v>534.07220949006444</v>
      </c>
      <c r="X40" s="471">
        <v>585.07815015913229</v>
      </c>
      <c r="Y40" s="471">
        <v>614.80203506818475</v>
      </c>
      <c r="Z40" s="471">
        <v>572.46147986261747</v>
      </c>
      <c r="AA40" s="471">
        <v>557.99642547364272</v>
      </c>
      <c r="AB40" s="471">
        <v>524.96473783028864</v>
      </c>
      <c r="AC40" s="471">
        <v>584.64450298717361</v>
      </c>
      <c r="AD40" s="471">
        <v>569.45598933496876</v>
      </c>
      <c r="AE40" s="471">
        <v>631.72121188115602</v>
      </c>
      <c r="AF40" s="471">
        <v>572.93144886603454</v>
      </c>
      <c r="AG40" s="471">
        <v>591.04062485401721</v>
      </c>
      <c r="AH40" s="471">
        <v>607.46828644238235</v>
      </c>
      <c r="AI40" s="471">
        <v>581.50868242163347</v>
      </c>
      <c r="AJ40" s="471">
        <v>561.02760721381878</v>
      </c>
      <c r="AK40" s="471">
        <v>534.10727896039293</v>
      </c>
      <c r="AL40" s="471">
        <v>583.91180751650256</v>
      </c>
      <c r="AM40" s="471">
        <v>590.62330329427868</v>
      </c>
      <c r="AN40" s="471">
        <v>591.34000436718395</v>
      </c>
      <c r="AO40" s="471">
        <v>602.07384244854097</v>
      </c>
      <c r="AP40" s="471">
        <v>606.63253794408513</v>
      </c>
      <c r="AQ40" s="471">
        <v>581.71640845147317</v>
      </c>
      <c r="AR40" s="471">
        <v>586.99787940442229</v>
      </c>
      <c r="AS40" s="471">
        <v>645.67463764587637</v>
      </c>
      <c r="AT40" s="471">
        <v>624.78395359517367</v>
      </c>
      <c r="AU40" s="471">
        <v>705.86930886699975</v>
      </c>
      <c r="AV40" s="471">
        <v>626.95978494956989</v>
      </c>
      <c r="AW40" s="471">
        <v>582.57138431127112</v>
      </c>
      <c r="AX40" s="471">
        <v>686.66947826179808</v>
      </c>
      <c r="AY40" s="471">
        <v>626.18675859976611</v>
      </c>
      <c r="AZ40" s="471">
        <v>604.04382166787286</v>
      </c>
      <c r="BA40" s="471">
        <v>668.07446223403622</v>
      </c>
      <c r="BB40" s="471">
        <v>686.43151974862894</v>
      </c>
      <c r="BC40" s="471">
        <v>682.75631941163783</v>
      </c>
      <c r="BD40" s="487">
        <v>684.8858217413283</v>
      </c>
      <c r="BE40" s="487">
        <v>674.14563945019677</v>
      </c>
      <c r="BF40" s="394" t="s">
        <v>312</v>
      </c>
    </row>
    <row r="41" spans="1:58" s="76" customFormat="1" ht="9.9499999999999993" customHeight="1">
      <c r="A41" s="313"/>
      <c r="B41" s="313"/>
      <c r="C41" s="313"/>
      <c r="D41" s="313"/>
      <c r="E41" s="10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  <c r="AF41" s="39"/>
      <c r="AG41" s="39"/>
      <c r="AH41" s="39"/>
      <c r="AI41" s="39"/>
      <c r="AJ41" s="39"/>
      <c r="AK41" s="39"/>
      <c r="AL41" s="39"/>
      <c r="AM41" s="39"/>
      <c r="AN41" s="39"/>
      <c r="AO41" s="39"/>
      <c r="AP41" s="39"/>
      <c r="AQ41" s="39"/>
      <c r="AR41" s="39"/>
      <c r="AS41" s="39"/>
      <c r="AT41" s="39"/>
      <c r="AU41" s="39"/>
      <c r="AV41" s="39"/>
      <c r="AW41" s="39"/>
      <c r="AX41" s="39"/>
      <c r="AY41" s="39"/>
      <c r="AZ41" s="39"/>
      <c r="BA41" s="39"/>
      <c r="BB41" s="39"/>
      <c r="BC41" s="39"/>
      <c r="BD41" s="39"/>
      <c r="BE41" s="39"/>
      <c r="BF41" s="392"/>
    </row>
    <row r="42" spans="1:58" s="401" customFormat="1" ht="46.9" customHeight="1">
      <c r="A42" s="390" t="s">
        <v>408</v>
      </c>
      <c r="B42" s="629" t="s">
        <v>73</v>
      </c>
      <c r="C42" s="629"/>
      <c r="D42" s="629"/>
      <c r="E42" s="629"/>
      <c r="F42" s="39">
        <v>13568.163010250762</v>
      </c>
      <c r="G42" s="39">
        <v>11360.372116413599</v>
      </c>
      <c r="H42" s="39">
        <v>13163.825434805292</v>
      </c>
      <c r="I42" s="39">
        <v>3263.8038133764376</v>
      </c>
      <c r="J42" s="39">
        <v>3412.9962167516278</v>
      </c>
      <c r="K42" s="39">
        <v>3452.4152281690954</v>
      </c>
      <c r="L42" s="39">
        <v>3438.9477519536003</v>
      </c>
      <c r="M42" s="39">
        <v>3482.6030307149786</v>
      </c>
      <c r="N42" s="39">
        <v>2947.4209474134955</v>
      </c>
      <c r="O42" s="39">
        <v>2514.3334216981184</v>
      </c>
      <c r="P42" s="39">
        <v>2416.0147165870058</v>
      </c>
      <c r="Q42" s="39">
        <v>2544.671040115491</v>
      </c>
      <c r="R42" s="39">
        <v>3453.8564231129876</v>
      </c>
      <c r="S42" s="39">
        <v>3607.4607689028385</v>
      </c>
      <c r="T42" s="39">
        <v>3557.8372026739762</v>
      </c>
      <c r="U42" s="39">
        <v>1129.5414596361618</v>
      </c>
      <c r="V42" s="39">
        <v>1020.201928220653</v>
      </c>
      <c r="W42" s="39">
        <v>1114.0604255196224</v>
      </c>
      <c r="X42" s="39">
        <v>1155.2794019558132</v>
      </c>
      <c r="Y42" s="39">
        <v>1167.9859535280407</v>
      </c>
      <c r="Z42" s="39">
        <v>1089.7308612677741</v>
      </c>
      <c r="AA42" s="39">
        <v>1144.2170705922842</v>
      </c>
      <c r="AB42" s="39">
        <v>1184.7730191229377</v>
      </c>
      <c r="AC42" s="39">
        <v>1123.4251384538734</v>
      </c>
      <c r="AD42" s="39">
        <v>1152.2535027896026</v>
      </c>
      <c r="AE42" s="39">
        <v>1128.8116839549</v>
      </c>
      <c r="AF42" s="39">
        <v>1157.8825652090975</v>
      </c>
      <c r="AG42" s="39">
        <v>1167.6279672611599</v>
      </c>
      <c r="AH42" s="39">
        <v>1159.6376201741989</v>
      </c>
      <c r="AI42" s="39">
        <v>1155.3374432796199</v>
      </c>
      <c r="AJ42" s="39">
        <v>1152.145593045778</v>
      </c>
      <c r="AK42" s="39">
        <v>900.18270700287292</v>
      </c>
      <c r="AL42" s="39">
        <v>895.09264736484477</v>
      </c>
      <c r="AM42" s="39">
        <v>841.05906550091402</v>
      </c>
      <c r="AN42" s="39">
        <v>838.21304651126854</v>
      </c>
      <c r="AO42" s="39">
        <v>835.06130968593595</v>
      </c>
      <c r="AP42" s="39">
        <v>807.93452233387757</v>
      </c>
      <c r="AQ42" s="39">
        <v>804.63206170693752</v>
      </c>
      <c r="AR42" s="39">
        <v>803.44813254619078</v>
      </c>
      <c r="AS42" s="39">
        <v>773.96039291109298</v>
      </c>
      <c r="AT42" s="39">
        <v>783.91399496561598</v>
      </c>
      <c r="AU42" s="39">
        <v>986.79665223878203</v>
      </c>
      <c r="AV42" s="39">
        <v>1134.3192579325901</v>
      </c>
      <c r="AW42" s="39">
        <v>1155.1548790910292</v>
      </c>
      <c r="AX42" s="39">
        <v>1164.3822860893686</v>
      </c>
      <c r="AY42" s="39">
        <v>1216.853318297243</v>
      </c>
      <c r="AZ42" s="39">
        <v>1197.5293687523199</v>
      </c>
      <c r="BA42" s="39">
        <v>1193.0780818532753</v>
      </c>
      <c r="BB42" s="39">
        <v>1165.0415812054514</v>
      </c>
      <c r="BC42" s="39">
        <v>1188.4268707817851</v>
      </c>
      <c r="BD42" s="39">
        <v>1204.36875068674</v>
      </c>
      <c r="BE42" s="39">
        <v>1279.3565294820366</v>
      </c>
      <c r="BF42" s="391" t="s">
        <v>118</v>
      </c>
    </row>
    <row r="43" spans="1:58" s="76" customFormat="1" ht="9.9499999999999993" customHeight="1">
      <c r="A43" s="393"/>
      <c r="B43" s="393"/>
      <c r="C43" s="393"/>
      <c r="D43" s="393"/>
      <c r="E43" s="10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  <c r="AF43" s="39"/>
      <c r="AG43" s="39"/>
      <c r="AH43" s="39"/>
      <c r="AI43" s="39"/>
      <c r="AJ43" s="39"/>
      <c r="AK43" s="39"/>
      <c r="AL43" s="39"/>
      <c r="AM43" s="39"/>
      <c r="AN43" s="39"/>
      <c r="AO43" s="39"/>
      <c r="AP43" s="39"/>
      <c r="AQ43" s="39"/>
      <c r="AR43" s="39"/>
      <c r="AS43" s="39"/>
      <c r="AT43" s="39"/>
      <c r="AU43" s="39"/>
      <c r="AV43" s="39"/>
      <c r="AW43" s="39"/>
      <c r="AX43" s="39"/>
      <c r="AY43" s="39"/>
      <c r="AZ43" s="39"/>
      <c r="BA43" s="39"/>
      <c r="BB43" s="39"/>
      <c r="BC43" s="39"/>
      <c r="BD43" s="39"/>
      <c r="BE43" s="39"/>
      <c r="BF43" s="392"/>
    </row>
    <row r="44" spans="1:58" s="76" customFormat="1" ht="24.95" customHeight="1">
      <c r="A44" s="313">
        <v>110</v>
      </c>
      <c r="B44" s="625" t="s">
        <v>74</v>
      </c>
      <c r="C44" s="625"/>
      <c r="D44" s="625"/>
      <c r="E44" s="625"/>
      <c r="F44" s="39">
        <v>12568.978372681046</v>
      </c>
      <c r="G44" s="39">
        <v>9487.248043141677</v>
      </c>
      <c r="H44" s="39">
        <v>10628.798402699147</v>
      </c>
      <c r="I44" s="39">
        <v>3061.2098586246548</v>
      </c>
      <c r="J44" s="39">
        <v>3227.9932145806779</v>
      </c>
      <c r="K44" s="39">
        <v>3090.6114821422966</v>
      </c>
      <c r="L44" s="39">
        <v>3189.1638173334159</v>
      </c>
      <c r="M44" s="39">
        <v>3067.3936708281253</v>
      </c>
      <c r="N44" s="39">
        <v>1395.356749701838</v>
      </c>
      <c r="O44" s="39">
        <v>2434.3065009265511</v>
      </c>
      <c r="P44" s="39">
        <v>2590.1911216851631</v>
      </c>
      <c r="Q44" s="39">
        <v>3009.1616771806421</v>
      </c>
      <c r="R44" s="39">
        <v>2324.7253442621732</v>
      </c>
      <c r="S44" s="39">
        <v>2276.3564160141227</v>
      </c>
      <c r="T44" s="39">
        <v>3018.5549652422096</v>
      </c>
      <c r="U44" s="39">
        <v>1067.4078655064918</v>
      </c>
      <c r="V44" s="39">
        <v>975.75934196582818</v>
      </c>
      <c r="W44" s="39">
        <v>1018.0426511523348</v>
      </c>
      <c r="X44" s="39">
        <v>1055.9440943139775</v>
      </c>
      <c r="Y44" s="39">
        <v>1104.9127235784781</v>
      </c>
      <c r="Z44" s="39">
        <v>1067.136396688222</v>
      </c>
      <c r="AA44" s="39">
        <v>1001.0157681393181</v>
      </c>
      <c r="AB44" s="39">
        <v>1069.6895321355767</v>
      </c>
      <c r="AC44" s="39">
        <v>1019.9061818674018</v>
      </c>
      <c r="AD44" s="39">
        <v>1065.7818238652849</v>
      </c>
      <c r="AE44" s="39">
        <v>1070.1567997470931</v>
      </c>
      <c r="AF44" s="39">
        <v>1053.2251937210376</v>
      </c>
      <c r="AG44" s="39">
        <v>1080.9323207389207</v>
      </c>
      <c r="AH44" s="39">
        <v>1022.7843247435892</v>
      </c>
      <c r="AI44" s="39">
        <v>963.67702534561522</v>
      </c>
      <c r="AJ44" s="39">
        <v>362.4794199072316</v>
      </c>
      <c r="AK44" s="39">
        <v>436.81337800345329</v>
      </c>
      <c r="AL44" s="39">
        <v>596.06395179115316</v>
      </c>
      <c r="AM44" s="39">
        <v>714.2113935213431</v>
      </c>
      <c r="AN44" s="39">
        <v>853.29301398173527</v>
      </c>
      <c r="AO44" s="39">
        <v>866.80209342347257</v>
      </c>
      <c r="AP44" s="39">
        <v>858.48737232299698</v>
      </c>
      <c r="AQ44" s="39">
        <v>831.7675661870087</v>
      </c>
      <c r="AR44" s="39">
        <v>899.93618317515734</v>
      </c>
      <c r="AS44" s="39">
        <v>979.29067698931988</v>
      </c>
      <c r="AT44" s="39">
        <v>980.75033298777907</v>
      </c>
      <c r="AU44" s="39">
        <v>1049.1206672035432</v>
      </c>
      <c r="AV44" s="39">
        <v>1003.947553832206</v>
      </c>
      <c r="AW44" s="39">
        <v>821.38743970874884</v>
      </c>
      <c r="AX44" s="39">
        <v>499.39035072121811</v>
      </c>
      <c r="AY44" s="39">
        <v>577.72350219632972</v>
      </c>
      <c r="AZ44" s="39">
        <v>790.37250433315853</v>
      </c>
      <c r="BA44" s="39">
        <v>908.26040948463435</v>
      </c>
      <c r="BB44" s="39">
        <v>1067.4383399046069</v>
      </c>
      <c r="BC44" s="39">
        <v>974.56677044672529</v>
      </c>
      <c r="BD44" s="39">
        <v>976.54985489087744</v>
      </c>
      <c r="BE44" s="39">
        <v>1042.3696816709903</v>
      </c>
      <c r="BF44" s="314" t="s">
        <v>25</v>
      </c>
    </row>
    <row r="45" spans="1:58" s="76" customFormat="1" ht="24.95" customHeight="1">
      <c r="A45" s="393"/>
      <c r="B45" s="626">
        <v>11041</v>
      </c>
      <c r="C45" s="626"/>
      <c r="D45" s="626" t="s">
        <v>74</v>
      </c>
      <c r="E45" s="626"/>
      <c r="F45" s="421">
        <v>6897.3850892524752</v>
      </c>
      <c r="G45" s="471">
        <v>5030.9083710318573</v>
      </c>
      <c r="H45" s="487">
        <v>6267.4239971232255</v>
      </c>
      <c r="I45" s="471">
        <v>1725.0932687558518</v>
      </c>
      <c r="J45" s="471">
        <v>1754.1438982216237</v>
      </c>
      <c r="K45" s="471">
        <v>1662.9232632426128</v>
      </c>
      <c r="L45" s="471">
        <v>1755.2246590323864</v>
      </c>
      <c r="M45" s="471">
        <v>1563.7146370863916</v>
      </c>
      <c r="N45" s="471">
        <v>890.36645661367174</v>
      </c>
      <c r="O45" s="471">
        <v>1252.057385624579</v>
      </c>
      <c r="P45" s="471">
        <v>1324.7698917072153</v>
      </c>
      <c r="Q45" s="471">
        <v>1579.7273166986979</v>
      </c>
      <c r="R45" s="471">
        <v>1363.0348115698673</v>
      </c>
      <c r="S45" s="471">
        <v>1600.4004359825087</v>
      </c>
      <c r="T45" s="487">
        <v>1724.2614328721518</v>
      </c>
      <c r="U45" s="471">
        <v>609.14277543086826</v>
      </c>
      <c r="V45" s="471">
        <v>547.00870314151643</v>
      </c>
      <c r="W45" s="471">
        <v>568.94179018346699</v>
      </c>
      <c r="X45" s="471">
        <v>581.6234541215224</v>
      </c>
      <c r="Y45" s="471">
        <v>601.61891116770641</v>
      </c>
      <c r="Z45" s="471">
        <v>570.90153293239484</v>
      </c>
      <c r="AA45" s="471">
        <v>521.92731286821345</v>
      </c>
      <c r="AB45" s="471">
        <v>583.74351433087031</v>
      </c>
      <c r="AC45" s="471">
        <v>557.25243604352897</v>
      </c>
      <c r="AD45" s="471">
        <v>578.38117168923407</v>
      </c>
      <c r="AE45" s="471">
        <v>584.04203649854901</v>
      </c>
      <c r="AF45" s="471">
        <v>592.80145084460332</v>
      </c>
      <c r="AG45" s="471">
        <v>538.48946160869139</v>
      </c>
      <c r="AH45" s="471">
        <v>534.10319232151755</v>
      </c>
      <c r="AI45" s="471">
        <v>491.12198315618252</v>
      </c>
      <c r="AJ45" s="471">
        <v>293.93631476758748</v>
      </c>
      <c r="AK45" s="471">
        <v>276.27970196513002</v>
      </c>
      <c r="AL45" s="471">
        <v>320.15043988095437</v>
      </c>
      <c r="AM45" s="471">
        <v>376.40802333791504</v>
      </c>
      <c r="AN45" s="471">
        <v>436.38058158978401</v>
      </c>
      <c r="AO45" s="471">
        <v>439.26878069688001</v>
      </c>
      <c r="AP45" s="471">
        <v>433.09713372455002</v>
      </c>
      <c r="AQ45" s="471">
        <v>419.13015865208723</v>
      </c>
      <c r="AR45" s="471">
        <v>472.54259933057801</v>
      </c>
      <c r="AS45" s="471">
        <v>519.02730365332104</v>
      </c>
      <c r="AT45" s="471">
        <v>520.02339042207905</v>
      </c>
      <c r="AU45" s="471">
        <v>540.67662262329793</v>
      </c>
      <c r="AV45" s="471">
        <v>544.13961385781602</v>
      </c>
      <c r="AW45" s="471">
        <v>413.37082492636398</v>
      </c>
      <c r="AX45" s="471">
        <v>405.52437278568732</v>
      </c>
      <c r="AY45" s="471">
        <v>469.98305793972071</v>
      </c>
      <c r="AZ45" s="471">
        <v>636.67926853949496</v>
      </c>
      <c r="BA45" s="471">
        <v>493.73810950329317</v>
      </c>
      <c r="BB45" s="471">
        <v>611.10005568534007</v>
      </c>
      <c r="BC45" s="471">
        <v>553.67093957940722</v>
      </c>
      <c r="BD45" s="487">
        <v>559.49043760740437</v>
      </c>
      <c r="BE45" s="487">
        <v>543.11024598297399</v>
      </c>
      <c r="BF45" s="392" t="s">
        <v>119</v>
      </c>
    </row>
    <row r="46" spans="1:58" s="76" customFormat="1" ht="50.1" customHeight="1">
      <c r="A46" s="393"/>
      <c r="B46" s="626">
        <v>11042</v>
      </c>
      <c r="C46" s="626"/>
      <c r="D46" s="626" t="s">
        <v>330</v>
      </c>
      <c r="E46" s="626"/>
      <c r="F46" s="421">
        <v>1277.3842787405606</v>
      </c>
      <c r="G46" s="471">
        <v>1081.5794933478376</v>
      </c>
      <c r="H46" s="487">
        <v>1321.3847482559499</v>
      </c>
      <c r="I46" s="471">
        <v>324.31237671311908</v>
      </c>
      <c r="J46" s="471">
        <v>330.55066552638959</v>
      </c>
      <c r="K46" s="471">
        <v>320.94724876928501</v>
      </c>
      <c r="L46" s="471">
        <v>301.57398773176681</v>
      </c>
      <c r="M46" s="471">
        <v>275.35304572215546</v>
      </c>
      <c r="N46" s="471">
        <v>192.36833273227506</v>
      </c>
      <c r="O46" s="471">
        <v>318.25030050244044</v>
      </c>
      <c r="P46" s="471">
        <v>295.60781439096661</v>
      </c>
      <c r="Q46" s="471">
        <v>336.11006494822641</v>
      </c>
      <c r="R46" s="471">
        <v>311.54000253543364</v>
      </c>
      <c r="S46" s="471">
        <v>338.11907552067697</v>
      </c>
      <c r="T46" s="487">
        <v>335.61560525161298</v>
      </c>
      <c r="U46" s="471">
        <v>107.62374136456485</v>
      </c>
      <c r="V46" s="471">
        <v>106.43863108869287</v>
      </c>
      <c r="W46" s="471">
        <v>110.25000425986138</v>
      </c>
      <c r="X46" s="471">
        <v>109.80741678029192</v>
      </c>
      <c r="Y46" s="471">
        <v>111.34367084160742</v>
      </c>
      <c r="Z46" s="471">
        <v>109.39957790449029</v>
      </c>
      <c r="AA46" s="471">
        <v>110.10003660149485</v>
      </c>
      <c r="AB46" s="471">
        <v>111.20101867877096</v>
      </c>
      <c r="AC46" s="471">
        <v>99.646193489019225</v>
      </c>
      <c r="AD46" s="471">
        <v>99.909551328101898</v>
      </c>
      <c r="AE46" s="471">
        <v>102.60714030481664</v>
      </c>
      <c r="AF46" s="471">
        <v>99.057296098848269</v>
      </c>
      <c r="AG46" s="471">
        <v>104.41593771386587</v>
      </c>
      <c r="AH46" s="471">
        <v>93.309455874634054</v>
      </c>
      <c r="AI46" s="471">
        <v>77.627652133655531</v>
      </c>
      <c r="AJ46" s="471">
        <v>34.831943258024914</v>
      </c>
      <c r="AK46" s="471">
        <v>74.765508028389306</v>
      </c>
      <c r="AL46" s="471">
        <v>82.770881445860866</v>
      </c>
      <c r="AM46" s="471">
        <v>97.994626249678674</v>
      </c>
      <c r="AN46" s="471">
        <v>109.87168316680678</v>
      </c>
      <c r="AO46" s="471">
        <v>110.383991085955</v>
      </c>
      <c r="AP46" s="471">
        <v>101.75493434606153</v>
      </c>
      <c r="AQ46" s="471">
        <v>97.311583928679212</v>
      </c>
      <c r="AR46" s="471">
        <v>96.541296116225823</v>
      </c>
      <c r="AS46" s="471">
        <v>100.20053630731583</v>
      </c>
      <c r="AT46" s="471">
        <v>113.28509325373039</v>
      </c>
      <c r="AU46" s="471">
        <v>122.62443538718021</v>
      </c>
      <c r="AV46" s="471">
        <v>123.56596325091374</v>
      </c>
      <c r="AW46" s="471">
        <v>96.315473321016</v>
      </c>
      <c r="AX46" s="471">
        <v>91.658565963503918</v>
      </c>
      <c r="AY46" s="471">
        <v>105.00124202653072</v>
      </c>
      <c r="AZ46" s="471">
        <v>121.18846653298787</v>
      </c>
      <c r="BA46" s="471">
        <v>111.92936696115838</v>
      </c>
      <c r="BB46" s="471">
        <v>114.47430113931922</v>
      </c>
      <c r="BC46" s="471">
        <v>113.69084153493439</v>
      </c>
      <c r="BD46" s="487">
        <v>107.45046257735935</v>
      </c>
      <c r="BE46" s="487">
        <v>107.74395771838427</v>
      </c>
      <c r="BF46" s="395" t="s">
        <v>541</v>
      </c>
    </row>
    <row r="47" spans="1:58" s="76" customFormat="1" ht="24.95" customHeight="1">
      <c r="A47" s="393"/>
      <c r="B47" s="393"/>
      <c r="C47" s="393"/>
      <c r="D47" s="626" t="s">
        <v>525</v>
      </c>
      <c r="E47" s="626"/>
      <c r="F47" s="421">
        <v>4394.2090046880094</v>
      </c>
      <c r="G47" s="471">
        <v>3374.7601787619815</v>
      </c>
      <c r="H47" s="487">
        <v>3039.9896573199717</v>
      </c>
      <c r="I47" s="471">
        <v>1011.804213155684</v>
      </c>
      <c r="J47" s="471">
        <v>1143.2986508326644</v>
      </c>
      <c r="K47" s="471">
        <v>1106.7409701303986</v>
      </c>
      <c r="L47" s="471">
        <v>1132.3651705692623</v>
      </c>
      <c r="M47" s="471">
        <v>1228.3259880195781</v>
      </c>
      <c r="N47" s="471">
        <v>312.62196035589113</v>
      </c>
      <c r="O47" s="471">
        <v>863.99881479953137</v>
      </c>
      <c r="P47" s="471">
        <v>969.81341558698114</v>
      </c>
      <c r="Q47" s="471">
        <v>1093.3242955337178</v>
      </c>
      <c r="R47" s="471">
        <v>650.15053015687204</v>
      </c>
      <c r="S47" s="471">
        <v>337.83690451093679</v>
      </c>
      <c r="T47" s="487">
        <v>958.67792711844504</v>
      </c>
      <c r="U47" s="471">
        <v>350.6413487110587</v>
      </c>
      <c r="V47" s="471">
        <v>322.31200773561886</v>
      </c>
      <c r="W47" s="471">
        <v>338.85085670900639</v>
      </c>
      <c r="X47" s="471">
        <v>364.5132234121632</v>
      </c>
      <c r="Y47" s="471">
        <v>391.95014156916426</v>
      </c>
      <c r="Z47" s="471">
        <v>386.83528585133689</v>
      </c>
      <c r="AA47" s="471">
        <v>368.98841866960981</v>
      </c>
      <c r="AB47" s="471">
        <v>374.74499912593535</v>
      </c>
      <c r="AC47" s="471">
        <v>363.00755233485359</v>
      </c>
      <c r="AD47" s="471">
        <v>387.49110084794893</v>
      </c>
      <c r="AE47" s="471">
        <v>383.50762294372748</v>
      </c>
      <c r="AF47" s="471">
        <v>361.36644677758602</v>
      </c>
      <c r="AG47" s="471">
        <v>438.02692141636339</v>
      </c>
      <c r="AH47" s="471">
        <v>395.37167654743757</v>
      </c>
      <c r="AI47" s="471">
        <v>394.92739005577715</v>
      </c>
      <c r="AJ47" s="471">
        <v>33.711161881619212</v>
      </c>
      <c r="AK47" s="471">
        <v>85.768168009933973</v>
      </c>
      <c r="AL47" s="471">
        <v>193.14263046433791</v>
      </c>
      <c r="AM47" s="471">
        <v>239.80874393374938</v>
      </c>
      <c r="AN47" s="471">
        <v>307.04074922514451</v>
      </c>
      <c r="AO47" s="471">
        <v>317.14932164063754</v>
      </c>
      <c r="AP47" s="471">
        <v>323.63530425238542</v>
      </c>
      <c r="AQ47" s="471">
        <v>315.32582360624224</v>
      </c>
      <c r="AR47" s="471">
        <v>330.85228772835353</v>
      </c>
      <c r="AS47" s="471">
        <v>360.06283702868302</v>
      </c>
      <c r="AT47" s="471">
        <v>347.44184931196963</v>
      </c>
      <c r="AU47" s="471">
        <v>385.81960919306511</v>
      </c>
      <c r="AV47" s="471">
        <v>336.24197672347628</v>
      </c>
      <c r="AW47" s="471">
        <v>311.70114146136888</v>
      </c>
      <c r="AX47" s="471">
        <v>2.2074119720268754</v>
      </c>
      <c r="AY47" s="471">
        <v>2.7392022300782912</v>
      </c>
      <c r="AZ47" s="471">
        <v>32.504769260675701</v>
      </c>
      <c r="BA47" s="471">
        <v>302.59293302018278</v>
      </c>
      <c r="BB47" s="471">
        <v>341.86398307994762</v>
      </c>
      <c r="BC47" s="471">
        <v>307.20498933238366</v>
      </c>
      <c r="BD47" s="487">
        <v>309.60895470611382</v>
      </c>
      <c r="BE47" s="487">
        <v>391.51547796963195</v>
      </c>
      <c r="BF47" s="394" t="s">
        <v>312</v>
      </c>
    </row>
    <row r="48" spans="1:58" s="76" customFormat="1" ht="9.9499999999999993" customHeight="1">
      <c r="A48" s="313"/>
      <c r="B48" s="313"/>
      <c r="C48" s="313"/>
      <c r="D48" s="313"/>
      <c r="E48" s="10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  <c r="AF48" s="39"/>
      <c r="AG48" s="39"/>
      <c r="AH48" s="39"/>
      <c r="AI48" s="39"/>
      <c r="AJ48" s="39"/>
      <c r="AK48" s="39"/>
      <c r="AL48" s="39"/>
      <c r="AM48" s="39"/>
      <c r="AN48" s="39"/>
      <c r="AO48" s="39"/>
      <c r="AP48" s="39"/>
      <c r="AQ48" s="39"/>
      <c r="AR48" s="39"/>
      <c r="AS48" s="39"/>
      <c r="AT48" s="39"/>
      <c r="AU48" s="39"/>
      <c r="AV48" s="39"/>
      <c r="AW48" s="39"/>
      <c r="AX48" s="39"/>
      <c r="AY48" s="39"/>
      <c r="AZ48" s="39"/>
      <c r="BA48" s="39"/>
      <c r="BB48" s="39"/>
      <c r="BC48" s="39"/>
      <c r="BD48" s="39"/>
      <c r="BE48" s="39"/>
      <c r="BF48" s="392"/>
    </row>
    <row r="49" spans="1:58" s="401" customFormat="1" ht="46.9" customHeight="1">
      <c r="A49" s="390" t="s">
        <v>409</v>
      </c>
      <c r="B49" s="629" t="s">
        <v>26</v>
      </c>
      <c r="C49" s="629"/>
      <c r="D49" s="629"/>
      <c r="E49" s="629"/>
      <c r="F49" s="39">
        <v>3909.0330518374922</v>
      </c>
      <c r="G49" s="39">
        <v>3060.0480440148267</v>
      </c>
      <c r="H49" s="39">
        <v>2940.4102886654082</v>
      </c>
      <c r="I49" s="39">
        <v>994.05545580608407</v>
      </c>
      <c r="J49" s="39">
        <v>980.19780810607574</v>
      </c>
      <c r="K49" s="39">
        <v>958.08497418427214</v>
      </c>
      <c r="L49" s="39">
        <v>976.69481374105999</v>
      </c>
      <c r="M49" s="39">
        <v>945.53845306238816</v>
      </c>
      <c r="N49" s="39">
        <v>183.98308868429456</v>
      </c>
      <c r="O49" s="39">
        <v>934.01697568777467</v>
      </c>
      <c r="P49" s="39">
        <v>996.50952658036954</v>
      </c>
      <c r="Q49" s="39">
        <v>972.63879442764096</v>
      </c>
      <c r="R49" s="39">
        <v>594.06839149493737</v>
      </c>
      <c r="S49" s="39">
        <v>266.13203822845236</v>
      </c>
      <c r="T49" s="39">
        <v>1107.5710645143777</v>
      </c>
      <c r="U49" s="39">
        <v>327.95365199855888</v>
      </c>
      <c r="V49" s="39">
        <v>307.61997814078234</v>
      </c>
      <c r="W49" s="39">
        <v>358.48182566674279</v>
      </c>
      <c r="X49" s="39">
        <v>329.80269723695039</v>
      </c>
      <c r="Y49" s="39">
        <v>328.24775210734242</v>
      </c>
      <c r="Z49" s="39">
        <v>322.14735876178293</v>
      </c>
      <c r="AA49" s="39">
        <v>327.53434095237247</v>
      </c>
      <c r="AB49" s="39">
        <v>303.44142709024402</v>
      </c>
      <c r="AC49" s="39">
        <v>327.10920614165565</v>
      </c>
      <c r="AD49" s="39">
        <v>326.80054662154618</v>
      </c>
      <c r="AE49" s="39">
        <v>297.74869726181021</v>
      </c>
      <c r="AF49" s="39">
        <v>352.14556985770355</v>
      </c>
      <c r="AG49" s="39">
        <v>314.30097163837911</v>
      </c>
      <c r="AH49" s="39">
        <v>297.45070786358298</v>
      </c>
      <c r="AI49" s="39">
        <v>333.78677356042601</v>
      </c>
      <c r="AJ49" s="39">
        <v>5.8782085371388817</v>
      </c>
      <c r="AK49" s="39">
        <v>32.023856796672654</v>
      </c>
      <c r="AL49" s="39">
        <v>146.08102335048301</v>
      </c>
      <c r="AM49" s="39">
        <v>311.41860311274547</v>
      </c>
      <c r="AN49" s="39">
        <v>285.46120866953601</v>
      </c>
      <c r="AO49" s="39">
        <v>337.13716390549331</v>
      </c>
      <c r="AP49" s="39">
        <v>335.14302566038504</v>
      </c>
      <c r="AQ49" s="39">
        <v>306.68115817966452</v>
      </c>
      <c r="AR49" s="39">
        <v>354.68534274032004</v>
      </c>
      <c r="AS49" s="39">
        <v>319.56299046825001</v>
      </c>
      <c r="AT49" s="39">
        <v>301.13850037528402</v>
      </c>
      <c r="AU49" s="39">
        <v>351.93730358410704</v>
      </c>
      <c r="AV49" s="39">
        <v>284.31308206866953</v>
      </c>
      <c r="AW49" s="39">
        <v>237.37228128098602</v>
      </c>
      <c r="AX49" s="39">
        <v>72.383028145281884</v>
      </c>
      <c r="AY49" s="39">
        <v>77.273328272476789</v>
      </c>
      <c r="AZ49" s="39">
        <v>53.666707229872756</v>
      </c>
      <c r="BA49" s="39">
        <v>135.19200272610283</v>
      </c>
      <c r="BB49" s="39">
        <v>393.45791212529207</v>
      </c>
      <c r="BC49" s="39">
        <v>329.98892620131898</v>
      </c>
      <c r="BD49" s="39">
        <v>384.12422618776657</v>
      </c>
      <c r="BE49" s="39">
        <v>326.9129392490197</v>
      </c>
      <c r="BF49" s="391" t="s">
        <v>27</v>
      </c>
    </row>
    <row r="50" spans="1:58" s="76" customFormat="1" ht="9.9499999999999993" customHeight="1">
      <c r="A50" s="313"/>
      <c r="B50" s="313"/>
      <c r="C50" s="313"/>
      <c r="D50" s="313"/>
      <c r="E50" s="10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  <c r="AF50" s="39"/>
      <c r="AG50" s="39"/>
      <c r="AH50" s="39"/>
      <c r="AI50" s="39"/>
      <c r="AJ50" s="39"/>
      <c r="AK50" s="39"/>
      <c r="AL50" s="39"/>
      <c r="AM50" s="39"/>
      <c r="AN50" s="39"/>
      <c r="AO50" s="39"/>
      <c r="AP50" s="39"/>
      <c r="AQ50" s="39"/>
      <c r="AR50" s="39"/>
      <c r="AS50" s="39"/>
      <c r="AT50" s="39"/>
      <c r="AU50" s="39"/>
      <c r="AV50" s="39"/>
      <c r="AW50" s="39"/>
      <c r="AX50" s="39"/>
      <c r="AY50" s="39"/>
      <c r="AZ50" s="39"/>
      <c r="BA50" s="39"/>
      <c r="BB50" s="39"/>
      <c r="BC50" s="39"/>
      <c r="BD50" s="39"/>
      <c r="BE50" s="39"/>
      <c r="BF50" s="392"/>
    </row>
    <row r="51" spans="1:58" s="76" customFormat="1" ht="24.95" customHeight="1">
      <c r="A51" s="313">
        <v>131</v>
      </c>
      <c r="B51" s="625" t="s">
        <v>75</v>
      </c>
      <c r="C51" s="625"/>
      <c r="D51" s="625"/>
      <c r="E51" s="625"/>
      <c r="F51" s="39">
        <v>6233.1257560846998</v>
      </c>
      <c r="G51" s="39">
        <v>5369.3948423271831</v>
      </c>
      <c r="H51" s="39">
        <v>6132.4790393923904</v>
      </c>
      <c r="I51" s="39">
        <v>1539.0329265356233</v>
      </c>
      <c r="J51" s="39">
        <v>1551.8510657279469</v>
      </c>
      <c r="K51" s="39">
        <v>1532.9700812839544</v>
      </c>
      <c r="L51" s="39">
        <v>1609.2716825371754</v>
      </c>
      <c r="M51" s="39">
        <v>1585.3176026287535</v>
      </c>
      <c r="N51" s="39">
        <v>903.71127975696982</v>
      </c>
      <c r="O51" s="39">
        <v>1329.4771250482947</v>
      </c>
      <c r="P51" s="39">
        <v>1550.8888348931655</v>
      </c>
      <c r="Q51" s="39">
        <v>1559.4454023482567</v>
      </c>
      <c r="R51" s="39">
        <v>1632.7712469374512</v>
      </c>
      <c r="S51" s="39">
        <v>1332.5993689721861</v>
      </c>
      <c r="T51" s="39">
        <v>1607.6630211344968</v>
      </c>
      <c r="U51" s="39">
        <v>530.15923156124893</v>
      </c>
      <c r="V51" s="39">
        <v>466.86929287840587</v>
      </c>
      <c r="W51" s="39">
        <v>542.00440209596854</v>
      </c>
      <c r="X51" s="39">
        <v>548.27463677247692</v>
      </c>
      <c r="Y51" s="39">
        <v>530.30641332129244</v>
      </c>
      <c r="Z51" s="39">
        <v>473.27001563417753</v>
      </c>
      <c r="AA51" s="39">
        <v>507.75679777784933</v>
      </c>
      <c r="AB51" s="39">
        <v>519.53672952214811</v>
      </c>
      <c r="AC51" s="39">
        <v>505.67655398395686</v>
      </c>
      <c r="AD51" s="39">
        <v>553.16415082529181</v>
      </c>
      <c r="AE51" s="39">
        <v>521.68990204069462</v>
      </c>
      <c r="AF51" s="39">
        <v>534.41762967118893</v>
      </c>
      <c r="AG51" s="39">
        <v>547.80007964471838</v>
      </c>
      <c r="AH51" s="39">
        <v>538.47713646338161</v>
      </c>
      <c r="AI51" s="39">
        <v>499.0403865206535</v>
      </c>
      <c r="AJ51" s="39">
        <v>183.43095024145197</v>
      </c>
      <c r="AK51" s="39">
        <v>306.00278449848531</v>
      </c>
      <c r="AL51" s="39">
        <v>414.27754501703248</v>
      </c>
      <c r="AM51" s="39">
        <v>429.91521437613551</v>
      </c>
      <c r="AN51" s="39">
        <v>449.6253924542292</v>
      </c>
      <c r="AO51" s="39">
        <v>449.93651821793003</v>
      </c>
      <c r="AP51" s="39">
        <v>516.32273908894922</v>
      </c>
      <c r="AQ51" s="39">
        <v>512.88429237661273</v>
      </c>
      <c r="AR51" s="39">
        <v>521.68180342760354</v>
      </c>
      <c r="AS51" s="39">
        <v>514.58697243354186</v>
      </c>
      <c r="AT51" s="39">
        <v>508.94654561033468</v>
      </c>
      <c r="AU51" s="39">
        <v>535.91188430438024</v>
      </c>
      <c r="AV51" s="39">
        <v>535.5099791495926</v>
      </c>
      <c r="AW51" s="39">
        <v>522.51160545136815</v>
      </c>
      <c r="AX51" s="39">
        <v>574.74966233649047</v>
      </c>
      <c r="AY51" s="39">
        <v>463.1405326761502</v>
      </c>
      <c r="AZ51" s="39">
        <v>434.12227117385953</v>
      </c>
      <c r="BA51" s="39">
        <v>435.33656512217635</v>
      </c>
      <c r="BB51" s="39">
        <v>488.10968930060903</v>
      </c>
      <c r="BC51" s="39">
        <v>552.26228263704638</v>
      </c>
      <c r="BD51" s="39">
        <v>567.29104919684141</v>
      </c>
      <c r="BE51" s="39">
        <v>565.53657078213485</v>
      </c>
      <c r="BF51" s="314" t="s">
        <v>192</v>
      </c>
    </row>
    <row r="52" spans="1:58" s="77" customFormat="1" ht="75" customHeight="1">
      <c r="A52" s="393"/>
      <c r="B52" s="626" t="s">
        <v>486</v>
      </c>
      <c r="C52" s="626"/>
      <c r="D52" s="626" t="s">
        <v>452</v>
      </c>
      <c r="E52" s="626"/>
      <c r="F52" s="421">
        <v>4787.6059810406805</v>
      </c>
      <c r="G52" s="471">
        <v>3921.8234379359892</v>
      </c>
      <c r="H52" s="487">
        <v>4500.342346461548</v>
      </c>
      <c r="I52" s="471">
        <v>1201.4215075760849</v>
      </c>
      <c r="J52" s="471">
        <v>1214.5662576873688</v>
      </c>
      <c r="K52" s="471">
        <v>1173.0624768317705</v>
      </c>
      <c r="L52" s="471">
        <v>1198.5557389454566</v>
      </c>
      <c r="M52" s="471">
        <v>1229.520512363538</v>
      </c>
      <c r="N52" s="471">
        <v>644.87439123841727</v>
      </c>
      <c r="O52" s="471">
        <v>920.94235209115038</v>
      </c>
      <c r="P52" s="471">
        <v>1126.4861822428834</v>
      </c>
      <c r="Q52" s="471">
        <v>1161.3853450596089</v>
      </c>
      <c r="R52" s="471">
        <v>1277.672720500592</v>
      </c>
      <c r="S52" s="471">
        <v>921.17597680841811</v>
      </c>
      <c r="T52" s="487">
        <v>1140.1083040929298</v>
      </c>
      <c r="U52" s="471">
        <v>414.44233821524932</v>
      </c>
      <c r="V52" s="471">
        <v>365.86995450633333</v>
      </c>
      <c r="W52" s="471">
        <v>421.10921485450206</v>
      </c>
      <c r="X52" s="471">
        <v>432.25711046985271</v>
      </c>
      <c r="Y52" s="471">
        <v>411.79708938383129</v>
      </c>
      <c r="Z52" s="471">
        <v>370.51205783368476</v>
      </c>
      <c r="AA52" s="471">
        <v>390.22316705177224</v>
      </c>
      <c r="AB52" s="471">
        <v>395.58320715985906</v>
      </c>
      <c r="AC52" s="471">
        <v>387.25610262013925</v>
      </c>
      <c r="AD52" s="471">
        <v>412.0729644327966</v>
      </c>
      <c r="AE52" s="471">
        <v>380.31125638944633</v>
      </c>
      <c r="AF52" s="471">
        <v>406.17151812321356</v>
      </c>
      <c r="AG52" s="471">
        <v>426.66795431164587</v>
      </c>
      <c r="AH52" s="471">
        <v>418.75622228226342</v>
      </c>
      <c r="AI52" s="471">
        <v>384.09633576962869</v>
      </c>
      <c r="AJ52" s="471">
        <v>122.30918480414827</v>
      </c>
      <c r="AK52" s="471">
        <v>222.75238208633183</v>
      </c>
      <c r="AL52" s="471">
        <v>299.81282434793712</v>
      </c>
      <c r="AM52" s="471">
        <v>301.46761200484138</v>
      </c>
      <c r="AN52" s="471">
        <v>309.45062277928594</v>
      </c>
      <c r="AO52" s="471">
        <v>310.02411730702306</v>
      </c>
      <c r="AP52" s="471">
        <v>353.3007319041115</v>
      </c>
      <c r="AQ52" s="471">
        <v>385.1586647644188</v>
      </c>
      <c r="AR52" s="471">
        <v>388.0267855743532</v>
      </c>
      <c r="AS52" s="471">
        <v>382.44840467588631</v>
      </c>
      <c r="AT52" s="471">
        <v>381.63505744707038</v>
      </c>
      <c r="AU52" s="471">
        <v>397.30188293665213</v>
      </c>
      <c r="AV52" s="471">
        <v>415.59635026623414</v>
      </c>
      <c r="AW52" s="471">
        <v>420.96753972035066</v>
      </c>
      <c r="AX52" s="471">
        <v>441.10883051400725</v>
      </c>
      <c r="AY52" s="471">
        <v>322.996793429386</v>
      </c>
      <c r="AZ52" s="471">
        <v>314.13920531883281</v>
      </c>
      <c r="BA52" s="471">
        <v>284.03997806019936</v>
      </c>
      <c r="BB52" s="471">
        <v>318.78709684095315</v>
      </c>
      <c r="BC52" s="471">
        <v>409.12453118476708</v>
      </c>
      <c r="BD52" s="487">
        <v>412.19667606720964</v>
      </c>
      <c r="BE52" s="487">
        <v>410.7341538656558</v>
      </c>
      <c r="BF52" s="398" t="s">
        <v>453</v>
      </c>
    </row>
    <row r="53" spans="1:58" s="77" customFormat="1" ht="50.1" customHeight="1">
      <c r="A53" s="393"/>
      <c r="B53" s="626">
        <v>13132</v>
      </c>
      <c r="C53" s="626"/>
      <c r="D53" s="626" t="s">
        <v>331</v>
      </c>
      <c r="E53" s="626"/>
      <c r="F53" s="421">
        <v>1344.7034689404768</v>
      </c>
      <c r="G53" s="471">
        <v>1391.0127244637315</v>
      </c>
      <c r="H53" s="487">
        <v>1570.0392815953246</v>
      </c>
      <c r="I53" s="471">
        <v>313.8687140809842</v>
      </c>
      <c r="J53" s="471">
        <v>310.9114472346086</v>
      </c>
      <c r="K53" s="471">
        <v>333.2234356844375</v>
      </c>
      <c r="L53" s="471">
        <v>386.69987194044643</v>
      </c>
      <c r="M53" s="471">
        <v>337.31296875359442</v>
      </c>
      <c r="N53" s="471">
        <v>253.73326871657235</v>
      </c>
      <c r="O53" s="471">
        <v>392.1782581056591</v>
      </c>
      <c r="P53" s="471">
        <v>407.78822888790575</v>
      </c>
      <c r="Q53" s="471">
        <v>385.57256195582897</v>
      </c>
      <c r="R53" s="471">
        <v>343.14504875747622</v>
      </c>
      <c r="S53" s="471">
        <v>391.44910614721221</v>
      </c>
      <c r="T53" s="487">
        <v>449.87256473480704</v>
      </c>
      <c r="U53" s="471">
        <v>107.88415046265871</v>
      </c>
      <c r="V53" s="471">
        <v>92.99530796207074</v>
      </c>
      <c r="W53" s="471">
        <v>112.98925565625473</v>
      </c>
      <c r="X53" s="471">
        <v>107.11340432905465</v>
      </c>
      <c r="Y53" s="471">
        <v>109.39276271914854</v>
      </c>
      <c r="Z53" s="471">
        <v>94.405280186405449</v>
      </c>
      <c r="AA53" s="471">
        <v>108.51273890286279</v>
      </c>
      <c r="AB53" s="471">
        <v>116.32560968503026</v>
      </c>
      <c r="AC53" s="471">
        <v>108.38508709654444</v>
      </c>
      <c r="AD53" s="471">
        <v>133.08571161914887</v>
      </c>
      <c r="AE53" s="471">
        <v>133.20079165666314</v>
      </c>
      <c r="AF53" s="471">
        <v>120.41336866463439</v>
      </c>
      <c r="AG53" s="471">
        <v>114.85109044243042</v>
      </c>
      <c r="AH53" s="471">
        <v>112.862566870235</v>
      </c>
      <c r="AI53" s="471">
        <v>109.599311440929</v>
      </c>
      <c r="AJ53" s="471">
        <v>61.045765437303693</v>
      </c>
      <c r="AK53" s="471">
        <v>82.419693501262429</v>
      </c>
      <c r="AL53" s="471">
        <v>110.26780977800624</v>
      </c>
      <c r="AM53" s="471">
        <v>123.57181623268028</v>
      </c>
      <c r="AN53" s="471">
        <v>134.15563304127988</v>
      </c>
      <c r="AO53" s="471">
        <v>134.45080883169899</v>
      </c>
      <c r="AP53" s="471">
        <v>157.08615767988726</v>
      </c>
      <c r="AQ53" s="471">
        <v>122.39098998843151</v>
      </c>
      <c r="AR53" s="471">
        <v>128.31108121958698</v>
      </c>
      <c r="AS53" s="471">
        <v>127.28169262221401</v>
      </c>
      <c r="AT53" s="471">
        <v>123.670328330082</v>
      </c>
      <c r="AU53" s="471">
        <v>134.62054100353299</v>
      </c>
      <c r="AV53" s="471">
        <v>115.933568358958</v>
      </c>
      <c r="AW53" s="471">
        <v>97.59767627453823</v>
      </c>
      <c r="AX53" s="471">
        <v>129.61380412398</v>
      </c>
      <c r="AY53" s="471">
        <v>136.15168271165575</v>
      </c>
      <c r="AZ53" s="471">
        <v>111.23744587852995</v>
      </c>
      <c r="BA53" s="471">
        <v>144.05997755702649</v>
      </c>
      <c r="BB53" s="471">
        <v>162.89834551404306</v>
      </c>
      <c r="BC53" s="471">
        <v>137.20029977703172</v>
      </c>
      <c r="BD53" s="487">
        <v>149.77391944373224</v>
      </c>
      <c r="BE53" s="487">
        <v>149.68327052372365</v>
      </c>
      <c r="BF53" s="398" t="s">
        <v>542</v>
      </c>
    </row>
    <row r="54" spans="1:58" s="76" customFormat="1" ht="24.95" customHeight="1">
      <c r="A54" s="393"/>
      <c r="B54" s="393"/>
      <c r="C54" s="393"/>
      <c r="D54" s="626" t="s">
        <v>525</v>
      </c>
      <c r="E54" s="626"/>
      <c r="F54" s="421">
        <v>100.81630610354271</v>
      </c>
      <c r="G54" s="471">
        <v>56.558679927462684</v>
      </c>
      <c r="H54" s="487">
        <v>62.097411335517521</v>
      </c>
      <c r="I54" s="471">
        <v>23.742704878554463</v>
      </c>
      <c r="J54" s="471">
        <v>26.373360805969497</v>
      </c>
      <c r="K54" s="471">
        <v>26.684168767746272</v>
      </c>
      <c r="L54" s="471">
        <v>24.016071651272483</v>
      </c>
      <c r="M54" s="471">
        <v>18.484121511621083</v>
      </c>
      <c r="N54" s="471">
        <v>5.103619801980166</v>
      </c>
      <c r="O54" s="471">
        <v>16.356514851485201</v>
      </c>
      <c r="P54" s="471">
        <v>16.614423762376234</v>
      </c>
      <c r="Q54" s="471">
        <v>12.487495332818952</v>
      </c>
      <c r="R54" s="471">
        <v>11.953477679382942</v>
      </c>
      <c r="S54" s="471">
        <v>19.974286016555723</v>
      </c>
      <c r="T54" s="487">
        <v>17.682152306759907</v>
      </c>
      <c r="U54" s="471">
        <v>7.8327428833408987</v>
      </c>
      <c r="V54" s="471">
        <v>8.0040304100018034</v>
      </c>
      <c r="W54" s="471">
        <v>7.9059315852117606</v>
      </c>
      <c r="X54" s="471">
        <v>8.9041219735695734</v>
      </c>
      <c r="Y54" s="471">
        <v>9.1165612183126115</v>
      </c>
      <c r="Z54" s="471">
        <v>8.3526776140873125</v>
      </c>
      <c r="AA54" s="471">
        <v>9.0208918232142992</v>
      </c>
      <c r="AB54" s="471">
        <v>7.6279126772587915</v>
      </c>
      <c r="AC54" s="471">
        <v>10.035364267273181</v>
      </c>
      <c r="AD54" s="471">
        <v>8.00547477334635</v>
      </c>
      <c r="AE54" s="471">
        <v>8.1778539945851492</v>
      </c>
      <c r="AF54" s="471">
        <v>7.832742883340984</v>
      </c>
      <c r="AG54" s="471">
        <v>6.2810348906420899</v>
      </c>
      <c r="AH54" s="471">
        <v>6.8583473108831896</v>
      </c>
      <c r="AI54" s="471">
        <v>5.3447393100958038</v>
      </c>
      <c r="AJ54" s="471">
        <v>7.6000000000000512E-2</v>
      </c>
      <c r="AK54" s="471">
        <v>0.83070891089104748</v>
      </c>
      <c r="AL54" s="471">
        <v>4.196910891089118</v>
      </c>
      <c r="AM54" s="471">
        <v>4.8757861386138472</v>
      </c>
      <c r="AN54" s="471">
        <v>6.0191366336633791</v>
      </c>
      <c r="AO54" s="471">
        <v>5.4615920792079748</v>
      </c>
      <c r="AP54" s="471">
        <v>5.935849504950454</v>
      </c>
      <c r="AQ54" s="471">
        <v>5.3346376237624185</v>
      </c>
      <c r="AR54" s="471">
        <v>5.3439366336633611</v>
      </c>
      <c r="AS54" s="471">
        <v>4.8568751354415411</v>
      </c>
      <c r="AT54" s="471">
        <v>3.6411598331823001</v>
      </c>
      <c r="AU54" s="471">
        <v>3.9894603641951107</v>
      </c>
      <c r="AV54" s="471">
        <v>3.9800605244004572</v>
      </c>
      <c r="AW54" s="471">
        <v>3.9463894564792668</v>
      </c>
      <c r="AX54" s="471">
        <v>4.0270276985032183</v>
      </c>
      <c r="AY54" s="471">
        <v>3.9920565351084463</v>
      </c>
      <c r="AZ54" s="471">
        <v>8.7456199764967693</v>
      </c>
      <c r="BA54" s="471">
        <v>7.2366095049505077</v>
      </c>
      <c r="BB54" s="471">
        <v>6.4242469456128219</v>
      </c>
      <c r="BC54" s="471">
        <v>5.937451675247587</v>
      </c>
      <c r="BD54" s="487">
        <v>5.3204536858995608</v>
      </c>
      <c r="BE54" s="487">
        <v>5.1191463927554297</v>
      </c>
      <c r="BF54" s="394" t="s">
        <v>312</v>
      </c>
    </row>
    <row r="55" spans="1:58" s="76" customFormat="1" ht="9.9499999999999993" customHeight="1">
      <c r="A55" s="313"/>
      <c r="B55" s="313"/>
      <c r="C55" s="313"/>
      <c r="D55" s="313"/>
      <c r="E55" s="10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  <c r="AF55" s="39"/>
      <c r="AG55" s="39"/>
      <c r="AH55" s="39"/>
      <c r="AI55" s="39"/>
      <c r="AJ55" s="39"/>
      <c r="AK55" s="39"/>
      <c r="AL55" s="39"/>
      <c r="AM55" s="39"/>
      <c r="AN55" s="39"/>
      <c r="AO55" s="39"/>
      <c r="AP55" s="39"/>
      <c r="AQ55" s="39"/>
      <c r="AR55" s="39"/>
      <c r="AS55" s="39"/>
      <c r="AT55" s="39"/>
      <c r="AU55" s="39"/>
      <c r="AV55" s="39"/>
      <c r="AW55" s="39"/>
      <c r="AX55" s="39"/>
      <c r="AY55" s="39"/>
      <c r="AZ55" s="39"/>
      <c r="BA55" s="39"/>
      <c r="BB55" s="39"/>
      <c r="BC55" s="39"/>
      <c r="BD55" s="39"/>
      <c r="BE55" s="39"/>
      <c r="BF55" s="392"/>
    </row>
    <row r="56" spans="1:58" s="76" customFormat="1" ht="24.95" customHeight="1">
      <c r="A56" s="313">
        <v>139</v>
      </c>
      <c r="B56" s="625" t="s">
        <v>76</v>
      </c>
      <c r="C56" s="625"/>
      <c r="D56" s="625"/>
      <c r="E56" s="625"/>
      <c r="F56" s="39">
        <v>3829.5395229526584</v>
      </c>
      <c r="G56" s="39">
        <v>3497.7830563569069</v>
      </c>
      <c r="H56" s="39">
        <v>4595.273010739752</v>
      </c>
      <c r="I56" s="39">
        <v>921.84888371952024</v>
      </c>
      <c r="J56" s="39">
        <v>963.87160477555653</v>
      </c>
      <c r="K56" s="39">
        <v>977.15370433318935</v>
      </c>
      <c r="L56" s="39">
        <v>966.66533012439231</v>
      </c>
      <c r="M56" s="39">
        <v>905.71328564967212</v>
      </c>
      <c r="N56" s="39">
        <v>673.26242214384308</v>
      </c>
      <c r="O56" s="39">
        <v>921.62982727406234</v>
      </c>
      <c r="P56" s="39">
        <v>997.17752128932955</v>
      </c>
      <c r="Q56" s="39">
        <v>1034.3304364461887</v>
      </c>
      <c r="R56" s="39">
        <v>1045.6841093934815</v>
      </c>
      <c r="S56" s="39">
        <v>1209.5969586139054</v>
      </c>
      <c r="T56" s="39">
        <v>1305.6615062861763</v>
      </c>
      <c r="U56" s="39">
        <v>301.8196410051483</v>
      </c>
      <c r="V56" s="39">
        <v>307.93982616238679</v>
      </c>
      <c r="W56" s="39">
        <v>312.08941655198504</v>
      </c>
      <c r="X56" s="39">
        <v>311.43453828346065</v>
      </c>
      <c r="Y56" s="39">
        <v>326.37477391807033</v>
      </c>
      <c r="Z56" s="39">
        <v>326.06229257402555</v>
      </c>
      <c r="AA56" s="39">
        <v>324.21611835209029</v>
      </c>
      <c r="AB56" s="39">
        <v>336.12322294657736</v>
      </c>
      <c r="AC56" s="39">
        <v>316.81436303452165</v>
      </c>
      <c r="AD56" s="39">
        <v>327.18630358794712</v>
      </c>
      <c r="AE56" s="39">
        <v>317.58141672639448</v>
      </c>
      <c r="AF56" s="39">
        <v>321.8976098100506</v>
      </c>
      <c r="AG56" s="39">
        <v>309.79848704159929</v>
      </c>
      <c r="AH56" s="39">
        <v>311.94918199798298</v>
      </c>
      <c r="AI56" s="39">
        <v>283.96561661008997</v>
      </c>
      <c r="AJ56" s="39">
        <v>123.43718174082979</v>
      </c>
      <c r="AK56" s="39">
        <v>258.20576538394147</v>
      </c>
      <c r="AL56" s="39">
        <v>291.61947501907184</v>
      </c>
      <c r="AM56" s="39">
        <v>294.97153995520137</v>
      </c>
      <c r="AN56" s="39">
        <v>314.61825339855551</v>
      </c>
      <c r="AO56" s="39">
        <v>312.04003392030546</v>
      </c>
      <c r="AP56" s="39">
        <v>335.74418110512181</v>
      </c>
      <c r="AQ56" s="39">
        <v>317.28840705638589</v>
      </c>
      <c r="AR56" s="39">
        <v>344.1449331278219</v>
      </c>
      <c r="AS56" s="39">
        <v>343.69308687426167</v>
      </c>
      <c r="AT56" s="39">
        <v>326.16476905033437</v>
      </c>
      <c r="AU56" s="39">
        <v>364.47258052159282</v>
      </c>
      <c r="AV56" s="39">
        <v>346.98405814515201</v>
      </c>
      <c r="AW56" s="39">
        <v>339.14301227778856</v>
      </c>
      <c r="AX56" s="39">
        <v>359.5570389705411</v>
      </c>
      <c r="AY56" s="39">
        <v>395.27705640957691</v>
      </c>
      <c r="AZ56" s="39">
        <v>404.1732723741145</v>
      </c>
      <c r="BA56" s="39">
        <v>410.14662983021378</v>
      </c>
      <c r="BB56" s="39">
        <v>431.49699077447497</v>
      </c>
      <c r="BC56" s="39">
        <v>429.01540060991988</v>
      </c>
      <c r="BD56" s="39">
        <v>445.14911490178145</v>
      </c>
      <c r="BE56" s="39">
        <v>446.3596723131609</v>
      </c>
      <c r="BF56" s="314" t="s">
        <v>188</v>
      </c>
    </row>
    <row r="57" spans="1:58" s="76" customFormat="1" ht="24.95" customHeight="1">
      <c r="A57" s="393"/>
      <c r="B57" s="626">
        <v>13910</v>
      </c>
      <c r="C57" s="626"/>
      <c r="D57" s="626" t="s">
        <v>332</v>
      </c>
      <c r="E57" s="626"/>
      <c r="F57" s="421">
        <v>2141.5253793192451</v>
      </c>
      <c r="G57" s="471">
        <v>1917.051455623975</v>
      </c>
      <c r="H57" s="487">
        <v>2239.5654453769612</v>
      </c>
      <c r="I57" s="471">
        <v>501.99611349749625</v>
      </c>
      <c r="J57" s="471">
        <v>545.37628748147517</v>
      </c>
      <c r="K57" s="471">
        <v>547.93134272138695</v>
      </c>
      <c r="L57" s="471">
        <v>546.22163561888658</v>
      </c>
      <c r="M57" s="471">
        <v>473.84425322280714</v>
      </c>
      <c r="N57" s="471">
        <v>394.78257914804101</v>
      </c>
      <c r="O57" s="471">
        <v>510.76746162577842</v>
      </c>
      <c r="P57" s="471">
        <v>537.65716162734839</v>
      </c>
      <c r="Q57" s="471">
        <v>539.74341396517309</v>
      </c>
      <c r="R57" s="471">
        <v>523.50081215260172</v>
      </c>
      <c r="S57" s="471">
        <v>560.89709303633072</v>
      </c>
      <c r="T57" s="487">
        <v>615.42412622285542</v>
      </c>
      <c r="U57" s="471">
        <v>164.62616335967547</v>
      </c>
      <c r="V57" s="471">
        <v>167.4866592309458</v>
      </c>
      <c r="W57" s="471">
        <v>169.88329090687498</v>
      </c>
      <c r="X57" s="471">
        <v>176.02505563535348</v>
      </c>
      <c r="Y57" s="471">
        <v>184.21872236453498</v>
      </c>
      <c r="Z57" s="471">
        <v>185.13250948158674</v>
      </c>
      <c r="AA57" s="471">
        <v>183.351828622422</v>
      </c>
      <c r="AB57" s="471">
        <v>192.70262106293259</v>
      </c>
      <c r="AC57" s="471">
        <v>171.87689303603233</v>
      </c>
      <c r="AD57" s="471">
        <v>185.62805838972443</v>
      </c>
      <c r="AE57" s="471">
        <v>175.88944506458438</v>
      </c>
      <c r="AF57" s="471">
        <v>184.70413216457777</v>
      </c>
      <c r="AG57" s="471">
        <v>165.47427453922899</v>
      </c>
      <c r="AH57" s="471">
        <v>162.10539867315154</v>
      </c>
      <c r="AI57" s="471">
        <v>146.26458001042664</v>
      </c>
      <c r="AJ57" s="471">
        <v>62.574652355309865</v>
      </c>
      <c r="AK57" s="471">
        <v>161.76986458642193</v>
      </c>
      <c r="AL57" s="471">
        <v>170.43806220630921</v>
      </c>
      <c r="AM57" s="471">
        <v>168.8050841410234</v>
      </c>
      <c r="AN57" s="471">
        <v>172.60559366551601</v>
      </c>
      <c r="AO57" s="471">
        <v>169.35678381923901</v>
      </c>
      <c r="AP57" s="471">
        <v>186.035964171313</v>
      </c>
      <c r="AQ57" s="471">
        <v>166.53795592377546</v>
      </c>
      <c r="AR57" s="471">
        <v>185.08324153225993</v>
      </c>
      <c r="AS57" s="471">
        <v>177.34570998570399</v>
      </c>
      <c r="AT57" s="471">
        <v>169.55494906712502</v>
      </c>
      <c r="AU57" s="471">
        <v>192.84275491234402</v>
      </c>
      <c r="AV57" s="471">
        <v>168.34450275185358</v>
      </c>
      <c r="AW57" s="471">
        <v>170.84376458761918</v>
      </c>
      <c r="AX57" s="471">
        <v>184.31254481312899</v>
      </c>
      <c r="AY57" s="471">
        <v>186.48187500307762</v>
      </c>
      <c r="AZ57" s="471">
        <v>178.97748950585128</v>
      </c>
      <c r="BA57" s="471">
        <v>195.43772852740184</v>
      </c>
      <c r="BB57" s="471">
        <v>210.40667547775502</v>
      </c>
      <c r="BC57" s="471">
        <v>194.51633251896973</v>
      </c>
      <c r="BD57" s="487">
        <v>210.50111822613059</v>
      </c>
      <c r="BE57" s="487">
        <v>203.23818364361676</v>
      </c>
      <c r="BF57" s="109" t="s">
        <v>120</v>
      </c>
    </row>
    <row r="58" spans="1:58" s="76" customFormat="1" ht="24.95" customHeight="1">
      <c r="A58" s="393"/>
      <c r="B58" s="422"/>
      <c r="C58" s="422"/>
      <c r="D58" s="626" t="s">
        <v>525</v>
      </c>
      <c r="E58" s="626"/>
      <c r="F58" s="421">
        <v>1688.0141436334131</v>
      </c>
      <c r="G58" s="471">
        <v>1580.7316007329323</v>
      </c>
      <c r="H58" s="487">
        <v>2355.7075653627912</v>
      </c>
      <c r="I58" s="471">
        <v>419.85277022202388</v>
      </c>
      <c r="J58" s="471">
        <v>418.49531729408136</v>
      </c>
      <c r="K58" s="471">
        <v>429.2223616118024</v>
      </c>
      <c r="L58" s="471">
        <v>420.44369450550562</v>
      </c>
      <c r="M58" s="471">
        <v>431.86903242686503</v>
      </c>
      <c r="N58" s="471">
        <v>278.47984299580207</v>
      </c>
      <c r="O58" s="471">
        <v>410.86236564828391</v>
      </c>
      <c r="P58" s="471">
        <v>459.52035966198122</v>
      </c>
      <c r="Q58" s="471">
        <v>494.58702248101577</v>
      </c>
      <c r="R58" s="471">
        <v>522.18329724087994</v>
      </c>
      <c r="S58" s="471">
        <v>648.69986557757443</v>
      </c>
      <c r="T58" s="487">
        <v>690.23738006332098</v>
      </c>
      <c r="U58" s="471">
        <v>137.19347764547283</v>
      </c>
      <c r="V58" s="471">
        <v>140.45316693144099</v>
      </c>
      <c r="W58" s="471">
        <v>142.20612564511006</v>
      </c>
      <c r="X58" s="471">
        <v>135.40948264810717</v>
      </c>
      <c r="Y58" s="471">
        <v>142.15605155353535</v>
      </c>
      <c r="Z58" s="471">
        <v>140.92978309243881</v>
      </c>
      <c r="AA58" s="471">
        <v>140.86428972966829</v>
      </c>
      <c r="AB58" s="471">
        <v>143.42060188364476</v>
      </c>
      <c r="AC58" s="471">
        <v>144.93746999848932</v>
      </c>
      <c r="AD58" s="471">
        <v>141.55824519822269</v>
      </c>
      <c r="AE58" s="471">
        <v>141.6919716618101</v>
      </c>
      <c r="AF58" s="471">
        <v>137.19347764547283</v>
      </c>
      <c r="AG58" s="471">
        <v>144.3242125023703</v>
      </c>
      <c r="AH58" s="471">
        <v>149.84378332483143</v>
      </c>
      <c r="AI58" s="471">
        <v>137.70103659966333</v>
      </c>
      <c r="AJ58" s="471">
        <v>60.86252938551992</v>
      </c>
      <c r="AK58" s="471">
        <v>96.435900797519537</v>
      </c>
      <c r="AL58" s="471">
        <v>121.18141281276263</v>
      </c>
      <c r="AM58" s="471">
        <v>126.16645581417797</v>
      </c>
      <c r="AN58" s="471">
        <v>142.0126597330395</v>
      </c>
      <c r="AO58" s="471">
        <v>142.68325010106645</v>
      </c>
      <c r="AP58" s="471">
        <v>149.70821693380881</v>
      </c>
      <c r="AQ58" s="471">
        <v>150.75045113261044</v>
      </c>
      <c r="AR58" s="471">
        <v>159.06169159556197</v>
      </c>
      <c r="AS58" s="471">
        <v>166.34737688855768</v>
      </c>
      <c r="AT58" s="471">
        <v>156.60981998320935</v>
      </c>
      <c r="AU58" s="471">
        <v>171.6298256092488</v>
      </c>
      <c r="AV58" s="471">
        <v>178.63955539329842</v>
      </c>
      <c r="AW58" s="471">
        <v>168.29924769016938</v>
      </c>
      <c r="AX58" s="471">
        <v>175.24449415741211</v>
      </c>
      <c r="AY58" s="471">
        <v>208.7951814064993</v>
      </c>
      <c r="AZ58" s="471">
        <v>225.19578286826322</v>
      </c>
      <c r="BA58" s="471">
        <v>214.70890130281194</v>
      </c>
      <c r="BB58" s="471">
        <v>221.09031529671995</v>
      </c>
      <c r="BC58" s="471">
        <v>234.49906809095015</v>
      </c>
      <c r="BD58" s="487">
        <v>234.64799667565083</v>
      </c>
      <c r="BE58" s="487">
        <v>243.12148866954411</v>
      </c>
      <c r="BF58" s="394" t="s">
        <v>312</v>
      </c>
    </row>
    <row r="59" spans="1:58" s="76" customFormat="1" ht="9.9499999999999993" customHeight="1">
      <c r="A59" s="313"/>
      <c r="B59" s="313"/>
      <c r="C59" s="313"/>
      <c r="D59" s="313"/>
      <c r="E59" s="10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  <c r="AF59" s="39"/>
      <c r="AG59" s="39"/>
      <c r="AH59" s="39"/>
      <c r="AI59" s="39"/>
      <c r="AJ59" s="39"/>
      <c r="AK59" s="39"/>
      <c r="AL59" s="39"/>
      <c r="AM59" s="39"/>
      <c r="AN59" s="39"/>
      <c r="AO59" s="39"/>
      <c r="AP59" s="39"/>
      <c r="AQ59" s="39"/>
      <c r="AR59" s="39"/>
      <c r="AS59" s="39"/>
      <c r="AT59" s="39"/>
      <c r="AU59" s="39"/>
      <c r="AV59" s="39"/>
      <c r="AW59" s="39"/>
      <c r="AX59" s="39"/>
      <c r="AY59" s="39"/>
      <c r="AZ59" s="39"/>
      <c r="BA59" s="39"/>
      <c r="BB59" s="39"/>
      <c r="BC59" s="39"/>
      <c r="BD59" s="39"/>
      <c r="BE59" s="39"/>
      <c r="BF59" s="392"/>
    </row>
    <row r="60" spans="1:58" s="76" customFormat="1" ht="25.9" customHeight="1">
      <c r="A60" s="406">
        <v>141</v>
      </c>
      <c r="B60" s="629" t="s">
        <v>77</v>
      </c>
      <c r="C60" s="629"/>
      <c r="D60" s="629"/>
      <c r="E60" s="629"/>
      <c r="F60" s="39">
        <v>9281.7179153516336</v>
      </c>
      <c r="G60" s="39">
        <v>8371.6592595691254</v>
      </c>
      <c r="H60" s="39">
        <v>8631.321177227057</v>
      </c>
      <c r="I60" s="39">
        <v>2199.6753512833511</v>
      </c>
      <c r="J60" s="39">
        <v>2259.408488200198</v>
      </c>
      <c r="K60" s="39">
        <v>2307.3858776004909</v>
      </c>
      <c r="L60" s="39">
        <v>2515.2481982675927</v>
      </c>
      <c r="M60" s="39">
        <v>2308.5718414069729</v>
      </c>
      <c r="N60" s="39">
        <v>1578.5376509394455</v>
      </c>
      <c r="O60" s="39">
        <v>2102.7725866478413</v>
      </c>
      <c r="P60" s="39">
        <v>2381.7771805748657</v>
      </c>
      <c r="Q60" s="39">
        <v>2278.2016940874155</v>
      </c>
      <c r="R60" s="39">
        <v>1952.9619818566675</v>
      </c>
      <c r="S60" s="39">
        <v>2018.9247791025596</v>
      </c>
      <c r="T60" s="39">
        <v>2381.2327221804153</v>
      </c>
      <c r="U60" s="39">
        <v>769.72229272415416</v>
      </c>
      <c r="V60" s="39">
        <v>700.50846275493643</v>
      </c>
      <c r="W60" s="39">
        <v>729.44459580426076</v>
      </c>
      <c r="X60" s="39">
        <v>714.78760024696953</v>
      </c>
      <c r="Y60" s="39">
        <v>768.45469912995668</v>
      </c>
      <c r="Z60" s="39">
        <v>776.16618882327157</v>
      </c>
      <c r="AA60" s="39">
        <v>794.9112376357773</v>
      </c>
      <c r="AB60" s="39">
        <v>777.454370446079</v>
      </c>
      <c r="AC60" s="39">
        <v>735.02026951863445</v>
      </c>
      <c r="AD60" s="39">
        <v>816.00985448439872</v>
      </c>
      <c r="AE60" s="39">
        <v>881.94442563666644</v>
      </c>
      <c r="AF60" s="39">
        <v>817.29391814652752</v>
      </c>
      <c r="AG60" s="39">
        <v>804.15301477887624</v>
      </c>
      <c r="AH60" s="39">
        <v>772.60883212740487</v>
      </c>
      <c r="AI60" s="39">
        <v>731.8099945006918</v>
      </c>
      <c r="AJ60" s="39">
        <v>372.01501103048889</v>
      </c>
      <c r="AK60" s="39">
        <v>523.70797563324902</v>
      </c>
      <c r="AL60" s="39">
        <v>682.81466427570751</v>
      </c>
      <c r="AM60" s="39">
        <v>691.19546139425495</v>
      </c>
      <c r="AN60" s="39">
        <v>676.06695703235323</v>
      </c>
      <c r="AO60" s="39">
        <v>735.51016822123313</v>
      </c>
      <c r="AP60" s="39">
        <v>795.67048953802316</v>
      </c>
      <c r="AQ60" s="39">
        <v>755.79227341024159</v>
      </c>
      <c r="AR60" s="39">
        <v>830.31441762660086</v>
      </c>
      <c r="AS60" s="39">
        <v>786.5272340920078</v>
      </c>
      <c r="AT60" s="39">
        <v>762.7945702254442</v>
      </c>
      <c r="AU60" s="39">
        <v>728.87988976996337</v>
      </c>
      <c r="AV60" s="39">
        <v>688.82951928374951</v>
      </c>
      <c r="AW60" s="39">
        <v>643.89194726934727</v>
      </c>
      <c r="AX60" s="39">
        <v>620.24051530357076</v>
      </c>
      <c r="AY60" s="39">
        <v>655.01263659377696</v>
      </c>
      <c r="AZ60" s="39">
        <v>677.88205995265923</v>
      </c>
      <c r="BA60" s="39">
        <v>686.03008255612338</v>
      </c>
      <c r="BB60" s="39">
        <v>782.72934560651436</v>
      </c>
      <c r="BC60" s="39">
        <v>785.98767706255683</v>
      </c>
      <c r="BD60" s="39">
        <v>812.51569951134388</v>
      </c>
      <c r="BE60" s="39">
        <v>787.15544053296958</v>
      </c>
      <c r="BF60" s="391" t="s">
        <v>543</v>
      </c>
    </row>
    <row r="61" spans="1:58" s="76" customFormat="1" ht="24.95" customHeight="1">
      <c r="A61" s="393"/>
      <c r="B61" s="626">
        <v>14102</v>
      </c>
      <c r="C61" s="626"/>
      <c r="D61" s="626" t="s">
        <v>31</v>
      </c>
      <c r="E61" s="626"/>
      <c r="F61" s="421">
        <v>7995.8600867489513</v>
      </c>
      <c r="G61" s="471">
        <v>7486.4535758956035</v>
      </c>
      <c r="H61" s="487">
        <v>7688.8393719182932</v>
      </c>
      <c r="I61" s="471">
        <v>1898.1454274530852</v>
      </c>
      <c r="J61" s="471">
        <v>1938.9351932632276</v>
      </c>
      <c r="K61" s="471">
        <v>1985.3592239906259</v>
      </c>
      <c r="L61" s="471">
        <v>2173.4202420420124</v>
      </c>
      <c r="M61" s="471">
        <v>2008.0956697150436</v>
      </c>
      <c r="N61" s="471">
        <v>1472.9595946599411</v>
      </c>
      <c r="O61" s="471">
        <v>1918.7730436778702</v>
      </c>
      <c r="P61" s="471">
        <v>2086.6252678427491</v>
      </c>
      <c r="Q61" s="471">
        <v>1992.6014603976059</v>
      </c>
      <c r="R61" s="471">
        <v>1744.8727887134478</v>
      </c>
      <c r="S61" s="471">
        <v>1848.0015768361991</v>
      </c>
      <c r="T61" s="487">
        <v>2103.3635459710399</v>
      </c>
      <c r="U61" s="471">
        <v>667.46997698250823</v>
      </c>
      <c r="V61" s="471">
        <v>603.63820983755215</v>
      </c>
      <c r="W61" s="471">
        <v>627.03724063302491</v>
      </c>
      <c r="X61" s="471">
        <v>610.17694938847774</v>
      </c>
      <c r="Y61" s="471">
        <v>658.46433387245793</v>
      </c>
      <c r="Z61" s="471">
        <v>670.29391000229168</v>
      </c>
      <c r="AA61" s="471">
        <v>693.96666338426985</v>
      </c>
      <c r="AB61" s="471">
        <v>669.67505893714952</v>
      </c>
      <c r="AC61" s="471">
        <v>621.71750166920651</v>
      </c>
      <c r="AD61" s="471">
        <v>700.03786435576103</v>
      </c>
      <c r="AE61" s="471">
        <v>758.34077528136959</v>
      </c>
      <c r="AF61" s="471">
        <v>715.04160240488159</v>
      </c>
      <c r="AG61" s="471">
        <v>693.09005407909069</v>
      </c>
      <c r="AH61" s="471">
        <v>674.19336513910605</v>
      </c>
      <c r="AI61" s="471">
        <v>640.81225049684701</v>
      </c>
      <c r="AJ61" s="471">
        <v>352.16411622096223</v>
      </c>
      <c r="AK61" s="471">
        <v>483.47825321263986</v>
      </c>
      <c r="AL61" s="471">
        <v>637.31722522633891</v>
      </c>
      <c r="AM61" s="471">
        <v>648.32080642958795</v>
      </c>
      <c r="AN61" s="471">
        <v>621.24803777422107</v>
      </c>
      <c r="AO61" s="471">
        <v>649.20419947406106</v>
      </c>
      <c r="AP61" s="471">
        <v>700.83870617534194</v>
      </c>
      <c r="AQ61" s="471">
        <v>656.13847004704428</v>
      </c>
      <c r="AR61" s="471">
        <v>729.64809162036295</v>
      </c>
      <c r="AS61" s="471">
        <v>686.87041926395</v>
      </c>
      <c r="AT61" s="471">
        <v>665.84312976261992</v>
      </c>
      <c r="AU61" s="471">
        <v>639.88791137103601</v>
      </c>
      <c r="AV61" s="471">
        <v>609.46346612275102</v>
      </c>
      <c r="AW61" s="471">
        <v>563.52140775214605</v>
      </c>
      <c r="AX61" s="471">
        <v>571.88791483855096</v>
      </c>
      <c r="AY61" s="471">
        <v>613.31148288239024</v>
      </c>
      <c r="AZ61" s="471">
        <v>622.49053384976946</v>
      </c>
      <c r="BA61" s="471">
        <v>612.19956010403951</v>
      </c>
      <c r="BB61" s="471">
        <v>692.42864170123789</v>
      </c>
      <c r="BC61" s="471">
        <v>685.66470119916119</v>
      </c>
      <c r="BD61" s="487">
        <v>725.27020307064083</v>
      </c>
      <c r="BE61" s="487">
        <v>689.20577868944747</v>
      </c>
      <c r="BF61" s="392" t="s">
        <v>121</v>
      </c>
    </row>
    <row r="62" spans="1:58" s="76" customFormat="1" ht="24.95" customHeight="1">
      <c r="A62" s="393"/>
      <c r="B62" s="393"/>
      <c r="C62" s="393"/>
      <c r="D62" s="626" t="s">
        <v>525</v>
      </c>
      <c r="E62" s="626"/>
      <c r="F62" s="421">
        <v>1285.8578286026818</v>
      </c>
      <c r="G62" s="471">
        <v>885.20568367352121</v>
      </c>
      <c r="H62" s="487">
        <v>942.48180530876448</v>
      </c>
      <c r="I62" s="471">
        <v>301.52992383026606</v>
      </c>
      <c r="J62" s="471">
        <v>320.47329493697043</v>
      </c>
      <c r="K62" s="471">
        <v>322.02665360986487</v>
      </c>
      <c r="L62" s="471">
        <v>341.82795622558046</v>
      </c>
      <c r="M62" s="471">
        <v>300.47617169192915</v>
      </c>
      <c r="N62" s="471">
        <v>105.57805627950444</v>
      </c>
      <c r="O62" s="471">
        <v>183.99954296997123</v>
      </c>
      <c r="P62" s="471">
        <v>295.15191273211644</v>
      </c>
      <c r="Q62" s="471">
        <v>285.60023368980944</v>
      </c>
      <c r="R62" s="471">
        <v>208.08919314321952</v>
      </c>
      <c r="S62" s="471">
        <v>170.92320226636036</v>
      </c>
      <c r="T62" s="487">
        <v>277.8691762093751</v>
      </c>
      <c r="U62" s="471">
        <v>102.25231574164593</v>
      </c>
      <c r="V62" s="471">
        <v>96.870252917384278</v>
      </c>
      <c r="W62" s="471">
        <v>102.40735517123585</v>
      </c>
      <c r="X62" s="471">
        <v>104.61065085849179</v>
      </c>
      <c r="Y62" s="471">
        <v>109.99036525749875</v>
      </c>
      <c r="Z62" s="471">
        <v>105.87227882097989</v>
      </c>
      <c r="AA62" s="471">
        <v>100.94457425150745</v>
      </c>
      <c r="AB62" s="471">
        <v>107.77931150892948</v>
      </c>
      <c r="AC62" s="471">
        <v>113.30276784942794</v>
      </c>
      <c r="AD62" s="471">
        <v>115.97199012863769</v>
      </c>
      <c r="AE62" s="471">
        <v>123.60365035529685</v>
      </c>
      <c r="AF62" s="471">
        <v>102.25231574164593</v>
      </c>
      <c r="AG62" s="471">
        <v>111.06296069978555</v>
      </c>
      <c r="AH62" s="471">
        <v>98.415466988298817</v>
      </c>
      <c r="AI62" s="471">
        <v>90.997744003844787</v>
      </c>
      <c r="AJ62" s="471">
        <v>19.850894809526665</v>
      </c>
      <c r="AK62" s="471">
        <v>40.229722420609164</v>
      </c>
      <c r="AL62" s="471">
        <v>45.497439049368609</v>
      </c>
      <c r="AM62" s="471">
        <v>42.874654964667002</v>
      </c>
      <c r="AN62" s="471">
        <v>54.818919258132155</v>
      </c>
      <c r="AO62" s="471">
        <v>86.305968747172074</v>
      </c>
      <c r="AP62" s="471">
        <v>94.831783362681222</v>
      </c>
      <c r="AQ62" s="471">
        <v>99.653803363197312</v>
      </c>
      <c r="AR62" s="471">
        <v>100.66632600623791</v>
      </c>
      <c r="AS62" s="471">
        <v>99.656814828057804</v>
      </c>
      <c r="AT62" s="471">
        <v>96.95144046282428</v>
      </c>
      <c r="AU62" s="471">
        <v>88.991978398927358</v>
      </c>
      <c r="AV62" s="471">
        <v>79.36605316099849</v>
      </c>
      <c r="AW62" s="471">
        <v>80.370539517201223</v>
      </c>
      <c r="AX62" s="471">
        <v>48.352600465019805</v>
      </c>
      <c r="AY62" s="471">
        <v>41.701153711386723</v>
      </c>
      <c r="AZ62" s="471">
        <v>55.39152610288977</v>
      </c>
      <c r="BA62" s="471">
        <v>73.830522452083869</v>
      </c>
      <c r="BB62" s="471">
        <v>90.300703905276464</v>
      </c>
      <c r="BC62" s="471">
        <v>100.32297586339564</v>
      </c>
      <c r="BD62" s="487">
        <v>87.245496440703022</v>
      </c>
      <c r="BE62" s="487">
        <v>97.949661843522136</v>
      </c>
      <c r="BF62" s="394" t="s">
        <v>312</v>
      </c>
    </row>
    <row r="63" spans="1:58" s="76" customFormat="1" ht="9.9499999999999993" customHeight="1">
      <c r="A63" s="313"/>
      <c r="B63" s="313"/>
      <c r="C63" s="313"/>
      <c r="D63" s="313"/>
      <c r="E63" s="10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F63" s="39"/>
      <c r="AG63" s="39"/>
      <c r="AH63" s="39"/>
      <c r="AI63" s="39"/>
      <c r="AJ63" s="39"/>
      <c r="AK63" s="39"/>
      <c r="AL63" s="39"/>
      <c r="AM63" s="39"/>
      <c r="AN63" s="39"/>
      <c r="AO63" s="39"/>
      <c r="AP63" s="39"/>
      <c r="AQ63" s="39"/>
      <c r="AR63" s="39"/>
      <c r="AS63" s="39"/>
      <c r="AT63" s="39"/>
      <c r="AU63" s="39"/>
      <c r="AV63" s="39"/>
      <c r="AW63" s="39"/>
      <c r="AX63" s="39"/>
      <c r="AY63" s="39"/>
      <c r="AZ63" s="39"/>
      <c r="BA63" s="39"/>
      <c r="BB63" s="39"/>
      <c r="BC63" s="39"/>
      <c r="BD63" s="39"/>
      <c r="BE63" s="39"/>
      <c r="BF63" s="392"/>
    </row>
    <row r="64" spans="1:58" s="77" customFormat="1" ht="50.1" customHeight="1">
      <c r="A64" s="390" t="s">
        <v>313</v>
      </c>
      <c r="B64" s="625" t="s">
        <v>78</v>
      </c>
      <c r="C64" s="625"/>
      <c r="D64" s="625"/>
      <c r="E64" s="625"/>
      <c r="F64" s="39">
        <v>465.10232156720144</v>
      </c>
      <c r="G64" s="39">
        <v>399.81761410552633</v>
      </c>
      <c r="H64" s="39">
        <v>405.25512691283427</v>
      </c>
      <c r="I64" s="39">
        <v>113.77593666228017</v>
      </c>
      <c r="J64" s="39">
        <v>118.99500163781735</v>
      </c>
      <c r="K64" s="39">
        <v>115.18064668969024</v>
      </c>
      <c r="L64" s="39">
        <v>117.1507365774137</v>
      </c>
      <c r="M64" s="39">
        <v>90.826668924883109</v>
      </c>
      <c r="N64" s="39">
        <v>83.103784265727029</v>
      </c>
      <c r="O64" s="39">
        <v>112.27044229639326</v>
      </c>
      <c r="P64" s="39">
        <v>113.61671861852298</v>
      </c>
      <c r="Q64" s="39">
        <v>112.42503311346006</v>
      </c>
      <c r="R64" s="39">
        <v>103.97539086836379</v>
      </c>
      <c r="S64" s="39">
        <v>77.631657032559986</v>
      </c>
      <c r="T64" s="39">
        <v>111.22304589845041</v>
      </c>
      <c r="U64" s="39">
        <v>36.125796667052732</v>
      </c>
      <c r="V64" s="39">
        <v>38.613334842756984</v>
      </c>
      <c r="W64" s="39">
        <v>39.036805152470464</v>
      </c>
      <c r="X64" s="39">
        <v>37.529538266674159</v>
      </c>
      <c r="Y64" s="39">
        <v>39.43465854723437</v>
      </c>
      <c r="Z64" s="39">
        <v>42.030804823908817</v>
      </c>
      <c r="AA64" s="39">
        <v>38.15311471576279</v>
      </c>
      <c r="AB64" s="39">
        <v>37.72466909552768</v>
      </c>
      <c r="AC64" s="39">
        <v>39.302862878399758</v>
      </c>
      <c r="AD64" s="39">
        <v>39.689768792946978</v>
      </c>
      <c r="AE64" s="39">
        <v>41.335171117414006</v>
      </c>
      <c r="AF64" s="39">
        <v>36.125796667052711</v>
      </c>
      <c r="AG64" s="39">
        <v>30.319247146265788</v>
      </c>
      <c r="AH64" s="39">
        <v>33.113536659365515</v>
      </c>
      <c r="AI64" s="39">
        <v>27.393885119251799</v>
      </c>
      <c r="AJ64" s="39">
        <v>15.189889535917974</v>
      </c>
      <c r="AK64" s="39">
        <v>32.299478186884514</v>
      </c>
      <c r="AL64" s="39">
        <v>35.614416542924552</v>
      </c>
      <c r="AM64" s="39">
        <v>42.576226761787758</v>
      </c>
      <c r="AN64" s="39">
        <v>33.099555734716454</v>
      </c>
      <c r="AO64" s="39">
        <v>36.594659799889044</v>
      </c>
      <c r="AP64" s="39">
        <v>37.012611323308299</v>
      </c>
      <c r="AQ64" s="39">
        <v>36.878179492819605</v>
      </c>
      <c r="AR64" s="39">
        <v>39.72592780239507</v>
      </c>
      <c r="AS64" s="39">
        <v>37.602536252013429</v>
      </c>
      <c r="AT64" s="39">
        <v>37.720141977357542</v>
      </c>
      <c r="AU64" s="39">
        <v>37.102354884089081</v>
      </c>
      <c r="AV64" s="39">
        <v>41.605047111203675</v>
      </c>
      <c r="AW64" s="39">
        <v>42.132312883908497</v>
      </c>
      <c r="AX64" s="39">
        <v>20.238030873251613</v>
      </c>
      <c r="AY64" s="39">
        <v>25.278761269012051</v>
      </c>
      <c r="AZ64" s="39">
        <v>23.807606424019625</v>
      </c>
      <c r="BA64" s="39">
        <v>28.545289339528303</v>
      </c>
      <c r="BB64" s="39">
        <v>35.127097401440075</v>
      </c>
      <c r="BC64" s="39">
        <v>37.033396031791767</v>
      </c>
      <c r="BD64" s="39">
        <v>39.062552465218566</v>
      </c>
      <c r="BE64" s="39">
        <v>38.208339333430345</v>
      </c>
      <c r="BF64" s="391" t="s">
        <v>79</v>
      </c>
    </row>
    <row r="65" spans="1:58" s="76" customFormat="1" ht="9.9499999999999993" customHeight="1">
      <c r="A65" s="313"/>
      <c r="B65" s="313"/>
      <c r="C65" s="313"/>
      <c r="D65" s="313"/>
      <c r="E65" s="109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  <c r="AF65" s="39"/>
      <c r="AG65" s="39"/>
      <c r="AH65" s="39"/>
      <c r="AI65" s="39"/>
      <c r="AJ65" s="39"/>
      <c r="AK65" s="39"/>
      <c r="AL65" s="39"/>
      <c r="AM65" s="39"/>
      <c r="AN65" s="39"/>
      <c r="AO65" s="39"/>
      <c r="AP65" s="39"/>
      <c r="AQ65" s="39"/>
      <c r="AR65" s="39"/>
      <c r="AS65" s="39"/>
      <c r="AT65" s="39"/>
      <c r="AU65" s="39"/>
      <c r="AV65" s="39"/>
      <c r="AW65" s="39"/>
      <c r="AX65" s="39"/>
      <c r="AY65" s="39"/>
      <c r="AZ65" s="39"/>
      <c r="BA65" s="39"/>
      <c r="BB65" s="39"/>
      <c r="BC65" s="39"/>
      <c r="BD65" s="39"/>
      <c r="BE65" s="39"/>
      <c r="BF65" s="392"/>
    </row>
    <row r="66" spans="1:58" s="76" customFormat="1" ht="75" customHeight="1">
      <c r="A66" s="390" t="s">
        <v>527</v>
      </c>
      <c r="B66" s="625" t="s">
        <v>80</v>
      </c>
      <c r="C66" s="625"/>
      <c r="D66" s="625"/>
      <c r="E66" s="625"/>
      <c r="F66" s="39">
        <v>1633.7359777164138</v>
      </c>
      <c r="G66" s="39">
        <v>1425.240265838991</v>
      </c>
      <c r="H66" s="39">
        <v>1439.6808276236113</v>
      </c>
      <c r="I66" s="39">
        <v>406.39097422691464</v>
      </c>
      <c r="J66" s="39">
        <v>425.01035043094112</v>
      </c>
      <c r="K66" s="39">
        <v>396.47332759684548</v>
      </c>
      <c r="L66" s="39">
        <v>405.86132546171257</v>
      </c>
      <c r="M66" s="39">
        <v>404.29554866459227</v>
      </c>
      <c r="N66" s="39">
        <v>269.90342618972164</v>
      </c>
      <c r="O66" s="39">
        <v>359.78677019990801</v>
      </c>
      <c r="P66" s="39">
        <v>391.25452078476906</v>
      </c>
      <c r="Q66" s="39">
        <v>408.69960847049492</v>
      </c>
      <c r="R66" s="39">
        <v>294.20097037921465</v>
      </c>
      <c r="S66" s="39">
        <v>268.74441723310684</v>
      </c>
      <c r="T66" s="39">
        <v>468.03583154079496</v>
      </c>
      <c r="U66" s="39">
        <v>138.52589897238735</v>
      </c>
      <c r="V66" s="39">
        <v>128.93549074348505</v>
      </c>
      <c r="W66" s="39">
        <v>138.92958451104224</v>
      </c>
      <c r="X66" s="39">
        <v>141.17594661147189</v>
      </c>
      <c r="Y66" s="39">
        <v>140.40225277976316</v>
      </c>
      <c r="Z66" s="39">
        <v>143.43215103970607</v>
      </c>
      <c r="AA66" s="39">
        <v>140.14846860442714</v>
      </c>
      <c r="AB66" s="39">
        <v>126.04459611319291</v>
      </c>
      <c r="AC66" s="39">
        <v>130.28026287922543</v>
      </c>
      <c r="AD66" s="39">
        <v>131.57329558682829</v>
      </c>
      <c r="AE66" s="39">
        <v>141.3640577750796</v>
      </c>
      <c r="AF66" s="39">
        <v>132.92397209980473</v>
      </c>
      <c r="AG66" s="39">
        <v>136.68582152417682</v>
      </c>
      <c r="AH66" s="39">
        <v>129.5301442590258</v>
      </c>
      <c r="AI66" s="39">
        <v>138.07958288138968</v>
      </c>
      <c r="AJ66" s="39">
        <v>35.713194503106486</v>
      </c>
      <c r="AK66" s="39">
        <v>100.30316160389019</v>
      </c>
      <c r="AL66" s="39">
        <v>133.88707008272496</v>
      </c>
      <c r="AM66" s="39">
        <v>130.54717970022031</v>
      </c>
      <c r="AN66" s="39">
        <v>112.25969798453981</v>
      </c>
      <c r="AO66" s="39">
        <v>116.97989251514784</v>
      </c>
      <c r="AP66" s="39">
        <v>124.53988115924309</v>
      </c>
      <c r="AQ66" s="39">
        <v>133.88946713372926</v>
      </c>
      <c r="AR66" s="39">
        <v>132.82517249179671</v>
      </c>
      <c r="AS66" s="39">
        <v>137.77120237066524</v>
      </c>
      <c r="AT66" s="39">
        <v>131.58030264829094</v>
      </c>
      <c r="AU66" s="39">
        <v>139.34810345153875</v>
      </c>
      <c r="AV66" s="39">
        <v>118.79768099671227</v>
      </c>
      <c r="AW66" s="39">
        <v>112.877690200085</v>
      </c>
      <c r="AX66" s="39">
        <v>62.525599182417402</v>
      </c>
      <c r="AY66" s="39">
        <v>60.303623433900967</v>
      </c>
      <c r="AZ66" s="39">
        <v>89.099507265030951</v>
      </c>
      <c r="BA66" s="39">
        <v>119.3412865341749</v>
      </c>
      <c r="BB66" s="39">
        <v>148.622336231036</v>
      </c>
      <c r="BC66" s="39">
        <v>160.32614741144556</v>
      </c>
      <c r="BD66" s="39">
        <v>159.0873478983134</v>
      </c>
      <c r="BE66" s="39">
        <v>161.21785104943041</v>
      </c>
      <c r="BF66" s="314" t="s">
        <v>189</v>
      </c>
    </row>
    <row r="67" spans="1:58" s="76" customFormat="1" ht="9.9499999999999993" customHeight="1">
      <c r="A67" s="313"/>
      <c r="B67" s="313"/>
      <c r="C67" s="313"/>
      <c r="D67" s="313"/>
      <c r="E67" s="109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39"/>
      <c r="T67" s="39"/>
      <c r="U67" s="39"/>
      <c r="V67" s="39"/>
      <c r="W67" s="39"/>
      <c r="X67" s="39"/>
      <c r="Y67" s="39"/>
      <c r="Z67" s="39"/>
      <c r="AA67" s="39"/>
      <c r="AB67" s="39"/>
      <c r="AC67" s="39"/>
      <c r="AD67" s="39"/>
      <c r="AE67" s="39"/>
      <c r="AF67" s="39"/>
      <c r="AG67" s="39"/>
      <c r="AH67" s="39"/>
      <c r="AI67" s="39"/>
      <c r="AJ67" s="39"/>
      <c r="AK67" s="39"/>
      <c r="AL67" s="39"/>
      <c r="AM67" s="39"/>
      <c r="AN67" s="39"/>
      <c r="AO67" s="39"/>
      <c r="AP67" s="39"/>
      <c r="AQ67" s="39"/>
      <c r="AR67" s="39"/>
      <c r="AS67" s="39"/>
      <c r="AT67" s="39"/>
      <c r="AU67" s="39"/>
      <c r="AV67" s="39"/>
      <c r="AW67" s="39"/>
      <c r="AX67" s="39"/>
      <c r="AY67" s="39"/>
      <c r="AZ67" s="39"/>
      <c r="BA67" s="39"/>
      <c r="BB67" s="39"/>
      <c r="BC67" s="39"/>
      <c r="BD67" s="39"/>
      <c r="BE67" s="39"/>
      <c r="BF67" s="392"/>
    </row>
    <row r="68" spans="1:58" s="76" customFormat="1" ht="24.95" customHeight="1">
      <c r="A68" s="313">
        <v>152</v>
      </c>
      <c r="B68" s="625" t="s">
        <v>81</v>
      </c>
      <c r="C68" s="625"/>
      <c r="D68" s="625"/>
      <c r="E68" s="625"/>
      <c r="F68" s="39">
        <v>1022.267886810381</v>
      </c>
      <c r="G68" s="39">
        <v>751.93007084672195</v>
      </c>
      <c r="H68" s="39">
        <v>749.62094575443211</v>
      </c>
      <c r="I68" s="39">
        <v>240.02386686719478</v>
      </c>
      <c r="J68" s="39">
        <v>260.63429351032357</v>
      </c>
      <c r="K68" s="39">
        <v>257.87494165938512</v>
      </c>
      <c r="L68" s="39">
        <v>263.73478477347749</v>
      </c>
      <c r="M68" s="39">
        <v>233.89027108073253</v>
      </c>
      <c r="N68" s="39">
        <v>98.947510847863327</v>
      </c>
      <c r="O68" s="39">
        <v>188.89702678072098</v>
      </c>
      <c r="P68" s="39">
        <v>230.19526213740502</v>
      </c>
      <c r="Q68" s="39">
        <v>247.47704808199191</v>
      </c>
      <c r="R68" s="39">
        <v>169.04622864602865</v>
      </c>
      <c r="S68" s="39">
        <v>138.80511275646728</v>
      </c>
      <c r="T68" s="39">
        <v>194.29255626994427</v>
      </c>
      <c r="U68" s="39">
        <v>85.063611562657073</v>
      </c>
      <c r="V68" s="39">
        <v>75.275635259817562</v>
      </c>
      <c r="W68" s="39">
        <v>79.684620044720134</v>
      </c>
      <c r="X68" s="39">
        <v>82.318374653576967</v>
      </c>
      <c r="Y68" s="39">
        <v>87.919802250371134</v>
      </c>
      <c r="Z68" s="39">
        <v>90.3961166063755</v>
      </c>
      <c r="AA68" s="39">
        <v>87.802054081665602</v>
      </c>
      <c r="AB68" s="39">
        <v>83.295605194681713</v>
      </c>
      <c r="AC68" s="39">
        <v>86.7772823830378</v>
      </c>
      <c r="AD68" s="39">
        <v>89.054290315954376</v>
      </c>
      <c r="AE68" s="39">
        <v>89.064349998486293</v>
      </c>
      <c r="AF68" s="39">
        <v>85.616144459036818</v>
      </c>
      <c r="AG68" s="39">
        <v>84.860819299178416</v>
      </c>
      <c r="AH68" s="39">
        <v>80.854513229797817</v>
      </c>
      <c r="AI68" s="39">
        <v>68.174938551756284</v>
      </c>
      <c r="AJ68" s="39">
        <v>9.8617300516917279</v>
      </c>
      <c r="AK68" s="39">
        <v>21.435325063987996</v>
      </c>
      <c r="AL68" s="39">
        <v>67.650455732183602</v>
      </c>
      <c r="AM68" s="39">
        <v>60.966809398313373</v>
      </c>
      <c r="AN68" s="39">
        <v>60.11796913053967</v>
      </c>
      <c r="AO68" s="39">
        <v>67.812248251867956</v>
      </c>
      <c r="AP68" s="39">
        <v>70.460885679538592</v>
      </c>
      <c r="AQ68" s="39">
        <v>73.115648560815984</v>
      </c>
      <c r="AR68" s="39">
        <v>86.618727897050434</v>
      </c>
      <c r="AS68" s="39">
        <v>86.546739940904303</v>
      </c>
      <c r="AT68" s="39">
        <v>80.406013879801804</v>
      </c>
      <c r="AU68" s="39">
        <v>80.524294261285803</v>
      </c>
      <c r="AV68" s="39">
        <v>65.281779135895107</v>
      </c>
      <c r="AW68" s="39">
        <v>56.618374846423691</v>
      </c>
      <c r="AX68" s="39">
        <v>47.146074663709861</v>
      </c>
      <c r="AY68" s="39">
        <v>42.959504439762739</v>
      </c>
      <c r="AZ68" s="39">
        <v>47.818458600207634</v>
      </c>
      <c r="BA68" s="39">
        <v>48.027149716496922</v>
      </c>
      <c r="BB68" s="39">
        <v>62.841777673756681</v>
      </c>
      <c r="BC68" s="39">
        <v>64.295590714341799</v>
      </c>
      <c r="BD68" s="39">
        <v>67.155187881845805</v>
      </c>
      <c r="BE68" s="39">
        <v>68.432958102383864</v>
      </c>
      <c r="BF68" s="314" t="s">
        <v>190</v>
      </c>
    </row>
    <row r="69" spans="1:58" s="77" customFormat="1" ht="75" customHeight="1">
      <c r="A69" s="393"/>
      <c r="B69" s="626" t="s">
        <v>451</v>
      </c>
      <c r="C69" s="626"/>
      <c r="D69" s="626" t="s">
        <v>449</v>
      </c>
      <c r="E69" s="626"/>
      <c r="F69" s="421">
        <v>660.63099892787898</v>
      </c>
      <c r="G69" s="471">
        <v>464.32071232678885</v>
      </c>
      <c r="H69" s="487">
        <v>443.77039716847349</v>
      </c>
      <c r="I69" s="471">
        <v>152.20943252635277</v>
      </c>
      <c r="J69" s="471">
        <v>174.48233267130132</v>
      </c>
      <c r="K69" s="471">
        <v>165.84015147151564</v>
      </c>
      <c r="L69" s="471">
        <v>168.09908225870922</v>
      </c>
      <c r="M69" s="471">
        <v>139.65784612187275</v>
      </c>
      <c r="N69" s="471">
        <v>65.490684649935389</v>
      </c>
      <c r="O69" s="471">
        <v>118.59004186759509</v>
      </c>
      <c r="P69" s="471">
        <v>140.58213968738562</v>
      </c>
      <c r="Q69" s="471">
        <v>150.78916023436574</v>
      </c>
      <c r="R69" s="471">
        <v>95.283011287966815</v>
      </c>
      <c r="S69" s="471">
        <v>77.015126985482681</v>
      </c>
      <c r="T69" s="487">
        <v>120.68309866065822</v>
      </c>
      <c r="U69" s="471">
        <v>53.38002996078913</v>
      </c>
      <c r="V69" s="471">
        <v>47.560331619148386</v>
      </c>
      <c r="W69" s="471">
        <v>51.269070946415255</v>
      </c>
      <c r="X69" s="471">
        <v>54.447315726445723</v>
      </c>
      <c r="Y69" s="471">
        <v>58.475611116291176</v>
      </c>
      <c r="Z69" s="471">
        <v>61.559405828564429</v>
      </c>
      <c r="AA69" s="471">
        <v>56.66059564755659</v>
      </c>
      <c r="AB69" s="471">
        <v>51.037668280410053</v>
      </c>
      <c r="AC69" s="471">
        <v>58.141887543549004</v>
      </c>
      <c r="AD69" s="471">
        <v>59.711332836114821</v>
      </c>
      <c r="AE69" s="471">
        <v>54.455186565425507</v>
      </c>
      <c r="AF69" s="471">
        <v>53.932562857168882</v>
      </c>
      <c r="AG69" s="471">
        <v>51.294044711030175</v>
      </c>
      <c r="AH69" s="471">
        <v>48.192894594266491</v>
      </c>
      <c r="AI69" s="471">
        <v>40.1709068165761</v>
      </c>
      <c r="AJ69" s="471">
        <v>8.350645689519121</v>
      </c>
      <c r="AK69" s="471">
        <v>17.155954582373468</v>
      </c>
      <c r="AL69" s="471">
        <v>39.984084378042802</v>
      </c>
      <c r="AM69" s="471">
        <v>38.596631412585751</v>
      </c>
      <c r="AN69" s="471">
        <v>38.055737546153495</v>
      </c>
      <c r="AO69" s="471">
        <v>41.937672908855838</v>
      </c>
      <c r="AP69" s="471">
        <v>44.447629300877153</v>
      </c>
      <c r="AQ69" s="471">
        <v>46.034791611067078</v>
      </c>
      <c r="AR69" s="471">
        <v>50.099718775441403</v>
      </c>
      <c r="AS69" s="471">
        <v>51.754521757007296</v>
      </c>
      <c r="AT69" s="471">
        <v>47.299039936058101</v>
      </c>
      <c r="AU69" s="471">
        <v>51.735598541300334</v>
      </c>
      <c r="AV69" s="471">
        <v>38.663288700542303</v>
      </c>
      <c r="AW69" s="471">
        <v>31.015414746651764</v>
      </c>
      <c r="AX69" s="471">
        <v>25.604307840772744</v>
      </c>
      <c r="AY69" s="471">
        <v>22.731905843700869</v>
      </c>
      <c r="AZ69" s="471">
        <v>26.407411738427314</v>
      </c>
      <c r="BA69" s="471">
        <v>27.875809403354491</v>
      </c>
      <c r="BB69" s="471">
        <v>38.500430775438758</v>
      </c>
      <c r="BC69" s="471">
        <v>40.199931299571972</v>
      </c>
      <c r="BD69" s="487">
        <v>41.982736585647487</v>
      </c>
      <c r="BE69" s="487">
        <v>43.628648368346376</v>
      </c>
      <c r="BF69" s="398" t="s">
        <v>450</v>
      </c>
    </row>
    <row r="70" spans="1:58" s="76" customFormat="1" ht="24.95" customHeight="1">
      <c r="A70" s="393"/>
      <c r="B70" s="422"/>
      <c r="C70" s="422"/>
      <c r="D70" s="626" t="s">
        <v>525</v>
      </c>
      <c r="E70" s="626"/>
      <c r="F70" s="421">
        <v>361.63688788250204</v>
      </c>
      <c r="G70" s="471">
        <v>287.60935851993298</v>
      </c>
      <c r="H70" s="487">
        <v>305.85054858595868</v>
      </c>
      <c r="I70" s="471">
        <v>87.814434340841999</v>
      </c>
      <c r="J70" s="471">
        <v>86.15196083902228</v>
      </c>
      <c r="K70" s="471">
        <v>92.034790187869476</v>
      </c>
      <c r="L70" s="471">
        <v>95.635702514768269</v>
      </c>
      <c r="M70" s="471">
        <v>94.232424958859752</v>
      </c>
      <c r="N70" s="471">
        <v>33.456826197927938</v>
      </c>
      <c r="O70" s="471">
        <v>70.306984913125916</v>
      </c>
      <c r="P70" s="471">
        <v>89.613122450019375</v>
      </c>
      <c r="Q70" s="471">
        <v>96.687887847626172</v>
      </c>
      <c r="R70" s="471">
        <v>73.763217358061851</v>
      </c>
      <c r="S70" s="471">
        <v>61.789985770984615</v>
      </c>
      <c r="T70" s="487">
        <v>73.609457609286068</v>
      </c>
      <c r="U70" s="471">
        <v>31.683581601867942</v>
      </c>
      <c r="V70" s="471">
        <v>27.715303640669177</v>
      </c>
      <c r="W70" s="471">
        <v>28.415549098304879</v>
      </c>
      <c r="X70" s="471">
        <v>27.871058927131244</v>
      </c>
      <c r="Y70" s="471">
        <v>29.444191134079958</v>
      </c>
      <c r="Z70" s="471">
        <v>28.836710777811071</v>
      </c>
      <c r="AA70" s="471">
        <v>31.141458434109012</v>
      </c>
      <c r="AB70" s="471">
        <v>32.25793691427166</v>
      </c>
      <c r="AC70" s="471">
        <v>28.635394839488796</v>
      </c>
      <c r="AD70" s="471">
        <v>29.342957479839555</v>
      </c>
      <c r="AE70" s="471">
        <v>34.609163433060786</v>
      </c>
      <c r="AF70" s="471">
        <v>31.683581601867935</v>
      </c>
      <c r="AG70" s="471">
        <v>33.566774588148242</v>
      </c>
      <c r="AH70" s="471">
        <v>32.661618635531326</v>
      </c>
      <c r="AI70" s="471">
        <v>28.004031735180185</v>
      </c>
      <c r="AJ70" s="471">
        <v>1.5110843621726069</v>
      </c>
      <c r="AK70" s="471">
        <v>4.2793704816145279</v>
      </c>
      <c r="AL70" s="471">
        <v>27.6663713541408</v>
      </c>
      <c r="AM70" s="471">
        <v>22.370177985727622</v>
      </c>
      <c r="AN70" s="471">
        <v>22.062231584386176</v>
      </c>
      <c r="AO70" s="471">
        <v>25.874575343012118</v>
      </c>
      <c r="AP70" s="471">
        <v>26.013256378661438</v>
      </c>
      <c r="AQ70" s="471">
        <v>27.080856949748906</v>
      </c>
      <c r="AR70" s="471">
        <v>36.519009121609031</v>
      </c>
      <c r="AS70" s="471">
        <v>34.792218183897006</v>
      </c>
      <c r="AT70" s="471">
        <v>33.106973943743704</v>
      </c>
      <c r="AU70" s="471">
        <v>28.788695719985469</v>
      </c>
      <c r="AV70" s="471">
        <v>26.618490435352804</v>
      </c>
      <c r="AW70" s="471">
        <v>25.602960099771927</v>
      </c>
      <c r="AX70" s="471">
        <v>21.541766822937117</v>
      </c>
      <c r="AY70" s="471">
        <v>20.22759859606187</v>
      </c>
      <c r="AZ70" s="471">
        <v>21.411046861780321</v>
      </c>
      <c r="BA70" s="471">
        <v>20.15134031314243</v>
      </c>
      <c r="BB70" s="471">
        <v>24.341346898317923</v>
      </c>
      <c r="BC70" s="471">
        <v>24.095659414769827</v>
      </c>
      <c r="BD70" s="487">
        <v>25.172451296198318</v>
      </c>
      <c r="BE70" s="487">
        <v>24.804309734037489</v>
      </c>
      <c r="BF70" s="394" t="s">
        <v>312</v>
      </c>
    </row>
    <row r="71" spans="1:58" s="76" customFormat="1" ht="9.9499999999999993" customHeight="1">
      <c r="A71" s="313"/>
      <c r="B71" s="313"/>
      <c r="C71" s="313"/>
      <c r="D71" s="313"/>
      <c r="E71" s="109"/>
      <c r="F71" s="39"/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39"/>
      <c r="S71" s="39"/>
      <c r="T71" s="39"/>
      <c r="U71" s="39"/>
      <c r="V71" s="39"/>
      <c r="W71" s="39"/>
      <c r="X71" s="39"/>
      <c r="Y71" s="39"/>
      <c r="Z71" s="39"/>
      <c r="AA71" s="39"/>
      <c r="AB71" s="39"/>
      <c r="AC71" s="39"/>
      <c r="AD71" s="39"/>
      <c r="AE71" s="39"/>
      <c r="AF71" s="39"/>
      <c r="AG71" s="39"/>
      <c r="AH71" s="39"/>
      <c r="AI71" s="39"/>
      <c r="AJ71" s="39"/>
      <c r="AK71" s="39"/>
      <c r="AL71" s="39"/>
      <c r="AM71" s="39"/>
      <c r="AN71" s="39"/>
      <c r="AO71" s="39"/>
      <c r="AP71" s="39"/>
      <c r="AQ71" s="39"/>
      <c r="AR71" s="39"/>
      <c r="AS71" s="39"/>
      <c r="AT71" s="39"/>
      <c r="AU71" s="39"/>
      <c r="AV71" s="39"/>
      <c r="AW71" s="39"/>
      <c r="AX71" s="39"/>
      <c r="AY71" s="39"/>
      <c r="AZ71" s="39"/>
      <c r="BA71" s="39"/>
      <c r="BB71" s="39"/>
      <c r="BC71" s="39"/>
      <c r="BD71" s="39"/>
      <c r="BE71" s="39"/>
      <c r="BF71" s="392"/>
    </row>
    <row r="72" spans="1:58" s="77" customFormat="1" ht="50.1" customHeight="1">
      <c r="A72" s="390" t="s">
        <v>448</v>
      </c>
      <c r="B72" s="629" t="s">
        <v>82</v>
      </c>
      <c r="C72" s="629"/>
      <c r="D72" s="629"/>
      <c r="E72" s="629"/>
      <c r="F72" s="39">
        <v>6983.4643404073831</v>
      </c>
      <c r="G72" s="39">
        <v>5600.0715330155854</v>
      </c>
      <c r="H72" s="39">
        <v>5885.1647676273387</v>
      </c>
      <c r="I72" s="39">
        <v>1884.2652621553084</v>
      </c>
      <c r="J72" s="39">
        <v>1877.6115610975703</v>
      </c>
      <c r="K72" s="39">
        <v>1633.7436509529853</v>
      </c>
      <c r="L72" s="39">
        <v>1587.8438662015199</v>
      </c>
      <c r="M72" s="39">
        <v>1660.5869920305895</v>
      </c>
      <c r="N72" s="39">
        <v>641.74540146962875</v>
      </c>
      <c r="O72" s="39">
        <v>1561.122690346386</v>
      </c>
      <c r="P72" s="39">
        <v>1736.6164491689815</v>
      </c>
      <c r="Q72" s="39">
        <v>1758.6764941716021</v>
      </c>
      <c r="R72" s="39">
        <v>1126.4899664260199</v>
      </c>
      <c r="S72" s="39">
        <v>1226.5433776541704</v>
      </c>
      <c r="T72" s="39">
        <v>1773.4549293755463</v>
      </c>
      <c r="U72" s="39">
        <v>681.85666861259369</v>
      </c>
      <c r="V72" s="39">
        <v>599.16217173328641</v>
      </c>
      <c r="W72" s="39">
        <v>603.2464218094284</v>
      </c>
      <c r="X72" s="39">
        <v>643.70456307275094</v>
      </c>
      <c r="Y72" s="39">
        <v>628.9465836134608</v>
      </c>
      <c r="Z72" s="39">
        <v>604.96041441135867</v>
      </c>
      <c r="AA72" s="39">
        <v>540.96059689578522</v>
      </c>
      <c r="AB72" s="39">
        <v>547.28243119629803</v>
      </c>
      <c r="AC72" s="39">
        <v>545.5006228609019</v>
      </c>
      <c r="AD72" s="39">
        <v>509.76747324324771</v>
      </c>
      <c r="AE72" s="39">
        <v>516.21939295827212</v>
      </c>
      <c r="AF72" s="39">
        <v>561.85699999999997</v>
      </c>
      <c r="AG72" s="39">
        <v>572.62259550379849</v>
      </c>
      <c r="AH72" s="39">
        <v>548.08674007239767</v>
      </c>
      <c r="AI72" s="39">
        <v>539.8776564543931</v>
      </c>
      <c r="AJ72" s="39">
        <v>36.62147039373027</v>
      </c>
      <c r="AK72" s="39">
        <v>68.721211942413504</v>
      </c>
      <c r="AL72" s="39">
        <v>536.40271913348499</v>
      </c>
      <c r="AM72" s="39">
        <v>509.67064267511302</v>
      </c>
      <c r="AN72" s="39">
        <v>508.18885289458098</v>
      </c>
      <c r="AO72" s="39">
        <v>543.26319477669199</v>
      </c>
      <c r="AP72" s="39">
        <v>556.72469477921948</v>
      </c>
      <c r="AQ72" s="39">
        <v>563.93047242875502</v>
      </c>
      <c r="AR72" s="39">
        <v>615.96128196100699</v>
      </c>
      <c r="AS72" s="39">
        <v>585.25132297473147</v>
      </c>
      <c r="AT72" s="39">
        <v>545.09464501918001</v>
      </c>
      <c r="AU72" s="39">
        <v>628.33052617769067</v>
      </c>
      <c r="AV72" s="39">
        <v>503.499296026217</v>
      </c>
      <c r="AW72" s="39">
        <v>373.342431716725</v>
      </c>
      <c r="AX72" s="39">
        <v>249.64823868307801</v>
      </c>
      <c r="AY72" s="39">
        <v>280.79626465531896</v>
      </c>
      <c r="AZ72" s="39">
        <v>485.32035451432478</v>
      </c>
      <c r="BA72" s="39">
        <v>460.4267584845266</v>
      </c>
      <c r="BB72" s="39">
        <v>550.60072313664807</v>
      </c>
      <c r="BC72" s="39">
        <v>589.03004710102164</v>
      </c>
      <c r="BD72" s="39">
        <v>633.82415913787634</v>
      </c>
      <c r="BE72" s="39">
        <v>689.73227863607144</v>
      </c>
      <c r="BF72" s="391" t="s">
        <v>122</v>
      </c>
    </row>
    <row r="73" spans="1:58" s="76" customFormat="1" ht="9.9499999999999993" customHeight="1">
      <c r="A73" s="313"/>
      <c r="B73" s="313"/>
      <c r="C73" s="313"/>
      <c r="D73" s="313"/>
      <c r="E73" s="109"/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  <c r="AF73" s="39"/>
      <c r="AG73" s="39"/>
      <c r="AH73" s="39"/>
      <c r="AI73" s="39"/>
      <c r="AJ73" s="39"/>
      <c r="AK73" s="39"/>
      <c r="AL73" s="39"/>
      <c r="AM73" s="39"/>
      <c r="AN73" s="39"/>
      <c r="AO73" s="39"/>
      <c r="AP73" s="39"/>
      <c r="AQ73" s="39"/>
      <c r="AR73" s="39"/>
      <c r="AS73" s="39"/>
      <c r="AT73" s="39"/>
      <c r="AU73" s="39"/>
      <c r="AV73" s="39"/>
      <c r="AW73" s="39"/>
      <c r="AX73" s="39"/>
      <c r="AY73" s="39"/>
      <c r="AZ73" s="39"/>
      <c r="BA73" s="39"/>
      <c r="BB73" s="39"/>
      <c r="BC73" s="39"/>
      <c r="BD73" s="39"/>
      <c r="BE73" s="39"/>
      <c r="BF73" s="392"/>
    </row>
    <row r="74" spans="1:58" s="76" customFormat="1" ht="50.1" customHeight="1">
      <c r="A74" s="313">
        <v>162</v>
      </c>
      <c r="B74" s="625" t="s">
        <v>83</v>
      </c>
      <c r="C74" s="625"/>
      <c r="D74" s="625"/>
      <c r="E74" s="625"/>
      <c r="F74" s="39">
        <v>22346.500403212165</v>
      </c>
      <c r="G74" s="39">
        <v>16681.481749934865</v>
      </c>
      <c r="H74" s="39">
        <v>17143.122191154893</v>
      </c>
      <c r="I74" s="39">
        <v>5596.8975660713968</v>
      </c>
      <c r="J74" s="39">
        <v>5405.3531606094566</v>
      </c>
      <c r="K74" s="39">
        <v>5466.5481460344126</v>
      </c>
      <c r="L74" s="39">
        <v>5877.7015304969009</v>
      </c>
      <c r="M74" s="39">
        <v>5739.7536692777194</v>
      </c>
      <c r="N74" s="39">
        <v>1658.6414209840136</v>
      </c>
      <c r="O74" s="39">
        <v>4446.8370217848287</v>
      </c>
      <c r="P74" s="39">
        <v>4836.2496378883034</v>
      </c>
      <c r="Q74" s="39">
        <v>5122.7739526121186</v>
      </c>
      <c r="R74" s="39">
        <v>3038.1568971148422</v>
      </c>
      <c r="S74" s="39">
        <v>3482.4187872078292</v>
      </c>
      <c r="T74" s="39">
        <v>5499.7725542201033</v>
      </c>
      <c r="U74" s="39">
        <v>1942.5041964462343</v>
      </c>
      <c r="V74" s="39">
        <v>1744.2218318173889</v>
      </c>
      <c r="W74" s="39">
        <v>1910.1715378077738</v>
      </c>
      <c r="X74" s="39">
        <v>1824.7691642697139</v>
      </c>
      <c r="Y74" s="39">
        <v>1856.4095748046161</v>
      </c>
      <c r="Z74" s="39">
        <v>1724.1744215351264</v>
      </c>
      <c r="AA74" s="39">
        <v>1842.240120071174</v>
      </c>
      <c r="AB74" s="39">
        <v>1808.5821537023519</v>
      </c>
      <c r="AC74" s="39">
        <v>1815.7258722608872</v>
      </c>
      <c r="AD74" s="39">
        <v>1917.3730854267897</v>
      </c>
      <c r="AE74" s="39">
        <v>1986.7521830007988</v>
      </c>
      <c r="AF74" s="39">
        <v>1973.5762620693124</v>
      </c>
      <c r="AG74" s="39">
        <v>2000.6707163042672</v>
      </c>
      <c r="AH74" s="39">
        <v>1897.872348346174</v>
      </c>
      <c r="AI74" s="39">
        <v>1841.2106046272781</v>
      </c>
      <c r="AJ74" s="39">
        <v>109.1279199371852</v>
      </c>
      <c r="AK74" s="39">
        <v>167.7488422200945</v>
      </c>
      <c r="AL74" s="39">
        <v>1381.7646588267339</v>
      </c>
      <c r="AM74" s="39">
        <v>1447.0139319489556</v>
      </c>
      <c r="AN74" s="39">
        <v>1410.6995158073144</v>
      </c>
      <c r="AO74" s="39">
        <v>1589.1235740285588</v>
      </c>
      <c r="AP74" s="39">
        <v>1547.9600324113051</v>
      </c>
      <c r="AQ74" s="39">
        <v>1619.1515036985022</v>
      </c>
      <c r="AR74" s="39">
        <v>1669.1381017784963</v>
      </c>
      <c r="AS74" s="39">
        <v>1707.2885150977083</v>
      </c>
      <c r="AT74" s="39">
        <v>1631.8680756578456</v>
      </c>
      <c r="AU74" s="39">
        <v>1783.6173618565645</v>
      </c>
      <c r="AV74" s="39">
        <v>1380.2291473810708</v>
      </c>
      <c r="AW74" s="39">
        <v>891.57430447746094</v>
      </c>
      <c r="AX74" s="39">
        <v>766.35344525631035</v>
      </c>
      <c r="AY74" s="39">
        <v>730.76230380376899</v>
      </c>
      <c r="AZ74" s="39">
        <v>1258.8699850156549</v>
      </c>
      <c r="BA74" s="39">
        <v>1492.7864983884053</v>
      </c>
      <c r="BB74" s="39">
        <v>1684.7084210228272</v>
      </c>
      <c r="BC74" s="39">
        <v>1877.6666235215739</v>
      </c>
      <c r="BD74" s="39">
        <v>1937.3975096757024</v>
      </c>
      <c r="BE74" s="39">
        <v>1988.8912782563552</v>
      </c>
      <c r="BF74" s="391" t="s">
        <v>191</v>
      </c>
    </row>
    <row r="75" spans="1:58" s="76" customFormat="1" ht="24.95" customHeight="1">
      <c r="A75" s="393"/>
      <c r="B75" s="626">
        <v>16211</v>
      </c>
      <c r="C75" s="626"/>
      <c r="D75" s="626" t="s">
        <v>124</v>
      </c>
      <c r="E75" s="626"/>
      <c r="F75" s="421">
        <v>12999.626092312117</v>
      </c>
      <c r="G75" s="471">
        <v>8403.3686250215214</v>
      </c>
      <c r="H75" s="487">
        <v>8271.2036992104604</v>
      </c>
      <c r="I75" s="471">
        <v>3298.0269058355971</v>
      </c>
      <c r="J75" s="471">
        <v>3165.513454521255</v>
      </c>
      <c r="K75" s="471">
        <v>3143.6327692645282</v>
      </c>
      <c r="L75" s="471">
        <v>3392.452962690737</v>
      </c>
      <c r="M75" s="471">
        <v>3301.5673887762759</v>
      </c>
      <c r="N75" s="471">
        <v>684.22968161537381</v>
      </c>
      <c r="O75" s="471">
        <v>2124.3920441336541</v>
      </c>
      <c r="P75" s="471">
        <v>2293.1795104962175</v>
      </c>
      <c r="Q75" s="471">
        <v>2482.8861129934576</v>
      </c>
      <c r="R75" s="471">
        <v>1420.2916544924867</v>
      </c>
      <c r="S75" s="471">
        <v>1663.9262181124277</v>
      </c>
      <c r="T75" s="487">
        <v>2704.0997136120891</v>
      </c>
      <c r="U75" s="471">
        <v>1146.0637246898493</v>
      </c>
      <c r="V75" s="471">
        <v>1014.9957894232977</v>
      </c>
      <c r="W75" s="471">
        <v>1136.96739172245</v>
      </c>
      <c r="X75" s="471">
        <v>1068.0188807762863</v>
      </c>
      <c r="Y75" s="471">
        <v>1101.7814474925055</v>
      </c>
      <c r="Z75" s="471">
        <v>995.71312625246287</v>
      </c>
      <c r="AA75" s="471">
        <v>1065.0991988130927</v>
      </c>
      <c r="AB75" s="471">
        <v>1052.8995642764289</v>
      </c>
      <c r="AC75" s="471">
        <v>1025.6340061750063</v>
      </c>
      <c r="AD75" s="471">
        <v>1085.712778561262</v>
      </c>
      <c r="AE75" s="471">
        <v>1151.9408543508191</v>
      </c>
      <c r="AF75" s="471">
        <v>1154.7993297786559</v>
      </c>
      <c r="AG75" s="471">
        <v>1180.0798401576258</v>
      </c>
      <c r="AH75" s="471">
        <v>1042.7140709041</v>
      </c>
      <c r="AI75" s="471">
        <v>1078.7734777145499</v>
      </c>
      <c r="AJ75" s="471">
        <v>2.0590716280511114</v>
      </c>
      <c r="AK75" s="471">
        <v>2.2837094096436736</v>
      </c>
      <c r="AL75" s="471">
        <v>679.88690057767906</v>
      </c>
      <c r="AM75" s="471">
        <v>693.390832345121</v>
      </c>
      <c r="AN75" s="471">
        <v>668.18391204105706</v>
      </c>
      <c r="AO75" s="471">
        <v>762.817299747476</v>
      </c>
      <c r="AP75" s="471">
        <v>704.30315109117726</v>
      </c>
      <c r="AQ75" s="471">
        <v>777.61550151762003</v>
      </c>
      <c r="AR75" s="471">
        <v>811.26085788741989</v>
      </c>
      <c r="AS75" s="471">
        <v>815.55651483078861</v>
      </c>
      <c r="AT75" s="471">
        <v>783.80493430426407</v>
      </c>
      <c r="AU75" s="471">
        <v>883.52466385840501</v>
      </c>
      <c r="AV75" s="471">
        <v>643.22138333282203</v>
      </c>
      <c r="AW75" s="471">
        <v>400.72764593012801</v>
      </c>
      <c r="AX75" s="471">
        <v>376.34262522953668</v>
      </c>
      <c r="AY75" s="471">
        <v>325.96308588253396</v>
      </c>
      <c r="AZ75" s="471">
        <v>603.37007257307448</v>
      </c>
      <c r="BA75" s="471">
        <v>734.59305965681938</v>
      </c>
      <c r="BB75" s="471">
        <v>817.6959584168568</v>
      </c>
      <c r="BC75" s="471">
        <v>932.36098631962648</v>
      </c>
      <c r="BD75" s="487">
        <v>954.0427688756057</v>
      </c>
      <c r="BE75" s="487">
        <v>928.19981627880088</v>
      </c>
      <c r="BF75" s="392" t="s">
        <v>123</v>
      </c>
    </row>
    <row r="76" spans="1:58" s="76" customFormat="1" ht="24.95" customHeight="1">
      <c r="A76" s="393"/>
      <c r="B76" s="626">
        <v>16212</v>
      </c>
      <c r="C76" s="626"/>
      <c r="D76" s="626" t="s">
        <v>126</v>
      </c>
      <c r="E76" s="626"/>
      <c r="F76" s="421">
        <v>5154.4859953601317</v>
      </c>
      <c r="G76" s="471">
        <v>4543.0910304538083</v>
      </c>
      <c r="H76" s="487">
        <v>5226.189930767755</v>
      </c>
      <c r="I76" s="471">
        <v>1210.5843485329096</v>
      </c>
      <c r="J76" s="471">
        <v>1254.9427280899854</v>
      </c>
      <c r="K76" s="471">
        <v>1307.0309312033521</v>
      </c>
      <c r="L76" s="471">
        <v>1381.9279875338846</v>
      </c>
      <c r="M76" s="471">
        <v>1361.6126847100945</v>
      </c>
      <c r="N76" s="471">
        <v>417.59760377816332</v>
      </c>
      <c r="O76" s="471">
        <v>1354.6447529873021</v>
      </c>
      <c r="P76" s="471">
        <v>1409.2359889782481</v>
      </c>
      <c r="Q76" s="471">
        <v>1456.9488883438503</v>
      </c>
      <c r="R76" s="471">
        <v>947.66900333093474</v>
      </c>
      <c r="S76" s="471">
        <v>1155.447684618483</v>
      </c>
      <c r="T76" s="487">
        <v>1666.1243544744873</v>
      </c>
      <c r="U76" s="471">
        <v>432.73854768752005</v>
      </c>
      <c r="V76" s="471">
        <v>366.04591198269253</v>
      </c>
      <c r="W76" s="471">
        <v>411.79988886269717</v>
      </c>
      <c r="X76" s="471">
        <v>422.50651680981542</v>
      </c>
      <c r="Y76" s="471">
        <v>427.99727597426914</v>
      </c>
      <c r="Z76" s="471">
        <v>404.43893530590077</v>
      </c>
      <c r="AA76" s="471">
        <v>432.74794564929067</v>
      </c>
      <c r="AB76" s="471">
        <v>426.68860979771779</v>
      </c>
      <c r="AC76" s="471">
        <v>447.59437575634371</v>
      </c>
      <c r="AD76" s="471">
        <v>457.4410902014551</v>
      </c>
      <c r="AE76" s="471">
        <v>461.99205318885208</v>
      </c>
      <c r="AF76" s="471">
        <v>462.49484414357744</v>
      </c>
      <c r="AG76" s="471">
        <v>440.52740272451229</v>
      </c>
      <c r="AH76" s="471">
        <v>484.47900982525937</v>
      </c>
      <c r="AI76" s="471">
        <v>436.60627216032299</v>
      </c>
      <c r="AJ76" s="471">
        <v>2.6375687973508612</v>
      </c>
      <c r="AK76" s="471">
        <v>3.413776165024446</v>
      </c>
      <c r="AL76" s="471">
        <v>411.54625881578801</v>
      </c>
      <c r="AM76" s="471">
        <v>438.83527678942198</v>
      </c>
      <c r="AN76" s="471">
        <v>428.47248507252499</v>
      </c>
      <c r="AO76" s="471">
        <v>487.3369911253551</v>
      </c>
      <c r="AP76" s="471">
        <v>469.74180195936378</v>
      </c>
      <c r="AQ76" s="471">
        <v>458.64350908137897</v>
      </c>
      <c r="AR76" s="471">
        <v>480.85067793750528</v>
      </c>
      <c r="AS76" s="471">
        <v>496.35546761446102</v>
      </c>
      <c r="AT76" s="471">
        <v>459.35701844651521</v>
      </c>
      <c r="AU76" s="471">
        <v>501.236402282874</v>
      </c>
      <c r="AV76" s="471">
        <v>419.956834506267</v>
      </c>
      <c r="AW76" s="471">
        <v>281.51424855924199</v>
      </c>
      <c r="AX76" s="471">
        <v>246.19792026542578</v>
      </c>
      <c r="AY76" s="471">
        <v>261.96804047248247</v>
      </c>
      <c r="AZ76" s="471">
        <v>395.90857620701308</v>
      </c>
      <c r="BA76" s="471">
        <v>497.57106793898754</v>
      </c>
      <c r="BB76" s="471">
        <v>516.2462403533408</v>
      </c>
      <c r="BC76" s="471">
        <v>561.92894793906748</v>
      </c>
      <c r="BD76" s="487">
        <v>587.94916618207913</v>
      </c>
      <c r="BE76" s="487">
        <v>599.81560009757254</v>
      </c>
      <c r="BF76" s="392" t="s">
        <v>125</v>
      </c>
    </row>
    <row r="77" spans="1:58" s="76" customFormat="1" ht="24.95" customHeight="1">
      <c r="A77" s="393"/>
      <c r="B77" s="626">
        <v>16221</v>
      </c>
      <c r="C77" s="626"/>
      <c r="D77" s="626" t="s">
        <v>127</v>
      </c>
      <c r="E77" s="626"/>
      <c r="F77" s="421">
        <v>2156.6046379237896</v>
      </c>
      <c r="G77" s="471">
        <v>1763.8181635127394</v>
      </c>
      <c r="H77" s="487">
        <v>1893.4474591148949</v>
      </c>
      <c r="I77" s="471">
        <v>508.57918972622429</v>
      </c>
      <c r="J77" s="471">
        <v>522.44935644486873</v>
      </c>
      <c r="K77" s="471">
        <v>558.37123516111581</v>
      </c>
      <c r="L77" s="471">
        <v>567.20485659158089</v>
      </c>
      <c r="M77" s="471">
        <v>544.88191548028453</v>
      </c>
      <c r="N77" s="471">
        <v>160.45619623962864</v>
      </c>
      <c r="O77" s="471">
        <v>473.97850491162512</v>
      </c>
      <c r="P77" s="471">
        <v>584.50154688120131</v>
      </c>
      <c r="Q77" s="471">
        <v>619.42860553578066</v>
      </c>
      <c r="R77" s="471">
        <v>321.80580778835429</v>
      </c>
      <c r="S77" s="471">
        <v>344.41197051952292</v>
      </c>
      <c r="T77" s="487">
        <v>607.80107527123687</v>
      </c>
      <c r="U77" s="471">
        <v>186.45531907533828</v>
      </c>
      <c r="V77" s="471">
        <v>149.96527749249682</v>
      </c>
      <c r="W77" s="471">
        <v>172.15859315838921</v>
      </c>
      <c r="X77" s="471">
        <v>178.35593888785661</v>
      </c>
      <c r="Y77" s="471">
        <v>167.65349867465511</v>
      </c>
      <c r="Z77" s="471">
        <v>176.43991888235698</v>
      </c>
      <c r="AA77" s="471">
        <v>192.31875985859176</v>
      </c>
      <c r="AB77" s="471">
        <v>179.64435744994901</v>
      </c>
      <c r="AC77" s="471">
        <v>186.40811785257506</v>
      </c>
      <c r="AD77" s="471">
        <v>188.68426570582372</v>
      </c>
      <c r="AE77" s="471">
        <v>189.48493829936277</v>
      </c>
      <c r="AF77" s="471">
        <v>189.03565258639435</v>
      </c>
      <c r="AG77" s="471">
        <v>195.82361065646731</v>
      </c>
      <c r="AH77" s="471">
        <v>185.9260161678703</v>
      </c>
      <c r="AI77" s="471">
        <v>163.13228865594698</v>
      </c>
      <c r="AJ77" s="471">
        <v>11.933437562757957</v>
      </c>
      <c r="AK77" s="471">
        <v>23.056447207843664</v>
      </c>
      <c r="AL77" s="471">
        <v>125.466311469027</v>
      </c>
      <c r="AM77" s="471">
        <v>152.11014874306269</v>
      </c>
      <c r="AN77" s="471">
        <v>151.59890283345737</v>
      </c>
      <c r="AO77" s="471">
        <v>170.269453335105</v>
      </c>
      <c r="AP77" s="471">
        <v>193.10225918080133</v>
      </c>
      <c r="AQ77" s="471">
        <v>193.67872061712399</v>
      </c>
      <c r="AR77" s="471">
        <v>197.72056708327599</v>
      </c>
      <c r="AS77" s="471">
        <v>203.37630775716198</v>
      </c>
      <c r="AT77" s="471">
        <v>205.26332410485554</v>
      </c>
      <c r="AU77" s="471">
        <v>210.78897367376322</v>
      </c>
      <c r="AV77" s="471">
        <v>160.56600763008399</v>
      </c>
      <c r="AW77" s="471">
        <v>100.803054389332</v>
      </c>
      <c r="AX77" s="471">
        <v>60.436745768938266</v>
      </c>
      <c r="AY77" s="471">
        <v>71.798577406100279</v>
      </c>
      <c r="AZ77" s="471">
        <v>139.16779280111385</v>
      </c>
      <c r="BA77" s="471">
        <v>133.44560031230881</v>
      </c>
      <c r="BB77" s="471">
        <v>195.41948629097095</v>
      </c>
      <c r="BC77" s="471">
        <v>202.0069056036603</v>
      </c>
      <c r="BD77" s="487">
        <v>210.37468337660567</v>
      </c>
      <c r="BE77" s="487">
        <v>235.22972985398309</v>
      </c>
      <c r="BF77" s="392" t="s">
        <v>17</v>
      </c>
    </row>
    <row r="78" spans="1:58" s="76" customFormat="1" ht="24.95" customHeight="1">
      <c r="A78" s="393"/>
      <c r="B78" s="393"/>
      <c r="C78" s="393"/>
      <c r="D78" s="626" t="s">
        <v>525</v>
      </c>
      <c r="E78" s="626"/>
      <c r="F78" s="421">
        <v>2035.7836776161291</v>
      </c>
      <c r="G78" s="471">
        <v>1971.2039309467968</v>
      </c>
      <c r="H78" s="487">
        <v>1752.2811020617819</v>
      </c>
      <c r="I78" s="471">
        <v>579.70712197666603</v>
      </c>
      <c r="J78" s="471">
        <v>462.44762155334763</v>
      </c>
      <c r="K78" s="471">
        <v>457.51321040541717</v>
      </c>
      <c r="L78" s="471">
        <v>536.11572368069847</v>
      </c>
      <c r="M78" s="471">
        <v>531.69168031106437</v>
      </c>
      <c r="N78" s="471">
        <v>396.3579393508478</v>
      </c>
      <c r="O78" s="471">
        <v>493.82171975224753</v>
      </c>
      <c r="P78" s="471">
        <v>549.33259153263714</v>
      </c>
      <c r="Q78" s="471">
        <v>563.51034573902962</v>
      </c>
      <c r="R78" s="471">
        <v>348.39043150306634</v>
      </c>
      <c r="S78" s="471">
        <v>318.63291395739543</v>
      </c>
      <c r="T78" s="487">
        <v>521.74741086229051</v>
      </c>
      <c r="U78" s="471">
        <v>177.24660499352669</v>
      </c>
      <c r="V78" s="471">
        <v>213.21485291890187</v>
      </c>
      <c r="W78" s="471">
        <v>189.24566406423745</v>
      </c>
      <c r="X78" s="471">
        <v>155.88782779575553</v>
      </c>
      <c r="Y78" s="471">
        <v>158.97735266318631</v>
      </c>
      <c r="Z78" s="471">
        <v>147.58244109440577</v>
      </c>
      <c r="AA78" s="471">
        <v>152.0742157501989</v>
      </c>
      <c r="AB78" s="471">
        <v>149.34962217825617</v>
      </c>
      <c r="AC78" s="471">
        <v>156.08937247696207</v>
      </c>
      <c r="AD78" s="471">
        <v>185.53495095824886</v>
      </c>
      <c r="AE78" s="471">
        <v>183.33433716176486</v>
      </c>
      <c r="AF78" s="471">
        <v>167.24643556068474</v>
      </c>
      <c r="AG78" s="471">
        <v>184.23986276566185</v>
      </c>
      <c r="AH78" s="471">
        <v>184.75325144894433</v>
      </c>
      <c r="AI78" s="471">
        <v>162.69856609645825</v>
      </c>
      <c r="AJ78" s="471">
        <v>92.497841949025258</v>
      </c>
      <c r="AK78" s="471">
        <v>138.99490943758272</v>
      </c>
      <c r="AL78" s="471">
        <v>164.86518796423985</v>
      </c>
      <c r="AM78" s="471">
        <v>162.67767407134991</v>
      </c>
      <c r="AN78" s="471">
        <v>162.44421586027494</v>
      </c>
      <c r="AO78" s="471">
        <v>168.69982982062268</v>
      </c>
      <c r="AP78" s="471">
        <v>180.8128201799627</v>
      </c>
      <c r="AQ78" s="471">
        <v>189.21377248237923</v>
      </c>
      <c r="AR78" s="471">
        <v>179.30599887029516</v>
      </c>
      <c r="AS78" s="471">
        <v>192.00022489529672</v>
      </c>
      <c r="AT78" s="471">
        <v>183.44279880221075</v>
      </c>
      <c r="AU78" s="471">
        <v>188.06732204152223</v>
      </c>
      <c r="AV78" s="471">
        <v>156.48492191189777</v>
      </c>
      <c r="AW78" s="471">
        <v>108.52935559875894</v>
      </c>
      <c r="AX78" s="471">
        <v>83.376153992409627</v>
      </c>
      <c r="AY78" s="471">
        <v>71.032600042652277</v>
      </c>
      <c r="AZ78" s="471">
        <v>120.42354343445353</v>
      </c>
      <c r="BA78" s="471">
        <v>127.1767704802896</v>
      </c>
      <c r="BB78" s="471">
        <v>155.34673596165868</v>
      </c>
      <c r="BC78" s="471">
        <v>181.36978365921965</v>
      </c>
      <c r="BD78" s="487">
        <v>185.03089124141212</v>
      </c>
      <c r="BE78" s="487">
        <v>225.64613202599867</v>
      </c>
      <c r="BF78" s="394" t="s">
        <v>312</v>
      </c>
    </row>
    <row r="79" spans="1:58" s="76" customFormat="1" ht="9.9499999999999993" customHeight="1">
      <c r="A79" s="313"/>
      <c r="B79" s="313"/>
      <c r="C79" s="313"/>
      <c r="D79" s="313"/>
      <c r="E79" s="10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  <c r="AF79" s="39"/>
      <c r="AG79" s="39"/>
      <c r="AH79" s="39"/>
      <c r="AI79" s="39"/>
      <c r="AJ79" s="39"/>
      <c r="AK79" s="39"/>
      <c r="AL79" s="39"/>
      <c r="AM79" s="39"/>
      <c r="AN79" s="39"/>
      <c r="AO79" s="39"/>
      <c r="AP79" s="39"/>
      <c r="AQ79" s="39"/>
      <c r="AR79" s="39"/>
      <c r="AS79" s="39"/>
      <c r="AT79" s="39"/>
      <c r="AU79" s="39"/>
      <c r="AV79" s="39"/>
      <c r="AW79" s="39"/>
      <c r="AX79" s="39"/>
      <c r="AY79" s="39"/>
      <c r="AZ79" s="39"/>
      <c r="BA79" s="39"/>
      <c r="BB79" s="39"/>
      <c r="BC79" s="39"/>
      <c r="BD79" s="39"/>
      <c r="BE79" s="39"/>
      <c r="BF79" s="392"/>
    </row>
    <row r="80" spans="1:58" s="76" customFormat="1" ht="24.6" customHeight="1">
      <c r="A80" s="313">
        <v>170</v>
      </c>
      <c r="B80" s="625" t="s">
        <v>38</v>
      </c>
      <c r="C80" s="625"/>
      <c r="D80" s="625"/>
      <c r="E80" s="625"/>
      <c r="F80" s="39">
        <v>22744.663941484218</v>
      </c>
      <c r="G80" s="39">
        <v>22276.45280257635</v>
      </c>
      <c r="H80" s="39">
        <v>25788.273141339392</v>
      </c>
      <c r="I80" s="39">
        <v>5552.5329859171907</v>
      </c>
      <c r="J80" s="39">
        <v>5690.566469321222</v>
      </c>
      <c r="K80" s="39">
        <v>5789.743157920806</v>
      </c>
      <c r="L80" s="39">
        <v>5711.8213283249979</v>
      </c>
      <c r="M80" s="39">
        <v>5582.0893560409086</v>
      </c>
      <c r="N80" s="39">
        <v>4934.0054853941783</v>
      </c>
      <c r="O80" s="39">
        <v>5886.8009509128315</v>
      </c>
      <c r="P80" s="39">
        <v>5873.5570102284337</v>
      </c>
      <c r="Q80" s="39">
        <v>6179.7874174613607</v>
      </c>
      <c r="R80" s="39">
        <v>6383.8465020228305</v>
      </c>
      <c r="S80" s="39">
        <v>6476.2890838612057</v>
      </c>
      <c r="T80" s="39">
        <v>6748.3501379939953</v>
      </c>
      <c r="U80" s="39">
        <v>1762.6897661583123</v>
      </c>
      <c r="V80" s="39">
        <v>1792.6481076718003</v>
      </c>
      <c r="W80" s="39">
        <v>1997.1951120870781</v>
      </c>
      <c r="X80" s="39">
        <v>1938.5589858971905</v>
      </c>
      <c r="Y80" s="39">
        <v>1937.4218781516581</v>
      </c>
      <c r="Z80" s="39">
        <v>1814.585605272373</v>
      </c>
      <c r="AA80" s="39">
        <v>1919.506870405065</v>
      </c>
      <c r="AB80" s="39">
        <v>1938.1680137799813</v>
      </c>
      <c r="AC80" s="39">
        <v>1932.0682737357599</v>
      </c>
      <c r="AD80" s="39">
        <v>1967.2025537343179</v>
      </c>
      <c r="AE80" s="39">
        <v>1933.6897272961105</v>
      </c>
      <c r="AF80" s="39">
        <v>1810.9290472945693</v>
      </c>
      <c r="AG80" s="39">
        <v>1796.0913053033883</v>
      </c>
      <c r="AH80" s="39">
        <v>1873.287837617969</v>
      </c>
      <c r="AI80" s="39">
        <v>1912.7102131195513</v>
      </c>
      <c r="AJ80" s="39">
        <v>1369.480229410472</v>
      </c>
      <c r="AK80" s="39">
        <v>1621.3109014103677</v>
      </c>
      <c r="AL80" s="39">
        <v>1943.2143545733388</v>
      </c>
      <c r="AM80" s="39">
        <v>1953.1130656487244</v>
      </c>
      <c r="AN80" s="39">
        <v>1961.1499974674748</v>
      </c>
      <c r="AO80" s="39">
        <v>1972.5378877966325</v>
      </c>
      <c r="AP80" s="39">
        <v>2011.3918665649792</v>
      </c>
      <c r="AQ80" s="39">
        <v>1970.7484761070214</v>
      </c>
      <c r="AR80" s="39">
        <v>1891.4166675564329</v>
      </c>
      <c r="AS80" s="39">
        <v>1947.0598354022943</v>
      </c>
      <c r="AT80" s="39">
        <v>1964.9417811485891</v>
      </c>
      <c r="AU80" s="39">
        <v>2267.785800910478</v>
      </c>
      <c r="AV80" s="39">
        <v>2220.8154155465713</v>
      </c>
      <c r="AW80" s="39">
        <v>2079.2321844920712</v>
      </c>
      <c r="AX80" s="39">
        <v>2083.7989019841884</v>
      </c>
      <c r="AY80" s="39">
        <v>2048.8426304596137</v>
      </c>
      <c r="AZ80" s="39">
        <v>2195.1339641123063</v>
      </c>
      <c r="BA80" s="39">
        <v>2232.3124892892856</v>
      </c>
      <c r="BB80" s="39">
        <v>2284.4956522684174</v>
      </c>
      <c r="BC80" s="39">
        <v>2284.6191518595056</v>
      </c>
      <c r="BD80" s="39">
        <v>2179.2353338660719</v>
      </c>
      <c r="BE80" s="39">
        <v>2258.4973290746802</v>
      </c>
      <c r="BF80" s="314" t="s">
        <v>182</v>
      </c>
    </row>
    <row r="81" spans="1:58" s="76" customFormat="1" ht="24.95" customHeight="1">
      <c r="A81" s="393"/>
      <c r="B81" s="626">
        <v>17010</v>
      </c>
      <c r="C81" s="626"/>
      <c r="D81" s="626" t="s">
        <v>128</v>
      </c>
      <c r="E81" s="626"/>
      <c r="F81" s="421">
        <v>3951.8354550954064</v>
      </c>
      <c r="G81" s="471">
        <v>3812.1837619196999</v>
      </c>
      <c r="H81" s="487">
        <v>5187.9520253641713</v>
      </c>
      <c r="I81" s="471">
        <v>975.13852334807939</v>
      </c>
      <c r="J81" s="471">
        <v>989.55413620531522</v>
      </c>
      <c r="K81" s="471">
        <v>969.02331236080227</v>
      </c>
      <c r="L81" s="471">
        <v>1018.1194831812095</v>
      </c>
      <c r="M81" s="471">
        <v>1025.8445144818129</v>
      </c>
      <c r="N81" s="471">
        <v>583.31827828016003</v>
      </c>
      <c r="O81" s="471">
        <v>1059.4475731997622</v>
      </c>
      <c r="P81" s="471">
        <v>1143.5733959579647</v>
      </c>
      <c r="Q81" s="471">
        <v>1205.4680812135709</v>
      </c>
      <c r="R81" s="471">
        <v>1271.6914932170248</v>
      </c>
      <c r="S81" s="471">
        <v>1316.8131858031143</v>
      </c>
      <c r="T81" s="487">
        <v>1393.9792651304615</v>
      </c>
      <c r="U81" s="471">
        <v>319.82553463458754</v>
      </c>
      <c r="V81" s="471">
        <v>316.20293682147235</v>
      </c>
      <c r="W81" s="471">
        <v>339.1100518920195</v>
      </c>
      <c r="X81" s="471">
        <v>337.07441779978734</v>
      </c>
      <c r="Y81" s="471">
        <v>341.79210366741762</v>
      </c>
      <c r="Z81" s="471">
        <v>310.68761473811026</v>
      </c>
      <c r="AA81" s="471">
        <v>330.88110493305328</v>
      </c>
      <c r="AB81" s="471">
        <v>332.5345383385806</v>
      </c>
      <c r="AC81" s="471">
        <v>305.60766908916844</v>
      </c>
      <c r="AD81" s="471">
        <v>339.14661021857376</v>
      </c>
      <c r="AE81" s="471">
        <v>346.94682771158415</v>
      </c>
      <c r="AF81" s="471">
        <v>332.02604525105147</v>
      </c>
      <c r="AG81" s="471">
        <v>328.63322171951921</v>
      </c>
      <c r="AH81" s="471">
        <v>355.66411812338157</v>
      </c>
      <c r="AI81" s="471">
        <v>341.547174638912</v>
      </c>
      <c r="AJ81" s="471">
        <v>95.048698837586741</v>
      </c>
      <c r="AK81" s="471">
        <v>163.69819477840431</v>
      </c>
      <c r="AL81" s="471">
        <v>324.57138466416899</v>
      </c>
      <c r="AM81" s="471">
        <v>353.93591971809821</v>
      </c>
      <c r="AN81" s="471">
        <v>354.43260949431613</v>
      </c>
      <c r="AO81" s="471">
        <v>351.07904398734797</v>
      </c>
      <c r="AP81" s="471">
        <v>387.90429355885198</v>
      </c>
      <c r="AQ81" s="471">
        <v>371.43856939090381</v>
      </c>
      <c r="AR81" s="471">
        <v>384.23053300820902</v>
      </c>
      <c r="AS81" s="471">
        <v>383.74260569244001</v>
      </c>
      <c r="AT81" s="471">
        <v>383.50452955490732</v>
      </c>
      <c r="AU81" s="471">
        <v>438.22094596622355</v>
      </c>
      <c r="AV81" s="471">
        <v>429.67728049167448</v>
      </c>
      <c r="AW81" s="471">
        <v>426.22723715667826</v>
      </c>
      <c r="AX81" s="471">
        <v>415.78697556867201</v>
      </c>
      <c r="AY81" s="471">
        <v>413.77710825503698</v>
      </c>
      <c r="AZ81" s="471">
        <v>453.30382220028446</v>
      </c>
      <c r="BA81" s="471">
        <v>449.73225534779277</v>
      </c>
      <c r="BB81" s="471">
        <v>501.56025157159564</v>
      </c>
      <c r="BC81" s="471">
        <v>451.66930037933901</v>
      </c>
      <c r="BD81" s="487">
        <v>440.74971317952696</v>
      </c>
      <c r="BE81" s="487">
        <v>504.98687877001504</v>
      </c>
      <c r="BF81" s="392" t="s">
        <v>129</v>
      </c>
    </row>
    <row r="82" spans="1:58" s="76" customFormat="1" ht="49.9" customHeight="1">
      <c r="A82" s="393"/>
      <c r="B82" s="626">
        <v>17020</v>
      </c>
      <c r="C82" s="626"/>
      <c r="D82" s="626" t="s">
        <v>539</v>
      </c>
      <c r="E82" s="626"/>
      <c r="F82" s="421">
        <v>8543.9840652098101</v>
      </c>
      <c r="G82" s="471">
        <v>9373.9539695449294</v>
      </c>
      <c r="H82" s="487">
        <v>10480.116842921947</v>
      </c>
      <c r="I82" s="471">
        <v>2063.9051754488623</v>
      </c>
      <c r="J82" s="471">
        <v>2094.4563475120594</v>
      </c>
      <c r="K82" s="471">
        <v>2208.1547863879782</v>
      </c>
      <c r="L82" s="471">
        <v>2177.4677558609087</v>
      </c>
      <c r="M82" s="471">
        <v>2123.1410592966877</v>
      </c>
      <c r="N82" s="471">
        <v>2089.6993581150764</v>
      </c>
      <c r="O82" s="471">
        <v>2574.615669321116</v>
      </c>
      <c r="P82" s="471">
        <v>2586.4978828120497</v>
      </c>
      <c r="Q82" s="471">
        <v>2569.1354380027096</v>
      </c>
      <c r="R82" s="471">
        <v>2553.3181917555085</v>
      </c>
      <c r="S82" s="471">
        <v>2596.6909130643635</v>
      </c>
      <c r="T82" s="487">
        <v>2760.9723000993654</v>
      </c>
      <c r="U82" s="471">
        <v>663.16478754411617</v>
      </c>
      <c r="V82" s="471">
        <v>687.63063257971692</v>
      </c>
      <c r="W82" s="471">
        <v>713.10975532502914</v>
      </c>
      <c r="X82" s="471">
        <v>716.73076077183771</v>
      </c>
      <c r="Y82" s="471">
        <v>725.03133552978989</v>
      </c>
      <c r="Z82" s="471">
        <v>652.69425121043218</v>
      </c>
      <c r="AA82" s="471">
        <v>741.45888811963562</v>
      </c>
      <c r="AB82" s="471">
        <v>723.66331627552393</v>
      </c>
      <c r="AC82" s="471">
        <v>743.03258199281868</v>
      </c>
      <c r="AD82" s="471">
        <v>764.815222366949</v>
      </c>
      <c r="AE82" s="471">
        <v>744.99498202652387</v>
      </c>
      <c r="AF82" s="471">
        <v>667.65755146743606</v>
      </c>
      <c r="AG82" s="471">
        <v>717.9517097394405</v>
      </c>
      <c r="AH82" s="471">
        <v>703.19780921128404</v>
      </c>
      <c r="AI82" s="471">
        <v>701.99154034596302</v>
      </c>
      <c r="AJ82" s="471">
        <v>571.33017456410732</v>
      </c>
      <c r="AK82" s="471">
        <v>717.00872986420018</v>
      </c>
      <c r="AL82" s="471">
        <v>801.36045368676901</v>
      </c>
      <c r="AM82" s="471">
        <v>852.63433458830673</v>
      </c>
      <c r="AN82" s="471">
        <v>857.06956369519537</v>
      </c>
      <c r="AO82" s="471">
        <v>864.91177103761402</v>
      </c>
      <c r="AP82" s="471">
        <v>911.68854610177902</v>
      </c>
      <c r="AQ82" s="471">
        <v>887.74473743318799</v>
      </c>
      <c r="AR82" s="471">
        <v>787.06459927708295</v>
      </c>
      <c r="AS82" s="471">
        <v>809.24985935673647</v>
      </c>
      <c r="AT82" s="471">
        <v>806.24059776446006</v>
      </c>
      <c r="AU82" s="471">
        <v>953.64498088151333</v>
      </c>
      <c r="AV82" s="471">
        <v>951.36347006111168</v>
      </c>
      <c r="AW82" s="471">
        <v>858.22181887668205</v>
      </c>
      <c r="AX82" s="471">
        <v>743.73290281771472</v>
      </c>
      <c r="AY82" s="471">
        <v>819.97843957357463</v>
      </c>
      <c r="AZ82" s="471">
        <v>881.52879046685871</v>
      </c>
      <c r="BA82" s="471">
        <v>895.18368302393037</v>
      </c>
      <c r="BB82" s="471">
        <v>947.24439939974854</v>
      </c>
      <c r="BC82" s="471">
        <v>952.67922909048787</v>
      </c>
      <c r="BD82" s="487">
        <v>861.04867160912886</v>
      </c>
      <c r="BE82" s="487">
        <v>824.96323797615719</v>
      </c>
      <c r="BF82" s="410" t="s">
        <v>540</v>
      </c>
    </row>
    <row r="83" spans="1:58" s="76" customFormat="1" ht="24.95" customHeight="1">
      <c r="A83" s="393"/>
      <c r="B83" s="626">
        <v>17091</v>
      </c>
      <c r="C83" s="626"/>
      <c r="D83" s="626" t="s">
        <v>334</v>
      </c>
      <c r="E83" s="626"/>
      <c r="F83" s="421">
        <v>574.42743834307396</v>
      </c>
      <c r="G83" s="471">
        <v>388.79898632157119</v>
      </c>
      <c r="H83" s="487">
        <v>326.09138298695746</v>
      </c>
      <c r="I83" s="471">
        <v>137.05185067846446</v>
      </c>
      <c r="J83" s="471">
        <v>164.00507513917609</v>
      </c>
      <c r="K83" s="471">
        <v>145.75094920913594</v>
      </c>
      <c r="L83" s="471">
        <v>127.61956331629742</v>
      </c>
      <c r="M83" s="471">
        <v>112.73379924588463</v>
      </c>
      <c r="N83" s="471">
        <v>107.57673351531551</v>
      </c>
      <c r="O83" s="471">
        <v>84.146935014522185</v>
      </c>
      <c r="P83" s="471">
        <v>84.341518545848885</v>
      </c>
      <c r="Q83" s="471">
        <v>83.446226581298802</v>
      </c>
      <c r="R83" s="471">
        <v>80.202752357033077</v>
      </c>
      <c r="S83" s="471">
        <v>80.399815232707141</v>
      </c>
      <c r="T83" s="487">
        <v>82.042588815918407</v>
      </c>
      <c r="U83" s="471">
        <v>41.013055079757081</v>
      </c>
      <c r="V83" s="471">
        <v>41.467437071781504</v>
      </c>
      <c r="W83" s="471">
        <v>54.571358526925863</v>
      </c>
      <c r="X83" s="471">
        <v>58.991625562040007</v>
      </c>
      <c r="Y83" s="471">
        <v>55.038746085806082</v>
      </c>
      <c r="Z83" s="471">
        <v>49.974703491329976</v>
      </c>
      <c r="AA83" s="471">
        <v>55.971082659781061</v>
      </c>
      <c r="AB83" s="471">
        <v>46.11205013515815</v>
      </c>
      <c r="AC83" s="471">
        <v>43.667816414196729</v>
      </c>
      <c r="AD83" s="471">
        <v>46.216907517933024</v>
      </c>
      <c r="AE83" s="471">
        <v>40.79602468285097</v>
      </c>
      <c r="AF83" s="471">
        <v>40.606631115513416</v>
      </c>
      <c r="AG83" s="471">
        <v>39.04465347227228</v>
      </c>
      <c r="AH83" s="471">
        <v>34.181882993722553</v>
      </c>
      <c r="AI83" s="471">
        <v>39.5072627798898</v>
      </c>
      <c r="AJ83" s="471">
        <v>29.520548357193388</v>
      </c>
      <c r="AK83" s="471">
        <v>38.175374528257116</v>
      </c>
      <c r="AL83" s="471">
        <v>39.880810629865003</v>
      </c>
      <c r="AM83" s="471">
        <v>27.417526868714862</v>
      </c>
      <c r="AN83" s="471">
        <v>27.261823894652526</v>
      </c>
      <c r="AO83" s="471">
        <v>29.467584251154801</v>
      </c>
      <c r="AP83" s="471">
        <v>28.927147094951259</v>
      </c>
      <c r="AQ83" s="471">
        <v>26.556400911953926</v>
      </c>
      <c r="AR83" s="471">
        <v>28.857970538943707</v>
      </c>
      <c r="AS83" s="471">
        <v>27.278249542840349</v>
      </c>
      <c r="AT83" s="471">
        <v>26.387441045036521</v>
      </c>
      <c r="AU83" s="471">
        <v>29.780535993421935</v>
      </c>
      <c r="AV83" s="471">
        <v>26.661538769505626</v>
      </c>
      <c r="AW83" s="471">
        <v>27.639014107547727</v>
      </c>
      <c r="AX83" s="471">
        <v>25.902199479979725</v>
      </c>
      <c r="AY83" s="471">
        <v>25.440629856390551</v>
      </c>
      <c r="AZ83" s="471">
        <v>26.516404707241595</v>
      </c>
      <c r="BA83" s="471">
        <v>28.442780669074988</v>
      </c>
      <c r="BB83" s="471">
        <v>27.881384530714993</v>
      </c>
      <c r="BC83" s="471">
        <v>26.919280096440552</v>
      </c>
      <c r="BD83" s="487">
        <v>27.241924188762862</v>
      </c>
      <c r="BE83" s="487">
        <v>25.54180767512965</v>
      </c>
      <c r="BF83" s="392" t="s">
        <v>131</v>
      </c>
    </row>
    <row r="84" spans="1:58" s="76" customFormat="1" ht="49.9" customHeight="1">
      <c r="A84" s="393"/>
      <c r="B84" s="626">
        <v>17092</v>
      </c>
      <c r="C84" s="626"/>
      <c r="D84" s="626" t="s">
        <v>132</v>
      </c>
      <c r="E84" s="626"/>
      <c r="F84" s="421">
        <v>5176.2511085551196</v>
      </c>
      <c r="G84" s="471">
        <v>4629.0499251064666</v>
      </c>
      <c r="H84" s="487">
        <v>5153.9436706507531</v>
      </c>
      <c r="I84" s="471">
        <v>1283.3169136788817</v>
      </c>
      <c r="J84" s="471">
        <v>1281.1142522898476</v>
      </c>
      <c r="K84" s="471">
        <v>1303.4343439870383</v>
      </c>
      <c r="L84" s="471">
        <v>1308.3855985993519</v>
      </c>
      <c r="M84" s="471">
        <v>1250.1119243252015</v>
      </c>
      <c r="N84" s="471">
        <v>1139.3742222012054</v>
      </c>
      <c r="O84" s="471">
        <v>1154.8776303037175</v>
      </c>
      <c r="P84" s="471">
        <v>1084.6861482763425</v>
      </c>
      <c r="Q84" s="471">
        <v>1216.2386068900719</v>
      </c>
      <c r="R84" s="471">
        <v>1286.3574084464335</v>
      </c>
      <c r="S84" s="471">
        <v>1291.5556861723444</v>
      </c>
      <c r="T84" s="487">
        <v>1359.7919691419038</v>
      </c>
      <c r="U84" s="471">
        <v>391.25009598371349</v>
      </c>
      <c r="V84" s="471">
        <v>408.83036331653557</v>
      </c>
      <c r="W84" s="471">
        <v>483.23645437863269</v>
      </c>
      <c r="X84" s="471">
        <v>437.3276894965839</v>
      </c>
      <c r="Y84" s="471">
        <v>425.08209133018363</v>
      </c>
      <c r="Z84" s="471">
        <v>418.70447146308015</v>
      </c>
      <c r="AA84" s="471">
        <v>409.49147730078005</v>
      </c>
      <c r="AB84" s="471">
        <v>436.70917712946249</v>
      </c>
      <c r="AC84" s="471">
        <v>457.23368955679581</v>
      </c>
      <c r="AD84" s="471">
        <v>452.66111598557717</v>
      </c>
      <c r="AE84" s="471">
        <v>434.77317030686578</v>
      </c>
      <c r="AF84" s="471">
        <v>420.95131230690885</v>
      </c>
      <c r="AG84" s="471">
        <v>360.13526266053157</v>
      </c>
      <c r="AH84" s="471">
        <v>416.49214602953799</v>
      </c>
      <c r="AI84" s="471">
        <v>473.48451563513197</v>
      </c>
      <c r="AJ84" s="471">
        <v>361.51777590245786</v>
      </c>
      <c r="AK84" s="471">
        <v>358.17282478388256</v>
      </c>
      <c r="AL84" s="471">
        <v>419.68362151486502</v>
      </c>
      <c r="AM84" s="471">
        <v>382.69387234988176</v>
      </c>
      <c r="AN84" s="471">
        <v>384.96491210250673</v>
      </c>
      <c r="AO84" s="471">
        <v>387.21884585132898</v>
      </c>
      <c r="AP84" s="471">
        <v>352.31072050637647</v>
      </c>
      <c r="AQ84" s="471">
        <v>351.24051075691301</v>
      </c>
      <c r="AR84" s="471">
        <v>381.13491701305281</v>
      </c>
      <c r="AS84" s="471">
        <v>376.66182309737098</v>
      </c>
      <c r="AT84" s="471">
        <v>393.655938977375</v>
      </c>
      <c r="AU84" s="471">
        <v>445.92084481532572</v>
      </c>
      <c r="AV84" s="471">
        <v>442.71461645228095</v>
      </c>
      <c r="AW84" s="471">
        <v>403.63750395241772</v>
      </c>
      <c r="AX84" s="471">
        <v>440.00528804173484</v>
      </c>
      <c r="AY84" s="471">
        <v>401.58585306059967</v>
      </c>
      <c r="AZ84" s="471">
        <v>428.96399008489584</v>
      </c>
      <c r="BA84" s="471">
        <v>461.00584302684888</v>
      </c>
      <c r="BB84" s="471">
        <v>424.18210748967726</v>
      </c>
      <c r="BC84" s="471">
        <v>467.66075317027867</v>
      </c>
      <c r="BD84" s="487">
        <v>467.94910848194797</v>
      </c>
      <c r="BE84" s="487">
        <v>509.78861807779396</v>
      </c>
      <c r="BF84" s="392" t="s">
        <v>133</v>
      </c>
    </row>
    <row r="85" spans="1:58" s="76" customFormat="1" ht="49.9" customHeight="1">
      <c r="A85" s="393"/>
      <c r="B85" s="626">
        <v>17093</v>
      </c>
      <c r="C85" s="626"/>
      <c r="D85" s="626" t="s">
        <v>335</v>
      </c>
      <c r="E85" s="626"/>
      <c r="F85" s="421">
        <v>2959.2603805866779</v>
      </c>
      <c r="G85" s="471">
        <v>2392.2478872042338</v>
      </c>
      <c r="H85" s="487">
        <v>2797.2397722650421</v>
      </c>
      <c r="I85" s="471">
        <v>726.65044677222613</v>
      </c>
      <c r="J85" s="471">
        <v>777.49348460169949</v>
      </c>
      <c r="K85" s="471">
        <v>762.31461651183236</v>
      </c>
      <c r="L85" s="471">
        <v>692.80183270092004</v>
      </c>
      <c r="M85" s="471">
        <v>661.86280952326115</v>
      </c>
      <c r="N85" s="471">
        <v>621.63376843863432</v>
      </c>
      <c r="O85" s="471">
        <v>578.05133834490437</v>
      </c>
      <c r="P85" s="471">
        <v>530.69997089743401</v>
      </c>
      <c r="Q85" s="471">
        <v>635.90061568696058</v>
      </c>
      <c r="R85" s="471">
        <v>733.89290853305829</v>
      </c>
      <c r="S85" s="471">
        <v>747.45146666120399</v>
      </c>
      <c r="T85" s="487">
        <v>679.9947813838196</v>
      </c>
      <c r="U85" s="471">
        <v>224.40155873434233</v>
      </c>
      <c r="V85" s="471">
        <v>223.91915568344487</v>
      </c>
      <c r="W85" s="471">
        <v>278.32973235443899</v>
      </c>
      <c r="X85" s="471">
        <v>252.72310529226496</v>
      </c>
      <c r="Y85" s="471">
        <v>260.3031904408632</v>
      </c>
      <c r="Z85" s="471">
        <v>264.46718886857133</v>
      </c>
      <c r="AA85" s="471">
        <v>260.23400860798262</v>
      </c>
      <c r="AB85" s="471">
        <v>259.87688076797707</v>
      </c>
      <c r="AC85" s="471">
        <v>242.20372713587273</v>
      </c>
      <c r="AD85" s="471">
        <v>234.48153876297906</v>
      </c>
      <c r="AE85" s="471">
        <v>231.66752096607715</v>
      </c>
      <c r="AF85" s="471">
        <v>226.65277297186387</v>
      </c>
      <c r="AG85" s="471">
        <v>205.76029292292387</v>
      </c>
      <c r="AH85" s="471">
        <v>230.68840164542729</v>
      </c>
      <c r="AI85" s="471">
        <v>225.41411495491002</v>
      </c>
      <c r="AJ85" s="471">
        <v>204.37520817817617</v>
      </c>
      <c r="AK85" s="471">
        <v>202.59012377011817</v>
      </c>
      <c r="AL85" s="471">
        <v>214.66843649034001</v>
      </c>
      <c r="AM85" s="471">
        <v>192.42493040387473</v>
      </c>
      <c r="AN85" s="471">
        <v>193.15971528827367</v>
      </c>
      <c r="AO85" s="471">
        <v>192.466692652756</v>
      </c>
      <c r="AP85" s="471">
        <v>177.87175523483702</v>
      </c>
      <c r="AQ85" s="471">
        <v>179.36830504704599</v>
      </c>
      <c r="AR85" s="471">
        <v>173.459910615551</v>
      </c>
      <c r="AS85" s="471">
        <v>188.69328150198973</v>
      </c>
      <c r="AT85" s="471">
        <v>200.59727366326899</v>
      </c>
      <c r="AU85" s="471">
        <v>246.61006052170185</v>
      </c>
      <c r="AV85" s="471">
        <v>214.7623531857098</v>
      </c>
      <c r="AW85" s="471">
        <v>208.2008902720786</v>
      </c>
      <c r="AX85" s="471">
        <v>310.9296650752699</v>
      </c>
      <c r="AY85" s="471">
        <v>242.33485319312354</v>
      </c>
      <c r="AZ85" s="471">
        <v>260.49144710642753</v>
      </c>
      <c r="BA85" s="471">
        <v>244.62516636165287</v>
      </c>
      <c r="BB85" s="471">
        <v>227.32010319012173</v>
      </c>
      <c r="BC85" s="471">
        <v>228.21755385717486</v>
      </c>
      <c r="BD85" s="487">
        <v>224.45712433652301</v>
      </c>
      <c r="BE85" s="487">
        <v>218.12943341630012</v>
      </c>
      <c r="BF85" s="395" t="s">
        <v>134</v>
      </c>
    </row>
    <row r="86" spans="1:58" s="76" customFormat="1" ht="24.95" customHeight="1">
      <c r="A86" s="393"/>
      <c r="B86" s="393"/>
      <c r="D86" s="626" t="s">
        <v>525</v>
      </c>
      <c r="E86" s="626"/>
      <c r="F86" s="421">
        <v>1538.9054936941288</v>
      </c>
      <c r="G86" s="471">
        <v>1680.2182724794502</v>
      </c>
      <c r="H86" s="487">
        <v>1842.9294471505204</v>
      </c>
      <c r="I86" s="471">
        <v>366.47007599067655</v>
      </c>
      <c r="J86" s="471">
        <v>383.94317357312315</v>
      </c>
      <c r="K86" s="471">
        <v>401.06514946401882</v>
      </c>
      <c r="L86" s="471">
        <v>387.42709466631015</v>
      </c>
      <c r="M86" s="471">
        <v>408.3952491680609</v>
      </c>
      <c r="N86" s="471">
        <v>392.40312484378671</v>
      </c>
      <c r="O86" s="471">
        <v>435.66180472880933</v>
      </c>
      <c r="P86" s="471">
        <v>443.75809373879332</v>
      </c>
      <c r="Q86" s="471">
        <v>469.5984490867495</v>
      </c>
      <c r="R86" s="471">
        <v>458.38374771377289</v>
      </c>
      <c r="S86" s="471">
        <v>443.37801692747229</v>
      </c>
      <c r="T86" s="487">
        <v>471.56923342252571</v>
      </c>
      <c r="U86" s="471">
        <v>123.0347341817957</v>
      </c>
      <c r="V86" s="471">
        <v>114.59758219884904</v>
      </c>
      <c r="W86" s="471">
        <v>128.83775961003181</v>
      </c>
      <c r="X86" s="471">
        <v>135.71138697467654</v>
      </c>
      <c r="Y86" s="471">
        <v>130.17441109759761</v>
      </c>
      <c r="Z86" s="471">
        <v>118.05737550084899</v>
      </c>
      <c r="AA86" s="471">
        <v>121.47030878383231</v>
      </c>
      <c r="AB86" s="471">
        <v>139.27205113327898</v>
      </c>
      <c r="AC86" s="471">
        <v>140.32278954690753</v>
      </c>
      <c r="AD86" s="471">
        <v>129.88115888230604</v>
      </c>
      <c r="AE86" s="471">
        <v>134.51120160220862</v>
      </c>
      <c r="AF86" s="471">
        <v>123.03473418179553</v>
      </c>
      <c r="AG86" s="471">
        <v>144.56616478870072</v>
      </c>
      <c r="AH86" s="471">
        <v>133.06347961461563</v>
      </c>
      <c r="AI86" s="471">
        <v>130.76560476474458</v>
      </c>
      <c r="AJ86" s="471">
        <v>107.68782357095054</v>
      </c>
      <c r="AK86" s="471">
        <v>141.66565368550545</v>
      </c>
      <c r="AL86" s="471">
        <v>143.04964758733075</v>
      </c>
      <c r="AM86" s="471">
        <v>144.00648171984818</v>
      </c>
      <c r="AN86" s="471">
        <v>144.26137299253031</v>
      </c>
      <c r="AO86" s="471">
        <v>147.39395001643086</v>
      </c>
      <c r="AP86" s="471">
        <v>152.68940406818339</v>
      </c>
      <c r="AQ86" s="471">
        <v>154.39995256701653</v>
      </c>
      <c r="AR86" s="471">
        <v>136.6687371035934</v>
      </c>
      <c r="AS86" s="471">
        <v>161.43401621091667</v>
      </c>
      <c r="AT86" s="471">
        <v>154.55600014354121</v>
      </c>
      <c r="AU86" s="471">
        <v>153.60843273229156</v>
      </c>
      <c r="AV86" s="471">
        <v>155.63615658628879</v>
      </c>
      <c r="AW86" s="471">
        <v>155.30572012666681</v>
      </c>
      <c r="AX86" s="471">
        <v>147.44187100081729</v>
      </c>
      <c r="AY86" s="471">
        <v>145.72574652088826</v>
      </c>
      <c r="AZ86" s="471">
        <v>144.32950954659822</v>
      </c>
      <c r="BA86" s="471">
        <v>153.32276085998581</v>
      </c>
      <c r="BB86" s="471">
        <v>156.30740608655921</v>
      </c>
      <c r="BC86" s="471">
        <v>157.47303526578477</v>
      </c>
      <c r="BD86" s="487">
        <v>157.78879207018247</v>
      </c>
      <c r="BE86" s="487">
        <v>175.08735315928448</v>
      </c>
      <c r="BF86" s="394" t="s">
        <v>312</v>
      </c>
    </row>
    <row r="87" spans="1:58" s="76" customFormat="1" ht="9.9499999999999993" customHeight="1">
      <c r="A87" s="313"/>
      <c r="B87" s="313"/>
      <c r="D87" s="423"/>
      <c r="E87" s="423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  <c r="Q87" s="39"/>
      <c r="R87" s="39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  <c r="AF87" s="39"/>
      <c r="AG87" s="39"/>
      <c r="AH87" s="39"/>
      <c r="AI87" s="39"/>
      <c r="AJ87" s="39"/>
      <c r="AK87" s="39"/>
      <c r="AL87" s="39"/>
      <c r="AM87" s="39"/>
      <c r="AN87" s="39"/>
      <c r="AO87" s="39"/>
      <c r="AP87" s="39"/>
      <c r="AQ87" s="39"/>
      <c r="AR87" s="39"/>
      <c r="AS87" s="39"/>
      <c r="AT87" s="39"/>
      <c r="AU87" s="39"/>
      <c r="AV87" s="39"/>
      <c r="AW87" s="39"/>
      <c r="AX87" s="39"/>
      <c r="AY87" s="39"/>
      <c r="AZ87" s="39"/>
      <c r="BA87" s="39"/>
      <c r="BB87" s="39"/>
      <c r="BC87" s="39"/>
      <c r="BD87" s="39"/>
      <c r="BE87" s="39"/>
      <c r="BF87" s="392"/>
    </row>
    <row r="88" spans="1:58" s="76" customFormat="1" ht="50.1" customHeight="1">
      <c r="A88" s="390" t="s">
        <v>314</v>
      </c>
      <c r="B88" s="630" t="s">
        <v>315</v>
      </c>
      <c r="C88" s="630"/>
      <c r="D88" s="630"/>
      <c r="E88" s="630"/>
      <c r="F88" s="39">
        <v>12574.854791969356</v>
      </c>
      <c r="G88" s="39">
        <v>11532.804217275378</v>
      </c>
      <c r="H88" s="39">
        <v>12097.872767568941</v>
      </c>
      <c r="I88" s="39">
        <v>3142.7221662530746</v>
      </c>
      <c r="J88" s="39">
        <v>3086.8103363467058</v>
      </c>
      <c r="K88" s="39">
        <v>3132.3336681124792</v>
      </c>
      <c r="L88" s="39">
        <v>3212.9886212570955</v>
      </c>
      <c r="M88" s="39">
        <v>3170.1566431888587</v>
      </c>
      <c r="N88" s="39">
        <v>1879.2071104018523</v>
      </c>
      <c r="O88" s="39">
        <v>3183.7761474343642</v>
      </c>
      <c r="P88" s="39">
        <v>3299.6643162503028</v>
      </c>
      <c r="Q88" s="39">
        <v>3291.0735368785226</v>
      </c>
      <c r="R88" s="39">
        <v>2682.4574296626711</v>
      </c>
      <c r="S88" s="39">
        <v>2707.7125451624488</v>
      </c>
      <c r="T88" s="39">
        <v>3416.6292558652985</v>
      </c>
      <c r="U88" s="39">
        <v>1071.3861989323882</v>
      </c>
      <c r="V88" s="39">
        <v>1011.5989391755223</v>
      </c>
      <c r="W88" s="39">
        <v>1059.737028145164</v>
      </c>
      <c r="X88" s="39">
        <v>1054.5961350152879</v>
      </c>
      <c r="Y88" s="39">
        <v>1045.3916014841489</v>
      </c>
      <c r="Z88" s="39">
        <v>986.82259984726909</v>
      </c>
      <c r="AA88" s="39">
        <v>1013.1874985863708</v>
      </c>
      <c r="AB88" s="39">
        <v>1070.228699399614</v>
      </c>
      <c r="AC88" s="39">
        <v>1048.9174701264949</v>
      </c>
      <c r="AD88" s="39">
        <v>1073.0895905678697</v>
      </c>
      <c r="AE88" s="39">
        <v>1080.3192266051974</v>
      </c>
      <c r="AF88" s="39">
        <v>1059.5798040840282</v>
      </c>
      <c r="AG88" s="39">
        <v>1117.4708222949655</v>
      </c>
      <c r="AH88" s="39">
        <v>1064.4823002887715</v>
      </c>
      <c r="AI88" s="39">
        <v>988.20352060512141</v>
      </c>
      <c r="AJ88" s="39">
        <v>393.35117494807162</v>
      </c>
      <c r="AK88" s="39">
        <v>625.75807310603636</v>
      </c>
      <c r="AL88" s="39">
        <v>860.09786234774447</v>
      </c>
      <c r="AM88" s="39">
        <v>1023.1754922346864</v>
      </c>
      <c r="AN88" s="39">
        <v>1079.1375102806576</v>
      </c>
      <c r="AO88" s="39">
        <v>1081.4631449190204</v>
      </c>
      <c r="AP88" s="39">
        <v>1088.5687812068147</v>
      </c>
      <c r="AQ88" s="39">
        <v>1102.160243468687</v>
      </c>
      <c r="AR88" s="39">
        <v>1108.9352915748009</v>
      </c>
      <c r="AS88" s="39">
        <v>1135.9143597877996</v>
      </c>
      <c r="AT88" s="39">
        <v>1091.4336993632389</v>
      </c>
      <c r="AU88" s="39">
        <v>1063.7254777274836</v>
      </c>
      <c r="AV88" s="39">
        <v>1061.552608324417</v>
      </c>
      <c r="AW88" s="39">
        <v>933.70027687500635</v>
      </c>
      <c r="AX88" s="39">
        <v>687.20454446324754</v>
      </c>
      <c r="AY88" s="39">
        <v>801.35136893747278</v>
      </c>
      <c r="AZ88" s="39">
        <v>935.20228248145372</v>
      </c>
      <c r="BA88" s="39">
        <v>971.15889374352219</v>
      </c>
      <c r="BB88" s="39">
        <v>982.84313698438541</v>
      </c>
      <c r="BC88" s="39">
        <v>1209.7480975107585</v>
      </c>
      <c r="BD88" s="39">
        <v>1224.0380213701544</v>
      </c>
      <c r="BE88" s="39">
        <v>1223.333276032716</v>
      </c>
      <c r="BF88" s="314" t="s">
        <v>544</v>
      </c>
    </row>
    <row r="89" spans="1:58" s="76" customFormat="1" ht="25.9" customHeight="1">
      <c r="A89" s="110"/>
      <c r="B89" s="626">
        <v>18110</v>
      </c>
      <c r="C89" s="626"/>
      <c r="D89" s="626" t="s">
        <v>336</v>
      </c>
      <c r="E89" s="626"/>
      <c r="F89" s="421">
        <v>10119.209565894831</v>
      </c>
      <c r="G89" s="471">
        <v>9368.8970916206217</v>
      </c>
      <c r="H89" s="487">
        <v>9746.8021529796206</v>
      </c>
      <c r="I89" s="471">
        <v>2527.9033572657663</v>
      </c>
      <c r="J89" s="471">
        <v>2501.6020945188948</v>
      </c>
      <c r="K89" s="471">
        <v>2509.793935997639</v>
      </c>
      <c r="L89" s="471">
        <v>2579.9101781125319</v>
      </c>
      <c r="M89" s="471">
        <v>2579.2307620489128</v>
      </c>
      <c r="N89" s="471">
        <v>1539.2201253571466</v>
      </c>
      <c r="O89" s="471">
        <v>2588.1712002334443</v>
      </c>
      <c r="P89" s="471">
        <v>2662.2750039811181</v>
      </c>
      <c r="Q89" s="471">
        <v>2518.086689851611</v>
      </c>
      <c r="R89" s="471">
        <v>2110.468623564002</v>
      </c>
      <c r="S89" s="471">
        <v>2305.5990876909618</v>
      </c>
      <c r="T89" s="487">
        <v>2812.6477518730453</v>
      </c>
      <c r="U89" s="471">
        <v>859.92673539651832</v>
      </c>
      <c r="V89" s="471">
        <v>812.62778642647493</v>
      </c>
      <c r="W89" s="471">
        <v>855.34883544277318</v>
      </c>
      <c r="X89" s="471">
        <v>858.59091285481031</v>
      </c>
      <c r="Y89" s="471">
        <v>847.42776880356439</v>
      </c>
      <c r="Z89" s="471">
        <v>795.58341286051996</v>
      </c>
      <c r="AA89" s="471">
        <v>811.67465899131025</v>
      </c>
      <c r="AB89" s="471">
        <v>861.46473648507936</v>
      </c>
      <c r="AC89" s="471">
        <v>836.65454052124926</v>
      </c>
      <c r="AD89" s="471">
        <v>858.40678596392638</v>
      </c>
      <c r="AE89" s="471">
        <v>865.45054212304046</v>
      </c>
      <c r="AF89" s="471">
        <v>856.05285002556525</v>
      </c>
      <c r="AG89" s="471">
        <v>906.35032764732568</v>
      </c>
      <c r="AH89" s="471">
        <v>852.55645523622593</v>
      </c>
      <c r="AI89" s="471">
        <v>820.32397916536104</v>
      </c>
      <c r="AJ89" s="471">
        <v>323.08710213761458</v>
      </c>
      <c r="AK89" s="471">
        <v>498.77106964515508</v>
      </c>
      <c r="AL89" s="471">
        <v>717.36195357437703</v>
      </c>
      <c r="AM89" s="471">
        <v>838.49560934492206</v>
      </c>
      <c r="AN89" s="471">
        <v>874.27292161673597</v>
      </c>
      <c r="AO89" s="471">
        <v>875.40266927178595</v>
      </c>
      <c r="AP89" s="471">
        <v>879.51827328528498</v>
      </c>
      <c r="AQ89" s="471">
        <v>895.19664675604793</v>
      </c>
      <c r="AR89" s="471">
        <v>887.56008393978505</v>
      </c>
      <c r="AS89" s="471">
        <v>865.60667785622911</v>
      </c>
      <c r="AT89" s="471">
        <v>828.423405589656</v>
      </c>
      <c r="AU89" s="471">
        <v>824.05660640572603</v>
      </c>
      <c r="AV89" s="471">
        <v>827.33620792646877</v>
      </c>
      <c r="AW89" s="471">
        <v>716.15788240869415</v>
      </c>
      <c r="AX89" s="471">
        <v>566.97453322883905</v>
      </c>
      <c r="AY89" s="471">
        <v>674.98896552266228</v>
      </c>
      <c r="AZ89" s="471">
        <v>802.47919703719003</v>
      </c>
      <c r="BA89" s="471">
        <v>828.13092513110951</v>
      </c>
      <c r="BB89" s="471">
        <v>824.10862206831212</v>
      </c>
      <c r="BC89" s="471">
        <v>983.82111478489674</v>
      </c>
      <c r="BD89" s="487">
        <v>1004.7180150198367</v>
      </c>
      <c r="BE89" s="487">
        <v>993.71646617895101</v>
      </c>
      <c r="BF89" s="109" t="s">
        <v>18</v>
      </c>
    </row>
    <row r="90" spans="1:58" s="76" customFormat="1" ht="75" customHeight="1">
      <c r="A90" s="110"/>
      <c r="B90" s="626" t="s">
        <v>488</v>
      </c>
      <c r="C90" s="626"/>
      <c r="D90" s="626" t="s">
        <v>446</v>
      </c>
      <c r="E90" s="626"/>
      <c r="F90" s="421">
        <v>2455.6452260745236</v>
      </c>
      <c r="G90" s="471">
        <v>2163.9071256547559</v>
      </c>
      <c r="H90" s="487">
        <v>2351.0706145893196</v>
      </c>
      <c r="I90" s="471">
        <v>614.81880898730799</v>
      </c>
      <c r="J90" s="471">
        <v>585.20824182781121</v>
      </c>
      <c r="K90" s="471">
        <v>622.53973211484072</v>
      </c>
      <c r="L90" s="471">
        <v>633.07844314456338</v>
      </c>
      <c r="M90" s="471">
        <v>590.92588113994577</v>
      </c>
      <c r="N90" s="471">
        <v>339.9869850447057</v>
      </c>
      <c r="O90" s="471">
        <v>595.60494720092026</v>
      </c>
      <c r="P90" s="471">
        <v>637.38931226918442</v>
      </c>
      <c r="Q90" s="471">
        <v>772.98684702691071</v>
      </c>
      <c r="R90" s="471">
        <v>571.9888060986691</v>
      </c>
      <c r="S90" s="471">
        <v>402.11345747148698</v>
      </c>
      <c r="T90" s="487">
        <v>603.98150399225267</v>
      </c>
      <c r="U90" s="471">
        <v>211.45946353586984</v>
      </c>
      <c r="V90" s="471">
        <v>198.97115274904735</v>
      </c>
      <c r="W90" s="471">
        <v>204.38819270239082</v>
      </c>
      <c r="X90" s="471">
        <v>196.00522216047762</v>
      </c>
      <c r="Y90" s="471">
        <v>197.96383268058446</v>
      </c>
      <c r="Z90" s="471">
        <v>191.23918698674908</v>
      </c>
      <c r="AA90" s="471">
        <v>201.51283959506054</v>
      </c>
      <c r="AB90" s="471">
        <v>208.76396291453455</v>
      </c>
      <c r="AC90" s="471">
        <v>212.26292960524566</v>
      </c>
      <c r="AD90" s="471">
        <v>214.68280460394325</v>
      </c>
      <c r="AE90" s="471">
        <v>214.86868448215702</v>
      </c>
      <c r="AF90" s="471">
        <v>203.5269540584631</v>
      </c>
      <c r="AG90" s="471">
        <v>211.12049464763996</v>
      </c>
      <c r="AH90" s="471">
        <v>211.92584505254541</v>
      </c>
      <c r="AI90" s="471">
        <v>167.87954143976035</v>
      </c>
      <c r="AJ90" s="471">
        <v>70.264072810457009</v>
      </c>
      <c r="AK90" s="471">
        <v>126.98700346088138</v>
      </c>
      <c r="AL90" s="471">
        <v>142.73590877336733</v>
      </c>
      <c r="AM90" s="471">
        <v>184.67988288976443</v>
      </c>
      <c r="AN90" s="471">
        <v>204.8645886639215</v>
      </c>
      <c r="AO90" s="471">
        <v>206.06047564723434</v>
      </c>
      <c r="AP90" s="471">
        <v>209.05050792152963</v>
      </c>
      <c r="AQ90" s="471">
        <v>206.96359671263903</v>
      </c>
      <c r="AR90" s="471">
        <v>221.37520763501573</v>
      </c>
      <c r="AS90" s="471">
        <v>270.30768193157041</v>
      </c>
      <c r="AT90" s="471">
        <v>263.01029377358287</v>
      </c>
      <c r="AU90" s="471">
        <v>239.66887132175751</v>
      </c>
      <c r="AV90" s="471">
        <v>234.21640039794821</v>
      </c>
      <c r="AW90" s="471">
        <v>217.54239446631226</v>
      </c>
      <c r="AX90" s="471">
        <v>120.23001123440856</v>
      </c>
      <c r="AY90" s="471">
        <v>126.36240341481054</v>
      </c>
      <c r="AZ90" s="471">
        <v>132.72308544426369</v>
      </c>
      <c r="BA90" s="471">
        <v>143.02796861241271</v>
      </c>
      <c r="BB90" s="471">
        <v>158.73451491607321</v>
      </c>
      <c r="BC90" s="471">
        <v>225.92698272586162</v>
      </c>
      <c r="BD90" s="487">
        <v>219.32000635031781</v>
      </c>
      <c r="BE90" s="487">
        <v>229.61680985376486</v>
      </c>
      <c r="BF90" s="109" t="s">
        <v>447</v>
      </c>
    </row>
    <row r="91" spans="1:58" s="76" customFormat="1" ht="9.9499999999999993" customHeight="1">
      <c r="A91" s="313"/>
      <c r="B91" s="313"/>
      <c r="C91" s="313"/>
      <c r="D91" s="313"/>
      <c r="E91" s="109"/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39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  <c r="AF91" s="39"/>
      <c r="AG91" s="39"/>
      <c r="AH91" s="39"/>
      <c r="AI91" s="39"/>
      <c r="AJ91" s="39"/>
      <c r="AK91" s="39"/>
      <c r="AL91" s="39"/>
      <c r="AM91" s="39"/>
      <c r="AN91" s="39"/>
      <c r="AO91" s="39"/>
      <c r="AP91" s="39"/>
      <c r="AQ91" s="39"/>
      <c r="AR91" s="39"/>
      <c r="AS91" s="39"/>
      <c r="AT91" s="39"/>
      <c r="AU91" s="39"/>
      <c r="AV91" s="39"/>
      <c r="AW91" s="39"/>
      <c r="AX91" s="39"/>
      <c r="AY91" s="39"/>
      <c r="AZ91" s="39"/>
      <c r="BA91" s="39"/>
      <c r="BB91" s="39"/>
      <c r="BC91" s="39"/>
      <c r="BD91" s="39"/>
      <c r="BE91" s="39"/>
      <c r="BF91" s="392"/>
    </row>
    <row r="92" spans="1:58" s="76" customFormat="1" ht="75" customHeight="1">
      <c r="A92" s="390" t="s">
        <v>528</v>
      </c>
      <c r="B92" s="629" t="s">
        <v>84</v>
      </c>
      <c r="C92" s="629"/>
      <c r="D92" s="629"/>
      <c r="E92" s="629"/>
      <c r="F92" s="39">
        <v>149476.38912342425</v>
      </c>
      <c r="G92" s="39">
        <v>128477.29073121794</v>
      </c>
      <c r="H92" s="39">
        <v>175557.3550386242</v>
      </c>
      <c r="I92" s="39">
        <v>37716.608827349803</v>
      </c>
      <c r="J92" s="39">
        <v>35248.643356360255</v>
      </c>
      <c r="K92" s="39">
        <v>36933.723998632689</v>
      </c>
      <c r="L92" s="39">
        <v>39577.4129410815</v>
      </c>
      <c r="M92" s="39">
        <v>40657.25611634853</v>
      </c>
      <c r="N92" s="39">
        <v>27680.188293841162</v>
      </c>
      <c r="O92" s="39">
        <v>28839.526023428178</v>
      </c>
      <c r="P92" s="39">
        <v>31300.320297600079</v>
      </c>
      <c r="Q92" s="39">
        <v>33512.951426678985</v>
      </c>
      <c r="R92" s="39">
        <v>44230.146981735983</v>
      </c>
      <c r="S92" s="39">
        <v>48091.985294838189</v>
      </c>
      <c r="T92" s="39">
        <v>49722.271335371057</v>
      </c>
      <c r="U92" s="39">
        <v>13606.878580231831</v>
      </c>
      <c r="V92" s="39">
        <v>11338.10170707655</v>
      </c>
      <c r="W92" s="39">
        <v>12771.628540041418</v>
      </c>
      <c r="X92" s="39">
        <v>11525.502750529697</v>
      </c>
      <c r="Y92" s="39">
        <v>11710.769745623613</v>
      </c>
      <c r="Z92" s="39">
        <v>12012.370860206946</v>
      </c>
      <c r="AA92" s="39">
        <v>12579.623829930899</v>
      </c>
      <c r="AB92" s="39">
        <v>12277.300413462139</v>
      </c>
      <c r="AC92" s="39">
        <v>12076.799755239648</v>
      </c>
      <c r="AD92" s="39">
        <v>12763.863589125578</v>
      </c>
      <c r="AE92" s="39">
        <v>13036.732211868288</v>
      </c>
      <c r="AF92" s="39">
        <v>13776.817140087636</v>
      </c>
      <c r="AG92" s="39">
        <v>14973.436711043629</v>
      </c>
      <c r="AH92" s="39">
        <v>12716.64772779789</v>
      </c>
      <c r="AI92" s="39">
        <v>12967.171677507009</v>
      </c>
      <c r="AJ92" s="39">
        <v>9920.7268897521353</v>
      </c>
      <c r="AK92" s="39">
        <v>8747.8221835810655</v>
      </c>
      <c r="AL92" s="39">
        <v>9011.639220507961</v>
      </c>
      <c r="AM92" s="39">
        <v>9368.2543493484081</v>
      </c>
      <c r="AN92" s="39">
        <v>10004.877892880533</v>
      </c>
      <c r="AO92" s="39">
        <v>9466.3937811992364</v>
      </c>
      <c r="AP92" s="39">
        <v>9505.2146168280888</v>
      </c>
      <c r="AQ92" s="39">
        <v>10409.369220312175</v>
      </c>
      <c r="AR92" s="39">
        <v>11385.736460459815</v>
      </c>
      <c r="AS92" s="39">
        <v>11804.685797050188</v>
      </c>
      <c r="AT92" s="39">
        <v>10575.517111004365</v>
      </c>
      <c r="AU92" s="39">
        <v>11132.748518624428</v>
      </c>
      <c r="AV92" s="39">
        <v>14568.436321413283</v>
      </c>
      <c r="AW92" s="39">
        <v>14946.798625671141</v>
      </c>
      <c r="AX92" s="39">
        <v>14714.912034651561</v>
      </c>
      <c r="AY92" s="39">
        <v>16462.926928146531</v>
      </c>
      <c r="AZ92" s="39">
        <v>16083.826390852128</v>
      </c>
      <c r="BA92" s="39">
        <v>15545.231975839532</v>
      </c>
      <c r="BB92" s="39">
        <v>15666.020841728028</v>
      </c>
      <c r="BC92" s="39">
        <v>17604.455594676961</v>
      </c>
      <c r="BD92" s="39">
        <v>16451.794898966062</v>
      </c>
      <c r="BE92" s="39">
        <v>17254.835243919631</v>
      </c>
      <c r="BF92" s="391" t="s">
        <v>15</v>
      </c>
    </row>
    <row r="93" spans="1:58" s="76" customFormat="1" ht="9.9499999999999993" customHeight="1">
      <c r="A93" s="393"/>
      <c r="B93" s="393"/>
      <c r="C93" s="393"/>
      <c r="D93" s="393"/>
      <c r="E93" s="10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F93" s="39"/>
      <c r="AG93" s="39"/>
      <c r="AH93" s="39"/>
      <c r="AI93" s="39"/>
      <c r="AJ93" s="39"/>
      <c r="AK93" s="39"/>
      <c r="AL93" s="39"/>
      <c r="AM93" s="39"/>
      <c r="AN93" s="39"/>
      <c r="AO93" s="39"/>
      <c r="AP93" s="39"/>
      <c r="AQ93" s="39"/>
      <c r="AR93" s="39"/>
      <c r="AS93" s="39"/>
      <c r="AT93" s="39"/>
      <c r="AU93" s="39"/>
      <c r="AV93" s="39"/>
      <c r="AW93" s="39"/>
      <c r="AX93" s="39"/>
      <c r="AY93" s="39"/>
      <c r="AZ93" s="39"/>
      <c r="BA93" s="39"/>
      <c r="BB93" s="39"/>
      <c r="BC93" s="39"/>
      <c r="BD93" s="39"/>
      <c r="BE93" s="39"/>
      <c r="BF93" s="392"/>
    </row>
    <row r="94" spans="1:58" s="76" customFormat="1" ht="50.1" customHeight="1">
      <c r="A94" s="313">
        <v>201</v>
      </c>
      <c r="B94" s="625" t="s">
        <v>85</v>
      </c>
      <c r="C94" s="625"/>
      <c r="D94" s="625"/>
      <c r="E94" s="625"/>
      <c r="F94" s="39">
        <v>77929.343731971065</v>
      </c>
      <c r="G94" s="39">
        <v>66824.535823950282</v>
      </c>
      <c r="H94" s="39">
        <v>73682.482938197631</v>
      </c>
      <c r="I94" s="39">
        <v>19146.402466631378</v>
      </c>
      <c r="J94" s="39">
        <v>19921.982774042215</v>
      </c>
      <c r="K94" s="39">
        <v>19735.777231011769</v>
      </c>
      <c r="L94" s="39">
        <v>19125.181260285692</v>
      </c>
      <c r="M94" s="39">
        <v>19168.928186054953</v>
      </c>
      <c r="N94" s="39">
        <v>15058.616731165372</v>
      </c>
      <c r="O94" s="39">
        <v>15702.792267163575</v>
      </c>
      <c r="P94" s="39">
        <v>16894.198639566381</v>
      </c>
      <c r="Q94" s="39">
        <v>19510.570538916319</v>
      </c>
      <c r="R94" s="39">
        <v>16592.370550940657</v>
      </c>
      <c r="S94" s="39">
        <v>18583.283241741014</v>
      </c>
      <c r="T94" s="39">
        <v>18996.258606599644</v>
      </c>
      <c r="U94" s="39">
        <v>6443.656815001681</v>
      </c>
      <c r="V94" s="39">
        <v>5918.736590188787</v>
      </c>
      <c r="W94" s="39">
        <v>6784.009061440911</v>
      </c>
      <c r="X94" s="39">
        <v>6384.7206073610669</v>
      </c>
      <c r="Y94" s="39">
        <v>6812.7587761828918</v>
      </c>
      <c r="Z94" s="39">
        <v>6724.5033904982556</v>
      </c>
      <c r="AA94" s="39">
        <v>6623.1123617643652</v>
      </c>
      <c r="AB94" s="39">
        <v>6680.9139518527736</v>
      </c>
      <c r="AC94" s="39">
        <v>6431.7509173946301</v>
      </c>
      <c r="AD94" s="39">
        <v>6371.6885855857145</v>
      </c>
      <c r="AE94" s="39">
        <v>6431.4825789043771</v>
      </c>
      <c r="AF94" s="39">
        <v>6322.010095795601</v>
      </c>
      <c r="AG94" s="39">
        <v>6486.5137183181723</v>
      </c>
      <c r="AH94" s="39">
        <v>6128.7057536053671</v>
      </c>
      <c r="AI94" s="39">
        <v>6553.7087141314141</v>
      </c>
      <c r="AJ94" s="39">
        <v>4810.8263176996479</v>
      </c>
      <c r="AK94" s="39">
        <v>4870.5456869918271</v>
      </c>
      <c r="AL94" s="39">
        <v>5377.2447264738967</v>
      </c>
      <c r="AM94" s="39">
        <v>5236.0019812823366</v>
      </c>
      <c r="AN94" s="39">
        <v>5243.3081424327338</v>
      </c>
      <c r="AO94" s="39">
        <v>5223.4821434485066</v>
      </c>
      <c r="AP94" s="39">
        <v>5114.2174418564719</v>
      </c>
      <c r="AQ94" s="39">
        <v>5501.4746917343382</v>
      </c>
      <c r="AR94" s="39">
        <v>6278.5065059755716</v>
      </c>
      <c r="AS94" s="39">
        <v>6465.1746944281604</v>
      </c>
      <c r="AT94" s="39">
        <v>6387.0482369059164</v>
      </c>
      <c r="AU94" s="39">
        <v>6658.3476075822427</v>
      </c>
      <c r="AV94" s="39">
        <v>5142.0730541489975</v>
      </c>
      <c r="AW94" s="39">
        <v>5267.1496616523773</v>
      </c>
      <c r="AX94" s="39">
        <v>6183.1478351392834</v>
      </c>
      <c r="AY94" s="39">
        <v>6292.9285612264057</v>
      </c>
      <c r="AZ94" s="39">
        <v>6488.15382458573</v>
      </c>
      <c r="BA94" s="39">
        <v>5802.2008559288779</v>
      </c>
      <c r="BB94" s="39">
        <v>5903.0605972908443</v>
      </c>
      <c r="BC94" s="39">
        <v>6191.4673804737931</v>
      </c>
      <c r="BD94" s="39">
        <v>6901.7306288350064</v>
      </c>
      <c r="BE94" s="39">
        <v>6664.041167773601</v>
      </c>
      <c r="BF94" s="314" t="s">
        <v>223</v>
      </c>
    </row>
    <row r="95" spans="1:58" s="76" customFormat="1" ht="54.95" customHeight="1">
      <c r="A95" s="393"/>
      <c r="B95" s="626">
        <v>20111</v>
      </c>
      <c r="C95" s="626"/>
      <c r="D95" s="626" t="s">
        <v>337</v>
      </c>
      <c r="E95" s="626"/>
      <c r="F95" s="421">
        <v>4511.6936663308006</v>
      </c>
      <c r="G95" s="471">
        <v>2251.8700761585965</v>
      </c>
      <c r="H95" s="487">
        <v>2419.1562987980315</v>
      </c>
      <c r="I95" s="471">
        <v>1089.0107863063879</v>
      </c>
      <c r="J95" s="471">
        <v>1130.6711719953923</v>
      </c>
      <c r="K95" s="471">
        <v>1190.7611649969481</v>
      </c>
      <c r="L95" s="471">
        <v>1101.2505430320725</v>
      </c>
      <c r="M95" s="471">
        <v>1147.9348853692059</v>
      </c>
      <c r="N95" s="471">
        <v>400.72778428274029</v>
      </c>
      <c r="O95" s="471">
        <v>261.24539764165013</v>
      </c>
      <c r="P95" s="471">
        <v>441.96200886500037</v>
      </c>
      <c r="Q95" s="471">
        <v>770.72556910128617</v>
      </c>
      <c r="R95" s="471">
        <v>752.08528430506033</v>
      </c>
      <c r="S95" s="471">
        <v>553.76593319499227</v>
      </c>
      <c r="T95" s="487">
        <v>342.57951219669235</v>
      </c>
      <c r="U95" s="471">
        <v>376.93037479314529</v>
      </c>
      <c r="V95" s="471">
        <v>326.04442049032281</v>
      </c>
      <c r="W95" s="471">
        <v>386.0359910229198</v>
      </c>
      <c r="X95" s="471">
        <v>383.33244882870542</v>
      </c>
      <c r="Y95" s="471">
        <v>389.84832384399931</v>
      </c>
      <c r="Z95" s="471">
        <v>357.49039932268749</v>
      </c>
      <c r="AA95" s="471">
        <v>395.02626842188329</v>
      </c>
      <c r="AB95" s="471">
        <v>415.9625729907317</v>
      </c>
      <c r="AC95" s="471">
        <v>379.77232358433315</v>
      </c>
      <c r="AD95" s="471">
        <v>388.84564494148071</v>
      </c>
      <c r="AE95" s="471">
        <v>358.55305441722805</v>
      </c>
      <c r="AF95" s="471">
        <v>353.8518436733637</v>
      </c>
      <c r="AG95" s="471">
        <v>387.40769789414685</v>
      </c>
      <c r="AH95" s="471">
        <v>343.68793524968879</v>
      </c>
      <c r="AI95" s="471">
        <v>416.83925222537027</v>
      </c>
      <c r="AJ95" s="471">
        <v>87.54213595058053</v>
      </c>
      <c r="AK95" s="471">
        <v>138.21726670453299</v>
      </c>
      <c r="AL95" s="471">
        <v>174.96838162762677</v>
      </c>
      <c r="AM95" s="471">
        <v>87.406583693451282</v>
      </c>
      <c r="AN95" s="471">
        <v>84.961140804220094</v>
      </c>
      <c r="AO95" s="471">
        <v>88.877673143978797</v>
      </c>
      <c r="AP95" s="471">
        <v>70.691598985129346</v>
      </c>
      <c r="AQ95" s="471">
        <v>86.78504044159699</v>
      </c>
      <c r="AR95" s="471">
        <v>284.48536943827401</v>
      </c>
      <c r="AS95" s="471">
        <v>295.41650612470403</v>
      </c>
      <c r="AT95" s="471">
        <v>285.40698197300878</v>
      </c>
      <c r="AU95" s="471">
        <v>189.90208100357333</v>
      </c>
      <c r="AV95" s="471">
        <v>233.88347847227328</v>
      </c>
      <c r="AW95" s="471">
        <v>238.95743360002507</v>
      </c>
      <c r="AX95" s="471">
        <v>279.24437223276198</v>
      </c>
      <c r="AY95" s="471">
        <v>275.78275823017862</v>
      </c>
      <c r="AZ95" s="471">
        <v>184.21722979791599</v>
      </c>
      <c r="BA95" s="471">
        <v>93.765945166897623</v>
      </c>
      <c r="BB95" s="471">
        <v>96.392479276635598</v>
      </c>
      <c r="BC95" s="471">
        <v>104.22883357035798</v>
      </c>
      <c r="BD95" s="487">
        <v>141.95819934969873</v>
      </c>
      <c r="BE95" s="487">
        <v>132.0511782377427</v>
      </c>
      <c r="BF95" s="109" t="s">
        <v>135</v>
      </c>
    </row>
    <row r="96" spans="1:58" s="77" customFormat="1" ht="80.099999999999994" customHeight="1">
      <c r="A96" s="393"/>
      <c r="B96" s="626" t="s">
        <v>444</v>
      </c>
      <c r="C96" s="626"/>
      <c r="D96" s="626" t="s">
        <v>440</v>
      </c>
      <c r="E96" s="626"/>
      <c r="F96" s="421">
        <v>40952.740409671758</v>
      </c>
      <c r="G96" s="471">
        <v>34937.217973036852</v>
      </c>
      <c r="H96" s="487">
        <v>38504.604271110293</v>
      </c>
      <c r="I96" s="471">
        <v>9778.1199538972542</v>
      </c>
      <c r="J96" s="471">
        <v>10249.835747815214</v>
      </c>
      <c r="K96" s="471">
        <v>10527.115166309173</v>
      </c>
      <c r="L96" s="471">
        <v>10397.669541650117</v>
      </c>
      <c r="M96" s="471">
        <v>9815.0051457791487</v>
      </c>
      <c r="N96" s="471">
        <v>7876.7556108621256</v>
      </c>
      <c r="O96" s="471">
        <v>8186.3640692564722</v>
      </c>
      <c r="P96" s="471">
        <v>9059.0931471391068</v>
      </c>
      <c r="Q96" s="471">
        <v>10383.661947439778</v>
      </c>
      <c r="R96" s="471">
        <v>8318.3995378858617</v>
      </c>
      <c r="S96" s="471">
        <v>10055.239654101868</v>
      </c>
      <c r="T96" s="487">
        <v>9747.3031316827874</v>
      </c>
      <c r="U96" s="471">
        <v>3255.5565248665184</v>
      </c>
      <c r="V96" s="471">
        <v>3083.8921655453314</v>
      </c>
      <c r="W96" s="471">
        <v>3438.6712634854057</v>
      </c>
      <c r="X96" s="471">
        <v>3153.2612614213253</v>
      </c>
      <c r="Y96" s="471">
        <v>3553.8561812735984</v>
      </c>
      <c r="Z96" s="471">
        <v>3542.718305120291</v>
      </c>
      <c r="AA96" s="471">
        <v>3493.7554445004803</v>
      </c>
      <c r="AB96" s="471">
        <v>3575.6785839482091</v>
      </c>
      <c r="AC96" s="471">
        <v>3457.6811378604843</v>
      </c>
      <c r="AD96" s="471">
        <v>3417.1701668606643</v>
      </c>
      <c r="AE96" s="471">
        <v>3504.2331027430992</v>
      </c>
      <c r="AF96" s="471">
        <v>3476.2662720463532</v>
      </c>
      <c r="AG96" s="471">
        <v>3437.3774095263893</v>
      </c>
      <c r="AH96" s="471">
        <v>3207.4266317356851</v>
      </c>
      <c r="AI96" s="471">
        <v>3170.2011045170739</v>
      </c>
      <c r="AJ96" s="471">
        <v>2551.8956567004361</v>
      </c>
      <c r="AK96" s="471">
        <v>2528.7294431112268</v>
      </c>
      <c r="AL96" s="471">
        <v>2796.1305110504627</v>
      </c>
      <c r="AM96" s="471">
        <v>2703.4383330764535</v>
      </c>
      <c r="AN96" s="471">
        <v>2776.9707418569042</v>
      </c>
      <c r="AO96" s="471">
        <v>2705.954994323115</v>
      </c>
      <c r="AP96" s="471">
        <v>2690.935276123691</v>
      </c>
      <c r="AQ96" s="471">
        <v>2940.9586113772739</v>
      </c>
      <c r="AR96" s="471">
        <v>3427.1992596381428</v>
      </c>
      <c r="AS96" s="471">
        <v>3437.8702568222507</v>
      </c>
      <c r="AT96" s="471">
        <v>3407.4218965051905</v>
      </c>
      <c r="AU96" s="471">
        <v>3538.369794112336</v>
      </c>
      <c r="AV96" s="471">
        <v>2460.0387143284856</v>
      </c>
      <c r="AW96" s="471">
        <v>2692.6612236887813</v>
      </c>
      <c r="AX96" s="471">
        <v>3165.6995998685939</v>
      </c>
      <c r="AY96" s="471">
        <v>3361.7217791181943</v>
      </c>
      <c r="AZ96" s="471">
        <v>3617.3375329461715</v>
      </c>
      <c r="BA96" s="471">
        <v>3076.1803420375027</v>
      </c>
      <c r="BB96" s="471">
        <v>2970.6590710366095</v>
      </c>
      <c r="BC96" s="471">
        <v>3167.0004579663782</v>
      </c>
      <c r="BD96" s="487">
        <v>3609.643602679801</v>
      </c>
      <c r="BE96" s="487">
        <v>3544.0003018927719</v>
      </c>
      <c r="BF96" s="109" t="s">
        <v>441</v>
      </c>
    </row>
    <row r="97" spans="1:58" s="76" customFormat="1" ht="75" customHeight="1">
      <c r="A97" s="393"/>
      <c r="B97" s="626" t="s">
        <v>445</v>
      </c>
      <c r="C97" s="626"/>
      <c r="D97" s="626" t="s">
        <v>442</v>
      </c>
      <c r="E97" s="626"/>
      <c r="F97" s="421">
        <v>5736.9971660165038</v>
      </c>
      <c r="G97" s="471">
        <v>4427.7390493136436</v>
      </c>
      <c r="H97" s="487">
        <v>4967.5596987622712</v>
      </c>
      <c r="I97" s="471">
        <v>1468.1506968614156</v>
      </c>
      <c r="J97" s="471">
        <v>1406.3483153885757</v>
      </c>
      <c r="K97" s="471">
        <v>1486.5750951293498</v>
      </c>
      <c r="L97" s="471">
        <v>1375.9230586371625</v>
      </c>
      <c r="M97" s="471">
        <v>1397.0263092919208</v>
      </c>
      <c r="N97" s="471">
        <v>1003.0376127096763</v>
      </c>
      <c r="O97" s="471">
        <v>1038.2100913183856</v>
      </c>
      <c r="P97" s="471">
        <v>989.46503599366019</v>
      </c>
      <c r="Q97" s="471">
        <v>1211.6510270422755</v>
      </c>
      <c r="R97" s="471">
        <v>1195.702755745338</v>
      </c>
      <c r="S97" s="471">
        <v>1039.7612890660953</v>
      </c>
      <c r="T97" s="487">
        <v>1520.4446269085622</v>
      </c>
      <c r="U97" s="471">
        <v>469.99265525990882</v>
      </c>
      <c r="V97" s="471">
        <v>470.60770840976375</v>
      </c>
      <c r="W97" s="471">
        <v>527.55033319174299</v>
      </c>
      <c r="X97" s="471">
        <v>484.81773739068126</v>
      </c>
      <c r="Y97" s="471">
        <v>467.3640352504097</v>
      </c>
      <c r="Z97" s="471">
        <v>454.1665427474847</v>
      </c>
      <c r="AA97" s="471">
        <v>502.76201763857546</v>
      </c>
      <c r="AB97" s="471">
        <v>486.67335692782876</v>
      </c>
      <c r="AC97" s="471">
        <v>497.13972056294551</v>
      </c>
      <c r="AD97" s="471">
        <v>486.12106430346921</v>
      </c>
      <c r="AE97" s="471">
        <v>448.70637702938461</v>
      </c>
      <c r="AF97" s="471">
        <v>441.09561730430869</v>
      </c>
      <c r="AG97" s="471">
        <v>468.99229648874785</v>
      </c>
      <c r="AH97" s="471">
        <v>476.45906584461585</v>
      </c>
      <c r="AI97" s="471">
        <v>451.57494695855712</v>
      </c>
      <c r="AJ97" s="471">
        <v>321.18339323934129</v>
      </c>
      <c r="AK97" s="471">
        <v>307.53242380246309</v>
      </c>
      <c r="AL97" s="471">
        <v>374.32179566787192</v>
      </c>
      <c r="AM97" s="471">
        <v>348.71797280275655</v>
      </c>
      <c r="AN97" s="471">
        <v>346.72349735053888</v>
      </c>
      <c r="AO97" s="471">
        <v>342.76862116509022</v>
      </c>
      <c r="AP97" s="471">
        <v>302.33362044168524</v>
      </c>
      <c r="AQ97" s="471">
        <v>317.77753396019034</v>
      </c>
      <c r="AR97" s="471">
        <v>369.3538815917845</v>
      </c>
      <c r="AS97" s="471">
        <v>376.15154512857583</v>
      </c>
      <c r="AT97" s="471">
        <v>406.3853824745616</v>
      </c>
      <c r="AU97" s="471">
        <v>429.11409943913804</v>
      </c>
      <c r="AV97" s="471">
        <v>426.88034083697909</v>
      </c>
      <c r="AW97" s="471">
        <v>389.42935753401377</v>
      </c>
      <c r="AX97" s="471">
        <v>379.39305737434495</v>
      </c>
      <c r="AY97" s="471">
        <v>337.14346259038973</v>
      </c>
      <c r="AZ97" s="471">
        <v>349.05849598299915</v>
      </c>
      <c r="BA97" s="471">
        <v>353.55933049270635</v>
      </c>
      <c r="BB97" s="471">
        <v>491.83927538942481</v>
      </c>
      <c r="BC97" s="471">
        <v>486.62103197397988</v>
      </c>
      <c r="BD97" s="487">
        <v>541.98431954515752</v>
      </c>
      <c r="BE97" s="487">
        <v>567.33305928482002</v>
      </c>
      <c r="BF97" s="109" t="s">
        <v>443</v>
      </c>
    </row>
    <row r="98" spans="1:58" s="76" customFormat="1" ht="24.6" customHeight="1">
      <c r="A98" s="393"/>
      <c r="B98" s="626" t="s">
        <v>485</v>
      </c>
      <c r="C98" s="626"/>
      <c r="D98" s="626" t="s">
        <v>338</v>
      </c>
      <c r="E98" s="626"/>
      <c r="F98" s="421">
        <v>23944.652043541566</v>
      </c>
      <c r="G98" s="471">
        <v>22506.887742574992</v>
      </c>
      <c r="H98" s="487">
        <v>24183.70020934652</v>
      </c>
      <c r="I98" s="471">
        <v>6109.0873616100707</v>
      </c>
      <c r="J98" s="471">
        <v>6424.4636047886997</v>
      </c>
      <c r="K98" s="471">
        <v>5797.0387294047996</v>
      </c>
      <c r="L98" s="471">
        <v>5614.0623477379959</v>
      </c>
      <c r="M98" s="471">
        <v>6086.329321917</v>
      </c>
      <c r="N98" s="471">
        <v>5132.7438618861916</v>
      </c>
      <c r="O98" s="471">
        <v>5566.3770265674002</v>
      </c>
      <c r="P98" s="471">
        <v>5721.4375322043998</v>
      </c>
      <c r="Q98" s="471">
        <v>6313.348837605884</v>
      </c>
      <c r="R98" s="471">
        <v>5495.4743858843021</v>
      </c>
      <c r="S98" s="471">
        <v>5906.0811915089935</v>
      </c>
      <c r="T98" s="487">
        <v>6468.7957943473411</v>
      </c>
      <c r="U98" s="471">
        <v>2127.8686769595588</v>
      </c>
      <c r="V98" s="471">
        <v>1800.1610094522107</v>
      </c>
      <c r="W98" s="471">
        <v>2181.0576751983008</v>
      </c>
      <c r="X98" s="471">
        <v>2152.703051955828</v>
      </c>
      <c r="Y98" s="471">
        <v>2158.0480765605398</v>
      </c>
      <c r="Z98" s="471">
        <v>2113.7124762723329</v>
      </c>
      <c r="AA98" s="471">
        <v>1976.31987886709</v>
      </c>
      <c r="AB98" s="471">
        <v>1954.5795751366932</v>
      </c>
      <c r="AC98" s="471">
        <v>1866.1392754010164</v>
      </c>
      <c r="AD98" s="471">
        <v>1863.001662833748</v>
      </c>
      <c r="AE98" s="471">
        <v>1913.5729052552226</v>
      </c>
      <c r="AF98" s="471">
        <v>1837.4877796490252</v>
      </c>
      <c r="AG98" s="471">
        <v>1975.8687893648598</v>
      </c>
      <c r="AH98" s="471">
        <v>1872.9140655671902</v>
      </c>
      <c r="AI98" s="471">
        <v>2237.5464669849498</v>
      </c>
      <c r="AJ98" s="471">
        <v>1629.1370327416819</v>
      </c>
      <c r="AK98" s="471">
        <v>1691.1844653615499</v>
      </c>
      <c r="AL98" s="471">
        <v>1812.42236378296</v>
      </c>
      <c r="AM98" s="471">
        <v>1880.3471713343499</v>
      </c>
      <c r="AN98" s="471">
        <v>1817.2320058819701</v>
      </c>
      <c r="AO98" s="471">
        <v>1868.79784935108</v>
      </c>
      <c r="AP98" s="471">
        <v>1830.42437252129</v>
      </c>
      <c r="AQ98" s="471">
        <v>1926.137781088253</v>
      </c>
      <c r="AR98" s="471">
        <v>1964.875378594857</v>
      </c>
      <c r="AS98" s="471">
        <v>2086.3129608427198</v>
      </c>
      <c r="AT98" s="471">
        <v>2012.6716094733599</v>
      </c>
      <c r="AU98" s="471">
        <v>2214.364267289804</v>
      </c>
      <c r="AV98" s="471">
        <v>1733.1689410548001</v>
      </c>
      <c r="AW98" s="471">
        <v>1678.690291200402</v>
      </c>
      <c r="AX98" s="471">
        <v>2083.6151536291</v>
      </c>
      <c r="AY98" s="471">
        <v>2007.4991849156852</v>
      </c>
      <c r="AZ98" s="471">
        <v>1966.2450303642918</v>
      </c>
      <c r="BA98" s="471">
        <v>1932.3369762290167</v>
      </c>
      <c r="BB98" s="471">
        <v>2072.9473593463554</v>
      </c>
      <c r="BC98" s="471">
        <v>2128.3822481025195</v>
      </c>
      <c r="BD98" s="487">
        <v>2267.4661868984654</v>
      </c>
      <c r="BE98" s="487">
        <v>1977.9563933160005</v>
      </c>
      <c r="BF98" s="109" t="s">
        <v>339</v>
      </c>
    </row>
    <row r="99" spans="1:58" s="76" customFormat="1" ht="24.75" customHeight="1">
      <c r="A99" s="393"/>
      <c r="B99" s="422"/>
      <c r="C99" s="422"/>
      <c r="D99" s="626" t="s">
        <v>525</v>
      </c>
      <c r="E99" s="626"/>
      <c r="F99" s="421">
        <v>2783.260446410437</v>
      </c>
      <c r="G99" s="471">
        <v>2700.8209828661993</v>
      </c>
      <c r="H99" s="487">
        <v>3607.4624601805181</v>
      </c>
      <c r="I99" s="471">
        <v>702.03366795624788</v>
      </c>
      <c r="J99" s="471">
        <v>710.66393405433337</v>
      </c>
      <c r="K99" s="471">
        <v>734.28707517149815</v>
      </c>
      <c r="L99" s="471">
        <v>636.27576922834578</v>
      </c>
      <c r="M99" s="471">
        <v>722.63252369767929</v>
      </c>
      <c r="N99" s="471">
        <v>645.35186142463726</v>
      </c>
      <c r="O99" s="471">
        <v>650.59568237966892</v>
      </c>
      <c r="P99" s="471">
        <v>682.24091536421406</v>
      </c>
      <c r="Q99" s="471">
        <v>831.18315772709707</v>
      </c>
      <c r="R99" s="471">
        <v>830.70858712009749</v>
      </c>
      <c r="S99" s="471">
        <v>1028.4351738690632</v>
      </c>
      <c r="T99" s="487">
        <v>917.1355414642602</v>
      </c>
      <c r="U99" s="471">
        <v>213.30858312254986</v>
      </c>
      <c r="V99" s="471">
        <v>238.03128629115872</v>
      </c>
      <c r="W99" s="471">
        <v>250.69379854254157</v>
      </c>
      <c r="X99" s="471">
        <v>210.60610776452677</v>
      </c>
      <c r="Y99" s="471">
        <v>243.64215925434428</v>
      </c>
      <c r="Z99" s="471">
        <v>256.41566703546005</v>
      </c>
      <c r="AA99" s="471">
        <v>255.24875233633634</v>
      </c>
      <c r="AB99" s="471">
        <v>248.01986284931081</v>
      </c>
      <c r="AC99" s="471">
        <v>231.01845998585054</v>
      </c>
      <c r="AD99" s="471">
        <v>216.55004664635226</v>
      </c>
      <c r="AE99" s="471">
        <v>206.41713945944298</v>
      </c>
      <c r="AF99" s="471">
        <v>213.30858312255009</v>
      </c>
      <c r="AG99" s="471">
        <v>216.86752504402875</v>
      </c>
      <c r="AH99" s="471">
        <v>228.21805520818702</v>
      </c>
      <c r="AI99" s="471">
        <v>277.54694344546351</v>
      </c>
      <c r="AJ99" s="471">
        <v>221.06809906760782</v>
      </c>
      <c r="AK99" s="471">
        <v>204.88208801205383</v>
      </c>
      <c r="AL99" s="471">
        <v>219.40167434497562</v>
      </c>
      <c r="AM99" s="471">
        <v>216.09192037532534</v>
      </c>
      <c r="AN99" s="471">
        <v>217.42075653910069</v>
      </c>
      <c r="AO99" s="471">
        <v>217.08300546524288</v>
      </c>
      <c r="AP99" s="471">
        <v>219.83257378467624</v>
      </c>
      <c r="AQ99" s="471">
        <v>229.8157248670243</v>
      </c>
      <c r="AR99" s="471">
        <v>232.59261671251352</v>
      </c>
      <c r="AS99" s="471">
        <v>269.42342550990998</v>
      </c>
      <c r="AT99" s="471">
        <v>275.16236647979599</v>
      </c>
      <c r="AU99" s="471">
        <v>286.5973657373911</v>
      </c>
      <c r="AV99" s="471">
        <v>288.1015794564596</v>
      </c>
      <c r="AW99" s="471">
        <v>267.41135562915497</v>
      </c>
      <c r="AX99" s="471">
        <v>275.19565203448292</v>
      </c>
      <c r="AY99" s="471">
        <v>310.78137637195755</v>
      </c>
      <c r="AZ99" s="471">
        <v>371.2955354943515</v>
      </c>
      <c r="BA99" s="471">
        <v>346.35826200275415</v>
      </c>
      <c r="BB99" s="471">
        <v>271.2224122418188</v>
      </c>
      <c r="BC99" s="471">
        <v>305.23480886055768</v>
      </c>
      <c r="BD99" s="487">
        <v>340.67832036188372</v>
      </c>
      <c r="BE99" s="487">
        <v>442.7002350422664</v>
      </c>
      <c r="BF99" s="109" t="s">
        <v>312</v>
      </c>
    </row>
    <row r="100" spans="1:58" s="76" customFormat="1" ht="9.9499999999999993" customHeight="1">
      <c r="A100" s="393"/>
      <c r="B100" s="393"/>
      <c r="C100" s="393"/>
      <c r="D100" s="393"/>
      <c r="E100" s="109"/>
      <c r="F100" s="39"/>
      <c r="G100" s="39"/>
      <c r="H100" s="39"/>
      <c r="I100" s="39"/>
      <c r="J100" s="39"/>
      <c r="K100" s="39"/>
      <c r="L100" s="39"/>
      <c r="M100" s="39"/>
      <c r="N100" s="39"/>
      <c r="O100" s="39"/>
      <c r="P100" s="39"/>
      <c r="Q100" s="39"/>
      <c r="R100" s="39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F100" s="39"/>
      <c r="AG100" s="39"/>
      <c r="AH100" s="39"/>
      <c r="AI100" s="39"/>
      <c r="AJ100" s="39"/>
      <c r="AK100" s="39"/>
      <c r="AL100" s="39"/>
      <c r="AM100" s="39"/>
      <c r="AN100" s="39"/>
      <c r="AO100" s="39"/>
      <c r="AP100" s="39"/>
      <c r="AQ100" s="39"/>
      <c r="AR100" s="39"/>
      <c r="AS100" s="39"/>
      <c r="AT100" s="39"/>
      <c r="AU100" s="39"/>
      <c r="AV100" s="39"/>
      <c r="AW100" s="39"/>
      <c r="AX100" s="39"/>
      <c r="AY100" s="39"/>
      <c r="AZ100" s="39"/>
      <c r="BA100" s="39"/>
      <c r="BB100" s="39"/>
      <c r="BC100" s="39"/>
      <c r="BD100" s="39"/>
      <c r="BE100" s="39"/>
      <c r="BF100" s="392"/>
    </row>
    <row r="101" spans="1:58" s="76" customFormat="1" ht="50.1" customHeight="1">
      <c r="A101" s="390" t="s">
        <v>316</v>
      </c>
      <c r="B101" s="629" t="s">
        <v>86</v>
      </c>
      <c r="C101" s="629"/>
      <c r="D101" s="629"/>
      <c r="E101" s="629"/>
      <c r="F101" s="39">
        <v>25151.89497383972</v>
      </c>
      <c r="G101" s="39">
        <v>23775.583879982289</v>
      </c>
      <c r="H101" s="39">
        <v>28646.228502178714</v>
      </c>
      <c r="I101" s="39">
        <v>5974.8027788084873</v>
      </c>
      <c r="J101" s="39">
        <v>6344.1714661185961</v>
      </c>
      <c r="K101" s="39">
        <v>6609.2014951853052</v>
      </c>
      <c r="L101" s="39">
        <v>6223.7192337273291</v>
      </c>
      <c r="M101" s="39">
        <v>6222.1503145117267</v>
      </c>
      <c r="N101" s="39">
        <v>4712.1597717221466</v>
      </c>
      <c r="O101" s="39">
        <v>6368.6385693515986</v>
      </c>
      <c r="P101" s="39">
        <v>6472.6352243968186</v>
      </c>
      <c r="Q101" s="39">
        <v>6878.4125212395102</v>
      </c>
      <c r="R101" s="39">
        <v>6572.2102821534627</v>
      </c>
      <c r="S101" s="39">
        <v>7003.0029153807791</v>
      </c>
      <c r="T101" s="39">
        <v>8192.6027834049637</v>
      </c>
      <c r="U101" s="39">
        <v>2061.699703770968</v>
      </c>
      <c r="V101" s="39">
        <v>1817.466954098245</v>
      </c>
      <c r="W101" s="39">
        <v>2095.6361209392744</v>
      </c>
      <c r="X101" s="39">
        <v>2082.3639001319743</v>
      </c>
      <c r="Y101" s="39">
        <v>2226.8285469891466</v>
      </c>
      <c r="Z101" s="39">
        <v>2034.9790189974754</v>
      </c>
      <c r="AA101" s="39">
        <v>2251.3009212287702</v>
      </c>
      <c r="AB101" s="39">
        <v>2199.1340946639161</v>
      </c>
      <c r="AC101" s="39">
        <v>2158.7664792926194</v>
      </c>
      <c r="AD101" s="39">
        <v>2142.8999277913072</v>
      </c>
      <c r="AE101" s="39">
        <v>2101.6849122977792</v>
      </c>
      <c r="AF101" s="39">
        <v>1979.1343936382427</v>
      </c>
      <c r="AG101" s="39">
        <v>2129.4317604549929</v>
      </c>
      <c r="AH101" s="39">
        <v>2114.3785975070068</v>
      </c>
      <c r="AI101" s="39">
        <v>1978.3399565497264</v>
      </c>
      <c r="AJ101" s="39">
        <v>1173.3685523820666</v>
      </c>
      <c r="AK101" s="39">
        <v>1614.4897266509388</v>
      </c>
      <c r="AL101" s="39">
        <v>1924.3014926891412</v>
      </c>
      <c r="AM101" s="39">
        <v>2100.66351595693</v>
      </c>
      <c r="AN101" s="39">
        <v>2168.127928664604</v>
      </c>
      <c r="AO101" s="39">
        <v>2099.847124730064</v>
      </c>
      <c r="AP101" s="39">
        <v>2120.3034065565521</v>
      </c>
      <c r="AQ101" s="39">
        <v>2190.9220137272332</v>
      </c>
      <c r="AR101" s="39">
        <v>2161.4098041130337</v>
      </c>
      <c r="AS101" s="39">
        <v>2237.5078607917449</v>
      </c>
      <c r="AT101" s="39">
        <v>2183.1073454687998</v>
      </c>
      <c r="AU101" s="39">
        <v>2457.7973149789655</v>
      </c>
      <c r="AV101" s="39">
        <v>2274.4722226486692</v>
      </c>
      <c r="AW101" s="39">
        <v>2138.3012844808432</v>
      </c>
      <c r="AX101" s="39">
        <v>2159.4367750239508</v>
      </c>
      <c r="AY101" s="39">
        <v>2015.051023421041</v>
      </c>
      <c r="AZ101" s="39">
        <v>2329.1164878396535</v>
      </c>
      <c r="BA101" s="39">
        <v>2658.8354041200851</v>
      </c>
      <c r="BB101" s="39">
        <v>2656.8716703633036</v>
      </c>
      <c r="BC101" s="39">
        <v>2686.0210353010207</v>
      </c>
      <c r="BD101" s="39">
        <v>2849.7100777406399</v>
      </c>
      <c r="BE101" s="39">
        <v>2975.6844061535789</v>
      </c>
      <c r="BF101" s="391" t="s">
        <v>545</v>
      </c>
    </row>
    <row r="102" spans="1:58" s="76" customFormat="1" ht="25.9" customHeight="1">
      <c r="A102" s="110"/>
      <c r="B102" s="626">
        <v>20210</v>
      </c>
      <c r="C102" s="626"/>
      <c r="D102" s="626" t="s">
        <v>340</v>
      </c>
      <c r="E102" s="626"/>
      <c r="F102" s="421">
        <v>2017.4138100405939</v>
      </c>
      <c r="G102" s="471">
        <v>1883.3795469232755</v>
      </c>
      <c r="H102" s="487">
        <v>2680.5756533089461</v>
      </c>
      <c r="I102" s="471">
        <v>496.55521714951965</v>
      </c>
      <c r="J102" s="471">
        <v>484.96023489735228</v>
      </c>
      <c r="K102" s="471">
        <v>536.98162900461989</v>
      </c>
      <c r="L102" s="471">
        <v>498.91672898910195</v>
      </c>
      <c r="M102" s="471">
        <v>419.30875842920881</v>
      </c>
      <c r="N102" s="471">
        <v>374.53325065241074</v>
      </c>
      <c r="O102" s="471">
        <v>517.61029965580951</v>
      </c>
      <c r="P102" s="471">
        <v>571.92723818584636</v>
      </c>
      <c r="Q102" s="471">
        <v>650.103103229363</v>
      </c>
      <c r="R102" s="471">
        <v>607.96123823072253</v>
      </c>
      <c r="S102" s="471">
        <v>635.82660678585682</v>
      </c>
      <c r="T102" s="487">
        <v>786.68470506300423</v>
      </c>
      <c r="U102" s="471">
        <v>161.03930045585616</v>
      </c>
      <c r="V102" s="471">
        <v>163.03016531311513</v>
      </c>
      <c r="W102" s="471">
        <v>172.48575138054832</v>
      </c>
      <c r="X102" s="471">
        <v>162.48100820327574</v>
      </c>
      <c r="Y102" s="471">
        <v>166.05529877178375</v>
      </c>
      <c r="Z102" s="471">
        <v>156.42392792229282</v>
      </c>
      <c r="AA102" s="471">
        <v>175.96056683982988</v>
      </c>
      <c r="AB102" s="471">
        <v>170.85735746923797</v>
      </c>
      <c r="AC102" s="471">
        <v>190.16370469555204</v>
      </c>
      <c r="AD102" s="471">
        <v>166.39324160860801</v>
      </c>
      <c r="AE102" s="471">
        <v>168.36639172038829</v>
      </c>
      <c r="AF102" s="471">
        <v>164.15709566010565</v>
      </c>
      <c r="AG102" s="471">
        <v>173.45828845255997</v>
      </c>
      <c r="AH102" s="471">
        <v>128.14249278775708</v>
      </c>
      <c r="AI102" s="471">
        <v>117.70797718889179</v>
      </c>
      <c r="AJ102" s="471">
        <v>108.60650781273735</v>
      </c>
      <c r="AK102" s="471">
        <v>126.38264354579101</v>
      </c>
      <c r="AL102" s="471">
        <v>139.5440992938824</v>
      </c>
      <c r="AM102" s="471">
        <v>160.40777101446429</v>
      </c>
      <c r="AN102" s="471">
        <v>206.26581549690988</v>
      </c>
      <c r="AO102" s="471">
        <v>150.93671314443529</v>
      </c>
      <c r="AP102" s="471">
        <v>149.602334182292</v>
      </c>
      <c r="AQ102" s="471">
        <v>213.02584234620636</v>
      </c>
      <c r="AR102" s="471">
        <v>209.29906165734801</v>
      </c>
      <c r="AS102" s="471">
        <v>216.008376997786</v>
      </c>
      <c r="AT102" s="471">
        <v>207.74713845468401</v>
      </c>
      <c r="AU102" s="471">
        <v>226.34758777689296</v>
      </c>
      <c r="AV102" s="471">
        <v>217.52374787808222</v>
      </c>
      <c r="AW102" s="471">
        <v>185.32114264627327</v>
      </c>
      <c r="AX102" s="471">
        <v>205.11634770636701</v>
      </c>
      <c r="AY102" s="471">
        <v>202.95468713021731</v>
      </c>
      <c r="AZ102" s="471">
        <v>212.73453501267122</v>
      </c>
      <c r="BA102" s="471">
        <v>220.13738464296827</v>
      </c>
      <c r="BB102" s="471">
        <v>241.59457512106428</v>
      </c>
      <c r="BC102" s="471">
        <v>251.44354643668072</v>
      </c>
      <c r="BD102" s="487">
        <v>293.64658350525923</v>
      </c>
      <c r="BE102" s="487">
        <v>350.13801222387468</v>
      </c>
      <c r="BF102" s="109" t="s">
        <v>136</v>
      </c>
    </row>
    <row r="103" spans="1:58" s="77" customFormat="1" ht="25.9" customHeight="1">
      <c r="A103" s="110"/>
      <c r="B103" s="626">
        <v>20221</v>
      </c>
      <c r="C103" s="626"/>
      <c r="D103" s="626" t="s">
        <v>137</v>
      </c>
      <c r="E103" s="626"/>
      <c r="F103" s="421">
        <v>6348.8346231857658</v>
      </c>
      <c r="G103" s="471">
        <v>5310.2845042694471</v>
      </c>
      <c r="H103" s="487">
        <v>7652.5313827787904</v>
      </c>
      <c r="I103" s="471">
        <v>1495.6940170403082</v>
      </c>
      <c r="J103" s="471">
        <v>1588.1028868165504</v>
      </c>
      <c r="K103" s="471">
        <v>1657.068981706343</v>
      </c>
      <c r="L103" s="471">
        <v>1607.9687376225638</v>
      </c>
      <c r="M103" s="471">
        <v>1744.2987501426235</v>
      </c>
      <c r="N103" s="471">
        <v>794.02238193674623</v>
      </c>
      <c r="O103" s="471">
        <v>1340.1887800076206</v>
      </c>
      <c r="P103" s="471">
        <v>1431.7745921824569</v>
      </c>
      <c r="Q103" s="471">
        <v>1650.6897875225191</v>
      </c>
      <c r="R103" s="471">
        <v>1741.7801171459214</v>
      </c>
      <c r="S103" s="471">
        <v>1757.180071316194</v>
      </c>
      <c r="T103" s="487">
        <v>2502.8814067941557</v>
      </c>
      <c r="U103" s="471">
        <v>535.59833082507043</v>
      </c>
      <c r="V103" s="471">
        <v>423.96617145486931</v>
      </c>
      <c r="W103" s="471">
        <v>536.12951476036858</v>
      </c>
      <c r="X103" s="471">
        <v>546.85171951884877</v>
      </c>
      <c r="Y103" s="471">
        <v>560.52113836995147</v>
      </c>
      <c r="Z103" s="471">
        <v>480.73002892775003</v>
      </c>
      <c r="AA103" s="471">
        <v>547.26295869456362</v>
      </c>
      <c r="AB103" s="471">
        <v>568.17832614693248</v>
      </c>
      <c r="AC103" s="471">
        <v>541.62769686484694</v>
      </c>
      <c r="AD103" s="471">
        <v>541.58271758000319</v>
      </c>
      <c r="AE103" s="471">
        <v>538.33135784700812</v>
      </c>
      <c r="AF103" s="471">
        <v>528.0546621955524</v>
      </c>
      <c r="AG103" s="471">
        <v>593.13657398288296</v>
      </c>
      <c r="AH103" s="471">
        <v>599.13412845074254</v>
      </c>
      <c r="AI103" s="471">
        <v>552.02804770899797</v>
      </c>
      <c r="AJ103" s="471">
        <v>147.3941143489653</v>
      </c>
      <c r="AK103" s="471">
        <v>259.40806818768135</v>
      </c>
      <c r="AL103" s="471">
        <v>387.22019940009955</v>
      </c>
      <c r="AM103" s="471">
        <v>444.53925491833002</v>
      </c>
      <c r="AN103" s="471">
        <v>442.65531278100747</v>
      </c>
      <c r="AO103" s="471">
        <v>452.99421230828301</v>
      </c>
      <c r="AP103" s="471">
        <v>464.72133078586091</v>
      </c>
      <c r="AQ103" s="471">
        <v>484.12774855179998</v>
      </c>
      <c r="AR103" s="471">
        <v>482.925512844796</v>
      </c>
      <c r="AS103" s="471">
        <v>505.21587868659145</v>
      </c>
      <c r="AT103" s="471">
        <v>497.79838038322299</v>
      </c>
      <c r="AU103" s="471">
        <v>647.67552845270461</v>
      </c>
      <c r="AV103" s="471">
        <v>645.01320933763577</v>
      </c>
      <c r="AW103" s="471">
        <v>596.20678188222814</v>
      </c>
      <c r="AX103" s="471">
        <v>500.56012592605742</v>
      </c>
      <c r="AY103" s="471">
        <v>380.55390143826446</v>
      </c>
      <c r="AZ103" s="471">
        <v>593.49451587293527</v>
      </c>
      <c r="BA103" s="471">
        <v>783.13165400499429</v>
      </c>
      <c r="BB103" s="471">
        <v>827.44522617224436</v>
      </c>
      <c r="BC103" s="471">
        <v>809.06781057834758</v>
      </c>
      <c r="BD103" s="487">
        <v>866.36837004356403</v>
      </c>
      <c r="BE103" s="487">
        <v>905.71331801313386</v>
      </c>
      <c r="BF103" s="109" t="s">
        <v>138</v>
      </c>
    </row>
    <row r="104" spans="1:58" s="76" customFormat="1" ht="30" customHeight="1">
      <c r="A104" s="110"/>
      <c r="B104" s="626">
        <v>20222</v>
      </c>
      <c r="C104" s="626"/>
      <c r="D104" s="626" t="s">
        <v>139</v>
      </c>
      <c r="E104" s="626"/>
      <c r="F104" s="421">
        <v>1527.2009285974564</v>
      </c>
      <c r="G104" s="471">
        <v>998.41765344561816</v>
      </c>
      <c r="H104" s="487">
        <v>988.70809074011868</v>
      </c>
      <c r="I104" s="471">
        <v>372.05835181061258</v>
      </c>
      <c r="J104" s="471">
        <v>372.60381494777118</v>
      </c>
      <c r="K104" s="471">
        <v>382.87175910708777</v>
      </c>
      <c r="L104" s="471">
        <v>399.66700273198455</v>
      </c>
      <c r="M104" s="471">
        <v>367.75227334119484</v>
      </c>
      <c r="N104" s="471">
        <v>200.40285364958171</v>
      </c>
      <c r="O104" s="471">
        <v>201.85791478748979</v>
      </c>
      <c r="P104" s="471">
        <v>228.40461166735179</v>
      </c>
      <c r="Q104" s="471">
        <v>245.65214994396234</v>
      </c>
      <c r="R104" s="471">
        <v>253.17027809084996</v>
      </c>
      <c r="S104" s="471">
        <v>237.47640363889732</v>
      </c>
      <c r="T104" s="487">
        <v>252.40925906640902</v>
      </c>
      <c r="U104" s="471">
        <v>141.16312116960398</v>
      </c>
      <c r="V104" s="471">
        <v>108.04734660821623</v>
      </c>
      <c r="W104" s="471">
        <v>122.84788403279235</v>
      </c>
      <c r="X104" s="471">
        <v>125.75549924927809</v>
      </c>
      <c r="Y104" s="471">
        <v>129.85674300439965</v>
      </c>
      <c r="Z104" s="471">
        <v>116.99157269409346</v>
      </c>
      <c r="AA104" s="471">
        <v>129.3089975947006</v>
      </c>
      <c r="AB104" s="471">
        <v>129.69241938148994</v>
      </c>
      <c r="AC104" s="471">
        <v>123.87034213089723</v>
      </c>
      <c r="AD104" s="471">
        <v>138.49970911494242</v>
      </c>
      <c r="AE104" s="471">
        <v>133.17516727815968</v>
      </c>
      <c r="AF104" s="471">
        <v>127.9921263388825</v>
      </c>
      <c r="AG104" s="471">
        <v>136.333779175964</v>
      </c>
      <c r="AH104" s="471">
        <v>119.27538623962079</v>
      </c>
      <c r="AI104" s="471">
        <v>112.14310792561007</v>
      </c>
      <c r="AJ104" s="471">
        <v>56.677917102944683</v>
      </c>
      <c r="AK104" s="471">
        <v>71.104039811410829</v>
      </c>
      <c r="AL104" s="471">
        <v>72.620896735226211</v>
      </c>
      <c r="AM104" s="471">
        <v>68.011044687688369</v>
      </c>
      <c r="AN104" s="471">
        <v>66.510209616656596</v>
      </c>
      <c r="AO104" s="471">
        <v>67.33666048314484</v>
      </c>
      <c r="AP104" s="471">
        <v>71.202530715721281</v>
      </c>
      <c r="AQ104" s="471">
        <v>79.417339343982292</v>
      </c>
      <c r="AR104" s="471">
        <v>77.784741607648215</v>
      </c>
      <c r="AS104" s="471">
        <v>81.709616475152941</v>
      </c>
      <c r="AT104" s="471">
        <v>79.717919284217814</v>
      </c>
      <c r="AU104" s="471">
        <v>84.224614184591587</v>
      </c>
      <c r="AV104" s="471">
        <v>89.610336485435155</v>
      </c>
      <c r="AW104" s="471">
        <v>78.982233939833748</v>
      </c>
      <c r="AX104" s="471">
        <v>84.577707665581073</v>
      </c>
      <c r="AY104" s="471">
        <v>82.581474557995449</v>
      </c>
      <c r="AZ104" s="471">
        <v>81.56977985602775</v>
      </c>
      <c r="BA104" s="471">
        <v>73.325149224874139</v>
      </c>
      <c r="BB104" s="471">
        <v>77.955764153507502</v>
      </c>
      <c r="BC104" s="471">
        <v>86.167813188220791</v>
      </c>
      <c r="BD104" s="487">
        <v>88.285681724680728</v>
      </c>
      <c r="BE104" s="487">
        <v>101.61209067886566</v>
      </c>
      <c r="BF104" s="109" t="s">
        <v>140</v>
      </c>
    </row>
    <row r="105" spans="1:58" s="76" customFormat="1" ht="76.900000000000006" customHeight="1">
      <c r="A105" s="110"/>
      <c r="B105" s="626" t="s">
        <v>434</v>
      </c>
      <c r="C105" s="626"/>
      <c r="D105" s="626" t="s">
        <v>435</v>
      </c>
      <c r="E105" s="626"/>
      <c r="F105" s="421">
        <v>8397.7272722489961</v>
      </c>
      <c r="G105" s="471">
        <v>9384.7146150089102</v>
      </c>
      <c r="H105" s="487">
        <v>10633.418615452329</v>
      </c>
      <c r="I105" s="471">
        <v>1953.5173063353275</v>
      </c>
      <c r="J105" s="471">
        <v>2154.8502424789799</v>
      </c>
      <c r="K105" s="471">
        <v>2249.8689730306296</v>
      </c>
      <c r="L105" s="471">
        <v>2039.4907504040598</v>
      </c>
      <c r="M105" s="471">
        <v>2114.0225418008959</v>
      </c>
      <c r="N105" s="471">
        <v>1988.16313489718</v>
      </c>
      <c r="O105" s="471">
        <v>2691.4083203426267</v>
      </c>
      <c r="P105" s="471">
        <v>2591.1206179682067</v>
      </c>
      <c r="Q105" s="471">
        <v>2664.7878857533783</v>
      </c>
      <c r="R105" s="471">
        <v>2327.2124505496804</v>
      </c>
      <c r="S105" s="471">
        <v>2757.1576025944191</v>
      </c>
      <c r="T105" s="487">
        <v>2884.2606765548499</v>
      </c>
      <c r="U105" s="471">
        <v>691.31083963921367</v>
      </c>
      <c r="V105" s="471">
        <v>571.17067920885711</v>
      </c>
      <c r="W105" s="471">
        <v>691.03578748725681</v>
      </c>
      <c r="X105" s="471">
        <v>667.53847507724663</v>
      </c>
      <c r="Y105" s="471">
        <v>785.69040138060211</v>
      </c>
      <c r="Z105" s="471">
        <v>701.62136602113094</v>
      </c>
      <c r="AA105" s="471">
        <v>790.72516553356093</v>
      </c>
      <c r="AB105" s="471">
        <v>745.65328623293249</v>
      </c>
      <c r="AC105" s="471">
        <v>713.49052126413585</v>
      </c>
      <c r="AD105" s="471">
        <v>724.90387579818434</v>
      </c>
      <c r="AE105" s="471">
        <v>677.05789907925055</v>
      </c>
      <c r="AF105" s="471">
        <v>637.52897552662478</v>
      </c>
      <c r="AG105" s="471">
        <v>689.88262218193915</v>
      </c>
      <c r="AH105" s="471">
        <v>735.1640740617695</v>
      </c>
      <c r="AI105" s="471">
        <v>688.97584555718731</v>
      </c>
      <c r="AJ105" s="471">
        <v>462.02712140652875</v>
      </c>
      <c r="AK105" s="471">
        <v>712.02444361829328</v>
      </c>
      <c r="AL105" s="471">
        <v>814.1115698723579</v>
      </c>
      <c r="AM105" s="471">
        <v>888.57816423808151</v>
      </c>
      <c r="AN105" s="471">
        <v>911.48359967502142</v>
      </c>
      <c r="AO105" s="471">
        <v>891.34655642952373</v>
      </c>
      <c r="AP105" s="471">
        <v>882.20476887851396</v>
      </c>
      <c r="AQ105" s="471">
        <v>853.91148957986161</v>
      </c>
      <c r="AR105" s="471">
        <v>855.00435950983137</v>
      </c>
      <c r="AS105" s="471">
        <v>884.53625543610747</v>
      </c>
      <c r="AT105" s="471">
        <v>846.04309727019745</v>
      </c>
      <c r="AU105" s="471">
        <v>934.2085330470735</v>
      </c>
      <c r="AV105" s="471">
        <v>767.48779868060433</v>
      </c>
      <c r="AW105" s="471">
        <v>731.06625542147822</v>
      </c>
      <c r="AX105" s="471">
        <v>828.65839644759797</v>
      </c>
      <c r="AY105" s="471">
        <v>797.5716543788177</v>
      </c>
      <c r="AZ105" s="471">
        <v>909.82419426371348</v>
      </c>
      <c r="BA105" s="471">
        <v>1049.7617539518878</v>
      </c>
      <c r="BB105" s="471">
        <v>933.00310439933264</v>
      </c>
      <c r="BC105" s="471">
        <v>944.1307869704749</v>
      </c>
      <c r="BD105" s="487">
        <v>1007.1267851850421</v>
      </c>
      <c r="BE105" s="487">
        <v>1008.5638284856602</v>
      </c>
      <c r="BF105" s="109" t="s">
        <v>436</v>
      </c>
    </row>
    <row r="106" spans="1:58" s="76" customFormat="1" ht="124.9" customHeight="1">
      <c r="A106" s="110"/>
      <c r="B106" s="626" t="s">
        <v>437</v>
      </c>
      <c r="C106" s="626"/>
      <c r="D106" s="626" t="s">
        <v>439</v>
      </c>
      <c r="E106" s="626"/>
      <c r="F106" s="421">
        <v>6255.2300010917143</v>
      </c>
      <c r="G106" s="471">
        <v>5698.4607671052163</v>
      </c>
      <c r="H106" s="487">
        <v>6066.3738810002751</v>
      </c>
      <c r="I106" s="471">
        <v>1506.9684678096562</v>
      </c>
      <c r="J106" s="471">
        <v>1590.1822426640233</v>
      </c>
      <c r="K106" s="471">
        <v>1630.7353503470731</v>
      </c>
      <c r="L106" s="471">
        <v>1527.3439402709619</v>
      </c>
      <c r="M106" s="471">
        <v>1434.4623294498847</v>
      </c>
      <c r="N106" s="471">
        <v>1269.7284352002014</v>
      </c>
      <c r="O106" s="471">
        <v>1478.5323398820208</v>
      </c>
      <c r="P106" s="471">
        <v>1515.737662573109</v>
      </c>
      <c r="Q106" s="471">
        <v>1517.3032845303376</v>
      </c>
      <c r="R106" s="471">
        <v>1486.3350383864997</v>
      </c>
      <c r="S106" s="471">
        <v>1437.6016698991689</v>
      </c>
      <c r="T106" s="487">
        <v>1625.1338881842685</v>
      </c>
      <c r="U106" s="471">
        <v>483.39867571017226</v>
      </c>
      <c r="V106" s="471">
        <v>501.50405958124725</v>
      </c>
      <c r="W106" s="471">
        <v>522.0657325182367</v>
      </c>
      <c r="X106" s="471">
        <v>528.85032653608027</v>
      </c>
      <c r="Y106" s="471">
        <v>534.13601404932433</v>
      </c>
      <c r="Z106" s="471">
        <v>527.19590207861881</v>
      </c>
      <c r="AA106" s="471">
        <v>557.23353289842385</v>
      </c>
      <c r="AB106" s="471">
        <v>534.32015427239276</v>
      </c>
      <c r="AC106" s="471">
        <v>539.18166317625662</v>
      </c>
      <c r="AD106" s="471">
        <v>520.96211635971838</v>
      </c>
      <c r="AE106" s="471">
        <v>534.16972596521771</v>
      </c>
      <c r="AF106" s="471">
        <v>472.21209794602584</v>
      </c>
      <c r="AG106" s="471">
        <v>483.74336947798469</v>
      </c>
      <c r="AH106" s="471">
        <v>482.97566754015639</v>
      </c>
      <c r="AI106" s="471">
        <v>467.7432924317435</v>
      </c>
      <c r="AJ106" s="471">
        <v>377.60926776036536</v>
      </c>
      <c r="AK106" s="471">
        <v>419.62202503376869</v>
      </c>
      <c r="AL106" s="471">
        <v>472.49714240606721</v>
      </c>
      <c r="AM106" s="471">
        <v>490.199868129354</v>
      </c>
      <c r="AN106" s="471">
        <v>493.25154251635553</v>
      </c>
      <c r="AO106" s="471">
        <v>495.08092923631119</v>
      </c>
      <c r="AP106" s="471">
        <v>504.2859533610947</v>
      </c>
      <c r="AQ106" s="471">
        <v>518.68179814372138</v>
      </c>
      <c r="AR106" s="471">
        <v>492.76991106829303</v>
      </c>
      <c r="AS106" s="471">
        <v>502.63544130841717</v>
      </c>
      <c r="AT106" s="471">
        <v>502.71763936431063</v>
      </c>
      <c r="AU106" s="471">
        <v>511.95020385760978</v>
      </c>
      <c r="AV106" s="471">
        <v>504.56514263936032</v>
      </c>
      <c r="AW106" s="471">
        <v>495.33124139581639</v>
      </c>
      <c r="AX106" s="471">
        <v>486.43865435132301</v>
      </c>
      <c r="AY106" s="471">
        <v>485.00738927753423</v>
      </c>
      <c r="AZ106" s="471">
        <v>478.57971601531824</v>
      </c>
      <c r="BA106" s="471">
        <v>474.01456460631636</v>
      </c>
      <c r="BB106" s="471">
        <v>529.05147473558895</v>
      </c>
      <c r="BC106" s="471">
        <v>551.2282605092438</v>
      </c>
      <c r="BD106" s="487">
        <v>544.85415293943561</v>
      </c>
      <c r="BE106" s="487">
        <v>560.14101029254289</v>
      </c>
      <c r="BF106" s="109" t="s">
        <v>438</v>
      </c>
    </row>
    <row r="107" spans="1:58" s="76" customFormat="1" ht="24.95" customHeight="1">
      <c r="A107" s="110"/>
      <c r="B107" s="422"/>
      <c r="C107" s="422"/>
      <c r="D107" s="626" t="s">
        <v>525</v>
      </c>
      <c r="E107" s="626"/>
      <c r="F107" s="421">
        <v>605.48833867519238</v>
      </c>
      <c r="G107" s="471">
        <v>500.32679322982341</v>
      </c>
      <c r="H107" s="487">
        <v>624.62087889825943</v>
      </c>
      <c r="I107" s="471">
        <v>150.00941866306323</v>
      </c>
      <c r="J107" s="471">
        <v>153.47204431391935</v>
      </c>
      <c r="K107" s="471">
        <v>151.67480198955263</v>
      </c>
      <c r="L107" s="471">
        <v>150.33207370865722</v>
      </c>
      <c r="M107" s="471">
        <v>142.3056613479182</v>
      </c>
      <c r="N107" s="471">
        <v>85.309715386026369</v>
      </c>
      <c r="O107" s="471">
        <v>139.04091467603081</v>
      </c>
      <c r="P107" s="471">
        <v>133.67050181984803</v>
      </c>
      <c r="Q107" s="471">
        <v>149.87631025995017</v>
      </c>
      <c r="R107" s="471">
        <v>155.75115974978883</v>
      </c>
      <c r="S107" s="471">
        <v>177.76056114624379</v>
      </c>
      <c r="T107" s="487">
        <v>141.23284774227665</v>
      </c>
      <c r="U107" s="471">
        <v>49.189435971051466</v>
      </c>
      <c r="V107" s="471">
        <v>49.748531931940079</v>
      </c>
      <c r="W107" s="471">
        <v>51.071450760071684</v>
      </c>
      <c r="X107" s="471">
        <v>50.886871547244937</v>
      </c>
      <c r="Y107" s="471">
        <v>50.568951413085074</v>
      </c>
      <c r="Z107" s="471">
        <v>52.016221353589344</v>
      </c>
      <c r="AA107" s="471">
        <v>50.809699667691461</v>
      </c>
      <c r="AB107" s="471">
        <v>50.432551160930416</v>
      </c>
      <c r="AC107" s="471">
        <v>50.432551160930757</v>
      </c>
      <c r="AD107" s="471">
        <v>50.558267329850992</v>
      </c>
      <c r="AE107" s="471">
        <v>50.584370407754818</v>
      </c>
      <c r="AF107" s="471">
        <v>49.18943597105141</v>
      </c>
      <c r="AG107" s="471">
        <v>52.877127183661912</v>
      </c>
      <c r="AH107" s="471">
        <v>49.686848426960694</v>
      </c>
      <c r="AI107" s="471">
        <v>39.741685737295597</v>
      </c>
      <c r="AJ107" s="471">
        <v>21.053623950525093</v>
      </c>
      <c r="AK107" s="471">
        <v>25.948506453993502</v>
      </c>
      <c r="AL107" s="471">
        <v>38.307584981507773</v>
      </c>
      <c r="AM107" s="471">
        <v>48.927412969011868</v>
      </c>
      <c r="AN107" s="471">
        <v>47.961448578653119</v>
      </c>
      <c r="AO107" s="471">
        <v>42.152053128365822</v>
      </c>
      <c r="AP107" s="471">
        <v>48.286488633069212</v>
      </c>
      <c r="AQ107" s="471">
        <v>41.757795761661555</v>
      </c>
      <c r="AR107" s="471">
        <v>43.626217425117261</v>
      </c>
      <c r="AS107" s="471">
        <v>47.402291887690012</v>
      </c>
      <c r="AT107" s="471">
        <v>49.083170712166918</v>
      </c>
      <c r="AU107" s="471">
        <v>53.390847660093243</v>
      </c>
      <c r="AV107" s="471">
        <v>50.271987627551255</v>
      </c>
      <c r="AW107" s="471">
        <v>51.393629195213293</v>
      </c>
      <c r="AX107" s="471">
        <v>54.085542927024278</v>
      </c>
      <c r="AY107" s="471">
        <v>66.381916638211919</v>
      </c>
      <c r="AZ107" s="471">
        <v>52.913746818987761</v>
      </c>
      <c r="BA107" s="471">
        <v>58.464897689044108</v>
      </c>
      <c r="BB107" s="471">
        <v>47.821525781565697</v>
      </c>
      <c r="BC107" s="471">
        <v>43.982817618052763</v>
      </c>
      <c r="BD107" s="487">
        <v>49.42850434265808</v>
      </c>
      <c r="BE107" s="487">
        <v>49.516146459501655</v>
      </c>
      <c r="BF107" s="394" t="s">
        <v>312</v>
      </c>
    </row>
    <row r="108" spans="1:58" s="76" customFormat="1" ht="9.9499999999999993" customHeight="1">
      <c r="A108" s="393"/>
      <c r="B108" s="393"/>
      <c r="C108" s="393"/>
      <c r="D108" s="393"/>
      <c r="E108" s="109"/>
      <c r="F108" s="39"/>
      <c r="G108" s="39"/>
      <c r="H108" s="39"/>
      <c r="I108" s="39"/>
      <c r="J108" s="39"/>
      <c r="K108" s="39"/>
      <c r="L108" s="39"/>
      <c r="M108" s="39"/>
      <c r="N108" s="39"/>
      <c r="O108" s="39"/>
      <c r="P108" s="39"/>
      <c r="Q108" s="39"/>
      <c r="R108" s="39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F108" s="39"/>
      <c r="AG108" s="39"/>
      <c r="AH108" s="39"/>
      <c r="AI108" s="39"/>
      <c r="AJ108" s="39"/>
      <c r="AK108" s="39"/>
      <c r="AL108" s="39"/>
      <c r="AM108" s="39"/>
      <c r="AN108" s="39"/>
      <c r="AO108" s="39"/>
      <c r="AP108" s="39"/>
      <c r="AQ108" s="39"/>
      <c r="AR108" s="39"/>
      <c r="AS108" s="39"/>
      <c r="AT108" s="39"/>
      <c r="AU108" s="39"/>
      <c r="AV108" s="39"/>
      <c r="AW108" s="39"/>
      <c r="AX108" s="39"/>
      <c r="AY108" s="39"/>
      <c r="AZ108" s="39"/>
      <c r="BA108" s="39"/>
      <c r="BB108" s="39"/>
      <c r="BC108" s="39"/>
      <c r="BD108" s="39"/>
      <c r="BE108" s="39"/>
      <c r="BF108" s="392"/>
    </row>
    <row r="109" spans="1:58" s="76" customFormat="1" ht="50.1" customHeight="1">
      <c r="A109" s="406">
        <v>210</v>
      </c>
      <c r="B109" s="629" t="s">
        <v>87</v>
      </c>
      <c r="C109" s="629"/>
      <c r="D109" s="629"/>
      <c r="E109" s="629"/>
      <c r="F109" s="39">
        <v>6748.3960022285237</v>
      </c>
      <c r="G109" s="39">
        <v>7843.4281674207605</v>
      </c>
      <c r="H109" s="39">
        <v>9185.0809689826001</v>
      </c>
      <c r="I109" s="39">
        <v>1624.4591061670108</v>
      </c>
      <c r="J109" s="39">
        <v>1655.4771755788072</v>
      </c>
      <c r="K109" s="39">
        <v>1728.625444075132</v>
      </c>
      <c r="L109" s="39">
        <v>1739.834276407574</v>
      </c>
      <c r="M109" s="39">
        <v>1767.7394851153931</v>
      </c>
      <c r="N109" s="39">
        <v>2006.2490131141967</v>
      </c>
      <c r="O109" s="39">
        <v>2110.6370253387613</v>
      </c>
      <c r="P109" s="39">
        <v>1958.8026438524091</v>
      </c>
      <c r="Q109" s="39">
        <v>2117.1154468248142</v>
      </c>
      <c r="R109" s="39">
        <v>2260.2620017829308</v>
      </c>
      <c r="S109" s="39">
        <v>2404.7167392103747</v>
      </c>
      <c r="T109" s="39">
        <v>2402.9867811644799</v>
      </c>
      <c r="U109" s="39">
        <v>541.75799332440999</v>
      </c>
      <c r="V109" s="39">
        <v>521.08322969914195</v>
      </c>
      <c r="W109" s="39">
        <v>561.6178831434587</v>
      </c>
      <c r="X109" s="39">
        <v>526.67760226982796</v>
      </c>
      <c r="Y109" s="39">
        <v>566.00354054807019</v>
      </c>
      <c r="Z109" s="39">
        <v>562.79603276090916</v>
      </c>
      <c r="AA109" s="39">
        <v>574.36435471478819</v>
      </c>
      <c r="AB109" s="39">
        <v>580.72961374875854</v>
      </c>
      <c r="AC109" s="39">
        <v>573.53147561158517</v>
      </c>
      <c r="AD109" s="39">
        <v>597.0937927932606</v>
      </c>
      <c r="AE109" s="39">
        <v>600.18675717945553</v>
      </c>
      <c r="AF109" s="39">
        <v>542.55372643485794</v>
      </c>
      <c r="AG109" s="39">
        <v>566.04754811535861</v>
      </c>
      <c r="AH109" s="39">
        <v>581.15159669208913</v>
      </c>
      <c r="AI109" s="39">
        <v>620.54034030794526</v>
      </c>
      <c r="AJ109" s="39">
        <v>621.54304050179098</v>
      </c>
      <c r="AK109" s="39">
        <v>644.6005779900338</v>
      </c>
      <c r="AL109" s="39">
        <v>740.10539462237193</v>
      </c>
      <c r="AM109" s="39">
        <v>693.5389733939229</v>
      </c>
      <c r="AN109" s="39">
        <v>711.95288742139746</v>
      </c>
      <c r="AO109" s="39">
        <v>705.14516452344117</v>
      </c>
      <c r="AP109" s="39">
        <v>672.74420960267094</v>
      </c>
      <c r="AQ109" s="39">
        <v>660.46135904758603</v>
      </c>
      <c r="AR109" s="39">
        <v>625.59707520215215</v>
      </c>
      <c r="AS109" s="39">
        <v>660.34711271052333</v>
      </c>
      <c r="AT109" s="39">
        <v>700.42456475282188</v>
      </c>
      <c r="AU109" s="39">
        <v>756.34376936146919</v>
      </c>
      <c r="AV109" s="39">
        <v>722.28855646188981</v>
      </c>
      <c r="AW109" s="39">
        <v>694.94123520945834</v>
      </c>
      <c r="AX109" s="39">
        <v>843.03221011158269</v>
      </c>
      <c r="AY109" s="39">
        <v>765.87346508336657</v>
      </c>
      <c r="AZ109" s="39">
        <v>799.43682856910254</v>
      </c>
      <c r="BA109" s="39">
        <v>839.40644555790573</v>
      </c>
      <c r="BB109" s="39">
        <v>818.39441375943159</v>
      </c>
      <c r="BC109" s="39">
        <v>806.59857557747887</v>
      </c>
      <c r="BD109" s="39">
        <v>777.99379182756911</v>
      </c>
      <c r="BE109" s="39">
        <v>818.92487494518627</v>
      </c>
      <c r="BF109" s="314" t="s">
        <v>193</v>
      </c>
    </row>
    <row r="110" spans="1:58" s="76" customFormat="1" ht="75" customHeight="1">
      <c r="A110" s="393"/>
      <c r="B110" s="626">
        <v>21001</v>
      </c>
      <c r="C110" s="626"/>
      <c r="D110" s="626" t="s">
        <v>343</v>
      </c>
      <c r="E110" s="626"/>
      <c r="F110" s="421">
        <v>5499.6128656369119</v>
      </c>
      <c r="G110" s="471">
        <v>6287.5052601344141</v>
      </c>
      <c r="H110" s="487">
        <v>7644.8718623176701</v>
      </c>
      <c r="I110" s="471">
        <v>1320.4618401442831</v>
      </c>
      <c r="J110" s="471">
        <v>1329.569639524394</v>
      </c>
      <c r="K110" s="471">
        <v>1415.5806062710762</v>
      </c>
      <c r="L110" s="471">
        <v>1434.0007796971588</v>
      </c>
      <c r="M110" s="471">
        <v>1460.1070454972628</v>
      </c>
      <c r="N110" s="471">
        <v>1612.1381617986622</v>
      </c>
      <c r="O110" s="471">
        <v>1627.2957030538819</v>
      </c>
      <c r="P110" s="471">
        <v>1587.9643497846068</v>
      </c>
      <c r="Q110" s="471">
        <v>1750.3105138978412</v>
      </c>
      <c r="R110" s="471">
        <v>1931.0769135746677</v>
      </c>
      <c r="S110" s="471">
        <v>2005.5688371194578</v>
      </c>
      <c r="T110" s="487">
        <v>1957.9155977257028</v>
      </c>
      <c r="U110" s="471">
        <v>442.55586744726725</v>
      </c>
      <c r="V110" s="471">
        <v>420.42798953991797</v>
      </c>
      <c r="W110" s="471">
        <v>457.47798315709792</v>
      </c>
      <c r="X110" s="471">
        <v>417.67722109896005</v>
      </c>
      <c r="Y110" s="471">
        <v>454.75257521190798</v>
      </c>
      <c r="Z110" s="471">
        <v>457.13984321352604</v>
      </c>
      <c r="AA110" s="471">
        <v>470.40338250013627</v>
      </c>
      <c r="AB110" s="471">
        <v>477.75116347395493</v>
      </c>
      <c r="AC110" s="471">
        <v>467.42606029698504</v>
      </c>
      <c r="AD110" s="471">
        <v>493.60147332889068</v>
      </c>
      <c r="AE110" s="471">
        <v>497.05557285247829</v>
      </c>
      <c r="AF110" s="471">
        <v>443.34373351578984</v>
      </c>
      <c r="AG110" s="471">
        <v>464.54916263120327</v>
      </c>
      <c r="AH110" s="471">
        <v>488.44325526064262</v>
      </c>
      <c r="AI110" s="471">
        <v>507.11462760541701</v>
      </c>
      <c r="AJ110" s="471">
        <v>518.41531851029094</v>
      </c>
      <c r="AK110" s="471">
        <v>524.16664313051103</v>
      </c>
      <c r="AL110" s="471">
        <v>569.55620015785996</v>
      </c>
      <c r="AM110" s="471">
        <v>529.52559713056496</v>
      </c>
      <c r="AN110" s="471">
        <v>556.00187698709328</v>
      </c>
      <c r="AO110" s="471">
        <v>541.76822893622364</v>
      </c>
      <c r="AP110" s="471">
        <v>540.05768625714006</v>
      </c>
      <c r="AQ110" s="471">
        <v>538.06050033152781</v>
      </c>
      <c r="AR110" s="471">
        <v>509.84616319593897</v>
      </c>
      <c r="AS110" s="471">
        <v>551.9154677867599</v>
      </c>
      <c r="AT110" s="471">
        <v>577.30114701154093</v>
      </c>
      <c r="AU110" s="471">
        <v>621.09389909954041</v>
      </c>
      <c r="AV110" s="471">
        <v>610.74485317032395</v>
      </c>
      <c r="AW110" s="471">
        <v>597.77306859236307</v>
      </c>
      <c r="AX110" s="471">
        <v>722.55899181198095</v>
      </c>
      <c r="AY110" s="471">
        <v>649.99267047776857</v>
      </c>
      <c r="AZ110" s="471">
        <v>658.86222422970548</v>
      </c>
      <c r="BA110" s="471">
        <v>696.71394241198357</v>
      </c>
      <c r="BB110" s="471">
        <v>669.13147327259651</v>
      </c>
      <c r="BC110" s="471">
        <v>659.12411290612158</v>
      </c>
      <c r="BD110" s="487">
        <v>629.66001154698472</v>
      </c>
      <c r="BE110" s="487">
        <v>687.68667286230288</v>
      </c>
      <c r="BF110" s="109" t="s">
        <v>141</v>
      </c>
    </row>
    <row r="111" spans="1:58" s="76" customFormat="1" ht="24.95" customHeight="1">
      <c r="A111" s="393"/>
      <c r="B111" s="422"/>
      <c r="C111" s="422"/>
      <c r="D111" s="626" t="s">
        <v>525</v>
      </c>
      <c r="E111" s="626"/>
      <c r="F111" s="421">
        <v>1248.7831365916118</v>
      </c>
      <c r="G111" s="471">
        <v>1555.9229072863468</v>
      </c>
      <c r="H111" s="487">
        <v>1540.2091066649302</v>
      </c>
      <c r="I111" s="471">
        <v>303.9972660227275</v>
      </c>
      <c r="J111" s="471">
        <v>325.90753605441324</v>
      </c>
      <c r="K111" s="471">
        <v>313.04483780405565</v>
      </c>
      <c r="L111" s="471">
        <v>305.83349671041526</v>
      </c>
      <c r="M111" s="471">
        <v>307.63243961813009</v>
      </c>
      <c r="N111" s="471">
        <v>394.11085131553477</v>
      </c>
      <c r="O111" s="471">
        <v>483.34132228487965</v>
      </c>
      <c r="P111" s="471">
        <v>370.83829406780228</v>
      </c>
      <c r="Q111" s="471">
        <v>366.80493292697315</v>
      </c>
      <c r="R111" s="471">
        <v>329.18508820826287</v>
      </c>
      <c r="S111" s="471">
        <v>399.14790209091723</v>
      </c>
      <c r="T111" s="487">
        <v>445.07118343877687</v>
      </c>
      <c r="U111" s="471">
        <v>99.202125877142748</v>
      </c>
      <c r="V111" s="471">
        <v>100.65524015922398</v>
      </c>
      <c r="W111" s="471">
        <v>104.13989998636077</v>
      </c>
      <c r="X111" s="471">
        <v>109.00038117086791</v>
      </c>
      <c r="Y111" s="471">
        <v>111.25096533616221</v>
      </c>
      <c r="Z111" s="471">
        <v>105.65618954738312</v>
      </c>
      <c r="AA111" s="471">
        <v>103.96097221465192</v>
      </c>
      <c r="AB111" s="471">
        <v>102.97845027480361</v>
      </c>
      <c r="AC111" s="471">
        <v>106.10541531460012</v>
      </c>
      <c r="AD111" s="471">
        <v>103.49231946436993</v>
      </c>
      <c r="AE111" s="471">
        <v>103.13118432697723</v>
      </c>
      <c r="AF111" s="471">
        <v>99.2099929190681</v>
      </c>
      <c r="AG111" s="471">
        <v>101.49838548415534</v>
      </c>
      <c r="AH111" s="471">
        <v>92.708341431446513</v>
      </c>
      <c r="AI111" s="471">
        <v>113.42571270252824</v>
      </c>
      <c r="AJ111" s="471">
        <v>103.12772199150004</v>
      </c>
      <c r="AK111" s="471">
        <v>120.43393485952276</v>
      </c>
      <c r="AL111" s="471">
        <v>170.54919446451197</v>
      </c>
      <c r="AM111" s="471">
        <v>164.01337626335794</v>
      </c>
      <c r="AN111" s="471">
        <v>155.95101043430418</v>
      </c>
      <c r="AO111" s="471">
        <v>163.37693558721753</v>
      </c>
      <c r="AP111" s="471">
        <v>132.68652334553087</v>
      </c>
      <c r="AQ111" s="471">
        <v>122.40085871605822</v>
      </c>
      <c r="AR111" s="471">
        <v>115.75091200621318</v>
      </c>
      <c r="AS111" s="471">
        <v>108.43164492376343</v>
      </c>
      <c r="AT111" s="471">
        <v>123.12341774128095</v>
      </c>
      <c r="AU111" s="471">
        <v>135.24987026192878</v>
      </c>
      <c r="AV111" s="471">
        <v>111.54370329156586</v>
      </c>
      <c r="AW111" s="471">
        <v>97.168166617095267</v>
      </c>
      <c r="AX111" s="471">
        <v>120.47321829960174</v>
      </c>
      <c r="AY111" s="471">
        <v>115.880794605598</v>
      </c>
      <c r="AZ111" s="471">
        <v>140.57460433939707</v>
      </c>
      <c r="BA111" s="471">
        <v>142.69250314592216</v>
      </c>
      <c r="BB111" s="471">
        <v>149.26294048683508</v>
      </c>
      <c r="BC111" s="471">
        <v>147.47446267135729</v>
      </c>
      <c r="BD111" s="487">
        <v>148.33378028058439</v>
      </c>
      <c r="BE111" s="487">
        <v>131.23820208288345</v>
      </c>
      <c r="BF111" s="394" t="s">
        <v>312</v>
      </c>
    </row>
    <row r="112" spans="1:58" s="76" customFormat="1" ht="9.9499999999999993" customHeight="1">
      <c r="A112" s="313"/>
      <c r="B112" s="313"/>
      <c r="C112" s="313"/>
      <c r="D112" s="313"/>
      <c r="E112" s="109"/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P112" s="39"/>
      <c r="Q112" s="39"/>
      <c r="R112" s="39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F112" s="39"/>
      <c r="AG112" s="39"/>
      <c r="AH112" s="39"/>
      <c r="AI112" s="39"/>
      <c r="AJ112" s="39"/>
      <c r="AK112" s="39"/>
      <c r="AL112" s="39"/>
      <c r="AM112" s="39"/>
      <c r="AN112" s="39"/>
      <c r="AO112" s="39"/>
      <c r="AP112" s="39"/>
      <c r="AQ112" s="39"/>
      <c r="AR112" s="39"/>
      <c r="AS112" s="39"/>
      <c r="AT112" s="39"/>
      <c r="AU112" s="39"/>
      <c r="AV112" s="39"/>
      <c r="AW112" s="39"/>
      <c r="AX112" s="39"/>
      <c r="AY112" s="39"/>
      <c r="AZ112" s="39"/>
      <c r="BA112" s="39"/>
      <c r="BB112" s="39"/>
      <c r="BC112" s="39"/>
      <c r="BD112" s="39"/>
      <c r="BE112" s="39"/>
      <c r="BF112" s="392"/>
    </row>
    <row r="113" spans="1:58" s="76" customFormat="1" ht="24.95" customHeight="1">
      <c r="A113" s="313">
        <v>221</v>
      </c>
      <c r="B113" s="625" t="s">
        <v>88</v>
      </c>
      <c r="C113" s="625"/>
      <c r="D113" s="625"/>
      <c r="E113" s="625"/>
      <c r="F113" s="39">
        <v>40865.036690286281</v>
      </c>
      <c r="G113" s="39">
        <v>63435.315207832493</v>
      </c>
      <c r="H113" s="39">
        <v>86432.480851341825</v>
      </c>
      <c r="I113" s="39">
        <v>9753.2442697608112</v>
      </c>
      <c r="J113" s="39">
        <v>10159.454515991529</v>
      </c>
      <c r="K113" s="39">
        <v>10550.08091462246</v>
      </c>
      <c r="L113" s="39">
        <v>10402.256989911481</v>
      </c>
      <c r="M113" s="39">
        <v>11907.395992551099</v>
      </c>
      <c r="N113" s="39">
        <v>15457.210285609894</v>
      </c>
      <c r="O113" s="39">
        <v>16996.683134493418</v>
      </c>
      <c r="P113" s="39">
        <v>19074.02579517808</v>
      </c>
      <c r="Q113" s="39">
        <v>22898.562977529178</v>
      </c>
      <c r="R113" s="39">
        <v>27051.140110557324</v>
      </c>
      <c r="S113" s="39">
        <v>19939.116800635071</v>
      </c>
      <c r="T113" s="39">
        <v>16543.660962620252</v>
      </c>
      <c r="U113" s="39">
        <v>3316.1225239022474</v>
      </c>
      <c r="V113" s="39">
        <v>3152.9499668169778</v>
      </c>
      <c r="W113" s="39">
        <v>3284.1717790415864</v>
      </c>
      <c r="X113" s="39">
        <v>3347.5794186710841</v>
      </c>
      <c r="Y113" s="39">
        <v>3396.2517949452722</v>
      </c>
      <c r="Z113" s="39">
        <v>3415.6233023751729</v>
      </c>
      <c r="AA113" s="39">
        <v>3498.3526325421335</v>
      </c>
      <c r="AB113" s="39">
        <v>3579.6920537972351</v>
      </c>
      <c r="AC113" s="39">
        <v>3472.0362282830929</v>
      </c>
      <c r="AD113" s="39">
        <v>3491.8047196416451</v>
      </c>
      <c r="AE113" s="39">
        <v>3389.1934143330864</v>
      </c>
      <c r="AF113" s="39">
        <v>3521.2588559367487</v>
      </c>
      <c r="AG113" s="39">
        <v>3561.4609171868615</v>
      </c>
      <c r="AH113" s="39">
        <v>3435.5141553678836</v>
      </c>
      <c r="AI113" s="39">
        <v>4910.4209199963534</v>
      </c>
      <c r="AJ113" s="39">
        <v>5105.4126564805765</v>
      </c>
      <c r="AK113" s="39">
        <v>5066.8779083590698</v>
      </c>
      <c r="AL113" s="39">
        <v>5284.9197207702464</v>
      </c>
      <c r="AM113" s="39">
        <v>5506.458229730084</v>
      </c>
      <c r="AN113" s="39">
        <v>5563.0508437092212</v>
      </c>
      <c r="AO113" s="39">
        <v>5927.1740610541128</v>
      </c>
      <c r="AP113" s="39">
        <v>6501.6099102491744</v>
      </c>
      <c r="AQ113" s="39">
        <v>6246.1602803074411</v>
      </c>
      <c r="AR113" s="39">
        <v>6326.2556046214631</v>
      </c>
      <c r="AS113" s="39">
        <v>6965.3616075105665</v>
      </c>
      <c r="AT113" s="39">
        <v>6437.2320783106161</v>
      </c>
      <c r="AU113" s="39">
        <v>9495.9692917079956</v>
      </c>
      <c r="AV113" s="39">
        <v>9513.149942913853</v>
      </c>
      <c r="AW113" s="39">
        <v>8763.5795000642283</v>
      </c>
      <c r="AX113" s="39">
        <v>8774.4106675792427</v>
      </c>
      <c r="AY113" s="39">
        <v>8217.0067758910754</v>
      </c>
      <c r="AZ113" s="39">
        <v>5876.8338004528005</v>
      </c>
      <c r="BA113" s="39">
        <v>5845.2762242911967</v>
      </c>
      <c r="BB113" s="39">
        <v>5766.2722086722188</v>
      </c>
      <c r="BC113" s="39">
        <v>5504.7043948269575</v>
      </c>
      <c r="BD113" s="39">
        <v>5272.6843591210763</v>
      </c>
      <c r="BE113" s="39">
        <v>5165.7561699884782</v>
      </c>
      <c r="BF113" s="314" t="s">
        <v>194</v>
      </c>
    </row>
    <row r="114" spans="1:58" s="76" customFormat="1" ht="24.95" customHeight="1">
      <c r="A114" s="393"/>
      <c r="B114" s="626">
        <v>22111</v>
      </c>
      <c r="C114" s="626"/>
      <c r="D114" s="626" t="s">
        <v>142</v>
      </c>
      <c r="E114" s="626"/>
      <c r="F114" s="421">
        <v>4024.4045646027398</v>
      </c>
      <c r="G114" s="471">
        <v>4146.1746349443274</v>
      </c>
      <c r="H114" s="487">
        <v>5508.6304553416558</v>
      </c>
      <c r="I114" s="471">
        <v>1021.7612932747541</v>
      </c>
      <c r="J114" s="471">
        <v>1058.2399310123171</v>
      </c>
      <c r="K114" s="471">
        <v>1014.8433921309395</v>
      </c>
      <c r="L114" s="471">
        <v>929.55994818472914</v>
      </c>
      <c r="M114" s="471">
        <v>796.3748928086394</v>
      </c>
      <c r="N114" s="471">
        <v>982.38439363364671</v>
      </c>
      <c r="O114" s="471">
        <v>1204.5189254270629</v>
      </c>
      <c r="P114" s="471">
        <v>1162.896423074978</v>
      </c>
      <c r="Q114" s="471">
        <v>1065.4010892480032</v>
      </c>
      <c r="R114" s="471">
        <v>919.85678532686256</v>
      </c>
      <c r="S114" s="471">
        <v>2013.3245330965165</v>
      </c>
      <c r="T114" s="487">
        <v>1510.0480476702728</v>
      </c>
      <c r="U114" s="471">
        <v>349.65158785050926</v>
      </c>
      <c r="V114" s="471">
        <v>317.48284599229709</v>
      </c>
      <c r="W114" s="471">
        <v>354.62685943194771</v>
      </c>
      <c r="X114" s="471">
        <v>344.69637784802813</v>
      </c>
      <c r="Y114" s="471">
        <v>363.30850772576832</v>
      </c>
      <c r="Z114" s="471">
        <v>350.23504543852067</v>
      </c>
      <c r="AA114" s="471">
        <v>354.78735206360705</v>
      </c>
      <c r="AB114" s="471">
        <v>339.88494249474189</v>
      </c>
      <c r="AC114" s="471">
        <v>320.17109757259044</v>
      </c>
      <c r="AD114" s="471">
        <v>318.56951485249027</v>
      </c>
      <c r="AE114" s="471">
        <v>299.53274822015157</v>
      </c>
      <c r="AF114" s="471">
        <v>311.45768511208735</v>
      </c>
      <c r="AG114" s="471">
        <v>306.14461299956378</v>
      </c>
      <c r="AH114" s="471">
        <v>315.961109464213</v>
      </c>
      <c r="AI114" s="471">
        <v>174.26917034486254</v>
      </c>
      <c r="AJ114" s="471">
        <v>181.17962802514398</v>
      </c>
      <c r="AK114" s="471">
        <v>351.467774722407</v>
      </c>
      <c r="AL114" s="471">
        <v>449.73699088609567</v>
      </c>
      <c r="AM114" s="471">
        <v>396.49569134484904</v>
      </c>
      <c r="AN114" s="471">
        <v>400.53249869179689</v>
      </c>
      <c r="AO114" s="471">
        <v>407.490735390417</v>
      </c>
      <c r="AP114" s="471">
        <v>395.54595474222975</v>
      </c>
      <c r="AQ114" s="471">
        <v>385.56386562564285</v>
      </c>
      <c r="AR114" s="471">
        <v>381.78660270710554</v>
      </c>
      <c r="AS114" s="471">
        <v>331.53173705833166</v>
      </c>
      <c r="AT114" s="471">
        <v>353.99031958992674</v>
      </c>
      <c r="AU114" s="471">
        <v>379.87903259974496</v>
      </c>
      <c r="AV114" s="471">
        <v>370.15398555201295</v>
      </c>
      <c r="AW114" s="471">
        <v>301.1799703500896</v>
      </c>
      <c r="AX114" s="471">
        <v>248.52282942476</v>
      </c>
      <c r="AY114" s="471">
        <v>1157.1330256208075</v>
      </c>
      <c r="AZ114" s="471">
        <v>442.5884110544356</v>
      </c>
      <c r="BA114" s="471">
        <v>413.60309642127316</v>
      </c>
      <c r="BB114" s="471">
        <v>645.45391737132707</v>
      </c>
      <c r="BC114" s="471">
        <v>432.98822109759686</v>
      </c>
      <c r="BD114" s="487">
        <v>431.60590920134894</v>
      </c>
      <c r="BE114" s="487">
        <v>428.13696432883825</v>
      </c>
      <c r="BF114" s="392" t="s">
        <v>143</v>
      </c>
    </row>
    <row r="115" spans="1:58" s="76" customFormat="1" ht="49.9" customHeight="1">
      <c r="A115" s="393"/>
      <c r="B115" s="626">
        <v>22112</v>
      </c>
      <c r="C115" s="626"/>
      <c r="D115" s="626" t="s">
        <v>144</v>
      </c>
      <c r="E115" s="626"/>
      <c r="F115" s="421">
        <v>515.25807683785115</v>
      </c>
      <c r="G115" s="471">
        <v>725.89594806760908</v>
      </c>
      <c r="H115" s="487">
        <v>666.3081306141828</v>
      </c>
      <c r="I115" s="471">
        <v>129.69258068182054</v>
      </c>
      <c r="J115" s="471">
        <v>131.90697711244638</v>
      </c>
      <c r="K115" s="471">
        <v>132.52274510385038</v>
      </c>
      <c r="L115" s="471">
        <v>121.13577393973372</v>
      </c>
      <c r="M115" s="471">
        <v>115.86147784761116</v>
      </c>
      <c r="N115" s="471">
        <v>216.13099842820912</v>
      </c>
      <c r="O115" s="471">
        <v>225.87417363420792</v>
      </c>
      <c r="P115" s="471">
        <v>168.02929815758088</v>
      </c>
      <c r="Q115" s="471">
        <v>177.52700602630233</v>
      </c>
      <c r="R115" s="471">
        <v>158.51163717855121</v>
      </c>
      <c r="S115" s="471">
        <v>145.76444511051133</v>
      </c>
      <c r="T115" s="487">
        <v>184.5050422988179</v>
      </c>
      <c r="U115" s="471">
        <v>40.389643559244128</v>
      </c>
      <c r="V115" s="471">
        <v>43.499271915834221</v>
      </c>
      <c r="W115" s="471">
        <v>45.803665206742188</v>
      </c>
      <c r="X115" s="471">
        <v>43.009025861139513</v>
      </c>
      <c r="Y115" s="471">
        <v>46.277332892437563</v>
      </c>
      <c r="Z115" s="471">
        <v>42.620618358869308</v>
      </c>
      <c r="AA115" s="471">
        <v>48.288052218214403</v>
      </c>
      <c r="AB115" s="471">
        <v>44.664494422644836</v>
      </c>
      <c r="AC115" s="471">
        <v>39.570198462991137</v>
      </c>
      <c r="AD115" s="471">
        <v>44.16477501423622</v>
      </c>
      <c r="AE115" s="471">
        <v>38.421554325179869</v>
      </c>
      <c r="AF115" s="471">
        <v>38.549444600317621</v>
      </c>
      <c r="AG115" s="471">
        <v>37.885935082998238</v>
      </c>
      <c r="AH115" s="471">
        <v>44.933028741360921</v>
      </c>
      <c r="AI115" s="471">
        <v>33.042514023251996</v>
      </c>
      <c r="AJ115" s="471">
        <v>27.5401932440083</v>
      </c>
      <c r="AK115" s="471">
        <v>79.567385915324934</v>
      </c>
      <c r="AL115" s="471">
        <v>109.02341926887588</v>
      </c>
      <c r="AM115" s="471">
        <v>105.75905622231262</v>
      </c>
      <c r="AN115" s="471">
        <v>57.738258281367997</v>
      </c>
      <c r="AO115" s="471">
        <v>62.376859130527301</v>
      </c>
      <c r="AP115" s="471">
        <v>53.889677977953021</v>
      </c>
      <c r="AQ115" s="471">
        <v>57.665178140675756</v>
      </c>
      <c r="AR115" s="471">
        <v>56.474442038952112</v>
      </c>
      <c r="AS115" s="471">
        <v>60.711314489695802</v>
      </c>
      <c r="AT115" s="471">
        <v>55.447542135699955</v>
      </c>
      <c r="AU115" s="471">
        <v>61.368149400906582</v>
      </c>
      <c r="AV115" s="471">
        <v>61.92318477235866</v>
      </c>
      <c r="AW115" s="471">
        <v>57.928019504474619</v>
      </c>
      <c r="AX115" s="471">
        <v>38.660432901717954</v>
      </c>
      <c r="AY115" s="471">
        <v>39.921115058449914</v>
      </c>
      <c r="AZ115" s="471">
        <v>51.582866392108215</v>
      </c>
      <c r="BA115" s="471">
        <v>54.26046365995321</v>
      </c>
      <c r="BB115" s="471">
        <v>63.282681279008436</v>
      </c>
      <c r="BC115" s="471">
        <v>67.854013292999696</v>
      </c>
      <c r="BD115" s="487">
        <v>53.368347726809745</v>
      </c>
      <c r="BE115" s="487">
        <v>55.866302960802088</v>
      </c>
      <c r="BF115" s="395" t="s">
        <v>145</v>
      </c>
    </row>
    <row r="116" spans="1:58" s="76" customFormat="1" ht="80.099999999999994" customHeight="1">
      <c r="A116" s="393"/>
      <c r="B116" s="626" t="s">
        <v>431</v>
      </c>
      <c r="C116" s="626"/>
      <c r="D116" s="626" t="s">
        <v>432</v>
      </c>
      <c r="E116" s="626"/>
      <c r="F116" s="421">
        <v>8584.0571051398729</v>
      </c>
      <c r="G116" s="471">
        <v>8752.3286038522274</v>
      </c>
      <c r="H116" s="487">
        <v>7914.1530260044055</v>
      </c>
      <c r="I116" s="471">
        <v>1905.2025058582155</v>
      </c>
      <c r="J116" s="471">
        <v>2153.5436995096907</v>
      </c>
      <c r="K116" s="471">
        <v>2315.2368454789266</v>
      </c>
      <c r="L116" s="471">
        <v>2210.0740542930398</v>
      </c>
      <c r="M116" s="471">
        <v>1870.2242926361469</v>
      </c>
      <c r="N116" s="471">
        <v>2188.187330656398</v>
      </c>
      <c r="O116" s="471">
        <v>2359.3868101458238</v>
      </c>
      <c r="P116" s="471">
        <v>2334.5301704138587</v>
      </c>
      <c r="Q116" s="471">
        <v>2291.5970578881993</v>
      </c>
      <c r="R116" s="471">
        <v>2136.208074976154</v>
      </c>
      <c r="S116" s="471">
        <v>1683.6405861937058</v>
      </c>
      <c r="T116" s="487">
        <v>1802.7073069463472</v>
      </c>
      <c r="U116" s="471">
        <v>649.15683306045764</v>
      </c>
      <c r="V116" s="471">
        <v>607.66673263996802</v>
      </c>
      <c r="W116" s="471">
        <v>648.37894015778988</v>
      </c>
      <c r="X116" s="471">
        <v>722.36652055989919</v>
      </c>
      <c r="Y116" s="471">
        <v>722.2356322703489</v>
      </c>
      <c r="Z116" s="471">
        <v>708.94154667944247</v>
      </c>
      <c r="AA116" s="471">
        <v>755.74452176212912</v>
      </c>
      <c r="AB116" s="471">
        <v>794.28666093388574</v>
      </c>
      <c r="AC116" s="471">
        <v>765.20566278291199</v>
      </c>
      <c r="AD116" s="471">
        <v>759.3707223294407</v>
      </c>
      <c r="AE116" s="471">
        <v>726.08939997744631</v>
      </c>
      <c r="AF116" s="471">
        <v>724.61393198615292</v>
      </c>
      <c r="AG116" s="471">
        <v>702.27393460172266</v>
      </c>
      <c r="AH116" s="471">
        <v>637.76639514194869</v>
      </c>
      <c r="AI116" s="471">
        <v>530.18396289247528</v>
      </c>
      <c r="AJ116" s="471">
        <v>597.048644633707</v>
      </c>
      <c r="AK116" s="471">
        <v>691.50635860593491</v>
      </c>
      <c r="AL116" s="471">
        <v>899.63232741675608</v>
      </c>
      <c r="AM116" s="471">
        <v>885.74585629520948</v>
      </c>
      <c r="AN116" s="471">
        <v>740.45474127741454</v>
      </c>
      <c r="AO116" s="471">
        <v>733.18621257320001</v>
      </c>
      <c r="AP116" s="471">
        <v>781.82072787114964</v>
      </c>
      <c r="AQ116" s="471">
        <v>760.78619809196096</v>
      </c>
      <c r="AR116" s="471">
        <v>791.92324445074814</v>
      </c>
      <c r="AS116" s="471">
        <v>739.66921162840254</v>
      </c>
      <c r="AT116" s="471">
        <v>726.17621585210395</v>
      </c>
      <c r="AU116" s="471">
        <v>825.75163040769291</v>
      </c>
      <c r="AV116" s="471">
        <v>728.54738136649769</v>
      </c>
      <c r="AW116" s="471">
        <v>674.24064826535232</v>
      </c>
      <c r="AX116" s="471">
        <v>733.42004534430396</v>
      </c>
      <c r="AY116" s="471">
        <v>580.01286398435445</v>
      </c>
      <c r="AZ116" s="471">
        <v>538.63568870300105</v>
      </c>
      <c r="BA116" s="471">
        <v>564.99203350635025</v>
      </c>
      <c r="BB116" s="471">
        <v>614.08952711003781</v>
      </c>
      <c r="BC116" s="471">
        <v>594.28735934624706</v>
      </c>
      <c r="BD116" s="487">
        <v>594.33042049006224</v>
      </c>
      <c r="BE116" s="487">
        <v>547.76471057972981</v>
      </c>
      <c r="BF116" s="398" t="s">
        <v>433</v>
      </c>
    </row>
    <row r="117" spans="1:58" s="76" customFormat="1" ht="24.75" customHeight="1">
      <c r="A117" s="393"/>
      <c r="B117" s="626">
        <v>22192</v>
      </c>
      <c r="C117" s="626"/>
      <c r="D117" s="626" t="s">
        <v>146</v>
      </c>
      <c r="E117" s="626"/>
      <c r="F117" s="421">
        <v>23345.785708467614</v>
      </c>
      <c r="G117" s="471">
        <v>44218.731442113087</v>
      </c>
      <c r="H117" s="487">
        <v>65418.036968306857</v>
      </c>
      <c r="I117" s="471">
        <v>5648.380172174976</v>
      </c>
      <c r="J117" s="471">
        <v>5692.1000108275757</v>
      </c>
      <c r="K117" s="471">
        <v>5952.5118493636974</v>
      </c>
      <c r="L117" s="471">
        <v>6052.7936761013652</v>
      </c>
      <c r="M117" s="471">
        <v>7998.8499023638751</v>
      </c>
      <c r="N117" s="471">
        <v>10845.12570133842</v>
      </c>
      <c r="O117" s="471">
        <v>11615.665018272051</v>
      </c>
      <c r="P117" s="471">
        <v>13759.090820138739</v>
      </c>
      <c r="Q117" s="471">
        <v>17568.313330180579</v>
      </c>
      <c r="R117" s="471">
        <v>22044.210364630344</v>
      </c>
      <c r="S117" s="471">
        <v>14479.328643953406</v>
      </c>
      <c r="T117" s="487">
        <v>11326.184629542531</v>
      </c>
      <c r="U117" s="471">
        <v>1938.1310253755807</v>
      </c>
      <c r="V117" s="471">
        <v>1840.4259082561434</v>
      </c>
      <c r="W117" s="471">
        <v>1869.8232385432518</v>
      </c>
      <c r="X117" s="471">
        <v>1872.6997315519698</v>
      </c>
      <c r="Y117" s="471">
        <v>1883.9358985354024</v>
      </c>
      <c r="Z117" s="471">
        <v>1935.4643807402038</v>
      </c>
      <c r="AA117" s="471">
        <v>1946.5949097669888</v>
      </c>
      <c r="AB117" s="471">
        <v>2028.3515505125331</v>
      </c>
      <c r="AC117" s="471">
        <v>1977.5653890841752</v>
      </c>
      <c r="AD117" s="471">
        <v>1980.2220409398694</v>
      </c>
      <c r="AE117" s="471">
        <v>1969.8167022100711</v>
      </c>
      <c r="AF117" s="471">
        <v>2102.754932951425</v>
      </c>
      <c r="AG117" s="471">
        <v>2134.2158225166845</v>
      </c>
      <c r="AH117" s="471">
        <v>2053.2100798471902</v>
      </c>
      <c r="AI117" s="471">
        <v>3811.424</v>
      </c>
      <c r="AJ117" s="471">
        <v>3948.9802358953798</v>
      </c>
      <c r="AK117" s="471">
        <v>3557.5978388891403</v>
      </c>
      <c r="AL117" s="471">
        <v>3338.5476265539</v>
      </c>
      <c r="AM117" s="471">
        <v>3597.7663448368598</v>
      </c>
      <c r="AN117" s="471">
        <v>3839.0858489505404</v>
      </c>
      <c r="AO117" s="471">
        <v>4178.8128244846503</v>
      </c>
      <c r="AP117" s="471">
        <v>4730.5625538636687</v>
      </c>
      <c r="AQ117" s="471">
        <v>4482.27289367292</v>
      </c>
      <c r="AR117" s="471">
        <v>4546.2553726021497</v>
      </c>
      <c r="AS117" s="471">
        <v>5242.85477647683</v>
      </c>
      <c r="AT117" s="471">
        <v>4723.89833795702</v>
      </c>
      <c r="AU117" s="471">
        <v>7601.5602157467292</v>
      </c>
      <c r="AV117" s="471">
        <v>7725.6905349396602</v>
      </c>
      <c r="AW117" s="471">
        <v>7164.6645489689854</v>
      </c>
      <c r="AX117" s="471">
        <v>7153.8552807217002</v>
      </c>
      <c r="AY117" s="471">
        <v>5905.3064276320729</v>
      </c>
      <c r="AZ117" s="471">
        <v>4307.4543225225061</v>
      </c>
      <c r="BA117" s="471">
        <v>4266.5678937988268</v>
      </c>
      <c r="BB117" s="471">
        <v>3849.0070286758341</v>
      </c>
      <c r="BC117" s="471">
        <v>3836.8255969840193</v>
      </c>
      <c r="BD117" s="487">
        <v>3640.3520038826764</v>
      </c>
      <c r="BE117" s="487">
        <v>3603.9501386332913</v>
      </c>
      <c r="BF117" s="392" t="s">
        <v>430</v>
      </c>
    </row>
    <row r="118" spans="1:58" s="76" customFormat="1" ht="24.95" customHeight="1">
      <c r="A118" s="393"/>
      <c r="B118" s="626">
        <v>22199</v>
      </c>
      <c r="C118" s="626"/>
      <c r="D118" s="626" t="s">
        <v>147</v>
      </c>
      <c r="E118" s="626"/>
      <c r="F118" s="421">
        <v>4395.5312352382043</v>
      </c>
      <c r="G118" s="471">
        <v>5592.1845788552373</v>
      </c>
      <c r="H118" s="487">
        <v>6925.3522710747229</v>
      </c>
      <c r="I118" s="471">
        <v>1048.207717771046</v>
      </c>
      <c r="J118" s="471">
        <v>1123.6638975294995</v>
      </c>
      <c r="K118" s="471">
        <v>1134.9660825450476</v>
      </c>
      <c r="L118" s="471">
        <v>1088.6935373926115</v>
      </c>
      <c r="M118" s="471">
        <v>1126.0854268948258</v>
      </c>
      <c r="N118" s="471">
        <v>1225.3818615532186</v>
      </c>
      <c r="O118" s="471">
        <v>1591.2382070142717</v>
      </c>
      <c r="P118" s="471">
        <v>1649.4790833929217</v>
      </c>
      <c r="Q118" s="471">
        <v>1795.7244941860954</v>
      </c>
      <c r="R118" s="471">
        <v>1792.3532484454095</v>
      </c>
      <c r="S118" s="471">
        <v>1617.0585922809341</v>
      </c>
      <c r="T118" s="487">
        <v>1720.2159361622842</v>
      </c>
      <c r="U118" s="471">
        <v>338.79343405645551</v>
      </c>
      <c r="V118" s="471">
        <v>343.87520801273524</v>
      </c>
      <c r="W118" s="471">
        <v>365.5390757018551</v>
      </c>
      <c r="X118" s="471">
        <v>364.80776285004777</v>
      </c>
      <c r="Y118" s="471">
        <v>380.49442352131467</v>
      </c>
      <c r="Z118" s="471">
        <v>378.36171115813715</v>
      </c>
      <c r="AA118" s="471">
        <v>392.93779673119434</v>
      </c>
      <c r="AB118" s="471">
        <v>372.50440543342927</v>
      </c>
      <c r="AC118" s="471">
        <v>369.52388038042392</v>
      </c>
      <c r="AD118" s="471">
        <v>389.47766650560834</v>
      </c>
      <c r="AE118" s="471">
        <v>355.33300960023729</v>
      </c>
      <c r="AF118" s="471">
        <v>343.88286128676583</v>
      </c>
      <c r="AG118" s="471">
        <v>380.94061198589202</v>
      </c>
      <c r="AH118" s="471">
        <v>383.64354217317083</v>
      </c>
      <c r="AI118" s="471">
        <v>361.501272735763</v>
      </c>
      <c r="AJ118" s="471">
        <v>350.66395468233799</v>
      </c>
      <c r="AK118" s="471">
        <v>386.73855022626299</v>
      </c>
      <c r="AL118" s="471">
        <v>487.97935664461772</v>
      </c>
      <c r="AM118" s="471">
        <v>520.69128103085302</v>
      </c>
      <c r="AN118" s="471">
        <v>525.23949650810096</v>
      </c>
      <c r="AO118" s="471">
        <v>545.30742947531792</v>
      </c>
      <c r="AP118" s="471">
        <v>539.79099579417345</v>
      </c>
      <c r="AQ118" s="471">
        <v>559.87214477624059</v>
      </c>
      <c r="AR118" s="471">
        <v>549.81594282250762</v>
      </c>
      <c r="AS118" s="471">
        <v>590.5945678573064</v>
      </c>
      <c r="AT118" s="471">
        <v>577.719662775865</v>
      </c>
      <c r="AU118" s="471">
        <v>627.41026355292388</v>
      </c>
      <c r="AV118" s="471">
        <v>626.83485628332346</v>
      </c>
      <c r="AW118" s="471">
        <v>565.56631297532624</v>
      </c>
      <c r="AX118" s="471">
        <v>599.95207918675999</v>
      </c>
      <c r="AY118" s="471">
        <v>534.63334359539135</v>
      </c>
      <c r="AZ118" s="471">
        <v>536.57251178074955</v>
      </c>
      <c r="BA118" s="471">
        <v>545.85273690479323</v>
      </c>
      <c r="BB118" s="471">
        <v>594.43905423601132</v>
      </c>
      <c r="BC118" s="471">
        <v>572.74920410609411</v>
      </c>
      <c r="BD118" s="487">
        <v>553.02767782017872</v>
      </c>
      <c r="BE118" s="487">
        <v>530.0380534858167</v>
      </c>
      <c r="BF118" s="392" t="s">
        <v>148</v>
      </c>
    </row>
    <row r="119" spans="1:58" s="76" customFormat="1" ht="9.9499999999999993" customHeight="1">
      <c r="A119" s="313"/>
      <c r="B119" s="313"/>
      <c r="C119" s="313"/>
      <c r="D119" s="626"/>
      <c r="E119" s="626"/>
      <c r="F119" s="39"/>
      <c r="G119" s="39"/>
      <c r="H119" s="39"/>
      <c r="I119" s="39"/>
      <c r="J119" s="39"/>
      <c r="K119" s="39"/>
      <c r="L119" s="39"/>
      <c r="M119" s="39"/>
      <c r="N119" s="39"/>
      <c r="O119" s="39"/>
      <c r="P119" s="39"/>
      <c r="Q119" s="39"/>
      <c r="R119" s="39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F119" s="39"/>
      <c r="AG119" s="39"/>
      <c r="AH119" s="39"/>
      <c r="AI119" s="39"/>
      <c r="AJ119" s="39"/>
      <c r="AK119" s="39"/>
      <c r="AL119" s="39"/>
      <c r="AM119" s="39"/>
      <c r="AN119" s="39"/>
      <c r="AO119" s="39"/>
      <c r="AP119" s="39"/>
      <c r="AQ119" s="39"/>
      <c r="AR119" s="39"/>
      <c r="AS119" s="39"/>
      <c r="AT119" s="39"/>
      <c r="AU119" s="39"/>
      <c r="AV119" s="39"/>
      <c r="AW119" s="39"/>
      <c r="AX119" s="39"/>
      <c r="AY119" s="39"/>
      <c r="AZ119" s="39"/>
      <c r="BA119" s="39"/>
      <c r="BB119" s="39"/>
      <c r="BC119" s="39"/>
      <c r="BD119" s="39"/>
      <c r="BE119" s="39"/>
      <c r="BF119" s="392"/>
    </row>
    <row r="120" spans="1:58" s="76" customFormat="1" ht="24.95" customHeight="1">
      <c r="A120" s="313">
        <v>222</v>
      </c>
      <c r="B120" s="625" t="s">
        <v>89</v>
      </c>
      <c r="C120" s="625"/>
      <c r="D120" s="625"/>
      <c r="E120" s="625"/>
      <c r="F120" s="39">
        <v>47350.928690945308</v>
      </c>
      <c r="G120" s="39">
        <v>48458.96755446458</v>
      </c>
      <c r="H120" s="39">
        <v>58616.920439970294</v>
      </c>
      <c r="I120" s="39">
        <v>11382.64571466477</v>
      </c>
      <c r="J120" s="39">
        <v>11822.411537225051</v>
      </c>
      <c r="K120" s="39">
        <v>11905.199657325571</v>
      </c>
      <c r="L120" s="39">
        <v>12240.671781729923</v>
      </c>
      <c r="M120" s="39">
        <v>11571.613286245929</v>
      </c>
      <c r="N120" s="39">
        <v>11441.701541377002</v>
      </c>
      <c r="O120" s="39">
        <v>12579.67315166892</v>
      </c>
      <c r="P120" s="39">
        <v>12865.979575172731</v>
      </c>
      <c r="Q120" s="39">
        <v>13733.029728241016</v>
      </c>
      <c r="R120" s="39">
        <v>15040.988340498956</v>
      </c>
      <c r="S120" s="39">
        <v>14847.176663590579</v>
      </c>
      <c r="T120" s="39">
        <v>14995.725707639745</v>
      </c>
      <c r="U120" s="39">
        <v>3944.4827620846645</v>
      </c>
      <c r="V120" s="39">
        <v>3582.929025209779</v>
      </c>
      <c r="W120" s="39">
        <v>3855.2339273703255</v>
      </c>
      <c r="X120" s="39">
        <v>3932.7396568687172</v>
      </c>
      <c r="Y120" s="39">
        <v>3998.8260227367828</v>
      </c>
      <c r="Z120" s="39">
        <v>3890.8458576195508</v>
      </c>
      <c r="AA120" s="39">
        <v>4013.9829021768105</v>
      </c>
      <c r="AB120" s="39">
        <v>4000.3611205648085</v>
      </c>
      <c r="AC120" s="39">
        <v>3890.8556345839506</v>
      </c>
      <c r="AD120" s="39">
        <v>4094.7694146298545</v>
      </c>
      <c r="AE120" s="39">
        <v>4100.1705604034905</v>
      </c>
      <c r="AF120" s="39">
        <v>4045.7318066965786</v>
      </c>
      <c r="AG120" s="39">
        <v>4031.5279434230551</v>
      </c>
      <c r="AH120" s="39">
        <v>3875.3665026624012</v>
      </c>
      <c r="AI120" s="39">
        <v>3664.7188401604722</v>
      </c>
      <c r="AJ120" s="39">
        <v>3448.1228174664457</v>
      </c>
      <c r="AK120" s="39">
        <v>3743.8441093767888</v>
      </c>
      <c r="AL120" s="39">
        <v>4249.7346145337688</v>
      </c>
      <c r="AM120" s="39">
        <v>4225.4325665367824</v>
      </c>
      <c r="AN120" s="39">
        <v>4204.1676740475568</v>
      </c>
      <c r="AO120" s="39">
        <v>4150.0729110845805</v>
      </c>
      <c r="AP120" s="39">
        <v>4251.4832934226197</v>
      </c>
      <c r="AQ120" s="39">
        <v>4276.8649335454165</v>
      </c>
      <c r="AR120" s="39">
        <v>4337.6313482046953</v>
      </c>
      <c r="AS120" s="39">
        <v>4483.8806414803284</v>
      </c>
      <c r="AT120" s="39">
        <v>4365.4625013494106</v>
      </c>
      <c r="AU120" s="39">
        <v>4883.6865854112766</v>
      </c>
      <c r="AV120" s="39">
        <v>5170.7817836891227</v>
      </c>
      <c r="AW120" s="39">
        <v>4902.9544262724539</v>
      </c>
      <c r="AX120" s="39">
        <v>4967.2521305373784</v>
      </c>
      <c r="AY120" s="39">
        <v>4840.636239043215</v>
      </c>
      <c r="AZ120" s="39">
        <v>5069.6705104212142</v>
      </c>
      <c r="BA120" s="39">
        <v>4936.8699141261495</v>
      </c>
      <c r="BB120" s="39">
        <v>4954.0191969276693</v>
      </c>
      <c r="BC120" s="39">
        <v>4996.5066292706961</v>
      </c>
      <c r="BD120" s="39">
        <v>5045.1998814413801</v>
      </c>
      <c r="BE120" s="39">
        <v>4845.9525951390087</v>
      </c>
      <c r="BF120" s="397" t="s">
        <v>195</v>
      </c>
    </row>
    <row r="121" spans="1:58" s="76" customFormat="1" ht="80.099999999999994" customHeight="1">
      <c r="A121" s="393"/>
      <c r="B121" s="626" t="s">
        <v>428</v>
      </c>
      <c r="C121" s="626"/>
      <c r="D121" s="626" t="s">
        <v>429</v>
      </c>
      <c r="E121" s="626"/>
      <c r="F121" s="421">
        <v>13003.252050423851</v>
      </c>
      <c r="G121" s="471">
        <v>14627.79316865848</v>
      </c>
      <c r="H121" s="487">
        <v>17690.78664697655</v>
      </c>
      <c r="I121" s="471">
        <v>3182.4904609214577</v>
      </c>
      <c r="J121" s="471">
        <v>3236.4877634680379</v>
      </c>
      <c r="K121" s="471">
        <v>3262.4853837839469</v>
      </c>
      <c r="L121" s="471">
        <v>3321.7884422504089</v>
      </c>
      <c r="M121" s="471">
        <v>3317.539202679663</v>
      </c>
      <c r="N121" s="471">
        <v>3705.2323574194788</v>
      </c>
      <c r="O121" s="471">
        <v>3804.5704563901641</v>
      </c>
      <c r="P121" s="471">
        <v>3800.4511521691747</v>
      </c>
      <c r="Q121" s="471">
        <v>4204.5757141003187</v>
      </c>
      <c r="R121" s="471">
        <v>4727.8007241602299</v>
      </c>
      <c r="S121" s="471">
        <v>4508.1643660372429</v>
      </c>
      <c r="T121" s="487">
        <v>4250.245842678758</v>
      </c>
      <c r="U121" s="471">
        <v>1120.7986204401357</v>
      </c>
      <c r="V121" s="471">
        <v>1004.2354238283967</v>
      </c>
      <c r="W121" s="471">
        <v>1057.4564166529253</v>
      </c>
      <c r="X121" s="471">
        <v>1075.4282785641694</v>
      </c>
      <c r="Y121" s="471">
        <v>1098.0113034860933</v>
      </c>
      <c r="Z121" s="471">
        <v>1063.0481814177751</v>
      </c>
      <c r="AA121" s="471">
        <v>1088.7539559735137</v>
      </c>
      <c r="AB121" s="471">
        <v>1095.0694982235841</v>
      </c>
      <c r="AC121" s="471">
        <v>1078.6619295868491</v>
      </c>
      <c r="AD121" s="471">
        <v>1112.0957798718784</v>
      </c>
      <c r="AE121" s="471">
        <v>1114.3196445643707</v>
      </c>
      <c r="AF121" s="471">
        <v>1095.37301781416</v>
      </c>
      <c r="AG121" s="471">
        <v>1125.9452040237272</v>
      </c>
      <c r="AH121" s="471">
        <v>1106.7245024173678</v>
      </c>
      <c r="AI121" s="471">
        <v>1084.869496238568</v>
      </c>
      <c r="AJ121" s="471">
        <v>1127.3735146495669</v>
      </c>
      <c r="AK121" s="471">
        <v>1255.2270186718099</v>
      </c>
      <c r="AL121" s="471">
        <v>1322.631824098102</v>
      </c>
      <c r="AM121" s="471">
        <v>1257.5335588872531</v>
      </c>
      <c r="AN121" s="471">
        <v>1270.1080177458048</v>
      </c>
      <c r="AO121" s="471">
        <v>1276.9288797571062</v>
      </c>
      <c r="AP121" s="471">
        <v>1277.8726606705441</v>
      </c>
      <c r="AQ121" s="471">
        <v>1239.3616473013192</v>
      </c>
      <c r="AR121" s="471">
        <v>1283.2168441973117</v>
      </c>
      <c r="AS121" s="471">
        <v>1383.4119858697532</v>
      </c>
      <c r="AT121" s="471">
        <v>1338.2678729604197</v>
      </c>
      <c r="AU121" s="471">
        <v>1482.8958552701463</v>
      </c>
      <c r="AV121" s="471">
        <v>1589.4609111426071</v>
      </c>
      <c r="AW121" s="471">
        <v>1535.463241567362</v>
      </c>
      <c r="AX121" s="471">
        <v>1602.8765714502611</v>
      </c>
      <c r="AY121" s="471">
        <v>1545.175648731175</v>
      </c>
      <c r="AZ121" s="471">
        <v>1482.9661502189253</v>
      </c>
      <c r="BA121" s="471">
        <v>1480.0225670871428</v>
      </c>
      <c r="BB121" s="471">
        <v>1432.6971641173545</v>
      </c>
      <c r="BC121" s="471">
        <v>1409.9926197414243</v>
      </c>
      <c r="BD121" s="487">
        <v>1407.5560588199789</v>
      </c>
      <c r="BE121" s="487">
        <v>1310.934825191468</v>
      </c>
      <c r="BF121" s="398" t="s">
        <v>546</v>
      </c>
    </row>
    <row r="122" spans="1:58" s="76" customFormat="1" ht="24.95" customHeight="1">
      <c r="A122" s="393"/>
      <c r="B122" s="626">
        <v>22203</v>
      </c>
      <c r="C122" s="626"/>
      <c r="D122" s="626" t="s">
        <v>344</v>
      </c>
      <c r="E122" s="626"/>
      <c r="F122" s="421">
        <v>12799.572958529825</v>
      </c>
      <c r="G122" s="471">
        <v>12942.633707388937</v>
      </c>
      <c r="H122" s="487">
        <v>16599.225796608302</v>
      </c>
      <c r="I122" s="471">
        <v>2968.0900480600617</v>
      </c>
      <c r="J122" s="471">
        <v>3253.7607274153052</v>
      </c>
      <c r="K122" s="471">
        <v>3443.4457733660556</v>
      </c>
      <c r="L122" s="471">
        <v>3134.276409688403</v>
      </c>
      <c r="M122" s="471">
        <v>3026.2581082243742</v>
      </c>
      <c r="N122" s="471">
        <v>3003.4859702307081</v>
      </c>
      <c r="O122" s="471">
        <v>3415.3814348235674</v>
      </c>
      <c r="P122" s="471">
        <v>3497.5081941102871</v>
      </c>
      <c r="Q122" s="471">
        <v>3780.346214499742</v>
      </c>
      <c r="R122" s="471">
        <v>4003.6509495321725</v>
      </c>
      <c r="S122" s="471">
        <v>4332.5379856627314</v>
      </c>
      <c r="T122" s="487">
        <v>4482.6906469136566</v>
      </c>
      <c r="U122" s="471">
        <v>1046.5952478980732</v>
      </c>
      <c r="V122" s="471">
        <v>937.77317176838096</v>
      </c>
      <c r="W122" s="471">
        <v>983.7216283936076</v>
      </c>
      <c r="X122" s="471">
        <v>1036.9590051938135</v>
      </c>
      <c r="Y122" s="471">
        <v>1093.989777404679</v>
      </c>
      <c r="Z122" s="471">
        <v>1122.8119448168129</v>
      </c>
      <c r="AA122" s="471">
        <v>1172.3424869070047</v>
      </c>
      <c r="AB122" s="471">
        <v>1175.8583788950054</v>
      </c>
      <c r="AC122" s="471">
        <v>1095.244907564045</v>
      </c>
      <c r="AD122" s="471">
        <v>1062.4078511837163</v>
      </c>
      <c r="AE122" s="471">
        <v>1040.0955576407482</v>
      </c>
      <c r="AF122" s="471">
        <v>1031.7730008639383</v>
      </c>
      <c r="AG122" s="471">
        <v>1114.81655990898</v>
      </c>
      <c r="AH122" s="471">
        <v>978.26276691153009</v>
      </c>
      <c r="AI122" s="471">
        <v>933.17878140386404</v>
      </c>
      <c r="AJ122" s="471">
        <v>870.01890958828506</v>
      </c>
      <c r="AK122" s="471">
        <v>953.21956276655294</v>
      </c>
      <c r="AL122" s="471">
        <v>1180.2474978758701</v>
      </c>
      <c r="AM122" s="471">
        <v>1131.4483034135201</v>
      </c>
      <c r="AN122" s="471">
        <v>1144.147383111341</v>
      </c>
      <c r="AO122" s="471">
        <v>1139.7857482987065</v>
      </c>
      <c r="AP122" s="471">
        <v>1165.6682648625899</v>
      </c>
      <c r="AQ122" s="471">
        <v>1164.2882045344099</v>
      </c>
      <c r="AR122" s="471">
        <v>1167.5517247132877</v>
      </c>
      <c r="AS122" s="471">
        <v>1273.3203587123689</v>
      </c>
      <c r="AT122" s="471">
        <v>1198.8521362087261</v>
      </c>
      <c r="AU122" s="471">
        <v>1308.1737195786475</v>
      </c>
      <c r="AV122" s="471">
        <v>1378.0575356501001</v>
      </c>
      <c r="AW122" s="471">
        <v>1308.460180039252</v>
      </c>
      <c r="AX122" s="471">
        <v>1317.1332338428199</v>
      </c>
      <c r="AY122" s="471">
        <v>1432.0741176304923</v>
      </c>
      <c r="AZ122" s="471">
        <v>1517.9037553459079</v>
      </c>
      <c r="BA122" s="471">
        <v>1382.5601126863312</v>
      </c>
      <c r="BB122" s="471">
        <v>1461.8230220149637</v>
      </c>
      <c r="BC122" s="471">
        <v>1519.3961069174049</v>
      </c>
      <c r="BD122" s="487">
        <v>1501.4715179812881</v>
      </c>
      <c r="BE122" s="487">
        <v>1525.2050517987182</v>
      </c>
      <c r="BF122" s="392" t="s">
        <v>149</v>
      </c>
    </row>
    <row r="123" spans="1:58" s="76" customFormat="1" ht="24.95" customHeight="1">
      <c r="A123" s="393"/>
      <c r="B123" s="626">
        <v>22204</v>
      </c>
      <c r="C123" s="626"/>
      <c r="D123" s="626" t="s">
        <v>345</v>
      </c>
      <c r="E123" s="626"/>
      <c r="F123" s="421">
        <v>1117.6366733687289</v>
      </c>
      <c r="G123" s="471">
        <v>1131.5305906077963</v>
      </c>
      <c r="H123" s="487">
        <v>1809.9540613495119</v>
      </c>
      <c r="I123" s="471">
        <v>268.27232746247665</v>
      </c>
      <c r="J123" s="471">
        <v>287.14058458497323</v>
      </c>
      <c r="K123" s="471">
        <v>281.52129589018585</v>
      </c>
      <c r="L123" s="471">
        <v>280.70246543109312</v>
      </c>
      <c r="M123" s="471">
        <v>283.95208596338239</v>
      </c>
      <c r="N123" s="471">
        <v>244.03329711129118</v>
      </c>
      <c r="O123" s="471">
        <v>302.264324658281</v>
      </c>
      <c r="P123" s="471">
        <v>301.28088287484172</v>
      </c>
      <c r="Q123" s="471">
        <v>353.22909728223823</v>
      </c>
      <c r="R123" s="471">
        <v>447.09107473079609</v>
      </c>
      <c r="S123" s="471">
        <v>510.12620618158564</v>
      </c>
      <c r="T123" s="487">
        <v>499.50768315489188</v>
      </c>
      <c r="U123" s="471">
        <v>100.42689848888497</v>
      </c>
      <c r="V123" s="471">
        <v>82.927630888963904</v>
      </c>
      <c r="W123" s="471">
        <v>84.917798084627776</v>
      </c>
      <c r="X123" s="471">
        <v>95.107910338687205</v>
      </c>
      <c r="Y123" s="471">
        <v>96.249146472511711</v>
      </c>
      <c r="Z123" s="471">
        <v>95.783527773774324</v>
      </c>
      <c r="AA123" s="471">
        <v>97.435063188538308</v>
      </c>
      <c r="AB123" s="471">
        <v>101.42985997884199</v>
      </c>
      <c r="AC123" s="471">
        <v>82.656372722805543</v>
      </c>
      <c r="AD123" s="471">
        <v>91.31664535836191</v>
      </c>
      <c r="AE123" s="471">
        <v>88.736224155712776</v>
      </c>
      <c r="AF123" s="471">
        <v>100.64959591701843</v>
      </c>
      <c r="AG123" s="471">
        <v>101.44397919634301</v>
      </c>
      <c r="AH123" s="471">
        <v>92.727410293139158</v>
      </c>
      <c r="AI123" s="471">
        <v>89.780696473900193</v>
      </c>
      <c r="AJ123" s="471">
        <v>78.848486835592595</v>
      </c>
      <c r="AK123" s="471">
        <v>73.353626405767997</v>
      </c>
      <c r="AL123" s="471">
        <v>91.831183869930598</v>
      </c>
      <c r="AM123" s="471">
        <v>98.215616314881572</v>
      </c>
      <c r="AN123" s="471">
        <v>99.151005436172795</v>
      </c>
      <c r="AO123" s="471">
        <v>104.89770290722662</v>
      </c>
      <c r="AP123" s="471">
        <v>100.34718004988326</v>
      </c>
      <c r="AQ123" s="471">
        <v>99.325221867528612</v>
      </c>
      <c r="AR123" s="471">
        <v>101.60848095742983</v>
      </c>
      <c r="AS123" s="471">
        <v>111.39730198520566</v>
      </c>
      <c r="AT123" s="471">
        <v>100.65773211356166</v>
      </c>
      <c r="AU123" s="471">
        <v>141.17406318347091</v>
      </c>
      <c r="AV123" s="471">
        <v>148.03947324350443</v>
      </c>
      <c r="AW123" s="471">
        <v>141.24586922015874</v>
      </c>
      <c r="AX123" s="471">
        <v>157.80573226713298</v>
      </c>
      <c r="AY123" s="471">
        <v>155.00388566814607</v>
      </c>
      <c r="AZ123" s="471">
        <v>168.47055363564019</v>
      </c>
      <c r="BA123" s="471">
        <v>186.65176687779939</v>
      </c>
      <c r="BB123" s="471">
        <v>165.77354144240715</v>
      </c>
      <c r="BC123" s="471">
        <v>166.76704751558054</v>
      </c>
      <c r="BD123" s="487">
        <v>166.96709419690418</v>
      </c>
      <c r="BE123" s="487">
        <v>161.71532945921902</v>
      </c>
      <c r="BF123" s="392" t="s">
        <v>150</v>
      </c>
    </row>
    <row r="124" spans="1:58" s="76" customFormat="1" ht="49.9" customHeight="1">
      <c r="A124" s="393"/>
      <c r="B124" s="626">
        <v>22205</v>
      </c>
      <c r="C124" s="626"/>
      <c r="D124" s="626" t="s">
        <v>575</v>
      </c>
      <c r="E124" s="626"/>
      <c r="F124" s="421">
        <v>2576.3829203138339</v>
      </c>
      <c r="G124" s="471">
        <v>3052.7630335861268</v>
      </c>
      <c r="H124" s="487">
        <v>4658.289011820314</v>
      </c>
      <c r="I124" s="471">
        <v>651.51097223495003</v>
      </c>
      <c r="J124" s="471">
        <v>641.8883297237827</v>
      </c>
      <c r="K124" s="471">
        <v>622.24706758218667</v>
      </c>
      <c r="L124" s="471">
        <v>660.73655077291437</v>
      </c>
      <c r="M124" s="471">
        <v>672.79642782549092</v>
      </c>
      <c r="N124" s="471">
        <v>657.83101440473501</v>
      </c>
      <c r="O124" s="471">
        <v>872.98386457533638</v>
      </c>
      <c r="P124" s="471">
        <v>849.15172678056456</v>
      </c>
      <c r="Q124" s="471">
        <v>937.30530597336997</v>
      </c>
      <c r="R124" s="471">
        <v>1118.8213792857887</v>
      </c>
      <c r="S124" s="471">
        <v>1196.3385806280062</v>
      </c>
      <c r="T124" s="487">
        <v>1405.8237459331485</v>
      </c>
      <c r="U124" s="471">
        <v>221.63886367698541</v>
      </c>
      <c r="V124" s="471">
        <v>201.91282692797199</v>
      </c>
      <c r="W124" s="471">
        <v>227.9592816299926</v>
      </c>
      <c r="X124" s="471">
        <v>216.56108206347236</v>
      </c>
      <c r="Y124" s="471">
        <v>213.96205200530005</v>
      </c>
      <c r="Z124" s="471">
        <v>211.3651956550103</v>
      </c>
      <c r="AA124" s="471">
        <v>211.97347157746236</v>
      </c>
      <c r="AB124" s="471">
        <v>202.70441888184797</v>
      </c>
      <c r="AC124" s="471">
        <v>207.56917712287631</v>
      </c>
      <c r="AD124" s="471">
        <v>217.63416918813169</v>
      </c>
      <c r="AE124" s="471">
        <v>207.03372041448787</v>
      </c>
      <c r="AF124" s="471">
        <v>236.0686611702948</v>
      </c>
      <c r="AG124" s="471">
        <v>219.31305601634656</v>
      </c>
      <c r="AH124" s="471">
        <v>239.55748714934438</v>
      </c>
      <c r="AI124" s="471">
        <v>213.9258846598</v>
      </c>
      <c r="AJ124" s="471">
        <v>173.021826189981</v>
      </c>
      <c r="AK124" s="471">
        <v>179.02009257433798</v>
      </c>
      <c r="AL124" s="471">
        <v>305.78909564041601</v>
      </c>
      <c r="AM124" s="471">
        <v>355.11607859923771</v>
      </c>
      <c r="AN124" s="471">
        <v>279.78471887390702</v>
      </c>
      <c r="AO124" s="471">
        <v>238.08306710219171</v>
      </c>
      <c r="AP124" s="471">
        <v>284.28532117579243</v>
      </c>
      <c r="AQ124" s="471">
        <v>290.60354159682902</v>
      </c>
      <c r="AR124" s="471">
        <v>274.26286400794311</v>
      </c>
      <c r="AS124" s="471">
        <v>316.00499880295979</v>
      </c>
      <c r="AT124" s="471">
        <v>273.3748863916033</v>
      </c>
      <c r="AU124" s="471">
        <v>347.92542077880688</v>
      </c>
      <c r="AV124" s="471">
        <v>379.92564081993078</v>
      </c>
      <c r="AW124" s="471">
        <v>350.40603676064279</v>
      </c>
      <c r="AX124" s="471">
        <v>388.489701705215</v>
      </c>
      <c r="AY124" s="471">
        <v>308.20271247307068</v>
      </c>
      <c r="AZ124" s="471">
        <v>429.80848406395057</v>
      </c>
      <c r="BA124" s="471">
        <v>458.32738409098482</v>
      </c>
      <c r="BB124" s="471">
        <v>478.16791021768285</v>
      </c>
      <c r="BC124" s="471">
        <v>428.9308273969196</v>
      </c>
      <c r="BD124" s="487">
        <v>498.72500831854614</v>
      </c>
      <c r="BE124" s="487">
        <v>529.92142068664316</v>
      </c>
      <c r="BF124" s="395" t="s">
        <v>151</v>
      </c>
    </row>
    <row r="125" spans="1:58" s="76" customFormat="1" ht="24.95" customHeight="1">
      <c r="A125" s="393"/>
      <c r="B125" s="626">
        <v>22209</v>
      </c>
      <c r="C125" s="626"/>
      <c r="D125" s="626" t="s">
        <v>152</v>
      </c>
      <c r="E125" s="626"/>
      <c r="F125" s="421">
        <v>17854.084088309071</v>
      </c>
      <c r="G125" s="471">
        <v>16704.24705422324</v>
      </c>
      <c r="H125" s="487">
        <v>17858.664923215616</v>
      </c>
      <c r="I125" s="471">
        <v>4312.281905985823</v>
      </c>
      <c r="J125" s="471">
        <v>4403.1341320329511</v>
      </c>
      <c r="K125" s="471">
        <v>4295.5001367031955</v>
      </c>
      <c r="L125" s="471">
        <v>4843.1679135871036</v>
      </c>
      <c r="M125" s="471">
        <v>4271.0674615530179</v>
      </c>
      <c r="N125" s="471">
        <v>3831.1189022107901</v>
      </c>
      <c r="O125" s="471">
        <v>4184.4730712215705</v>
      </c>
      <c r="P125" s="471">
        <v>4417.5876192378628</v>
      </c>
      <c r="Q125" s="471">
        <v>4457.5733963853454</v>
      </c>
      <c r="R125" s="471">
        <v>4743.6242127899677</v>
      </c>
      <c r="S125" s="471">
        <v>4300.0095250810127</v>
      </c>
      <c r="T125" s="487">
        <v>4357.4577889592902</v>
      </c>
      <c r="U125" s="471">
        <v>1455.0231315805856</v>
      </c>
      <c r="V125" s="471">
        <v>1356.0799717960656</v>
      </c>
      <c r="W125" s="471">
        <v>1501.1788026091717</v>
      </c>
      <c r="X125" s="471">
        <v>1508.6833807085745</v>
      </c>
      <c r="Y125" s="471">
        <v>1496.613743368199</v>
      </c>
      <c r="Z125" s="471">
        <v>1397.8370079561776</v>
      </c>
      <c r="AA125" s="471">
        <v>1443.4779245302916</v>
      </c>
      <c r="AB125" s="471">
        <v>1425.2989645855287</v>
      </c>
      <c r="AC125" s="471">
        <v>1426.723247587375</v>
      </c>
      <c r="AD125" s="471">
        <v>1611.3149690277664</v>
      </c>
      <c r="AE125" s="471">
        <v>1649.9854136281708</v>
      </c>
      <c r="AF125" s="471">
        <v>1581.867530931167</v>
      </c>
      <c r="AG125" s="471">
        <v>1470.0091442776582</v>
      </c>
      <c r="AH125" s="471">
        <v>1458.0943358910197</v>
      </c>
      <c r="AI125" s="471">
        <v>1342.9639813843401</v>
      </c>
      <c r="AJ125" s="471">
        <v>1198.8600802030201</v>
      </c>
      <c r="AK125" s="471">
        <v>1283.0238089583199</v>
      </c>
      <c r="AL125" s="471">
        <v>1349.2350130494501</v>
      </c>
      <c r="AM125" s="471">
        <v>1383.11900932189</v>
      </c>
      <c r="AN125" s="471">
        <v>1410.9765488803309</v>
      </c>
      <c r="AO125" s="471">
        <v>1390.3775130193496</v>
      </c>
      <c r="AP125" s="471">
        <v>1423.30986666381</v>
      </c>
      <c r="AQ125" s="471">
        <v>1483.28631824533</v>
      </c>
      <c r="AR125" s="471">
        <v>1510.991434328723</v>
      </c>
      <c r="AS125" s="471">
        <v>1399.7459961100412</v>
      </c>
      <c r="AT125" s="471">
        <v>1454.3098736750997</v>
      </c>
      <c r="AU125" s="471">
        <v>1603.5175266002047</v>
      </c>
      <c r="AV125" s="471">
        <v>1675.2982228329802</v>
      </c>
      <c r="AW125" s="471">
        <v>1567.3790986850383</v>
      </c>
      <c r="AX125" s="471">
        <v>1500.9468912719499</v>
      </c>
      <c r="AY125" s="471">
        <v>1400.1798745403307</v>
      </c>
      <c r="AZ125" s="471">
        <v>1470.5215671567905</v>
      </c>
      <c r="BA125" s="471">
        <v>1429.3080833838915</v>
      </c>
      <c r="BB125" s="471">
        <v>1415.557559135261</v>
      </c>
      <c r="BC125" s="471">
        <v>1471.4200276993672</v>
      </c>
      <c r="BD125" s="487">
        <v>1470.4802021246621</v>
      </c>
      <c r="BE125" s="487">
        <v>1318.1759680029602</v>
      </c>
      <c r="BF125" s="392" t="s">
        <v>153</v>
      </c>
    </row>
    <row r="126" spans="1:58" s="76" customFormat="1" ht="9.9499999999999993" customHeight="1">
      <c r="A126" s="313"/>
      <c r="B126" s="313"/>
      <c r="C126" s="313"/>
      <c r="D126" s="313"/>
      <c r="E126" s="109"/>
      <c r="F126" s="39"/>
      <c r="G126" s="39"/>
      <c r="H126" s="39"/>
      <c r="I126" s="39"/>
      <c r="J126" s="39"/>
      <c r="K126" s="39"/>
      <c r="L126" s="39"/>
      <c r="M126" s="39"/>
      <c r="N126" s="39"/>
      <c r="O126" s="39"/>
      <c r="P126" s="39"/>
      <c r="Q126" s="39"/>
      <c r="R126" s="39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F126" s="39"/>
      <c r="AG126" s="39"/>
      <c r="AH126" s="39"/>
      <c r="AI126" s="39"/>
      <c r="AJ126" s="39"/>
      <c r="AK126" s="39"/>
      <c r="AL126" s="39"/>
      <c r="AM126" s="39"/>
      <c r="AN126" s="39"/>
      <c r="AO126" s="39"/>
      <c r="AP126" s="39"/>
      <c r="AQ126" s="39"/>
      <c r="AR126" s="39"/>
      <c r="AS126" s="39"/>
      <c r="AT126" s="39"/>
      <c r="AU126" s="39"/>
      <c r="AV126" s="39"/>
      <c r="AW126" s="39"/>
      <c r="AX126" s="39"/>
      <c r="AY126" s="39"/>
      <c r="AZ126" s="39"/>
      <c r="BA126" s="39"/>
      <c r="BB126" s="39"/>
      <c r="BC126" s="39"/>
      <c r="BD126" s="39"/>
      <c r="BE126" s="39"/>
      <c r="BF126" s="392"/>
    </row>
    <row r="127" spans="1:58" s="76" customFormat="1" ht="97.9" customHeight="1">
      <c r="A127" s="390" t="s">
        <v>529</v>
      </c>
      <c r="B127" s="629" t="s">
        <v>90</v>
      </c>
      <c r="C127" s="629"/>
      <c r="D127" s="629"/>
      <c r="E127" s="629"/>
      <c r="F127" s="39">
        <v>8107.4571028128321</v>
      </c>
      <c r="G127" s="39">
        <v>5870.8578370750656</v>
      </c>
      <c r="H127" s="39">
        <v>5162.0332426575933</v>
      </c>
      <c r="I127" s="39">
        <v>1879.6742731151821</v>
      </c>
      <c r="J127" s="39">
        <v>1943.4165181836822</v>
      </c>
      <c r="K127" s="39">
        <v>2020.5054796035083</v>
      </c>
      <c r="L127" s="39">
        <v>2263.8608319104592</v>
      </c>
      <c r="M127" s="39">
        <v>2263.5984815836096</v>
      </c>
      <c r="N127" s="39">
        <v>707.58602833743191</v>
      </c>
      <c r="O127" s="39">
        <v>1281.7744222656411</v>
      </c>
      <c r="P127" s="39">
        <v>1617.8989048883827</v>
      </c>
      <c r="Q127" s="39">
        <v>1727.8434393419604</v>
      </c>
      <c r="R127" s="39">
        <v>1317.1638775180882</v>
      </c>
      <c r="S127" s="39">
        <v>871.22898727511415</v>
      </c>
      <c r="T127" s="39">
        <v>1245.796938522431</v>
      </c>
      <c r="U127" s="39">
        <v>646.29031067688368</v>
      </c>
      <c r="V127" s="39">
        <v>597.81783813961908</v>
      </c>
      <c r="W127" s="39">
        <v>635.56612429867926</v>
      </c>
      <c r="X127" s="39">
        <v>643.82725284990499</v>
      </c>
      <c r="Y127" s="39">
        <v>635.38446890090188</v>
      </c>
      <c r="Z127" s="39">
        <v>664.20479643287536</v>
      </c>
      <c r="AA127" s="39">
        <v>666.17086677651128</v>
      </c>
      <c r="AB127" s="39">
        <v>669.46861092077575</v>
      </c>
      <c r="AC127" s="39">
        <v>684.86600190622141</v>
      </c>
      <c r="AD127" s="39">
        <v>735.54506318765743</v>
      </c>
      <c r="AE127" s="39">
        <v>753.19777580396885</v>
      </c>
      <c r="AF127" s="39">
        <v>775.11799291883278</v>
      </c>
      <c r="AG127" s="39">
        <v>735.72441027469586</v>
      </c>
      <c r="AH127" s="39">
        <v>704.55768504025968</v>
      </c>
      <c r="AI127" s="39">
        <v>823.31638626865401</v>
      </c>
      <c r="AJ127" s="39">
        <v>184.51875162025402</v>
      </c>
      <c r="AK127" s="39">
        <v>242.73856622199145</v>
      </c>
      <c r="AL127" s="39">
        <v>280.32871049518644</v>
      </c>
      <c r="AM127" s="39">
        <v>418.00567410335731</v>
      </c>
      <c r="AN127" s="39">
        <v>433.81326669432127</v>
      </c>
      <c r="AO127" s="39">
        <v>429.95548146796256</v>
      </c>
      <c r="AP127" s="39">
        <v>486.31695623498013</v>
      </c>
      <c r="AQ127" s="39">
        <v>532.22236024856909</v>
      </c>
      <c r="AR127" s="39">
        <v>599.35958840483363</v>
      </c>
      <c r="AS127" s="39">
        <v>598.16360263389538</v>
      </c>
      <c r="AT127" s="39">
        <v>560.66550420607552</v>
      </c>
      <c r="AU127" s="39">
        <v>569.01433250198966</v>
      </c>
      <c r="AV127" s="39">
        <v>502.98903252367677</v>
      </c>
      <c r="AW127" s="39">
        <v>471.13222169527035</v>
      </c>
      <c r="AX127" s="39">
        <v>343.04262329914098</v>
      </c>
      <c r="AY127" s="39">
        <v>279.4539680181706</v>
      </c>
      <c r="AZ127" s="39">
        <v>257.50132843422193</v>
      </c>
      <c r="BA127" s="39">
        <v>334.27369082272162</v>
      </c>
      <c r="BB127" s="39">
        <v>354.44170457180974</v>
      </c>
      <c r="BC127" s="39">
        <v>441.21688928762774</v>
      </c>
      <c r="BD127" s="39">
        <v>450.1383446629934</v>
      </c>
      <c r="BE127" s="39">
        <v>463.75090795471897</v>
      </c>
      <c r="BF127" s="391" t="s">
        <v>196</v>
      </c>
    </row>
    <row r="128" spans="1:58" s="76" customFormat="1" ht="9.9499999999999993" customHeight="1">
      <c r="A128" s="393"/>
      <c r="B128" s="393"/>
      <c r="C128" s="393"/>
      <c r="D128" s="393"/>
      <c r="E128" s="109"/>
      <c r="F128" s="39"/>
      <c r="G128" s="39"/>
      <c r="H128" s="39"/>
      <c r="I128" s="39"/>
      <c r="J128" s="39"/>
      <c r="K128" s="39"/>
      <c r="L128" s="39"/>
      <c r="M128" s="39"/>
      <c r="N128" s="39"/>
      <c r="O128" s="39"/>
      <c r="P128" s="39"/>
      <c r="Q128" s="39"/>
      <c r="R128" s="39"/>
      <c r="S128" s="39"/>
      <c r="T128" s="39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F128" s="39"/>
      <c r="AG128" s="39"/>
      <c r="AH128" s="39"/>
      <c r="AI128" s="39"/>
      <c r="AJ128" s="39"/>
      <c r="AK128" s="39"/>
      <c r="AL128" s="39"/>
      <c r="AM128" s="39"/>
      <c r="AN128" s="39"/>
      <c r="AO128" s="39"/>
      <c r="AP128" s="39"/>
      <c r="AQ128" s="39"/>
      <c r="AR128" s="39"/>
      <c r="AS128" s="39"/>
      <c r="AT128" s="39"/>
      <c r="AU128" s="39"/>
      <c r="AV128" s="39"/>
      <c r="AW128" s="39"/>
      <c r="AX128" s="39"/>
      <c r="AY128" s="39"/>
      <c r="AZ128" s="39"/>
      <c r="BA128" s="39"/>
      <c r="BB128" s="39"/>
      <c r="BC128" s="39"/>
      <c r="BD128" s="39"/>
      <c r="BE128" s="39"/>
      <c r="BF128" s="392"/>
    </row>
    <row r="129" spans="1:58" s="77" customFormat="1" ht="49.9" customHeight="1">
      <c r="A129" s="313">
        <v>239</v>
      </c>
      <c r="B129" s="625" t="s">
        <v>91</v>
      </c>
      <c r="C129" s="625"/>
      <c r="D129" s="625"/>
      <c r="E129" s="625"/>
      <c r="F129" s="39">
        <v>41201.13676370852</v>
      </c>
      <c r="G129" s="39">
        <v>34318.482297342882</v>
      </c>
      <c r="H129" s="39">
        <v>37611.045123731943</v>
      </c>
      <c r="I129" s="39">
        <v>10024.688210995191</v>
      </c>
      <c r="J129" s="39">
        <v>10360.961763533896</v>
      </c>
      <c r="K129" s="39">
        <v>10274.648851515254</v>
      </c>
      <c r="L129" s="39">
        <v>10540.837937664179</v>
      </c>
      <c r="M129" s="39">
        <v>9857.3649255015735</v>
      </c>
      <c r="N129" s="39">
        <v>5170.187663939314</v>
      </c>
      <c r="O129" s="39">
        <v>9276.1936770410102</v>
      </c>
      <c r="P129" s="39">
        <v>10014.736030860982</v>
      </c>
      <c r="Q129" s="39">
        <v>10610.431701512585</v>
      </c>
      <c r="R129" s="39">
        <v>8485.8693373230071</v>
      </c>
      <c r="S129" s="39">
        <v>7893.7501468819682</v>
      </c>
      <c r="T129" s="39">
        <v>10620.993938014386</v>
      </c>
      <c r="U129" s="39">
        <v>3363.4658692639464</v>
      </c>
      <c r="V129" s="39">
        <v>3190.3801590907383</v>
      </c>
      <c r="W129" s="39">
        <v>3470.8421826405065</v>
      </c>
      <c r="X129" s="39">
        <v>3462.1253915205298</v>
      </c>
      <c r="Y129" s="39">
        <v>3508.475370121897</v>
      </c>
      <c r="Z129" s="39">
        <v>3390.3610018914701</v>
      </c>
      <c r="AA129" s="39">
        <v>3443.7500639316536</v>
      </c>
      <c r="AB129" s="39">
        <v>3450.5289807388331</v>
      </c>
      <c r="AC129" s="39">
        <v>3380.3698068447675</v>
      </c>
      <c r="AD129" s="39">
        <v>3398.6009133543898</v>
      </c>
      <c r="AE129" s="39">
        <v>3551.5490220356746</v>
      </c>
      <c r="AF129" s="39">
        <v>3590.6880022741143</v>
      </c>
      <c r="AG129" s="39">
        <v>3492.6071760139102</v>
      </c>
      <c r="AH129" s="39">
        <v>3324.8543251945712</v>
      </c>
      <c r="AI129" s="39">
        <v>3039.9034242930916</v>
      </c>
      <c r="AJ129" s="39">
        <v>754.7968793087532</v>
      </c>
      <c r="AK129" s="39">
        <v>1707.8518959878691</v>
      </c>
      <c r="AL129" s="39">
        <v>2707.5388886426922</v>
      </c>
      <c r="AM129" s="39">
        <v>3069.301622331021</v>
      </c>
      <c r="AN129" s="39">
        <v>3086.5385498339688</v>
      </c>
      <c r="AO129" s="39">
        <v>3120.3535048760209</v>
      </c>
      <c r="AP129" s="39">
        <v>3155.7969327838282</v>
      </c>
      <c r="AQ129" s="39">
        <v>3349.0600045320616</v>
      </c>
      <c r="AR129" s="39">
        <v>3509.879093545092</v>
      </c>
      <c r="AS129" s="39">
        <v>3623.5685992861536</v>
      </c>
      <c r="AT129" s="39">
        <v>3407.9627228063441</v>
      </c>
      <c r="AU129" s="39">
        <v>3578.9003794200867</v>
      </c>
      <c r="AV129" s="39">
        <v>3205.5579048207669</v>
      </c>
      <c r="AW129" s="39">
        <v>2945.5011369839344</v>
      </c>
      <c r="AX129" s="39">
        <v>2334.8102955183058</v>
      </c>
      <c r="AY129" s="39">
        <v>2382.9426013042712</v>
      </c>
      <c r="AZ129" s="39">
        <v>2688.190075421252</v>
      </c>
      <c r="BA129" s="39">
        <v>2822.6174701564451</v>
      </c>
      <c r="BB129" s="39">
        <v>3204.4791255894952</v>
      </c>
      <c r="BC129" s="39">
        <v>3631.8076589505299</v>
      </c>
      <c r="BD129" s="39">
        <v>3784.7071534743613</v>
      </c>
      <c r="BE129" s="39">
        <v>3960.8489145562808</v>
      </c>
      <c r="BF129" s="314" t="s">
        <v>262</v>
      </c>
    </row>
    <row r="130" spans="1:58" s="77" customFormat="1" ht="76.900000000000006" customHeight="1">
      <c r="A130" s="393"/>
      <c r="B130" s="626" t="s">
        <v>426</v>
      </c>
      <c r="C130" s="626"/>
      <c r="D130" s="626" t="s">
        <v>526</v>
      </c>
      <c r="E130" s="626"/>
      <c r="F130" s="421">
        <v>2619.3388331404822</v>
      </c>
      <c r="G130" s="471">
        <v>2005.0204534045984</v>
      </c>
      <c r="H130" s="487">
        <v>2146.2253660993588</v>
      </c>
      <c r="I130" s="471">
        <v>641.58585080408443</v>
      </c>
      <c r="J130" s="471">
        <v>642.94301709939566</v>
      </c>
      <c r="K130" s="471">
        <v>645.74744935626177</v>
      </c>
      <c r="L130" s="471">
        <v>689.06251588074019</v>
      </c>
      <c r="M130" s="471">
        <v>598.56504903428424</v>
      </c>
      <c r="N130" s="471">
        <v>296.73547797747528</v>
      </c>
      <c r="O130" s="471">
        <v>505.86775257245904</v>
      </c>
      <c r="P130" s="471">
        <v>603.8521738203799</v>
      </c>
      <c r="Q130" s="471">
        <v>726.70484261130866</v>
      </c>
      <c r="R130" s="471">
        <v>504.20834181826677</v>
      </c>
      <c r="S130" s="471">
        <v>303.61647152711095</v>
      </c>
      <c r="T130" s="487">
        <v>611.6957101426724</v>
      </c>
      <c r="U130" s="471">
        <v>215.64643515034578</v>
      </c>
      <c r="V130" s="471">
        <v>201.18630904836905</v>
      </c>
      <c r="W130" s="471">
        <v>224.7531066053696</v>
      </c>
      <c r="X130" s="471">
        <v>217.52620246046601</v>
      </c>
      <c r="Y130" s="471">
        <v>213.97755981547454</v>
      </c>
      <c r="Z130" s="471">
        <v>211.43925482345512</v>
      </c>
      <c r="AA130" s="471">
        <v>220.34840858299663</v>
      </c>
      <c r="AB130" s="471">
        <v>219.83641000321296</v>
      </c>
      <c r="AC130" s="471">
        <v>205.56263077005215</v>
      </c>
      <c r="AD130" s="471">
        <v>207.53648820592318</v>
      </c>
      <c r="AE130" s="471">
        <v>241.19818648281171</v>
      </c>
      <c r="AF130" s="471">
        <v>240.32784119200534</v>
      </c>
      <c r="AG130" s="471">
        <v>215.61000795100739</v>
      </c>
      <c r="AH130" s="471">
        <v>209.27258042042467</v>
      </c>
      <c r="AI130" s="471">
        <v>173.68246066285221</v>
      </c>
      <c r="AJ130" s="471">
        <v>72.38072887838733</v>
      </c>
      <c r="AK130" s="471">
        <v>103.74255831710308</v>
      </c>
      <c r="AL130" s="471">
        <v>120.61219078198488</v>
      </c>
      <c r="AM130" s="471">
        <v>163.58155365120808</v>
      </c>
      <c r="AN130" s="471">
        <v>168.44193521118325</v>
      </c>
      <c r="AO130" s="471">
        <v>173.84426371006771</v>
      </c>
      <c r="AP130" s="471">
        <v>175.82071703591529</v>
      </c>
      <c r="AQ130" s="471">
        <v>197.75281351757752</v>
      </c>
      <c r="AR130" s="471">
        <v>230.27864326688709</v>
      </c>
      <c r="AS130" s="471">
        <v>249.87386217342012</v>
      </c>
      <c r="AT130" s="471">
        <v>231.81082109820625</v>
      </c>
      <c r="AU130" s="471">
        <v>245.02015933968235</v>
      </c>
      <c r="AV130" s="471">
        <v>190.59707102549865</v>
      </c>
      <c r="AW130" s="471">
        <v>186.45316426334233</v>
      </c>
      <c r="AX130" s="471">
        <v>127.15810652942578</v>
      </c>
      <c r="AY130" s="471">
        <v>70.545708513429375</v>
      </c>
      <c r="AZ130" s="471">
        <v>105.40122467754466</v>
      </c>
      <c r="BA130" s="471">
        <v>127.6695383361369</v>
      </c>
      <c r="BB130" s="471">
        <v>179.90606360472739</v>
      </c>
      <c r="BC130" s="471">
        <v>207.91145347879404</v>
      </c>
      <c r="BD130" s="487">
        <v>223.87819305915087</v>
      </c>
      <c r="BE130" s="487">
        <v>232.70630819828978</v>
      </c>
      <c r="BF130" s="399" t="s">
        <v>427</v>
      </c>
    </row>
    <row r="131" spans="1:58" s="76" customFormat="1" ht="24.95" customHeight="1">
      <c r="A131" s="393"/>
      <c r="B131" s="626">
        <v>23930</v>
      </c>
      <c r="C131" s="626"/>
      <c r="D131" s="626" t="s">
        <v>154</v>
      </c>
      <c r="E131" s="626"/>
      <c r="F131" s="421">
        <v>978.7733982695006</v>
      </c>
      <c r="G131" s="471">
        <v>745.0296091160061</v>
      </c>
      <c r="H131" s="487">
        <v>1006.3120614675576</v>
      </c>
      <c r="I131" s="471">
        <v>244.16990130930444</v>
      </c>
      <c r="J131" s="471">
        <v>251.87055052865466</v>
      </c>
      <c r="K131" s="471">
        <v>242.10752441254533</v>
      </c>
      <c r="L131" s="471">
        <v>240.62542201899623</v>
      </c>
      <c r="M131" s="471">
        <v>197.23788007362333</v>
      </c>
      <c r="N131" s="471">
        <v>145.50025473489205</v>
      </c>
      <c r="O131" s="471">
        <v>187.8656035580079</v>
      </c>
      <c r="P131" s="471">
        <v>214.42587074948278</v>
      </c>
      <c r="Q131" s="471">
        <v>250.72560706321417</v>
      </c>
      <c r="R131" s="471">
        <v>242.71891501716789</v>
      </c>
      <c r="S131" s="471">
        <v>235.44448863497448</v>
      </c>
      <c r="T131" s="487">
        <v>277.42305075220099</v>
      </c>
      <c r="U131" s="471">
        <v>85.747569901092334</v>
      </c>
      <c r="V131" s="471">
        <v>74.482113303741926</v>
      </c>
      <c r="W131" s="471">
        <v>83.940218104470176</v>
      </c>
      <c r="X131" s="471">
        <v>88.471533651829617</v>
      </c>
      <c r="Y131" s="471">
        <v>86.170763726681756</v>
      </c>
      <c r="Z131" s="471">
        <v>77.228253150143274</v>
      </c>
      <c r="AA131" s="471">
        <v>82.787061129938209</v>
      </c>
      <c r="AB131" s="471">
        <v>79.501302955711012</v>
      </c>
      <c r="AC131" s="471">
        <v>79.819160326896096</v>
      </c>
      <c r="AD131" s="471">
        <v>80.297794391645709</v>
      </c>
      <c r="AE131" s="471">
        <v>81.179294194292723</v>
      </c>
      <c r="AF131" s="471">
        <v>79.1483334330578</v>
      </c>
      <c r="AG131" s="471">
        <v>76.288096860485155</v>
      </c>
      <c r="AH131" s="471">
        <v>75.090276457743997</v>
      </c>
      <c r="AI131" s="471">
        <v>45.8595067553942</v>
      </c>
      <c r="AJ131" s="471">
        <v>40.46093601318821</v>
      </c>
      <c r="AK131" s="471">
        <v>48.641333031871817</v>
      </c>
      <c r="AL131" s="471">
        <v>56.397985689832012</v>
      </c>
      <c r="AM131" s="471">
        <v>56.17188911569842</v>
      </c>
      <c r="AN131" s="471">
        <v>65.667393325007723</v>
      </c>
      <c r="AO131" s="471">
        <v>66.026321117301762</v>
      </c>
      <c r="AP131" s="471">
        <v>67.359274433244494</v>
      </c>
      <c r="AQ131" s="471">
        <v>68.462472189642298</v>
      </c>
      <c r="AR131" s="471">
        <v>78.604124126595991</v>
      </c>
      <c r="AS131" s="471">
        <v>83.978620277968801</v>
      </c>
      <c r="AT131" s="471">
        <v>84.255153390735686</v>
      </c>
      <c r="AU131" s="471">
        <v>82.491833394509698</v>
      </c>
      <c r="AV131" s="471">
        <v>85.960491895255302</v>
      </c>
      <c r="AW131" s="471">
        <v>85.491093836834935</v>
      </c>
      <c r="AX131" s="471">
        <v>71.267329285077665</v>
      </c>
      <c r="AY131" s="471">
        <v>67.139218071594087</v>
      </c>
      <c r="AZ131" s="471">
        <v>80.204502526656768</v>
      </c>
      <c r="BA131" s="471">
        <v>88.100768036723622</v>
      </c>
      <c r="BB131" s="471">
        <v>91.109880664018519</v>
      </c>
      <c r="BC131" s="471">
        <v>93.2458871222928</v>
      </c>
      <c r="BD131" s="487">
        <v>93.067282965889675</v>
      </c>
      <c r="BE131" s="487">
        <v>90.360995419094408</v>
      </c>
      <c r="BF131" s="392" t="s">
        <v>155</v>
      </c>
    </row>
    <row r="132" spans="1:58" s="76" customFormat="1" ht="24.75" customHeight="1">
      <c r="A132" s="393"/>
      <c r="B132" s="626">
        <v>23941</v>
      </c>
      <c r="C132" s="626"/>
      <c r="D132" s="626" t="s">
        <v>347</v>
      </c>
      <c r="E132" s="626"/>
      <c r="F132" s="421">
        <v>9663.5060181036461</v>
      </c>
      <c r="G132" s="471">
        <v>8467.1308971156395</v>
      </c>
      <c r="H132" s="487">
        <v>8946.2083129249913</v>
      </c>
      <c r="I132" s="471">
        <v>2313.2367071668532</v>
      </c>
      <c r="J132" s="471">
        <v>2345.0936316515817</v>
      </c>
      <c r="K132" s="471">
        <v>2447.4130070892807</v>
      </c>
      <c r="L132" s="471">
        <v>2557.7626721959296</v>
      </c>
      <c r="M132" s="471">
        <v>2257.0737862240803</v>
      </c>
      <c r="N132" s="471">
        <v>1176.7707182031279</v>
      </c>
      <c r="O132" s="471">
        <v>2451.2943354327736</v>
      </c>
      <c r="P132" s="471">
        <v>2581.9920572556575</v>
      </c>
      <c r="Q132" s="471">
        <v>2611.7679408528738</v>
      </c>
      <c r="R132" s="471">
        <v>2118.6367396449396</v>
      </c>
      <c r="S132" s="471">
        <v>1661.1546873697998</v>
      </c>
      <c r="T132" s="487">
        <v>2554.648945057379</v>
      </c>
      <c r="U132" s="471">
        <v>803.34787022910859</v>
      </c>
      <c r="V132" s="471">
        <v>718.99490119711243</v>
      </c>
      <c r="W132" s="471">
        <v>790.89393574063229</v>
      </c>
      <c r="X132" s="471">
        <v>770.32922645603912</v>
      </c>
      <c r="Y132" s="471">
        <v>772.19860742851972</v>
      </c>
      <c r="Z132" s="471">
        <v>802.5657977670229</v>
      </c>
      <c r="AA132" s="471">
        <v>813.37510220416175</v>
      </c>
      <c r="AB132" s="471">
        <v>799.82322909415518</v>
      </c>
      <c r="AC132" s="471">
        <v>834.21467579096361</v>
      </c>
      <c r="AD132" s="471">
        <v>816.69473405293741</v>
      </c>
      <c r="AE132" s="471">
        <v>872.04572273364431</v>
      </c>
      <c r="AF132" s="471">
        <v>869.02221540934784</v>
      </c>
      <c r="AG132" s="471">
        <v>770.81430206614402</v>
      </c>
      <c r="AH132" s="471">
        <v>720.97289315625301</v>
      </c>
      <c r="AI132" s="471">
        <v>765.28659100168306</v>
      </c>
      <c r="AJ132" s="471">
        <v>102.28087251017126</v>
      </c>
      <c r="AK132" s="471">
        <v>361.96346659801998</v>
      </c>
      <c r="AL132" s="471">
        <v>712.5263790949366</v>
      </c>
      <c r="AM132" s="471">
        <v>813.32213120099686</v>
      </c>
      <c r="AN132" s="471">
        <v>814.69130165018635</v>
      </c>
      <c r="AO132" s="471">
        <v>823.28090258159068</v>
      </c>
      <c r="AP132" s="471">
        <v>829.83177581508596</v>
      </c>
      <c r="AQ132" s="471">
        <v>868.83755971220796</v>
      </c>
      <c r="AR132" s="471">
        <v>883.32272172836372</v>
      </c>
      <c r="AS132" s="471">
        <v>873.47676535080586</v>
      </c>
      <c r="AT132" s="471">
        <v>852.23563311418809</v>
      </c>
      <c r="AU132" s="471">
        <v>886.05554238788</v>
      </c>
      <c r="AV132" s="471">
        <v>836.88182045190695</v>
      </c>
      <c r="AW132" s="471">
        <v>754.19231152191071</v>
      </c>
      <c r="AX132" s="471">
        <v>527.5626076711219</v>
      </c>
      <c r="AY132" s="471">
        <v>530.9366872480108</v>
      </c>
      <c r="AZ132" s="471">
        <v>560.50761553532811</v>
      </c>
      <c r="BA132" s="471">
        <v>569.7103845864608</v>
      </c>
      <c r="BB132" s="471">
        <v>755.97674776754332</v>
      </c>
      <c r="BC132" s="471">
        <v>887.08314846616429</v>
      </c>
      <c r="BD132" s="487">
        <v>911.58904882367142</v>
      </c>
      <c r="BE132" s="487">
        <v>884.83196330036617</v>
      </c>
      <c r="BF132" s="392" t="s">
        <v>348</v>
      </c>
    </row>
    <row r="133" spans="1:58" s="77" customFormat="1" ht="54.95" customHeight="1">
      <c r="A133" s="393"/>
      <c r="B133" s="626">
        <v>23951</v>
      </c>
      <c r="C133" s="626"/>
      <c r="D133" s="626" t="s">
        <v>156</v>
      </c>
      <c r="E133" s="626"/>
      <c r="F133" s="421">
        <v>8943.1299007954603</v>
      </c>
      <c r="G133" s="471">
        <v>5896.5855181623156</v>
      </c>
      <c r="H133" s="487">
        <v>6617.1731759302675</v>
      </c>
      <c r="I133" s="471">
        <v>2292.2449534771076</v>
      </c>
      <c r="J133" s="471">
        <v>2336.6456900691737</v>
      </c>
      <c r="K133" s="471">
        <v>2145.7094464425832</v>
      </c>
      <c r="L133" s="471">
        <v>2168.5298108065967</v>
      </c>
      <c r="M133" s="471">
        <v>2054.1341769510304</v>
      </c>
      <c r="N133" s="471">
        <v>760.88419971028884</v>
      </c>
      <c r="O133" s="471">
        <v>1460.9816896957097</v>
      </c>
      <c r="P133" s="471">
        <v>1620.5854518052861</v>
      </c>
      <c r="Q133" s="471">
        <v>1703.4814682802971</v>
      </c>
      <c r="R133" s="471">
        <v>1399.3220800133772</v>
      </c>
      <c r="S133" s="471">
        <v>1482.2006934840038</v>
      </c>
      <c r="T133" s="487">
        <v>2032.1689341525894</v>
      </c>
      <c r="U133" s="471">
        <v>739.18411208968905</v>
      </c>
      <c r="V133" s="471">
        <v>750.27189631634587</v>
      </c>
      <c r="W133" s="471">
        <v>802.78894507107259</v>
      </c>
      <c r="X133" s="471">
        <v>814.02778288520119</v>
      </c>
      <c r="Y133" s="471">
        <v>772.51059164203582</v>
      </c>
      <c r="Z133" s="471">
        <v>750.10731554193649</v>
      </c>
      <c r="AA133" s="471">
        <v>728.01741927256194</v>
      </c>
      <c r="AB133" s="471">
        <v>716.36825678798755</v>
      </c>
      <c r="AC133" s="471">
        <v>701.32377038203356</v>
      </c>
      <c r="AD133" s="471">
        <v>707.6342030885022</v>
      </c>
      <c r="AE133" s="471">
        <v>714.23547031413273</v>
      </c>
      <c r="AF133" s="471">
        <v>746.66013740396181</v>
      </c>
      <c r="AG133" s="471">
        <v>677.9852749676927</v>
      </c>
      <c r="AH133" s="471">
        <v>689.58583285732391</v>
      </c>
      <c r="AI133" s="471">
        <v>686.56306912601406</v>
      </c>
      <c r="AJ133" s="471">
        <v>70.160543824198072</v>
      </c>
      <c r="AK133" s="471">
        <v>236.33438908478882</v>
      </c>
      <c r="AL133" s="471">
        <v>454.38926680130186</v>
      </c>
      <c r="AM133" s="471">
        <v>490.92176563256407</v>
      </c>
      <c r="AN133" s="471">
        <v>491.10829739679571</v>
      </c>
      <c r="AO133" s="471">
        <v>478.95162666634997</v>
      </c>
      <c r="AP133" s="471">
        <v>478.41059282872999</v>
      </c>
      <c r="AQ133" s="471">
        <v>552.43285235366295</v>
      </c>
      <c r="AR133" s="471">
        <v>589.74200662289309</v>
      </c>
      <c r="AS133" s="471">
        <v>580.80052040863097</v>
      </c>
      <c r="AT133" s="471">
        <v>544.19833253327977</v>
      </c>
      <c r="AU133" s="471">
        <v>578.48261533838661</v>
      </c>
      <c r="AV133" s="471">
        <v>510.48449265357897</v>
      </c>
      <c r="AW133" s="471">
        <v>485.31138062722914</v>
      </c>
      <c r="AX133" s="471">
        <v>403.52620673256899</v>
      </c>
      <c r="AY133" s="471">
        <v>405.9432080015672</v>
      </c>
      <c r="AZ133" s="471">
        <v>489.98923497123758</v>
      </c>
      <c r="BA133" s="471">
        <v>586.26825051119908</v>
      </c>
      <c r="BB133" s="471">
        <v>621.45536008452029</v>
      </c>
      <c r="BC133" s="471">
        <v>706.561618160335</v>
      </c>
      <c r="BD133" s="487">
        <v>704.15195590773419</v>
      </c>
      <c r="BE133" s="487">
        <v>723.56436011002052</v>
      </c>
      <c r="BF133" s="392" t="s">
        <v>157</v>
      </c>
    </row>
    <row r="134" spans="1:58" s="76" customFormat="1" ht="50.1" customHeight="1">
      <c r="A134" s="393"/>
      <c r="B134" s="626" t="s">
        <v>425</v>
      </c>
      <c r="C134" s="626"/>
      <c r="D134" s="626" t="s">
        <v>423</v>
      </c>
      <c r="E134" s="626"/>
      <c r="BF134" s="395" t="s">
        <v>349</v>
      </c>
    </row>
    <row r="135" spans="1:58" s="76" customFormat="1" ht="75" customHeight="1">
      <c r="A135" s="393"/>
      <c r="B135" s="626" t="s">
        <v>484</v>
      </c>
      <c r="C135" s="626"/>
      <c r="D135" s="626" t="s">
        <v>424</v>
      </c>
      <c r="E135" s="626"/>
      <c r="F135" s="64">
        <v>14121.884498280178</v>
      </c>
      <c r="G135" s="64">
        <v>13263.866573826279</v>
      </c>
      <c r="H135" s="64">
        <v>14055.946451217809</v>
      </c>
      <c r="I135" s="64">
        <v>3358.1122900058081</v>
      </c>
      <c r="J135" s="64">
        <v>3534.2466254278156</v>
      </c>
      <c r="K135" s="64">
        <v>3584.4570631042707</v>
      </c>
      <c r="L135" s="64">
        <v>3645.0685197422831</v>
      </c>
      <c r="M135" s="64">
        <v>3671.6843135305271</v>
      </c>
      <c r="N135" s="64">
        <v>2131.6214599683299</v>
      </c>
      <c r="O135" s="64">
        <v>3590.3670358761874</v>
      </c>
      <c r="P135" s="64">
        <v>3870.1937644512345</v>
      </c>
      <c r="Q135" s="64">
        <v>3968.645932640055</v>
      </c>
      <c r="R135" s="64">
        <v>3128.9032544888396</v>
      </c>
      <c r="S135" s="64">
        <v>3100.5578434549489</v>
      </c>
      <c r="T135" s="64">
        <v>3857.8394206339649</v>
      </c>
      <c r="U135" s="64">
        <v>1137.1042039771428</v>
      </c>
      <c r="V135" s="64">
        <v>1057.6234170959128</v>
      </c>
      <c r="W135" s="64">
        <v>1163.3846689327522</v>
      </c>
      <c r="X135" s="64">
        <v>1148.2572351374583</v>
      </c>
      <c r="Y135" s="64">
        <v>1230.4954000807988</v>
      </c>
      <c r="Z135" s="64">
        <v>1155.4939902095584</v>
      </c>
      <c r="AA135" s="64">
        <v>1201.3413039695515</v>
      </c>
      <c r="AB135" s="64">
        <v>1222.1106457101125</v>
      </c>
      <c r="AC135" s="64">
        <v>1161.0051134246069</v>
      </c>
      <c r="AD135" s="64">
        <v>1166.8068693734742</v>
      </c>
      <c r="AE135" s="64">
        <v>1233.5797399684561</v>
      </c>
      <c r="AF135" s="64">
        <v>1244.681910400353</v>
      </c>
      <c r="AG135" s="64">
        <v>1390.4316873407245</v>
      </c>
      <c r="AH135" s="64">
        <v>1247.2567074753169</v>
      </c>
      <c r="AI135" s="64">
        <v>1033.9959187144862</v>
      </c>
      <c r="AJ135" s="64">
        <v>331.51757606881796</v>
      </c>
      <c r="AK135" s="64">
        <v>746.42571143913858</v>
      </c>
      <c r="AL135" s="64">
        <v>1053.6781724603734</v>
      </c>
      <c r="AM135" s="64">
        <v>1186.0949120805408</v>
      </c>
      <c r="AN135" s="64">
        <v>1185.4889621703135</v>
      </c>
      <c r="AO135" s="64">
        <v>1218.7831616253334</v>
      </c>
      <c r="AP135" s="64">
        <v>1224.4044936446858</v>
      </c>
      <c r="AQ135" s="64">
        <v>1309.5862903610766</v>
      </c>
      <c r="AR135" s="64">
        <v>1336.2029804454726</v>
      </c>
      <c r="AS135" s="64">
        <v>1380.1813007438441</v>
      </c>
      <c r="AT135" s="64">
        <v>1269.1482605987931</v>
      </c>
      <c r="AU135" s="64">
        <v>1319.3163712974178</v>
      </c>
      <c r="AV135" s="64">
        <v>1174.3782774826602</v>
      </c>
      <c r="AW135" s="64">
        <v>1064.9361398784827</v>
      </c>
      <c r="AX135" s="64">
        <v>889.58883712769716</v>
      </c>
      <c r="AY135" s="64">
        <v>966.87609019618048</v>
      </c>
      <c r="AZ135" s="64">
        <v>1074.2415340801015</v>
      </c>
      <c r="BA135" s="64">
        <v>1059.4402191786667</v>
      </c>
      <c r="BB135" s="64">
        <v>1135.272834234368</v>
      </c>
      <c r="BC135" s="64">
        <v>1304.2405703679128</v>
      </c>
      <c r="BD135" s="64">
        <v>1418.326016031684</v>
      </c>
      <c r="BE135" s="64">
        <v>1512.6331139220244</v>
      </c>
      <c r="BF135" s="395" t="s">
        <v>350</v>
      </c>
    </row>
    <row r="136" spans="1:58" s="76" customFormat="1" ht="25.9" customHeight="1">
      <c r="A136" s="393"/>
      <c r="B136" s="626">
        <v>23959</v>
      </c>
      <c r="C136" s="626"/>
      <c r="D136" s="626" t="s">
        <v>351</v>
      </c>
      <c r="E136" s="626"/>
      <c r="F136" s="64"/>
      <c r="G136" s="64"/>
      <c r="H136" s="64"/>
      <c r="I136" s="64"/>
      <c r="J136" s="64"/>
      <c r="K136" s="64"/>
      <c r="L136" s="64"/>
      <c r="M136" s="64"/>
      <c r="N136" s="64"/>
      <c r="O136" s="64"/>
      <c r="P136" s="64"/>
      <c r="Q136" s="64"/>
      <c r="R136" s="64"/>
      <c r="S136" s="64"/>
      <c r="T136" s="64"/>
      <c r="U136" s="64"/>
      <c r="V136" s="64"/>
      <c r="W136" s="64"/>
      <c r="X136" s="64"/>
      <c r="Y136" s="64"/>
      <c r="Z136" s="64"/>
      <c r="AA136" s="64"/>
      <c r="AB136" s="64"/>
      <c r="AC136" s="64"/>
      <c r="AD136" s="64"/>
      <c r="AE136" s="64"/>
      <c r="AF136" s="64"/>
      <c r="AG136" s="64"/>
      <c r="AH136" s="64"/>
      <c r="AI136" s="64"/>
      <c r="AJ136" s="64"/>
      <c r="AK136" s="64"/>
      <c r="AL136" s="64"/>
      <c r="AM136" s="64"/>
      <c r="AN136" s="64"/>
      <c r="AO136" s="64"/>
      <c r="AP136" s="64"/>
      <c r="AQ136" s="64"/>
      <c r="AR136" s="64"/>
      <c r="AS136" s="64"/>
      <c r="AT136" s="64"/>
      <c r="AU136" s="64"/>
      <c r="AV136" s="64"/>
      <c r="AW136" s="64"/>
      <c r="AX136" s="64"/>
      <c r="AY136" s="64"/>
      <c r="AZ136" s="64"/>
      <c r="BA136" s="64"/>
      <c r="BB136" s="64"/>
      <c r="BC136" s="64"/>
      <c r="BD136" s="64"/>
      <c r="BE136" s="64"/>
      <c r="BF136" s="398" t="s">
        <v>566</v>
      </c>
    </row>
    <row r="137" spans="1:58" s="76" customFormat="1" ht="24.95" customHeight="1">
      <c r="A137" s="393"/>
      <c r="B137" s="626">
        <v>23990</v>
      </c>
      <c r="C137" s="626"/>
      <c r="D137" s="626" t="s">
        <v>353</v>
      </c>
      <c r="E137" s="626"/>
      <c r="F137" s="421">
        <v>3572.0855841840903</v>
      </c>
      <c r="G137" s="471">
        <v>2851.1992597282988</v>
      </c>
      <c r="H137" s="487">
        <v>3623.525260047642</v>
      </c>
      <c r="I137" s="471">
        <v>829.58931813801973</v>
      </c>
      <c r="J137" s="471">
        <v>918.63155861686232</v>
      </c>
      <c r="K137" s="471">
        <v>901.56700571973477</v>
      </c>
      <c r="L137" s="471">
        <v>922.29770170947359</v>
      </c>
      <c r="M137" s="471">
        <v>781.24577564373658</v>
      </c>
      <c r="N137" s="471">
        <v>466.78395149757819</v>
      </c>
      <c r="O137" s="471">
        <v>767.59258838352639</v>
      </c>
      <c r="P137" s="471">
        <v>835.57694420345797</v>
      </c>
      <c r="Q137" s="471">
        <v>997.26696660103721</v>
      </c>
      <c r="R137" s="471">
        <v>831.34546590222544</v>
      </c>
      <c r="S137" s="471">
        <v>863.80169983436099</v>
      </c>
      <c r="T137" s="487">
        <v>931.11112771001842</v>
      </c>
      <c r="U137" s="471">
        <v>266.2990738310292</v>
      </c>
      <c r="V137" s="471">
        <v>274.10740553635918</v>
      </c>
      <c r="W137" s="471">
        <v>289.18283877063146</v>
      </c>
      <c r="X137" s="471">
        <v>311.44833712187847</v>
      </c>
      <c r="Y137" s="471">
        <v>321.6250446720581</v>
      </c>
      <c r="Z137" s="471">
        <v>285.55817682292582</v>
      </c>
      <c r="AA137" s="471">
        <v>296.36895330237712</v>
      </c>
      <c r="AB137" s="471">
        <v>310.00044763541075</v>
      </c>
      <c r="AC137" s="471">
        <v>295.19760478194689</v>
      </c>
      <c r="AD137" s="471">
        <v>313.79498474796799</v>
      </c>
      <c r="AE137" s="471">
        <v>302.28495468296478</v>
      </c>
      <c r="AF137" s="471">
        <v>306.21776227854076</v>
      </c>
      <c r="AG137" s="471">
        <v>249.55492910564718</v>
      </c>
      <c r="AH137" s="471">
        <v>274.60679608017341</v>
      </c>
      <c r="AI137" s="471">
        <v>257.08405045791596</v>
      </c>
      <c r="AJ137" s="471">
        <v>96.191852972605872</v>
      </c>
      <c r="AK137" s="471">
        <v>156.08661659212393</v>
      </c>
      <c r="AL137" s="471">
        <v>214.50548193284837</v>
      </c>
      <c r="AM137" s="471">
        <v>249.49432654153304</v>
      </c>
      <c r="AN137" s="471">
        <v>249.6136820410789</v>
      </c>
      <c r="AO137" s="471">
        <v>268.48457980091445</v>
      </c>
      <c r="AP137" s="471">
        <v>286.08078882869358</v>
      </c>
      <c r="AQ137" s="471">
        <v>261.56654052688839</v>
      </c>
      <c r="AR137" s="471">
        <v>287.929614847876</v>
      </c>
      <c r="AS137" s="471">
        <v>341.18668453399596</v>
      </c>
      <c r="AT137" s="471">
        <v>312.9670520387682</v>
      </c>
      <c r="AU137" s="471">
        <v>343.11323002827299</v>
      </c>
      <c r="AV137" s="471">
        <v>295.089466918862</v>
      </c>
      <c r="AW137" s="471">
        <v>286.68456770638244</v>
      </c>
      <c r="AX137" s="471">
        <v>249.571431276981</v>
      </c>
      <c r="AY137" s="471">
        <v>278.78040259022146</v>
      </c>
      <c r="AZ137" s="471">
        <v>291.29916694193912</v>
      </c>
      <c r="BA137" s="471">
        <v>293.72213030220047</v>
      </c>
      <c r="BB137" s="471">
        <v>311.54197903444731</v>
      </c>
      <c r="BC137" s="471">
        <v>312.23639256795639</v>
      </c>
      <c r="BD137" s="487">
        <v>307.33275610761473</v>
      </c>
      <c r="BE137" s="487">
        <v>373.96901191202261</v>
      </c>
      <c r="BF137" s="392" t="s">
        <v>354</v>
      </c>
    </row>
    <row r="138" spans="1:58" s="76" customFormat="1" ht="24.95" customHeight="1">
      <c r="A138" s="393"/>
      <c r="B138" s="626"/>
      <c r="C138" s="626"/>
      <c r="D138" s="626" t="s">
        <v>525</v>
      </c>
      <c r="E138" s="626"/>
      <c r="F138" s="421">
        <v>1302.4185309351635</v>
      </c>
      <c r="G138" s="471">
        <v>1089.6499859897415</v>
      </c>
      <c r="H138" s="487">
        <v>1215.6544960443189</v>
      </c>
      <c r="I138" s="471">
        <v>345.74919009401322</v>
      </c>
      <c r="J138" s="471">
        <v>331.53069014041324</v>
      </c>
      <c r="K138" s="471">
        <v>307.6473553905779</v>
      </c>
      <c r="L138" s="471">
        <v>317.49129531015916</v>
      </c>
      <c r="M138" s="471">
        <v>297.42394404429047</v>
      </c>
      <c r="N138" s="471">
        <v>191.89160184762244</v>
      </c>
      <c r="O138" s="471">
        <v>312.22467152234617</v>
      </c>
      <c r="P138" s="471">
        <v>288.10976857548235</v>
      </c>
      <c r="Q138" s="471">
        <v>351.83894346379753</v>
      </c>
      <c r="R138" s="471">
        <v>260.73454043819038</v>
      </c>
      <c r="S138" s="471">
        <v>246.97426257676938</v>
      </c>
      <c r="T138" s="487">
        <v>356.10674956556147</v>
      </c>
      <c r="U138" s="471">
        <v>116.13660408553835</v>
      </c>
      <c r="V138" s="471">
        <v>113.7141165928968</v>
      </c>
      <c r="W138" s="471">
        <v>115.89846941557806</v>
      </c>
      <c r="X138" s="471">
        <v>112.06507380765697</v>
      </c>
      <c r="Y138" s="471">
        <v>111.4974027563282</v>
      </c>
      <c r="Z138" s="471">
        <v>107.96821357642807</v>
      </c>
      <c r="AA138" s="471">
        <v>101.51181547006649</v>
      </c>
      <c r="AB138" s="471">
        <v>102.88868855224325</v>
      </c>
      <c r="AC138" s="471">
        <v>103.24685136826815</v>
      </c>
      <c r="AD138" s="471">
        <v>105.83583949393949</v>
      </c>
      <c r="AE138" s="471">
        <v>107.02565365937244</v>
      </c>
      <c r="AF138" s="471">
        <v>104.62980215684723</v>
      </c>
      <c r="AG138" s="471">
        <v>111.92287772220934</v>
      </c>
      <c r="AH138" s="471">
        <v>108.06923874733496</v>
      </c>
      <c r="AI138" s="471">
        <v>77.431827574746194</v>
      </c>
      <c r="AJ138" s="471">
        <v>41.804369041384589</v>
      </c>
      <c r="AK138" s="471">
        <v>54.657820924822801</v>
      </c>
      <c r="AL138" s="471">
        <v>95.429411881415064</v>
      </c>
      <c r="AM138" s="471">
        <v>109.71504410847967</v>
      </c>
      <c r="AN138" s="471">
        <v>111.52697803940367</v>
      </c>
      <c r="AO138" s="471">
        <v>90.982649374462824</v>
      </c>
      <c r="AP138" s="471">
        <v>93.889290197473201</v>
      </c>
      <c r="AQ138" s="471">
        <v>90.42147587100601</v>
      </c>
      <c r="AR138" s="471">
        <v>103.79900250700314</v>
      </c>
      <c r="AS138" s="471">
        <v>114.07084579748766</v>
      </c>
      <c r="AT138" s="471">
        <v>113.3474700323726</v>
      </c>
      <c r="AU138" s="471">
        <v>124.42062763393727</v>
      </c>
      <c r="AV138" s="471">
        <v>112.16628439300456</v>
      </c>
      <c r="AW138" s="471">
        <v>82.43247914975251</v>
      </c>
      <c r="AX138" s="471">
        <v>66.13577689543331</v>
      </c>
      <c r="AY138" s="471">
        <v>62.721286683267863</v>
      </c>
      <c r="AZ138" s="471">
        <v>86.546796688444374</v>
      </c>
      <c r="BA138" s="471">
        <v>97.70617920505714</v>
      </c>
      <c r="BB138" s="471">
        <v>109.21626019987059</v>
      </c>
      <c r="BC138" s="471">
        <v>120.52858878707423</v>
      </c>
      <c r="BD138" s="487">
        <v>126.36190057861612</v>
      </c>
      <c r="BE138" s="487">
        <v>142.78316169446254</v>
      </c>
      <c r="BF138" s="394" t="s">
        <v>312</v>
      </c>
    </row>
    <row r="139" spans="1:58" s="76" customFormat="1" ht="9.9499999999999993" customHeight="1">
      <c r="A139" s="313"/>
      <c r="B139" s="313"/>
      <c r="C139" s="313"/>
      <c r="D139" s="313"/>
      <c r="E139" s="109"/>
      <c r="F139" s="39"/>
      <c r="G139" s="39"/>
      <c r="H139" s="39"/>
      <c r="I139" s="39"/>
      <c r="J139" s="39"/>
      <c r="K139" s="39"/>
      <c r="L139" s="39"/>
      <c r="M139" s="39"/>
      <c r="N139" s="39"/>
      <c r="O139" s="39"/>
      <c r="P139" s="39"/>
      <c r="Q139" s="39"/>
      <c r="R139" s="39"/>
      <c r="S139" s="39"/>
      <c r="T139" s="39"/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F139" s="39"/>
      <c r="AG139" s="39"/>
      <c r="AH139" s="39"/>
      <c r="AI139" s="39"/>
      <c r="AJ139" s="39"/>
      <c r="AK139" s="39"/>
      <c r="AL139" s="39"/>
      <c r="AM139" s="39"/>
      <c r="AN139" s="39"/>
      <c r="AO139" s="39"/>
      <c r="AP139" s="39"/>
      <c r="AQ139" s="39"/>
      <c r="AR139" s="39"/>
      <c r="AS139" s="39"/>
      <c r="AT139" s="39"/>
      <c r="AU139" s="39"/>
      <c r="AV139" s="39"/>
      <c r="AW139" s="39"/>
      <c r="AX139" s="39"/>
      <c r="AY139" s="39"/>
      <c r="AZ139" s="39"/>
      <c r="BA139" s="39"/>
      <c r="BB139" s="39"/>
      <c r="BC139" s="39"/>
      <c r="BD139" s="39"/>
      <c r="BE139" s="39"/>
      <c r="BF139" s="392"/>
    </row>
    <row r="140" spans="1:58" s="76" customFormat="1" ht="150" customHeight="1">
      <c r="A140" s="390" t="s">
        <v>534</v>
      </c>
      <c r="B140" s="629" t="s">
        <v>92</v>
      </c>
      <c r="C140" s="629"/>
      <c r="D140" s="629"/>
      <c r="E140" s="629"/>
      <c r="F140" s="39">
        <v>27673.836166323512</v>
      </c>
      <c r="G140" s="39">
        <v>24298.744651134977</v>
      </c>
      <c r="H140" s="39">
        <v>26476.42467518352</v>
      </c>
      <c r="I140" s="39">
        <v>6717.1673330494195</v>
      </c>
      <c r="J140" s="39">
        <v>6659.8746475489224</v>
      </c>
      <c r="K140" s="39">
        <v>7100.8680585947504</v>
      </c>
      <c r="L140" s="39">
        <v>7195.9261271304185</v>
      </c>
      <c r="M140" s="39">
        <v>7087.2108843697688</v>
      </c>
      <c r="N140" s="39">
        <v>3440.4075733222044</v>
      </c>
      <c r="O140" s="39">
        <v>6704.0349883692725</v>
      </c>
      <c r="P140" s="39">
        <v>7067.0912050737306</v>
      </c>
      <c r="Q140" s="39">
        <v>6787.3337475867302</v>
      </c>
      <c r="R140" s="39">
        <v>5380.3126481094187</v>
      </c>
      <c r="S140" s="39">
        <v>6219.1436025133626</v>
      </c>
      <c r="T140" s="39">
        <v>8089.6346769740085</v>
      </c>
      <c r="U140" s="39">
        <v>2193.1897451927625</v>
      </c>
      <c r="V140" s="39">
        <v>2293.3394467570838</v>
      </c>
      <c r="W140" s="39">
        <v>2230.6381410995723</v>
      </c>
      <c r="X140" s="39">
        <v>2147.4376920912018</v>
      </c>
      <c r="Y140" s="39">
        <v>2281.6948262246392</v>
      </c>
      <c r="Z140" s="39">
        <v>2230.7421292330823</v>
      </c>
      <c r="AA140" s="39">
        <v>2337.5281571921523</v>
      </c>
      <c r="AB140" s="39">
        <v>2408.1515564805604</v>
      </c>
      <c r="AC140" s="39">
        <v>2355.1883449220377</v>
      </c>
      <c r="AD140" s="39">
        <v>2394.6839525383702</v>
      </c>
      <c r="AE140" s="39">
        <v>2413.9477124938808</v>
      </c>
      <c r="AF140" s="39">
        <v>2387.2944620981666</v>
      </c>
      <c r="AG140" s="39">
        <v>2381.7610190359928</v>
      </c>
      <c r="AH140" s="39">
        <v>2328.0187799839237</v>
      </c>
      <c r="AI140" s="39">
        <v>2377.4310853498528</v>
      </c>
      <c r="AJ140" s="39">
        <v>568.93694248766508</v>
      </c>
      <c r="AK140" s="39">
        <v>813.16579851023209</v>
      </c>
      <c r="AL140" s="39">
        <v>2058.304832324307</v>
      </c>
      <c r="AM140" s="39">
        <v>2108.2301398092445</v>
      </c>
      <c r="AN140" s="39">
        <v>2168.5610630442629</v>
      </c>
      <c r="AO140" s="39">
        <v>2427.2437855157655</v>
      </c>
      <c r="AP140" s="39">
        <v>2419.3759655541003</v>
      </c>
      <c r="AQ140" s="39">
        <v>2298.9429067352917</v>
      </c>
      <c r="AR140" s="39">
        <v>2348.7723327843387</v>
      </c>
      <c r="AS140" s="39">
        <v>2457.6948312363688</v>
      </c>
      <c r="AT140" s="39">
        <v>2137.330115654604</v>
      </c>
      <c r="AU140" s="39">
        <v>2192.3088006957573</v>
      </c>
      <c r="AV140" s="39">
        <v>2196.7650182135289</v>
      </c>
      <c r="AW140" s="39">
        <v>1794.7699256669057</v>
      </c>
      <c r="AX140" s="39">
        <v>1388.7777042289842</v>
      </c>
      <c r="AY140" s="39">
        <v>1330.3706876371502</v>
      </c>
      <c r="AZ140" s="39">
        <v>2112.7192016005483</v>
      </c>
      <c r="BA140" s="39">
        <v>2776.0537132756635</v>
      </c>
      <c r="BB140" s="39">
        <v>2731.1461316125615</v>
      </c>
      <c r="BC140" s="39">
        <v>2685.2909732815292</v>
      </c>
      <c r="BD140" s="39">
        <v>2673.1975720799187</v>
      </c>
      <c r="BE140" s="39">
        <v>2762.9789722061942</v>
      </c>
      <c r="BF140" s="391" t="s">
        <v>197</v>
      </c>
    </row>
    <row r="141" spans="1:58" s="76" customFormat="1" ht="9.9499999999999993" customHeight="1">
      <c r="A141" s="313"/>
      <c r="B141" s="313"/>
      <c r="C141" s="313"/>
      <c r="D141" s="313"/>
      <c r="E141" s="109"/>
      <c r="F141" s="39"/>
      <c r="G141" s="39"/>
      <c r="H141" s="39"/>
      <c r="I141" s="39"/>
      <c r="J141" s="39"/>
      <c r="K141" s="39"/>
      <c r="L141" s="39"/>
      <c r="M141" s="39"/>
      <c r="N141" s="39"/>
      <c r="O141" s="39"/>
      <c r="P141" s="39"/>
      <c r="Q141" s="39"/>
      <c r="R141" s="39"/>
      <c r="S141" s="39"/>
      <c r="T141" s="39"/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F141" s="39"/>
      <c r="AG141" s="39"/>
      <c r="AH141" s="39"/>
      <c r="AI141" s="39"/>
      <c r="AJ141" s="39"/>
      <c r="AK141" s="39"/>
      <c r="AL141" s="39"/>
      <c r="AM141" s="39"/>
      <c r="AN141" s="39"/>
      <c r="AO141" s="39"/>
      <c r="AP141" s="39"/>
      <c r="AQ141" s="39"/>
      <c r="AR141" s="39"/>
      <c r="AS141" s="39"/>
      <c r="AT141" s="39"/>
      <c r="AU141" s="39"/>
      <c r="AV141" s="39"/>
      <c r="AW141" s="39"/>
      <c r="AX141" s="39"/>
      <c r="AY141" s="39"/>
      <c r="AZ141" s="39"/>
      <c r="BA141" s="39"/>
      <c r="BB141" s="39"/>
      <c r="BC141" s="39"/>
      <c r="BD141" s="39"/>
      <c r="BE141" s="39"/>
      <c r="BF141" s="392"/>
    </row>
    <row r="142" spans="1:58" s="76" customFormat="1" ht="97.9" customHeight="1">
      <c r="A142" s="390" t="s">
        <v>532</v>
      </c>
      <c r="B142" s="629" t="s">
        <v>93</v>
      </c>
      <c r="C142" s="629"/>
      <c r="D142" s="629"/>
      <c r="E142" s="629"/>
      <c r="F142" s="39">
        <v>23914.75390479451</v>
      </c>
      <c r="G142" s="39">
        <v>21092.604444892306</v>
      </c>
      <c r="H142" s="39">
        <v>22575.02593753078</v>
      </c>
      <c r="I142" s="39">
        <v>5729.8350081315011</v>
      </c>
      <c r="J142" s="39">
        <v>5952.2633579211779</v>
      </c>
      <c r="K142" s="39">
        <v>6143.9529619684472</v>
      </c>
      <c r="L142" s="39">
        <v>6088.7025767733849</v>
      </c>
      <c r="M142" s="39">
        <v>5887.3284331863306</v>
      </c>
      <c r="N142" s="39">
        <v>3256.764636635613</v>
      </c>
      <c r="O142" s="39">
        <v>5673.8752780941095</v>
      </c>
      <c r="P142" s="39">
        <v>6274.6360969762518</v>
      </c>
      <c r="Q142" s="39">
        <v>6285.7398441532532</v>
      </c>
      <c r="R142" s="39">
        <v>4788.5631485778094</v>
      </c>
      <c r="S142" s="39">
        <v>4902.8968084335647</v>
      </c>
      <c r="T142" s="39">
        <v>6597.8261363661522</v>
      </c>
      <c r="U142" s="39">
        <v>2143.4558202090975</v>
      </c>
      <c r="V142" s="39">
        <v>1742.45608768477</v>
      </c>
      <c r="W142" s="39">
        <v>1843.9231002376334</v>
      </c>
      <c r="X142" s="39">
        <v>1943.7770574290937</v>
      </c>
      <c r="Y142" s="39">
        <v>1980.7072797243591</v>
      </c>
      <c r="Z142" s="39">
        <v>2027.7790207677251</v>
      </c>
      <c r="AA142" s="39">
        <v>2044.1087770016925</v>
      </c>
      <c r="AB142" s="39">
        <v>2079.0291582291848</v>
      </c>
      <c r="AC142" s="39">
        <v>2020.8150267375695</v>
      </c>
      <c r="AD142" s="39">
        <v>1982.5341135071526</v>
      </c>
      <c r="AE142" s="39">
        <v>2021.7154873610034</v>
      </c>
      <c r="AF142" s="39">
        <v>2084.4529759052293</v>
      </c>
      <c r="AG142" s="39">
        <v>2142.8209745546251</v>
      </c>
      <c r="AH142" s="39">
        <v>2023.3949915494832</v>
      </c>
      <c r="AI142" s="39">
        <v>1721.112467082223</v>
      </c>
      <c r="AJ142" s="39">
        <v>615.76690256970528</v>
      </c>
      <c r="AK142" s="39">
        <v>863.302742346527</v>
      </c>
      <c r="AL142" s="39">
        <v>1777.6949917193806</v>
      </c>
      <c r="AM142" s="39">
        <v>1764.7695048880073</v>
      </c>
      <c r="AN142" s="39">
        <v>1872.0364865236311</v>
      </c>
      <c r="AO142" s="39">
        <v>2037.0692866824711</v>
      </c>
      <c r="AP142" s="39">
        <v>2071.7434771881994</v>
      </c>
      <c r="AQ142" s="39">
        <v>2103.0570655298984</v>
      </c>
      <c r="AR142" s="39">
        <v>2099.8355542581535</v>
      </c>
      <c r="AS142" s="39">
        <v>2062.9192778981469</v>
      </c>
      <c r="AT142" s="39">
        <v>2111.0465717537381</v>
      </c>
      <c r="AU142" s="39">
        <v>2111.7739945013677</v>
      </c>
      <c r="AV142" s="39">
        <v>1968.0618149253773</v>
      </c>
      <c r="AW142" s="39">
        <v>1574.0399030438202</v>
      </c>
      <c r="AX142" s="39">
        <v>1246.4614306086121</v>
      </c>
      <c r="AY142" s="39">
        <v>1129.7716401745349</v>
      </c>
      <c r="AZ142" s="39">
        <v>1717.9898918032027</v>
      </c>
      <c r="BA142" s="39">
        <v>2055.1352764558264</v>
      </c>
      <c r="BB142" s="39">
        <v>2141.0551303244274</v>
      </c>
      <c r="BC142" s="39">
        <v>2195.0542741863037</v>
      </c>
      <c r="BD142" s="39">
        <v>2261.7167318554211</v>
      </c>
      <c r="BE142" s="39">
        <v>2193.3416204327236</v>
      </c>
      <c r="BF142" s="391" t="s">
        <v>567</v>
      </c>
    </row>
    <row r="143" spans="1:58" s="76" customFormat="1" ht="9.9499999999999993" customHeight="1">
      <c r="A143" s="313"/>
      <c r="B143" s="313"/>
      <c r="C143" s="313"/>
      <c r="D143" s="313"/>
      <c r="E143" s="109"/>
      <c r="F143" s="39"/>
      <c r="G143" s="39"/>
      <c r="H143" s="39"/>
      <c r="I143" s="39"/>
      <c r="J143" s="39"/>
      <c r="K143" s="39"/>
      <c r="L143" s="39"/>
      <c r="M143" s="39"/>
      <c r="N143" s="39"/>
      <c r="O143" s="39"/>
      <c r="P143" s="39"/>
      <c r="Q143" s="39"/>
      <c r="R143" s="39"/>
      <c r="S143" s="39"/>
      <c r="T143" s="39"/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F143" s="39"/>
      <c r="AG143" s="39"/>
      <c r="AH143" s="39"/>
      <c r="AI143" s="39"/>
      <c r="AJ143" s="39"/>
      <c r="AK143" s="39"/>
      <c r="AL143" s="39"/>
      <c r="AM143" s="39"/>
      <c r="AN143" s="39"/>
      <c r="AO143" s="39"/>
      <c r="AP143" s="39"/>
      <c r="AQ143" s="39"/>
      <c r="AR143" s="39"/>
      <c r="AS143" s="39"/>
      <c r="AT143" s="39"/>
      <c r="AU143" s="39"/>
      <c r="AV143" s="39"/>
      <c r="AW143" s="39"/>
      <c r="AX143" s="39"/>
      <c r="AY143" s="39"/>
      <c r="AZ143" s="39"/>
      <c r="BA143" s="39"/>
      <c r="BB143" s="39"/>
      <c r="BC143" s="39"/>
      <c r="BD143" s="39"/>
      <c r="BE143" s="39"/>
      <c r="BF143" s="392"/>
    </row>
    <row r="144" spans="1:58" s="76" customFormat="1" ht="24.95" customHeight="1">
      <c r="A144" s="313">
        <v>243</v>
      </c>
      <c r="B144" s="625" t="s">
        <v>225</v>
      </c>
      <c r="C144" s="625"/>
      <c r="D144" s="625"/>
      <c r="E144" s="625"/>
      <c r="F144" s="39">
        <v>569.42005187803602</v>
      </c>
      <c r="G144" s="39">
        <v>503.97380890188765</v>
      </c>
      <c r="H144" s="39">
        <v>514.28713887932986</v>
      </c>
      <c r="I144" s="39">
        <v>160.38192228121534</v>
      </c>
      <c r="J144" s="39">
        <v>147.91067737694209</v>
      </c>
      <c r="K144" s="39">
        <v>133.75765806247097</v>
      </c>
      <c r="L144" s="39">
        <v>127.36979415740764</v>
      </c>
      <c r="M144" s="39">
        <v>153.84728570084849</v>
      </c>
      <c r="N144" s="39">
        <v>87.109941737858961</v>
      </c>
      <c r="O144" s="39">
        <v>139.63334782375659</v>
      </c>
      <c r="P144" s="39">
        <v>123.38323363942362</v>
      </c>
      <c r="Q144" s="39">
        <v>122.2433644669749</v>
      </c>
      <c r="R144" s="39">
        <v>125.89186808567052</v>
      </c>
      <c r="S144" s="39">
        <v>113.38852500772745</v>
      </c>
      <c r="T144" s="39">
        <v>152.76338131895702</v>
      </c>
      <c r="U144" s="39">
        <v>53.782471265476815</v>
      </c>
      <c r="V144" s="39">
        <v>53.259447510899037</v>
      </c>
      <c r="W144" s="39">
        <v>53.340003504839501</v>
      </c>
      <c r="X144" s="39">
        <v>52.002061341600779</v>
      </c>
      <c r="Y144" s="39">
        <v>49.126571938974877</v>
      </c>
      <c r="Z144" s="39">
        <v>46.782044096366448</v>
      </c>
      <c r="AA144" s="39">
        <v>46.356415480184978</v>
      </c>
      <c r="AB144" s="39">
        <v>44.402216115686919</v>
      </c>
      <c r="AC144" s="39">
        <v>42.999026466599076</v>
      </c>
      <c r="AD144" s="39">
        <v>42.878290402365025</v>
      </c>
      <c r="AE144" s="39">
        <v>42.797234533043813</v>
      </c>
      <c r="AF144" s="39">
        <v>41.694269221998795</v>
      </c>
      <c r="AG144" s="39">
        <v>49.013303779381502</v>
      </c>
      <c r="AH144" s="39">
        <v>55.043527358685388</v>
      </c>
      <c r="AI144" s="39">
        <v>49.790454562781591</v>
      </c>
      <c r="AJ144" s="39">
        <v>16.304243934143273</v>
      </c>
      <c r="AK144" s="39">
        <v>34.785393633466754</v>
      </c>
      <c r="AL144" s="39">
        <v>36.020304170248934</v>
      </c>
      <c r="AM144" s="39">
        <v>47.602345698975746</v>
      </c>
      <c r="AN144" s="39">
        <v>44.312843512081415</v>
      </c>
      <c r="AO144" s="39">
        <v>47.718158612699412</v>
      </c>
      <c r="AP144" s="39">
        <v>43.985051204658802</v>
      </c>
      <c r="AQ144" s="39">
        <v>39.714396799422445</v>
      </c>
      <c r="AR144" s="39">
        <v>39.683785635342382</v>
      </c>
      <c r="AS144" s="39">
        <v>41.836065245248207</v>
      </c>
      <c r="AT144" s="39">
        <v>38.717083425796638</v>
      </c>
      <c r="AU144" s="39">
        <v>41.690215795930037</v>
      </c>
      <c r="AV144" s="39">
        <v>50.785103753276815</v>
      </c>
      <c r="AW144" s="39">
        <v>47.305921400959924</v>
      </c>
      <c r="AX144" s="39">
        <v>27.80084293143377</v>
      </c>
      <c r="AY144" s="39">
        <v>27.763931388530679</v>
      </c>
      <c r="AZ144" s="39">
        <v>40.385967119588251</v>
      </c>
      <c r="BA144" s="39">
        <v>45.238626499608536</v>
      </c>
      <c r="BB144" s="39">
        <v>48.051317223464601</v>
      </c>
      <c r="BC144" s="39">
        <v>50.348276072414315</v>
      </c>
      <c r="BD144" s="39">
        <v>54.363788023078101</v>
      </c>
      <c r="BE144" s="39">
        <v>48.692761001991059</v>
      </c>
      <c r="BF144" s="314" t="s">
        <v>198</v>
      </c>
    </row>
    <row r="145" spans="1:58" s="76" customFormat="1" ht="9.9499999999999993" customHeight="1">
      <c r="A145" s="313"/>
      <c r="B145" s="313"/>
      <c r="C145" s="313"/>
      <c r="D145" s="313"/>
      <c r="E145" s="109"/>
      <c r="F145" s="39"/>
      <c r="G145" s="39"/>
      <c r="H145" s="39"/>
      <c r="I145" s="39"/>
      <c r="J145" s="39"/>
      <c r="K145" s="39"/>
      <c r="L145" s="39"/>
      <c r="M145" s="39"/>
      <c r="N145" s="39"/>
      <c r="O145" s="39"/>
      <c r="P145" s="39"/>
      <c r="Q145" s="39"/>
      <c r="R145" s="39"/>
      <c r="S145" s="39"/>
      <c r="T145" s="39"/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F145" s="39"/>
      <c r="AG145" s="39"/>
      <c r="AH145" s="39"/>
      <c r="AI145" s="39"/>
      <c r="AJ145" s="39"/>
      <c r="AK145" s="39"/>
      <c r="AL145" s="39"/>
      <c r="AM145" s="39"/>
      <c r="AN145" s="39"/>
      <c r="AO145" s="39"/>
      <c r="AP145" s="39"/>
      <c r="AQ145" s="39"/>
      <c r="AR145" s="39"/>
      <c r="AS145" s="39"/>
      <c r="AT145" s="39"/>
      <c r="AU145" s="39"/>
      <c r="AV145" s="39"/>
      <c r="AW145" s="39"/>
      <c r="AX145" s="39"/>
      <c r="AY145" s="39"/>
      <c r="AZ145" s="39"/>
      <c r="BA145" s="39"/>
      <c r="BB145" s="39"/>
      <c r="BC145" s="39"/>
      <c r="BD145" s="39"/>
      <c r="BE145" s="39"/>
      <c r="BF145" s="392"/>
    </row>
    <row r="146" spans="1:58" s="77" customFormat="1" ht="55.15" customHeight="1">
      <c r="A146" s="390" t="s">
        <v>317</v>
      </c>
      <c r="B146" s="625" t="s">
        <v>94</v>
      </c>
      <c r="C146" s="625"/>
      <c r="D146" s="625"/>
      <c r="E146" s="625"/>
      <c r="F146" s="39">
        <v>27107.468395907919</v>
      </c>
      <c r="G146" s="39">
        <v>22225.511221421617</v>
      </c>
      <c r="H146" s="39">
        <v>24550.637537151597</v>
      </c>
      <c r="I146" s="39">
        <v>6334.3050692569304</v>
      </c>
      <c r="J146" s="39">
        <v>7210.7148477865812</v>
      </c>
      <c r="K146" s="39">
        <v>6931.8634307116554</v>
      </c>
      <c r="L146" s="39">
        <v>6630.5850481527523</v>
      </c>
      <c r="M146" s="39">
        <v>6579.8690560053219</v>
      </c>
      <c r="N146" s="39">
        <v>4018.3959948236752</v>
      </c>
      <c r="O146" s="39">
        <v>5404.3953631093309</v>
      </c>
      <c r="P146" s="39">
        <v>6222.8508074832907</v>
      </c>
      <c r="Q146" s="39">
        <v>6537.1331110072842</v>
      </c>
      <c r="R146" s="39">
        <v>5689.4935522638825</v>
      </c>
      <c r="S146" s="39">
        <v>5362.9924560912459</v>
      </c>
      <c r="T146" s="39">
        <v>6961.0184177891852</v>
      </c>
      <c r="U146" s="39">
        <v>2248.4502968543484</v>
      </c>
      <c r="V146" s="39">
        <v>1927.848075998829</v>
      </c>
      <c r="W146" s="39">
        <v>2158.0066964037533</v>
      </c>
      <c r="X146" s="39">
        <v>2452.6406243859883</v>
      </c>
      <c r="Y146" s="39">
        <v>2393.980639903973</v>
      </c>
      <c r="Z146" s="39">
        <v>2364.0935834966199</v>
      </c>
      <c r="AA146" s="39">
        <v>2289.5976902623675</v>
      </c>
      <c r="AB146" s="39">
        <v>2330.5419748019604</v>
      </c>
      <c r="AC146" s="39">
        <v>2311.7237656473276</v>
      </c>
      <c r="AD146" s="39">
        <v>2180.2265520003498</v>
      </c>
      <c r="AE146" s="39">
        <v>2159.764319718362</v>
      </c>
      <c r="AF146" s="39">
        <v>2290.5941764340409</v>
      </c>
      <c r="AG146" s="39">
        <v>2404.3429734557403</v>
      </c>
      <c r="AH146" s="39">
        <v>2084.5586411851505</v>
      </c>
      <c r="AI146" s="39">
        <v>2090.9674413644311</v>
      </c>
      <c r="AJ146" s="39">
        <v>827.16137882037754</v>
      </c>
      <c r="AK146" s="39">
        <v>1601.5037546676581</v>
      </c>
      <c r="AL146" s="39">
        <v>1589.7308613356392</v>
      </c>
      <c r="AM146" s="39">
        <v>1797.1751725069305</v>
      </c>
      <c r="AN146" s="39">
        <v>1827.262652261792</v>
      </c>
      <c r="AO146" s="39">
        <v>1779.9575383406082</v>
      </c>
      <c r="AP146" s="39">
        <v>1925.0039045070962</v>
      </c>
      <c r="AQ146" s="39">
        <v>2022.2885469456933</v>
      </c>
      <c r="AR146" s="39">
        <v>2275.5583560305013</v>
      </c>
      <c r="AS146" s="39">
        <v>2340.1209728113122</v>
      </c>
      <c r="AT146" s="39">
        <v>2062.1575560683491</v>
      </c>
      <c r="AU146" s="39">
        <v>2134.8545821276225</v>
      </c>
      <c r="AV146" s="39">
        <v>2144.7041184867198</v>
      </c>
      <c r="AW146" s="39">
        <v>2015.6527781920411</v>
      </c>
      <c r="AX146" s="39">
        <v>1529.1366555851218</v>
      </c>
      <c r="AY146" s="39">
        <v>1495.6215187308903</v>
      </c>
      <c r="AZ146" s="39">
        <v>1820.0055623718611</v>
      </c>
      <c r="BA146" s="39">
        <v>2047.3653749884938</v>
      </c>
      <c r="BB146" s="39">
        <v>2207.009394696523</v>
      </c>
      <c r="BC146" s="39">
        <v>2276.4484472175009</v>
      </c>
      <c r="BD146" s="39">
        <v>2477.5605758751617</v>
      </c>
      <c r="BE146" s="39">
        <v>2763.56092968235</v>
      </c>
      <c r="BF146" s="314" t="s">
        <v>547</v>
      </c>
    </row>
    <row r="147" spans="1:58" s="76" customFormat="1" ht="76.900000000000006" customHeight="1">
      <c r="A147" s="110"/>
      <c r="B147" s="626" t="s">
        <v>481</v>
      </c>
      <c r="C147" s="626"/>
      <c r="D147" s="626" t="s">
        <v>482</v>
      </c>
      <c r="E147" s="626"/>
      <c r="F147" s="421">
        <v>19545.743952112611</v>
      </c>
      <c r="G147" s="471">
        <v>15705.299179917998</v>
      </c>
      <c r="H147" s="487">
        <v>17192.135042312035</v>
      </c>
      <c r="I147" s="471">
        <v>4564.8802556727414</v>
      </c>
      <c r="J147" s="471">
        <v>5291.0030835091875</v>
      </c>
      <c r="K147" s="471">
        <v>4947.6252056446256</v>
      </c>
      <c r="L147" s="471">
        <v>4742.2354072860571</v>
      </c>
      <c r="M147" s="471">
        <v>4723.081309532573</v>
      </c>
      <c r="N147" s="471">
        <v>2752.966845146675</v>
      </c>
      <c r="O147" s="471">
        <v>3821.4284547869656</v>
      </c>
      <c r="P147" s="471">
        <v>4407.8225704517845</v>
      </c>
      <c r="Q147" s="471">
        <v>4691.2270042011405</v>
      </c>
      <c r="R147" s="471">
        <v>3873.544593624445</v>
      </c>
      <c r="S147" s="471">
        <v>3841.9391987990748</v>
      </c>
      <c r="T147" s="487">
        <v>4785.4242456873753</v>
      </c>
      <c r="U147" s="471">
        <v>1674.3278765167934</v>
      </c>
      <c r="V147" s="471">
        <v>1339.4603414338651</v>
      </c>
      <c r="W147" s="471">
        <v>1551.0920377220828</v>
      </c>
      <c r="X147" s="471">
        <v>1807.0196517355412</v>
      </c>
      <c r="Y147" s="471">
        <v>1769.0685203673611</v>
      </c>
      <c r="Z147" s="471">
        <v>1714.9149114062852</v>
      </c>
      <c r="AA147" s="471">
        <v>1658.8211206711583</v>
      </c>
      <c r="AB147" s="471">
        <v>1667.2334744743039</v>
      </c>
      <c r="AC147" s="471">
        <v>1621.5706104991634</v>
      </c>
      <c r="AD147" s="471">
        <v>1540.0290820508521</v>
      </c>
      <c r="AE147" s="471">
        <v>1560.440186269783</v>
      </c>
      <c r="AF147" s="471">
        <v>1641.766138965422</v>
      </c>
      <c r="AG147" s="471">
        <v>1746.2467428166326</v>
      </c>
      <c r="AH147" s="471">
        <v>1470.111465099686</v>
      </c>
      <c r="AI147" s="471">
        <v>1506.7231016162541</v>
      </c>
      <c r="AJ147" s="471">
        <v>574.28517696687231</v>
      </c>
      <c r="AK147" s="471">
        <v>1105.229413792174</v>
      </c>
      <c r="AL147" s="471">
        <v>1073.452254387629</v>
      </c>
      <c r="AM147" s="471">
        <v>1270.3708353803272</v>
      </c>
      <c r="AN147" s="471">
        <v>1292.2552605850092</v>
      </c>
      <c r="AO147" s="471">
        <v>1258.8023588216292</v>
      </c>
      <c r="AP147" s="471">
        <v>1358.7965556675845</v>
      </c>
      <c r="AQ147" s="471">
        <v>1407.34518157456</v>
      </c>
      <c r="AR147" s="471">
        <v>1641.6808332096402</v>
      </c>
      <c r="AS147" s="471">
        <v>1698.2636732666665</v>
      </c>
      <c r="AT147" s="471">
        <v>1470.1366345785473</v>
      </c>
      <c r="AU147" s="471">
        <v>1522.8266963559265</v>
      </c>
      <c r="AV147" s="471">
        <v>1525.9012656768855</v>
      </c>
      <c r="AW147" s="471">
        <v>1416.4396069508571</v>
      </c>
      <c r="AX147" s="471">
        <v>931.20372099670226</v>
      </c>
      <c r="AY147" s="471">
        <v>1087.1494943785967</v>
      </c>
      <c r="AZ147" s="471">
        <v>1251.37655456119</v>
      </c>
      <c r="BA147" s="471">
        <v>1503.4131498592878</v>
      </c>
      <c r="BB147" s="471">
        <v>1524.4685601760898</v>
      </c>
      <c r="BC147" s="471">
        <v>1547.8011980652645</v>
      </c>
      <c r="BD147" s="487">
        <v>1713.154487446021</v>
      </c>
      <c r="BE147" s="487">
        <v>2049.8633749107698</v>
      </c>
      <c r="BF147" s="109" t="s">
        <v>483</v>
      </c>
    </row>
    <row r="148" spans="1:58" s="77" customFormat="1" ht="50.1" customHeight="1">
      <c r="A148" s="110"/>
      <c r="B148" s="626">
        <v>25120</v>
      </c>
      <c r="C148" s="626"/>
      <c r="D148" s="626" t="s">
        <v>355</v>
      </c>
      <c r="E148" s="626"/>
      <c r="F148" s="421">
        <v>6374.3989911183016</v>
      </c>
      <c r="G148" s="471">
        <v>5612.4413519364298</v>
      </c>
      <c r="H148" s="487">
        <v>6640.365921931234</v>
      </c>
      <c r="I148" s="471">
        <v>1478.0149208645043</v>
      </c>
      <c r="J148" s="471">
        <v>1619.3835164698994</v>
      </c>
      <c r="K148" s="471">
        <v>1680.5409061578589</v>
      </c>
      <c r="L148" s="471">
        <v>1596.4596476260399</v>
      </c>
      <c r="M148" s="471">
        <v>1585.6100276149459</v>
      </c>
      <c r="N148" s="471">
        <v>1097.1799577829829</v>
      </c>
      <c r="O148" s="471">
        <v>1353.176220185489</v>
      </c>
      <c r="P148" s="471">
        <v>1576.4751463530124</v>
      </c>
      <c r="Q148" s="471">
        <v>1638.7364960024552</v>
      </c>
      <c r="R148" s="471">
        <v>1639.8162998653502</v>
      </c>
      <c r="S148" s="471">
        <v>1372.2810357927458</v>
      </c>
      <c r="T148" s="487">
        <v>1989.5320902706824</v>
      </c>
      <c r="U148" s="471">
        <v>480.70682914492164</v>
      </c>
      <c r="V148" s="471">
        <v>489.3565794792745</v>
      </c>
      <c r="W148" s="471">
        <v>507.95151224030815</v>
      </c>
      <c r="X148" s="471">
        <v>546.04696195231008</v>
      </c>
      <c r="Y148" s="471">
        <v>525.29568298116305</v>
      </c>
      <c r="Z148" s="471">
        <v>548.04087153642615</v>
      </c>
      <c r="AA148" s="471">
        <v>529.3525377154441</v>
      </c>
      <c r="AB148" s="471">
        <v>562.16879708253578</v>
      </c>
      <c r="AC148" s="471">
        <v>589.01957135987914</v>
      </c>
      <c r="AD148" s="471">
        <v>542.6195491437685</v>
      </c>
      <c r="AE148" s="471">
        <v>503.4276522062853</v>
      </c>
      <c r="AF148" s="471">
        <v>550.41244627598587</v>
      </c>
      <c r="AG148" s="471">
        <v>565.22209723965</v>
      </c>
      <c r="AH148" s="471">
        <v>526.24262721268406</v>
      </c>
      <c r="AI148" s="471">
        <v>494.14530316261204</v>
      </c>
      <c r="AJ148" s="471">
        <v>223.21181978300925</v>
      </c>
      <c r="AK148" s="471">
        <v>429.25847997301463</v>
      </c>
      <c r="AL148" s="471">
        <v>444.709658026959</v>
      </c>
      <c r="AM148" s="471">
        <v>451.71638711354063</v>
      </c>
      <c r="AN148" s="471">
        <v>457.05224040423138</v>
      </c>
      <c r="AO148" s="471">
        <v>444.40759266771687</v>
      </c>
      <c r="AP148" s="471">
        <v>489.38756452998189</v>
      </c>
      <c r="AQ148" s="471">
        <v>535.31448784663633</v>
      </c>
      <c r="AR148" s="471">
        <v>551.77309397639408</v>
      </c>
      <c r="AS148" s="471">
        <v>563.38683672442812</v>
      </c>
      <c r="AT148" s="471">
        <v>535.83959944633489</v>
      </c>
      <c r="AU148" s="471">
        <v>539.51005983169205</v>
      </c>
      <c r="AV148" s="471">
        <v>553.76397589939552</v>
      </c>
      <c r="AW148" s="471">
        <v>536.80028151906424</v>
      </c>
      <c r="AX148" s="471">
        <v>549.2520424468903</v>
      </c>
      <c r="AY148" s="471">
        <v>362.65506657737984</v>
      </c>
      <c r="AZ148" s="471">
        <v>519.9964278944683</v>
      </c>
      <c r="BA148" s="471">
        <v>489.62954132089766</v>
      </c>
      <c r="BB148" s="471">
        <v>627.21384697286828</v>
      </c>
      <c r="BC148" s="471">
        <v>664.32527941767557</v>
      </c>
      <c r="BD148" s="487">
        <v>697.9929638801384</v>
      </c>
      <c r="BE148" s="487">
        <v>643.83869548238067</v>
      </c>
      <c r="BF148" s="109" t="s">
        <v>356</v>
      </c>
    </row>
    <row r="149" spans="1:58" s="76" customFormat="1" ht="24.95" customHeight="1">
      <c r="A149" s="110"/>
      <c r="B149" s="422"/>
      <c r="C149" s="422"/>
      <c r="D149" s="626" t="s">
        <v>525</v>
      </c>
      <c r="E149" s="626"/>
      <c r="F149" s="421">
        <v>1187.3254526770065</v>
      </c>
      <c r="G149" s="471">
        <v>907.77068956718972</v>
      </c>
      <c r="H149" s="487">
        <v>718.1365729083293</v>
      </c>
      <c r="I149" s="471">
        <v>291.40989271968516</v>
      </c>
      <c r="J149" s="471">
        <v>300.32824780749445</v>
      </c>
      <c r="K149" s="471">
        <v>303.6973189091708</v>
      </c>
      <c r="L149" s="471">
        <v>291.88999324065594</v>
      </c>
      <c r="M149" s="471">
        <v>271.17771885780309</v>
      </c>
      <c r="N149" s="471">
        <v>168.24919189401672</v>
      </c>
      <c r="O149" s="471">
        <v>229.79068813687616</v>
      </c>
      <c r="P149" s="471">
        <v>238.55309067849373</v>
      </c>
      <c r="Q149" s="471">
        <v>207.16961080368844</v>
      </c>
      <c r="R149" s="471">
        <v>176.13265877408787</v>
      </c>
      <c r="S149" s="471">
        <v>148.77222149942486</v>
      </c>
      <c r="T149" s="487">
        <v>186.06208183112818</v>
      </c>
      <c r="U149" s="471">
        <v>93.415591192633372</v>
      </c>
      <c r="V149" s="471">
        <v>99.03115508568942</v>
      </c>
      <c r="W149" s="471">
        <v>98.963146441362369</v>
      </c>
      <c r="X149" s="471">
        <v>99.574010698137045</v>
      </c>
      <c r="Y149" s="471">
        <v>99.6164365554489</v>
      </c>
      <c r="Z149" s="471">
        <v>101.13780055390851</v>
      </c>
      <c r="AA149" s="471">
        <v>101.42403187576508</v>
      </c>
      <c r="AB149" s="471">
        <v>101.1397032451207</v>
      </c>
      <c r="AC149" s="471">
        <v>101.13358378828502</v>
      </c>
      <c r="AD149" s="471">
        <v>97.57792080572915</v>
      </c>
      <c r="AE149" s="471">
        <v>95.896481242293703</v>
      </c>
      <c r="AF149" s="471">
        <v>98.415591192633087</v>
      </c>
      <c r="AG149" s="471">
        <v>92.874133399457719</v>
      </c>
      <c r="AH149" s="471">
        <v>88.204548872780379</v>
      </c>
      <c r="AI149" s="471">
        <v>90.099036585564988</v>
      </c>
      <c r="AJ149" s="471">
        <v>29.664382070495975</v>
      </c>
      <c r="AK149" s="471">
        <v>67.015860902469456</v>
      </c>
      <c r="AL149" s="471">
        <v>71.568948921051287</v>
      </c>
      <c r="AM149" s="471">
        <v>75.087950013062652</v>
      </c>
      <c r="AN149" s="471">
        <v>77.955151272551461</v>
      </c>
      <c r="AO149" s="471">
        <v>76.747586851262042</v>
      </c>
      <c r="AP149" s="471">
        <v>76.819784309529837</v>
      </c>
      <c r="AQ149" s="471">
        <v>79.628877524496943</v>
      </c>
      <c r="AR149" s="471">
        <v>82.104428844466952</v>
      </c>
      <c r="AS149" s="471">
        <v>78.470462820217563</v>
      </c>
      <c r="AT149" s="471">
        <v>56.181322043466935</v>
      </c>
      <c r="AU149" s="471">
        <v>72.517825940003945</v>
      </c>
      <c r="AV149" s="471">
        <v>65.03887691043883</v>
      </c>
      <c r="AW149" s="471">
        <v>62.412889722119758</v>
      </c>
      <c r="AX149" s="471">
        <v>48.680892141529284</v>
      </c>
      <c r="AY149" s="471">
        <v>45.81695777491376</v>
      </c>
      <c r="AZ149" s="471">
        <v>48.632579916202758</v>
      </c>
      <c r="BA149" s="471">
        <v>54.322683808308341</v>
      </c>
      <c r="BB149" s="471">
        <v>55.326987547564954</v>
      </c>
      <c r="BC149" s="471">
        <v>64.321969734560753</v>
      </c>
      <c r="BD149" s="487">
        <v>66.41312454900276</v>
      </c>
      <c r="BE149" s="487">
        <v>69.858859289199728</v>
      </c>
      <c r="BF149" s="394" t="s">
        <v>312</v>
      </c>
    </row>
    <row r="150" spans="1:58" s="76" customFormat="1" ht="9.9499999999999993" customHeight="1">
      <c r="A150" s="313"/>
      <c r="B150" s="313"/>
      <c r="C150" s="313"/>
      <c r="D150" s="313"/>
      <c r="E150" s="109"/>
      <c r="F150" s="39"/>
      <c r="G150" s="39"/>
      <c r="H150" s="39"/>
      <c r="I150" s="39"/>
      <c r="J150" s="39"/>
      <c r="K150" s="39"/>
      <c r="L150" s="39"/>
      <c r="M150" s="39"/>
      <c r="N150" s="39"/>
      <c r="O150" s="39"/>
      <c r="P150" s="39"/>
      <c r="Q150" s="39"/>
      <c r="R150" s="39"/>
      <c r="S150" s="39"/>
      <c r="T150" s="39"/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F150" s="39"/>
      <c r="AG150" s="39"/>
      <c r="AH150" s="39"/>
      <c r="AI150" s="39"/>
      <c r="AJ150" s="39"/>
      <c r="AK150" s="39"/>
      <c r="AL150" s="39"/>
      <c r="AM150" s="39"/>
      <c r="AN150" s="39"/>
      <c r="AO150" s="39"/>
      <c r="AP150" s="39"/>
      <c r="AQ150" s="39"/>
      <c r="AR150" s="39"/>
      <c r="AS150" s="39"/>
      <c r="AT150" s="39"/>
      <c r="AU150" s="39"/>
      <c r="AV150" s="39"/>
      <c r="AW150" s="39"/>
      <c r="AX150" s="39"/>
      <c r="AY150" s="39"/>
      <c r="AZ150" s="39"/>
      <c r="BA150" s="39"/>
      <c r="BB150" s="39"/>
      <c r="BC150" s="39"/>
      <c r="BD150" s="39"/>
      <c r="BE150" s="39"/>
      <c r="BF150" s="392"/>
    </row>
    <row r="151" spans="1:58" s="76" customFormat="1" ht="50.1" customHeight="1">
      <c r="A151" s="313">
        <v>259</v>
      </c>
      <c r="B151" s="625" t="s">
        <v>226</v>
      </c>
      <c r="C151" s="625"/>
      <c r="D151" s="625"/>
      <c r="E151" s="625"/>
      <c r="F151" s="39">
        <v>36091.902892190781</v>
      </c>
      <c r="G151" s="39">
        <v>31159.588103261714</v>
      </c>
      <c r="H151" s="39">
        <v>32455.57314303501</v>
      </c>
      <c r="I151" s="39">
        <v>9041.8114459453063</v>
      </c>
      <c r="J151" s="39">
        <v>9281.4195952354421</v>
      </c>
      <c r="K151" s="39">
        <v>8827.6173339704692</v>
      </c>
      <c r="L151" s="39">
        <v>8941.0545170395617</v>
      </c>
      <c r="M151" s="39">
        <v>8923.9013425937701</v>
      </c>
      <c r="N151" s="39">
        <v>6107.3885425428571</v>
      </c>
      <c r="O151" s="39">
        <v>7792.7017350184424</v>
      </c>
      <c r="P151" s="39">
        <v>8335.5964831066449</v>
      </c>
      <c r="Q151" s="39">
        <v>8935.019396623773</v>
      </c>
      <c r="R151" s="39">
        <v>7898.4552374247269</v>
      </c>
      <c r="S151" s="39">
        <v>6590.8346217641856</v>
      </c>
      <c r="T151" s="39">
        <v>9031.2638872223251</v>
      </c>
      <c r="U151" s="39">
        <v>3022.3573140260887</v>
      </c>
      <c r="V151" s="39">
        <v>2895.7644119400952</v>
      </c>
      <c r="W151" s="39">
        <v>3123.6897199791229</v>
      </c>
      <c r="X151" s="39">
        <v>3192.4268152038894</v>
      </c>
      <c r="Y151" s="39">
        <v>3093.0889084288492</v>
      </c>
      <c r="Z151" s="39">
        <v>2995.9038716027039</v>
      </c>
      <c r="AA151" s="39">
        <v>2985.7590741679846</v>
      </c>
      <c r="AB151" s="39">
        <v>2976.770664325124</v>
      </c>
      <c r="AC151" s="39">
        <v>2865.0875954773596</v>
      </c>
      <c r="AD151" s="39">
        <v>2938.4711616075811</v>
      </c>
      <c r="AE151" s="39">
        <v>2939.4539464756449</v>
      </c>
      <c r="AF151" s="39">
        <v>3063.1294089563366</v>
      </c>
      <c r="AG151" s="39">
        <v>3109.5916287957461</v>
      </c>
      <c r="AH151" s="39">
        <v>2997.2498690477996</v>
      </c>
      <c r="AI151" s="39">
        <v>2817.0598447502248</v>
      </c>
      <c r="AJ151" s="39">
        <v>1545.4554884882448</v>
      </c>
      <c r="AK151" s="39">
        <v>2149.0872303890837</v>
      </c>
      <c r="AL151" s="39">
        <v>2412.8458236655288</v>
      </c>
      <c r="AM151" s="39">
        <v>2528.4426912642743</v>
      </c>
      <c r="AN151" s="39">
        <v>2627.3105511510689</v>
      </c>
      <c r="AO151" s="39">
        <v>2636.9484926030991</v>
      </c>
      <c r="AP151" s="39">
        <v>2665.3561874073998</v>
      </c>
      <c r="AQ151" s="39">
        <v>2695.6573269845217</v>
      </c>
      <c r="AR151" s="39">
        <v>2974.5829687147234</v>
      </c>
      <c r="AS151" s="39">
        <v>3073.6527353905594</v>
      </c>
      <c r="AT151" s="39">
        <v>2912.4779102660796</v>
      </c>
      <c r="AU151" s="39">
        <v>2948.888750967134</v>
      </c>
      <c r="AV151" s="39">
        <v>3150.3651953928597</v>
      </c>
      <c r="AW151" s="39">
        <v>2794.8801670662028</v>
      </c>
      <c r="AX151" s="39">
        <v>1953.2098749656639</v>
      </c>
      <c r="AY151" s="39">
        <v>1874.3024116473894</v>
      </c>
      <c r="AZ151" s="39">
        <v>2129.5955038558782</v>
      </c>
      <c r="BA151" s="39">
        <v>2586.9367062609181</v>
      </c>
      <c r="BB151" s="39">
        <v>2883.4121293663325</v>
      </c>
      <c r="BC151" s="39">
        <v>2998.5907272880791</v>
      </c>
      <c r="BD151" s="39">
        <v>3149.2610305679141</v>
      </c>
      <c r="BE151" s="39">
        <v>3135.1060715755211</v>
      </c>
      <c r="BF151" s="314" t="s">
        <v>548</v>
      </c>
    </row>
    <row r="152" spans="1:58" s="76" customFormat="1" ht="50.1" customHeight="1">
      <c r="A152" s="393"/>
      <c r="B152" s="626">
        <v>25910</v>
      </c>
      <c r="C152" s="626"/>
      <c r="D152" s="626" t="s">
        <v>158</v>
      </c>
      <c r="E152" s="626"/>
      <c r="F152" s="421">
        <v>4898.9036726677068</v>
      </c>
      <c r="G152" s="471">
        <v>3573.7131340404112</v>
      </c>
      <c r="H152" s="487">
        <v>4188.8478418342156</v>
      </c>
      <c r="I152" s="471">
        <v>1166.9987255156454</v>
      </c>
      <c r="J152" s="471">
        <v>1283.4396565601153</v>
      </c>
      <c r="K152" s="471">
        <v>1191.3292404577828</v>
      </c>
      <c r="L152" s="471">
        <v>1257.1360501341635</v>
      </c>
      <c r="M152" s="471">
        <v>1256.7339865029294</v>
      </c>
      <c r="N152" s="471">
        <v>651.05813943577505</v>
      </c>
      <c r="O152" s="471">
        <v>759.05345963578372</v>
      </c>
      <c r="P152" s="471">
        <v>906.86754846592271</v>
      </c>
      <c r="Q152" s="471">
        <v>1072.924481978175</v>
      </c>
      <c r="R152" s="471">
        <v>1026.24836959902</v>
      </c>
      <c r="S152" s="471">
        <v>913.66131190334124</v>
      </c>
      <c r="T152" s="487">
        <v>1176.0136783536796</v>
      </c>
      <c r="U152" s="471">
        <v>404.2797396612645</v>
      </c>
      <c r="V152" s="471">
        <v>368.81973327643919</v>
      </c>
      <c r="W152" s="471">
        <v>393.89925257794175</v>
      </c>
      <c r="X152" s="471">
        <v>441.04800699378194</v>
      </c>
      <c r="Y152" s="471">
        <v>432.66771821870799</v>
      </c>
      <c r="Z152" s="471">
        <v>409.7239313476253</v>
      </c>
      <c r="AA152" s="471">
        <v>406.9290750809638</v>
      </c>
      <c r="AB152" s="471">
        <v>401.63896429138691</v>
      </c>
      <c r="AC152" s="471">
        <v>382.76120108543199</v>
      </c>
      <c r="AD152" s="471">
        <v>407.63955921613342</v>
      </c>
      <c r="AE152" s="471">
        <v>409.67685107360791</v>
      </c>
      <c r="AF152" s="471">
        <v>439.81963984442217</v>
      </c>
      <c r="AG152" s="471">
        <v>459.37725188902527</v>
      </c>
      <c r="AH152" s="471">
        <v>420.74301193328705</v>
      </c>
      <c r="AI152" s="471">
        <v>376.613722680617</v>
      </c>
      <c r="AJ152" s="471">
        <v>196.27761551449649</v>
      </c>
      <c r="AK152" s="471">
        <v>211.98937273365502</v>
      </c>
      <c r="AL152" s="471">
        <v>242.79115118762351</v>
      </c>
      <c r="AM152" s="471">
        <v>230.72385231138884</v>
      </c>
      <c r="AN152" s="471">
        <v>266.31586674008298</v>
      </c>
      <c r="AO152" s="471">
        <v>262.0137405843119</v>
      </c>
      <c r="AP152" s="471">
        <v>264.02518932177566</v>
      </c>
      <c r="AQ152" s="471">
        <v>267.258313588075</v>
      </c>
      <c r="AR152" s="471">
        <v>375.584045556072</v>
      </c>
      <c r="AS152" s="471">
        <v>371.31107597418702</v>
      </c>
      <c r="AT152" s="471">
        <v>333.12627165238189</v>
      </c>
      <c r="AU152" s="471">
        <v>368.48713435160613</v>
      </c>
      <c r="AV152" s="471">
        <v>370.35045220993436</v>
      </c>
      <c r="AW152" s="471">
        <v>369.43407904826171</v>
      </c>
      <c r="AX152" s="471">
        <v>286.46383834082405</v>
      </c>
      <c r="AY152" s="471">
        <v>286.31152865201307</v>
      </c>
      <c r="AZ152" s="471">
        <v>288.57258236311071</v>
      </c>
      <c r="BA152" s="471">
        <v>338.77720088821741</v>
      </c>
      <c r="BB152" s="471">
        <v>366.56019710426887</v>
      </c>
      <c r="BC152" s="471">
        <v>397.41311230546751</v>
      </c>
      <c r="BD152" s="487">
        <v>412.04036894394318</v>
      </c>
      <c r="BE152" s="487">
        <v>414.20838633360836</v>
      </c>
      <c r="BF152" s="109" t="s">
        <v>159</v>
      </c>
    </row>
    <row r="153" spans="1:58" s="76" customFormat="1" ht="24.95" customHeight="1">
      <c r="A153" s="393"/>
      <c r="B153" s="626">
        <v>25920</v>
      </c>
      <c r="C153" s="626"/>
      <c r="D153" s="626" t="s">
        <v>357</v>
      </c>
      <c r="E153" s="626"/>
      <c r="F153" s="421">
        <v>2465.0436949076943</v>
      </c>
      <c r="G153" s="471">
        <v>2153.2643103165747</v>
      </c>
      <c r="H153" s="487">
        <v>2919.9970284792562</v>
      </c>
      <c r="I153" s="471">
        <v>605.96369117929476</v>
      </c>
      <c r="J153" s="471">
        <v>602.48844529924065</v>
      </c>
      <c r="K153" s="471">
        <v>627.26773847431082</v>
      </c>
      <c r="L153" s="471">
        <v>629.32381995484809</v>
      </c>
      <c r="M153" s="471">
        <v>603.70108943868763</v>
      </c>
      <c r="N153" s="471">
        <v>424.34543744934854</v>
      </c>
      <c r="O153" s="471">
        <v>554.55098269967073</v>
      </c>
      <c r="P153" s="471">
        <v>570.66680072886777</v>
      </c>
      <c r="Q153" s="471">
        <v>799.23613311982808</v>
      </c>
      <c r="R153" s="471">
        <v>672.45908356765824</v>
      </c>
      <c r="S153" s="471">
        <v>592.45331993673767</v>
      </c>
      <c r="T153" s="487">
        <v>855.84849185503231</v>
      </c>
      <c r="U153" s="471">
        <v>208.0114615110478</v>
      </c>
      <c r="V153" s="471">
        <v>194.02854685024062</v>
      </c>
      <c r="W153" s="471">
        <v>203.92368281800631</v>
      </c>
      <c r="X153" s="471">
        <v>210.24506046286481</v>
      </c>
      <c r="Y153" s="471">
        <v>191.53257317438926</v>
      </c>
      <c r="Z153" s="471">
        <v>200.71081166198658</v>
      </c>
      <c r="AA153" s="471">
        <v>208.53816170055921</v>
      </c>
      <c r="AB153" s="471">
        <v>207.70324436311148</v>
      </c>
      <c r="AC153" s="471">
        <v>211.02633241064009</v>
      </c>
      <c r="AD153" s="471">
        <v>211.38331809464228</v>
      </c>
      <c r="AE153" s="471">
        <v>205.73592161821418</v>
      </c>
      <c r="AF153" s="471">
        <v>212.20458024199158</v>
      </c>
      <c r="AG153" s="471">
        <v>216.28235227895263</v>
      </c>
      <c r="AH153" s="471">
        <v>211.351583848546</v>
      </c>
      <c r="AI153" s="471">
        <v>176.067153311189</v>
      </c>
      <c r="AJ153" s="471">
        <v>93.222960349834082</v>
      </c>
      <c r="AK153" s="471">
        <v>167.85020235799351</v>
      </c>
      <c r="AL153" s="471">
        <v>163.27227474152099</v>
      </c>
      <c r="AM153" s="471">
        <v>183.99287489542189</v>
      </c>
      <c r="AN153" s="471">
        <v>183.56876494170984</v>
      </c>
      <c r="AO153" s="471">
        <v>186.98934286253899</v>
      </c>
      <c r="AP153" s="471">
        <v>181.52654172800689</v>
      </c>
      <c r="AQ153" s="471">
        <v>184.832192703537</v>
      </c>
      <c r="AR153" s="471">
        <v>204.3080662973239</v>
      </c>
      <c r="AS153" s="471">
        <v>252.21436449285142</v>
      </c>
      <c r="AT153" s="471">
        <v>265.02353508724389</v>
      </c>
      <c r="AU153" s="471">
        <v>281.99823353973278</v>
      </c>
      <c r="AV153" s="471">
        <v>270.69805564185003</v>
      </c>
      <c r="AW153" s="471">
        <v>219.15477554453742</v>
      </c>
      <c r="AX153" s="471">
        <v>182.60625238127082</v>
      </c>
      <c r="AY153" s="471">
        <v>160.91199131683811</v>
      </c>
      <c r="AZ153" s="471">
        <v>200.90086451650888</v>
      </c>
      <c r="BA153" s="471">
        <v>230.64046410339074</v>
      </c>
      <c r="BB153" s="471">
        <v>277.11346113021324</v>
      </c>
      <c r="BC153" s="471">
        <v>287.41405965400003</v>
      </c>
      <c r="BD153" s="487">
        <v>291.32097107081898</v>
      </c>
      <c r="BE153" s="487">
        <v>279.95997387220905</v>
      </c>
      <c r="BF153" s="109" t="s">
        <v>160</v>
      </c>
    </row>
    <row r="154" spans="1:58" s="76" customFormat="1" ht="50.1" customHeight="1">
      <c r="A154" s="393"/>
      <c r="B154" s="626">
        <v>25991</v>
      </c>
      <c r="C154" s="626"/>
      <c r="D154" s="626" t="s">
        <v>161</v>
      </c>
      <c r="E154" s="626"/>
      <c r="F154" s="421">
        <v>8061.2189428340998</v>
      </c>
      <c r="G154" s="471">
        <v>6730.8503024656948</v>
      </c>
      <c r="H154" s="487">
        <v>5995.4423870669916</v>
      </c>
      <c r="I154" s="471">
        <v>2070.6565036413231</v>
      </c>
      <c r="J154" s="471">
        <v>2061.9338626552694</v>
      </c>
      <c r="K154" s="471">
        <v>1918.3400560925277</v>
      </c>
      <c r="L154" s="471">
        <v>2010.2885204449801</v>
      </c>
      <c r="M154" s="471">
        <v>1911.7434135443384</v>
      </c>
      <c r="N154" s="471">
        <v>1550.3810100198034</v>
      </c>
      <c r="O154" s="471">
        <v>1611.5721992844874</v>
      </c>
      <c r="P154" s="471">
        <v>1657.1536796170658</v>
      </c>
      <c r="Q154" s="471">
        <v>1592.4094530760592</v>
      </c>
      <c r="R154" s="471">
        <v>1418.2791066087079</v>
      </c>
      <c r="S154" s="471">
        <v>1374.9164121728659</v>
      </c>
      <c r="T154" s="487">
        <v>1609.8374152093593</v>
      </c>
      <c r="U154" s="471">
        <v>684.02597619705205</v>
      </c>
      <c r="V154" s="471">
        <v>656.23862078035211</v>
      </c>
      <c r="W154" s="471">
        <v>730.39190666391914</v>
      </c>
      <c r="X154" s="471">
        <v>697.52331097099841</v>
      </c>
      <c r="Y154" s="471">
        <v>690.54705603966056</v>
      </c>
      <c r="Z154" s="471">
        <v>673.86349564461045</v>
      </c>
      <c r="AA154" s="471">
        <v>656.44298510590386</v>
      </c>
      <c r="AB154" s="471">
        <v>647.25278331442109</v>
      </c>
      <c r="AC154" s="471">
        <v>614.64428767220284</v>
      </c>
      <c r="AD154" s="471">
        <v>653.61284883992835</v>
      </c>
      <c r="AE154" s="471">
        <v>671.08290224543555</v>
      </c>
      <c r="AF154" s="471">
        <v>685.59276935961611</v>
      </c>
      <c r="AG154" s="471">
        <v>660.96088905676856</v>
      </c>
      <c r="AH154" s="471">
        <v>646.11508519408596</v>
      </c>
      <c r="AI154" s="471">
        <v>604.66743929348399</v>
      </c>
      <c r="AJ154" s="471">
        <v>530.78656507916969</v>
      </c>
      <c r="AK154" s="471">
        <v>471.75179159577698</v>
      </c>
      <c r="AL154" s="471">
        <v>547.84265334485656</v>
      </c>
      <c r="AM154" s="471">
        <v>528.90434378592022</v>
      </c>
      <c r="AN154" s="471">
        <v>537.16701311176098</v>
      </c>
      <c r="AO154" s="471">
        <v>545.50084238680608</v>
      </c>
      <c r="AP154" s="471">
        <v>541.1303580015549</v>
      </c>
      <c r="AQ154" s="471">
        <v>544.95817130732496</v>
      </c>
      <c r="AR154" s="471">
        <v>571.06515030818571</v>
      </c>
      <c r="AS154" s="471">
        <v>565.24121818801405</v>
      </c>
      <c r="AT154" s="471">
        <v>515.83360407938096</v>
      </c>
      <c r="AU154" s="471">
        <v>511.33463080866403</v>
      </c>
      <c r="AV154" s="471">
        <v>505.47462103510219</v>
      </c>
      <c r="AW154" s="471">
        <v>452.36218857198674</v>
      </c>
      <c r="AX154" s="471">
        <v>460.4422970016189</v>
      </c>
      <c r="AY154" s="471">
        <v>392.87861884947836</v>
      </c>
      <c r="AZ154" s="471">
        <v>451.85898142022427</v>
      </c>
      <c r="BA154" s="471">
        <v>530.17881190316336</v>
      </c>
      <c r="BB154" s="471">
        <v>511.12550856838948</v>
      </c>
      <c r="BC154" s="471">
        <v>536.78379873771507</v>
      </c>
      <c r="BD154" s="487">
        <v>561.92810790325484</v>
      </c>
      <c r="BE154" s="487">
        <v>563.31296672488679</v>
      </c>
      <c r="BF154" s="109" t="s">
        <v>162</v>
      </c>
    </row>
    <row r="155" spans="1:58" s="76" customFormat="1" ht="99.95" customHeight="1">
      <c r="A155" s="393"/>
      <c r="B155" s="626" t="s">
        <v>489</v>
      </c>
      <c r="C155" s="626"/>
      <c r="D155" s="626" t="s">
        <v>479</v>
      </c>
      <c r="E155" s="626"/>
      <c r="F155" s="421">
        <v>13476.791630883681</v>
      </c>
      <c r="G155" s="471">
        <v>11768.849010778351</v>
      </c>
      <c r="H155" s="487">
        <v>11842.26071116574</v>
      </c>
      <c r="I155" s="471">
        <v>3386.7520501642302</v>
      </c>
      <c r="J155" s="471">
        <v>3473.7706692088336</v>
      </c>
      <c r="K155" s="471">
        <v>3356.925837564776</v>
      </c>
      <c r="L155" s="471">
        <v>3259.3430739458404</v>
      </c>
      <c r="M155" s="471">
        <v>3332.4841913741093</v>
      </c>
      <c r="N155" s="471">
        <v>2010.9124319300245</v>
      </c>
      <c r="O155" s="471">
        <v>3105.5485642370536</v>
      </c>
      <c r="P155" s="471">
        <v>3319.903823237164</v>
      </c>
      <c r="Q155" s="471">
        <v>3595.1849056357687</v>
      </c>
      <c r="R155" s="471">
        <v>2788.0154273736516</v>
      </c>
      <c r="S155" s="471">
        <v>2129.7842401145058</v>
      </c>
      <c r="T155" s="487">
        <v>3329.2761380418146</v>
      </c>
      <c r="U155" s="471">
        <v>1107.7264495913291</v>
      </c>
      <c r="V155" s="471">
        <v>1098.4286693508291</v>
      </c>
      <c r="W155" s="471">
        <v>1180.5969312220725</v>
      </c>
      <c r="X155" s="471">
        <v>1207.7480249058012</v>
      </c>
      <c r="Y155" s="471">
        <v>1169.3147762479366</v>
      </c>
      <c r="Z155" s="471">
        <v>1096.7078680550958</v>
      </c>
      <c r="AA155" s="471">
        <v>1143.5936442043242</v>
      </c>
      <c r="AB155" s="471">
        <v>1133.299132227387</v>
      </c>
      <c r="AC155" s="471">
        <v>1080.0330611330646</v>
      </c>
      <c r="AD155" s="471">
        <v>1068.141960629981</v>
      </c>
      <c r="AE155" s="471">
        <v>1074.9797221167225</v>
      </c>
      <c r="AF155" s="471">
        <v>1116.2213911991371</v>
      </c>
      <c r="AG155" s="471">
        <v>1140.5846574620971</v>
      </c>
      <c r="AH155" s="471">
        <v>1124.6533428788</v>
      </c>
      <c r="AI155" s="471">
        <v>1067.246191033212</v>
      </c>
      <c r="AJ155" s="471">
        <v>375.91742076858407</v>
      </c>
      <c r="AK155" s="471">
        <v>758.12890888325512</v>
      </c>
      <c r="AL155" s="471">
        <v>876.86610227818517</v>
      </c>
      <c r="AM155" s="471">
        <v>1014.0720322413152</v>
      </c>
      <c r="AN155" s="471">
        <v>1047.5372576397162</v>
      </c>
      <c r="AO155" s="471">
        <v>1043.939274356022</v>
      </c>
      <c r="AP155" s="471">
        <v>1073.5399080465581</v>
      </c>
      <c r="AQ155" s="471">
        <v>1076.223909634871</v>
      </c>
      <c r="AR155" s="471">
        <v>1170.1400055557351</v>
      </c>
      <c r="AS155" s="471">
        <v>1244.0920851356061</v>
      </c>
      <c r="AT155" s="471">
        <v>1190.4552962520024</v>
      </c>
      <c r="AU155" s="471">
        <v>1160.6375242481599</v>
      </c>
      <c r="AV155" s="471">
        <v>1104.3520040094684</v>
      </c>
      <c r="AW155" s="471">
        <v>1108.9145469055743</v>
      </c>
      <c r="AX155" s="471">
        <v>574.74887645860849</v>
      </c>
      <c r="AY155" s="471">
        <v>566.16193379005222</v>
      </c>
      <c r="AZ155" s="471">
        <v>683.71844193201264</v>
      </c>
      <c r="BA155" s="471">
        <v>879.90386439244094</v>
      </c>
      <c r="BB155" s="471">
        <v>1063.7779388630172</v>
      </c>
      <c r="BC155" s="471">
        <v>1096.7282917039254</v>
      </c>
      <c r="BD155" s="487">
        <v>1168.7699074748721</v>
      </c>
      <c r="BE155" s="487">
        <v>1189.0619225740593</v>
      </c>
      <c r="BF155" s="109" t="s">
        <v>549</v>
      </c>
    </row>
    <row r="156" spans="1:58" s="76" customFormat="1" ht="24.95" customHeight="1">
      <c r="A156" s="393"/>
      <c r="B156" s="626">
        <v>25994</v>
      </c>
      <c r="C156" s="626"/>
      <c r="D156" s="626" t="s">
        <v>358</v>
      </c>
      <c r="E156" s="626"/>
      <c r="F156" s="421">
        <v>223.34507380160557</v>
      </c>
      <c r="G156" s="471">
        <v>159.18572655901175</v>
      </c>
      <c r="H156" s="487">
        <v>241.49455109211863</v>
      </c>
      <c r="I156" s="471">
        <v>52.35690337977821</v>
      </c>
      <c r="J156" s="471">
        <v>56.137320449726872</v>
      </c>
      <c r="K156" s="471">
        <v>59.152132824048053</v>
      </c>
      <c r="L156" s="471">
        <v>55.698717148052438</v>
      </c>
      <c r="M156" s="471">
        <v>54.044324001458939</v>
      </c>
      <c r="N156" s="471">
        <v>26.569742924480892</v>
      </c>
      <c r="O156" s="471">
        <v>39.099075117621297</v>
      </c>
      <c r="P156" s="471">
        <v>39.472584515450635</v>
      </c>
      <c r="Q156" s="471">
        <v>61.161877415653933</v>
      </c>
      <c r="R156" s="471">
        <v>68.073038621170355</v>
      </c>
      <c r="S156" s="471">
        <v>56.09658064463013</v>
      </c>
      <c r="T156" s="487">
        <v>56.163054410664195</v>
      </c>
      <c r="U156" s="471">
        <v>17.386484616910863</v>
      </c>
      <c r="V156" s="471">
        <v>17.218691538868136</v>
      </c>
      <c r="W156" s="471">
        <v>17.751727223999211</v>
      </c>
      <c r="X156" s="471">
        <v>18.639079455322836</v>
      </c>
      <c r="Y156" s="471">
        <v>18.545427504787362</v>
      </c>
      <c r="Z156" s="471">
        <v>18.952813489616677</v>
      </c>
      <c r="AA156" s="471">
        <v>18.667955473404611</v>
      </c>
      <c r="AB156" s="471">
        <v>20.508216301426692</v>
      </c>
      <c r="AC156" s="471">
        <v>19.975961049216746</v>
      </c>
      <c r="AD156" s="471">
        <v>19.665348746607421</v>
      </c>
      <c r="AE156" s="471">
        <v>17.637784017514399</v>
      </c>
      <c r="AF156" s="471">
        <v>18.395584383930615</v>
      </c>
      <c r="AG156" s="471">
        <v>18.5351200054129</v>
      </c>
      <c r="AH156" s="471">
        <v>20.136417657420239</v>
      </c>
      <c r="AI156" s="471">
        <v>15.372786338625799</v>
      </c>
      <c r="AJ156" s="471">
        <v>7.8378859011335171</v>
      </c>
      <c r="AK156" s="471">
        <v>8.8495673938365034</v>
      </c>
      <c r="AL156" s="471">
        <v>9.882289629510872</v>
      </c>
      <c r="AM156" s="471">
        <v>12.185582015576951</v>
      </c>
      <c r="AN156" s="471">
        <v>13.283994377718301</v>
      </c>
      <c r="AO156" s="471">
        <v>13.629498724326048</v>
      </c>
      <c r="AP156" s="471">
        <v>12.934266489540134</v>
      </c>
      <c r="AQ156" s="471">
        <v>12.373874887472596</v>
      </c>
      <c r="AR156" s="471">
        <v>14.1644431384379</v>
      </c>
      <c r="AS156" s="471">
        <v>16.276753705778255</v>
      </c>
      <c r="AT156" s="471">
        <v>16.562827916962977</v>
      </c>
      <c r="AU156" s="471">
        <v>28.322295792912701</v>
      </c>
      <c r="AV156" s="471">
        <v>28.662728018871434</v>
      </c>
      <c r="AW156" s="471">
        <v>27.128067862203011</v>
      </c>
      <c r="AX156" s="471">
        <v>12.282242740095903</v>
      </c>
      <c r="AY156" s="471">
        <v>19.427468328251294</v>
      </c>
      <c r="AZ156" s="471">
        <v>18.47712010453731</v>
      </c>
      <c r="BA156" s="471">
        <v>18.19199221184153</v>
      </c>
      <c r="BB156" s="471">
        <v>17.938304228462997</v>
      </c>
      <c r="BC156" s="471">
        <v>18.835828819740527</v>
      </c>
      <c r="BD156" s="487">
        <v>19.388921362460671</v>
      </c>
      <c r="BE156" s="487">
        <v>20.782802897955538</v>
      </c>
      <c r="BF156" s="109" t="s">
        <v>359</v>
      </c>
    </row>
    <row r="157" spans="1:58" s="76" customFormat="1" ht="50.1" customHeight="1">
      <c r="A157" s="393"/>
      <c r="B157" s="626">
        <v>25999</v>
      </c>
      <c r="C157" s="626"/>
      <c r="D157" s="626" t="s">
        <v>398</v>
      </c>
      <c r="E157" s="626"/>
      <c r="F157" s="421">
        <v>6325.8529478975588</v>
      </c>
      <c r="G157" s="471">
        <v>6191.0335735563076</v>
      </c>
      <c r="H157" s="487">
        <v>6529.0132093981911</v>
      </c>
      <c r="I157" s="471">
        <v>1593.4141507960194</v>
      </c>
      <c r="J157" s="471">
        <v>1619.9423007470868</v>
      </c>
      <c r="K157" s="471">
        <v>1545.3852033655426</v>
      </c>
      <c r="L157" s="471">
        <v>1567.1112929889105</v>
      </c>
      <c r="M157" s="471">
        <v>1620.7795588553022</v>
      </c>
      <c r="N157" s="471">
        <v>1306.2723695468362</v>
      </c>
      <c r="O157" s="471">
        <v>1574.4856813812064</v>
      </c>
      <c r="P157" s="471">
        <v>1689.4959637729623</v>
      </c>
      <c r="Q157" s="471">
        <v>1644.4716708628571</v>
      </c>
      <c r="R157" s="471">
        <v>1736.3717601186013</v>
      </c>
      <c r="S157" s="471">
        <v>1347.7010922826107</v>
      </c>
      <c r="T157" s="487">
        <v>1800.4686861341224</v>
      </c>
      <c r="U157" s="471">
        <v>543.53398560589926</v>
      </c>
      <c r="V157" s="471">
        <v>507.18893908569413</v>
      </c>
      <c r="W157" s="471">
        <v>542.69122610442616</v>
      </c>
      <c r="X157" s="471">
        <v>556.25673362442251</v>
      </c>
      <c r="Y157" s="471">
        <v>527.3296395478751</v>
      </c>
      <c r="Z157" s="471">
        <v>536.35592757478935</v>
      </c>
      <c r="AA157" s="471">
        <v>508.62413348424207</v>
      </c>
      <c r="AB157" s="471">
        <v>523.88141812229412</v>
      </c>
      <c r="AC157" s="471">
        <v>512.87965175900638</v>
      </c>
      <c r="AD157" s="471">
        <v>527.13563797946676</v>
      </c>
      <c r="AE157" s="471">
        <v>506.4734279247902</v>
      </c>
      <c r="AF157" s="471">
        <v>533.50222708465333</v>
      </c>
      <c r="AG157" s="471">
        <v>561.256384120642</v>
      </c>
      <c r="AH157" s="471">
        <v>525.60387347397898</v>
      </c>
      <c r="AI157" s="471">
        <v>533.91930126068098</v>
      </c>
      <c r="AJ157" s="471">
        <v>308.31084965880024</v>
      </c>
      <c r="AK157" s="471">
        <v>479.05006926196592</v>
      </c>
      <c r="AL157" s="471">
        <v>518.91145062607006</v>
      </c>
      <c r="AM157" s="471">
        <v>509.44135984316722</v>
      </c>
      <c r="AN157" s="471">
        <v>529.83382418292706</v>
      </c>
      <c r="AO157" s="471">
        <v>535.21049735511201</v>
      </c>
      <c r="AP157" s="471">
        <v>540.44246998940218</v>
      </c>
      <c r="AQ157" s="471">
        <v>560.2517827231909</v>
      </c>
      <c r="AR157" s="471">
        <v>588.80171106036937</v>
      </c>
      <c r="AS157" s="471">
        <v>564.86842028757997</v>
      </c>
      <c r="AT157" s="471">
        <v>546.10679079046804</v>
      </c>
      <c r="AU157" s="471">
        <v>533.49645978480908</v>
      </c>
      <c r="AV157" s="471">
        <v>798.94455281526768</v>
      </c>
      <c r="AW157" s="471">
        <v>552.64439455147669</v>
      </c>
      <c r="AX157" s="471">
        <v>384.7828127518568</v>
      </c>
      <c r="AY157" s="471">
        <v>391.33189854001944</v>
      </c>
      <c r="AZ157" s="471">
        <v>425.60793354938539</v>
      </c>
      <c r="BA157" s="471">
        <v>530.761260193206</v>
      </c>
      <c r="BB157" s="471">
        <v>580.65286848424512</v>
      </c>
      <c r="BC157" s="471">
        <v>592.74638612113586</v>
      </c>
      <c r="BD157" s="487">
        <v>627.06943152874135</v>
      </c>
      <c r="BE157" s="487">
        <v>585.75032133264506</v>
      </c>
      <c r="BF157" s="109" t="s">
        <v>399</v>
      </c>
    </row>
    <row r="158" spans="1:58" s="76" customFormat="1" ht="24.95" customHeight="1">
      <c r="A158" s="393"/>
      <c r="B158" s="422"/>
      <c r="C158" s="422"/>
      <c r="D158" s="626" t="s">
        <v>525</v>
      </c>
      <c r="E158" s="626"/>
      <c r="F158" s="421">
        <v>640.74692919843369</v>
      </c>
      <c r="G158" s="471">
        <v>582.69204554536407</v>
      </c>
      <c r="H158" s="487">
        <v>738.51741399849561</v>
      </c>
      <c r="I158" s="471">
        <v>165.66942126901466</v>
      </c>
      <c r="J158" s="471">
        <v>183.70734031516963</v>
      </c>
      <c r="K158" s="471">
        <v>129.21712519148105</v>
      </c>
      <c r="L158" s="471">
        <v>162.15304242276835</v>
      </c>
      <c r="M158" s="471">
        <v>144.41477887694452</v>
      </c>
      <c r="N158" s="471">
        <v>137.84941123658894</v>
      </c>
      <c r="O158" s="471">
        <v>148.39177266261925</v>
      </c>
      <c r="P158" s="471">
        <v>152.03608276921136</v>
      </c>
      <c r="Q158" s="471">
        <v>169.63087453543108</v>
      </c>
      <c r="R158" s="471">
        <v>189.00845153591746</v>
      </c>
      <c r="S158" s="471">
        <v>176.22166470949412</v>
      </c>
      <c r="T158" s="487">
        <v>203.65642321765284</v>
      </c>
      <c r="U158" s="471">
        <v>57.393216842585161</v>
      </c>
      <c r="V158" s="471">
        <v>53.841211057671842</v>
      </c>
      <c r="W158" s="471">
        <v>54.434993368757659</v>
      </c>
      <c r="X158" s="471">
        <v>60.966598790697503</v>
      </c>
      <c r="Y158" s="471">
        <v>63.151717695492152</v>
      </c>
      <c r="Z158" s="471">
        <v>59.589023828979975</v>
      </c>
      <c r="AA158" s="471">
        <v>42.963119118586974</v>
      </c>
      <c r="AB158" s="471">
        <v>42.486905705096774</v>
      </c>
      <c r="AC158" s="471">
        <v>43.767100367797298</v>
      </c>
      <c r="AD158" s="471">
        <v>50.892488100821993</v>
      </c>
      <c r="AE158" s="471">
        <v>53.867337479360515</v>
      </c>
      <c r="AF158" s="471">
        <v>57.393216842585844</v>
      </c>
      <c r="AG158" s="471">
        <v>52.594973982847478</v>
      </c>
      <c r="AH158" s="471">
        <v>48.646554061681286</v>
      </c>
      <c r="AI158" s="471">
        <v>43.173250832415761</v>
      </c>
      <c r="AJ158" s="471">
        <v>33.102191216226686</v>
      </c>
      <c r="AK158" s="471">
        <v>51.467318162600634</v>
      </c>
      <c r="AL158" s="471">
        <v>53.279901857761615</v>
      </c>
      <c r="AM158" s="471">
        <v>49.122646171484234</v>
      </c>
      <c r="AN158" s="471">
        <v>49.603830157153311</v>
      </c>
      <c r="AO158" s="471">
        <v>49.665296333981701</v>
      </c>
      <c r="AP158" s="471">
        <v>51.757453830561872</v>
      </c>
      <c r="AQ158" s="471">
        <v>49.759082140050168</v>
      </c>
      <c r="AR158" s="471">
        <v>50.519546798599322</v>
      </c>
      <c r="AS158" s="471">
        <v>59.64881760654248</v>
      </c>
      <c r="AT158" s="471">
        <v>45.369584487639031</v>
      </c>
      <c r="AU158" s="471">
        <v>64.612472441249565</v>
      </c>
      <c r="AV158" s="471">
        <v>71.88278166236546</v>
      </c>
      <c r="AW158" s="471">
        <v>65.242114582163367</v>
      </c>
      <c r="AX158" s="471">
        <v>51.883555291388632</v>
      </c>
      <c r="AY158" s="471">
        <v>57.278972170737006</v>
      </c>
      <c r="AZ158" s="471">
        <v>60.459579970099071</v>
      </c>
      <c r="BA158" s="471">
        <v>58.483112568658044</v>
      </c>
      <c r="BB158" s="471">
        <v>66.243850987735641</v>
      </c>
      <c r="BC158" s="471">
        <v>68.669249946094396</v>
      </c>
      <c r="BD158" s="487">
        <v>68.743322283822792</v>
      </c>
      <c r="BE158" s="487">
        <v>82.029697840157269</v>
      </c>
      <c r="BF158" s="394" t="s">
        <v>312</v>
      </c>
    </row>
    <row r="159" spans="1:58" s="76" customFormat="1" ht="9.9499999999999993" customHeight="1">
      <c r="A159" s="313"/>
      <c r="B159" s="313"/>
      <c r="C159" s="313"/>
      <c r="D159" s="313"/>
      <c r="E159" s="109"/>
      <c r="F159" s="39"/>
      <c r="G159" s="39"/>
      <c r="H159" s="39"/>
      <c r="I159" s="39"/>
      <c r="J159" s="39"/>
      <c r="K159" s="39"/>
      <c r="L159" s="39"/>
      <c r="M159" s="39"/>
      <c r="N159" s="39"/>
      <c r="O159" s="39"/>
      <c r="P159" s="39"/>
      <c r="Q159" s="39"/>
      <c r="R159" s="39"/>
      <c r="S159" s="39"/>
      <c r="T159" s="39"/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F159" s="39"/>
      <c r="AG159" s="39"/>
      <c r="AH159" s="39"/>
      <c r="AI159" s="39"/>
      <c r="AJ159" s="39"/>
      <c r="AK159" s="39"/>
      <c r="AL159" s="39"/>
      <c r="AM159" s="39"/>
      <c r="AN159" s="39"/>
      <c r="AO159" s="39"/>
      <c r="AP159" s="39"/>
      <c r="AQ159" s="39"/>
      <c r="AR159" s="39"/>
      <c r="AS159" s="39"/>
      <c r="AT159" s="39"/>
      <c r="AU159" s="39"/>
      <c r="AV159" s="39"/>
      <c r="AW159" s="39"/>
      <c r="AX159" s="39"/>
      <c r="AY159" s="39"/>
      <c r="AZ159" s="39"/>
      <c r="BA159" s="39"/>
      <c r="BB159" s="39"/>
      <c r="BC159" s="39"/>
      <c r="BD159" s="39"/>
      <c r="BE159" s="39"/>
      <c r="BF159" s="392"/>
    </row>
    <row r="160" spans="1:58" s="76" customFormat="1" ht="25.9" customHeight="1">
      <c r="A160" s="406">
        <v>261</v>
      </c>
      <c r="B160" s="629" t="s">
        <v>95</v>
      </c>
      <c r="C160" s="629"/>
      <c r="D160" s="629"/>
      <c r="E160" s="629"/>
      <c r="F160" s="39">
        <v>220271.07362349384</v>
      </c>
      <c r="G160" s="39">
        <v>225019.79047385085</v>
      </c>
      <c r="H160" s="39">
        <v>268521.82146396942</v>
      </c>
      <c r="I160" s="39">
        <v>53534.16025217071</v>
      </c>
      <c r="J160" s="39">
        <v>53880.482192008996</v>
      </c>
      <c r="K160" s="39">
        <v>55145.752131753528</v>
      </c>
      <c r="L160" s="39">
        <v>57710.67904756061</v>
      </c>
      <c r="M160" s="39">
        <v>56042.976812938818</v>
      </c>
      <c r="N160" s="39">
        <v>46763.864445957806</v>
      </c>
      <c r="O160" s="39">
        <v>61190.251227133071</v>
      </c>
      <c r="P160" s="39">
        <v>61022.697987821157</v>
      </c>
      <c r="Q160" s="39">
        <v>63775.568762782401</v>
      </c>
      <c r="R160" s="39">
        <v>58728.037008924599</v>
      </c>
      <c r="S160" s="39">
        <v>70923.358272162979</v>
      </c>
      <c r="T160" s="39">
        <v>75094.857420099434</v>
      </c>
      <c r="U160" s="39">
        <v>18080.450223087479</v>
      </c>
      <c r="V160" s="39">
        <v>16855.270237302157</v>
      </c>
      <c r="W160" s="39">
        <v>18598.439791781075</v>
      </c>
      <c r="X160" s="39">
        <v>18198.643957493478</v>
      </c>
      <c r="Y160" s="39">
        <v>17539.309325355483</v>
      </c>
      <c r="Z160" s="39">
        <v>18142.528909160035</v>
      </c>
      <c r="AA160" s="39">
        <v>18552.080608260989</v>
      </c>
      <c r="AB160" s="39">
        <v>18110.501020532636</v>
      </c>
      <c r="AC160" s="39">
        <v>18483.170502959907</v>
      </c>
      <c r="AD160" s="39">
        <v>18695.974324379207</v>
      </c>
      <c r="AE160" s="39">
        <v>18652.470815084274</v>
      </c>
      <c r="AF160" s="39">
        <v>20362.233908097125</v>
      </c>
      <c r="AG160" s="39">
        <v>19745.367131535018</v>
      </c>
      <c r="AH160" s="39">
        <v>18443.394951237446</v>
      </c>
      <c r="AI160" s="39">
        <v>17854.214730166357</v>
      </c>
      <c r="AJ160" s="39">
        <v>11350.06044986797</v>
      </c>
      <c r="AK160" s="39">
        <v>15111.059750189504</v>
      </c>
      <c r="AL160" s="39">
        <v>20302.744245900336</v>
      </c>
      <c r="AM160" s="39">
        <v>20873.095058579656</v>
      </c>
      <c r="AN160" s="39">
        <v>19817.876053574935</v>
      </c>
      <c r="AO160" s="39">
        <v>20499.280114978479</v>
      </c>
      <c r="AP160" s="39">
        <v>20103.046810404197</v>
      </c>
      <c r="AQ160" s="39">
        <v>19846.496796762971</v>
      </c>
      <c r="AR160" s="39">
        <v>21073.154380653985</v>
      </c>
      <c r="AS160" s="39">
        <v>20978.329845971195</v>
      </c>
      <c r="AT160" s="39">
        <v>21105.030923961705</v>
      </c>
      <c r="AU160" s="39">
        <v>21692.2079928495</v>
      </c>
      <c r="AV160" s="39">
        <v>19142.163471663036</v>
      </c>
      <c r="AW160" s="39">
        <v>18592.096426121818</v>
      </c>
      <c r="AX160" s="39">
        <v>20993.777111139741</v>
      </c>
      <c r="AY160" s="39">
        <v>21592.791238832291</v>
      </c>
      <c r="AZ160" s="39">
        <v>23218.341217533358</v>
      </c>
      <c r="BA160" s="39">
        <v>26112.22581579733</v>
      </c>
      <c r="BB160" s="39">
        <v>24781.567370128694</v>
      </c>
      <c r="BC160" s="39">
        <v>24072.107763357675</v>
      </c>
      <c r="BD160" s="39">
        <v>26241.182286613061</v>
      </c>
      <c r="BE160" s="39">
        <v>23009.799739756127</v>
      </c>
      <c r="BF160" s="391" t="s">
        <v>550</v>
      </c>
    </row>
    <row r="161" spans="1:58" s="76" customFormat="1" ht="99.95" customHeight="1">
      <c r="A161" s="393"/>
      <c r="B161" s="626" t="s">
        <v>473</v>
      </c>
      <c r="C161" s="626"/>
      <c r="D161" s="626" t="s">
        <v>474</v>
      </c>
      <c r="E161" s="626"/>
      <c r="F161" s="421">
        <v>128441.71787325735</v>
      </c>
      <c r="G161" s="471">
        <v>132174.6888854999</v>
      </c>
      <c r="H161" s="487">
        <v>154124.94328516943</v>
      </c>
      <c r="I161" s="471">
        <v>31548.688024283336</v>
      </c>
      <c r="J161" s="471">
        <v>31712.965686431126</v>
      </c>
      <c r="K161" s="471">
        <v>30971.639019839437</v>
      </c>
      <c r="L161" s="471">
        <v>34208.425142703461</v>
      </c>
      <c r="M161" s="471">
        <v>33050.586092990889</v>
      </c>
      <c r="N161" s="471">
        <v>27734.879885887676</v>
      </c>
      <c r="O161" s="471">
        <v>35168.456988274585</v>
      </c>
      <c r="P161" s="471">
        <v>36220.765918346748</v>
      </c>
      <c r="Q161" s="471">
        <v>36520.092349030543</v>
      </c>
      <c r="R161" s="471">
        <v>33940.317655331208</v>
      </c>
      <c r="S161" s="471">
        <v>39498.35495443704</v>
      </c>
      <c r="T161" s="487">
        <v>44166.178326370631</v>
      </c>
      <c r="U161" s="471">
        <v>10620.079892896938</v>
      </c>
      <c r="V161" s="471">
        <v>10004.114815368059</v>
      </c>
      <c r="W161" s="471">
        <v>10924.493316018341</v>
      </c>
      <c r="X161" s="471">
        <v>10749.701394178857</v>
      </c>
      <c r="Y161" s="471">
        <v>10342.015082234375</v>
      </c>
      <c r="Z161" s="471">
        <v>10621.249210017893</v>
      </c>
      <c r="AA161" s="471">
        <v>10376.960274306548</v>
      </c>
      <c r="AB161" s="471">
        <v>9978.0420418198046</v>
      </c>
      <c r="AC161" s="471">
        <v>10616.636703713082</v>
      </c>
      <c r="AD161" s="471">
        <v>10801.441578006768</v>
      </c>
      <c r="AE161" s="471">
        <v>11147.086921762442</v>
      </c>
      <c r="AF161" s="471">
        <v>12259.896642934254</v>
      </c>
      <c r="AG161" s="471">
        <v>11858.843215572682</v>
      </c>
      <c r="AH161" s="471">
        <v>10707.65407987955</v>
      </c>
      <c r="AI161" s="471">
        <v>10484.088797538659</v>
      </c>
      <c r="AJ161" s="471">
        <v>7019.8688372727793</v>
      </c>
      <c r="AK161" s="471">
        <v>9022.3376556137773</v>
      </c>
      <c r="AL161" s="471">
        <v>11692.673393001118</v>
      </c>
      <c r="AM161" s="471">
        <v>11993.080950177369</v>
      </c>
      <c r="AN161" s="471">
        <v>11225.752130252893</v>
      </c>
      <c r="AO161" s="471">
        <v>11949.623907844327</v>
      </c>
      <c r="AP161" s="471">
        <v>11805.010851880961</v>
      </c>
      <c r="AQ161" s="471">
        <v>11830.658188502141</v>
      </c>
      <c r="AR161" s="471">
        <v>12585.09687796365</v>
      </c>
      <c r="AS161" s="471">
        <v>12456.704572167819</v>
      </c>
      <c r="AT161" s="471">
        <v>11785.746322783154</v>
      </c>
      <c r="AU161" s="471">
        <v>12277.64145407957</v>
      </c>
      <c r="AV161" s="471">
        <v>11045.603661823696</v>
      </c>
      <c r="AW161" s="471">
        <v>10610.295156310531</v>
      </c>
      <c r="AX161" s="471">
        <v>12284.418837196976</v>
      </c>
      <c r="AY161" s="471">
        <v>12705.655903652565</v>
      </c>
      <c r="AZ161" s="471">
        <v>12856.408089006842</v>
      </c>
      <c r="BA161" s="471">
        <v>13936.290961777631</v>
      </c>
      <c r="BB161" s="471">
        <v>14670.212040385788</v>
      </c>
      <c r="BC161" s="471">
        <v>14282.980470512401</v>
      </c>
      <c r="BD161" s="487">
        <v>15212.985815472446</v>
      </c>
      <c r="BE161" s="487">
        <v>14303.5328194008</v>
      </c>
      <c r="BF161" s="109" t="s">
        <v>475</v>
      </c>
    </row>
    <row r="162" spans="1:58" s="76" customFormat="1" ht="120" customHeight="1">
      <c r="A162" s="393"/>
      <c r="B162" s="626" t="s">
        <v>476</v>
      </c>
      <c r="C162" s="626"/>
      <c r="D162" s="626" t="s">
        <v>477</v>
      </c>
      <c r="E162" s="626"/>
      <c r="F162" s="421">
        <v>86540.577215597063</v>
      </c>
      <c r="G162" s="471">
        <v>85847.416312522459</v>
      </c>
      <c r="H162" s="487">
        <v>105852.91051136644</v>
      </c>
      <c r="I162" s="471">
        <v>20731.039677540877</v>
      </c>
      <c r="J162" s="471">
        <v>20902.756987930828</v>
      </c>
      <c r="K162" s="471">
        <v>22773.87550548837</v>
      </c>
      <c r="L162" s="471">
        <v>22132.905044637002</v>
      </c>
      <c r="M162" s="471">
        <v>21685.587183205294</v>
      </c>
      <c r="N162" s="471">
        <v>17525.374024055938</v>
      </c>
      <c r="O162" s="471">
        <v>23939.93277403578</v>
      </c>
      <c r="P162" s="471">
        <v>22696.522331225438</v>
      </c>
      <c r="Q162" s="471">
        <v>25358.114356816648</v>
      </c>
      <c r="R162" s="471">
        <v>22818.078023158574</v>
      </c>
      <c r="S162" s="471">
        <v>29242.809309606364</v>
      </c>
      <c r="T162" s="487">
        <v>28433.908821784848</v>
      </c>
      <c r="U162" s="471">
        <v>7053.3038757795002</v>
      </c>
      <c r="V162" s="471">
        <v>6439.6120438084336</v>
      </c>
      <c r="W162" s="471">
        <v>7238.1237579529443</v>
      </c>
      <c r="X162" s="471">
        <v>7017.2244602073706</v>
      </c>
      <c r="Y162" s="471">
        <v>6771.6215536754371</v>
      </c>
      <c r="Z162" s="471">
        <v>7113.9109740480217</v>
      </c>
      <c r="AA162" s="471">
        <v>7725.7931204439292</v>
      </c>
      <c r="AB162" s="471">
        <v>7648.5346737872524</v>
      </c>
      <c r="AC162" s="471">
        <v>7399.547711257188</v>
      </c>
      <c r="AD162" s="471">
        <v>7415.3765771610306</v>
      </c>
      <c r="AE162" s="471">
        <v>7061.9085665111734</v>
      </c>
      <c r="AF162" s="471">
        <v>7655.619900964798</v>
      </c>
      <c r="AG162" s="471">
        <v>7413.291982029702</v>
      </c>
      <c r="AH162" s="471">
        <v>7315.4586899489213</v>
      </c>
      <c r="AI162" s="471">
        <v>6956.836511226672</v>
      </c>
      <c r="AJ162" s="471">
        <v>4007.2276853700973</v>
      </c>
      <c r="AK162" s="471">
        <v>5569.2768180222647</v>
      </c>
      <c r="AL162" s="471">
        <v>7948.8695206635757</v>
      </c>
      <c r="AM162" s="471">
        <v>8212.0717285245773</v>
      </c>
      <c r="AN162" s="471">
        <v>7880.787672289136</v>
      </c>
      <c r="AO162" s="471">
        <v>7847.0733732220679</v>
      </c>
      <c r="AP162" s="471">
        <v>7595.2540083475524</v>
      </c>
      <c r="AQ162" s="471">
        <v>7311.9578797563709</v>
      </c>
      <c r="AR162" s="471">
        <v>7789.3104431215161</v>
      </c>
      <c r="AS162" s="471">
        <v>7906.4082043061544</v>
      </c>
      <c r="AT162" s="471">
        <v>8710.2312909171087</v>
      </c>
      <c r="AU162" s="471">
        <v>8741.4748615933859</v>
      </c>
      <c r="AV162" s="471">
        <v>7481.6066043153878</v>
      </c>
      <c r="AW162" s="471">
        <v>7324.2588578539271</v>
      </c>
      <c r="AX162" s="471">
        <v>8012.2125609892591</v>
      </c>
      <c r="AY162" s="471">
        <v>8260.8586705364432</v>
      </c>
      <c r="AZ162" s="471">
        <v>9659.2004466478393</v>
      </c>
      <c r="BA162" s="471">
        <v>11322.750192422081</v>
      </c>
      <c r="BB162" s="471">
        <v>9302.5946563856869</v>
      </c>
      <c r="BC162" s="471">
        <v>8967.6852391652774</v>
      </c>
      <c r="BD162" s="487">
        <v>10163.628926233881</v>
      </c>
      <c r="BE162" s="487">
        <v>7880.5843257656597</v>
      </c>
      <c r="BF162" s="395" t="s">
        <v>478</v>
      </c>
    </row>
    <row r="163" spans="1:58" s="76" customFormat="1" ht="24.95" customHeight="1">
      <c r="A163" s="393"/>
      <c r="B163" s="626">
        <v>26109</v>
      </c>
      <c r="C163" s="626"/>
      <c r="D163" s="626" t="s">
        <v>164</v>
      </c>
      <c r="E163" s="626"/>
      <c r="F163" s="421">
        <v>5288.7785346394048</v>
      </c>
      <c r="G163" s="471">
        <v>6997.6852758284876</v>
      </c>
      <c r="H163" s="487">
        <v>8543.9676674335606</v>
      </c>
      <c r="I163" s="471">
        <v>1254.432550346492</v>
      </c>
      <c r="J163" s="471">
        <v>1264.7595176470431</v>
      </c>
      <c r="K163" s="471">
        <v>1400.237606425731</v>
      </c>
      <c r="L163" s="471">
        <v>1369.3488602201392</v>
      </c>
      <c r="M163" s="471">
        <v>1306.8035367426337</v>
      </c>
      <c r="N163" s="471">
        <v>1503.6105360141898</v>
      </c>
      <c r="O163" s="471">
        <v>2081.8614648226999</v>
      </c>
      <c r="P163" s="471">
        <v>2105.4097382489635</v>
      </c>
      <c r="Q163" s="471">
        <v>1897.3620569352165</v>
      </c>
      <c r="R163" s="471">
        <v>1969.6413304348166</v>
      </c>
      <c r="S163" s="471">
        <v>2182.1940081195748</v>
      </c>
      <c r="T163" s="487">
        <v>2494.770271943953</v>
      </c>
      <c r="U163" s="471">
        <v>407.0664544110395</v>
      </c>
      <c r="V163" s="471">
        <v>411.54337812566348</v>
      </c>
      <c r="W163" s="471">
        <v>435.82271780978914</v>
      </c>
      <c r="X163" s="471">
        <v>431.71810310724999</v>
      </c>
      <c r="Y163" s="471">
        <v>425.67268944567473</v>
      </c>
      <c r="Z163" s="471">
        <v>407.3687250941183</v>
      </c>
      <c r="AA163" s="471">
        <v>449.32721351050947</v>
      </c>
      <c r="AB163" s="471">
        <v>483.92430492557992</v>
      </c>
      <c r="AC163" s="471">
        <v>466.9860879896417</v>
      </c>
      <c r="AD163" s="471">
        <v>479.15616921140452</v>
      </c>
      <c r="AE163" s="471">
        <v>443.47532681066133</v>
      </c>
      <c r="AF163" s="471">
        <v>446.7173641980732</v>
      </c>
      <c r="AG163" s="471">
        <v>473.23193393263568</v>
      </c>
      <c r="AH163" s="471">
        <v>420.28218140897303</v>
      </c>
      <c r="AI163" s="471">
        <v>413.28942140102504</v>
      </c>
      <c r="AJ163" s="471">
        <v>322.96392722509103</v>
      </c>
      <c r="AK163" s="471">
        <v>519.44527655346099</v>
      </c>
      <c r="AL163" s="471">
        <v>661.20133223563789</v>
      </c>
      <c r="AM163" s="471">
        <v>667.94237987771146</v>
      </c>
      <c r="AN163" s="471">
        <v>711.33625103290444</v>
      </c>
      <c r="AO163" s="471">
        <v>702.58283391208397</v>
      </c>
      <c r="AP163" s="471">
        <v>702.78195017568225</v>
      </c>
      <c r="AQ163" s="471">
        <v>703.88072850446201</v>
      </c>
      <c r="AR163" s="471">
        <v>698.7470595688194</v>
      </c>
      <c r="AS163" s="471">
        <v>615.21706949722102</v>
      </c>
      <c r="AT163" s="471">
        <v>609.05331026144722</v>
      </c>
      <c r="AU163" s="471">
        <v>673.09167717654816</v>
      </c>
      <c r="AV163" s="471">
        <v>614.95320552394912</v>
      </c>
      <c r="AW163" s="471">
        <v>657.54241195736256</v>
      </c>
      <c r="AX163" s="471">
        <v>697.14571295350504</v>
      </c>
      <c r="AY163" s="471">
        <v>626.27666464328195</v>
      </c>
      <c r="AZ163" s="471">
        <v>702.73268187867779</v>
      </c>
      <c r="BA163" s="471">
        <v>853.18466159761522</v>
      </c>
      <c r="BB163" s="471">
        <v>808.76067335722155</v>
      </c>
      <c r="BC163" s="471">
        <v>821.44205367999757</v>
      </c>
      <c r="BD163" s="487">
        <v>864.56754490673416</v>
      </c>
      <c r="BE163" s="487">
        <v>825.68259458966691</v>
      </c>
      <c r="BF163" s="392" t="s">
        <v>163</v>
      </c>
    </row>
    <row r="164" spans="1:58" s="76" customFormat="1" ht="9.9499999999999993" customHeight="1">
      <c r="A164" s="313"/>
      <c r="B164" s="313"/>
      <c r="C164" s="313"/>
      <c r="D164" s="313"/>
      <c r="E164" s="109"/>
      <c r="F164" s="39"/>
      <c r="G164" s="39"/>
      <c r="H164" s="39"/>
      <c r="I164" s="39"/>
      <c r="J164" s="39"/>
      <c r="K164" s="39"/>
      <c r="L164" s="39"/>
      <c r="M164" s="39"/>
      <c r="N164" s="39"/>
      <c r="O164" s="39"/>
      <c r="P164" s="39"/>
      <c r="Q164" s="39"/>
      <c r="R164" s="39"/>
      <c r="S164" s="39"/>
      <c r="T164" s="39"/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F164" s="39"/>
      <c r="AG164" s="39"/>
      <c r="AH164" s="39"/>
      <c r="AI164" s="39"/>
      <c r="AJ164" s="39"/>
      <c r="AK164" s="39"/>
      <c r="AL164" s="39"/>
      <c r="AM164" s="39"/>
      <c r="AN164" s="39"/>
      <c r="AO164" s="39"/>
      <c r="AP164" s="39"/>
      <c r="AQ164" s="39"/>
      <c r="AR164" s="39"/>
      <c r="AS164" s="39"/>
      <c r="AT164" s="39"/>
      <c r="AU164" s="39"/>
      <c r="AV164" s="39"/>
      <c r="AW164" s="39"/>
      <c r="AX164" s="39"/>
      <c r="AY164" s="39"/>
      <c r="AZ164" s="39"/>
      <c r="BA164" s="39"/>
      <c r="BB164" s="39"/>
      <c r="BC164" s="39"/>
      <c r="BD164" s="39"/>
      <c r="BE164" s="39"/>
      <c r="BF164" s="392"/>
    </row>
    <row r="165" spans="1:58" s="77" customFormat="1" ht="75" customHeight="1">
      <c r="A165" s="390" t="s">
        <v>533</v>
      </c>
      <c r="B165" s="629" t="s">
        <v>96</v>
      </c>
      <c r="C165" s="629"/>
      <c r="D165" s="629"/>
      <c r="E165" s="629"/>
      <c r="F165" s="39">
        <v>46893.444887998608</v>
      </c>
      <c r="G165" s="39">
        <v>44740.25045207591</v>
      </c>
      <c r="H165" s="39">
        <v>46756.376163591318</v>
      </c>
      <c r="I165" s="39">
        <v>11318.593183536808</v>
      </c>
      <c r="J165" s="39">
        <v>11179.371724902421</v>
      </c>
      <c r="K165" s="39">
        <v>12934.321971143036</v>
      </c>
      <c r="L165" s="39">
        <v>11461.158008416345</v>
      </c>
      <c r="M165" s="39">
        <v>10932.328107161131</v>
      </c>
      <c r="N165" s="39">
        <v>8930.5262699466512</v>
      </c>
      <c r="O165" s="39">
        <v>12830.795542045802</v>
      </c>
      <c r="P165" s="39">
        <v>12046.60053292233</v>
      </c>
      <c r="Q165" s="39">
        <v>11801.175445894849</v>
      </c>
      <c r="R165" s="39">
        <v>13261.768017181701</v>
      </c>
      <c r="S165" s="39">
        <v>9323.0097050361292</v>
      </c>
      <c r="T165" s="39">
        <v>12370.422995478637</v>
      </c>
      <c r="U165" s="39">
        <v>3540.0160502383419</v>
      </c>
      <c r="V165" s="39">
        <v>3774.7046984862709</v>
      </c>
      <c r="W165" s="39">
        <v>4003.8724348121959</v>
      </c>
      <c r="X165" s="39">
        <v>3715.5926696714087</v>
      </c>
      <c r="Y165" s="39">
        <v>3407.2426024394217</v>
      </c>
      <c r="Z165" s="39">
        <v>4056.5364527915908</v>
      </c>
      <c r="AA165" s="39">
        <v>4465.6055860433617</v>
      </c>
      <c r="AB165" s="39">
        <v>4063.8660917491261</v>
      </c>
      <c r="AC165" s="39">
        <v>4404.8502933505479</v>
      </c>
      <c r="AD165" s="39">
        <v>4375.0239803498198</v>
      </c>
      <c r="AE165" s="39">
        <v>3495.6441363010322</v>
      </c>
      <c r="AF165" s="39">
        <v>3590.4898917654937</v>
      </c>
      <c r="AG165" s="39">
        <v>3477.4520958323301</v>
      </c>
      <c r="AH165" s="39">
        <v>3906.14222530601</v>
      </c>
      <c r="AI165" s="39">
        <v>3548.7337860227899</v>
      </c>
      <c r="AJ165" s="39">
        <v>2516.5402820889499</v>
      </c>
      <c r="AK165" s="39">
        <v>2409.7760884256322</v>
      </c>
      <c r="AL165" s="39">
        <v>4004.20989943207</v>
      </c>
      <c r="AM165" s="39">
        <v>4461.0234284933613</v>
      </c>
      <c r="AN165" s="39">
        <v>3963.9328418781797</v>
      </c>
      <c r="AO165" s="39">
        <v>4405.8392716742601</v>
      </c>
      <c r="AP165" s="39">
        <v>4337.0397432665404</v>
      </c>
      <c r="AQ165" s="39">
        <v>3762.9796080039887</v>
      </c>
      <c r="AR165" s="39">
        <v>3946.5811816517999</v>
      </c>
      <c r="AS165" s="39">
        <v>3641.93815457139</v>
      </c>
      <c r="AT165" s="39">
        <v>3956.4501767420898</v>
      </c>
      <c r="AU165" s="39">
        <v>4202.7871145813697</v>
      </c>
      <c r="AV165" s="39">
        <v>5047.7424914692774</v>
      </c>
      <c r="AW165" s="39">
        <v>3843.2396970289956</v>
      </c>
      <c r="AX165" s="39">
        <v>4370.785828683428</v>
      </c>
      <c r="AY165" s="39">
        <v>3642.0947222158547</v>
      </c>
      <c r="AZ165" s="39">
        <v>3382.1384258787766</v>
      </c>
      <c r="BA165" s="39">
        <v>2298.7765569414987</v>
      </c>
      <c r="BB165" s="39">
        <v>4404.7247795380699</v>
      </c>
      <c r="BC165" s="39">
        <v>3797.1753299847242</v>
      </c>
      <c r="BD165" s="39">
        <v>4168.5228859558429</v>
      </c>
      <c r="BE165" s="39">
        <v>4273.709528643607</v>
      </c>
      <c r="BF165" s="391" t="s">
        <v>561</v>
      </c>
    </row>
    <row r="166" spans="1:58" s="76" customFormat="1" ht="9.9499999999999993" customHeight="1">
      <c r="A166" s="313"/>
      <c r="B166" s="313"/>
      <c r="C166" s="313"/>
      <c r="D166" s="313"/>
      <c r="E166" s="109"/>
      <c r="F166" s="39"/>
      <c r="G166" s="39"/>
      <c r="H166" s="39"/>
      <c r="I166" s="39"/>
      <c r="J166" s="39"/>
      <c r="K166" s="39"/>
      <c r="L166" s="39"/>
      <c r="M166" s="39"/>
      <c r="N166" s="39"/>
      <c r="O166" s="39"/>
      <c r="P166" s="39"/>
      <c r="Q166" s="39"/>
      <c r="R166" s="39"/>
      <c r="S166" s="39"/>
      <c r="T166" s="39"/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F166" s="39"/>
      <c r="AG166" s="39"/>
      <c r="AH166" s="39"/>
      <c r="AI166" s="39"/>
      <c r="AJ166" s="39"/>
      <c r="AK166" s="39"/>
      <c r="AL166" s="39"/>
      <c r="AM166" s="39"/>
      <c r="AN166" s="39"/>
      <c r="AO166" s="39"/>
      <c r="AP166" s="39"/>
      <c r="AQ166" s="39"/>
      <c r="AR166" s="39"/>
      <c r="AS166" s="39"/>
      <c r="AT166" s="39"/>
      <c r="AU166" s="39"/>
      <c r="AV166" s="39"/>
      <c r="AW166" s="39"/>
      <c r="AX166" s="39"/>
      <c r="AY166" s="39"/>
      <c r="AZ166" s="39"/>
      <c r="BA166" s="39"/>
      <c r="BB166" s="39"/>
      <c r="BC166" s="39"/>
      <c r="BD166" s="39"/>
      <c r="BE166" s="39"/>
      <c r="BF166" s="392"/>
    </row>
    <row r="167" spans="1:58" s="77" customFormat="1" ht="50.1" customHeight="1">
      <c r="A167" s="390" t="s">
        <v>422</v>
      </c>
      <c r="B167" s="629" t="s">
        <v>97</v>
      </c>
      <c r="C167" s="629"/>
      <c r="D167" s="629"/>
      <c r="E167" s="629"/>
      <c r="F167" s="39">
        <v>17472.045526852118</v>
      </c>
      <c r="G167" s="39">
        <v>17119.71445770633</v>
      </c>
      <c r="H167" s="39">
        <v>14468.614047886796</v>
      </c>
      <c r="I167" s="39">
        <v>4148.0031144262184</v>
      </c>
      <c r="J167" s="39">
        <v>4132.8115292029597</v>
      </c>
      <c r="K167" s="39">
        <v>5090.5097196585402</v>
      </c>
      <c r="L167" s="39">
        <v>4100.721163564398</v>
      </c>
      <c r="M167" s="39">
        <v>4117.2868685810336</v>
      </c>
      <c r="N167" s="39">
        <v>3838.453916798841</v>
      </c>
      <c r="O167" s="39">
        <v>4848.76498535667</v>
      </c>
      <c r="P167" s="39">
        <v>4315.208686969786</v>
      </c>
      <c r="Q167" s="39">
        <v>4162.6133145514659</v>
      </c>
      <c r="R167" s="39">
        <v>3337.4165350478443</v>
      </c>
      <c r="S167" s="39">
        <v>3173.060968757889</v>
      </c>
      <c r="T167" s="39">
        <v>3795.5232295295964</v>
      </c>
      <c r="U167" s="39">
        <v>1583.167614589122</v>
      </c>
      <c r="V167" s="39">
        <v>1146.8489812707944</v>
      </c>
      <c r="W167" s="39">
        <v>1417.9865185663018</v>
      </c>
      <c r="X167" s="39">
        <v>1463.3620503806346</v>
      </c>
      <c r="Y167" s="39">
        <v>1207.4344882027356</v>
      </c>
      <c r="Z167" s="39">
        <v>1462.0149906195893</v>
      </c>
      <c r="AA167" s="39">
        <v>1702.9839062359802</v>
      </c>
      <c r="AB167" s="39">
        <v>1663.8149637643485</v>
      </c>
      <c r="AC167" s="39">
        <v>1723.7108496582114</v>
      </c>
      <c r="AD167" s="39">
        <v>1492.5713325712247</v>
      </c>
      <c r="AE167" s="39">
        <v>1150.2511117253123</v>
      </c>
      <c r="AF167" s="39">
        <v>1457.8987192678612</v>
      </c>
      <c r="AG167" s="39">
        <v>1435.1543798571101</v>
      </c>
      <c r="AH167" s="39">
        <v>1271.7811772082937</v>
      </c>
      <c r="AI167" s="39">
        <v>1410.35131151563</v>
      </c>
      <c r="AJ167" s="39">
        <v>967.78966192768564</v>
      </c>
      <c r="AK167" s="39">
        <v>1214.30157676566</v>
      </c>
      <c r="AL167" s="39">
        <v>1656.3626781054954</v>
      </c>
      <c r="AM167" s="39">
        <v>1716.14693943768</v>
      </c>
      <c r="AN167" s="39">
        <v>1518.9452370244401</v>
      </c>
      <c r="AO167" s="39">
        <v>1613.6728088945499</v>
      </c>
      <c r="AP167" s="39">
        <v>1413.8955451689055</v>
      </c>
      <c r="AQ167" s="39">
        <v>1366.8317301264101</v>
      </c>
      <c r="AR167" s="39">
        <v>1534.4814116744699</v>
      </c>
      <c r="AS167" s="39">
        <v>1465.7035026712599</v>
      </c>
      <c r="AT167" s="39">
        <v>1310.6390170267059</v>
      </c>
      <c r="AU167" s="39">
        <v>1386.2707948535001</v>
      </c>
      <c r="AV167" s="39">
        <v>1020.5551772374207</v>
      </c>
      <c r="AW167" s="39">
        <v>967.99680509663369</v>
      </c>
      <c r="AX167" s="39">
        <v>1348.8645527137901</v>
      </c>
      <c r="AY167" s="39">
        <v>944.92075895690436</v>
      </c>
      <c r="AZ167" s="39">
        <v>992.05375513742115</v>
      </c>
      <c r="BA167" s="39">
        <v>1236.0864546635637</v>
      </c>
      <c r="BB167" s="39">
        <v>1259.7809307454947</v>
      </c>
      <c r="BC167" s="39">
        <v>1270.7244968988859</v>
      </c>
      <c r="BD167" s="39">
        <v>1265.0178018852159</v>
      </c>
      <c r="BE167" s="39">
        <v>1120.7236862992488</v>
      </c>
      <c r="BF167" s="391" t="s">
        <v>165</v>
      </c>
    </row>
    <row r="168" spans="1:58" s="76" customFormat="1" ht="9.9499999999999993" customHeight="1">
      <c r="A168" s="393"/>
      <c r="B168" s="393"/>
      <c r="C168" s="393"/>
      <c r="D168" s="393"/>
      <c r="E168" s="109"/>
      <c r="F168" s="39"/>
      <c r="G168" s="39"/>
      <c r="H168" s="39"/>
      <c r="I168" s="39"/>
      <c r="J168" s="39"/>
      <c r="K168" s="39"/>
      <c r="L168" s="39"/>
      <c r="M168" s="39"/>
      <c r="N168" s="39"/>
      <c r="O168" s="39"/>
      <c r="P168" s="39"/>
      <c r="Q168" s="39"/>
      <c r="R168" s="39"/>
      <c r="S168" s="39"/>
      <c r="T168" s="39"/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F168" s="39"/>
      <c r="AG168" s="39"/>
      <c r="AH168" s="39"/>
      <c r="AI168" s="39"/>
      <c r="AJ168" s="39"/>
      <c r="AK168" s="39"/>
      <c r="AL168" s="39"/>
      <c r="AM168" s="39"/>
      <c r="AN168" s="39"/>
      <c r="AO168" s="39"/>
      <c r="AP168" s="39"/>
      <c r="AQ168" s="39"/>
      <c r="AR168" s="39"/>
      <c r="AS168" s="39"/>
      <c r="AT168" s="39"/>
      <c r="AU168" s="39"/>
      <c r="AV168" s="39"/>
      <c r="AW168" s="39"/>
      <c r="AX168" s="39"/>
      <c r="AY168" s="39"/>
      <c r="AZ168" s="39"/>
      <c r="BA168" s="39"/>
      <c r="BB168" s="39"/>
      <c r="BC168" s="39"/>
      <c r="BD168" s="39"/>
      <c r="BE168" s="39"/>
      <c r="BF168" s="392"/>
    </row>
    <row r="169" spans="1:58" s="77" customFormat="1" ht="50.1" customHeight="1">
      <c r="A169" s="390" t="s">
        <v>421</v>
      </c>
      <c r="B169" s="629" t="s">
        <v>98</v>
      </c>
      <c r="C169" s="629"/>
      <c r="D169" s="629"/>
      <c r="E169" s="629"/>
      <c r="F169" s="39">
        <v>39781.037358343659</v>
      </c>
      <c r="G169" s="39">
        <v>35625.514356996639</v>
      </c>
      <c r="H169" s="39">
        <v>38592.787475935773</v>
      </c>
      <c r="I169" s="39">
        <v>9229.1432774213026</v>
      </c>
      <c r="J169" s="39">
        <v>8991.7026306472235</v>
      </c>
      <c r="K169" s="39">
        <v>11032.949733213407</v>
      </c>
      <c r="L169" s="39">
        <v>10527.24171706173</v>
      </c>
      <c r="M169" s="39">
        <v>8737.0046862808122</v>
      </c>
      <c r="N169" s="39">
        <v>5654.3976175081298</v>
      </c>
      <c r="O169" s="39">
        <v>11212.191860591456</v>
      </c>
      <c r="P169" s="39">
        <v>10021.920192616244</v>
      </c>
      <c r="Q169" s="39">
        <v>9611.7603509246892</v>
      </c>
      <c r="R169" s="39">
        <v>8658.3068687646337</v>
      </c>
      <c r="S169" s="39">
        <v>8877.4709946479343</v>
      </c>
      <c r="T169" s="39">
        <v>11445.249261598517</v>
      </c>
      <c r="U169" s="39">
        <v>3209.3794378582193</v>
      </c>
      <c r="V169" s="39">
        <v>2801.7881702922482</v>
      </c>
      <c r="W169" s="39">
        <v>3217.9756692708343</v>
      </c>
      <c r="X169" s="39">
        <v>3050.6407918349855</v>
      </c>
      <c r="Y169" s="39">
        <v>3084.1966587225402</v>
      </c>
      <c r="Z169" s="39">
        <v>2856.8651800896973</v>
      </c>
      <c r="AA169" s="39">
        <v>3667.4490497948323</v>
      </c>
      <c r="AB169" s="39">
        <v>3541.1060977973916</v>
      </c>
      <c r="AC169" s="39">
        <v>3824.3945856211826</v>
      </c>
      <c r="AD169" s="39">
        <v>3854.6049265945248</v>
      </c>
      <c r="AE169" s="39">
        <v>3364.9202857959613</v>
      </c>
      <c r="AF169" s="39">
        <v>3307.7165046712425</v>
      </c>
      <c r="AG169" s="39">
        <v>2984.0782807246696</v>
      </c>
      <c r="AH169" s="39">
        <v>2839.9197661889534</v>
      </c>
      <c r="AI169" s="39">
        <v>2913.00663936719</v>
      </c>
      <c r="AJ169" s="39">
        <v>1126.98716215174</v>
      </c>
      <c r="AK169" s="39">
        <v>1344.0983997252999</v>
      </c>
      <c r="AL169" s="39">
        <v>3183.3120556310901</v>
      </c>
      <c r="AM169" s="39">
        <v>3600.4864881309863</v>
      </c>
      <c r="AN169" s="39">
        <v>3650.6594957887301</v>
      </c>
      <c r="AO169" s="39">
        <v>3961.0458766717397</v>
      </c>
      <c r="AP169" s="39">
        <v>3643.9987121425647</v>
      </c>
      <c r="AQ169" s="39">
        <v>3087.0337666862997</v>
      </c>
      <c r="AR169" s="39">
        <v>3290.8877137873801</v>
      </c>
      <c r="AS169" s="39">
        <v>3210.8229660079787</v>
      </c>
      <c r="AT169" s="39">
        <v>3196.40511895699</v>
      </c>
      <c r="AU169" s="39">
        <v>3204.53226595972</v>
      </c>
      <c r="AV169" s="39">
        <v>2960.282054861379</v>
      </c>
      <c r="AW169" s="39">
        <v>2819.705335346524</v>
      </c>
      <c r="AX169" s="39">
        <v>2878.3194785567298</v>
      </c>
      <c r="AY169" s="39">
        <v>1931.661000882274</v>
      </c>
      <c r="AZ169" s="39">
        <v>3318.4494816719557</v>
      </c>
      <c r="BA169" s="39">
        <v>3627.3605120937036</v>
      </c>
      <c r="BB169" s="39">
        <v>3880.8586284318317</v>
      </c>
      <c r="BC169" s="39">
        <v>3947.5050274289902</v>
      </c>
      <c r="BD169" s="39">
        <v>3616.8856057376961</v>
      </c>
      <c r="BE169" s="39">
        <v>3658.6395426717572</v>
      </c>
      <c r="BF169" s="391" t="s">
        <v>16</v>
      </c>
    </row>
    <row r="170" spans="1:58" s="76" customFormat="1" ht="9.9499999999999993" customHeight="1">
      <c r="A170" s="313"/>
      <c r="B170" s="313"/>
      <c r="C170" s="313"/>
      <c r="D170" s="313"/>
      <c r="E170" s="109"/>
      <c r="F170" s="39"/>
      <c r="G170" s="39"/>
      <c r="H170" s="39"/>
      <c r="I170" s="39"/>
      <c r="J170" s="39"/>
      <c r="K170" s="39"/>
      <c r="L170" s="39"/>
      <c r="M170" s="39"/>
      <c r="N170" s="39"/>
      <c r="O170" s="39"/>
      <c r="P170" s="39"/>
      <c r="Q170" s="39"/>
      <c r="R170" s="39"/>
      <c r="S170" s="39"/>
      <c r="T170" s="39"/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F170" s="39"/>
      <c r="AG170" s="39"/>
      <c r="AH170" s="39"/>
      <c r="AI170" s="39"/>
      <c r="AJ170" s="39"/>
      <c r="AK170" s="39"/>
      <c r="AL170" s="39"/>
      <c r="AM170" s="39"/>
      <c r="AN170" s="39"/>
      <c r="AO170" s="39"/>
      <c r="AP170" s="39"/>
      <c r="AQ170" s="39"/>
      <c r="AR170" s="39"/>
      <c r="AS170" s="39"/>
      <c r="AT170" s="39"/>
      <c r="AU170" s="39"/>
      <c r="AV170" s="39"/>
      <c r="AW170" s="39"/>
      <c r="AX170" s="39"/>
      <c r="AY170" s="39"/>
      <c r="AZ170" s="39"/>
      <c r="BA170" s="39"/>
      <c r="BB170" s="39"/>
      <c r="BC170" s="39"/>
      <c r="BD170" s="39"/>
      <c r="BE170" s="39"/>
      <c r="BF170" s="392"/>
    </row>
    <row r="171" spans="1:58" s="76" customFormat="1" ht="50.1" customHeight="1">
      <c r="A171" s="313">
        <v>265</v>
      </c>
      <c r="B171" s="625" t="s">
        <v>99</v>
      </c>
      <c r="C171" s="625"/>
      <c r="D171" s="625"/>
      <c r="E171" s="625"/>
      <c r="F171" s="39">
        <v>11867.933461012604</v>
      </c>
      <c r="G171" s="39">
        <v>13027.338673708879</v>
      </c>
      <c r="H171" s="39">
        <v>14075.071327932717</v>
      </c>
      <c r="I171" s="39">
        <v>2857.7935794607965</v>
      </c>
      <c r="J171" s="39">
        <v>2970.3559078804456</v>
      </c>
      <c r="K171" s="39">
        <v>3071.4592709256594</v>
      </c>
      <c r="L171" s="39">
        <v>2968.3247027457019</v>
      </c>
      <c r="M171" s="39">
        <v>2858.9736402445374</v>
      </c>
      <c r="N171" s="39">
        <v>2853.6534614972288</v>
      </c>
      <c r="O171" s="39">
        <v>3800.035658667075</v>
      </c>
      <c r="P171" s="39">
        <v>3514.6759133000378</v>
      </c>
      <c r="Q171" s="39">
        <v>3278.8860725298946</v>
      </c>
      <c r="R171" s="39">
        <v>2848.9417896736886</v>
      </c>
      <c r="S171" s="39">
        <v>3554.0614788453372</v>
      </c>
      <c r="T171" s="39">
        <v>4393.1819868837965</v>
      </c>
      <c r="U171" s="39">
        <v>914.0309982376383</v>
      </c>
      <c r="V171" s="39">
        <v>904.2626155924886</v>
      </c>
      <c r="W171" s="39">
        <v>1039.4999656306697</v>
      </c>
      <c r="X171" s="39">
        <v>1014.5792473049431</v>
      </c>
      <c r="Y171" s="39">
        <v>975.85147970798005</v>
      </c>
      <c r="Z171" s="39">
        <v>979.92518086752216</v>
      </c>
      <c r="AA171" s="39">
        <v>1033.5567898579354</v>
      </c>
      <c r="AB171" s="39">
        <v>1044.1109820759432</v>
      </c>
      <c r="AC171" s="39">
        <v>993.79149899178105</v>
      </c>
      <c r="AD171" s="39">
        <v>960.06947958880096</v>
      </c>
      <c r="AE171" s="39">
        <v>889.26860977707452</v>
      </c>
      <c r="AF171" s="39">
        <v>1118.9866133798262</v>
      </c>
      <c r="AG171" s="39">
        <v>1122.7977065563236</v>
      </c>
      <c r="AH171" s="39">
        <v>823.5250728628514</v>
      </c>
      <c r="AI171" s="39">
        <v>912.65086082536232</v>
      </c>
      <c r="AJ171" s="39">
        <v>619.2154908160245</v>
      </c>
      <c r="AK171" s="39">
        <v>951.1478764699558</v>
      </c>
      <c r="AL171" s="39">
        <v>1283.2900942112487</v>
      </c>
      <c r="AM171" s="39">
        <v>1320.1152761845303</v>
      </c>
      <c r="AN171" s="39">
        <v>1333.1081451606749</v>
      </c>
      <c r="AO171" s="39">
        <v>1146.81223732187</v>
      </c>
      <c r="AP171" s="39">
        <v>1127.7731055606814</v>
      </c>
      <c r="AQ171" s="39">
        <v>1044.3224670325797</v>
      </c>
      <c r="AR171" s="39">
        <v>1342.5803407067772</v>
      </c>
      <c r="AS171" s="39">
        <v>1296.7570293575941</v>
      </c>
      <c r="AT171" s="39">
        <v>930.1880518990838</v>
      </c>
      <c r="AU171" s="39">
        <v>1051.9409912732169</v>
      </c>
      <c r="AV171" s="39">
        <v>935.35151761591737</v>
      </c>
      <c r="AW171" s="39">
        <v>899.13918351325265</v>
      </c>
      <c r="AX171" s="39">
        <v>1014.4510885445186</v>
      </c>
      <c r="AY171" s="39">
        <v>990.57116280968921</v>
      </c>
      <c r="AZ171" s="39">
        <v>1204.4252948741823</v>
      </c>
      <c r="BA171" s="39">
        <v>1359.0650211614657</v>
      </c>
      <c r="BB171" s="39">
        <v>1339.2691850224853</v>
      </c>
      <c r="BC171" s="39">
        <v>1330.7509990216358</v>
      </c>
      <c r="BD171" s="39">
        <v>1723.1618028396751</v>
      </c>
      <c r="BE171" s="39">
        <v>1788.1105081748096</v>
      </c>
      <c r="BF171" s="314" t="s">
        <v>552</v>
      </c>
    </row>
    <row r="172" spans="1:58" s="76" customFormat="1" ht="75" customHeight="1">
      <c r="A172" s="393"/>
      <c r="B172" s="626" t="s">
        <v>472</v>
      </c>
      <c r="C172" s="626"/>
      <c r="D172" s="626" t="s">
        <v>470</v>
      </c>
      <c r="E172" s="626"/>
      <c r="F172" s="421">
        <v>10458.590218591278</v>
      </c>
      <c r="G172" s="471">
        <v>11653.917384748747</v>
      </c>
      <c r="H172" s="487">
        <v>12238.143107685526</v>
      </c>
      <c r="I172" s="471">
        <v>2491.0584738192838</v>
      </c>
      <c r="J172" s="471">
        <v>2626.3833978503176</v>
      </c>
      <c r="K172" s="471">
        <v>2710.8205821957176</v>
      </c>
      <c r="L172" s="471">
        <v>2630.3277647259583</v>
      </c>
      <c r="M172" s="471">
        <v>2540.1623291241813</v>
      </c>
      <c r="N172" s="471">
        <v>2591.2183218852597</v>
      </c>
      <c r="O172" s="471">
        <v>3413.0361124685792</v>
      </c>
      <c r="P172" s="471">
        <v>3109.5006212707267</v>
      </c>
      <c r="Q172" s="471">
        <v>2866.4054132238698</v>
      </c>
      <c r="R172" s="471">
        <v>2457.9705064339892</v>
      </c>
      <c r="S172" s="471">
        <v>3130.0139021867926</v>
      </c>
      <c r="T172" s="487">
        <v>3783.7532858408731</v>
      </c>
      <c r="U172" s="471">
        <v>779.55666737702506</v>
      </c>
      <c r="V172" s="471">
        <v>787.54831814070326</v>
      </c>
      <c r="W172" s="471">
        <v>923.95348830155558</v>
      </c>
      <c r="X172" s="471">
        <v>896.26062961327079</v>
      </c>
      <c r="Y172" s="471">
        <v>855.75873385492605</v>
      </c>
      <c r="Z172" s="471">
        <v>874.36403438212074</v>
      </c>
      <c r="AA172" s="471">
        <v>910.41271024992739</v>
      </c>
      <c r="AB172" s="471">
        <v>920.35121853171859</v>
      </c>
      <c r="AC172" s="471">
        <v>880.05665341407177</v>
      </c>
      <c r="AD172" s="471">
        <v>845.59289634174127</v>
      </c>
      <c r="AE172" s="471">
        <v>783.02406454013669</v>
      </c>
      <c r="AF172" s="471">
        <v>1001.7108038440804</v>
      </c>
      <c r="AG172" s="471">
        <v>1004.2430039456434</v>
      </c>
      <c r="AH172" s="471">
        <v>723.21584576708528</v>
      </c>
      <c r="AI172" s="471">
        <v>812.70347941145269</v>
      </c>
      <c r="AJ172" s="471">
        <v>551.62361198284975</v>
      </c>
      <c r="AK172" s="471">
        <v>872.17622650473197</v>
      </c>
      <c r="AL172" s="471">
        <v>1167.4184833976776</v>
      </c>
      <c r="AM172" s="471">
        <v>1196.9144174578119</v>
      </c>
      <c r="AN172" s="471">
        <v>1210.2093948936724</v>
      </c>
      <c r="AO172" s="471">
        <v>1005.912300117095</v>
      </c>
      <c r="AP172" s="471">
        <v>987.3174797873138</v>
      </c>
      <c r="AQ172" s="471">
        <v>923.0391577714006</v>
      </c>
      <c r="AR172" s="471">
        <v>1199.1439837120122</v>
      </c>
      <c r="AS172" s="471">
        <v>1156.7787768119172</v>
      </c>
      <c r="AT172" s="471">
        <v>797.22048450099169</v>
      </c>
      <c r="AU172" s="471">
        <v>912.40615191096094</v>
      </c>
      <c r="AV172" s="471">
        <v>805.71921314043459</v>
      </c>
      <c r="AW172" s="471">
        <v>777.42187059723392</v>
      </c>
      <c r="AX172" s="471">
        <v>874.82942269632065</v>
      </c>
      <c r="AY172" s="471">
        <v>858.12351874627871</v>
      </c>
      <c r="AZ172" s="471">
        <v>1075.5269704480161</v>
      </c>
      <c r="BA172" s="471">
        <v>1196.3634129924976</v>
      </c>
      <c r="BB172" s="471">
        <v>1139.9965274558526</v>
      </c>
      <c r="BC172" s="471">
        <v>1112.6316790992666</v>
      </c>
      <c r="BD172" s="487">
        <v>1531.1250792857536</v>
      </c>
      <c r="BE172" s="487">
        <v>1612.585143855574</v>
      </c>
      <c r="BF172" s="109" t="s">
        <v>471</v>
      </c>
    </row>
    <row r="173" spans="1:58" s="76" customFormat="1" ht="24.95" customHeight="1">
      <c r="A173" s="393"/>
      <c r="B173" s="626">
        <v>26520</v>
      </c>
      <c r="C173" s="626"/>
      <c r="D173" s="626" t="s">
        <v>166</v>
      </c>
      <c r="E173" s="626"/>
      <c r="F173" s="421">
        <v>1409.3432424213258</v>
      </c>
      <c r="G173" s="471">
        <v>1373.4212889601333</v>
      </c>
      <c r="H173" s="487">
        <v>1836.9282202471925</v>
      </c>
      <c r="I173" s="471">
        <v>366.73510564151275</v>
      </c>
      <c r="J173" s="471">
        <v>343.97251003012786</v>
      </c>
      <c r="K173" s="471">
        <v>360.63868872994192</v>
      </c>
      <c r="L173" s="471">
        <v>337.99693801974331</v>
      </c>
      <c r="M173" s="471">
        <v>318.81131112035581</v>
      </c>
      <c r="N173" s="471">
        <v>262.43513961196982</v>
      </c>
      <c r="O173" s="471">
        <v>386.99954619849598</v>
      </c>
      <c r="P173" s="471">
        <v>405.17529202931161</v>
      </c>
      <c r="Q173" s="471">
        <v>412.48065930602513</v>
      </c>
      <c r="R173" s="471">
        <v>390.97128323969952</v>
      </c>
      <c r="S173" s="471">
        <v>424.0475766585447</v>
      </c>
      <c r="T173" s="487">
        <v>609.42870104292319</v>
      </c>
      <c r="U173" s="471">
        <v>134.47433086061321</v>
      </c>
      <c r="V173" s="471">
        <v>116.71429745178528</v>
      </c>
      <c r="W173" s="471">
        <v>115.54647732911424</v>
      </c>
      <c r="X173" s="471">
        <v>118.31861769167237</v>
      </c>
      <c r="Y173" s="471">
        <v>120.092745853054</v>
      </c>
      <c r="Z173" s="471">
        <v>105.56114648540147</v>
      </c>
      <c r="AA173" s="471">
        <v>123.14407960800808</v>
      </c>
      <c r="AB173" s="471">
        <v>123.75976354422451</v>
      </c>
      <c r="AC173" s="471">
        <v>113.73484557770931</v>
      </c>
      <c r="AD173" s="471">
        <v>114.47658324705969</v>
      </c>
      <c r="AE173" s="471">
        <v>106.2445452369378</v>
      </c>
      <c r="AF173" s="471">
        <v>117.27580953574579</v>
      </c>
      <c r="AG173" s="471">
        <v>118.55470261068014</v>
      </c>
      <c r="AH173" s="471">
        <v>100.30922709576608</v>
      </c>
      <c r="AI173" s="471">
        <v>99.947381413909611</v>
      </c>
      <c r="AJ173" s="471">
        <v>67.591878833174775</v>
      </c>
      <c r="AK173" s="471">
        <v>78.971649965223804</v>
      </c>
      <c r="AL173" s="471">
        <v>115.87161081357122</v>
      </c>
      <c r="AM173" s="471">
        <v>123.20085872671847</v>
      </c>
      <c r="AN173" s="471">
        <v>122.89875026700251</v>
      </c>
      <c r="AO173" s="471">
        <v>140.899937204775</v>
      </c>
      <c r="AP173" s="471">
        <v>140.45562577336761</v>
      </c>
      <c r="AQ173" s="471">
        <v>121.283309261179</v>
      </c>
      <c r="AR173" s="471">
        <v>143.43635699476499</v>
      </c>
      <c r="AS173" s="471">
        <v>139.97825254567704</v>
      </c>
      <c r="AT173" s="471">
        <v>132.96756739809206</v>
      </c>
      <c r="AU173" s="471">
        <v>139.53483936225601</v>
      </c>
      <c r="AV173" s="471">
        <v>129.63230447548275</v>
      </c>
      <c r="AW173" s="471">
        <v>121.71731291601876</v>
      </c>
      <c r="AX173" s="471">
        <v>139.62166584819801</v>
      </c>
      <c r="AY173" s="471">
        <v>132.44764406341051</v>
      </c>
      <c r="AZ173" s="471">
        <v>128.89832442616617</v>
      </c>
      <c r="BA173" s="471">
        <v>162.70160816896805</v>
      </c>
      <c r="BB173" s="471">
        <v>199.27265756663269</v>
      </c>
      <c r="BC173" s="471">
        <v>218.11931992236907</v>
      </c>
      <c r="BD173" s="487">
        <v>192.03672355392146</v>
      </c>
      <c r="BE173" s="487">
        <v>175.52536431923562</v>
      </c>
      <c r="BF173" s="109" t="s">
        <v>167</v>
      </c>
    </row>
    <row r="174" spans="1:58" s="76" customFormat="1" ht="9.9499999999999993" customHeight="1">
      <c r="A174" s="313"/>
      <c r="B174" s="313"/>
      <c r="C174" s="313"/>
      <c r="D174" s="313"/>
      <c r="E174" s="109"/>
      <c r="F174" s="39"/>
      <c r="G174" s="39"/>
      <c r="H174" s="39"/>
      <c r="I174" s="39"/>
      <c r="J174" s="39"/>
      <c r="K174" s="39"/>
      <c r="L174" s="39"/>
      <c r="M174" s="39"/>
      <c r="N174" s="39"/>
      <c r="O174" s="39"/>
      <c r="P174" s="39"/>
      <c r="Q174" s="39"/>
      <c r="R174" s="39"/>
      <c r="S174" s="39"/>
      <c r="T174" s="39"/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F174" s="39"/>
      <c r="AG174" s="39"/>
      <c r="AH174" s="39"/>
      <c r="AI174" s="39"/>
      <c r="AJ174" s="39"/>
      <c r="AK174" s="39"/>
      <c r="AL174" s="39"/>
      <c r="AM174" s="39"/>
      <c r="AN174" s="39"/>
      <c r="AO174" s="39"/>
      <c r="AP174" s="39"/>
      <c r="AQ174" s="39"/>
      <c r="AR174" s="39"/>
      <c r="AS174" s="39"/>
      <c r="AT174" s="39"/>
      <c r="AU174" s="39"/>
      <c r="AV174" s="39"/>
      <c r="AW174" s="39"/>
      <c r="AX174" s="39"/>
      <c r="AY174" s="39"/>
      <c r="AZ174" s="39"/>
      <c r="BA174" s="39"/>
      <c r="BB174" s="39"/>
      <c r="BC174" s="39"/>
      <c r="BD174" s="39"/>
      <c r="BE174" s="39"/>
      <c r="BF174" s="392"/>
    </row>
    <row r="175" spans="1:58" s="77" customFormat="1" ht="54.95" customHeight="1">
      <c r="A175" s="390" t="s">
        <v>410</v>
      </c>
      <c r="B175" s="625" t="s">
        <v>168</v>
      </c>
      <c r="C175" s="625"/>
      <c r="D175" s="625"/>
      <c r="E175" s="625"/>
      <c r="F175" s="39">
        <v>6353.5063084672511</v>
      </c>
      <c r="G175" s="39">
        <v>6277.54846940069</v>
      </c>
      <c r="H175" s="39">
        <v>7828.6868512440633</v>
      </c>
      <c r="I175" s="39">
        <v>1651.8589406423127</v>
      </c>
      <c r="J175" s="39">
        <v>1553.2508223623943</v>
      </c>
      <c r="K175" s="39">
        <v>1574.4405408469011</v>
      </c>
      <c r="L175" s="39">
        <v>1573.956004615643</v>
      </c>
      <c r="M175" s="39">
        <v>1536.1003957177302</v>
      </c>
      <c r="N175" s="39">
        <v>1362.4269423440578</v>
      </c>
      <c r="O175" s="39">
        <v>1719.7475922357253</v>
      </c>
      <c r="P175" s="39">
        <v>1659.2735391031761</v>
      </c>
      <c r="Q175" s="39">
        <v>1963.8695099452561</v>
      </c>
      <c r="R175" s="39">
        <v>2158.7424769901186</v>
      </c>
      <c r="S175" s="39">
        <v>2209.2075504075551</v>
      </c>
      <c r="T175" s="39">
        <v>1496.867313901133</v>
      </c>
      <c r="U175" s="39">
        <v>585.25482951445258</v>
      </c>
      <c r="V175" s="39">
        <v>526.14390691039432</v>
      </c>
      <c r="W175" s="39">
        <v>540.46020421746584</v>
      </c>
      <c r="X175" s="39">
        <v>535.59486102936819</v>
      </c>
      <c r="Y175" s="39">
        <v>533.11223724652984</v>
      </c>
      <c r="Z175" s="39">
        <v>484.5437240864963</v>
      </c>
      <c r="AA175" s="39">
        <v>550.44065153760835</v>
      </c>
      <c r="AB175" s="39">
        <v>536.12685183997633</v>
      </c>
      <c r="AC175" s="39">
        <v>487.8730374693165</v>
      </c>
      <c r="AD175" s="39">
        <v>564.50718790073222</v>
      </c>
      <c r="AE175" s="39">
        <v>475.70468428019365</v>
      </c>
      <c r="AF175" s="39">
        <v>533.74413243471702</v>
      </c>
      <c r="AG175" s="39">
        <v>507.88055588969257</v>
      </c>
      <c r="AH175" s="39">
        <v>489.43323585613462</v>
      </c>
      <c r="AI175" s="39">
        <v>538.78660397190299</v>
      </c>
      <c r="AJ175" s="39">
        <v>369.34896170654662</v>
      </c>
      <c r="AK175" s="39">
        <v>445.40854468073297</v>
      </c>
      <c r="AL175" s="39">
        <v>547.66943595677822</v>
      </c>
      <c r="AM175" s="39">
        <v>568.09755564012801</v>
      </c>
      <c r="AN175" s="39">
        <v>571.77701618918138</v>
      </c>
      <c r="AO175" s="39">
        <v>579.873020406416</v>
      </c>
      <c r="AP175" s="39">
        <v>556.49939853311503</v>
      </c>
      <c r="AQ175" s="39">
        <v>510.91391468480799</v>
      </c>
      <c r="AR175" s="39">
        <v>591.86022588525304</v>
      </c>
      <c r="AS175" s="39">
        <v>712.00187607204214</v>
      </c>
      <c r="AT175" s="39">
        <v>597.86936811458702</v>
      </c>
      <c r="AU175" s="39">
        <v>653.9982657586271</v>
      </c>
      <c r="AV175" s="39">
        <v>644.26987477292028</v>
      </c>
      <c r="AW175" s="39">
        <v>617.33528158071294</v>
      </c>
      <c r="AX175" s="39">
        <v>897.13732063648547</v>
      </c>
      <c r="AY175" s="39">
        <v>806.84333357337391</v>
      </c>
      <c r="AZ175" s="39">
        <v>640.96203514807235</v>
      </c>
      <c r="BA175" s="39">
        <v>761.40218168610897</v>
      </c>
      <c r="BB175" s="39">
        <v>811.37612306128187</v>
      </c>
      <c r="BC175" s="39">
        <v>336.34754241530817</v>
      </c>
      <c r="BD175" s="39">
        <v>349.14364842454307</v>
      </c>
      <c r="BE175" s="39">
        <v>316.14447251928874</v>
      </c>
      <c r="BF175" s="314" t="s">
        <v>266</v>
      </c>
    </row>
    <row r="176" spans="1:58" s="76" customFormat="1" ht="9.9499999999999993" customHeight="1">
      <c r="A176" s="313"/>
      <c r="B176" s="313"/>
      <c r="C176" s="313"/>
      <c r="D176" s="313"/>
      <c r="E176" s="109"/>
      <c r="F176" s="39"/>
      <c r="G176" s="39"/>
      <c r="H176" s="39"/>
      <c r="I176" s="39"/>
      <c r="J176" s="39"/>
      <c r="K176" s="39"/>
      <c r="L176" s="39"/>
      <c r="M176" s="39"/>
      <c r="N176" s="39"/>
      <c r="O176" s="39"/>
      <c r="P176" s="39"/>
      <c r="Q176" s="39"/>
      <c r="R176" s="39"/>
      <c r="S176" s="39"/>
      <c r="T176" s="39"/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F176" s="39"/>
      <c r="AG176" s="39"/>
      <c r="AH176" s="39"/>
      <c r="AI176" s="39"/>
      <c r="AJ176" s="39"/>
      <c r="AK176" s="39"/>
      <c r="AL176" s="39"/>
      <c r="AM176" s="39"/>
      <c r="AN176" s="39"/>
      <c r="AO176" s="39"/>
      <c r="AP176" s="39"/>
      <c r="AQ176" s="39"/>
      <c r="AR176" s="39"/>
      <c r="AS176" s="39"/>
      <c r="AT176" s="39"/>
      <c r="AU176" s="39"/>
      <c r="AV176" s="39"/>
      <c r="AW176" s="39"/>
      <c r="AX176" s="39"/>
      <c r="AY176" s="39"/>
      <c r="AZ176" s="39"/>
      <c r="BA176" s="39"/>
      <c r="BB176" s="39"/>
      <c r="BC176" s="39"/>
      <c r="BD176" s="39"/>
      <c r="BE176" s="39"/>
      <c r="BF176" s="392"/>
    </row>
    <row r="177" spans="1:58" s="77" customFormat="1" ht="99.95" customHeight="1">
      <c r="A177" s="390" t="s">
        <v>535</v>
      </c>
      <c r="B177" s="629" t="s">
        <v>318</v>
      </c>
      <c r="C177" s="629"/>
      <c r="D177" s="629"/>
      <c r="E177" s="629"/>
      <c r="F177" s="39">
        <v>1360.2686578911771</v>
      </c>
      <c r="G177" s="39">
        <v>1416.9807915222334</v>
      </c>
      <c r="H177" s="39">
        <v>1682.0577977973176</v>
      </c>
      <c r="I177" s="39">
        <v>337.91530236221354</v>
      </c>
      <c r="J177" s="39">
        <v>327.35905890737013</v>
      </c>
      <c r="K177" s="39">
        <v>355.96856238791406</v>
      </c>
      <c r="L177" s="39">
        <v>339.02573423367943</v>
      </c>
      <c r="M177" s="39">
        <v>297.70440748195335</v>
      </c>
      <c r="N177" s="39">
        <v>284.33784537060399</v>
      </c>
      <c r="O177" s="39">
        <v>424.03878186836238</v>
      </c>
      <c r="P177" s="39">
        <v>410.8997568013138</v>
      </c>
      <c r="Q177" s="39">
        <v>370.01305084247446</v>
      </c>
      <c r="R177" s="39">
        <v>382.81580602149415</v>
      </c>
      <c r="S177" s="39">
        <v>370.653759178413</v>
      </c>
      <c r="T177" s="39">
        <v>558.57518175493578</v>
      </c>
      <c r="U177" s="39">
        <v>109.49779706365034</v>
      </c>
      <c r="V177" s="39">
        <v>104.16032478761075</v>
      </c>
      <c r="W177" s="39">
        <v>124.25718051095248</v>
      </c>
      <c r="X177" s="39">
        <v>114.2212072625839</v>
      </c>
      <c r="Y177" s="39">
        <v>110.66801187987738</v>
      </c>
      <c r="Z177" s="39">
        <v>102.46983976490887</v>
      </c>
      <c r="AA177" s="39">
        <v>122.4813026329543</v>
      </c>
      <c r="AB177" s="39">
        <v>119.10322615034536</v>
      </c>
      <c r="AC177" s="39">
        <v>114.38403360461442</v>
      </c>
      <c r="AD177" s="39">
        <v>121.23548411322491</v>
      </c>
      <c r="AE177" s="39">
        <v>108.32882478778073</v>
      </c>
      <c r="AF177" s="39">
        <v>109.46142533267381</v>
      </c>
      <c r="AG177" s="39">
        <v>106.16779610686602</v>
      </c>
      <c r="AH177" s="39">
        <v>101.15715734511747</v>
      </c>
      <c r="AI177" s="39">
        <v>90.379454029969821</v>
      </c>
      <c r="AJ177" s="39">
        <v>55.613728772840609</v>
      </c>
      <c r="AK177" s="39">
        <v>93.560549693714577</v>
      </c>
      <c r="AL177" s="39">
        <v>135.16356690404882</v>
      </c>
      <c r="AM177" s="39">
        <v>141.17928977375306</v>
      </c>
      <c r="AN177" s="39">
        <v>141.56447006584645</v>
      </c>
      <c r="AO177" s="39">
        <v>141.29502202876284</v>
      </c>
      <c r="AP177" s="39">
        <v>141.97004567756215</v>
      </c>
      <c r="AQ177" s="39">
        <v>135.35529256966433</v>
      </c>
      <c r="AR177" s="39">
        <v>133.57441855408734</v>
      </c>
      <c r="AS177" s="39">
        <v>129.79204051435855</v>
      </c>
      <c r="AT177" s="39">
        <v>122.86161568829681</v>
      </c>
      <c r="AU177" s="39">
        <v>117.3593946398191</v>
      </c>
      <c r="AV177" s="39">
        <v>126.97286236884443</v>
      </c>
      <c r="AW177" s="39">
        <v>110.85523080464066</v>
      </c>
      <c r="AX177" s="39">
        <v>144.9877128480091</v>
      </c>
      <c r="AY177" s="39">
        <v>98.781134811257886</v>
      </c>
      <c r="AZ177" s="39">
        <v>119.8952461223614</v>
      </c>
      <c r="BA177" s="39">
        <v>151.97737824479375</v>
      </c>
      <c r="BB177" s="39">
        <v>197.92585709449938</v>
      </c>
      <c r="BC177" s="39">
        <v>173.45470927977712</v>
      </c>
      <c r="BD177" s="39">
        <v>187.19461538065926</v>
      </c>
      <c r="BE177" s="39">
        <v>159.45698820326783</v>
      </c>
      <c r="BF177" s="391" t="s">
        <v>564</v>
      </c>
    </row>
    <row r="178" spans="1:58" s="76" customFormat="1" ht="9.9499999999999993" customHeight="1">
      <c r="A178" s="313"/>
      <c r="B178" s="313"/>
      <c r="C178" s="313"/>
      <c r="D178" s="313"/>
      <c r="E178" s="109"/>
      <c r="F178" s="39"/>
      <c r="G178" s="39"/>
      <c r="H178" s="39"/>
      <c r="I178" s="39"/>
      <c r="J178" s="39"/>
      <c r="K178" s="39"/>
      <c r="L178" s="39"/>
      <c r="M178" s="39"/>
      <c r="N178" s="39"/>
      <c r="O178" s="39"/>
      <c r="P178" s="39"/>
      <c r="Q178" s="39"/>
      <c r="R178" s="39"/>
      <c r="S178" s="39"/>
      <c r="T178" s="39"/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F178" s="39"/>
      <c r="AG178" s="39"/>
      <c r="AH178" s="39"/>
      <c r="AI178" s="39"/>
      <c r="AJ178" s="39"/>
      <c r="AK178" s="39"/>
      <c r="AL178" s="39"/>
      <c r="AM178" s="39"/>
      <c r="AN178" s="39"/>
      <c r="AO178" s="39"/>
      <c r="AP178" s="39"/>
      <c r="AQ178" s="39"/>
      <c r="AR178" s="39"/>
      <c r="AS178" s="39"/>
      <c r="AT178" s="39"/>
      <c r="AU178" s="39"/>
      <c r="AV178" s="39"/>
      <c r="AW178" s="39"/>
      <c r="AX178" s="39"/>
      <c r="AY178" s="39"/>
      <c r="AZ178" s="39"/>
      <c r="BA178" s="39"/>
      <c r="BB178" s="39"/>
      <c r="BC178" s="39"/>
      <c r="BD178" s="39"/>
      <c r="BE178" s="39"/>
      <c r="BF178" s="392"/>
    </row>
    <row r="179" spans="1:58" s="77" customFormat="1" ht="54.95" customHeight="1">
      <c r="A179" s="313">
        <v>271</v>
      </c>
      <c r="B179" s="625" t="s">
        <v>319</v>
      </c>
      <c r="C179" s="625"/>
      <c r="D179" s="625"/>
      <c r="E179" s="625"/>
      <c r="F179" s="39">
        <v>10700.996012198641</v>
      </c>
      <c r="G179" s="39">
        <v>10579.719330215161</v>
      </c>
      <c r="H179" s="39">
        <v>12844.695747324869</v>
      </c>
      <c r="I179" s="39">
        <v>2460.652099409579</v>
      </c>
      <c r="J179" s="39">
        <v>2602.8295551980436</v>
      </c>
      <c r="K179" s="39">
        <v>2808.5616462204362</v>
      </c>
      <c r="L179" s="39">
        <v>2828.9527113705817</v>
      </c>
      <c r="M179" s="39">
        <v>2555.8766309461639</v>
      </c>
      <c r="N179" s="39">
        <v>2095.1792131393968</v>
      </c>
      <c r="O179" s="39">
        <v>3012.2606251741217</v>
      </c>
      <c r="P179" s="39">
        <v>2916.402860955478</v>
      </c>
      <c r="Q179" s="39">
        <v>2794.1861561480569</v>
      </c>
      <c r="R179" s="39">
        <v>3091.3730691027918</v>
      </c>
      <c r="S179" s="39">
        <v>3213.8361825429383</v>
      </c>
      <c r="T179" s="39">
        <v>3745.300339531083</v>
      </c>
      <c r="U179" s="39">
        <v>828.11676447242235</v>
      </c>
      <c r="V179" s="39">
        <v>779.06644965652754</v>
      </c>
      <c r="W179" s="39">
        <v>853.46888528062914</v>
      </c>
      <c r="X179" s="39">
        <v>874.27497402198389</v>
      </c>
      <c r="Y179" s="39">
        <v>870.2404131232795</v>
      </c>
      <c r="Z179" s="39">
        <v>858.31416805277991</v>
      </c>
      <c r="AA179" s="39">
        <v>918.90062251126415</v>
      </c>
      <c r="AB179" s="39">
        <v>954.3551081323983</v>
      </c>
      <c r="AC179" s="39">
        <v>935.30591557677383</v>
      </c>
      <c r="AD179" s="39">
        <v>973.53177120325154</v>
      </c>
      <c r="AE179" s="39">
        <v>932.63174658918319</v>
      </c>
      <c r="AF179" s="39">
        <v>922.78919357814675</v>
      </c>
      <c r="AG179" s="39">
        <v>885.20115730739224</v>
      </c>
      <c r="AH179" s="39">
        <v>847.42451632280552</v>
      </c>
      <c r="AI179" s="39">
        <v>823.25095731596605</v>
      </c>
      <c r="AJ179" s="39">
        <v>475.8933399634862</v>
      </c>
      <c r="AK179" s="39">
        <v>697.14002534307588</v>
      </c>
      <c r="AL179" s="39">
        <v>922.14584783283476</v>
      </c>
      <c r="AM179" s="39">
        <v>1010.2187945965749</v>
      </c>
      <c r="AN179" s="39">
        <v>1016.6751656037079</v>
      </c>
      <c r="AO179" s="39">
        <v>985.36666497383908</v>
      </c>
      <c r="AP179" s="39">
        <v>1010.4199431386374</v>
      </c>
      <c r="AQ179" s="39">
        <v>962.78708440628111</v>
      </c>
      <c r="AR179" s="39">
        <v>943.19583341055932</v>
      </c>
      <c r="AS179" s="39">
        <v>954.45737477630928</v>
      </c>
      <c r="AT179" s="39">
        <v>851.18636470939668</v>
      </c>
      <c r="AU179" s="39">
        <v>988.542416662351</v>
      </c>
      <c r="AV179" s="39">
        <v>1076.1203909070382</v>
      </c>
      <c r="AW179" s="39">
        <v>961.35633006232865</v>
      </c>
      <c r="AX179" s="39">
        <v>1053.8963481334249</v>
      </c>
      <c r="AY179" s="39">
        <v>928.63594324193673</v>
      </c>
      <c r="AZ179" s="39">
        <v>1124.7811572194491</v>
      </c>
      <c r="BA179" s="39">
        <v>1160.4190820815525</v>
      </c>
      <c r="BB179" s="39">
        <v>1216.4799163807384</v>
      </c>
      <c r="BC179" s="39">
        <v>1208.353379882813</v>
      </c>
      <c r="BD179" s="39">
        <v>1320.4670432675316</v>
      </c>
      <c r="BE179" s="39">
        <v>1245.1349509887527</v>
      </c>
      <c r="BF179" s="314" t="s">
        <v>563</v>
      </c>
    </row>
    <row r="180" spans="1:58" s="76" customFormat="1" ht="24.95" customHeight="1">
      <c r="A180" s="393"/>
      <c r="B180" s="626">
        <v>27101</v>
      </c>
      <c r="C180" s="626"/>
      <c r="D180" s="626" t="s">
        <v>169</v>
      </c>
      <c r="E180" s="626"/>
      <c r="F180" s="421">
        <v>3679.2755581068905</v>
      </c>
      <c r="G180" s="471">
        <v>4131.145448778685</v>
      </c>
      <c r="H180" s="487">
        <v>4672.1101758459554</v>
      </c>
      <c r="I180" s="471">
        <v>847.6653243800256</v>
      </c>
      <c r="J180" s="471">
        <v>911.85750326467564</v>
      </c>
      <c r="K180" s="471">
        <v>961.87621187324771</v>
      </c>
      <c r="L180" s="471">
        <v>957.87651858894128</v>
      </c>
      <c r="M180" s="471">
        <v>887.05184230915881</v>
      </c>
      <c r="N180" s="471">
        <v>857.16901994768784</v>
      </c>
      <c r="O180" s="471">
        <v>1221.748629093365</v>
      </c>
      <c r="P180" s="471">
        <v>1165.1759574284729</v>
      </c>
      <c r="Q180" s="471">
        <v>1032.5935250637899</v>
      </c>
      <c r="R180" s="471">
        <v>1117.3651997434604</v>
      </c>
      <c r="S180" s="471">
        <v>1202.7910602386996</v>
      </c>
      <c r="T180" s="487">
        <v>1319.360390800005</v>
      </c>
      <c r="U180" s="471">
        <v>286.64940857723406</v>
      </c>
      <c r="V180" s="471">
        <v>261.4240751294156</v>
      </c>
      <c r="W180" s="471">
        <v>299.591840673376</v>
      </c>
      <c r="X180" s="471">
        <v>322.06097109468215</v>
      </c>
      <c r="Y180" s="471">
        <v>304.77662826414354</v>
      </c>
      <c r="Z180" s="471">
        <v>285.01990390585007</v>
      </c>
      <c r="AA180" s="471">
        <v>316.94187894916416</v>
      </c>
      <c r="AB180" s="471">
        <v>337.54276830981371</v>
      </c>
      <c r="AC180" s="471">
        <v>307.39156461426978</v>
      </c>
      <c r="AD180" s="471">
        <v>318.10163971791479</v>
      </c>
      <c r="AE180" s="471">
        <v>303.78690276545046</v>
      </c>
      <c r="AF180" s="471">
        <v>335.98797610557602</v>
      </c>
      <c r="AG180" s="471">
        <v>304.09565691411933</v>
      </c>
      <c r="AH180" s="471">
        <v>287.0303486384895</v>
      </c>
      <c r="AI180" s="471">
        <v>295.92583675654998</v>
      </c>
      <c r="AJ180" s="471">
        <v>200.39566942324694</v>
      </c>
      <c r="AK180" s="471">
        <v>276.2599527592979</v>
      </c>
      <c r="AL180" s="471">
        <v>380.513397765143</v>
      </c>
      <c r="AM180" s="471">
        <v>414.56588668040183</v>
      </c>
      <c r="AN180" s="471">
        <v>419.48116984380209</v>
      </c>
      <c r="AO180" s="471">
        <v>387.70157256916099</v>
      </c>
      <c r="AP180" s="471">
        <v>407.112904160325</v>
      </c>
      <c r="AQ180" s="471">
        <v>380.207523024404</v>
      </c>
      <c r="AR180" s="471">
        <v>377.855530243744</v>
      </c>
      <c r="AS180" s="471">
        <v>354.09843250385092</v>
      </c>
      <c r="AT180" s="471">
        <v>315.47761003920266</v>
      </c>
      <c r="AU180" s="471">
        <v>363.01748252073651</v>
      </c>
      <c r="AV180" s="471">
        <v>393.87214291157704</v>
      </c>
      <c r="AW180" s="471">
        <v>335.74912486189345</v>
      </c>
      <c r="AX180" s="471">
        <v>387.74393196999</v>
      </c>
      <c r="AY180" s="471">
        <v>383.9709242433882</v>
      </c>
      <c r="AZ180" s="471">
        <v>414.44739580567648</v>
      </c>
      <c r="BA180" s="471">
        <v>404.3727401896349</v>
      </c>
      <c r="BB180" s="471">
        <v>423.8045332308983</v>
      </c>
      <c r="BC180" s="471">
        <v>411.38453991240522</v>
      </c>
      <c r="BD180" s="487">
        <v>484.17131765670143</v>
      </c>
      <c r="BE180" s="487">
        <v>445.05307790036352</v>
      </c>
      <c r="BF180" s="392" t="s">
        <v>170</v>
      </c>
    </row>
    <row r="181" spans="1:58" s="76" customFormat="1" ht="24.95" customHeight="1">
      <c r="A181" s="393"/>
      <c r="B181" s="626">
        <v>27102</v>
      </c>
      <c r="C181" s="626"/>
      <c r="D181" s="626" t="s">
        <v>171</v>
      </c>
      <c r="E181" s="626"/>
      <c r="F181" s="421">
        <v>7021.7204540917501</v>
      </c>
      <c r="G181" s="471">
        <v>6448.5738814364749</v>
      </c>
      <c r="H181" s="487">
        <v>8172.5855714789159</v>
      </c>
      <c r="I181" s="471">
        <v>1612.9867750295534</v>
      </c>
      <c r="J181" s="471">
        <v>1690.9720519333678</v>
      </c>
      <c r="K181" s="471">
        <v>1846.6854343471887</v>
      </c>
      <c r="L181" s="471">
        <v>1871.0761927816402</v>
      </c>
      <c r="M181" s="471">
        <v>1668.824788637005</v>
      </c>
      <c r="N181" s="471">
        <v>1238.0101931917088</v>
      </c>
      <c r="O181" s="471">
        <v>1790.5119960807569</v>
      </c>
      <c r="P181" s="471">
        <v>1751.2269035270047</v>
      </c>
      <c r="Q181" s="471">
        <v>1761.5926310842669</v>
      </c>
      <c r="R181" s="471">
        <v>1974.0078693593312</v>
      </c>
      <c r="S181" s="471">
        <v>2011.0451223042392</v>
      </c>
      <c r="T181" s="487">
        <v>2425.9399487310779</v>
      </c>
      <c r="U181" s="471">
        <v>541.46735589518823</v>
      </c>
      <c r="V181" s="471">
        <v>517.64237452711188</v>
      </c>
      <c r="W181" s="471">
        <v>553.8770446072532</v>
      </c>
      <c r="X181" s="471">
        <v>552.21400292730175</v>
      </c>
      <c r="Y181" s="471">
        <v>565.46378485913601</v>
      </c>
      <c r="Z181" s="471">
        <v>573.29426414692978</v>
      </c>
      <c r="AA181" s="471">
        <v>601.95874356210004</v>
      </c>
      <c r="AB181" s="471">
        <v>616.81233982258459</v>
      </c>
      <c r="AC181" s="471">
        <v>627.91435096250405</v>
      </c>
      <c r="AD181" s="471">
        <v>655.43013148533669</v>
      </c>
      <c r="AE181" s="471">
        <v>628.84484382373273</v>
      </c>
      <c r="AF181" s="471">
        <v>586.80121747257078</v>
      </c>
      <c r="AG181" s="471">
        <v>581.10550039327291</v>
      </c>
      <c r="AH181" s="471">
        <v>560.39416768431602</v>
      </c>
      <c r="AI181" s="471">
        <v>527.32512055941606</v>
      </c>
      <c r="AJ181" s="471">
        <v>275.49767054023926</v>
      </c>
      <c r="AK181" s="471">
        <v>420.88007258377797</v>
      </c>
      <c r="AL181" s="471">
        <v>541.63245006769171</v>
      </c>
      <c r="AM181" s="471">
        <v>595.65290791617304</v>
      </c>
      <c r="AN181" s="471">
        <v>597.19399575990587</v>
      </c>
      <c r="AO181" s="471">
        <v>597.66509240467803</v>
      </c>
      <c r="AP181" s="471">
        <v>603.30703897831245</v>
      </c>
      <c r="AQ181" s="471">
        <v>582.57956138187706</v>
      </c>
      <c r="AR181" s="471">
        <v>565.34030316681526</v>
      </c>
      <c r="AS181" s="471">
        <v>600.35894227245842</v>
      </c>
      <c r="AT181" s="471">
        <v>535.70875467019403</v>
      </c>
      <c r="AU181" s="471">
        <v>625.52493414161449</v>
      </c>
      <c r="AV181" s="471">
        <v>682.24824799546104</v>
      </c>
      <c r="AW181" s="471">
        <v>625.60720520043515</v>
      </c>
      <c r="AX181" s="471">
        <v>666.15241616343496</v>
      </c>
      <c r="AY181" s="471">
        <v>544.66501899854859</v>
      </c>
      <c r="AZ181" s="471">
        <v>710.33376141377278</v>
      </c>
      <c r="BA181" s="471">
        <v>756.04634189191768</v>
      </c>
      <c r="BB181" s="471">
        <v>792.67538314983994</v>
      </c>
      <c r="BC181" s="471">
        <v>796.96883997040788</v>
      </c>
      <c r="BD181" s="487">
        <v>836.29572561083023</v>
      </c>
      <c r="BE181" s="487">
        <v>800.0818730883891</v>
      </c>
      <c r="BF181" s="392" t="s">
        <v>172</v>
      </c>
    </row>
    <row r="182" spans="1:58" s="76" customFormat="1" ht="9.9499999999999993" customHeight="1">
      <c r="A182" s="393"/>
      <c r="B182" s="393"/>
      <c r="C182" s="393"/>
      <c r="D182" s="393"/>
      <c r="E182" s="109"/>
      <c r="F182" s="39"/>
      <c r="G182" s="39"/>
      <c r="H182" s="39"/>
      <c r="I182" s="39"/>
      <c r="J182" s="39"/>
      <c r="K182" s="39"/>
      <c r="L182" s="39"/>
      <c r="M182" s="39"/>
      <c r="N182" s="39"/>
      <c r="O182" s="39"/>
      <c r="P182" s="39"/>
      <c r="Q182" s="39"/>
      <c r="R182" s="39"/>
      <c r="S182" s="39"/>
      <c r="T182" s="39"/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F182" s="39"/>
      <c r="AG182" s="39"/>
      <c r="AH182" s="39"/>
      <c r="AI182" s="39"/>
      <c r="AJ182" s="39"/>
      <c r="AK182" s="39"/>
      <c r="AL182" s="39"/>
      <c r="AM182" s="39"/>
      <c r="AN182" s="39"/>
      <c r="AO182" s="39"/>
      <c r="AP182" s="39"/>
      <c r="AQ182" s="39"/>
      <c r="AR182" s="39"/>
      <c r="AS182" s="39"/>
      <c r="AT182" s="39"/>
      <c r="AU182" s="39"/>
      <c r="AV182" s="39"/>
      <c r="AW182" s="39"/>
      <c r="AX182" s="39"/>
      <c r="AY182" s="39"/>
      <c r="AZ182" s="39"/>
      <c r="BA182" s="39"/>
      <c r="BB182" s="39"/>
      <c r="BC182" s="39"/>
      <c r="BD182" s="39"/>
      <c r="BE182" s="39"/>
      <c r="BF182" s="392"/>
    </row>
    <row r="183" spans="1:58" s="77" customFormat="1" ht="50.1" customHeight="1">
      <c r="A183" s="390" t="s">
        <v>420</v>
      </c>
      <c r="B183" s="629" t="s">
        <v>100</v>
      </c>
      <c r="C183" s="629"/>
      <c r="D183" s="629"/>
      <c r="E183" s="629"/>
      <c r="F183" s="39">
        <v>4497.167086837746</v>
      </c>
      <c r="G183" s="39">
        <v>5165.676922823699</v>
      </c>
      <c r="H183" s="39">
        <v>4975.4077910297374</v>
      </c>
      <c r="I183" s="39">
        <v>1044.2956600766081</v>
      </c>
      <c r="J183" s="39">
        <v>1052.583720870867</v>
      </c>
      <c r="K183" s="39">
        <v>1217.817514705499</v>
      </c>
      <c r="L183" s="39">
        <v>1182.4701911847721</v>
      </c>
      <c r="M183" s="39">
        <v>1032.4788774487863</v>
      </c>
      <c r="N183" s="39">
        <v>1396.8958957339059</v>
      </c>
      <c r="O183" s="39">
        <v>1495.8896407509908</v>
      </c>
      <c r="P183" s="39">
        <v>1240.4125088900155</v>
      </c>
      <c r="Q183" s="39">
        <v>968.2394160221728</v>
      </c>
      <c r="R183" s="39">
        <v>1211.9694353541993</v>
      </c>
      <c r="S183" s="39">
        <v>1463.8659874480898</v>
      </c>
      <c r="T183" s="39">
        <v>1331.3329522052757</v>
      </c>
      <c r="U183" s="39">
        <v>391.55813032367365</v>
      </c>
      <c r="V183" s="39">
        <v>337.85651944402468</v>
      </c>
      <c r="W183" s="39">
        <v>314.88101030890971</v>
      </c>
      <c r="X183" s="39">
        <v>362.42434086506699</v>
      </c>
      <c r="Y183" s="39">
        <v>355.75370769247564</v>
      </c>
      <c r="Z183" s="39">
        <v>334.40567231332426</v>
      </c>
      <c r="AA183" s="39">
        <v>414.99576163640791</v>
      </c>
      <c r="AB183" s="39">
        <v>408.35526686670482</v>
      </c>
      <c r="AC183" s="39">
        <v>394.46648620238625</v>
      </c>
      <c r="AD183" s="39">
        <v>416.76388127251641</v>
      </c>
      <c r="AE183" s="39">
        <v>368.30635249541666</v>
      </c>
      <c r="AF183" s="39">
        <v>397.39995741683902</v>
      </c>
      <c r="AG183" s="39">
        <v>394.1492349434298</v>
      </c>
      <c r="AH183" s="39">
        <v>339.56214655284003</v>
      </c>
      <c r="AI183" s="39">
        <v>298.76749595251641</v>
      </c>
      <c r="AJ183" s="39">
        <v>367.18829329156881</v>
      </c>
      <c r="AK183" s="39">
        <v>466.58454855641594</v>
      </c>
      <c r="AL183" s="39">
        <v>563.12305388592131</v>
      </c>
      <c r="AM183" s="39">
        <v>519.4062247334673</v>
      </c>
      <c r="AN183" s="39">
        <v>524.99108388038906</v>
      </c>
      <c r="AO183" s="39">
        <v>451.49233213713461</v>
      </c>
      <c r="AP183" s="39">
        <v>477.883152029553</v>
      </c>
      <c r="AQ183" s="39">
        <v>400.42681808232498</v>
      </c>
      <c r="AR183" s="39">
        <v>362.10253877813761</v>
      </c>
      <c r="AS183" s="39">
        <v>381.76620427776379</v>
      </c>
      <c r="AT183" s="39">
        <v>280.96418656728696</v>
      </c>
      <c r="AU183" s="39">
        <v>305.509025177122</v>
      </c>
      <c r="AV183" s="39">
        <v>373.99704458950367</v>
      </c>
      <c r="AW183" s="39">
        <v>349.02824603231267</v>
      </c>
      <c r="AX183" s="39">
        <v>488.94414473238299</v>
      </c>
      <c r="AY183" s="39">
        <v>456.55807154071778</v>
      </c>
      <c r="AZ183" s="39">
        <v>533.7818767730729</v>
      </c>
      <c r="BA183" s="39">
        <v>473.52603913429897</v>
      </c>
      <c r="BB183" s="39">
        <v>483.6177498539077</v>
      </c>
      <c r="BC183" s="39">
        <v>455.88631842136022</v>
      </c>
      <c r="BD183" s="39">
        <v>391.82888393000781</v>
      </c>
      <c r="BE183" s="39">
        <v>432.83316281525777</v>
      </c>
      <c r="BF183" s="391" t="s">
        <v>173</v>
      </c>
    </row>
    <row r="184" spans="1:58" s="76" customFormat="1" ht="9.9499999999999993" customHeight="1">
      <c r="A184" s="393"/>
      <c r="B184" s="393"/>
      <c r="C184" s="393"/>
      <c r="D184" s="393"/>
      <c r="E184" s="109"/>
      <c r="F184" s="39"/>
      <c r="G184" s="39"/>
      <c r="H184" s="39"/>
      <c r="I184" s="39"/>
      <c r="J184" s="39"/>
      <c r="K184" s="39"/>
      <c r="L184" s="39"/>
      <c r="M184" s="39"/>
      <c r="N184" s="39"/>
      <c r="O184" s="39"/>
      <c r="P184" s="39"/>
      <c r="Q184" s="39"/>
      <c r="R184" s="39"/>
      <c r="S184" s="39"/>
      <c r="T184" s="39"/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F184" s="39"/>
      <c r="AG184" s="39"/>
      <c r="AH184" s="39"/>
      <c r="AI184" s="39"/>
      <c r="AJ184" s="39"/>
      <c r="AK184" s="39"/>
      <c r="AL184" s="39"/>
      <c r="AM184" s="39"/>
      <c r="AN184" s="39"/>
      <c r="AO184" s="39"/>
      <c r="AP184" s="39"/>
      <c r="AQ184" s="39"/>
      <c r="AR184" s="39"/>
      <c r="AS184" s="39"/>
      <c r="AT184" s="39"/>
      <c r="AU184" s="39"/>
      <c r="AV184" s="39"/>
      <c r="AW184" s="39"/>
      <c r="AX184" s="39"/>
      <c r="AY184" s="39"/>
      <c r="AZ184" s="39"/>
      <c r="BA184" s="39"/>
      <c r="BB184" s="39"/>
      <c r="BC184" s="39"/>
      <c r="BD184" s="39"/>
      <c r="BE184" s="39"/>
      <c r="BF184" s="392"/>
    </row>
    <row r="185" spans="1:58" s="76" customFormat="1" ht="24.95" customHeight="1">
      <c r="A185" s="313">
        <v>273</v>
      </c>
      <c r="B185" s="625" t="s">
        <v>101</v>
      </c>
      <c r="C185" s="625"/>
      <c r="D185" s="625"/>
      <c r="E185" s="625"/>
      <c r="F185" s="39">
        <v>10144.487476310536</v>
      </c>
      <c r="G185" s="39">
        <v>8432.2578382373595</v>
      </c>
      <c r="H185" s="39">
        <v>10640.254565964166</v>
      </c>
      <c r="I185" s="39">
        <v>2397.6107987887417</v>
      </c>
      <c r="J185" s="39">
        <v>2326.7252034344119</v>
      </c>
      <c r="K185" s="39">
        <v>2624.7595751687759</v>
      </c>
      <c r="L185" s="39">
        <v>2795.3918989186068</v>
      </c>
      <c r="M185" s="39">
        <v>2208.0514619623045</v>
      </c>
      <c r="N185" s="39">
        <v>1440.5372666213041</v>
      </c>
      <c r="O185" s="39">
        <v>2317.0103783777204</v>
      </c>
      <c r="P185" s="39">
        <v>2466.6587312760298</v>
      </c>
      <c r="Q185" s="39">
        <v>2396.1153420304672</v>
      </c>
      <c r="R185" s="39">
        <v>2580.4560840456625</v>
      </c>
      <c r="S185" s="39">
        <v>2673.1869196634771</v>
      </c>
      <c r="T185" s="39">
        <v>2990.4962202245588</v>
      </c>
      <c r="U185" s="39">
        <v>916.26602427461171</v>
      </c>
      <c r="V185" s="39">
        <v>716.92131374972314</v>
      </c>
      <c r="W185" s="39">
        <v>764.42346076440674</v>
      </c>
      <c r="X185" s="39">
        <v>791.78781802983451</v>
      </c>
      <c r="Y185" s="39">
        <v>778.34537603286117</v>
      </c>
      <c r="Z185" s="39">
        <v>756.59200937171659</v>
      </c>
      <c r="AA185" s="39">
        <v>816.93697049653088</v>
      </c>
      <c r="AB185" s="39">
        <v>923.91697808876381</v>
      </c>
      <c r="AC185" s="39">
        <v>883.90562658348085</v>
      </c>
      <c r="AD185" s="39">
        <v>963.66695399319656</v>
      </c>
      <c r="AE185" s="39">
        <v>928.78768660310743</v>
      </c>
      <c r="AF185" s="39">
        <v>902.93725832230257</v>
      </c>
      <c r="AG185" s="39">
        <v>817.25155255267578</v>
      </c>
      <c r="AH185" s="39">
        <v>724.72500796838085</v>
      </c>
      <c r="AI185" s="39">
        <v>666.07490144124802</v>
      </c>
      <c r="AJ185" s="39">
        <v>315.22584080501656</v>
      </c>
      <c r="AK185" s="39">
        <v>449.38649460940911</v>
      </c>
      <c r="AL185" s="39">
        <v>675.92493120687845</v>
      </c>
      <c r="AM185" s="39">
        <v>774.8919829598259</v>
      </c>
      <c r="AN185" s="39">
        <v>769.43727114299315</v>
      </c>
      <c r="AO185" s="39">
        <v>772.68112427490155</v>
      </c>
      <c r="AP185" s="39">
        <v>834.57308757782448</v>
      </c>
      <c r="AQ185" s="39">
        <v>811.9504417581303</v>
      </c>
      <c r="AR185" s="39">
        <v>820.13520194007515</v>
      </c>
      <c r="AS185" s="39">
        <v>825.98779569910721</v>
      </c>
      <c r="AT185" s="39">
        <v>776.7907550779928</v>
      </c>
      <c r="AU185" s="39">
        <v>793.33679125336732</v>
      </c>
      <c r="AV185" s="39">
        <v>862.40603907834929</v>
      </c>
      <c r="AW185" s="39">
        <v>837.010649927342</v>
      </c>
      <c r="AX185" s="39">
        <v>881.03939503997105</v>
      </c>
      <c r="AY185" s="39">
        <v>844.83313247233161</v>
      </c>
      <c r="AZ185" s="39">
        <v>893.71737075691624</v>
      </c>
      <c r="BA185" s="39">
        <v>934.6364164342292</v>
      </c>
      <c r="BB185" s="39">
        <v>1005.8027903183689</v>
      </c>
      <c r="BC185" s="39">
        <v>998.11930272337941</v>
      </c>
      <c r="BD185" s="39">
        <v>986.5741271828108</v>
      </c>
      <c r="BE185" s="39">
        <v>937.87734970135807</v>
      </c>
      <c r="BF185" s="314" t="s">
        <v>199</v>
      </c>
    </row>
    <row r="186" spans="1:58" s="76" customFormat="1" ht="24.95" customHeight="1">
      <c r="A186" s="393"/>
      <c r="B186" s="626">
        <v>27310</v>
      </c>
      <c r="C186" s="626"/>
      <c r="D186" s="626" t="s">
        <v>360</v>
      </c>
      <c r="E186" s="626"/>
      <c r="F186" s="421">
        <v>256.03770915371626</v>
      </c>
      <c r="G186" s="471">
        <v>227.41058741427278</v>
      </c>
      <c r="H186" s="487">
        <v>307.93526768874517</v>
      </c>
      <c r="I186" s="471">
        <v>67.420379353448041</v>
      </c>
      <c r="J186" s="471">
        <v>63.043803684488459</v>
      </c>
      <c r="K186" s="471">
        <v>59.221471866632029</v>
      </c>
      <c r="L186" s="471">
        <v>66.352054249147699</v>
      </c>
      <c r="M186" s="471">
        <v>58.814198735708871</v>
      </c>
      <c r="N186" s="471">
        <v>47.470675116040447</v>
      </c>
      <c r="O186" s="471">
        <v>60.615005288880717</v>
      </c>
      <c r="P186" s="471">
        <v>60.510708273642727</v>
      </c>
      <c r="Q186" s="471">
        <v>62.57116987834145</v>
      </c>
      <c r="R186" s="471">
        <v>62.485090355640821</v>
      </c>
      <c r="S186" s="471">
        <v>85.01241505730431</v>
      </c>
      <c r="T186" s="487">
        <v>97.866592397458589</v>
      </c>
      <c r="U186" s="471">
        <v>20.637072807846177</v>
      </c>
      <c r="V186" s="471">
        <v>22.267291781898415</v>
      </c>
      <c r="W186" s="471">
        <v>24.516014763703456</v>
      </c>
      <c r="X186" s="471">
        <v>22.211446645762411</v>
      </c>
      <c r="Y186" s="471">
        <v>21.423112224006974</v>
      </c>
      <c r="Z186" s="471">
        <v>19.409244814719074</v>
      </c>
      <c r="AA186" s="471">
        <v>19.991411233890233</v>
      </c>
      <c r="AB186" s="471">
        <v>19.934036094024481</v>
      </c>
      <c r="AC186" s="471">
        <v>19.296024538717319</v>
      </c>
      <c r="AD186" s="471">
        <v>24.613552501475226</v>
      </c>
      <c r="AE186" s="471">
        <v>21.481634866670035</v>
      </c>
      <c r="AF186" s="471">
        <v>20.256866881002445</v>
      </c>
      <c r="AG186" s="471">
        <v>19.419723248651085</v>
      </c>
      <c r="AH186" s="471">
        <v>20.920340503778096</v>
      </c>
      <c r="AI186" s="471">
        <v>18.47413498327969</v>
      </c>
      <c r="AJ186" s="471">
        <v>12.839396167223452</v>
      </c>
      <c r="AK186" s="471">
        <v>13.577108338163697</v>
      </c>
      <c r="AL186" s="471">
        <v>21.054170610653298</v>
      </c>
      <c r="AM186" s="471">
        <v>17.926323187682939</v>
      </c>
      <c r="AN186" s="471">
        <v>21.114255346391374</v>
      </c>
      <c r="AO186" s="471">
        <v>21.574426754806403</v>
      </c>
      <c r="AP186" s="471">
        <v>21.701755669576801</v>
      </c>
      <c r="AQ186" s="471">
        <v>18.64175462093592</v>
      </c>
      <c r="AR186" s="471">
        <v>20.167197983130002</v>
      </c>
      <c r="AS186" s="471">
        <v>22.302456115184345</v>
      </c>
      <c r="AT186" s="471">
        <v>19.361263832741059</v>
      </c>
      <c r="AU186" s="471">
        <v>20.90744993041605</v>
      </c>
      <c r="AV186" s="471">
        <v>22.684322669241876</v>
      </c>
      <c r="AW186" s="471">
        <v>19.443902562423951</v>
      </c>
      <c r="AX186" s="471">
        <v>20.356865123974998</v>
      </c>
      <c r="AY186" s="471">
        <v>28.03800364550235</v>
      </c>
      <c r="AZ186" s="471">
        <v>27.233334001312581</v>
      </c>
      <c r="BA186" s="471">
        <v>29.741077410489385</v>
      </c>
      <c r="BB186" s="471">
        <v>32.809740146238916</v>
      </c>
      <c r="BC186" s="471">
        <v>28.391392287685409</v>
      </c>
      <c r="BD186" s="487">
        <v>36.665459963534261</v>
      </c>
      <c r="BE186" s="487">
        <v>27.33615278600919</v>
      </c>
      <c r="BF186" s="392" t="s">
        <v>361</v>
      </c>
    </row>
    <row r="187" spans="1:58" s="76" customFormat="1" ht="24.95" customHeight="1">
      <c r="A187" s="393"/>
      <c r="B187" s="626">
        <v>27320</v>
      </c>
      <c r="C187" s="626"/>
      <c r="D187" s="626" t="s">
        <v>362</v>
      </c>
      <c r="E187" s="626"/>
      <c r="F187" s="421">
        <v>9401.0506928921059</v>
      </c>
      <c r="G187" s="471">
        <v>7731.1956384747718</v>
      </c>
      <c r="H187" s="487">
        <v>9598.5888024051146</v>
      </c>
      <c r="I187" s="471">
        <v>2192.9240239589158</v>
      </c>
      <c r="J187" s="471">
        <v>2129.6680219059863</v>
      </c>
      <c r="K187" s="471">
        <v>2489.9203818504047</v>
      </c>
      <c r="L187" s="471">
        <v>2588.5382651767986</v>
      </c>
      <c r="M187" s="471">
        <v>2019.4406517376383</v>
      </c>
      <c r="N187" s="471">
        <v>1310.9037200499452</v>
      </c>
      <c r="O187" s="471">
        <v>2129.4386948532215</v>
      </c>
      <c r="P187" s="471">
        <v>2271.4125718339669</v>
      </c>
      <c r="Q187" s="471">
        <v>2178.1929111542677</v>
      </c>
      <c r="R187" s="471">
        <v>2324.7249732858545</v>
      </c>
      <c r="S187" s="471">
        <v>2396.5292828830279</v>
      </c>
      <c r="T187" s="487">
        <v>2699.1416350819645</v>
      </c>
      <c r="U187" s="471">
        <v>849.0967809692529</v>
      </c>
      <c r="V187" s="471">
        <v>652.3301452005901</v>
      </c>
      <c r="W187" s="471">
        <v>691.49709778907277</v>
      </c>
      <c r="X187" s="471">
        <v>722.61398345540101</v>
      </c>
      <c r="Y187" s="471">
        <v>711.05182384430668</v>
      </c>
      <c r="Z187" s="471">
        <v>696.0022146062787</v>
      </c>
      <c r="AA187" s="471">
        <v>775.3455726195142</v>
      </c>
      <c r="AB187" s="471">
        <v>879.26536510132746</v>
      </c>
      <c r="AC187" s="471">
        <v>835.30944412956296</v>
      </c>
      <c r="AD187" s="471">
        <v>896.40963460991577</v>
      </c>
      <c r="AE187" s="471">
        <v>855.98040962309528</v>
      </c>
      <c r="AF187" s="471">
        <v>836.14822094378746</v>
      </c>
      <c r="AG187" s="471">
        <v>748.12875575845828</v>
      </c>
      <c r="AH187" s="471">
        <v>657.41693831018699</v>
      </c>
      <c r="AI187" s="471">
        <v>613.89495766899302</v>
      </c>
      <c r="AJ187" s="471">
        <v>290.22019074300624</v>
      </c>
      <c r="AK187" s="471">
        <v>405.98286201781588</v>
      </c>
      <c r="AL187" s="471">
        <v>614.70066728912309</v>
      </c>
      <c r="AM187" s="471">
        <v>713.15558456462099</v>
      </c>
      <c r="AN187" s="471">
        <v>706.6332590014805</v>
      </c>
      <c r="AO187" s="471">
        <v>709.64985128711999</v>
      </c>
      <c r="AP187" s="471">
        <v>771.26849151386898</v>
      </c>
      <c r="AQ187" s="471">
        <v>746.85080251589807</v>
      </c>
      <c r="AR187" s="471">
        <v>753.29327780419999</v>
      </c>
      <c r="AS187" s="471">
        <v>752.60098039953755</v>
      </c>
      <c r="AT187" s="471">
        <v>709.93345974484009</v>
      </c>
      <c r="AU187" s="471">
        <v>715.65847100988992</v>
      </c>
      <c r="AV187" s="471">
        <v>777.38136998287598</v>
      </c>
      <c r="AW187" s="471">
        <v>758.09973511818316</v>
      </c>
      <c r="AX187" s="471">
        <v>789.24386818479502</v>
      </c>
      <c r="AY187" s="471">
        <v>747.88626153291796</v>
      </c>
      <c r="AZ187" s="471">
        <v>802.74039861586323</v>
      </c>
      <c r="BA187" s="471">
        <v>845.90262273424696</v>
      </c>
      <c r="BB187" s="471">
        <v>906.24047752879619</v>
      </c>
      <c r="BC187" s="471">
        <v>898.4615154266254</v>
      </c>
      <c r="BD187" s="487">
        <v>894.43964212654305</v>
      </c>
      <c r="BE187" s="487">
        <v>846.48141049812966</v>
      </c>
      <c r="BF187" s="392" t="s">
        <v>363</v>
      </c>
    </row>
    <row r="188" spans="1:58" s="76" customFormat="1" ht="72.95" customHeight="1">
      <c r="A188" s="393"/>
      <c r="B188" s="626">
        <v>27330</v>
      </c>
      <c r="C188" s="626"/>
      <c r="D188" s="626" t="s">
        <v>415</v>
      </c>
      <c r="E188" s="626"/>
      <c r="F188" s="421">
        <v>487.3990742647145</v>
      </c>
      <c r="G188" s="471">
        <v>473.65161234831481</v>
      </c>
      <c r="H188" s="487">
        <v>733.73049587030607</v>
      </c>
      <c r="I188" s="471">
        <v>137.26639547637785</v>
      </c>
      <c r="J188" s="471">
        <v>134.01337784393746</v>
      </c>
      <c r="K188" s="471">
        <v>75.617721451738774</v>
      </c>
      <c r="L188" s="471">
        <v>140.5015794926604</v>
      </c>
      <c r="M188" s="471">
        <v>129.79661148895764</v>
      </c>
      <c r="N188" s="471">
        <v>82.162871455318481</v>
      </c>
      <c r="O188" s="471">
        <v>126.95667823561843</v>
      </c>
      <c r="P188" s="471">
        <v>134.7354511684203</v>
      </c>
      <c r="Q188" s="471">
        <v>155.35126099785825</v>
      </c>
      <c r="R188" s="471">
        <v>193.24602040416738</v>
      </c>
      <c r="S188" s="471">
        <v>191.64522172314449</v>
      </c>
      <c r="T188" s="487">
        <v>193.48799274513601</v>
      </c>
      <c r="U188" s="471">
        <v>46.532170497512702</v>
      </c>
      <c r="V188" s="471">
        <v>42.323876767234644</v>
      </c>
      <c r="W188" s="471">
        <v>48.410348211630506</v>
      </c>
      <c r="X188" s="471">
        <v>46.962387928671099</v>
      </c>
      <c r="Y188" s="471">
        <v>45.870439964547479</v>
      </c>
      <c r="Z188" s="471">
        <v>41.180549950718877</v>
      </c>
      <c r="AA188" s="471">
        <v>21.599986643126403</v>
      </c>
      <c r="AB188" s="471">
        <v>24.717576893411842</v>
      </c>
      <c r="AC188" s="471">
        <v>29.300157915200529</v>
      </c>
      <c r="AD188" s="471">
        <v>42.643766881805533</v>
      </c>
      <c r="AE188" s="471">
        <v>51.32564211334217</v>
      </c>
      <c r="AF188" s="471">
        <v>46.532170497512695</v>
      </c>
      <c r="AG188" s="471">
        <v>49.703073545566497</v>
      </c>
      <c r="AH188" s="471">
        <v>46.387729154415801</v>
      </c>
      <c r="AI188" s="471">
        <v>33.705808788975347</v>
      </c>
      <c r="AJ188" s="471">
        <v>12.166253894786852</v>
      </c>
      <c r="AK188" s="471">
        <v>29.826524253429589</v>
      </c>
      <c r="AL188" s="471">
        <v>40.170093307102036</v>
      </c>
      <c r="AM188" s="471">
        <v>43.810075207521955</v>
      </c>
      <c r="AN188" s="471">
        <v>41.689756795121284</v>
      </c>
      <c r="AO188" s="471">
        <v>41.456846232975174</v>
      </c>
      <c r="AP188" s="471">
        <v>41.602840394378759</v>
      </c>
      <c r="AQ188" s="471">
        <v>46.457884621296337</v>
      </c>
      <c r="AR188" s="471">
        <v>46.674726152745201</v>
      </c>
      <c r="AS188" s="471">
        <v>51.084359184385377</v>
      </c>
      <c r="AT188" s="471">
        <v>47.496031500411561</v>
      </c>
      <c r="AU188" s="471">
        <v>56.770870313061309</v>
      </c>
      <c r="AV188" s="471">
        <v>62.34034642623142</v>
      </c>
      <c r="AW188" s="471">
        <v>59.467012246734882</v>
      </c>
      <c r="AX188" s="471">
        <v>71.438661731201066</v>
      </c>
      <c r="AY188" s="471">
        <v>68.908867293911285</v>
      </c>
      <c r="AZ188" s="471">
        <v>63.743638139740447</v>
      </c>
      <c r="BA188" s="471">
        <v>58.992716289492769</v>
      </c>
      <c r="BB188" s="471">
        <v>66.752572643333806</v>
      </c>
      <c r="BC188" s="471">
        <v>71.266395009068589</v>
      </c>
      <c r="BD188" s="487">
        <v>55.469025092733602</v>
      </c>
      <c r="BE188" s="487">
        <v>64.059786417219257</v>
      </c>
      <c r="BF188" s="394" t="s">
        <v>416</v>
      </c>
    </row>
    <row r="189" spans="1:58" s="76" customFormat="1" ht="9.9499999999999993" customHeight="1">
      <c r="A189" s="393"/>
      <c r="B189" s="393"/>
      <c r="C189" s="393"/>
      <c r="D189" s="393"/>
      <c r="E189" s="109"/>
      <c r="F189" s="39"/>
      <c r="G189" s="39"/>
      <c r="H189" s="39"/>
      <c r="I189" s="39"/>
      <c r="J189" s="39"/>
      <c r="K189" s="39"/>
      <c r="L189" s="39"/>
      <c r="M189" s="39"/>
      <c r="N189" s="39"/>
      <c r="O189" s="39"/>
      <c r="P189" s="39"/>
      <c r="Q189" s="39"/>
      <c r="R189" s="39"/>
      <c r="S189" s="39"/>
      <c r="T189" s="39"/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F189" s="39"/>
      <c r="AG189" s="39"/>
      <c r="AH189" s="39"/>
      <c r="AI189" s="39"/>
      <c r="AJ189" s="39"/>
      <c r="AK189" s="39"/>
      <c r="AL189" s="39"/>
      <c r="AM189" s="39"/>
      <c r="AN189" s="39"/>
      <c r="AO189" s="39"/>
      <c r="AP189" s="39"/>
      <c r="AQ189" s="39"/>
      <c r="AR189" s="39"/>
      <c r="AS189" s="39"/>
      <c r="AT189" s="39"/>
      <c r="AU189" s="39"/>
      <c r="AV189" s="39"/>
      <c r="AW189" s="39"/>
      <c r="AX189" s="39"/>
      <c r="AY189" s="39"/>
      <c r="AZ189" s="39"/>
      <c r="BA189" s="39"/>
      <c r="BB189" s="39"/>
      <c r="BC189" s="39"/>
      <c r="BD189" s="39"/>
      <c r="BE189" s="39"/>
      <c r="BF189" s="392"/>
    </row>
    <row r="190" spans="1:58" s="77" customFormat="1" ht="46.9" customHeight="1">
      <c r="A190" s="390" t="s">
        <v>413</v>
      </c>
      <c r="B190" s="629" t="s">
        <v>102</v>
      </c>
      <c r="C190" s="629"/>
      <c r="D190" s="629"/>
      <c r="E190" s="629"/>
      <c r="F190" s="39">
        <v>897.66993904712638</v>
      </c>
      <c r="G190" s="39">
        <v>1324.0843580347619</v>
      </c>
      <c r="H190" s="39">
        <v>1286.6725831065451</v>
      </c>
      <c r="I190" s="39">
        <v>209.17849271610606</v>
      </c>
      <c r="J190" s="39">
        <v>221.39465532442063</v>
      </c>
      <c r="K190" s="39">
        <v>241.23194439216275</v>
      </c>
      <c r="L190" s="39">
        <v>225.86484661443697</v>
      </c>
      <c r="M190" s="39">
        <v>219.47234666727832</v>
      </c>
      <c r="N190" s="39">
        <v>329.68326949853247</v>
      </c>
      <c r="O190" s="39">
        <v>448.7103578050428</v>
      </c>
      <c r="P190" s="39">
        <v>326.21838406390833</v>
      </c>
      <c r="Q190" s="39">
        <v>286.37711930934137</v>
      </c>
      <c r="R190" s="39">
        <v>306.2489632319494</v>
      </c>
      <c r="S190" s="39">
        <v>318.49706331281897</v>
      </c>
      <c r="T190" s="39">
        <v>375.54943725243527</v>
      </c>
      <c r="U190" s="39">
        <v>72.477098964765958</v>
      </c>
      <c r="V190" s="39">
        <v>65.944172469227354</v>
      </c>
      <c r="W190" s="39">
        <v>70.757221282112752</v>
      </c>
      <c r="X190" s="39">
        <v>75.001946483720545</v>
      </c>
      <c r="Y190" s="39">
        <v>75.151014971924496</v>
      </c>
      <c r="Z190" s="39">
        <v>71.241693868775599</v>
      </c>
      <c r="AA190" s="39">
        <v>86.629288563629501</v>
      </c>
      <c r="AB190" s="39">
        <v>78.484559039385573</v>
      </c>
      <c r="AC190" s="39">
        <v>76.118096789147685</v>
      </c>
      <c r="AD190" s="39">
        <v>78.272136443694933</v>
      </c>
      <c r="AE190" s="39">
        <v>69.583306937506549</v>
      </c>
      <c r="AF190" s="39">
        <v>78.009403233235474</v>
      </c>
      <c r="AG190" s="39">
        <v>77.711525041101609</v>
      </c>
      <c r="AH190" s="39">
        <v>71.348720687389999</v>
      </c>
      <c r="AI190" s="39">
        <v>70.412100938786693</v>
      </c>
      <c r="AJ190" s="39">
        <v>48.653717040360426</v>
      </c>
      <c r="AK190" s="39">
        <v>89.302986983558313</v>
      </c>
      <c r="AL190" s="39">
        <v>191.72656547461369</v>
      </c>
      <c r="AM190" s="39">
        <v>200.09675725796379</v>
      </c>
      <c r="AN190" s="39">
        <v>123.229034987898</v>
      </c>
      <c r="AO190" s="39">
        <v>125.38456555918101</v>
      </c>
      <c r="AP190" s="39">
        <v>132.34210846480201</v>
      </c>
      <c r="AQ190" s="39">
        <v>90.304821036942997</v>
      </c>
      <c r="AR190" s="39">
        <v>103.57145456216331</v>
      </c>
      <c r="AS190" s="39">
        <v>98.866552755960143</v>
      </c>
      <c r="AT190" s="39">
        <v>85.872989321798201</v>
      </c>
      <c r="AU190" s="39">
        <v>101.63757723158299</v>
      </c>
      <c r="AV190" s="39">
        <v>108.73641144274401</v>
      </c>
      <c r="AW190" s="39">
        <v>94.994130586931377</v>
      </c>
      <c r="AX190" s="39">
        <v>102.518421202274</v>
      </c>
      <c r="AY190" s="39">
        <v>78.077754682057474</v>
      </c>
      <c r="AZ190" s="39">
        <v>113.37071218886616</v>
      </c>
      <c r="BA190" s="39">
        <v>127.04859644189531</v>
      </c>
      <c r="BB190" s="39">
        <v>159.47551534765276</v>
      </c>
      <c r="BC190" s="39">
        <v>110.53310094921824</v>
      </c>
      <c r="BD190" s="39">
        <v>105.5408209555643</v>
      </c>
      <c r="BE190" s="39">
        <v>111.02713874494326</v>
      </c>
      <c r="BF190" s="391" t="s">
        <v>174</v>
      </c>
    </row>
    <row r="191" spans="1:58" s="76" customFormat="1" ht="9.9499999999999993" customHeight="1">
      <c r="A191" s="313"/>
      <c r="B191" s="406"/>
      <c r="C191" s="406"/>
      <c r="D191" s="406"/>
      <c r="E191" s="391"/>
      <c r="F191" s="39"/>
      <c r="G191" s="39"/>
      <c r="H191" s="39"/>
      <c r="I191" s="39"/>
      <c r="J191" s="39"/>
      <c r="K191" s="39"/>
      <c r="L191" s="39"/>
      <c r="M191" s="39"/>
      <c r="N191" s="39"/>
      <c r="O191" s="39"/>
      <c r="P191" s="39"/>
      <c r="Q191" s="39"/>
      <c r="R191" s="39"/>
      <c r="S191" s="39"/>
      <c r="T191" s="39"/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F191" s="39"/>
      <c r="AG191" s="39"/>
      <c r="AH191" s="39"/>
      <c r="AI191" s="39"/>
      <c r="AJ191" s="39"/>
      <c r="AK191" s="39"/>
      <c r="AL191" s="39"/>
      <c r="AM191" s="39"/>
      <c r="AN191" s="39"/>
      <c r="AO191" s="39"/>
      <c r="AP191" s="39"/>
      <c r="AQ191" s="39"/>
      <c r="AR191" s="39"/>
      <c r="AS191" s="39"/>
      <c r="AT191" s="39"/>
      <c r="AU191" s="39"/>
      <c r="AV191" s="39"/>
      <c r="AW191" s="39"/>
      <c r="AX191" s="39"/>
      <c r="AY191" s="39"/>
      <c r="AZ191" s="39"/>
      <c r="BA191" s="39"/>
      <c r="BB191" s="39"/>
      <c r="BC191" s="39"/>
      <c r="BD191" s="39"/>
      <c r="BE191" s="39"/>
      <c r="BF191" s="397"/>
    </row>
    <row r="192" spans="1:58" s="76" customFormat="1" ht="46.9" customHeight="1">
      <c r="A192" s="390" t="s">
        <v>414</v>
      </c>
      <c r="B192" s="629" t="s">
        <v>103</v>
      </c>
      <c r="C192" s="629"/>
      <c r="D192" s="629"/>
      <c r="E192" s="629"/>
      <c r="F192" s="39">
        <v>10900.532055931957</v>
      </c>
      <c r="G192" s="39">
        <v>10016.672515141587</v>
      </c>
      <c r="H192" s="39">
        <v>10968.17513773304</v>
      </c>
      <c r="I192" s="39">
        <v>2601.4125311602297</v>
      </c>
      <c r="J192" s="39">
        <v>2670.287766875666</v>
      </c>
      <c r="K192" s="39">
        <v>2790.3056065924056</v>
      </c>
      <c r="L192" s="39">
        <v>2838.5261513036553</v>
      </c>
      <c r="M192" s="39">
        <v>2694.0541032186238</v>
      </c>
      <c r="N192" s="39">
        <v>1723.6215642569837</v>
      </c>
      <c r="O192" s="39">
        <v>2839.4266413376681</v>
      </c>
      <c r="P192" s="39">
        <v>2759.5702063283115</v>
      </c>
      <c r="Q192" s="39">
        <v>2553.3411364242661</v>
      </c>
      <c r="R192" s="39">
        <v>2580.9533436031948</v>
      </c>
      <c r="S192" s="39">
        <v>2706.7343763291638</v>
      </c>
      <c r="T192" s="39">
        <v>3127.146281376416</v>
      </c>
      <c r="U192" s="39">
        <v>896.69955740656337</v>
      </c>
      <c r="V192" s="39">
        <v>826.93621265971228</v>
      </c>
      <c r="W192" s="39">
        <v>877.77676109395418</v>
      </c>
      <c r="X192" s="39">
        <v>904.81894237768904</v>
      </c>
      <c r="Y192" s="39">
        <v>894.43578225994338</v>
      </c>
      <c r="Z192" s="39">
        <v>871.03304223803343</v>
      </c>
      <c r="AA192" s="39">
        <v>962.96135582437864</v>
      </c>
      <c r="AB192" s="39">
        <v>932.23705151390823</v>
      </c>
      <c r="AC192" s="39">
        <v>895.10719925411865</v>
      </c>
      <c r="AD192" s="39">
        <v>961.52002545546463</v>
      </c>
      <c r="AE192" s="39">
        <v>944.82160573724991</v>
      </c>
      <c r="AF192" s="39">
        <v>932.18452011094087</v>
      </c>
      <c r="AG192" s="39">
        <v>937.68604365839997</v>
      </c>
      <c r="AH192" s="39">
        <v>871.93588548489197</v>
      </c>
      <c r="AI192" s="39">
        <v>884.432174075332</v>
      </c>
      <c r="AJ192" s="39">
        <v>509.52613986823678</v>
      </c>
      <c r="AK192" s="39">
        <v>416.31028073534998</v>
      </c>
      <c r="AL192" s="39">
        <v>797.78514365339697</v>
      </c>
      <c r="AM192" s="39">
        <v>954.96235306626306</v>
      </c>
      <c r="AN192" s="39">
        <v>958.28735396623586</v>
      </c>
      <c r="AO192" s="39">
        <v>926.1769343051692</v>
      </c>
      <c r="AP192" s="39">
        <v>943.56866385836395</v>
      </c>
      <c r="AQ192" s="39">
        <v>913.69602320101194</v>
      </c>
      <c r="AR192" s="39">
        <v>902.305519268936</v>
      </c>
      <c r="AS192" s="39">
        <v>878.50352947759609</v>
      </c>
      <c r="AT192" s="39">
        <v>849.33172742262002</v>
      </c>
      <c r="AU192" s="39">
        <v>825.5058795240501</v>
      </c>
      <c r="AV192" s="39">
        <v>891.58026098498601</v>
      </c>
      <c r="AW192" s="39">
        <v>823.65742508466997</v>
      </c>
      <c r="AX192" s="39">
        <v>865.715657533539</v>
      </c>
      <c r="AY192" s="39">
        <v>854.69130599430537</v>
      </c>
      <c r="AZ192" s="39">
        <v>930.49702070121498</v>
      </c>
      <c r="BA192" s="39">
        <v>921.54604963364341</v>
      </c>
      <c r="BB192" s="39">
        <v>1005.5642323938024</v>
      </c>
      <c r="BC192" s="39">
        <v>1034.3038982635455</v>
      </c>
      <c r="BD192" s="39">
        <v>1087.278150719068</v>
      </c>
      <c r="BE192" s="39">
        <v>1003.6595883357813</v>
      </c>
      <c r="BF192" s="391" t="s">
        <v>175</v>
      </c>
    </row>
    <row r="193" spans="1:58" s="76" customFormat="1" ht="9.9499999999999993" customHeight="1">
      <c r="A193" s="313"/>
      <c r="B193" s="406"/>
      <c r="C193" s="406"/>
      <c r="D193" s="406"/>
      <c r="E193" s="391"/>
      <c r="F193" s="39"/>
      <c r="G193" s="39"/>
      <c r="H193" s="39"/>
      <c r="I193" s="39"/>
      <c r="J193" s="39"/>
      <c r="K193" s="39"/>
      <c r="L193" s="39"/>
      <c r="M193" s="39"/>
      <c r="N193" s="39"/>
      <c r="O193" s="39"/>
      <c r="P193" s="39"/>
      <c r="Q193" s="39"/>
      <c r="R193" s="39"/>
      <c r="S193" s="39"/>
      <c r="T193" s="39"/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F193" s="39"/>
      <c r="AG193" s="39"/>
      <c r="AH193" s="39"/>
      <c r="AI193" s="39"/>
      <c r="AJ193" s="39"/>
      <c r="AK193" s="39"/>
      <c r="AL193" s="39"/>
      <c r="AM193" s="39"/>
      <c r="AN193" s="39"/>
      <c r="AO193" s="39"/>
      <c r="AP193" s="39"/>
      <c r="AQ193" s="39"/>
      <c r="AR193" s="39"/>
      <c r="AS193" s="39"/>
      <c r="AT193" s="39"/>
      <c r="AU193" s="39"/>
      <c r="AV193" s="39"/>
      <c r="AW193" s="39"/>
      <c r="AX193" s="39"/>
      <c r="AY193" s="39"/>
      <c r="AZ193" s="39"/>
      <c r="BA193" s="39"/>
      <c r="BB193" s="39"/>
      <c r="BC193" s="39"/>
      <c r="BD193" s="39"/>
      <c r="BE193" s="39"/>
      <c r="BF193" s="397"/>
    </row>
    <row r="194" spans="1:58" s="76" customFormat="1" ht="46.9" customHeight="1">
      <c r="A194" s="402" t="s">
        <v>411</v>
      </c>
      <c r="B194" s="629" t="s">
        <v>104</v>
      </c>
      <c r="C194" s="629"/>
      <c r="D194" s="629"/>
      <c r="E194" s="629"/>
      <c r="F194" s="39">
        <v>6152.0469611285953</v>
      </c>
      <c r="G194" s="39">
        <v>6605.4561944495617</v>
      </c>
      <c r="H194" s="39">
        <v>7774.2134790836026</v>
      </c>
      <c r="I194" s="39">
        <v>1395.6551545264922</v>
      </c>
      <c r="J194" s="39">
        <v>1420.2397737773476</v>
      </c>
      <c r="K194" s="39">
        <v>1740.6678448951152</v>
      </c>
      <c r="L194" s="39">
        <v>1595.4841879296403</v>
      </c>
      <c r="M194" s="39">
        <v>1385.8497205045692</v>
      </c>
      <c r="N194" s="39">
        <v>1432.4707284738395</v>
      </c>
      <c r="O194" s="39">
        <v>1938.1517728727044</v>
      </c>
      <c r="P194" s="39">
        <v>1848.9839725984489</v>
      </c>
      <c r="Q194" s="39">
        <v>1669.9211803322883</v>
      </c>
      <c r="R194" s="39">
        <v>1920.9008275161818</v>
      </c>
      <c r="S194" s="39">
        <v>2005.2257895845059</v>
      </c>
      <c r="T194" s="39">
        <v>2178.1656816506261</v>
      </c>
      <c r="U194" s="39">
        <v>490.12834562123373</v>
      </c>
      <c r="V194" s="39">
        <v>439.15106157748079</v>
      </c>
      <c r="W194" s="39">
        <v>466.37574732777762</v>
      </c>
      <c r="X194" s="39">
        <v>458.44354752718425</v>
      </c>
      <c r="Y194" s="39">
        <v>466.23574380129202</v>
      </c>
      <c r="Z194" s="39">
        <v>495.56048244887148</v>
      </c>
      <c r="AA194" s="39">
        <v>629.85586515453042</v>
      </c>
      <c r="AB194" s="39">
        <v>576.9465324452774</v>
      </c>
      <c r="AC194" s="39">
        <v>533.86544729530726</v>
      </c>
      <c r="AD194" s="39">
        <v>601.59515330824081</v>
      </c>
      <c r="AE194" s="39">
        <v>518.88907006211434</v>
      </c>
      <c r="AF194" s="39">
        <v>474.99996455928499</v>
      </c>
      <c r="AG194" s="39">
        <v>490.69568340410615</v>
      </c>
      <c r="AH194" s="39">
        <v>446.29863408104001</v>
      </c>
      <c r="AI194" s="39">
        <v>448.85540301942302</v>
      </c>
      <c r="AJ194" s="39">
        <v>248.1058555614147</v>
      </c>
      <c r="AK194" s="39">
        <v>492.15322954637736</v>
      </c>
      <c r="AL194" s="39">
        <v>692.21164336604738</v>
      </c>
      <c r="AM194" s="39">
        <v>645.26837597906854</v>
      </c>
      <c r="AN194" s="39">
        <v>648.82250524547601</v>
      </c>
      <c r="AO194" s="39">
        <v>644.0608916481599</v>
      </c>
      <c r="AP194" s="39">
        <v>648.89482599791802</v>
      </c>
      <c r="AQ194" s="39">
        <v>611.67760142502402</v>
      </c>
      <c r="AR194" s="39">
        <v>588.41154517550706</v>
      </c>
      <c r="AS194" s="39">
        <v>599.12683211835235</v>
      </c>
      <c r="AT194" s="39">
        <v>518.86612429352397</v>
      </c>
      <c r="AU194" s="39">
        <v>551.92822392041205</v>
      </c>
      <c r="AV194" s="39">
        <v>621.58618063056394</v>
      </c>
      <c r="AW194" s="39">
        <v>601.15038573330185</v>
      </c>
      <c r="AX194" s="39">
        <v>698.16426115231604</v>
      </c>
      <c r="AY194" s="39">
        <v>587.19422214095243</v>
      </c>
      <c r="AZ194" s="39">
        <v>674.78529848157677</v>
      </c>
      <c r="BA194" s="39">
        <v>743.24626896197663</v>
      </c>
      <c r="BB194" s="39">
        <v>715.08209824970572</v>
      </c>
      <c r="BC194" s="39">
        <v>706.48762964590264</v>
      </c>
      <c r="BD194" s="39">
        <v>756.59595375501783</v>
      </c>
      <c r="BE194" s="39">
        <v>652.56444865235721</v>
      </c>
      <c r="BF194" s="391" t="s">
        <v>200</v>
      </c>
    </row>
    <row r="195" spans="1:58" s="76" customFormat="1" ht="9.9499999999999993" customHeight="1">
      <c r="A195" s="313"/>
      <c r="B195" s="406"/>
      <c r="C195" s="406"/>
      <c r="D195" s="406"/>
      <c r="E195" s="275"/>
      <c r="F195" s="39"/>
      <c r="G195" s="39"/>
      <c r="H195" s="39"/>
      <c r="I195" s="39"/>
      <c r="J195" s="39"/>
      <c r="K195" s="39"/>
      <c r="L195" s="39"/>
      <c r="M195" s="39"/>
      <c r="N195" s="39"/>
      <c r="O195" s="39"/>
      <c r="P195" s="39"/>
      <c r="Q195" s="39"/>
      <c r="R195" s="39"/>
      <c r="S195" s="39"/>
      <c r="T195" s="39"/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F195" s="39"/>
      <c r="AG195" s="39"/>
      <c r="AH195" s="39"/>
      <c r="AI195" s="39"/>
      <c r="AJ195" s="39"/>
      <c r="AK195" s="39"/>
      <c r="AL195" s="39"/>
      <c r="AM195" s="39"/>
      <c r="AN195" s="39"/>
      <c r="AO195" s="39"/>
      <c r="AP195" s="39"/>
      <c r="AQ195" s="39"/>
      <c r="AR195" s="39"/>
      <c r="AS195" s="39"/>
      <c r="AT195" s="39"/>
      <c r="AU195" s="39"/>
      <c r="AV195" s="39"/>
      <c r="AW195" s="39"/>
      <c r="AX195" s="39"/>
      <c r="AY195" s="39"/>
      <c r="AZ195" s="39"/>
      <c r="BA195" s="39"/>
      <c r="BB195" s="39"/>
      <c r="BC195" s="39"/>
      <c r="BD195" s="39"/>
      <c r="BE195" s="39"/>
      <c r="BF195" s="392"/>
    </row>
    <row r="196" spans="1:58" s="76" customFormat="1" ht="50.1" customHeight="1">
      <c r="A196" s="390" t="s">
        <v>321</v>
      </c>
      <c r="B196" s="629" t="s">
        <v>320</v>
      </c>
      <c r="C196" s="629"/>
      <c r="D196" s="629"/>
      <c r="E196" s="629"/>
      <c r="F196" s="39">
        <v>36932.447788910045</v>
      </c>
      <c r="G196" s="39">
        <v>36825.487171078894</v>
      </c>
      <c r="H196" s="39">
        <v>42782.747217435841</v>
      </c>
      <c r="I196" s="39">
        <v>8847.5483958755394</v>
      </c>
      <c r="J196" s="39">
        <v>9262.4034687381318</v>
      </c>
      <c r="K196" s="39">
        <v>9500.4229102050431</v>
      </c>
      <c r="L196" s="39">
        <v>9322.0730140913274</v>
      </c>
      <c r="M196" s="39">
        <v>8917.2672853636177</v>
      </c>
      <c r="N196" s="39">
        <v>8354.0756959385035</v>
      </c>
      <c r="O196" s="39">
        <v>9974.3185198161464</v>
      </c>
      <c r="P196" s="39">
        <v>9579.8256699606281</v>
      </c>
      <c r="Q196" s="39">
        <v>9430.0085220982819</v>
      </c>
      <c r="R196" s="39">
        <v>11289.245493359698</v>
      </c>
      <c r="S196" s="39">
        <v>10655.10217341223</v>
      </c>
      <c r="T196" s="39">
        <v>11408.391028565629</v>
      </c>
      <c r="U196" s="39">
        <v>2870.6545964955003</v>
      </c>
      <c r="V196" s="39">
        <v>2832.0202914241363</v>
      </c>
      <c r="W196" s="39">
        <v>3144.8735079559033</v>
      </c>
      <c r="X196" s="39">
        <v>3083.7632388261404</v>
      </c>
      <c r="Y196" s="39">
        <v>3092.5214164233726</v>
      </c>
      <c r="Z196" s="39">
        <v>3086.1188134886183</v>
      </c>
      <c r="AA196" s="39">
        <v>3272.1630598302463</v>
      </c>
      <c r="AB196" s="39">
        <v>3180.5765067094253</v>
      </c>
      <c r="AC196" s="39">
        <v>3047.6833436653715</v>
      </c>
      <c r="AD196" s="39">
        <v>3094.0905724956338</v>
      </c>
      <c r="AE196" s="39">
        <v>3140.5531628665585</v>
      </c>
      <c r="AF196" s="39">
        <v>3087.4292787291351</v>
      </c>
      <c r="AG196" s="39">
        <v>2982.0023687476437</v>
      </c>
      <c r="AH196" s="39">
        <v>2981.1011581237917</v>
      </c>
      <c r="AI196" s="39">
        <v>2954.1637584921837</v>
      </c>
      <c r="AJ196" s="39">
        <v>1948.4803520112084</v>
      </c>
      <c r="AK196" s="39">
        <v>2553.9812878252242</v>
      </c>
      <c r="AL196" s="39">
        <v>3851.614056102072</v>
      </c>
      <c r="AM196" s="39">
        <v>3533.3964166265027</v>
      </c>
      <c r="AN196" s="39">
        <v>3250.1378840262464</v>
      </c>
      <c r="AO196" s="39">
        <v>3190.7842191633968</v>
      </c>
      <c r="AP196" s="39">
        <v>3207.1261661238646</v>
      </c>
      <c r="AQ196" s="39">
        <v>3160.9764451055235</v>
      </c>
      <c r="AR196" s="39">
        <v>3211.7230587312397</v>
      </c>
      <c r="AS196" s="39">
        <v>3092.4537990731951</v>
      </c>
      <c r="AT196" s="39">
        <v>3108.0474290160396</v>
      </c>
      <c r="AU196" s="39">
        <v>3229.5072940090472</v>
      </c>
      <c r="AV196" s="39">
        <v>3873.2366225466458</v>
      </c>
      <c r="AW196" s="39">
        <v>3511.6436722230624</v>
      </c>
      <c r="AX196" s="39">
        <v>3904.3651985899905</v>
      </c>
      <c r="AY196" s="39">
        <v>3065.7600551671403</v>
      </c>
      <c r="AZ196" s="39">
        <v>3794.3036441867903</v>
      </c>
      <c r="BA196" s="39">
        <v>3795.0384740582986</v>
      </c>
      <c r="BB196" s="39">
        <v>3817.9802413911398</v>
      </c>
      <c r="BC196" s="39">
        <v>3814.0248326762285</v>
      </c>
      <c r="BD196" s="39">
        <v>3776.3859544982606</v>
      </c>
      <c r="BE196" s="39">
        <v>3604.5345191889655</v>
      </c>
      <c r="BF196" s="391" t="s">
        <v>553</v>
      </c>
    </row>
    <row r="197" spans="1:58" s="76" customFormat="1" ht="99.95" customHeight="1">
      <c r="A197" s="110"/>
      <c r="B197" s="626" t="s">
        <v>465</v>
      </c>
      <c r="C197" s="626"/>
      <c r="D197" s="626" t="s">
        <v>466</v>
      </c>
      <c r="E197" s="626"/>
      <c r="F197" s="421">
        <v>2905.5403991976773</v>
      </c>
      <c r="G197" s="471">
        <v>2312.1277039278493</v>
      </c>
      <c r="H197" s="487">
        <v>2911.6430204339372</v>
      </c>
      <c r="I197" s="471">
        <v>670.92260442651775</v>
      </c>
      <c r="J197" s="471">
        <v>692.83215715915389</v>
      </c>
      <c r="K197" s="471">
        <v>803.93050871528339</v>
      </c>
      <c r="L197" s="471">
        <v>737.85512889672225</v>
      </c>
      <c r="M197" s="471">
        <v>698.10537633594947</v>
      </c>
      <c r="N197" s="471">
        <v>405.33431144852807</v>
      </c>
      <c r="O197" s="471">
        <v>575.45908283627818</v>
      </c>
      <c r="P197" s="471">
        <v>633.22893330709371</v>
      </c>
      <c r="Q197" s="471">
        <v>622.47094871891886</v>
      </c>
      <c r="R197" s="471">
        <v>760.66950446099918</v>
      </c>
      <c r="S197" s="471">
        <v>689.65466182578871</v>
      </c>
      <c r="T197" s="487">
        <v>838.84790542823009</v>
      </c>
      <c r="U197" s="471">
        <v>222.12146147024004</v>
      </c>
      <c r="V197" s="471">
        <v>218.39496663243088</v>
      </c>
      <c r="W197" s="471">
        <v>230.40617632384678</v>
      </c>
      <c r="X197" s="471">
        <v>232.67969404754152</v>
      </c>
      <c r="Y197" s="471">
        <v>225.23382182454671</v>
      </c>
      <c r="Z197" s="471">
        <v>234.91864128706567</v>
      </c>
      <c r="AA197" s="471">
        <v>270.15613244644169</v>
      </c>
      <c r="AB197" s="471">
        <v>264.11443194814376</v>
      </c>
      <c r="AC197" s="471">
        <v>269.65994432069789</v>
      </c>
      <c r="AD197" s="471">
        <v>251.48095354165577</v>
      </c>
      <c r="AE197" s="471">
        <v>250.65227870050589</v>
      </c>
      <c r="AF197" s="471">
        <v>235.72189665456065</v>
      </c>
      <c r="AG197" s="471">
        <v>252.1463734052081</v>
      </c>
      <c r="AH197" s="471">
        <v>223.47112107806825</v>
      </c>
      <c r="AI197" s="471">
        <v>222.48788185267315</v>
      </c>
      <c r="AJ197" s="471">
        <v>88.077097285506497</v>
      </c>
      <c r="AK197" s="471">
        <v>131.06819964667844</v>
      </c>
      <c r="AL197" s="471">
        <v>186.18901451634315</v>
      </c>
      <c r="AM197" s="471">
        <v>191.09162665471916</v>
      </c>
      <c r="AN197" s="471">
        <v>191.69479384069243</v>
      </c>
      <c r="AO197" s="471">
        <v>192.67266234086657</v>
      </c>
      <c r="AP197" s="471">
        <v>211.01453591281262</v>
      </c>
      <c r="AQ197" s="471">
        <v>206.47215252207016</v>
      </c>
      <c r="AR197" s="471">
        <v>215.74224487221085</v>
      </c>
      <c r="AS197" s="471">
        <v>138.51663303423967</v>
      </c>
      <c r="AT197" s="471">
        <v>227.74442538208356</v>
      </c>
      <c r="AU197" s="471">
        <v>256.20989030259562</v>
      </c>
      <c r="AV197" s="471">
        <v>277.30909220624062</v>
      </c>
      <c r="AW197" s="471">
        <v>246.74873679755498</v>
      </c>
      <c r="AX197" s="471">
        <v>236.6116754572036</v>
      </c>
      <c r="AY197" s="471">
        <v>137.90350130782903</v>
      </c>
      <c r="AZ197" s="471">
        <v>276.31357690859164</v>
      </c>
      <c r="BA197" s="471">
        <v>275.437583609368</v>
      </c>
      <c r="BB197" s="471">
        <v>295.67054560686927</v>
      </c>
      <c r="BC197" s="471">
        <v>270.56842528954451</v>
      </c>
      <c r="BD197" s="487">
        <v>272.60893453181632</v>
      </c>
      <c r="BE197" s="487">
        <v>190.17330258618512</v>
      </c>
      <c r="BF197" s="109" t="s">
        <v>554</v>
      </c>
    </row>
    <row r="198" spans="1:58" s="77" customFormat="1" ht="125.1" customHeight="1">
      <c r="A198" s="110"/>
      <c r="B198" s="626" t="s">
        <v>469</v>
      </c>
      <c r="C198" s="626"/>
      <c r="D198" s="626" t="s">
        <v>468</v>
      </c>
      <c r="E198" s="626"/>
      <c r="F198" s="421">
        <v>7640.7951717247361</v>
      </c>
      <c r="G198" s="471">
        <v>8497.5315944031245</v>
      </c>
      <c r="H198" s="487">
        <v>10853.377949748481</v>
      </c>
      <c r="I198" s="471">
        <v>1848.9278693745518</v>
      </c>
      <c r="J198" s="471">
        <v>1879.5325764940389</v>
      </c>
      <c r="K198" s="471">
        <v>1966.457980960329</v>
      </c>
      <c r="L198" s="471">
        <v>1945.876744895816</v>
      </c>
      <c r="M198" s="471">
        <v>1967.5424455739076</v>
      </c>
      <c r="N198" s="471">
        <v>2070.1335066547285</v>
      </c>
      <c r="O198" s="471">
        <v>2311.7666413605134</v>
      </c>
      <c r="P198" s="471">
        <v>2148.0890008139741</v>
      </c>
      <c r="Q198" s="471">
        <v>2407.4078627377103</v>
      </c>
      <c r="R198" s="471">
        <v>2987.4909041665883</v>
      </c>
      <c r="S198" s="471">
        <v>2675.2831951459593</v>
      </c>
      <c r="T198" s="487">
        <v>2783.1959876982241</v>
      </c>
      <c r="U198" s="471">
        <v>619.3602490034574</v>
      </c>
      <c r="V198" s="471">
        <v>582.19843024539273</v>
      </c>
      <c r="W198" s="471">
        <v>647.36919012570172</v>
      </c>
      <c r="X198" s="471">
        <v>615.9783284136671</v>
      </c>
      <c r="Y198" s="471">
        <v>648.30966395308189</v>
      </c>
      <c r="Z198" s="471">
        <v>615.24458412728984</v>
      </c>
      <c r="AA198" s="471">
        <v>660.56494054578684</v>
      </c>
      <c r="AB198" s="471">
        <v>674.40999642564248</v>
      </c>
      <c r="AC198" s="471">
        <v>631.48304398889968</v>
      </c>
      <c r="AD198" s="471">
        <v>635.13429531872907</v>
      </c>
      <c r="AE198" s="471">
        <v>641.48176573262731</v>
      </c>
      <c r="AF198" s="471">
        <v>669.26068384445978</v>
      </c>
      <c r="AG198" s="471">
        <v>699.24498868166449</v>
      </c>
      <c r="AH198" s="471">
        <v>662.97600769641519</v>
      </c>
      <c r="AI198" s="471">
        <v>605.321449195828</v>
      </c>
      <c r="AJ198" s="471">
        <v>369.644999092278</v>
      </c>
      <c r="AK198" s="471">
        <v>766.47371436018011</v>
      </c>
      <c r="AL198" s="471">
        <v>934.01479320227054</v>
      </c>
      <c r="AM198" s="471">
        <v>865.83624721261913</v>
      </c>
      <c r="AN198" s="471">
        <v>724.88103416157605</v>
      </c>
      <c r="AO198" s="471">
        <v>721.04935998631811</v>
      </c>
      <c r="AP198" s="471">
        <v>724.60157176515531</v>
      </c>
      <c r="AQ198" s="471">
        <v>722.05984388272304</v>
      </c>
      <c r="AR198" s="471">
        <v>701.4275851660957</v>
      </c>
      <c r="AS198" s="471">
        <v>831.1094476918181</v>
      </c>
      <c r="AT198" s="471">
        <v>803.42612304183535</v>
      </c>
      <c r="AU198" s="471">
        <v>772.8722920040567</v>
      </c>
      <c r="AV198" s="471">
        <v>1012.5015129665429</v>
      </c>
      <c r="AW198" s="471">
        <v>958.99706233122743</v>
      </c>
      <c r="AX198" s="471">
        <v>1015.9923288688177</v>
      </c>
      <c r="AY198" s="471">
        <v>930.15487346439534</v>
      </c>
      <c r="AZ198" s="471">
        <v>871.08795219976571</v>
      </c>
      <c r="BA198" s="471">
        <v>874.04036948179851</v>
      </c>
      <c r="BB198" s="471">
        <v>960.10543012830317</v>
      </c>
      <c r="BC198" s="471">
        <v>907.17466848250535</v>
      </c>
      <c r="BD198" s="487">
        <v>915.91588908741551</v>
      </c>
      <c r="BE198" s="487">
        <v>817.20561788210921</v>
      </c>
      <c r="BF198" s="109" t="s">
        <v>556</v>
      </c>
    </row>
    <row r="199" spans="1:58" s="76" customFormat="1" ht="50.1" customHeight="1">
      <c r="A199" s="110"/>
      <c r="B199" s="626">
        <v>28192</v>
      </c>
      <c r="C199" s="626"/>
      <c r="D199" s="626" t="s">
        <v>364</v>
      </c>
      <c r="E199" s="626"/>
      <c r="F199" s="421">
        <v>8488.875494120226</v>
      </c>
      <c r="G199" s="471">
        <v>10134.937983166992</v>
      </c>
      <c r="H199" s="487">
        <v>11938.234694690986</v>
      </c>
      <c r="I199" s="471">
        <v>2160.668786298294</v>
      </c>
      <c r="J199" s="471">
        <v>2131.346206924115</v>
      </c>
      <c r="K199" s="471">
        <v>2020.1900382160179</v>
      </c>
      <c r="L199" s="471">
        <v>2176.6704626817987</v>
      </c>
      <c r="M199" s="471">
        <v>2182.515662409287</v>
      </c>
      <c r="N199" s="471">
        <v>2377.4443962113683</v>
      </c>
      <c r="O199" s="471">
        <v>2899.8863430769647</v>
      </c>
      <c r="P199" s="471">
        <v>2675.0915814693731</v>
      </c>
      <c r="Q199" s="471">
        <v>2724.5564199784408</v>
      </c>
      <c r="R199" s="471">
        <v>3099.4491392605232</v>
      </c>
      <c r="S199" s="471">
        <v>2901.175770069849</v>
      </c>
      <c r="T199" s="487">
        <v>3213.053365382174</v>
      </c>
      <c r="U199" s="471">
        <v>716.64280285527855</v>
      </c>
      <c r="V199" s="471">
        <v>696.62601583892888</v>
      </c>
      <c r="W199" s="471">
        <v>747.39996760408656</v>
      </c>
      <c r="X199" s="471">
        <v>750.10666723862619</v>
      </c>
      <c r="Y199" s="471">
        <v>719.41518230215081</v>
      </c>
      <c r="Z199" s="471">
        <v>661.82435738333777</v>
      </c>
      <c r="AA199" s="471">
        <v>653.37240258582892</v>
      </c>
      <c r="AB199" s="471">
        <v>677.48553579238228</v>
      </c>
      <c r="AC199" s="471">
        <v>689.33209983780682</v>
      </c>
      <c r="AD199" s="471">
        <v>701.04903267468057</v>
      </c>
      <c r="AE199" s="471">
        <v>742.29941165164303</v>
      </c>
      <c r="AF199" s="471">
        <v>733.32201835547505</v>
      </c>
      <c r="AG199" s="471">
        <v>719.81599492800376</v>
      </c>
      <c r="AH199" s="471">
        <v>729.97573950990102</v>
      </c>
      <c r="AI199" s="471">
        <v>732.72392797138207</v>
      </c>
      <c r="AJ199" s="471">
        <v>612.01771372732696</v>
      </c>
      <c r="AK199" s="471">
        <v>598.03845632158891</v>
      </c>
      <c r="AL199" s="471">
        <v>1167.3882261624522</v>
      </c>
      <c r="AM199" s="471">
        <v>1059.51273038983</v>
      </c>
      <c r="AN199" s="471">
        <v>953.56145735084692</v>
      </c>
      <c r="AO199" s="471">
        <v>886.81215533628767</v>
      </c>
      <c r="AP199" s="471">
        <v>895.00935069246066</v>
      </c>
      <c r="AQ199" s="471">
        <v>944.26671008599237</v>
      </c>
      <c r="AR199" s="471">
        <v>835.81552069091993</v>
      </c>
      <c r="AS199" s="471">
        <v>961.27959545303997</v>
      </c>
      <c r="AT199" s="471">
        <v>866.12983445460577</v>
      </c>
      <c r="AU199" s="471">
        <v>897.14699007079514</v>
      </c>
      <c r="AV199" s="471">
        <v>1072.6275646235501</v>
      </c>
      <c r="AW199" s="471">
        <v>927.10634451256294</v>
      </c>
      <c r="AX199" s="471">
        <v>1099.71523012441</v>
      </c>
      <c r="AY199" s="471">
        <v>622.99348546921999</v>
      </c>
      <c r="AZ199" s="471">
        <v>1177.6483998282961</v>
      </c>
      <c r="BA199" s="471">
        <v>1100.5338847723328</v>
      </c>
      <c r="BB199" s="471">
        <v>1092.8064171954943</v>
      </c>
      <c r="BC199" s="471">
        <v>1116.432507836885</v>
      </c>
      <c r="BD199" s="487">
        <v>1003.8144403497947</v>
      </c>
      <c r="BE199" s="487">
        <v>1044.9109202574543</v>
      </c>
      <c r="BF199" s="109" t="s">
        <v>365</v>
      </c>
    </row>
    <row r="200" spans="1:58" s="77" customFormat="1" ht="25.15" customHeight="1">
      <c r="A200" s="110"/>
      <c r="B200" s="626">
        <v>28290</v>
      </c>
      <c r="C200" s="626"/>
      <c r="D200" s="626" t="s">
        <v>366</v>
      </c>
      <c r="E200" s="626"/>
      <c r="F200" s="421">
        <v>7568.2988939520437</v>
      </c>
      <c r="G200" s="471">
        <v>6802.6700374278298</v>
      </c>
      <c r="H200" s="487">
        <v>6030.3567428731076</v>
      </c>
      <c r="I200" s="471">
        <v>1722.3755833216642</v>
      </c>
      <c r="J200" s="471">
        <v>1931.6267739856821</v>
      </c>
      <c r="K200" s="471">
        <v>2010.5935623025509</v>
      </c>
      <c r="L200" s="471">
        <v>1903.7029743421467</v>
      </c>
      <c r="M200" s="471">
        <v>1766.1832243544809</v>
      </c>
      <c r="N200" s="471">
        <v>1723.5219581078509</v>
      </c>
      <c r="O200" s="471">
        <v>1673.7206714845952</v>
      </c>
      <c r="P200" s="471">
        <v>1639.2441834809033</v>
      </c>
      <c r="Q200" s="471">
        <v>1235.2080866485044</v>
      </c>
      <c r="R200" s="471">
        <v>1672.6485702299494</v>
      </c>
      <c r="S200" s="471">
        <v>1546.1224333275445</v>
      </c>
      <c r="T200" s="487">
        <v>1576.3776526671104</v>
      </c>
      <c r="U200" s="471">
        <v>568.83976726336562</v>
      </c>
      <c r="V200" s="471">
        <v>526.24884054649124</v>
      </c>
      <c r="W200" s="471">
        <v>627.2869755118071</v>
      </c>
      <c r="X200" s="471">
        <v>624.14878089895126</v>
      </c>
      <c r="Y200" s="471">
        <v>612.91313765462246</v>
      </c>
      <c r="Z200" s="471">
        <v>694.5648554321084</v>
      </c>
      <c r="AA200" s="471">
        <v>682.06006976150979</v>
      </c>
      <c r="AB200" s="471">
        <v>630.36384601583063</v>
      </c>
      <c r="AC200" s="471">
        <v>698.16964652521051</v>
      </c>
      <c r="AD200" s="471">
        <v>686.15545372527083</v>
      </c>
      <c r="AE200" s="471">
        <v>602.44271263789722</v>
      </c>
      <c r="AF200" s="471">
        <v>615.10480797897878</v>
      </c>
      <c r="AG200" s="471">
        <v>550.404476037069</v>
      </c>
      <c r="AH200" s="471">
        <v>620.29742427084705</v>
      </c>
      <c r="AI200" s="471">
        <v>595.48132404656496</v>
      </c>
      <c r="AJ200" s="471">
        <v>529.14661790883156</v>
      </c>
      <c r="AK200" s="471">
        <v>443.23258669037443</v>
      </c>
      <c r="AL200" s="471">
        <v>751.14275350864489</v>
      </c>
      <c r="AM200" s="471">
        <v>590.73114080119922</v>
      </c>
      <c r="AN200" s="471">
        <v>537.75636795054209</v>
      </c>
      <c r="AO200" s="471">
        <v>545.233162732854</v>
      </c>
      <c r="AP200" s="471">
        <v>553.01011681462103</v>
      </c>
      <c r="AQ200" s="471">
        <v>465.99812432624287</v>
      </c>
      <c r="AR200" s="471">
        <v>620.23594234003951</v>
      </c>
      <c r="AS200" s="471">
        <v>389.42321143973834</v>
      </c>
      <c r="AT200" s="471">
        <v>404.784443502957</v>
      </c>
      <c r="AU200" s="471">
        <v>441.00043170580904</v>
      </c>
      <c r="AV200" s="471">
        <v>553.28295713278897</v>
      </c>
      <c r="AW200" s="471">
        <v>454.92826876824739</v>
      </c>
      <c r="AX200" s="471">
        <v>664.43734432891301</v>
      </c>
      <c r="AY200" s="471">
        <v>512.28658235975377</v>
      </c>
      <c r="AZ200" s="471">
        <v>506.05014944238809</v>
      </c>
      <c r="BA200" s="471">
        <v>527.78570152540271</v>
      </c>
      <c r="BB200" s="471">
        <v>519.82950980574378</v>
      </c>
      <c r="BC200" s="471">
        <v>514.4619292561722</v>
      </c>
      <c r="BD200" s="487">
        <v>542.08621360519453</v>
      </c>
      <c r="BE200" s="487">
        <v>549.47615134147077</v>
      </c>
      <c r="BF200" s="109" t="s">
        <v>555</v>
      </c>
    </row>
    <row r="201" spans="1:58" s="76" customFormat="1" ht="24.95" customHeight="1">
      <c r="A201" s="110"/>
      <c r="B201" s="422"/>
      <c r="C201" s="422"/>
      <c r="D201" s="626" t="s">
        <v>525</v>
      </c>
      <c r="E201" s="626"/>
      <c r="F201" s="421">
        <v>10328.937829915358</v>
      </c>
      <c r="G201" s="471">
        <v>9078.2198521531009</v>
      </c>
      <c r="H201" s="487">
        <v>11049.134809689323</v>
      </c>
      <c r="I201" s="471">
        <v>2444.653552454512</v>
      </c>
      <c r="J201" s="471">
        <v>2627.065754175142</v>
      </c>
      <c r="K201" s="471">
        <v>2699.2508200108614</v>
      </c>
      <c r="L201" s="471">
        <v>2557.9677032748432</v>
      </c>
      <c r="M201" s="471">
        <v>2302.920576689994</v>
      </c>
      <c r="N201" s="471">
        <v>1777.6415235160291</v>
      </c>
      <c r="O201" s="471">
        <v>2513.4857810577942</v>
      </c>
      <c r="P201" s="471">
        <v>2484.1719708892833</v>
      </c>
      <c r="Q201" s="471">
        <v>2440.3652040147072</v>
      </c>
      <c r="R201" s="471">
        <v>2768.9873752416388</v>
      </c>
      <c r="S201" s="471">
        <v>2842.8661130430874</v>
      </c>
      <c r="T201" s="487">
        <v>2996.9161173898901</v>
      </c>
      <c r="U201" s="471">
        <v>743.69031590315888</v>
      </c>
      <c r="V201" s="471">
        <v>808.55203816089238</v>
      </c>
      <c r="W201" s="471">
        <v>892.41119839046098</v>
      </c>
      <c r="X201" s="471">
        <v>860.8497682273545</v>
      </c>
      <c r="Y201" s="471">
        <v>886.64961068897082</v>
      </c>
      <c r="Z201" s="471">
        <v>879.56637525881649</v>
      </c>
      <c r="AA201" s="471">
        <v>1006.0095144906786</v>
      </c>
      <c r="AB201" s="471">
        <v>934.20269652742627</v>
      </c>
      <c r="AC201" s="471">
        <v>759.03860899275674</v>
      </c>
      <c r="AD201" s="471">
        <v>820.27083723529756</v>
      </c>
      <c r="AE201" s="471">
        <v>903.67699414388483</v>
      </c>
      <c r="AF201" s="471">
        <v>834.01987189566091</v>
      </c>
      <c r="AG201" s="471">
        <v>760.3905356956983</v>
      </c>
      <c r="AH201" s="471">
        <v>744.38086556856013</v>
      </c>
      <c r="AI201" s="471">
        <v>798.14917542573551</v>
      </c>
      <c r="AJ201" s="471">
        <v>349.59392399726562</v>
      </c>
      <c r="AK201" s="471">
        <v>615.16833080640242</v>
      </c>
      <c r="AL201" s="471">
        <v>812.87926871236107</v>
      </c>
      <c r="AM201" s="471">
        <v>826.22467156813514</v>
      </c>
      <c r="AN201" s="471">
        <v>842.24423072258867</v>
      </c>
      <c r="AO201" s="471">
        <v>845.01687876707047</v>
      </c>
      <c r="AP201" s="471">
        <v>823.49059093881476</v>
      </c>
      <c r="AQ201" s="471">
        <v>822.17961428849515</v>
      </c>
      <c r="AR201" s="471">
        <v>838.50176566197331</v>
      </c>
      <c r="AS201" s="471">
        <v>772.12491145435899</v>
      </c>
      <c r="AT201" s="471">
        <v>805.96260263455815</v>
      </c>
      <c r="AU201" s="471">
        <v>862.27768992579036</v>
      </c>
      <c r="AV201" s="471">
        <v>957.51549561752302</v>
      </c>
      <c r="AW201" s="471">
        <v>923.86325981346977</v>
      </c>
      <c r="AX201" s="471">
        <v>887.60861981064613</v>
      </c>
      <c r="AY201" s="471">
        <v>862.42161256594204</v>
      </c>
      <c r="AZ201" s="471">
        <v>963.20356580774865</v>
      </c>
      <c r="BA201" s="471">
        <v>1017.2409346693966</v>
      </c>
      <c r="BB201" s="471">
        <v>949.5683386547289</v>
      </c>
      <c r="BC201" s="471">
        <v>1005.3873018111217</v>
      </c>
      <c r="BD201" s="487">
        <v>1041.9604769240395</v>
      </c>
      <c r="BE201" s="487">
        <v>1002.7685271217462</v>
      </c>
      <c r="BF201" s="394" t="s">
        <v>312</v>
      </c>
    </row>
    <row r="202" spans="1:58" s="76" customFormat="1" ht="9.9499999999999993" customHeight="1">
      <c r="A202" s="313"/>
      <c r="B202" s="313"/>
      <c r="C202" s="313"/>
      <c r="D202" s="313"/>
      <c r="E202" s="109"/>
      <c r="F202" s="39"/>
      <c r="G202" s="39"/>
      <c r="H202" s="39"/>
      <c r="I202" s="39"/>
      <c r="J202" s="39"/>
      <c r="K202" s="39"/>
      <c r="L202" s="39"/>
      <c r="M202" s="39"/>
      <c r="N202" s="39"/>
      <c r="O202" s="39"/>
      <c r="P202" s="39"/>
      <c r="Q202" s="39"/>
      <c r="R202" s="39"/>
      <c r="S202" s="39"/>
      <c r="T202" s="39"/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F202" s="39"/>
      <c r="AG202" s="39"/>
      <c r="AH202" s="39"/>
      <c r="AI202" s="39"/>
      <c r="AJ202" s="39"/>
      <c r="AK202" s="39"/>
      <c r="AL202" s="39"/>
      <c r="AM202" s="39"/>
      <c r="AN202" s="39"/>
      <c r="AO202" s="39"/>
      <c r="AP202" s="39"/>
      <c r="AQ202" s="39"/>
      <c r="AR202" s="39"/>
      <c r="AS202" s="39"/>
      <c r="AT202" s="39"/>
      <c r="AU202" s="39"/>
      <c r="AV202" s="39"/>
      <c r="AW202" s="39"/>
      <c r="AX202" s="39"/>
      <c r="AY202" s="39"/>
      <c r="AZ202" s="39"/>
      <c r="BA202" s="39"/>
      <c r="BB202" s="39"/>
      <c r="BC202" s="39"/>
      <c r="BD202" s="39"/>
      <c r="BE202" s="39"/>
      <c r="BF202" s="392"/>
    </row>
    <row r="203" spans="1:58" s="76" customFormat="1" ht="75" customHeight="1">
      <c r="A203" s="390" t="s">
        <v>536</v>
      </c>
      <c r="B203" s="629" t="s">
        <v>105</v>
      </c>
      <c r="C203" s="629"/>
      <c r="D203" s="629"/>
      <c r="E203" s="629"/>
      <c r="F203" s="39">
        <v>34756.284446095298</v>
      </c>
      <c r="G203" s="39">
        <v>36715.724878161112</v>
      </c>
      <c r="H203" s="39">
        <v>38539.723722703558</v>
      </c>
      <c r="I203" s="39">
        <v>7891.5780616331249</v>
      </c>
      <c r="J203" s="39">
        <v>7652.5802543888221</v>
      </c>
      <c r="K203" s="39">
        <v>9107.872655413812</v>
      </c>
      <c r="L203" s="39">
        <v>10104.253474659541</v>
      </c>
      <c r="M203" s="39">
        <v>7913.1127635305847</v>
      </c>
      <c r="N203" s="39">
        <v>4428.4873405015696</v>
      </c>
      <c r="O203" s="39">
        <v>11600.98537502024</v>
      </c>
      <c r="P203" s="39">
        <v>12773.139399108715</v>
      </c>
      <c r="Q203" s="39">
        <v>9334.2786446102891</v>
      </c>
      <c r="R203" s="39">
        <v>7718.4759827711869</v>
      </c>
      <c r="S203" s="39">
        <v>8131.4796443383739</v>
      </c>
      <c r="T203" s="39">
        <v>13355.489450983705</v>
      </c>
      <c r="U203" s="39">
        <v>3037.1521417530698</v>
      </c>
      <c r="V203" s="39">
        <v>2475.6058827709003</v>
      </c>
      <c r="W203" s="39">
        <v>2378.8200371091552</v>
      </c>
      <c r="X203" s="39">
        <v>2502.7614175777076</v>
      </c>
      <c r="Y203" s="39">
        <v>2487.633509317262</v>
      </c>
      <c r="Z203" s="39">
        <v>2662.185327493853</v>
      </c>
      <c r="AA203" s="39">
        <v>3093.4590320414582</v>
      </c>
      <c r="AB203" s="39">
        <v>3116.9322662462459</v>
      </c>
      <c r="AC203" s="39">
        <v>2897.4813571261075</v>
      </c>
      <c r="AD203" s="39">
        <v>3282.6060049688681</v>
      </c>
      <c r="AE203" s="39">
        <v>3423.7249625768386</v>
      </c>
      <c r="AF203" s="39">
        <v>3397.9225071138349</v>
      </c>
      <c r="AG203" s="39">
        <v>2901.1441645179661</v>
      </c>
      <c r="AH203" s="39">
        <v>2711.9576265310175</v>
      </c>
      <c r="AI203" s="39">
        <v>2300.0109724816011</v>
      </c>
      <c r="AJ203" s="39">
        <v>53.237213401846454</v>
      </c>
      <c r="AK203" s="39">
        <v>1170.5835184069194</v>
      </c>
      <c r="AL203" s="39">
        <v>3204.6666086928039</v>
      </c>
      <c r="AM203" s="39">
        <v>3993.2743094027674</v>
      </c>
      <c r="AN203" s="39">
        <v>3895.3486016973357</v>
      </c>
      <c r="AO203" s="39">
        <v>3712.3624639201366</v>
      </c>
      <c r="AP203" s="39">
        <v>3922.4503234754857</v>
      </c>
      <c r="AQ203" s="39">
        <v>4350.2849143092835</v>
      </c>
      <c r="AR203" s="39">
        <v>4500.404161323946</v>
      </c>
      <c r="AS203" s="39">
        <v>3146.4609286068353</v>
      </c>
      <c r="AT203" s="39">
        <v>2998.6134570999834</v>
      </c>
      <c r="AU203" s="39">
        <v>3189.2042589034704</v>
      </c>
      <c r="AV203" s="39">
        <v>3186.7900925132662</v>
      </c>
      <c r="AW203" s="39">
        <v>2719.0766568006306</v>
      </c>
      <c r="AX203" s="39">
        <v>1812.6092334572907</v>
      </c>
      <c r="AY203" s="39">
        <v>2401.4721142152321</v>
      </c>
      <c r="AZ203" s="39">
        <v>2412.4994024659331</v>
      </c>
      <c r="BA203" s="39">
        <v>3317.5081276572082</v>
      </c>
      <c r="BB203" s="39">
        <v>4287.3040051864828</v>
      </c>
      <c r="BC203" s="39">
        <v>4683.4141455065183</v>
      </c>
      <c r="BD203" s="39">
        <v>4384.7713002907039</v>
      </c>
      <c r="BE203" s="39">
        <v>3451.4909447459554</v>
      </c>
      <c r="BF203" s="391" t="s">
        <v>201</v>
      </c>
    </row>
    <row r="204" spans="1:58" s="76" customFormat="1" ht="9.9499999999999993" customHeight="1">
      <c r="A204" s="313"/>
      <c r="B204" s="313"/>
      <c r="C204" s="313"/>
      <c r="D204" s="313"/>
      <c r="E204" s="314"/>
      <c r="F204" s="39"/>
      <c r="G204" s="39"/>
      <c r="H204" s="39"/>
      <c r="I204" s="39"/>
      <c r="J204" s="39"/>
      <c r="K204" s="39"/>
      <c r="L204" s="39"/>
      <c r="M204" s="39"/>
      <c r="N204" s="39"/>
      <c r="O204" s="39"/>
      <c r="P204" s="39"/>
      <c r="Q204" s="39"/>
      <c r="R204" s="39"/>
      <c r="S204" s="39"/>
      <c r="T204" s="39"/>
      <c r="U204" s="39"/>
      <c r="V204" s="39"/>
      <c r="W204" s="39"/>
      <c r="X204" s="39"/>
      <c r="Y204" s="39"/>
      <c r="Z204" s="39"/>
      <c r="AA204" s="39"/>
      <c r="AB204" s="39"/>
      <c r="AC204" s="39"/>
      <c r="AD204" s="39"/>
      <c r="AE204" s="39"/>
      <c r="AF204" s="39"/>
      <c r="AG204" s="39"/>
      <c r="AH204" s="39"/>
      <c r="AI204" s="39"/>
      <c r="AJ204" s="39"/>
      <c r="AK204" s="39"/>
      <c r="AL204" s="39"/>
      <c r="AM204" s="39"/>
      <c r="AN204" s="39"/>
      <c r="AO204" s="39"/>
      <c r="AP204" s="39"/>
      <c r="AQ204" s="39"/>
      <c r="AR204" s="39"/>
      <c r="AS204" s="39"/>
      <c r="AT204" s="39"/>
      <c r="AU204" s="39"/>
      <c r="AV204" s="39"/>
      <c r="AW204" s="39"/>
      <c r="AX204" s="39"/>
      <c r="AY204" s="39"/>
      <c r="AZ204" s="39"/>
      <c r="BA204" s="39"/>
      <c r="BB204" s="39"/>
      <c r="BC204" s="39"/>
      <c r="BD204" s="39"/>
      <c r="BE204" s="39"/>
      <c r="BF204" s="397"/>
    </row>
    <row r="205" spans="1:58" s="76" customFormat="1" ht="50.1" customHeight="1">
      <c r="A205" s="390" t="s">
        <v>419</v>
      </c>
      <c r="B205" s="625" t="s">
        <v>322</v>
      </c>
      <c r="C205" s="625"/>
      <c r="D205" s="625"/>
      <c r="E205" s="625"/>
      <c r="F205" s="39">
        <v>3620.2207810796317</v>
      </c>
      <c r="G205" s="39">
        <v>5500.5305807341083</v>
      </c>
      <c r="H205" s="39">
        <v>6552.8998076229118</v>
      </c>
      <c r="I205" s="39">
        <v>903.22328821427857</v>
      </c>
      <c r="J205" s="39">
        <v>852.11611023488331</v>
      </c>
      <c r="K205" s="39">
        <v>923.84430199050348</v>
      </c>
      <c r="L205" s="39">
        <v>941.03708063996623</v>
      </c>
      <c r="M205" s="39">
        <v>1015.1019207398008</v>
      </c>
      <c r="N205" s="39">
        <v>1347.5227759670693</v>
      </c>
      <c r="O205" s="39">
        <v>1716.6434064973262</v>
      </c>
      <c r="P205" s="39">
        <v>1421.2624775299123</v>
      </c>
      <c r="Q205" s="39">
        <v>1530.7031543363528</v>
      </c>
      <c r="R205" s="39">
        <v>1742.2845065667163</v>
      </c>
      <c r="S205" s="39">
        <v>1270.903599583153</v>
      </c>
      <c r="T205" s="39">
        <v>2009.0085471366901</v>
      </c>
      <c r="U205" s="39">
        <v>304.79433375042163</v>
      </c>
      <c r="V205" s="39">
        <v>291.0769060246206</v>
      </c>
      <c r="W205" s="39">
        <v>307.35204843923634</v>
      </c>
      <c r="X205" s="39">
        <v>279.63001098748657</v>
      </c>
      <c r="Y205" s="39">
        <v>285.76403902188963</v>
      </c>
      <c r="Z205" s="39">
        <v>286.72206022550705</v>
      </c>
      <c r="AA205" s="39">
        <v>316.46558972517096</v>
      </c>
      <c r="AB205" s="39">
        <v>302.41162059294692</v>
      </c>
      <c r="AC205" s="39">
        <v>304.96709167238549</v>
      </c>
      <c r="AD205" s="39">
        <v>301.80360245200944</v>
      </c>
      <c r="AE205" s="39">
        <v>329.02531501287712</v>
      </c>
      <c r="AF205" s="39">
        <v>310.20816317507962</v>
      </c>
      <c r="AG205" s="39">
        <v>362.52639549225586</v>
      </c>
      <c r="AH205" s="39">
        <v>336.96801340199198</v>
      </c>
      <c r="AI205" s="39">
        <v>315.60751184555301</v>
      </c>
      <c r="AJ205" s="39">
        <v>178.72177579310701</v>
      </c>
      <c r="AK205" s="39">
        <v>417.9538698104783</v>
      </c>
      <c r="AL205" s="39">
        <v>750.8471303634841</v>
      </c>
      <c r="AM205" s="39">
        <v>656.460193689226</v>
      </c>
      <c r="AN205" s="39">
        <v>557.99116463584221</v>
      </c>
      <c r="AO205" s="39">
        <v>502.19204817225796</v>
      </c>
      <c r="AP205" s="39">
        <v>444.04081740132938</v>
      </c>
      <c r="AQ205" s="39">
        <v>486.26233505809302</v>
      </c>
      <c r="AR205" s="39">
        <v>490.95932507049002</v>
      </c>
      <c r="AS205" s="39">
        <v>502.67645090908422</v>
      </c>
      <c r="AT205" s="39">
        <v>431.72831751119793</v>
      </c>
      <c r="AU205" s="39">
        <v>596.29838591607063</v>
      </c>
      <c r="AV205" s="39">
        <v>739.1198254145221</v>
      </c>
      <c r="AW205" s="39">
        <v>577.74226953909522</v>
      </c>
      <c r="AX205" s="39">
        <v>425.42241161309897</v>
      </c>
      <c r="AY205" s="39">
        <v>361</v>
      </c>
      <c r="AZ205" s="39">
        <v>387.61796851833867</v>
      </c>
      <c r="BA205" s="39">
        <v>522.28563106481431</v>
      </c>
      <c r="BB205" s="39">
        <v>683.177088792885</v>
      </c>
      <c r="BC205" s="39">
        <v>686.60241710202729</v>
      </c>
      <c r="BD205" s="39">
        <v>639.22904124177796</v>
      </c>
      <c r="BE205" s="39">
        <v>640.55668888588036</v>
      </c>
      <c r="BF205" s="314" t="s">
        <v>323</v>
      </c>
    </row>
    <row r="206" spans="1:58" s="76" customFormat="1" ht="9.9499999999999993" customHeight="1">
      <c r="A206" s="313"/>
      <c r="B206" s="313"/>
      <c r="C206" s="313"/>
      <c r="D206" s="313"/>
      <c r="E206" s="314"/>
      <c r="F206" s="39"/>
      <c r="G206" s="39"/>
      <c r="H206" s="39"/>
      <c r="I206" s="39"/>
      <c r="J206" s="39"/>
      <c r="K206" s="39"/>
      <c r="L206" s="39"/>
      <c r="M206" s="39"/>
      <c r="N206" s="39"/>
      <c r="O206" s="39"/>
      <c r="P206" s="39"/>
      <c r="Q206" s="39"/>
      <c r="R206" s="39"/>
      <c r="S206" s="39"/>
      <c r="T206" s="39"/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F206" s="39"/>
      <c r="AG206" s="39"/>
      <c r="AH206" s="39"/>
      <c r="AI206" s="39"/>
      <c r="AJ206" s="39"/>
      <c r="AK206" s="39"/>
      <c r="AL206" s="39"/>
      <c r="AM206" s="39"/>
      <c r="AN206" s="39"/>
      <c r="AO206" s="39"/>
      <c r="AP206" s="39"/>
      <c r="AQ206" s="39"/>
      <c r="AR206" s="39"/>
      <c r="AS206" s="39"/>
      <c r="AT206" s="39"/>
      <c r="AU206" s="39"/>
      <c r="AV206" s="39"/>
      <c r="AW206" s="39"/>
      <c r="AX206" s="39"/>
      <c r="AY206" s="39"/>
      <c r="AZ206" s="39"/>
      <c r="BA206" s="39"/>
      <c r="BB206" s="39"/>
      <c r="BC206" s="39"/>
      <c r="BD206" s="39"/>
      <c r="BE206" s="39"/>
      <c r="BF206" s="397"/>
    </row>
    <row r="207" spans="1:58" s="77" customFormat="1" ht="50.1" customHeight="1">
      <c r="A207" s="390" t="s">
        <v>412</v>
      </c>
      <c r="B207" s="625" t="s">
        <v>325</v>
      </c>
      <c r="C207" s="625"/>
      <c r="D207" s="625"/>
      <c r="E207" s="625"/>
      <c r="F207" s="39">
        <v>30000.931763511879</v>
      </c>
      <c r="G207" s="39">
        <v>30759.099381571592</v>
      </c>
      <c r="H207" s="39">
        <v>32291.12611160292</v>
      </c>
      <c r="I207" s="39">
        <v>7225.2493082754581</v>
      </c>
      <c r="J207" s="39">
        <v>6854.029266087191</v>
      </c>
      <c r="K207" s="39">
        <v>8146.3369047159631</v>
      </c>
      <c r="L207" s="39">
        <v>7775.3162844332683</v>
      </c>
      <c r="M207" s="39">
        <v>7003.7472689998649</v>
      </c>
      <c r="N207" s="39">
        <v>5940.5528012136601</v>
      </c>
      <c r="O207" s="39">
        <v>8944.3588555294646</v>
      </c>
      <c r="P207" s="39">
        <v>8870.4404558286024</v>
      </c>
      <c r="Q207" s="39">
        <v>8687.9016114431979</v>
      </c>
      <c r="R207" s="39">
        <v>7803.1644517403265</v>
      </c>
      <c r="S207" s="39">
        <v>6895.2856550961233</v>
      </c>
      <c r="T207" s="39">
        <v>8904.7743933232723</v>
      </c>
      <c r="U207" s="39">
        <v>2472.611114503231</v>
      </c>
      <c r="V207" s="39">
        <v>2373.7055194121081</v>
      </c>
      <c r="W207" s="39">
        <v>2378.9326743601187</v>
      </c>
      <c r="X207" s="39">
        <v>2172.3469203326426</v>
      </c>
      <c r="Y207" s="39">
        <v>2168.0018238131297</v>
      </c>
      <c r="Z207" s="39">
        <v>2513.6805219414177</v>
      </c>
      <c r="AA207" s="39">
        <v>2966.1419804309789</v>
      </c>
      <c r="AB207" s="39">
        <v>2757.2801321543134</v>
      </c>
      <c r="AC207" s="39">
        <v>2422.9147921306708</v>
      </c>
      <c r="AD207" s="39">
        <v>2804.7847310838879</v>
      </c>
      <c r="AE207" s="39">
        <v>2616.8641004107549</v>
      </c>
      <c r="AF207" s="39">
        <v>2353.6674529386255</v>
      </c>
      <c r="AG207" s="39">
        <v>2561.7347719179043</v>
      </c>
      <c r="AH207" s="39">
        <v>2379.34942958078</v>
      </c>
      <c r="AI207" s="39">
        <v>2062.6630675011802</v>
      </c>
      <c r="AJ207" s="39">
        <v>1187.6599395625815</v>
      </c>
      <c r="AK207" s="39">
        <v>2040.1876958941589</v>
      </c>
      <c r="AL207" s="39">
        <v>2712.70516575692</v>
      </c>
      <c r="AM207" s="39">
        <v>3100.2235036233997</v>
      </c>
      <c r="AN207" s="39">
        <v>3109.2234325864656</v>
      </c>
      <c r="AO207" s="39">
        <v>2734.9119193195997</v>
      </c>
      <c r="AP207" s="39">
        <v>2890.3264361588217</v>
      </c>
      <c r="AQ207" s="39">
        <v>2987.9067442365399</v>
      </c>
      <c r="AR207" s="39">
        <v>2992.2072754332398</v>
      </c>
      <c r="AS207" s="39">
        <v>2742.4376151373954</v>
      </c>
      <c r="AT207" s="39">
        <v>2739.8020779957401</v>
      </c>
      <c r="AU207" s="39">
        <v>3205.6619183100624</v>
      </c>
      <c r="AV207" s="39">
        <v>2967.7579928758523</v>
      </c>
      <c r="AW207" s="39">
        <v>2718.2951261158341</v>
      </c>
      <c r="AX207" s="39">
        <v>2117.1113327486401</v>
      </c>
      <c r="AY207" s="39">
        <v>2213.5595815871079</v>
      </c>
      <c r="AZ207" s="39">
        <v>2381.6651493612321</v>
      </c>
      <c r="BA207" s="39">
        <v>2300.0609241477832</v>
      </c>
      <c r="BB207" s="39">
        <v>2930.7910062650458</v>
      </c>
      <c r="BC207" s="39">
        <v>3089.4955735405824</v>
      </c>
      <c r="BD207" s="39">
        <v>2884.4878135176436</v>
      </c>
      <c r="BE207" s="39">
        <v>2838.6660811179236</v>
      </c>
      <c r="BF207" s="391" t="s">
        <v>324</v>
      </c>
    </row>
    <row r="208" spans="1:58" s="76" customFormat="1" ht="9.9499999999999993" customHeight="1">
      <c r="A208" s="313"/>
      <c r="B208" s="313"/>
      <c r="C208" s="313"/>
      <c r="D208" s="313"/>
      <c r="E208" s="109"/>
      <c r="F208" s="39"/>
      <c r="G208" s="39"/>
      <c r="H208" s="39"/>
      <c r="I208" s="39"/>
      <c r="J208" s="39"/>
      <c r="K208" s="39"/>
      <c r="L208" s="39"/>
      <c r="M208" s="39"/>
      <c r="N208" s="39"/>
      <c r="O208" s="39"/>
      <c r="P208" s="39"/>
      <c r="Q208" s="39"/>
      <c r="R208" s="39"/>
      <c r="S208" s="39"/>
      <c r="T208" s="39"/>
      <c r="U208" s="39"/>
      <c r="V208" s="39"/>
      <c r="W208" s="39"/>
      <c r="X208" s="39"/>
      <c r="Y208" s="39"/>
      <c r="Z208" s="39"/>
      <c r="AA208" s="39"/>
      <c r="AB208" s="39"/>
      <c r="AC208" s="39"/>
      <c r="AD208" s="39"/>
      <c r="AE208" s="39"/>
      <c r="AF208" s="39"/>
      <c r="AG208" s="39"/>
      <c r="AH208" s="39"/>
      <c r="AI208" s="39"/>
      <c r="AJ208" s="39"/>
      <c r="AK208" s="39"/>
      <c r="AL208" s="39"/>
      <c r="AM208" s="39"/>
      <c r="AN208" s="39"/>
      <c r="AO208" s="39"/>
      <c r="AP208" s="39"/>
      <c r="AQ208" s="39"/>
      <c r="AR208" s="39"/>
      <c r="AS208" s="39"/>
      <c r="AT208" s="39"/>
      <c r="AU208" s="39"/>
      <c r="AV208" s="39"/>
      <c r="AW208" s="39"/>
      <c r="AX208" s="39"/>
      <c r="AY208" s="39"/>
      <c r="AZ208" s="39"/>
      <c r="BA208" s="39"/>
      <c r="BB208" s="39"/>
      <c r="BC208" s="39"/>
      <c r="BD208" s="39"/>
      <c r="BE208" s="39"/>
      <c r="BF208" s="392"/>
    </row>
    <row r="209" spans="1:58" s="76" customFormat="1" ht="75" customHeight="1">
      <c r="A209" s="390" t="s">
        <v>537</v>
      </c>
      <c r="B209" s="629" t="s">
        <v>106</v>
      </c>
      <c r="C209" s="629"/>
      <c r="D209" s="629"/>
      <c r="E209" s="629"/>
      <c r="F209" s="39">
        <v>4273.5357730120841</v>
      </c>
      <c r="G209" s="39">
        <v>3398.7481373703913</v>
      </c>
      <c r="H209" s="39">
        <v>5120.504022340052</v>
      </c>
      <c r="I209" s="39">
        <v>1133.9767032179361</v>
      </c>
      <c r="J209" s="39">
        <v>993.39660587685796</v>
      </c>
      <c r="K209" s="39">
        <v>1036.3541880733117</v>
      </c>
      <c r="L209" s="39">
        <v>1109.8082758439787</v>
      </c>
      <c r="M209" s="39">
        <v>1063.3204508364413</v>
      </c>
      <c r="N209" s="39">
        <v>250.22182063834256</v>
      </c>
      <c r="O209" s="39">
        <v>849.67078052439388</v>
      </c>
      <c r="P209" s="39">
        <v>1235.5350853712134</v>
      </c>
      <c r="Q209" s="39">
        <v>1197.8612157525938</v>
      </c>
      <c r="R209" s="39">
        <v>1134.646581242027</v>
      </c>
      <c r="S209" s="39">
        <v>1224.0491579163313</v>
      </c>
      <c r="T209" s="39">
        <v>1563.9470674291003</v>
      </c>
      <c r="U209" s="39">
        <v>351.43613945525948</v>
      </c>
      <c r="V209" s="39">
        <v>341.6753426249162</v>
      </c>
      <c r="W209" s="39">
        <v>440.86522113776061</v>
      </c>
      <c r="X209" s="39">
        <v>334.73152196996955</v>
      </c>
      <c r="Y209" s="39">
        <v>326.23743900677471</v>
      </c>
      <c r="Z209" s="39">
        <v>332.42764490011371</v>
      </c>
      <c r="AA209" s="39">
        <v>314.55501332102762</v>
      </c>
      <c r="AB209" s="39">
        <v>331.14876936695748</v>
      </c>
      <c r="AC209" s="39">
        <v>390.65040538532662</v>
      </c>
      <c r="AD209" s="39">
        <v>350.97869006407808</v>
      </c>
      <c r="AE209" s="39">
        <v>388.17613568641883</v>
      </c>
      <c r="AF209" s="39">
        <v>370.65345009348175</v>
      </c>
      <c r="AG209" s="39">
        <v>371.19849647975326</v>
      </c>
      <c r="AH209" s="39">
        <v>297.36072280530465</v>
      </c>
      <c r="AI209" s="39">
        <v>394.76123155138333</v>
      </c>
      <c r="AJ209" s="39">
        <v>14.506352097842164</v>
      </c>
      <c r="AK209" s="39">
        <v>16.83883595129878</v>
      </c>
      <c r="AL209" s="39">
        <v>218.87663258920162</v>
      </c>
      <c r="AM209" s="39">
        <v>268.27101130523243</v>
      </c>
      <c r="AN209" s="39">
        <v>268.41382382792079</v>
      </c>
      <c r="AO209" s="39">
        <v>312.9859453912407</v>
      </c>
      <c r="AP209" s="39">
        <v>439.79732305109968</v>
      </c>
      <c r="AQ209" s="39">
        <v>404.18774353135825</v>
      </c>
      <c r="AR209" s="39">
        <v>391.55001878875566</v>
      </c>
      <c r="AS209" s="39">
        <v>396.38695916821155</v>
      </c>
      <c r="AT209" s="39">
        <v>383.71155771504937</v>
      </c>
      <c r="AU209" s="39">
        <v>417.76269886933284</v>
      </c>
      <c r="AV209" s="39">
        <v>451.16526946077965</v>
      </c>
      <c r="AW209" s="39">
        <v>310.38687416056263</v>
      </c>
      <c r="AX209" s="39">
        <v>373.09443762068469</v>
      </c>
      <c r="AY209" s="39">
        <v>335.49668307869035</v>
      </c>
      <c r="AZ209" s="39">
        <v>411.11959510843212</v>
      </c>
      <c r="BA209" s="39">
        <v>477.43287972920876</v>
      </c>
      <c r="BB209" s="39">
        <v>568.45467815659208</v>
      </c>
      <c r="BC209" s="39">
        <v>524.38972576339654</v>
      </c>
      <c r="BD209" s="39">
        <v>471.10266350911189</v>
      </c>
      <c r="BE209" s="39">
        <v>437.68697753254662</v>
      </c>
      <c r="BF209" s="391" t="s">
        <v>202</v>
      </c>
    </row>
    <row r="210" spans="1:58" s="76" customFormat="1" ht="9.9499999999999993" customHeight="1">
      <c r="A210" s="313"/>
      <c r="B210" s="313"/>
      <c r="C210" s="313"/>
      <c r="D210" s="313"/>
      <c r="E210" s="314"/>
      <c r="F210" s="39"/>
      <c r="G210" s="39"/>
      <c r="H210" s="39"/>
      <c r="I210" s="39"/>
      <c r="J210" s="39"/>
      <c r="K210" s="39"/>
      <c r="L210" s="39"/>
      <c r="M210" s="39"/>
      <c r="N210" s="39"/>
      <c r="O210" s="39"/>
      <c r="P210" s="39"/>
      <c r="Q210" s="39"/>
      <c r="R210" s="39"/>
      <c r="S210" s="39"/>
      <c r="T210" s="39"/>
      <c r="U210" s="39"/>
      <c r="V210" s="39"/>
      <c r="W210" s="39"/>
      <c r="X210" s="39"/>
      <c r="Y210" s="39"/>
      <c r="Z210" s="39"/>
      <c r="AA210" s="39"/>
      <c r="AB210" s="39"/>
      <c r="AC210" s="39"/>
      <c r="AD210" s="39"/>
      <c r="AE210" s="39"/>
      <c r="AF210" s="39"/>
      <c r="AG210" s="39"/>
      <c r="AH210" s="39"/>
      <c r="AI210" s="39"/>
      <c r="AJ210" s="39"/>
      <c r="AK210" s="39"/>
      <c r="AL210" s="39"/>
      <c r="AM210" s="39"/>
      <c r="AN210" s="39"/>
      <c r="AO210" s="39"/>
      <c r="AP210" s="39"/>
      <c r="AQ210" s="39"/>
      <c r="AR210" s="39"/>
      <c r="AS210" s="39"/>
      <c r="AT210" s="39"/>
      <c r="AU210" s="39"/>
      <c r="AV210" s="39"/>
      <c r="AW210" s="39"/>
      <c r="AX210" s="39"/>
      <c r="AY210" s="39"/>
      <c r="AZ210" s="39"/>
      <c r="BA210" s="39"/>
      <c r="BB210" s="39"/>
      <c r="BC210" s="39"/>
      <c r="BD210" s="39"/>
      <c r="BE210" s="39"/>
      <c r="BF210" s="397"/>
    </row>
    <row r="211" spans="1:58" s="76" customFormat="1" ht="75" customHeight="1">
      <c r="A211" s="390" t="s">
        <v>19</v>
      </c>
      <c r="B211" s="625" t="s">
        <v>524</v>
      </c>
      <c r="C211" s="625"/>
      <c r="D211" s="625"/>
      <c r="E211" s="625"/>
      <c r="F211" s="39">
        <v>10522.352663010259</v>
      </c>
      <c r="G211" s="39">
        <v>9546.0499715843489</v>
      </c>
      <c r="H211" s="39">
        <v>8982.6309071902215</v>
      </c>
      <c r="I211" s="39">
        <v>2657.6832723864222</v>
      </c>
      <c r="J211" s="39">
        <v>2458.4366514251465</v>
      </c>
      <c r="K211" s="39">
        <v>2602.9356948283066</v>
      </c>
      <c r="L211" s="39">
        <v>2803.2970443703839</v>
      </c>
      <c r="M211" s="39">
        <v>2702.2152237825817</v>
      </c>
      <c r="N211" s="39">
        <v>1940.5953745096022</v>
      </c>
      <c r="O211" s="39">
        <v>2387.1966739904155</v>
      </c>
      <c r="P211" s="39">
        <v>2516.0426993017491</v>
      </c>
      <c r="Q211" s="39">
        <v>2536.813380015933</v>
      </c>
      <c r="R211" s="39">
        <v>2160.4902687075742</v>
      </c>
      <c r="S211" s="39">
        <v>1787.2699422410869</v>
      </c>
      <c r="T211" s="39">
        <v>2498.0573162256278</v>
      </c>
      <c r="U211" s="39">
        <v>951.58029752078585</v>
      </c>
      <c r="V211" s="39">
        <v>772.355602857333</v>
      </c>
      <c r="W211" s="39">
        <v>933.74737200830361</v>
      </c>
      <c r="X211" s="39">
        <v>814.36020237222817</v>
      </c>
      <c r="Y211" s="39">
        <v>841.89395262147968</v>
      </c>
      <c r="Z211" s="39">
        <v>802.18249643143884</v>
      </c>
      <c r="AA211" s="39">
        <v>828.04458502453951</v>
      </c>
      <c r="AB211" s="39">
        <v>921.30049731960094</v>
      </c>
      <c r="AC211" s="39">
        <v>853.59061248416606</v>
      </c>
      <c r="AD211" s="39">
        <v>915.86471874719723</v>
      </c>
      <c r="AE211" s="39">
        <v>945.45776736777964</v>
      </c>
      <c r="AF211" s="39">
        <v>941.97455825540681</v>
      </c>
      <c r="AG211" s="39">
        <v>962.85251796051409</v>
      </c>
      <c r="AH211" s="39">
        <v>889.6234543029725</v>
      </c>
      <c r="AI211" s="39">
        <v>849.73925151909509</v>
      </c>
      <c r="AJ211" s="39">
        <v>356.97081334545197</v>
      </c>
      <c r="AK211" s="39">
        <v>750.11644268981445</v>
      </c>
      <c r="AL211" s="39">
        <v>833.50811847433567</v>
      </c>
      <c r="AM211" s="39">
        <v>784.26037108652235</v>
      </c>
      <c r="AN211" s="39">
        <v>804.00903899407194</v>
      </c>
      <c r="AO211" s="39">
        <v>798.92726390982125</v>
      </c>
      <c r="AP211" s="39">
        <v>785.88949518621791</v>
      </c>
      <c r="AQ211" s="39">
        <v>888.82903114432315</v>
      </c>
      <c r="AR211" s="39">
        <v>841.32417297120833</v>
      </c>
      <c r="AS211" s="39">
        <v>869.51130528864019</v>
      </c>
      <c r="AT211" s="39">
        <v>745.67423746496365</v>
      </c>
      <c r="AU211" s="39">
        <v>921.62783726232931</v>
      </c>
      <c r="AV211" s="39">
        <v>885.58338991879691</v>
      </c>
      <c r="AW211" s="39">
        <v>684.09274285367712</v>
      </c>
      <c r="AX211" s="39">
        <v>590.81413593510035</v>
      </c>
      <c r="AY211" s="39">
        <v>530.65029140320371</v>
      </c>
      <c r="AZ211" s="39">
        <v>620.10316980065045</v>
      </c>
      <c r="BA211" s="39">
        <v>636.51648103723278</v>
      </c>
      <c r="BB211" s="39">
        <v>734.41724532021215</v>
      </c>
      <c r="BC211" s="39">
        <v>890.41743566424395</v>
      </c>
      <c r="BD211" s="39">
        <v>873.2226352411717</v>
      </c>
      <c r="BE211" s="39">
        <v>861.78340729399315</v>
      </c>
      <c r="BF211" s="314" t="s">
        <v>267</v>
      </c>
    </row>
    <row r="212" spans="1:58" s="76" customFormat="1" ht="24.95" customHeight="1">
      <c r="A212" s="110"/>
      <c r="B212" s="626">
        <v>30910</v>
      </c>
      <c r="C212" s="626"/>
      <c r="D212" s="626" t="s">
        <v>368</v>
      </c>
      <c r="E212" s="626"/>
      <c r="F212" s="421">
        <v>3463.2745796278737</v>
      </c>
      <c r="G212" s="471">
        <v>2351.6381611741972</v>
      </c>
      <c r="H212" s="487">
        <v>2040.5496612926895</v>
      </c>
      <c r="I212" s="471">
        <v>873.29123246773611</v>
      </c>
      <c r="J212" s="471">
        <v>813.95581734976827</v>
      </c>
      <c r="K212" s="471">
        <v>889.92180510907792</v>
      </c>
      <c r="L212" s="471">
        <v>886.10572470129136</v>
      </c>
      <c r="M212" s="471">
        <v>1034.3356733485621</v>
      </c>
      <c r="N212" s="471">
        <v>308.26404486706554</v>
      </c>
      <c r="O212" s="471">
        <v>468.31875934937278</v>
      </c>
      <c r="P212" s="471">
        <v>540.71968360919709</v>
      </c>
      <c r="Q212" s="471">
        <v>606.0791810417619</v>
      </c>
      <c r="R212" s="471">
        <v>542.95729067164348</v>
      </c>
      <c r="S212" s="471">
        <v>382.68879687886721</v>
      </c>
      <c r="T212" s="487">
        <v>508.82439270041709</v>
      </c>
      <c r="U212" s="471">
        <v>320.526438329543</v>
      </c>
      <c r="V212" s="471">
        <v>255.89015166145174</v>
      </c>
      <c r="W212" s="471">
        <v>296.87464247674137</v>
      </c>
      <c r="X212" s="471">
        <v>275.65291933284101</v>
      </c>
      <c r="Y212" s="471">
        <v>273.72284282233159</v>
      </c>
      <c r="Z212" s="471">
        <v>264.58005519459567</v>
      </c>
      <c r="AA212" s="471">
        <v>304.79555489624926</v>
      </c>
      <c r="AB212" s="471">
        <v>305.70892181185252</v>
      </c>
      <c r="AC212" s="471">
        <v>279.41732840097626</v>
      </c>
      <c r="AD212" s="471">
        <v>296.40656092931067</v>
      </c>
      <c r="AE212" s="471">
        <v>298.18466291143358</v>
      </c>
      <c r="AF212" s="471">
        <v>291.51450086054712</v>
      </c>
      <c r="AG212" s="471">
        <v>359.3749163490624</v>
      </c>
      <c r="AH212" s="471">
        <v>375.66953612163155</v>
      </c>
      <c r="AI212" s="471">
        <v>299.291220877868</v>
      </c>
      <c r="AJ212" s="471">
        <v>34.583172736091655</v>
      </c>
      <c r="AK212" s="471">
        <v>116.49108829556546</v>
      </c>
      <c r="AL212" s="471">
        <v>157.18978383540846</v>
      </c>
      <c r="AM212" s="471">
        <v>160.49139359288077</v>
      </c>
      <c r="AN212" s="471">
        <v>156.69489189472702</v>
      </c>
      <c r="AO212" s="471">
        <v>151.13247386176499</v>
      </c>
      <c r="AP212" s="471">
        <v>161.58181050750687</v>
      </c>
      <c r="AQ212" s="471">
        <v>178.91079774686014</v>
      </c>
      <c r="AR212" s="471">
        <v>200.22707535483002</v>
      </c>
      <c r="AS212" s="471">
        <v>206.29958977751855</v>
      </c>
      <c r="AT212" s="471">
        <v>186.56495641869867</v>
      </c>
      <c r="AU212" s="471">
        <v>213.21463484554462</v>
      </c>
      <c r="AV212" s="471">
        <v>217.85888710430012</v>
      </c>
      <c r="AW212" s="471">
        <v>189.90801499781679</v>
      </c>
      <c r="AX212" s="471">
        <v>135.19038856952656</v>
      </c>
      <c r="AY212" s="471">
        <v>126.1786553282102</v>
      </c>
      <c r="AZ212" s="471">
        <v>128.80320113746561</v>
      </c>
      <c r="BA212" s="471">
        <v>127.70694041319142</v>
      </c>
      <c r="BB212" s="471">
        <v>138.51821645019444</v>
      </c>
      <c r="BC212" s="471">
        <v>181.05772731982245</v>
      </c>
      <c r="BD212" s="487">
        <v>189.24844893040014</v>
      </c>
      <c r="BE212" s="487">
        <v>183.19403572243647</v>
      </c>
      <c r="BF212" s="109" t="s">
        <v>369</v>
      </c>
    </row>
    <row r="213" spans="1:58" s="76" customFormat="1" ht="24.95" customHeight="1">
      <c r="A213" s="110"/>
      <c r="B213" s="626">
        <v>30920</v>
      </c>
      <c r="C213" s="626"/>
      <c r="D213" s="626" t="s">
        <v>569</v>
      </c>
      <c r="E213" s="626"/>
      <c r="F213" s="421">
        <v>1776.7523796533405</v>
      </c>
      <c r="G213" s="471">
        <v>2239.6891866597789</v>
      </c>
      <c r="H213" s="487">
        <v>2316.8006723355584</v>
      </c>
      <c r="I213" s="471">
        <v>440.61388038105588</v>
      </c>
      <c r="J213" s="471">
        <v>436.91307407650595</v>
      </c>
      <c r="K213" s="471">
        <v>420.06835622700186</v>
      </c>
      <c r="L213" s="471">
        <v>479.1570689687768</v>
      </c>
      <c r="M213" s="471">
        <v>376.5803810917364</v>
      </c>
      <c r="N213" s="471">
        <v>466.58801140624416</v>
      </c>
      <c r="O213" s="471">
        <v>671.83616140686604</v>
      </c>
      <c r="P213" s="471">
        <v>724.68463275493241</v>
      </c>
      <c r="Q213" s="471">
        <v>644.23118324694337</v>
      </c>
      <c r="R213" s="471">
        <v>513.75036633664092</v>
      </c>
      <c r="S213" s="471">
        <v>481.22744552837179</v>
      </c>
      <c r="T213" s="487">
        <v>677.59167722360257</v>
      </c>
      <c r="U213" s="471">
        <v>158.45363940938313</v>
      </c>
      <c r="V213" s="471">
        <v>135.46761817724735</v>
      </c>
      <c r="W213" s="471">
        <v>146.69262279442543</v>
      </c>
      <c r="X213" s="471">
        <v>135.10386713540592</v>
      </c>
      <c r="Y213" s="471">
        <v>141.22113410558114</v>
      </c>
      <c r="Z213" s="471">
        <v>160.58807283551894</v>
      </c>
      <c r="AA213" s="471">
        <v>133.16653229141332</v>
      </c>
      <c r="AB213" s="471">
        <v>141.59850578114791</v>
      </c>
      <c r="AC213" s="471">
        <v>145.30331815444066</v>
      </c>
      <c r="AD213" s="471">
        <v>149.35425486710682</v>
      </c>
      <c r="AE213" s="471">
        <v>151.94297648867015</v>
      </c>
      <c r="AF213" s="471">
        <v>177.85983761299985</v>
      </c>
      <c r="AG213" s="471">
        <v>140.81156938666112</v>
      </c>
      <c r="AH213" s="471">
        <v>138.68225738059169</v>
      </c>
      <c r="AI213" s="471">
        <v>97.0865543244836</v>
      </c>
      <c r="AJ213" s="471">
        <v>68.018511398894219</v>
      </c>
      <c r="AK213" s="471">
        <v>183.75500011680361</v>
      </c>
      <c r="AL213" s="471">
        <v>214.81449989054633</v>
      </c>
      <c r="AM213" s="471">
        <v>222.77049371218141</v>
      </c>
      <c r="AN213" s="471">
        <v>225.4659644368586</v>
      </c>
      <c r="AO213" s="471">
        <v>223.59970325782601</v>
      </c>
      <c r="AP213" s="471">
        <v>246.85822615091345</v>
      </c>
      <c r="AQ213" s="471">
        <v>240.20195538830299</v>
      </c>
      <c r="AR213" s="471">
        <v>237.62445121571599</v>
      </c>
      <c r="AS213" s="471">
        <v>238.14437483480614</v>
      </c>
      <c r="AT213" s="471">
        <v>164.01714392958587</v>
      </c>
      <c r="AU213" s="471">
        <v>242.06966448255145</v>
      </c>
      <c r="AV213" s="471">
        <v>225.22504684759221</v>
      </c>
      <c r="AW213" s="471">
        <v>197.89037576765102</v>
      </c>
      <c r="AX213" s="471">
        <v>90.634943721397647</v>
      </c>
      <c r="AY213" s="471">
        <v>99.309786865458364</v>
      </c>
      <c r="AZ213" s="471">
        <v>185.21074746269619</v>
      </c>
      <c r="BA213" s="471">
        <v>196.70691120021723</v>
      </c>
      <c r="BB213" s="471">
        <v>218.88769711150917</v>
      </c>
      <c r="BC213" s="471">
        <v>223.38781851112179</v>
      </c>
      <c r="BD213" s="487">
        <v>235.31616160097158</v>
      </c>
      <c r="BE213" s="487">
        <v>224.45871686896828</v>
      </c>
      <c r="BF213" s="109" t="s">
        <v>371</v>
      </c>
    </row>
    <row r="214" spans="1:58" s="76" customFormat="1" ht="24.95" customHeight="1">
      <c r="A214" s="110"/>
      <c r="B214" s="422"/>
      <c r="C214" s="422"/>
      <c r="D214" s="626" t="s">
        <v>525</v>
      </c>
      <c r="E214" s="626"/>
      <c r="F214" s="421">
        <v>5282.325703729045</v>
      </c>
      <c r="G214" s="471">
        <v>4954.7226237503728</v>
      </c>
      <c r="H214" s="487">
        <v>4625.2805735619731</v>
      </c>
      <c r="I214" s="471">
        <v>1343.7781595376305</v>
      </c>
      <c r="J214" s="471">
        <v>1207.5677599988724</v>
      </c>
      <c r="K214" s="471">
        <v>1292.9455334922268</v>
      </c>
      <c r="L214" s="471">
        <v>1438.0342507003154</v>
      </c>
      <c r="M214" s="471">
        <v>1291.2991693422832</v>
      </c>
      <c r="N214" s="471">
        <v>1165.7433182362925</v>
      </c>
      <c r="O214" s="471">
        <v>1247.0417532341767</v>
      </c>
      <c r="P214" s="471">
        <v>1250.63838293762</v>
      </c>
      <c r="Q214" s="471">
        <v>1286.5030157272276</v>
      </c>
      <c r="R214" s="471">
        <v>1103.7826116992899</v>
      </c>
      <c r="S214" s="471">
        <v>923.35369983384794</v>
      </c>
      <c r="T214" s="487">
        <v>1311.6412463016081</v>
      </c>
      <c r="U214" s="471">
        <v>472.60021978185972</v>
      </c>
      <c r="V214" s="471">
        <v>380.99783301863397</v>
      </c>
      <c r="W214" s="471">
        <v>490.18010673713684</v>
      </c>
      <c r="X214" s="471">
        <v>403.60341590398127</v>
      </c>
      <c r="Y214" s="471">
        <v>426.94997569356696</v>
      </c>
      <c r="Z214" s="471">
        <v>377.01436840132419</v>
      </c>
      <c r="AA214" s="471">
        <v>390.082497836877</v>
      </c>
      <c r="AB214" s="471">
        <v>473.99306972660054</v>
      </c>
      <c r="AC214" s="471">
        <v>428.8699659287492</v>
      </c>
      <c r="AD214" s="471">
        <v>470.10390295077974</v>
      </c>
      <c r="AE214" s="471">
        <v>495.33012796767593</v>
      </c>
      <c r="AF214" s="471">
        <v>472.60021978185978</v>
      </c>
      <c r="AG214" s="471">
        <v>462.66603222479063</v>
      </c>
      <c r="AH214" s="471">
        <v>375.2716608007492</v>
      </c>
      <c r="AI214" s="471">
        <v>453.36147631674351</v>
      </c>
      <c r="AJ214" s="471">
        <v>254.36912921046613</v>
      </c>
      <c r="AK214" s="471">
        <v>449.87035427744541</v>
      </c>
      <c r="AL214" s="471">
        <v>461.50383474838088</v>
      </c>
      <c r="AM214" s="471">
        <v>400.99848378146021</v>
      </c>
      <c r="AN214" s="471">
        <v>421.84818266248635</v>
      </c>
      <c r="AO214" s="471">
        <v>424.19508679023022</v>
      </c>
      <c r="AP214" s="471">
        <v>377.44945852779756</v>
      </c>
      <c r="AQ214" s="471">
        <v>469.71627800916008</v>
      </c>
      <c r="AR214" s="471">
        <v>403.47264640066226</v>
      </c>
      <c r="AS214" s="471">
        <v>425.06734067631544</v>
      </c>
      <c r="AT214" s="471">
        <v>395.09213711667911</v>
      </c>
      <c r="AU214" s="471">
        <v>466.34353793423321</v>
      </c>
      <c r="AV214" s="471">
        <v>442.49945596690452</v>
      </c>
      <c r="AW214" s="471">
        <v>296.29435208820928</v>
      </c>
      <c r="AX214" s="471">
        <v>364.98880364417613</v>
      </c>
      <c r="AY214" s="471">
        <v>305.16184920953515</v>
      </c>
      <c r="AZ214" s="471">
        <v>306.08922120048862</v>
      </c>
      <c r="BA214" s="471">
        <v>312.10262942382411</v>
      </c>
      <c r="BB214" s="471">
        <v>377.0113317585085</v>
      </c>
      <c r="BC214" s="471">
        <v>485.97188983329971</v>
      </c>
      <c r="BD214" s="487">
        <v>448.65802470979997</v>
      </c>
      <c r="BE214" s="487">
        <v>454.13065470258846</v>
      </c>
      <c r="BF214" s="394" t="s">
        <v>312</v>
      </c>
    </row>
    <row r="215" spans="1:58" s="76" customFormat="1" ht="9.9499999999999993" customHeight="1">
      <c r="A215" s="390"/>
      <c r="B215" s="390"/>
      <c r="C215" s="390"/>
      <c r="D215" s="390"/>
      <c r="E215" s="109"/>
      <c r="F215" s="39"/>
      <c r="G215" s="39"/>
      <c r="H215" s="39"/>
      <c r="I215" s="39"/>
      <c r="J215" s="39"/>
      <c r="K215" s="39"/>
      <c r="L215" s="39"/>
      <c r="M215" s="39"/>
      <c r="N215" s="39"/>
      <c r="O215" s="39"/>
      <c r="P215" s="39"/>
      <c r="Q215" s="39"/>
      <c r="R215" s="39"/>
      <c r="S215" s="39"/>
      <c r="T215" s="39"/>
      <c r="U215" s="39"/>
      <c r="V215" s="39"/>
      <c r="W215" s="39"/>
      <c r="X215" s="39"/>
      <c r="Y215" s="39"/>
      <c r="Z215" s="39"/>
      <c r="AA215" s="39"/>
      <c r="AB215" s="39"/>
      <c r="AC215" s="39"/>
      <c r="AD215" s="39"/>
      <c r="AE215" s="39"/>
      <c r="AF215" s="39"/>
      <c r="AG215" s="39"/>
      <c r="AH215" s="39"/>
      <c r="AI215" s="39"/>
      <c r="AJ215" s="39"/>
      <c r="AK215" s="39"/>
      <c r="AL215" s="39"/>
      <c r="AM215" s="39"/>
      <c r="AN215" s="39"/>
      <c r="AO215" s="39"/>
      <c r="AP215" s="39"/>
      <c r="AQ215" s="39"/>
      <c r="AR215" s="39"/>
      <c r="AS215" s="39"/>
      <c r="AT215" s="39"/>
      <c r="AU215" s="39"/>
      <c r="AV215" s="39"/>
      <c r="AW215" s="39"/>
      <c r="AX215" s="39"/>
      <c r="AY215" s="39"/>
      <c r="AZ215" s="39"/>
      <c r="BA215" s="39"/>
      <c r="BB215" s="39"/>
      <c r="BC215" s="39"/>
      <c r="BD215" s="39"/>
      <c r="BE215" s="39"/>
      <c r="BF215" s="392"/>
    </row>
    <row r="216" spans="1:58" s="76" customFormat="1" ht="24.95" customHeight="1">
      <c r="A216" s="313">
        <v>310</v>
      </c>
      <c r="B216" s="625" t="s">
        <v>40</v>
      </c>
      <c r="C216" s="625"/>
      <c r="D216" s="625"/>
      <c r="E216" s="625"/>
      <c r="F216" s="39">
        <v>17816.365166294621</v>
      </c>
      <c r="G216" s="39">
        <v>16524.443101672085</v>
      </c>
      <c r="H216" s="39">
        <v>15579.437988380454</v>
      </c>
      <c r="I216" s="39">
        <v>4318.3866053982001</v>
      </c>
      <c r="J216" s="39">
        <v>4184.0686209065707</v>
      </c>
      <c r="K216" s="39">
        <v>4507.6302634269014</v>
      </c>
      <c r="L216" s="39">
        <v>4806.27967656295</v>
      </c>
      <c r="M216" s="39">
        <v>4475.2130972742489</v>
      </c>
      <c r="N216" s="39">
        <v>2416.3606421198947</v>
      </c>
      <c r="O216" s="39">
        <v>4718.4943499139745</v>
      </c>
      <c r="P216" s="39">
        <v>4914.3750123639638</v>
      </c>
      <c r="Q216" s="39">
        <v>4701.7802828888271</v>
      </c>
      <c r="R216" s="39">
        <v>3229.8205338084258</v>
      </c>
      <c r="S216" s="39">
        <v>2875.9844113287554</v>
      </c>
      <c r="T216" s="39">
        <v>4771.8527603544453</v>
      </c>
      <c r="U216" s="39">
        <v>1422.9412352766424</v>
      </c>
      <c r="V216" s="39">
        <v>1304.3694681049587</v>
      </c>
      <c r="W216" s="39">
        <v>1591.0759020165988</v>
      </c>
      <c r="X216" s="39">
        <v>1375.4578561669216</v>
      </c>
      <c r="Y216" s="39">
        <v>1426.3689707202539</v>
      </c>
      <c r="Z216" s="39">
        <v>1382.2417940193955</v>
      </c>
      <c r="AA216" s="39">
        <v>1459.5870197580305</v>
      </c>
      <c r="AB216" s="39">
        <v>1527.8868619797715</v>
      </c>
      <c r="AC216" s="39">
        <v>1520.1563816890994</v>
      </c>
      <c r="AD216" s="39">
        <v>1619.3563684976475</v>
      </c>
      <c r="AE216" s="39">
        <v>1598.8843013091018</v>
      </c>
      <c r="AF216" s="39">
        <v>1588.0390067562012</v>
      </c>
      <c r="AG216" s="39">
        <v>1563.6624798224695</v>
      </c>
      <c r="AH216" s="39">
        <v>1449.1850655987039</v>
      </c>
      <c r="AI216" s="39">
        <v>1462.3655518530757</v>
      </c>
      <c r="AJ216" s="39">
        <v>114.15811376426215</v>
      </c>
      <c r="AK216" s="39">
        <v>761.84437149771134</v>
      </c>
      <c r="AL216" s="39">
        <v>1540.3581568579214</v>
      </c>
      <c r="AM216" s="39">
        <v>1567.0985924753427</v>
      </c>
      <c r="AN216" s="39">
        <v>1576.8747214062294</v>
      </c>
      <c r="AO216" s="39">
        <v>1574.5210360324024</v>
      </c>
      <c r="AP216" s="39">
        <v>1655.6099971890419</v>
      </c>
      <c r="AQ216" s="39">
        <v>1628.9093638830975</v>
      </c>
      <c r="AR216" s="39">
        <v>1629.8556512918242</v>
      </c>
      <c r="AS216" s="39">
        <v>1630.5101287606174</v>
      </c>
      <c r="AT216" s="39">
        <v>1478.2339897539807</v>
      </c>
      <c r="AU216" s="39">
        <v>1593.0361643742287</v>
      </c>
      <c r="AV216" s="39">
        <v>1205.8635634990108</v>
      </c>
      <c r="AW216" s="39">
        <v>1177.2836105890526</v>
      </c>
      <c r="AX216" s="39">
        <v>846.67335972036244</v>
      </c>
      <c r="AY216" s="39">
        <v>614.43569763784365</v>
      </c>
      <c r="AZ216" s="39">
        <v>967.55961117329014</v>
      </c>
      <c r="BA216" s="39">
        <v>1293.9891025176216</v>
      </c>
      <c r="BB216" s="39">
        <v>1493.7014542665902</v>
      </c>
      <c r="BC216" s="39">
        <v>1645.6409074347268</v>
      </c>
      <c r="BD216" s="39">
        <v>1632.5103986531283</v>
      </c>
      <c r="BE216" s="39">
        <v>1761.249181226098</v>
      </c>
      <c r="BF216" s="314" t="s">
        <v>180</v>
      </c>
    </row>
    <row r="217" spans="1:58" s="76" customFormat="1" ht="24.95" customHeight="1">
      <c r="A217" s="393"/>
      <c r="B217" s="626">
        <v>31001</v>
      </c>
      <c r="C217" s="626"/>
      <c r="D217" s="626" t="s">
        <v>372</v>
      </c>
      <c r="E217" s="626"/>
      <c r="F217" s="421">
        <v>11904.800590996882</v>
      </c>
      <c r="G217" s="471">
        <v>10981.969422137819</v>
      </c>
      <c r="H217" s="487">
        <v>8578.7537890960302</v>
      </c>
      <c r="I217" s="471">
        <v>2841.0507258224361</v>
      </c>
      <c r="J217" s="471">
        <v>2817.2998183464292</v>
      </c>
      <c r="K217" s="471">
        <v>2975.8458151051677</v>
      </c>
      <c r="L217" s="471">
        <v>3270.6042317228489</v>
      </c>
      <c r="M217" s="471">
        <v>3155.4417122850473</v>
      </c>
      <c r="N217" s="471">
        <v>1511.8713413645378</v>
      </c>
      <c r="O217" s="471">
        <v>3095.5189547848545</v>
      </c>
      <c r="P217" s="471">
        <v>3219.1374137033799</v>
      </c>
      <c r="Q217" s="471">
        <v>3028.6860894097085</v>
      </c>
      <c r="R217" s="471">
        <v>1800.8315428367869</v>
      </c>
      <c r="S217" s="471">
        <v>1414.2401172857326</v>
      </c>
      <c r="T217" s="487">
        <v>2334.9960395638027</v>
      </c>
      <c r="U217" s="471">
        <v>931.3252182725854</v>
      </c>
      <c r="V217" s="471">
        <v>837.75629765755627</v>
      </c>
      <c r="W217" s="471">
        <v>1071.9692098922947</v>
      </c>
      <c r="X217" s="471">
        <v>960.41139057429973</v>
      </c>
      <c r="Y217" s="471">
        <v>938.9776448032693</v>
      </c>
      <c r="Z217" s="471">
        <v>917.91078296885996</v>
      </c>
      <c r="AA217" s="471">
        <v>961.90209793783447</v>
      </c>
      <c r="AB217" s="471">
        <v>1005.3295702252647</v>
      </c>
      <c r="AC217" s="471">
        <v>1008.6141469420686</v>
      </c>
      <c r="AD217" s="471">
        <v>1099.2557199364778</v>
      </c>
      <c r="AE217" s="471">
        <v>1074.925522034227</v>
      </c>
      <c r="AF217" s="471">
        <v>1096.4229897521441</v>
      </c>
      <c r="AG217" s="471">
        <v>1079.1905926882514</v>
      </c>
      <c r="AH217" s="471">
        <v>991.4692070187956</v>
      </c>
      <c r="AI217" s="471">
        <v>1084.7819125779999</v>
      </c>
      <c r="AJ217" s="471">
        <v>68.534349329153898</v>
      </c>
      <c r="AK217" s="471">
        <v>400.28041194287403</v>
      </c>
      <c r="AL217" s="471">
        <v>1043.0565800925099</v>
      </c>
      <c r="AM217" s="471">
        <v>1028.9257304482901</v>
      </c>
      <c r="AN217" s="471">
        <v>1036.0940661468787</v>
      </c>
      <c r="AO217" s="471">
        <v>1030.4991581896857</v>
      </c>
      <c r="AP217" s="471">
        <v>1094.1714018458501</v>
      </c>
      <c r="AQ217" s="471">
        <v>1057.90380196261</v>
      </c>
      <c r="AR217" s="471">
        <v>1067.0622098949198</v>
      </c>
      <c r="AS217" s="471">
        <v>1027.7278670223704</v>
      </c>
      <c r="AT217" s="471">
        <v>955.39771913250809</v>
      </c>
      <c r="AU217" s="471">
        <v>1045.5605032548301</v>
      </c>
      <c r="AV217" s="471">
        <v>674.07315486446998</v>
      </c>
      <c r="AW217" s="471">
        <v>655.1174383932929</v>
      </c>
      <c r="AX217" s="471">
        <v>471.64094957902398</v>
      </c>
      <c r="AY217" s="471">
        <v>339.33970590184606</v>
      </c>
      <c r="AZ217" s="471">
        <v>496.28905768435482</v>
      </c>
      <c r="BA217" s="471">
        <v>578.61135369953183</v>
      </c>
      <c r="BB217" s="471">
        <v>683.90660675843458</v>
      </c>
      <c r="BC217" s="471">
        <v>823.04915792691065</v>
      </c>
      <c r="BD217" s="487">
        <v>828.04027487845769</v>
      </c>
      <c r="BE217" s="487">
        <v>929.06599178822296</v>
      </c>
      <c r="BF217" s="392" t="s">
        <v>373</v>
      </c>
    </row>
    <row r="218" spans="1:58" s="76" customFormat="1" ht="24.95" customHeight="1">
      <c r="A218" s="393"/>
      <c r="B218" s="393"/>
      <c r="C218" s="393"/>
      <c r="D218" s="626" t="s">
        <v>525</v>
      </c>
      <c r="E218" s="626"/>
      <c r="F218" s="421">
        <v>5911.5645752977407</v>
      </c>
      <c r="G218" s="471">
        <v>5542.4736795342624</v>
      </c>
      <c r="H218" s="487">
        <v>7000.6841992844229</v>
      </c>
      <c r="I218" s="471">
        <v>1477.3358795757636</v>
      </c>
      <c r="J218" s="471">
        <v>1366.7688025601419</v>
      </c>
      <c r="K218" s="471">
        <v>1531.7844483217336</v>
      </c>
      <c r="L218" s="471">
        <v>1535.6754448401016</v>
      </c>
      <c r="M218" s="471">
        <v>1319.771384989202</v>
      </c>
      <c r="N218" s="471">
        <v>904.48930075535702</v>
      </c>
      <c r="O218" s="471">
        <v>1622.97539512912</v>
      </c>
      <c r="P218" s="471">
        <v>1695.2375986605837</v>
      </c>
      <c r="Q218" s="471">
        <v>1673.0941934791183</v>
      </c>
      <c r="R218" s="471">
        <v>1428.9889909716389</v>
      </c>
      <c r="S218" s="471">
        <v>1461.7442940430228</v>
      </c>
      <c r="T218" s="487">
        <v>2436.8567207906426</v>
      </c>
      <c r="U218" s="471">
        <v>491.61601700405697</v>
      </c>
      <c r="V218" s="471">
        <v>466.61317044740247</v>
      </c>
      <c r="W218" s="471">
        <v>519.10669212430412</v>
      </c>
      <c r="X218" s="471">
        <v>415.04646559262187</v>
      </c>
      <c r="Y218" s="471">
        <v>487.39132591698456</v>
      </c>
      <c r="Z218" s="471">
        <v>464.33101105053549</v>
      </c>
      <c r="AA218" s="471">
        <v>497.684921820196</v>
      </c>
      <c r="AB218" s="471">
        <v>522.55729175450688</v>
      </c>
      <c r="AC218" s="471">
        <v>511.54223474703076</v>
      </c>
      <c r="AD218" s="471">
        <v>520.10064856116969</v>
      </c>
      <c r="AE218" s="471">
        <v>523.95877927487481</v>
      </c>
      <c r="AF218" s="471">
        <v>491.61601700405708</v>
      </c>
      <c r="AG218" s="471">
        <v>484.47188713421815</v>
      </c>
      <c r="AH218" s="471">
        <v>457.71585857990829</v>
      </c>
      <c r="AI218" s="471">
        <v>377.58363927507571</v>
      </c>
      <c r="AJ218" s="471">
        <v>45.623764435108257</v>
      </c>
      <c r="AK218" s="471">
        <v>361.56395955483731</v>
      </c>
      <c r="AL218" s="471">
        <v>497.30157676541148</v>
      </c>
      <c r="AM218" s="471">
        <v>538.17286202705259</v>
      </c>
      <c r="AN218" s="471">
        <v>540.78065525935062</v>
      </c>
      <c r="AO218" s="471">
        <v>544.02187784271678</v>
      </c>
      <c r="AP218" s="471">
        <v>561.43859534319176</v>
      </c>
      <c r="AQ218" s="471">
        <v>571.00556192048748</v>
      </c>
      <c r="AR218" s="471">
        <v>562.79344139690443</v>
      </c>
      <c r="AS218" s="471">
        <v>602.78226173824692</v>
      </c>
      <c r="AT218" s="471">
        <v>522.83627062147264</v>
      </c>
      <c r="AU218" s="471">
        <v>547.47566111939864</v>
      </c>
      <c r="AV218" s="471">
        <v>531.79040863454077</v>
      </c>
      <c r="AW218" s="471">
        <v>522.16617219575971</v>
      </c>
      <c r="AX218" s="471">
        <v>375.03241014133846</v>
      </c>
      <c r="AY218" s="471">
        <v>275.09599173599759</v>
      </c>
      <c r="AZ218" s="471">
        <v>471.27055348893532</v>
      </c>
      <c r="BA218" s="471">
        <v>715.3777488180898</v>
      </c>
      <c r="BB218" s="471">
        <v>809.79484750815561</v>
      </c>
      <c r="BC218" s="471">
        <v>822.59174950781619</v>
      </c>
      <c r="BD218" s="487">
        <v>804.47012377467058</v>
      </c>
      <c r="BE218" s="487">
        <v>832.18318943787506</v>
      </c>
      <c r="BF218" s="394" t="s">
        <v>312</v>
      </c>
    </row>
    <row r="219" spans="1:58" s="76" customFormat="1" ht="9.9499999999999993" customHeight="1">
      <c r="A219" s="313"/>
      <c r="B219" s="313"/>
      <c r="C219" s="313"/>
      <c r="D219" s="313"/>
      <c r="E219" s="109"/>
      <c r="F219" s="39"/>
      <c r="G219" s="39"/>
      <c r="H219" s="39"/>
      <c r="I219" s="39"/>
      <c r="J219" s="39"/>
      <c r="K219" s="39"/>
      <c r="L219" s="39"/>
      <c r="M219" s="39"/>
      <c r="N219" s="39"/>
      <c r="O219" s="39"/>
      <c r="P219" s="39"/>
      <c r="Q219" s="39"/>
      <c r="R219" s="39"/>
      <c r="S219" s="39"/>
      <c r="T219" s="39"/>
      <c r="U219" s="39"/>
      <c r="V219" s="39"/>
      <c r="W219" s="39"/>
      <c r="X219" s="39"/>
      <c r="Y219" s="39"/>
      <c r="Z219" s="39"/>
      <c r="AA219" s="39"/>
      <c r="AB219" s="39"/>
      <c r="AC219" s="39"/>
      <c r="AD219" s="39"/>
      <c r="AE219" s="39"/>
      <c r="AF219" s="39"/>
      <c r="AG219" s="39"/>
      <c r="AH219" s="39"/>
      <c r="AI219" s="39"/>
      <c r="AJ219" s="39"/>
      <c r="AK219" s="39"/>
      <c r="AL219" s="39"/>
      <c r="AM219" s="39"/>
      <c r="AN219" s="39"/>
      <c r="AO219" s="39"/>
      <c r="AP219" s="39"/>
      <c r="AQ219" s="39"/>
      <c r="AR219" s="39"/>
      <c r="AS219" s="39"/>
      <c r="AT219" s="39"/>
      <c r="AU219" s="39"/>
      <c r="AV219" s="39"/>
      <c r="AW219" s="39"/>
      <c r="AX219" s="39"/>
      <c r="AY219" s="39"/>
      <c r="AZ219" s="39"/>
      <c r="BA219" s="39"/>
      <c r="BB219" s="39"/>
      <c r="BC219" s="39"/>
      <c r="BD219" s="39"/>
      <c r="BE219" s="39"/>
      <c r="BF219" s="392"/>
    </row>
    <row r="220" spans="1:58" s="76" customFormat="1" ht="75" customHeight="1">
      <c r="A220" s="390" t="s">
        <v>538</v>
      </c>
      <c r="B220" s="629" t="s">
        <v>185</v>
      </c>
      <c r="C220" s="629"/>
      <c r="D220" s="629"/>
      <c r="E220" s="629"/>
      <c r="F220" s="39">
        <v>5023.588344768581</v>
      </c>
      <c r="G220" s="39">
        <v>4416.2779710425903</v>
      </c>
      <c r="H220" s="39">
        <v>4500.9181854577564</v>
      </c>
      <c r="I220" s="39">
        <v>1219.1467938847263</v>
      </c>
      <c r="J220" s="39">
        <v>1234.8324314372101</v>
      </c>
      <c r="K220" s="39">
        <v>1295.8489516047071</v>
      </c>
      <c r="L220" s="39">
        <v>1273.7601678419371</v>
      </c>
      <c r="M220" s="39">
        <v>1309.4212062080339</v>
      </c>
      <c r="N220" s="39">
        <v>597.32886143806331</v>
      </c>
      <c r="O220" s="39">
        <v>1240.3708242530647</v>
      </c>
      <c r="P220" s="39">
        <v>1269.1570791434283</v>
      </c>
      <c r="Q220" s="39">
        <v>1333.2208504099144</v>
      </c>
      <c r="R220" s="39">
        <v>1390.630216791463</v>
      </c>
      <c r="S220" s="39">
        <v>593.19931928346443</v>
      </c>
      <c r="T220" s="39">
        <v>1183.8677989729149</v>
      </c>
      <c r="U220" s="39">
        <v>419.54792384155803</v>
      </c>
      <c r="V220" s="39">
        <v>371.20765400923727</v>
      </c>
      <c r="W220" s="39">
        <v>428.39121603393102</v>
      </c>
      <c r="X220" s="39">
        <v>419.15326469127808</v>
      </c>
      <c r="Y220" s="39">
        <v>410.98667887958339</v>
      </c>
      <c r="Z220" s="39">
        <v>404.69248786634853</v>
      </c>
      <c r="AA220" s="39">
        <v>429.41079785027677</v>
      </c>
      <c r="AB220" s="39">
        <v>440.76397881315631</v>
      </c>
      <c r="AC220" s="39">
        <v>425.67417494127398</v>
      </c>
      <c r="AD220" s="39">
        <v>411.78931463398095</v>
      </c>
      <c r="AE220" s="39">
        <v>429.83889817454849</v>
      </c>
      <c r="AF220" s="39">
        <v>432.13195503340762</v>
      </c>
      <c r="AG220" s="39">
        <v>456.26103884981006</v>
      </c>
      <c r="AH220" s="39">
        <v>426.57542084037993</v>
      </c>
      <c r="AI220" s="39">
        <v>426.58474651784394</v>
      </c>
      <c r="AJ220" s="39">
        <v>49.108954461931951</v>
      </c>
      <c r="AK220" s="39">
        <v>169.12565104822883</v>
      </c>
      <c r="AL220" s="39">
        <v>379.09425592790251</v>
      </c>
      <c r="AM220" s="39">
        <v>388.95527505650347</v>
      </c>
      <c r="AN220" s="39">
        <v>422.5140738092893</v>
      </c>
      <c r="AO220" s="39">
        <v>428.901475387272</v>
      </c>
      <c r="AP220" s="39">
        <v>425.42983067874542</v>
      </c>
      <c r="AQ220" s="39">
        <v>420.56474886426372</v>
      </c>
      <c r="AR220" s="39">
        <v>423.16249960041915</v>
      </c>
      <c r="AS220" s="39">
        <v>489.37384444387271</v>
      </c>
      <c r="AT220" s="39">
        <v>412.70678407928534</v>
      </c>
      <c r="AU220" s="39">
        <v>431.14022188675642</v>
      </c>
      <c r="AV220" s="39">
        <v>583.45004754630781</v>
      </c>
      <c r="AW220" s="39">
        <v>527.72869376548999</v>
      </c>
      <c r="AX220" s="39">
        <v>279.45147547966531</v>
      </c>
      <c r="AY220" s="39">
        <v>116.45373552239215</v>
      </c>
      <c r="AZ220" s="39">
        <v>148.10676842153711</v>
      </c>
      <c r="BA220" s="39">
        <v>328.6388153395352</v>
      </c>
      <c r="BB220" s="39">
        <v>364.4872603019486</v>
      </c>
      <c r="BC220" s="39">
        <v>415.3090956710513</v>
      </c>
      <c r="BD220" s="39">
        <v>404.07144299991495</v>
      </c>
      <c r="BE220" s="39">
        <v>450.78664093135518</v>
      </c>
      <c r="BF220" s="391" t="s">
        <v>557</v>
      </c>
    </row>
    <row r="221" spans="1:58" s="76" customFormat="1" ht="9.9499999999999993" customHeight="1">
      <c r="A221" s="313"/>
      <c r="B221" s="313"/>
      <c r="C221" s="313"/>
      <c r="D221" s="313"/>
      <c r="E221" s="109"/>
      <c r="F221" s="39"/>
      <c r="G221" s="39"/>
      <c r="H221" s="39"/>
      <c r="I221" s="39"/>
      <c r="J221" s="39"/>
      <c r="K221" s="39"/>
      <c r="L221" s="39"/>
      <c r="M221" s="39"/>
      <c r="N221" s="39"/>
      <c r="O221" s="39"/>
      <c r="P221" s="39"/>
      <c r="Q221" s="39"/>
      <c r="R221" s="39"/>
      <c r="S221" s="39"/>
      <c r="T221" s="39"/>
      <c r="U221" s="39"/>
      <c r="V221" s="39"/>
      <c r="W221" s="39"/>
      <c r="X221" s="39"/>
      <c r="Y221" s="39"/>
      <c r="Z221" s="39"/>
      <c r="AA221" s="39"/>
      <c r="AB221" s="39"/>
      <c r="AC221" s="39"/>
      <c r="AD221" s="39"/>
      <c r="AE221" s="39"/>
      <c r="AF221" s="39"/>
      <c r="AG221" s="39"/>
      <c r="AH221" s="39"/>
      <c r="AI221" s="39"/>
      <c r="AJ221" s="39"/>
      <c r="AK221" s="39"/>
      <c r="AL221" s="39"/>
      <c r="AM221" s="39"/>
      <c r="AN221" s="39"/>
      <c r="AO221" s="39"/>
      <c r="AP221" s="39"/>
      <c r="AQ221" s="39"/>
      <c r="AR221" s="39"/>
      <c r="AS221" s="39"/>
      <c r="AT221" s="39"/>
      <c r="AU221" s="39"/>
      <c r="AV221" s="39"/>
      <c r="AW221" s="39"/>
      <c r="AX221" s="39"/>
      <c r="AY221" s="39"/>
      <c r="AZ221" s="39"/>
      <c r="BA221" s="39"/>
      <c r="BB221" s="39"/>
      <c r="BC221" s="39"/>
      <c r="BD221" s="39"/>
      <c r="BE221" s="39"/>
      <c r="BF221" s="392"/>
    </row>
    <row r="222" spans="1:58" s="76" customFormat="1" ht="55.15" customHeight="1">
      <c r="A222" s="390" t="s">
        <v>20</v>
      </c>
      <c r="B222" s="625" t="s">
        <v>326</v>
      </c>
      <c r="C222" s="625"/>
      <c r="D222" s="625"/>
      <c r="E222" s="625"/>
      <c r="F222" s="39">
        <v>5031.4401110239723</v>
      </c>
      <c r="G222" s="39">
        <v>5209.4999439353196</v>
      </c>
      <c r="H222" s="39">
        <v>5573.171373975576</v>
      </c>
      <c r="I222" s="39">
        <v>1250.1807255082242</v>
      </c>
      <c r="J222" s="39">
        <v>1241.1214157888223</v>
      </c>
      <c r="K222" s="39">
        <v>1263.2427912480284</v>
      </c>
      <c r="L222" s="39">
        <v>1276.8951784788969</v>
      </c>
      <c r="M222" s="39">
        <v>1315.8035036961455</v>
      </c>
      <c r="N222" s="39">
        <v>1170.5585364532385</v>
      </c>
      <c r="O222" s="39">
        <v>1402.5594094561293</v>
      </c>
      <c r="P222" s="39">
        <v>1320.5784943298061</v>
      </c>
      <c r="Q222" s="39">
        <v>1351.9381111252808</v>
      </c>
      <c r="R222" s="39">
        <v>1338.5087166430962</v>
      </c>
      <c r="S222" s="39">
        <v>1375.0751208017191</v>
      </c>
      <c r="T222" s="39">
        <v>1507.6494254054801</v>
      </c>
      <c r="U222" s="39">
        <v>446.6565196027467</v>
      </c>
      <c r="V222" s="39">
        <v>393.26578260266183</v>
      </c>
      <c r="W222" s="39">
        <v>410.25842330281569</v>
      </c>
      <c r="X222" s="39">
        <v>398.65117234654736</v>
      </c>
      <c r="Y222" s="39">
        <v>405.9992026490803</v>
      </c>
      <c r="Z222" s="39">
        <v>436.47104079319473</v>
      </c>
      <c r="AA222" s="39">
        <v>399.31381438222201</v>
      </c>
      <c r="AB222" s="39">
        <v>425.82205300335693</v>
      </c>
      <c r="AC222" s="39">
        <v>438.10692386244955</v>
      </c>
      <c r="AD222" s="39">
        <v>413.39605627101383</v>
      </c>
      <c r="AE222" s="39">
        <v>413.6026696350213</v>
      </c>
      <c r="AF222" s="39">
        <v>449.89645257286179</v>
      </c>
      <c r="AG222" s="39">
        <v>481.40980145855002</v>
      </c>
      <c r="AH222" s="39">
        <v>434.10936106834242</v>
      </c>
      <c r="AI222" s="39">
        <v>400.28434116925303</v>
      </c>
      <c r="AJ222" s="39">
        <v>265.08649359783067</v>
      </c>
      <c r="AK222" s="39">
        <v>422.27121855649102</v>
      </c>
      <c r="AL222" s="39">
        <v>483.20082429891681</v>
      </c>
      <c r="AM222" s="39">
        <v>460.65307642371829</v>
      </c>
      <c r="AN222" s="39">
        <v>472.98844880694679</v>
      </c>
      <c r="AO222" s="39">
        <v>468.91788422546415</v>
      </c>
      <c r="AP222" s="39">
        <v>432.8345006735459</v>
      </c>
      <c r="AQ222" s="39">
        <v>437.14239535418483</v>
      </c>
      <c r="AR222" s="39">
        <v>450.60159830207533</v>
      </c>
      <c r="AS222" s="39">
        <v>448.33598308691921</v>
      </c>
      <c r="AT222" s="39">
        <v>437.65251740044971</v>
      </c>
      <c r="AU222" s="39">
        <v>465.94961063791192</v>
      </c>
      <c r="AV222" s="39">
        <v>475.80754027097419</v>
      </c>
      <c r="AW222" s="39">
        <v>453.68607099965357</v>
      </c>
      <c r="AX222" s="39">
        <v>409.01510537246861</v>
      </c>
      <c r="AY222" s="39">
        <v>423.16320966348326</v>
      </c>
      <c r="AZ222" s="39">
        <v>461.18058289444934</v>
      </c>
      <c r="BA222" s="39">
        <v>490.73132824378661</v>
      </c>
      <c r="BB222" s="39">
        <v>498.28299548555333</v>
      </c>
      <c r="BC222" s="39">
        <v>494.08941761774668</v>
      </c>
      <c r="BD222" s="39">
        <v>515.2770123021802</v>
      </c>
      <c r="BE222" s="39">
        <v>515.37970376580301</v>
      </c>
      <c r="BF222" s="314" t="s">
        <v>558</v>
      </c>
    </row>
    <row r="223" spans="1:58" s="76" customFormat="1" ht="24.95" customHeight="1">
      <c r="A223" s="110"/>
      <c r="B223" s="626">
        <v>32901</v>
      </c>
      <c r="C223" s="626"/>
      <c r="D223" s="626" t="s">
        <v>374</v>
      </c>
      <c r="E223" s="626"/>
      <c r="F223" s="421">
        <v>1198.121005580404</v>
      </c>
      <c r="G223" s="471">
        <v>1229.5303906599065</v>
      </c>
      <c r="H223" s="487">
        <v>1385.8187403549687</v>
      </c>
      <c r="I223" s="471">
        <v>306.77323947838795</v>
      </c>
      <c r="J223" s="471">
        <v>292.64166977272134</v>
      </c>
      <c r="K223" s="471">
        <v>277.16447273387291</v>
      </c>
      <c r="L223" s="471">
        <v>321.54162359542192</v>
      </c>
      <c r="M223" s="471">
        <v>315.91145908241879</v>
      </c>
      <c r="N223" s="471">
        <v>274.75731754907906</v>
      </c>
      <c r="O223" s="471">
        <v>328.74306437811697</v>
      </c>
      <c r="P223" s="471">
        <v>310.11854965029158</v>
      </c>
      <c r="Q223" s="471">
        <v>366.32488499601601</v>
      </c>
      <c r="R223" s="471">
        <v>371.8637243100257</v>
      </c>
      <c r="S223" s="471">
        <v>314.97028133850421</v>
      </c>
      <c r="T223" s="487">
        <v>332.65984971042286</v>
      </c>
      <c r="U223" s="471">
        <v>104.98127635349803</v>
      </c>
      <c r="V223" s="471">
        <v>96.897581525379579</v>
      </c>
      <c r="W223" s="471">
        <v>104.8943815995103</v>
      </c>
      <c r="X223" s="471">
        <v>96.397316013135764</v>
      </c>
      <c r="Y223" s="471">
        <v>98.325138198035617</v>
      </c>
      <c r="Z223" s="471">
        <v>97.919215561549947</v>
      </c>
      <c r="AA223" s="471">
        <v>85.483334912273108</v>
      </c>
      <c r="AB223" s="471">
        <v>94.4248050976136</v>
      </c>
      <c r="AC223" s="471">
        <v>97.256332723986176</v>
      </c>
      <c r="AD223" s="471">
        <v>107.44660465949363</v>
      </c>
      <c r="AE223" s="471">
        <v>105.87380961231517</v>
      </c>
      <c r="AF223" s="471">
        <v>108.2212093236131</v>
      </c>
      <c r="AG223" s="471">
        <v>111.30001412981674</v>
      </c>
      <c r="AH223" s="471">
        <v>101.64748096275601</v>
      </c>
      <c r="AI223" s="471">
        <v>102.96396398984601</v>
      </c>
      <c r="AJ223" s="471">
        <v>52.384945961662233</v>
      </c>
      <c r="AK223" s="471">
        <v>97.480515960047057</v>
      </c>
      <c r="AL223" s="471">
        <v>124.89185562736975</v>
      </c>
      <c r="AM223" s="471">
        <v>114.1478260533967</v>
      </c>
      <c r="AN223" s="471">
        <v>115.30025000486108</v>
      </c>
      <c r="AO223" s="471">
        <v>99.294988319859215</v>
      </c>
      <c r="AP223" s="471">
        <v>102.62809442549364</v>
      </c>
      <c r="AQ223" s="471">
        <v>104.27208419790999</v>
      </c>
      <c r="AR223" s="471">
        <v>103.21837102688797</v>
      </c>
      <c r="AS223" s="471">
        <v>115.75395825281839</v>
      </c>
      <c r="AT223" s="471">
        <v>114.78326564998666</v>
      </c>
      <c r="AU223" s="471">
        <v>135.78766109321094</v>
      </c>
      <c r="AV223" s="471">
        <v>130.28444411063501</v>
      </c>
      <c r="AW223" s="471">
        <v>129.40812609750458</v>
      </c>
      <c r="AX223" s="471">
        <v>112.17115410188609</v>
      </c>
      <c r="AY223" s="471">
        <v>100.30480695998847</v>
      </c>
      <c r="AZ223" s="471">
        <v>117.95215575497288</v>
      </c>
      <c r="BA223" s="471">
        <v>96.713318623542889</v>
      </c>
      <c r="BB223" s="471">
        <v>107.65687105234285</v>
      </c>
      <c r="BC223" s="471">
        <v>109.81897955293998</v>
      </c>
      <c r="BD223" s="487">
        <v>115.18399910514002</v>
      </c>
      <c r="BE223" s="487">
        <v>116.05010418984055</v>
      </c>
      <c r="BF223" s="109" t="s">
        <v>375</v>
      </c>
    </row>
    <row r="224" spans="1:58" s="76" customFormat="1" ht="24.95" customHeight="1">
      <c r="A224" s="110"/>
      <c r="B224" s="422"/>
      <c r="C224" s="422"/>
      <c r="D224" s="626" t="s">
        <v>525</v>
      </c>
      <c r="E224" s="626"/>
      <c r="F224" s="421">
        <v>3833.3191054435683</v>
      </c>
      <c r="G224" s="471">
        <v>3979.9695532754131</v>
      </c>
      <c r="H224" s="487">
        <v>4187.3526336206078</v>
      </c>
      <c r="I224" s="471">
        <v>943.40748602983626</v>
      </c>
      <c r="J224" s="471">
        <v>948.4797460161011</v>
      </c>
      <c r="K224" s="471">
        <v>986.07831851415563</v>
      </c>
      <c r="L224" s="471">
        <v>955.353554883475</v>
      </c>
      <c r="M224" s="471">
        <v>999.89204461372674</v>
      </c>
      <c r="N224" s="471">
        <v>895.80121890415944</v>
      </c>
      <c r="O224" s="471">
        <v>1073.8163450780123</v>
      </c>
      <c r="P224" s="471">
        <v>1010.4599446795146</v>
      </c>
      <c r="Q224" s="471">
        <v>985.61322612926483</v>
      </c>
      <c r="R224" s="471">
        <v>966.6449923330706</v>
      </c>
      <c r="S224" s="471">
        <v>1060.1048394632151</v>
      </c>
      <c r="T224" s="487">
        <v>1174.9895756950573</v>
      </c>
      <c r="U224" s="471">
        <v>341.67524324924864</v>
      </c>
      <c r="V224" s="471">
        <v>296.36820107728227</v>
      </c>
      <c r="W224" s="471">
        <v>305.36404170330536</v>
      </c>
      <c r="X224" s="471">
        <v>302.25385633341159</v>
      </c>
      <c r="Y224" s="471">
        <v>307.67406445104467</v>
      </c>
      <c r="Z224" s="471">
        <v>338.55182523164478</v>
      </c>
      <c r="AA224" s="471">
        <v>313.8304794699489</v>
      </c>
      <c r="AB224" s="471">
        <v>331.39724790574331</v>
      </c>
      <c r="AC224" s="471">
        <v>340.85059113846336</v>
      </c>
      <c r="AD224" s="471">
        <v>305.9494516115202</v>
      </c>
      <c r="AE224" s="471">
        <v>307.72886002270616</v>
      </c>
      <c r="AF224" s="471">
        <v>341.67524324924869</v>
      </c>
      <c r="AG224" s="471">
        <v>370.10978732873326</v>
      </c>
      <c r="AH224" s="471">
        <v>332.46188010558643</v>
      </c>
      <c r="AI224" s="471">
        <v>297.32037717940705</v>
      </c>
      <c r="AJ224" s="471">
        <v>212.70154763616844</v>
      </c>
      <c r="AK224" s="471">
        <v>324.79070259644396</v>
      </c>
      <c r="AL224" s="471">
        <v>358.30896867154706</v>
      </c>
      <c r="AM224" s="471">
        <v>346.50525037032162</v>
      </c>
      <c r="AN224" s="471">
        <v>357.68819880208571</v>
      </c>
      <c r="AO224" s="471">
        <v>369.62289590560493</v>
      </c>
      <c r="AP224" s="471">
        <v>330.20640624805225</v>
      </c>
      <c r="AQ224" s="471">
        <v>332.87031115627485</v>
      </c>
      <c r="AR224" s="471">
        <v>347.38322727518738</v>
      </c>
      <c r="AS224" s="471">
        <v>332.58202483410082</v>
      </c>
      <c r="AT224" s="471">
        <v>322.86925175046304</v>
      </c>
      <c r="AU224" s="471">
        <v>330.16194954470097</v>
      </c>
      <c r="AV224" s="471">
        <v>345.52309616033915</v>
      </c>
      <c r="AW224" s="471">
        <v>324.27794490214899</v>
      </c>
      <c r="AX224" s="471">
        <v>296.84395127058252</v>
      </c>
      <c r="AY224" s="471">
        <v>322.85840270349479</v>
      </c>
      <c r="AZ224" s="471">
        <v>343.22842713947648</v>
      </c>
      <c r="BA224" s="471">
        <v>394.01800962024373</v>
      </c>
      <c r="BB224" s="471">
        <v>390.62612443321046</v>
      </c>
      <c r="BC224" s="471">
        <v>384.27043806480668</v>
      </c>
      <c r="BD224" s="487">
        <v>400.09301319704014</v>
      </c>
      <c r="BE224" s="487">
        <v>399.32959957596245</v>
      </c>
      <c r="BF224" s="394" t="s">
        <v>312</v>
      </c>
    </row>
    <row r="225" spans="1:58" s="76" customFormat="1" ht="9.9499999999999993" customHeight="1">
      <c r="A225" s="390"/>
      <c r="B225" s="390"/>
      <c r="C225" s="390"/>
      <c r="D225" s="390"/>
      <c r="E225" s="109"/>
      <c r="F225" s="39"/>
      <c r="G225" s="39"/>
      <c r="H225" s="39"/>
      <c r="I225" s="39"/>
      <c r="J225" s="39"/>
      <c r="K225" s="39"/>
      <c r="L225" s="39"/>
      <c r="M225" s="39"/>
      <c r="N225" s="39"/>
      <c r="O225" s="39"/>
      <c r="P225" s="39"/>
      <c r="Q225" s="39"/>
      <c r="R225" s="39"/>
      <c r="S225" s="39"/>
      <c r="T225" s="39"/>
      <c r="U225" s="39"/>
      <c r="V225" s="39"/>
      <c r="W225" s="39"/>
      <c r="X225" s="39"/>
      <c r="Y225" s="39"/>
      <c r="Z225" s="39"/>
      <c r="AA225" s="39"/>
      <c r="AB225" s="39"/>
      <c r="AC225" s="39"/>
      <c r="AD225" s="39"/>
      <c r="AE225" s="39"/>
      <c r="AF225" s="39"/>
      <c r="AG225" s="39"/>
      <c r="AH225" s="39"/>
      <c r="AI225" s="39"/>
      <c r="AJ225" s="39"/>
      <c r="AK225" s="39"/>
      <c r="AL225" s="39"/>
      <c r="AM225" s="39"/>
      <c r="AN225" s="39"/>
      <c r="AO225" s="39"/>
      <c r="AP225" s="39"/>
      <c r="AQ225" s="39"/>
      <c r="AR225" s="39"/>
      <c r="AS225" s="39"/>
      <c r="AT225" s="39"/>
      <c r="AU225" s="39"/>
      <c r="AV225" s="39"/>
      <c r="AW225" s="39"/>
      <c r="AX225" s="39"/>
      <c r="AY225" s="39"/>
      <c r="AZ225" s="39"/>
      <c r="BA225" s="39"/>
      <c r="BB225" s="39"/>
      <c r="BC225" s="39"/>
      <c r="BD225" s="39"/>
      <c r="BE225" s="39"/>
      <c r="BF225" s="392"/>
    </row>
    <row r="226" spans="1:58" s="76" customFormat="1" ht="50.1" customHeight="1">
      <c r="A226" s="390" t="s">
        <v>418</v>
      </c>
      <c r="B226" s="629" t="s">
        <v>107</v>
      </c>
      <c r="C226" s="629"/>
      <c r="D226" s="629"/>
      <c r="E226" s="629"/>
      <c r="F226" s="39">
        <v>226.17452531427472</v>
      </c>
      <c r="G226" s="39">
        <v>273.3415183069875</v>
      </c>
      <c r="H226" s="39">
        <v>200.33103594286024</v>
      </c>
      <c r="I226" s="39">
        <v>59.554166618868635</v>
      </c>
      <c r="J226" s="39">
        <v>60.774375009881389</v>
      </c>
      <c r="K226" s="39">
        <v>50.944345255221577</v>
      </c>
      <c r="L226" s="39">
        <v>54.901638430303095</v>
      </c>
      <c r="M226" s="39">
        <v>54.444434050620828</v>
      </c>
      <c r="N226" s="39">
        <v>75.559357546042406</v>
      </c>
      <c r="O226" s="39">
        <v>76.045726390490913</v>
      </c>
      <c r="P226" s="39">
        <v>67.292000319833306</v>
      </c>
      <c r="Q226" s="39">
        <v>55.767713581334789</v>
      </c>
      <c r="R226" s="39">
        <v>58.563865604680686</v>
      </c>
      <c r="S226" s="39">
        <v>36.6341973709795</v>
      </c>
      <c r="T226" s="39">
        <v>49.365259385865272</v>
      </c>
      <c r="U226" s="39">
        <v>19.533653143231611</v>
      </c>
      <c r="V226" s="39">
        <v>19.497537038635041</v>
      </c>
      <c r="W226" s="39">
        <v>20.52297643700199</v>
      </c>
      <c r="X226" s="39">
        <v>20.693238072957257</v>
      </c>
      <c r="Y226" s="39">
        <v>21.651604705644864</v>
      </c>
      <c r="Z226" s="39">
        <v>18.429532231279268</v>
      </c>
      <c r="AA226" s="39">
        <v>17.249309527498433</v>
      </c>
      <c r="AB226" s="39">
        <v>17.549847112177048</v>
      </c>
      <c r="AC226" s="39">
        <v>16.145188615546093</v>
      </c>
      <c r="AD226" s="39">
        <v>17.210613701144965</v>
      </c>
      <c r="AE226" s="39">
        <v>18.714591485416495</v>
      </c>
      <c r="AF226" s="39">
        <v>18.976433243741642</v>
      </c>
      <c r="AG226" s="39">
        <v>16.475691491190052</v>
      </c>
      <c r="AH226" s="39">
        <v>19.568507041728182</v>
      </c>
      <c r="AI226" s="39">
        <v>18.400235517702601</v>
      </c>
      <c r="AJ226" s="39">
        <v>18.917600965358254</v>
      </c>
      <c r="AK226" s="39">
        <v>26.804127759592731</v>
      </c>
      <c r="AL226" s="39">
        <v>29.837628821091418</v>
      </c>
      <c r="AM226" s="39">
        <v>26.310505717371782</v>
      </c>
      <c r="AN226" s="39">
        <v>24.961798397353228</v>
      </c>
      <c r="AO226" s="39">
        <v>24.773422275765906</v>
      </c>
      <c r="AP226" s="39">
        <v>24.203723825193229</v>
      </c>
      <c r="AQ226" s="39">
        <v>24.139182951426267</v>
      </c>
      <c r="AR226" s="39">
        <v>18.949093543213799</v>
      </c>
      <c r="AS226" s="39">
        <v>17.486800007385561</v>
      </c>
      <c r="AT226" s="39">
        <v>17.668498303539657</v>
      </c>
      <c r="AU226" s="39">
        <v>20.612415270409567</v>
      </c>
      <c r="AV226" s="39">
        <v>21.884141223711126</v>
      </c>
      <c r="AW226" s="39">
        <v>21.255721151422723</v>
      </c>
      <c r="AX226" s="39">
        <v>15.424003229546845</v>
      </c>
      <c r="AY226" s="39">
        <v>11.210297531579</v>
      </c>
      <c r="AZ226" s="39">
        <v>11.625425804656292</v>
      </c>
      <c r="BA226" s="39">
        <v>13.79847403474421</v>
      </c>
      <c r="BB226" s="39">
        <v>13.943154210254976</v>
      </c>
      <c r="BC226" s="39">
        <v>17.666804525618964</v>
      </c>
      <c r="BD226" s="39">
        <v>17.75530064999133</v>
      </c>
      <c r="BE226" s="39">
        <v>17.696641607474191</v>
      </c>
      <c r="BF226" s="391" t="s">
        <v>176</v>
      </c>
    </row>
    <row r="227" spans="1:58" s="32" customFormat="1" ht="9.9499999999999993" customHeight="1">
      <c r="A227" s="58"/>
      <c r="B227" s="271"/>
      <c r="C227" s="271"/>
      <c r="D227" s="271"/>
      <c r="E227" s="230"/>
      <c r="F227" s="39"/>
      <c r="G227" s="39"/>
      <c r="H227" s="39"/>
      <c r="I227" s="39"/>
      <c r="J227" s="39"/>
      <c r="K227" s="39"/>
      <c r="L227" s="39"/>
      <c r="M227" s="39"/>
      <c r="N227" s="39"/>
      <c r="O227" s="39"/>
      <c r="P227" s="39"/>
      <c r="Q227" s="39"/>
      <c r="R227" s="39"/>
      <c r="S227" s="39"/>
      <c r="T227" s="39"/>
      <c r="U227" s="39"/>
      <c r="V227" s="39"/>
      <c r="W227" s="39"/>
      <c r="X227" s="39"/>
      <c r="Y227" s="39"/>
      <c r="Z227" s="39"/>
      <c r="AA227" s="39"/>
      <c r="AB227" s="39"/>
      <c r="AC227" s="39"/>
      <c r="AD227" s="39"/>
      <c r="AE227" s="39"/>
      <c r="AF227" s="39"/>
      <c r="AG227" s="39"/>
      <c r="AH227" s="39"/>
      <c r="AI227" s="39"/>
      <c r="AJ227" s="39"/>
      <c r="AK227" s="39"/>
      <c r="AL227" s="39"/>
      <c r="AM227" s="39"/>
      <c r="AN227" s="39"/>
      <c r="AO227" s="39"/>
      <c r="AP227" s="39"/>
      <c r="AQ227" s="39"/>
      <c r="AR227" s="39"/>
      <c r="AS227" s="39"/>
      <c r="AT227" s="39"/>
      <c r="AU227" s="39"/>
      <c r="AV227" s="39"/>
      <c r="AW227" s="39"/>
      <c r="AX227" s="39"/>
      <c r="AY227" s="39"/>
      <c r="AZ227" s="39"/>
      <c r="BA227" s="39"/>
      <c r="BB227" s="39"/>
      <c r="BC227" s="39"/>
      <c r="BD227" s="39"/>
      <c r="BE227" s="39"/>
      <c r="BF227" s="229"/>
    </row>
    <row r="228" spans="1:58" s="32" customFormat="1" ht="50.1" customHeight="1">
      <c r="A228" s="112" t="s">
        <v>417</v>
      </c>
      <c r="B228" s="634" t="s">
        <v>108</v>
      </c>
      <c r="C228" s="634"/>
      <c r="D228" s="634"/>
      <c r="E228" s="634"/>
      <c r="F228" s="39">
        <v>873.61557917972505</v>
      </c>
      <c r="G228" s="39">
        <v>599.76804947538778</v>
      </c>
      <c r="H228" s="39">
        <v>622.60787441730997</v>
      </c>
      <c r="I228" s="39">
        <v>222.48638910343058</v>
      </c>
      <c r="J228" s="39">
        <v>218.8397544595137</v>
      </c>
      <c r="K228" s="39">
        <v>221.31946601737718</v>
      </c>
      <c r="L228" s="39">
        <v>210.96996959940361</v>
      </c>
      <c r="M228" s="39">
        <v>167.8177269268152</v>
      </c>
      <c r="N228" s="39">
        <v>103.91858940700172</v>
      </c>
      <c r="O228" s="39">
        <v>163.95203537128566</v>
      </c>
      <c r="P228" s="39">
        <v>164.07969777028518</v>
      </c>
      <c r="Q228" s="39">
        <v>143.91399945617596</v>
      </c>
      <c r="R228" s="39">
        <v>153.56344932050979</v>
      </c>
      <c r="S228" s="39">
        <v>134.81247910249849</v>
      </c>
      <c r="T228" s="39">
        <v>190.31794653812577</v>
      </c>
      <c r="U228" s="39">
        <v>67.357393689415488</v>
      </c>
      <c r="V228" s="39">
        <v>72.502042691817564</v>
      </c>
      <c r="W228" s="39">
        <v>82.62695272219753</v>
      </c>
      <c r="X228" s="39">
        <v>72.455736220148779</v>
      </c>
      <c r="Y228" s="39">
        <v>75.991235332060555</v>
      </c>
      <c r="Z228" s="39">
        <v>70.39278290730438</v>
      </c>
      <c r="AA228" s="39">
        <v>74.567311328245395</v>
      </c>
      <c r="AB228" s="39">
        <v>75.919460300973938</v>
      </c>
      <c r="AC228" s="39">
        <v>70.832694388157847</v>
      </c>
      <c r="AD228" s="39">
        <v>74.639086359332026</v>
      </c>
      <c r="AE228" s="39">
        <v>69.133246877913422</v>
      </c>
      <c r="AF228" s="39">
        <v>67.197636362158178</v>
      </c>
      <c r="AG228" s="39">
        <v>61.021744883064898</v>
      </c>
      <c r="AH228" s="39">
        <v>55.3957521781522</v>
      </c>
      <c r="AI228" s="39">
        <v>51.400229865598099</v>
      </c>
      <c r="AJ228" s="39">
        <v>5.3740345913564305</v>
      </c>
      <c r="AK228" s="39">
        <v>41.750168343436222</v>
      </c>
      <c r="AL228" s="39">
        <v>56.794386472209062</v>
      </c>
      <c r="AM228" s="39">
        <v>54.859933014895802</v>
      </c>
      <c r="AN228" s="39">
        <v>54.440173696588666</v>
      </c>
      <c r="AO228" s="39">
        <v>54.6519286598012</v>
      </c>
      <c r="AP228" s="39">
        <v>55.30624307794799</v>
      </c>
      <c r="AQ228" s="39">
        <v>54.238614497055302</v>
      </c>
      <c r="AR228" s="39">
        <v>54.534840195281895</v>
      </c>
      <c r="AS228" s="39">
        <v>42.197433276216152</v>
      </c>
      <c r="AT228" s="39">
        <v>41.10647891683027</v>
      </c>
      <c r="AU228" s="39">
        <v>60.610087263129536</v>
      </c>
      <c r="AV228" s="39">
        <v>67.090797416817807</v>
      </c>
      <c r="AW228" s="39">
        <v>64.095850963300578</v>
      </c>
      <c r="AX228" s="39">
        <v>22.376800940391405</v>
      </c>
      <c r="AY228" s="39">
        <v>42.322522435166555</v>
      </c>
      <c r="AZ228" s="39">
        <v>34.570794724071106</v>
      </c>
      <c r="BA228" s="39">
        <v>57.919161943260825</v>
      </c>
      <c r="BB228" s="39">
        <v>64.376466942731469</v>
      </c>
      <c r="BC228" s="39">
        <v>63.907311020848887</v>
      </c>
      <c r="BD228" s="39">
        <v>62.034168574545426</v>
      </c>
      <c r="BE228" s="39">
        <v>62.747583281733405</v>
      </c>
      <c r="BF228" s="230" t="s">
        <v>203</v>
      </c>
    </row>
    <row r="229" spans="1:58" s="32" customFormat="1" ht="9.9499999999999993" customHeight="1">
      <c r="A229" s="58"/>
      <c r="B229" s="271"/>
      <c r="C229" s="271"/>
      <c r="D229" s="271"/>
      <c r="E229" s="230"/>
      <c r="F229" s="39"/>
      <c r="G229" s="39"/>
      <c r="H229" s="39"/>
      <c r="I229" s="39"/>
      <c r="J229" s="39"/>
      <c r="K229" s="39"/>
      <c r="L229" s="39"/>
      <c r="M229" s="39"/>
      <c r="N229" s="39"/>
      <c r="O229" s="39"/>
      <c r="P229" s="39"/>
      <c r="Q229" s="39"/>
      <c r="R229" s="39"/>
      <c r="S229" s="39"/>
      <c r="T229" s="39"/>
      <c r="U229" s="39"/>
      <c r="V229" s="39"/>
      <c r="W229" s="39"/>
      <c r="X229" s="39"/>
      <c r="Y229" s="39"/>
      <c r="Z229" s="39"/>
      <c r="AA229" s="39"/>
      <c r="AB229" s="39"/>
      <c r="AC229" s="39"/>
      <c r="AD229" s="39"/>
      <c r="AE229" s="39"/>
      <c r="AF229" s="39"/>
      <c r="AG229" s="39"/>
      <c r="AH229" s="39"/>
      <c r="AI229" s="39"/>
      <c r="AJ229" s="39"/>
      <c r="AK229" s="39"/>
      <c r="AL229" s="39"/>
      <c r="AM229" s="39"/>
      <c r="AN229" s="39"/>
      <c r="AO229" s="39"/>
      <c r="AP229" s="39"/>
      <c r="AQ229" s="39"/>
      <c r="AR229" s="39"/>
      <c r="AS229" s="39"/>
      <c r="AT229" s="39"/>
      <c r="AU229" s="39"/>
      <c r="AV229" s="39"/>
      <c r="AW229" s="39"/>
      <c r="AX229" s="39"/>
      <c r="AY229" s="39"/>
      <c r="AZ229" s="39"/>
      <c r="BA229" s="39"/>
      <c r="BB229" s="39"/>
      <c r="BC229" s="39"/>
      <c r="BD229" s="39"/>
      <c r="BE229" s="39"/>
      <c r="BF229" s="229"/>
    </row>
    <row r="230" spans="1:58" s="32" customFormat="1" ht="55.15" customHeight="1">
      <c r="A230" s="114" t="s">
        <v>329</v>
      </c>
      <c r="B230" s="629" t="s">
        <v>327</v>
      </c>
      <c r="C230" s="629"/>
      <c r="D230" s="629"/>
      <c r="E230" s="629"/>
      <c r="F230" s="39">
        <v>6003.321156869024</v>
      </c>
      <c r="G230" s="39">
        <v>5323.7660509494935</v>
      </c>
      <c r="H230" s="39">
        <v>5325.9465704233971</v>
      </c>
      <c r="I230" s="39">
        <v>1440.3482765765448</v>
      </c>
      <c r="J230" s="39">
        <v>1453.3979286259455</v>
      </c>
      <c r="K230" s="39">
        <v>1606.8502002452292</v>
      </c>
      <c r="L230" s="39">
        <v>1502.7247514213045</v>
      </c>
      <c r="M230" s="39">
        <v>1421.1236647261535</v>
      </c>
      <c r="N230" s="39">
        <v>870.29757702123175</v>
      </c>
      <c r="O230" s="39">
        <v>1563.3690905076528</v>
      </c>
      <c r="P230" s="39">
        <v>1468.9757186944553</v>
      </c>
      <c r="Q230" s="39">
        <v>1429.8591801879695</v>
      </c>
      <c r="R230" s="39">
        <v>1129.2217149952583</v>
      </c>
      <c r="S230" s="39">
        <v>1175.7692287928801</v>
      </c>
      <c r="T230" s="39">
        <v>1591.0964464472891</v>
      </c>
      <c r="U230" s="39">
        <v>467.1948600575505</v>
      </c>
      <c r="V230" s="39">
        <v>436.49342277471931</v>
      </c>
      <c r="W230" s="39">
        <v>536.65999374427508</v>
      </c>
      <c r="X230" s="39">
        <v>462.99565296685574</v>
      </c>
      <c r="Y230" s="39">
        <v>494.42998050902281</v>
      </c>
      <c r="Z230" s="39">
        <v>495.97229515006677</v>
      </c>
      <c r="AA230" s="39">
        <v>536.53509172199892</v>
      </c>
      <c r="AB230" s="39">
        <v>524.92710842830115</v>
      </c>
      <c r="AC230" s="39">
        <v>545.38800009492923</v>
      </c>
      <c r="AD230" s="39">
        <v>503.68176635282617</v>
      </c>
      <c r="AE230" s="39">
        <v>531.63240991838256</v>
      </c>
      <c r="AF230" s="39">
        <v>467.41057515009572</v>
      </c>
      <c r="AG230" s="39">
        <v>472.66367740357572</v>
      </c>
      <c r="AH230" s="39">
        <v>437.04531220017577</v>
      </c>
      <c r="AI230" s="39">
        <v>511.41467512240195</v>
      </c>
      <c r="AJ230" s="39">
        <v>150.44028095958558</v>
      </c>
      <c r="AK230" s="39">
        <v>214.8258884454018</v>
      </c>
      <c r="AL230" s="39">
        <v>505.03140761624439</v>
      </c>
      <c r="AM230" s="39">
        <v>523.85359473323945</v>
      </c>
      <c r="AN230" s="39">
        <v>517.96783828617322</v>
      </c>
      <c r="AO230" s="39">
        <v>521.54765748824002</v>
      </c>
      <c r="AP230" s="39">
        <v>497.25122654650193</v>
      </c>
      <c r="AQ230" s="39">
        <v>515.02875779066585</v>
      </c>
      <c r="AR230" s="39">
        <v>456.69573435728745</v>
      </c>
      <c r="AS230" s="39">
        <v>466.02044644067797</v>
      </c>
      <c r="AT230" s="39">
        <v>432.93814619761167</v>
      </c>
      <c r="AU230" s="39">
        <v>530.90058754967981</v>
      </c>
      <c r="AV230" s="39">
        <v>480.53936937792878</v>
      </c>
      <c r="AW230" s="39">
        <v>328.13950144298485</v>
      </c>
      <c r="AX230" s="39">
        <v>320.54284417434462</v>
      </c>
      <c r="AY230" s="39">
        <v>332.06370331071031</v>
      </c>
      <c r="AZ230" s="39">
        <v>366.426415866139</v>
      </c>
      <c r="BA230" s="39">
        <v>477.27910961603089</v>
      </c>
      <c r="BB230" s="39">
        <v>506.25103599952371</v>
      </c>
      <c r="BC230" s="39">
        <v>565.40608675213048</v>
      </c>
      <c r="BD230" s="39">
        <v>519.43932369563493</v>
      </c>
      <c r="BE230" s="39">
        <v>510.8431577906191</v>
      </c>
      <c r="BF230" s="230" t="s">
        <v>328</v>
      </c>
    </row>
    <row r="231" spans="1:58" s="76" customFormat="1" ht="50.1" customHeight="1">
      <c r="A231" s="110"/>
      <c r="B231" s="635">
        <v>33150</v>
      </c>
      <c r="C231" s="635"/>
      <c r="D231" s="636" t="s">
        <v>376</v>
      </c>
      <c r="E231" s="636"/>
      <c r="F231" s="421">
        <v>1627.7373900487412</v>
      </c>
      <c r="G231" s="471">
        <v>1694.7505167990698</v>
      </c>
      <c r="H231" s="487">
        <v>1799.7478820181998</v>
      </c>
      <c r="I231" s="471">
        <v>433.98403895364004</v>
      </c>
      <c r="J231" s="471">
        <v>379.01756791729133</v>
      </c>
      <c r="K231" s="471">
        <v>393.83165486378869</v>
      </c>
      <c r="L231" s="471">
        <v>420.90412831402114</v>
      </c>
      <c r="M231" s="471">
        <v>282.48009683698535</v>
      </c>
      <c r="N231" s="471">
        <v>326.60510308681808</v>
      </c>
      <c r="O231" s="471">
        <v>580.33146984605651</v>
      </c>
      <c r="P231" s="471">
        <v>505.33384702921001</v>
      </c>
      <c r="Q231" s="471">
        <v>474.48155233077102</v>
      </c>
      <c r="R231" s="471">
        <v>368.95159799159535</v>
      </c>
      <c r="S231" s="471">
        <v>408.5235072103647</v>
      </c>
      <c r="T231" s="487">
        <v>547.79122448546877</v>
      </c>
      <c r="U231" s="471">
        <v>133.69599804137769</v>
      </c>
      <c r="V231" s="471">
        <v>131.41622936944674</v>
      </c>
      <c r="W231" s="471">
        <v>168.87181154281561</v>
      </c>
      <c r="X231" s="471">
        <v>127.35231095202806</v>
      </c>
      <c r="Y231" s="471">
        <v>124.45149982145799</v>
      </c>
      <c r="Z231" s="471">
        <v>127.21375714380531</v>
      </c>
      <c r="AA231" s="471">
        <v>119.40868993010349</v>
      </c>
      <c r="AB231" s="471">
        <v>125.49839436675627</v>
      </c>
      <c r="AC231" s="471">
        <v>148.92457056692891</v>
      </c>
      <c r="AD231" s="471">
        <v>132.41883372993834</v>
      </c>
      <c r="AE231" s="471">
        <v>147.22331793725189</v>
      </c>
      <c r="AF231" s="471">
        <v>141.26197664683093</v>
      </c>
      <c r="AG231" s="471">
        <v>74.336261681122338</v>
      </c>
      <c r="AH231" s="471">
        <v>90.413869331802999</v>
      </c>
      <c r="AI231" s="471">
        <v>117.72996582406</v>
      </c>
      <c r="AJ231" s="471">
        <v>65.423280195885809</v>
      </c>
      <c r="AK231" s="471">
        <v>81.097550846602303</v>
      </c>
      <c r="AL231" s="471">
        <v>180.08427204432999</v>
      </c>
      <c r="AM231" s="471">
        <v>221.22214927357101</v>
      </c>
      <c r="AN231" s="471">
        <v>176.03398067278701</v>
      </c>
      <c r="AO231" s="471">
        <v>183.07533989969846</v>
      </c>
      <c r="AP231" s="471">
        <v>177.103406142322</v>
      </c>
      <c r="AQ231" s="471">
        <v>177.844300146428</v>
      </c>
      <c r="AR231" s="471">
        <v>150.38614074045998</v>
      </c>
      <c r="AS231" s="471">
        <v>158.38972562019899</v>
      </c>
      <c r="AT231" s="471">
        <v>126.060784325307</v>
      </c>
      <c r="AU231" s="471">
        <v>190.03104238526501</v>
      </c>
      <c r="AV231" s="471">
        <v>165.90005494609838</v>
      </c>
      <c r="AW231" s="471">
        <v>101.972012293202</v>
      </c>
      <c r="AX231" s="471">
        <v>101.079530752295</v>
      </c>
      <c r="AY231" s="471">
        <v>106.05662139952197</v>
      </c>
      <c r="AZ231" s="471">
        <v>115.83035928269382</v>
      </c>
      <c r="BA231" s="471">
        <v>186.63652652814892</v>
      </c>
      <c r="BB231" s="471">
        <v>172.67582098876395</v>
      </c>
      <c r="BC231" s="471">
        <v>189.8396781044581</v>
      </c>
      <c r="BD231" s="487">
        <v>185.2757253922467</v>
      </c>
      <c r="BE231" s="487">
        <v>169.63539613923311</v>
      </c>
      <c r="BF231" s="109" t="s">
        <v>377</v>
      </c>
    </row>
    <row r="232" spans="1:58" s="33" customFormat="1" ht="50.1" customHeight="1" thickBot="1">
      <c r="A232" s="427"/>
      <c r="B232" s="425"/>
      <c r="C232" s="425"/>
      <c r="D232" s="631" t="s">
        <v>525</v>
      </c>
      <c r="E232" s="631"/>
      <c r="F232" s="64">
        <v>4375.5837668202821</v>
      </c>
      <c r="G232" s="64">
        <v>3629.0155341504228</v>
      </c>
      <c r="H232" s="64">
        <v>3526.1986884051967</v>
      </c>
      <c r="I232" s="64">
        <v>1006.3642376229047</v>
      </c>
      <c r="J232" s="64">
        <v>1074.3803607086538</v>
      </c>
      <c r="K232" s="64">
        <v>1213.0185453814406</v>
      </c>
      <c r="L232" s="64">
        <v>1081.8206231072834</v>
      </c>
      <c r="M232" s="64">
        <v>1138.643567889168</v>
      </c>
      <c r="N232" s="64">
        <v>543.69247393441367</v>
      </c>
      <c r="O232" s="64">
        <v>983.03762066159607</v>
      </c>
      <c r="P232" s="64">
        <v>963.64187166524516</v>
      </c>
      <c r="Q232" s="64">
        <v>955.37762785719849</v>
      </c>
      <c r="R232" s="64">
        <v>760.27011700366279</v>
      </c>
      <c r="S232" s="64">
        <v>767.24572158251544</v>
      </c>
      <c r="T232" s="64">
        <v>1043.3052219618205</v>
      </c>
      <c r="U232" s="64">
        <v>333.49886201617278</v>
      </c>
      <c r="V232" s="64">
        <v>305.07719340527257</v>
      </c>
      <c r="W232" s="64">
        <v>367.78818220145945</v>
      </c>
      <c r="X232" s="64">
        <v>335.64334201482768</v>
      </c>
      <c r="Y232" s="64">
        <v>369.9784806875648</v>
      </c>
      <c r="Z232" s="64">
        <v>368.75853800626146</v>
      </c>
      <c r="AA232" s="64">
        <v>417.12640179189543</v>
      </c>
      <c r="AB232" s="64">
        <v>399.42871406154489</v>
      </c>
      <c r="AC232" s="64">
        <v>396.46342952800035</v>
      </c>
      <c r="AD232" s="64">
        <v>371.26293262288783</v>
      </c>
      <c r="AE232" s="64">
        <v>384.4090919811307</v>
      </c>
      <c r="AF232" s="64">
        <v>326.14859850326479</v>
      </c>
      <c r="AG232" s="64">
        <v>398.3274157224534</v>
      </c>
      <c r="AH232" s="64">
        <v>346.6314428683728</v>
      </c>
      <c r="AI232" s="64">
        <v>393.68470929834194</v>
      </c>
      <c r="AJ232" s="64">
        <v>85.01700076369977</v>
      </c>
      <c r="AK232" s="64">
        <v>133.7283375987995</v>
      </c>
      <c r="AL232" s="64">
        <v>324.94713557191437</v>
      </c>
      <c r="AM232" s="64">
        <v>302.63144545966844</v>
      </c>
      <c r="AN232" s="64">
        <v>341.93385761338618</v>
      </c>
      <c r="AO232" s="64">
        <v>338.47231758854156</v>
      </c>
      <c r="AP232" s="64">
        <v>320.14782040417992</v>
      </c>
      <c r="AQ232" s="64">
        <v>337.18445764423785</v>
      </c>
      <c r="AR232" s="64">
        <v>306.30959361682744</v>
      </c>
      <c r="AS232" s="64">
        <v>307.63072082047898</v>
      </c>
      <c r="AT232" s="64">
        <v>306.87736187230468</v>
      </c>
      <c r="AU232" s="64">
        <v>340.86954516441483</v>
      </c>
      <c r="AV232" s="64">
        <v>314.63931443183037</v>
      </c>
      <c r="AW232" s="64">
        <v>226.16748914978285</v>
      </c>
      <c r="AX232" s="64">
        <v>219.46331342204962</v>
      </c>
      <c r="AY232" s="64">
        <v>226.00708191118832</v>
      </c>
      <c r="AZ232" s="64">
        <v>250.59605658344518</v>
      </c>
      <c r="BA232" s="64">
        <v>290.64258308788197</v>
      </c>
      <c r="BB232" s="64">
        <v>333.57521501075973</v>
      </c>
      <c r="BC232" s="64">
        <v>375.56640864767235</v>
      </c>
      <c r="BD232" s="64">
        <v>334.16359830338826</v>
      </c>
      <c r="BE232" s="64">
        <v>341.20776165138597</v>
      </c>
      <c r="BF232" s="105" t="s">
        <v>312</v>
      </c>
    </row>
    <row r="233" spans="1:58" s="32" customFormat="1" ht="45" customHeight="1" thickBot="1">
      <c r="A233" s="632" t="s">
        <v>294</v>
      </c>
      <c r="B233" s="632"/>
      <c r="C233" s="632"/>
      <c r="D233" s="632"/>
      <c r="E233" s="632"/>
      <c r="F233" s="78">
        <v>1376027.4000142373</v>
      </c>
      <c r="G233" s="78">
        <v>1346619.5699282873</v>
      </c>
      <c r="H233" s="78">
        <v>1554738.3121405886</v>
      </c>
      <c r="I233" s="78">
        <v>332122.59030209947</v>
      </c>
      <c r="J233" s="78">
        <v>337617.69200888166</v>
      </c>
      <c r="K233" s="78">
        <v>350417.73613819416</v>
      </c>
      <c r="L233" s="78">
        <v>355869.38156506186</v>
      </c>
      <c r="M233" s="78">
        <v>339323.80650427629</v>
      </c>
      <c r="N233" s="78">
        <v>282020.40728816902</v>
      </c>
      <c r="O233" s="78">
        <v>358828.24826273345</v>
      </c>
      <c r="P233" s="78">
        <v>366447.10787310853</v>
      </c>
      <c r="Q233" s="78">
        <v>368234.12394395284</v>
      </c>
      <c r="R233" s="78">
        <v>377734.5684832611</v>
      </c>
      <c r="S233" s="78">
        <v>381793.33732825436</v>
      </c>
      <c r="T233" s="78">
        <v>426976.28238512005</v>
      </c>
      <c r="U233" s="78">
        <v>115203.28758250605</v>
      </c>
      <c r="V233" s="78">
        <v>103380.86454225931</v>
      </c>
      <c r="W233" s="78">
        <v>113538.43817733407</v>
      </c>
      <c r="X233" s="78">
        <v>113126.44425678141</v>
      </c>
      <c r="Y233" s="78">
        <v>112456.46269978319</v>
      </c>
      <c r="Z233" s="78">
        <v>112034.78505231728</v>
      </c>
      <c r="AA233" s="78">
        <v>116985.10049006192</v>
      </c>
      <c r="AB233" s="78">
        <v>116587.35509847091</v>
      </c>
      <c r="AC233" s="78">
        <v>116845.28054966149</v>
      </c>
      <c r="AD233" s="78">
        <v>119356.90431097992</v>
      </c>
      <c r="AE233" s="78">
        <v>117361.54505274522</v>
      </c>
      <c r="AF233" s="78">
        <v>119150.93220133665</v>
      </c>
      <c r="AG233" s="78">
        <v>117991.92223164983</v>
      </c>
      <c r="AH233" s="78">
        <v>111240.48930375093</v>
      </c>
      <c r="AI233" s="78">
        <v>110091.39496887552</v>
      </c>
      <c r="AJ233" s="78">
        <v>75754.20867430685</v>
      </c>
      <c r="AK233" s="78">
        <v>89477.28778506552</v>
      </c>
      <c r="AL233" s="78">
        <v>116788.91082879668</v>
      </c>
      <c r="AM233" s="78">
        <v>119161.84140363007</v>
      </c>
      <c r="AN233" s="78">
        <v>118446.19409792291</v>
      </c>
      <c r="AO233" s="78">
        <v>121220.21276118045</v>
      </c>
      <c r="AP233" s="78">
        <v>122003.53672835384</v>
      </c>
      <c r="AQ233" s="78">
        <v>119872.08022544488</v>
      </c>
      <c r="AR233" s="78">
        <v>124571.49091930983</v>
      </c>
      <c r="AS233" s="78">
        <v>122886.62451182617</v>
      </c>
      <c r="AT233" s="78">
        <v>118412.46017592076</v>
      </c>
      <c r="AU233" s="78">
        <v>126935.0392562059</v>
      </c>
      <c r="AV233" s="78">
        <v>130645.79037000122</v>
      </c>
      <c r="AW233" s="78">
        <v>122726.15991179085</v>
      </c>
      <c r="AX233" s="78">
        <v>124362.61820146901</v>
      </c>
      <c r="AY233" s="78">
        <v>119933.98932834386</v>
      </c>
      <c r="AZ233" s="78">
        <v>126536.41728837357</v>
      </c>
      <c r="BA233" s="78">
        <v>135322.9307115369</v>
      </c>
      <c r="BB233" s="78">
        <v>140654.67375649474</v>
      </c>
      <c r="BC233" s="78">
        <v>142410.83318522383</v>
      </c>
      <c r="BD233" s="78">
        <v>143910.77544340148</v>
      </c>
      <c r="BE233" s="78">
        <v>138985.56181244543</v>
      </c>
      <c r="BF233" s="102" t="s">
        <v>295</v>
      </c>
    </row>
    <row r="234" spans="1:58" ht="23.25">
      <c r="A234" s="426"/>
      <c r="B234" s="426"/>
      <c r="C234" s="426"/>
      <c r="D234" s="426"/>
      <c r="E234" s="52"/>
      <c r="F234" s="79"/>
      <c r="G234" s="79"/>
      <c r="H234" s="79"/>
      <c r="I234" s="80"/>
      <c r="J234" s="79"/>
      <c r="K234" s="81"/>
      <c r="L234" s="81"/>
      <c r="M234" s="81"/>
      <c r="N234" s="81"/>
      <c r="O234" s="81"/>
      <c r="P234" s="81"/>
      <c r="Q234" s="81"/>
      <c r="R234" s="81"/>
      <c r="S234" s="81"/>
      <c r="T234" s="81"/>
      <c r="U234" s="81"/>
      <c r="V234" s="81"/>
      <c r="W234" s="81"/>
      <c r="X234" s="81"/>
      <c r="Y234" s="81"/>
      <c r="Z234" s="81"/>
      <c r="AA234" s="81"/>
      <c r="AB234" s="81"/>
      <c r="AC234" s="81"/>
      <c r="AD234" s="81"/>
      <c r="AE234" s="81"/>
      <c r="AF234" s="81"/>
      <c r="AG234" s="81"/>
      <c r="AH234" s="81"/>
      <c r="AI234" s="81"/>
      <c r="AJ234" s="81"/>
      <c r="AK234" s="81"/>
      <c r="AL234" s="81"/>
      <c r="AM234" s="81"/>
      <c r="AN234" s="81"/>
      <c r="AO234" s="81"/>
      <c r="AP234" s="81"/>
      <c r="AQ234" s="81"/>
      <c r="AR234" s="39"/>
      <c r="AS234" s="39"/>
      <c r="AT234" s="39"/>
      <c r="AU234" s="39"/>
      <c r="AV234" s="39"/>
      <c r="AW234" s="39"/>
      <c r="AX234" s="39"/>
      <c r="AY234" s="39"/>
      <c r="AZ234" s="39"/>
      <c r="BA234" s="39"/>
      <c r="BB234" s="39"/>
      <c r="BC234" s="39"/>
      <c r="BD234" s="39"/>
      <c r="BE234" s="39"/>
      <c r="BF234" s="103"/>
    </row>
    <row r="235" spans="1:58" ht="23.25">
      <c r="A235" s="279"/>
      <c r="B235" s="279"/>
      <c r="C235" s="279"/>
      <c r="D235" s="279"/>
      <c r="E235" s="50"/>
      <c r="F235" s="47"/>
      <c r="G235" s="47"/>
      <c r="H235" s="47"/>
      <c r="I235" s="47"/>
      <c r="J235" s="47"/>
      <c r="K235" s="82"/>
      <c r="L235" s="82"/>
      <c r="M235" s="82"/>
      <c r="N235" s="82"/>
      <c r="O235" s="82"/>
      <c r="P235" s="82"/>
      <c r="Q235" s="82"/>
      <c r="R235" s="82"/>
      <c r="S235" s="82"/>
      <c r="T235" s="82"/>
      <c r="U235" s="82"/>
      <c r="V235" s="82"/>
      <c r="W235" s="82"/>
      <c r="X235" s="82"/>
      <c r="Y235" s="82"/>
      <c r="Z235" s="82"/>
      <c r="AA235" s="82"/>
      <c r="AB235" s="82"/>
      <c r="AC235" s="82"/>
      <c r="AD235" s="82"/>
      <c r="AE235" s="82"/>
      <c r="AF235" s="82"/>
      <c r="AG235" s="82"/>
      <c r="AH235" s="82"/>
      <c r="AI235" s="82"/>
      <c r="AJ235" s="82"/>
      <c r="AK235" s="82"/>
      <c r="AL235" s="82"/>
      <c r="AM235" s="82"/>
      <c r="AN235" s="82"/>
      <c r="AO235" s="82"/>
      <c r="AP235" s="82"/>
      <c r="AQ235" s="39"/>
      <c r="AR235" s="39"/>
      <c r="AS235" s="39"/>
      <c r="AT235" s="39"/>
      <c r="AU235" s="39"/>
      <c r="AV235" s="39"/>
      <c r="AW235" s="39"/>
      <c r="AX235" s="39"/>
      <c r="AY235" s="39"/>
      <c r="AZ235" s="39"/>
      <c r="BA235" s="39"/>
      <c r="BB235" s="39"/>
      <c r="BC235" s="39"/>
      <c r="BD235" s="39"/>
      <c r="BE235" s="39"/>
    </row>
    <row r="236" spans="1:58" ht="23.25">
      <c r="A236" s="279"/>
      <c r="B236" s="279"/>
      <c r="C236" s="279"/>
      <c r="D236" s="279"/>
      <c r="E236" s="265"/>
      <c r="F236" s="266"/>
      <c r="G236" s="266"/>
      <c r="H236" s="266"/>
      <c r="I236" s="266"/>
      <c r="J236" s="266"/>
      <c r="K236" s="266"/>
      <c r="L236" s="266"/>
      <c r="M236" s="266"/>
      <c r="N236" s="266"/>
      <c r="O236" s="266"/>
      <c r="P236" s="266"/>
      <c r="Q236" s="266"/>
      <c r="R236" s="266"/>
      <c r="S236" s="266"/>
      <c r="T236" s="266"/>
      <c r="U236" s="266"/>
      <c r="V236" s="266"/>
      <c r="W236" s="266"/>
      <c r="X236" s="266"/>
      <c r="Y236" s="266"/>
      <c r="Z236" s="266"/>
      <c r="AA236" s="266"/>
      <c r="AB236" s="266"/>
      <c r="AC236" s="266"/>
      <c r="AD236" s="266"/>
      <c r="AE236" s="266"/>
      <c r="AF236" s="266"/>
      <c r="AG236" s="266"/>
      <c r="AH236" s="266"/>
      <c r="AI236" s="266"/>
      <c r="AJ236" s="266"/>
      <c r="AK236" s="266"/>
      <c r="AL236" s="266"/>
      <c r="AM236" s="266"/>
      <c r="AN236" s="266"/>
      <c r="AO236" s="266"/>
      <c r="AP236" s="266"/>
      <c r="AQ236" s="39"/>
      <c r="AR236" s="39"/>
      <c r="AS236" s="39"/>
      <c r="AT236" s="39"/>
      <c r="AU236" s="39"/>
      <c r="AV236" s="39"/>
      <c r="AW236" s="39"/>
      <c r="AX236" s="39"/>
      <c r="AY236" s="39"/>
      <c r="AZ236" s="39"/>
      <c r="BA236" s="39"/>
      <c r="BB236" s="39"/>
      <c r="BC236" s="39"/>
      <c r="BD236" s="39"/>
      <c r="BE236" s="39"/>
    </row>
    <row r="237" spans="1:58" ht="23.25">
      <c r="A237" s="279"/>
      <c r="B237" s="279"/>
      <c r="C237" s="279"/>
      <c r="D237" s="279"/>
      <c r="E237" s="50"/>
      <c r="F237" s="47"/>
      <c r="G237" s="47"/>
      <c r="H237" s="47"/>
      <c r="I237" s="47"/>
      <c r="J237" s="47"/>
      <c r="K237" s="82"/>
      <c r="L237" s="82"/>
      <c r="M237" s="82"/>
      <c r="N237" s="82"/>
      <c r="O237" s="82"/>
      <c r="P237" s="82"/>
      <c r="Q237" s="82"/>
      <c r="R237" s="82"/>
      <c r="S237" s="82"/>
      <c r="T237" s="82"/>
      <c r="U237" s="82"/>
      <c r="V237" s="82"/>
      <c r="W237" s="82"/>
      <c r="X237" s="82"/>
      <c r="Y237" s="82"/>
      <c r="Z237" s="82"/>
      <c r="AA237" s="82"/>
      <c r="AB237" s="82"/>
      <c r="AC237" s="82"/>
      <c r="AD237" s="82"/>
      <c r="AE237" s="82"/>
      <c r="AF237" s="82"/>
      <c r="AG237" s="82"/>
      <c r="AH237" s="82"/>
      <c r="AI237" s="82"/>
      <c r="AJ237" s="82"/>
      <c r="AK237" s="82"/>
      <c r="AL237" s="82"/>
      <c r="AM237" s="82"/>
      <c r="AN237" s="82"/>
      <c r="AO237" s="82"/>
      <c r="AP237" s="82"/>
      <c r="AQ237" s="39"/>
      <c r="AR237" s="39"/>
      <c r="AS237" s="39"/>
      <c r="AT237" s="39"/>
      <c r="AU237" s="39"/>
      <c r="AV237" s="39"/>
      <c r="AW237" s="39"/>
      <c r="AX237" s="39"/>
      <c r="AY237" s="39"/>
      <c r="AZ237" s="39"/>
      <c r="BA237" s="39"/>
      <c r="BB237" s="39"/>
      <c r="BC237" s="39"/>
      <c r="BD237" s="39"/>
      <c r="BE237" s="39"/>
    </row>
    <row r="238" spans="1:58" ht="23.25">
      <c r="A238" s="279"/>
      <c r="B238" s="279"/>
      <c r="C238" s="279"/>
      <c r="D238" s="279"/>
      <c r="E238" s="50"/>
      <c r="F238" s="47"/>
      <c r="G238" s="47"/>
      <c r="H238" s="47"/>
      <c r="I238" s="47"/>
      <c r="J238" s="47"/>
      <c r="K238" s="82"/>
      <c r="L238" s="82"/>
      <c r="M238" s="82"/>
      <c r="N238" s="82"/>
      <c r="O238" s="82"/>
      <c r="P238" s="82"/>
      <c r="Q238" s="82"/>
      <c r="R238" s="82"/>
      <c r="S238" s="82"/>
      <c r="T238" s="82"/>
      <c r="U238" s="82"/>
      <c r="V238" s="82"/>
      <c r="W238" s="82"/>
      <c r="X238" s="82"/>
      <c r="Y238" s="82"/>
      <c r="Z238" s="82"/>
      <c r="AA238" s="82"/>
      <c r="AB238" s="82"/>
      <c r="AC238" s="82"/>
      <c r="AD238" s="82"/>
      <c r="AE238" s="82"/>
      <c r="AF238" s="82"/>
      <c r="AG238" s="82"/>
      <c r="AH238" s="82"/>
      <c r="AI238" s="82"/>
      <c r="AJ238" s="82"/>
      <c r="AK238" s="82"/>
      <c r="AL238" s="82"/>
      <c r="AM238" s="82"/>
      <c r="AN238" s="82"/>
      <c r="AO238" s="82"/>
      <c r="AP238" s="82"/>
      <c r="AQ238" s="39"/>
      <c r="AR238" s="39"/>
      <c r="AS238" s="39"/>
      <c r="AT238" s="39"/>
      <c r="AU238" s="39"/>
      <c r="AV238" s="39"/>
      <c r="AW238" s="39"/>
      <c r="AX238" s="39"/>
      <c r="AY238" s="39"/>
      <c r="AZ238" s="39"/>
      <c r="BA238" s="39"/>
      <c r="BB238" s="39"/>
      <c r="BC238" s="39"/>
      <c r="BD238" s="39"/>
      <c r="BE238" s="39"/>
    </row>
    <row r="239" spans="1:58" ht="23.25">
      <c r="A239" s="279"/>
      <c r="B239" s="279"/>
      <c r="C239" s="279"/>
      <c r="D239" s="279"/>
      <c r="E239" s="50"/>
      <c r="F239" s="47"/>
      <c r="G239" s="47"/>
      <c r="H239" s="47"/>
      <c r="I239" s="47"/>
      <c r="J239" s="47"/>
      <c r="K239" s="82"/>
      <c r="L239" s="82"/>
      <c r="M239" s="82"/>
      <c r="N239" s="82"/>
      <c r="O239" s="82"/>
      <c r="P239" s="82"/>
      <c r="Q239" s="82"/>
      <c r="R239" s="82"/>
      <c r="S239" s="82"/>
      <c r="T239" s="82"/>
      <c r="U239" s="82"/>
      <c r="V239" s="82"/>
      <c r="W239" s="82"/>
      <c r="X239" s="82"/>
      <c r="Y239" s="82"/>
      <c r="Z239" s="82"/>
      <c r="AA239" s="82"/>
      <c r="AB239" s="82"/>
      <c r="AC239" s="82"/>
      <c r="AD239" s="82"/>
      <c r="AE239" s="82"/>
      <c r="AF239" s="82"/>
      <c r="AG239" s="82"/>
      <c r="AH239" s="82"/>
      <c r="AI239" s="82"/>
      <c r="AJ239" s="82"/>
      <c r="AK239" s="82"/>
      <c r="AL239" s="82"/>
      <c r="AM239" s="82"/>
      <c r="AN239" s="82"/>
      <c r="AO239" s="82"/>
      <c r="AP239" s="82"/>
      <c r="AQ239" s="39"/>
      <c r="AR239" s="39"/>
      <c r="AS239" s="39"/>
      <c r="AT239" s="39"/>
      <c r="AU239" s="39"/>
      <c r="AV239" s="39"/>
      <c r="AW239" s="39"/>
      <c r="AX239" s="39"/>
      <c r="AY239" s="39"/>
      <c r="AZ239" s="39"/>
      <c r="BA239" s="39"/>
      <c r="BB239" s="39"/>
      <c r="BC239" s="39"/>
      <c r="BD239" s="39"/>
      <c r="BE239" s="39"/>
    </row>
    <row r="240" spans="1:58" ht="23.25">
      <c r="A240" s="279"/>
      <c r="B240" s="279"/>
      <c r="C240" s="279"/>
      <c r="D240" s="279"/>
      <c r="E240" s="50"/>
      <c r="F240" s="47"/>
      <c r="G240" s="47"/>
      <c r="H240" s="47"/>
      <c r="I240" s="47"/>
      <c r="J240" s="47"/>
      <c r="K240" s="82"/>
      <c r="L240" s="82"/>
      <c r="M240" s="82"/>
      <c r="N240" s="82"/>
      <c r="O240" s="82"/>
      <c r="P240" s="82"/>
      <c r="Q240" s="82"/>
      <c r="R240" s="82"/>
      <c r="S240" s="82"/>
      <c r="T240" s="82"/>
      <c r="U240" s="82"/>
      <c r="V240" s="82"/>
      <c r="W240" s="82"/>
      <c r="X240" s="82"/>
      <c r="Y240" s="82"/>
      <c r="Z240" s="82"/>
      <c r="AA240" s="82"/>
      <c r="AB240" s="82"/>
      <c r="AC240" s="82"/>
      <c r="AD240" s="82"/>
      <c r="AE240" s="82"/>
      <c r="AF240" s="82"/>
      <c r="AG240" s="82"/>
      <c r="AH240" s="82"/>
      <c r="AI240" s="82"/>
      <c r="AJ240" s="82"/>
      <c r="AK240" s="82"/>
      <c r="AL240" s="82"/>
      <c r="AM240" s="82"/>
      <c r="AN240" s="82"/>
      <c r="AO240" s="82"/>
      <c r="AP240" s="82"/>
      <c r="AQ240" s="39"/>
      <c r="AR240" s="39"/>
      <c r="AS240" s="39"/>
      <c r="AT240" s="39"/>
      <c r="AU240" s="39"/>
      <c r="AV240" s="39"/>
      <c r="AW240" s="39"/>
      <c r="AX240" s="39"/>
      <c r="AY240" s="39"/>
      <c r="AZ240" s="39"/>
      <c r="BA240" s="39"/>
      <c r="BB240" s="39"/>
      <c r="BC240" s="39"/>
      <c r="BD240" s="39"/>
      <c r="BE240" s="39"/>
    </row>
    <row r="241" spans="1:57" ht="23.25">
      <c r="A241" s="279"/>
      <c r="B241" s="279"/>
      <c r="C241" s="279"/>
      <c r="D241" s="279"/>
      <c r="E241" s="50"/>
      <c r="F241" s="47"/>
      <c r="G241" s="47"/>
      <c r="H241" s="47"/>
      <c r="I241" s="47"/>
      <c r="J241" s="47"/>
      <c r="K241" s="82"/>
      <c r="L241" s="82"/>
      <c r="M241" s="82"/>
      <c r="N241" s="82"/>
      <c r="O241" s="82"/>
      <c r="P241" s="82"/>
      <c r="Q241" s="82"/>
      <c r="R241" s="82"/>
      <c r="S241" s="82"/>
      <c r="T241" s="82"/>
      <c r="U241" s="82"/>
      <c r="V241" s="82"/>
      <c r="W241" s="82"/>
      <c r="X241" s="82"/>
      <c r="Y241" s="82"/>
      <c r="Z241" s="82"/>
      <c r="AA241" s="82"/>
      <c r="AB241" s="82"/>
      <c r="AC241" s="82"/>
      <c r="AD241" s="82"/>
      <c r="AE241" s="82"/>
      <c r="AF241" s="82"/>
      <c r="AG241" s="82"/>
      <c r="AH241" s="82"/>
      <c r="AI241" s="82"/>
      <c r="AJ241" s="82"/>
      <c r="AK241" s="82"/>
      <c r="AL241" s="82"/>
      <c r="AM241" s="82"/>
      <c r="AN241" s="82"/>
      <c r="AO241" s="82"/>
      <c r="AP241" s="82"/>
      <c r="AQ241" s="39"/>
      <c r="AR241" s="39"/>
      <c r="AS241" s="39"/>
      <c r="AT241" s="39"/>
      <c r="AU241" s="39"/>
      <c r="AV241" s="39"/>
      <c r="AW241" s="39"/>
      <c r="AX241" s="39"/>
      <c r="AY241" s="39"/>
      <c r="AZ241" s="39"/>
      <c r="BA241" s="39"/>
      <c r="BB241" s="39"/>
      <c r="BC241" s="39"/>
      <c r="BD241" s="39"/>
      <c r="BE241" s="39"/>
    </row>
    <row r="242" spans="1:57" ht="23.25">
      <c r="A242" s="279"/>
      <c r="B242" s="279"/>
      <c r="C242" s="279"/>
      <c r="D242" s="279"/>
      <c r="E242" s="50"/>
      <c r="F242" s="47"/>
      <c r="G242" s="47"/>
      <c r="H242" s="47"/>
      <c r="I242" s="47"/>
      <c r="J242" s="47"/>
      <c r="K242" s="82"/>
      <c r="L242" s="82"/>
      <c r="M242" s="82"/>
      <c r="N242" s="82"/>
      <c r="O242" s="82"/>
      <c r="P242" s="82"/>
      <c r="Q242" s="82"/>
      <c r="R242" s="82"/>
      <c r="S242" s="82"/>
      <c r="T242" s="82"/>
      <c r="U242" s="82"/>
      <c r="V242" s="82"/>
      <c r="W242" s="82"/>
      <c r="X242" s="82"/>
      <c r="Y242" s="82"/>
      <c r="Z242" s="82"/>
      <c r="AA242" s="82"/>
      <c r="AB242" s="82"/>
      <c r="AC242" s="82"/>
      <c r="AD242" s="82"/>
      <c r="AE242" s="82"/>
      <c r="AF242" s="82"/>
      <c r="AG242" s="82"/>
      <c r="AH242" s="82"/>
      <c r="AI242" s="82"/>
      <c r="AJ242" s="82"/>
      <c r="AK242" s="82"/>
      <c r="AL242" s="82"/>
      <c r="AM242" s="82"/>
      <c r="AN242" s="82"/>
      <c r="AO242" s="82"/>
      <c r="AP242" s="82"/>
      <c r="AQ242" s="39"/>
      <c r="AR242" s="39"/>
      <c r="AS242" s="39"/>
      <c r="AT242" s="39"/>
      <c r="AU242" s="39"/>
      <c r="AV242" s="39"/>
      <c r="AW242" s="39"/>
      <c r="AX242" s="39"/>
      <c r="AY242" s="39"/>
      <c r="AZ242" s="39"/>
      <c r="BA242" s="39"/>
      <c r="BB242" s="39"/>
      <c r="BC242" s="39"/>
      <c r="BD242" s="39"/>
      <c r="BE242" s="39"/>
    </row>
    <row r="243" spans="1:57" ht="23.25">
      <c r="A243" s="279"/>
      <c r="B243" s="279"/>
      <c r="C243" s="279"/>
      <c r="D243" s="279"/>
      <c r="E243" s="50"/>
      <c r="F243" s="47"/>
      <c r="G243" s="47"/>
      <c r="H243" s="47"/>
      <c r="I243" s="47"/>
      <c r="J243" s="47"/>
      <c r="K243" s="82"/>
      <c r="L243" s="82"/>
      <c r="M243" s="82"/>
      <c r="N243" s="82"/>
      <c r="O243" s="82"/>
      <c r="P243" s="82"/>
      <c r="Q243" s="82"/>
      <c r="R243" s="82"/>
      <c r="S243" s="82"/>
      <c r="T243" s="82"/>
      <c r="U243" s="82"/>
      <c r="V243" s="82"/>
      <c r="W243" s="82"/>
      <c r="X243" s="82"/>
      <c r="Y243" s="82"/>
      <c r="Z243" s="82"/>
      <c r="AA243" s="82"/>
      <c r="AB243" s="82"/>
      <c r="AC243" s="82"/>
      <c r="AD243" s="82"/>
      <c r="AE243" s="82"/>
      <c r="AF243" s="82"/>
      <c r="AG243" s="82"/>
      <c r="AH243" s="82"/>
      <c r="AI243" s="82"/>
      <c r="AJ243" s="82"/>
      <c r="AK243" s="82"/>
      <c r="AL243" s="82"/>
      <c r="AM243" s="82"/>
      <c r="AN243" s="82"/>
      <c r="AO243" s="82"/>
      <c r="AP243" s="82"/>
      <c r="AQ243" s="39"/>
      <c r="AR243" s="39"/>
      <c r="AS243" s="39"/>
      <c r="AT243" s="39"/>
      <c r="AU243" s="39"/>
      <c r="AV243" s="39"/>
      <c r="AW243" s="39"/>
      <c r="AX243" s="39"/>
      <c r="AY243" s="39"/>
      <c r="AZ243" s="39"/>
      <c r="BA243" s="39"/>
      <c r="BB243" s="39"/>
      <c r="BC243" s="39"/>
      <c r="BD243" s="39"/>
      <c r="BE243" s="39"/>
    </row>
    <row r="244" spans="1:57" ht="23.25">
      <c r="A244" s="279"/>
      <c r="B244" s="279"/>
      <c r="C244" s="279"/>
      <c r="D244" s="279"/>
      <c r="E244" s="50"/>
      <c r="F244" s="47"/>
      <c r="G244" s="47"/>
      <c r="H244" s="47"/>
      <c r="I244" s="47"/>
      <c r="J244" s="47"/>
      <c r="K244" s="82"/>
      <c r="L244" s="82"/>
      <c r="M244" s="82"/>
      <c r="N244" s="82"/>
      <c r="O244" s="82"/>
      <c r="P244" s="82"/>
      <c r="Q244" s="82"/>
      <c r="R244" s="82"/>
      <c r="S244" s="82"/>
      <c r="T244" s="82"/>
      <c r="U244" s="82"/>
      <c r="V244" s="82"/>
      <c r="W244" s="82"/>
      <c r="X244" s="82"/>
      <c r="Y244" s="82"/>
      <c r="Z244" s="82"/>
      <c r="AA244" s="82"/>
      <c r="AB244" s="82"/>
      <c r="AC244" s="82"/>
      <c r="AD244" s="82"/>
      <c r="AE244" s="82"/>
      <c r="AF244" s="82"/>
      <c r="AG244" s="82"/>
      <c r="AH244" s="82"/>
      <c r="AI244" s="82"/>
      <c r="AJ244" s="82"/>
      <c r="AK244" s="82"/>
      <c r="AL244" s="82"/>
      <c r="AM244" s="82"/>
      <c r="AN244" s="82"/>
      <c r="AO244" s="82"/>
      <c r="AP244" s="82"/>
      <c r="AQ244" s="39"/>
      <c r="AR244" s="39"/>
      <c r="AS244" s="39"/>
      <c r="AT244" s="39"/>
      <c r="AU244" s="39"/>
      <c r="AV244" s="39"/>
      <c r="AW244" s="39"/>
      <c r="AX244" s="39"/>
      <c r="AY244" s="39"/>
      <c r="AZ244" s="39"/>
      <c r="BA244" s="39"/>
      <c r="BB244" s="39"/>
      <c r="BC244" s="39"/>
      <c r="BD244" s="39"/>
      <c r="BE244" s="39"/>
    </row>
    <row r="245" spans="1:57" ht="23.25">
      <c r="A245" s="279"/>
      <c r="B245" s="279"/>
      <c r="C245" s="279"/>
      <c r="D245" s="279"/>
      <c r="E245" s="50"/>
      <c r="F245" s="47"/>
      <c r="G245" s="47"/>
      <c r="H245" s="47"/>
      <c r="I245" s="47"/>
      <c r="J245" s="47"/>
      <c r="K245" s="82"/>
      <c r="L245" s="82"/>
      <c r="M245" s="82"/>
      <c r="N245" s="82"/>
      <c r="O245" s="82"/>
      <c r="P245" s="82"/>
      <c r="Q245" s="82"/>
      <c r="R245" s="82"/>
      <c r="S245" s="82"/>
      <c r="T245" s="82"/>
      <c r="U245" s="82"/>
      <c r="V245" s="82"/>
      <c r="W245" s="82"/>
      <c r="X245" s="82"/>
      <c r="Y245" s="82"/>
      <c r="Z245" s="82"/>
      <c r="AA245" s="82"/>
      <c r="AB245" s="82"/>
      <c r="AC245" s="82"/>
      <c r="AD245" s="82"/>
      <c r="AE245" s="82"/>
      <c r="AF245" s="82"/>
      <c r="AG245" s="82"/>
      <c r="AH245" s="82"/>
      <c r="AI245" s="82"/>
      <c r="AJ245" s="82"/>
      <c r="AK245" s="82"/>
      <c r="AL245" s="82"/>
      <c r="AM245" s="82"/>
      <c r="AN245" s="82"/>
      <c r="AO245" s="82"/>
      <c r="AP245" s="82"/>
      <c r="AQ245" s="39"/>
      <c r="AR245" s="39"/>
      <c r="AS245" s="39"/>
      <c r="AT245" s="39"/>
      <c r="AU245" s="39"/>
      <c r="AV245" s="39"/>
      <c r="AW245" s="39"/>
      <c r="AX245" s="39"/>
      <c r="AY245" s="39"/>
      <c r="AZ245" s="39"/>
      <c r="BA245" s="39"/>
      <c r="BB245" s="39"/>
      <c r="BC245" s="39"/>
      <c r="BD245" s="39"/>
      <c r="BE245" s="39"/>
    </row>
    <row r="246" spans="1:57" ht="23.25">
      <c r="A246" s="279"/>
      <c r="B246" s="279"/>
      <c r="C246" s="279"/>
      <c r="D246" s="279"/>
      <c r="E246" s="50"/>
      <c r="F246" s="47"/>
      <c r="G246" s="47"/>
      <c r="H246" s="47"/>
      <c r="I246" s="47"/>
      <c r="J246" s="47"/>
      <c r="K246" s="82"/>
      <c r="L246" s="82"/>
      <c r="M246" s="82"/>
      <c r="N246" s="82"/>
      <c r="O246" s="82"/>
      <c r="P246" s="82"/>
      <c r="Q246" s="82"/>
      <c r="R246" s="82"/>
      <c r="S246" s="82"/>
      <c r="T246" s="82"/>
      <c r="U246" s="82"/>
      <c r="V246" s="82"/>
      <c r="W246" s="82"/>
      <c r="X246" s="82"/>
      <c r="Y246" s="82"/>
      <c r="Z246" s="82"/>
      <c r="AA246" s="82"/>
      <c r="AB246" s="82"/>
      <c r="AC246" s="82"/>
      <c r="AD246" s="82"/>
      <c r="AE246" s="82"/>
      <c r="AF246" s="82"/>
      <c r="AG246" s="82"/>
      <c r="AH246" s="82"/>
      <c r="AI246" s="82"/>
      <c r="AJ246" s="82"/>
      <c r="AK246" s="82"/>
      <c r="AL246" s="82"/>
      <c r="AM246" s="82"/>
      <c r="AN246" s="82"/>
      <c r="AO246" s="82"/>
      <c r="AP246" s="82"/>
      <c r="AQ246" s="39"/>
      <c r="AR246" s="39"/>
      <c r="AS246" s="39"/>
      <c r="AT246" s="39"/>
      <c r="AU246" s="39"/>
      <c r="AV246" s="39"/>
      <c r="AW246" s="39"/>
      <c r="AX246" s="39"/>
      <c r="AY246" s="39"/>
      <c r="AZ246" s="39"/>
      <c r="BA246" s="39"/>
      <c r="BB246" s="39"/>
      <c r="BC246" s="39"/>
      <c r="BD246" s="39"/>
      <c r="BE246" s="39"/>
    </row>
    <row r="247" spans="1:57" ht="23.25">
      <c r="A247" s="279"/>
      <c r="B247" s="279"/>
      <c r="C247" s="279"/>
      <c r="D247" s="279"/>
      <c r="E247" s="50"/>
      <c r="F247" s="47"/>
      <c r="G247" s="47"/>
      <c r="H247" s="47"/>
      <c r="I247" s="47"/>
      <c r="J247" s="47"/>
      <c r="K247" s="82"/>
      <c r="L247" s="82"/>
      <c r="M247" s="82"/>
      <c r="N247" s="82"/>
      <c r="O247" s="82"/>
      <c r="P247" s="82"/>
      <c r="Q247" s="82"/>
      <c r="R247" s="82"/>
      <c r="S247" s="82"/>
      <c r="T247" s="82"/>
      <c r="U247" s="82"/>
      <c r="V247" s="82"/>
      <c r="W247" s="82"/>
      <c r="X247" s="82"/>
      <c r="Y247" s="82"/>
      <c r="Z247" s="82"/>
      <c r="AA247" s="82"/>
      <c r="AB247" s="82"/>
      <c r="AC247" s="82"/>
      <c r="AD247" s="82"/>
      <c r="AE247" s="82"/>
      <c r="AF247" s="82"/>
      <c r="AG247" s="82"/>
      <c r="AH247" s="82"/>
      <c r="AI247" s="82"/>
      <c r="AJ247" s="82"/>
      <c r="AK247" s="82"/>
      <c r="AL247" s="82"/>
      <c r="AM247" s="82"/>
      <c r="AN247" s="82"/>
      <c r="AO247" s="82"/>
      <c r="AP247" s="82"/>
      <c r="AQ247" s="39"/>
      <c r="AR247" s="39"/>
      <c r="AS247" s="39"/>
      <c r="AT247" s="39"/>
      <c r="AU247" s="39"/>
      <c r="AV247" s="39"/>
      <c r="AW247" s="39"/>
      <c r="AX247" s="39"/>
      <c r="AY247" s="39"/>
      <c r="AZ247" s="39"/>
      <c r="BA247" s="39"/>
      <c r="BB247" s="39"/>
      <c r="BC247" s="39"/>
      <c r="BD247" s="39"/>
      <c r="BE247" s="39"/>
    </row>
    <row r="248" spans="1:57" ht="23.25">
      <c r="A248" s="279"/>
      <c r="B248" s="279"/>
      <c r="C248" s="279"/>
      <c r="D248" s="279"/>
      <c r="E248" s="50"/>
      <c r="F248" s="47"/>
      <c r="G248" s="47"/>
      <c r="H248" s="47"/>
      <c r="I248" s="47"/>
      <c r="J248" s="47"/>
      <c r="K248" s="82"/>
      <c r="L248" s="82"/>
      <c r="M248" s="82"/>
      <c r="N248" s="82"/>
      <c r="O248" s="82"/>
      <c r="P248" s="82"/>
      <c r="Q248" s="82"/>
      <c r="R248" s="82"/>
      <c r="S248" s="82"/>
      <c r="T248" s="82"/>
      <c r="U248" s="82"/>
      <c r="V248" s="82"/>
      <c r="W248" s="82"/>
      <c r="X248" s="82"/>
      <c r="Y248" s="82"/>
      <c r="Z248" s="82"/>
      <c r="AA248" s="82"/>
      <c r="AB248" s="82"/>
      <c r="AC248" s="82"/>
      <c r="AD248" s="82"/>
      <c r="AE248" s="82"/>
      <c r="AF248" s="82"/>
      <c r="AG248" s="82"/>
      <c r="AH248" s="82"/>
      <c r="AI248" s="82"/>
      <c r="AJ248" s="82"/>
      <c r="AK248" s="82"/>
      <c r="AL248" s="82"/>
      <c r="AM248" s="82"/>
      <c r="AN248" s="82"/>
      <c r="AO248" s="82"/>
      <c r="AP248" s="82"/>
      <c r="AQ248" s="39"/>
      <c r="AR248" s="39"/>
      <c r="AS248" s="39"/>
      <c r="AT248" s="39"/>
      <c r="AU248" s="39"/>
      <c r="AV248" s="39"/>
      <c r="AW248" s="39"/>
      <c r="AX248" s="39"/>
      <c r="AY248" s="39"/>
      <c r="AZ248" s="39"/>
      <c r="BA248" s="39"/>
      <c r="BB248" s="39"/>
      <c r="BC248" s="39"/>
      <c r="BD248" s="39"/>
      <c r="BE248" s="39"/>
    </row>
    <row r="249" spans="1:57" ht="23.25">
      <c r="A249" s="279"/>
      <c r="B249" s="279"/>
      <c r="C249" s="279"/>
      <c r="D249" s="279"/>
      <c r="E249" s="50"/>
      <c r="F249" s="47"/>
      <c r="G249" s="47"/>
      <c r="H249" s="47"/>
      <c r="I249" s="47"/>
      <c r="J249" s="47"/>
      <c r="K249" s="82"/>
      <c r="L249" s="82"/>
      <c r="M249" s="82"/>
      <c r="N249" s="82"/>
      <c r="O249" s="82"/>
      <c r="P249" s="82"/>
      <c r="Q249" s="82"/>
      <c r="R249" s="82"/>
      <c r="S249" s="82"/>
      <c r="T249" s="82"/>
      <c r="U249" s="82"/>
      <c r="V249" s="82"/>
      <c r="W249" s="82"/>
      <c r="X249" s="82"/>
      <c r="Y249" s="82"/>
      <c r="Z249" s="82"/>
      <c r="AA249" s="82"/>
      <c r="AB249" s="82"/>
      <c r="AC249" s="82"/>
      <c r="AD249" s="82"/>
      <c r="AE249" s="82"/>
      <c r="AF249" s="82"/>
      <c r="AG249" s="82"/>
      <c r="AH249" s="82"/>
      <c r="AI249" s="82"/>
      <c r="AJ249" s="82"/>
      <c r="AK249" s="82"/>
      <c r="AL249" s="82"/>
      <c r="AM249" s="82"/>
      <c r="AN249" s="82"/>
      <c r="AO249" s="82"/>
      <c r="AP249" s="82"/>
      <c r="AQ249" s="39"/>
      <c r="AR249" s="39"/>
      <c r="AS249" s="39"/>
      <c r="AT249" s="39"/>
      <c r="AU249" s="39"/>
      <c r="AV249" s="39"/>
      <c r="AW249" s="39"/>
      <c r="AX249" s="39"/>
      <c r="AY249" s="39"/>
      <c r="AZ249" s="39"/>
      <c r="BA249" s="39"/>
      <c r="BB249" s="39"/>
      <c r="BC249" s="39"/>
      <c r="BD249" s="39"/>
      <c r="BE249" s="39"/>
    </row>
    <row r="250" spans="1:57" ht="23.25">
      <c r="A250" s="279"/>
      <c r="B250" s="279"/>
      <c r="C250" s="279"/>
      <c r="D250" s="279"/>
      <c r="E250" s="50"/>
      <c r="F250" s="47"/>
      <c r="G250" s="47"/>
      <c r="H250" s="47"/>
      <c r="I250" s="47"/>
      <c r="J250" s="47"/>
      <c r="K250" s="82"/>
      <c r="L250" s="82"/>
      <c r="M250" s="82"/>
      <c r="N250" s="82"/>
      <c r="O250" s="82"/>
      <c r="P250" s="82"/>
      <c r="Q250" s="82"/>
      <c r="R250" s="82"/>
      <c r="S250" s="82"/>
      <c r="T250" s="82"/>
      <c r="U250" s="82"/>
      <c r="V250" s="82"/>
      <c r="W250" s="82"/>
      <c r="X250" s="82"/>
      <c r="Y250" s="82"/>
      <c r="Z250" s="82"/>
      <c r="AA250" s="82"/>
      <c r="AB250" s="82"/>
      <c r="AC250" s="82"/>
      <c r="AD250" s="82"/>
      <c r="AE250" s="82"/>
      <c r="AF250" s="82"/>
      <c r="AG250" s="82"/>
      <c r="AH250" s="82"/>
      <c r="AI250" s="82"/>
      <c r="AJ250" s="82"/>
      <c r="AK250" s="82"/>
      <c r="AL250" s="82"/>
      <c r="AM250" s="82"/>
      <c r="AN250" s="82"/>
      <c r="AO250" s="82"/>
      <c r="AP250" s="82"/>
      <c r="AQ250" s="39"/>
      <c r="AR250" s="39"/>
      <c r="AS250" s="39"/>
      <c r="AT250" s="39"/>
      <c r="AU250" s="39"/>
      <c r="AV250" s="39"/>
      <c r="AW250" s="39"/>
      <c r="AX250" s="39"/>
      <c r="AY250" s="39"/>
      <c r="AZ250" s="39"/>
      <c r="BA250" s="39"/>
      <c r="BB250" s="39"/>
      <c r="BC250" s="39"/>
      <c r="BD250" s="39"/>
      <c r="BE250" s="39"/>
    </row>
    <row r="251" spans="1:57" ht="23.25">
      <c r="A251" s="279"/>
      <c r="B251" s="279"/>
      <c r="C251" s="279"/>
      <c r="D251" s="279"/>
      <c r="E251" s="50"/>
      <c r="F251" s="47"/>
      <c r="G251" s="47"/>
      <c r="H251" s="47"/>
      <c r="I251" s="47"/>
      <c r="J251" s="47"/>
      <c r="K251" s="82"/>
      <c r="L251" s="82"/>
      <c r="M251" s="82"/>
      <c r="N251" s="82"/>
      <c r="O251" s="82"/>
      <c r="P251" s="82"/>
      <c r="Q251" s="82"/>
      <c r="R251" s="82"/>
      <c r="S251" s="82"/>
      <c r="T251" s="82"/>
      <c r="U251" s="82"/>
      <c r="V251" s="82"/>
      <c r="W251" s="82"/>
      <c r="X251" s="82"/>
      <c r="Y251" s="82"/>
      <c r="Z251" s="82"/>
      <c r="AA251" s="82"/>
      <c r="AB251" s="82"/>
      <c r="AC251" s="82"/>
      <c r="AD251" s="82"/>
      <c r="AE251" s="82"/>
      <c r="AF251" s="82"/>
      <c r="AG251" s="82"/>
      <c r="AH251" s="82"/>
      <c r="AI251" s="82"/>
      <c r="AJ251" s="82"/>
      <c r="AK251" s="82"/>
      <c r="AL251" s="82"/>
      <c r="AM251" s="82"/>
      <c r="AN251" s="82"/>
      <c r="AO251" s="82"/>
      <c r="AP251" s="82"/>
      <c r="AQ251" s="39"/>
      <c r="AR251" s="39"/>
      <c r="AS251" s="39"/>
      <c r="AT251" s="39"/>
      <c r="AU251" s="39"/>
      <c r="AV251" s="39"/>
      <c r="AW251" s="39"/>
      <c r="AX251" s="39"/>
      <c r="AY251" s="39"/>
      <c r="AZ251" s="39"/>
      <c r="BA251" s="39"/>
      <c r="BB251" s="39"/>
      <c r="BC251" s="39"/>
      <c r="BD251" s="39"/>
      <c r="BE251" s="39"/>
    </row>
    <row r="252" spans="1:57" ht="23.25">
      <c r="A252" s="279"/>
      <c r="B252" s="279"/>
      <c r="C252" s="279"/>
      <c r="D252" s="279"/>
      <c r="E252" s="50"/>
      <c r="F252" s="47"/>
      <c r="G252" s="47"/>
      <c r="H252" s="47"/>
      <c r="I252" s="47"/>
      <c r="J252" s="47"/>
      <c r="K252" s="82"/>
      <c r="L252" s="82"/>
      <c r="M252" s="82"/>
      <c r="N252" s="82"/>
      <c r="O252" s="82"/>
      <c r="P252" s="82"/>
      <c r="Q252" s="82"/>
      <c r="R252" s="82"/>
      <c r="S252" s="82"/>
      <c r="T252" s="82"/>
      <c r="U252" s="82"/>
      <c r="V252" s="82"/>
      <c r="W252" s="82"/>
      <c r="X252" s="82"/>
      <c r="Y252" s="82"/>
      <c r="Z252" s="82"/>
      <c r="AA252" s="82"/>
      <c r="AB252" s="82"/>
      <c r="AC252" s="82"/>
      <c r="AD252" s="82"/>
      <c r="AE252" s="82"/>
      <c r="AF252" s="82"/>
      <c r="AG252" s="82"/>
      <c r="AH252" s="82"/>
      <c r="AI252" s="82"/>
      <c r="AJ252" s="82"/>
      <c r="AK252" s="82"/>
      <c r="AL252" s="82"/>
      <c r="AM252" s="82"/>
      <c r="AN252" s="82"/>
      <c r="AO252" s="82"/>
      <c r="AP252" s="82"/>
      <c r="AQ252" s="39"/>
      <c r="AR252" s="39"/>
      <c r="AS252" s="39"/>
      <c r="AT252" s="39"/>
      <c r="AU252" s="39"/>
      <c r="AV252" s="39"/>
      <c r="AW252" s="39"/>
      <c r="AX252" s="39"/>
      <c r="AY252" s="39"/>
      <c r="AZ252" s="39"/>
      <c r="BA252" s="39"/>
      <c r="BB252" s="39"/>
      <c r="BC252" s="39"/>
      <c r="BD252" s="39"/>
      <c r="BE252" s="39"/>
    </row>
    <row r="253" spans="1:57" ht="23.25">
      <c r="A253" s="279"/>
      <c r="B253" s="279"/>
      <c r="C253" s="279"/>
      <c r="D253" s="279"/>
      <c r="E253" s="50"/>
      <c r="F253" s="47"/>
      <c r="G253" s="47"/>
      <c r="H253" s="47"/>
      <c r="I253" s="47"/>
      <c r="J253" s="47"/>
      <c r="K253" s="82"/>
      <c r="L253" s="82"/>
      <c r="M253" s="82"/>
      <c r="N253" s="82"/>
      <c r="O253" s="82"/>
      <c r="P253" s="82"/>
      <c r="Q253" s="82"/>
      <c r="R253" s="82"/>
      <c r="S253" s="82"/>
      <c r="T253" s="82"/>
      <c r="U253" s="82"/>
      <c r="V253" s="82"/>
      <c r="W253" s="82"/>
      <c r="X253" s="82"/>
      <c r="Y253" s="82"/>
      <c r="Z253" s="82"/>
      <c r="AA253" s="82"/>
      <c r="AB253" s="82"/>
      <c r="AC253" s="82"/>
      <c r="AD253" s="82"/>
      <c r="AE253" s="82"/>
      <c r="AF253" s="82"/>
      <c r="AG253" s="82"/>
      <c r="AH253" s="82"/>
      <c r="AI253" s="82"/>
      <c r="AJ253" s="82"/>
      <c r="AK253" s="82"/>
      <c r="AL253" s="82"/>
      <c r="AM253" s="82"/>
      <c r="AN253" s="82"/>
      <c r="AO253" s="82"/>
      <c r="AP253" s="82"/>
      <c r="AQ253" s="39"/>
      <c r="AR253" s="39"/>
      <c r="AS253" s="39"/>
      <c r="AT253" s="39"/>
      <c r="AU253" s="39"/>
      <c r="AV253" s="39"/>
      <c r="AW253" s="39"/>
      <c r="AX253" s="39"/>
      <c r="AY253" s="39"/>
      <c r="AZ253" s="39"/>
      <c r="BA253" s="39"/>
      <c r="BB253" s="39"/>
      <c r="BC253" s="39"/>
      <c r="BD253" s="39"/>
      <c r="BE253" s="39"/>
    </row>
    <row r="254" spans="1:57" ht="23.25">
      <c r="A254" s="279"/>
      <c r="B254" s="279"/>
      <c r="C254" s="279"/>
      <c r="D254" s="279"/>
      <c r="E254" s="50"/>
      <c r="F254" s="47"/>
      <c r="G254" s="47"/>
      <c r="H254" s="47"/>
      <c r="I254" s="47"/>
      <c r="J254" s="47"/>
      <c r="K254" s="82"/>
      <c r="L254" s="82"/>
      <c r="M254" s="82"/>
      <c r="N254" s="82"/>
      <c r="O254" s="82"/>
      <c r="P254" s="82"/>
      <c r="Q254" s="82"/>
      <c r="R254" s="82"/>
      <c r="S254" s="82"/>
      <c r="T254" s="82"/>
      <c r="U254" s="82"/>
      <c r="V254" s="82"/>
      <c r="W254" s="82"/>
      <c r="X254" s="82"/>
      <c r="Y254" s="82"/>
      <c r="Z254" s="82"/>
      <c r="AA254" s="82"/>
      <c r="AB254" s="82"/>
      <c r="AC254" s="82"/>
      <c r="AD254" s="82"/>
      <c r="AE254" s="82"/>
      <c r="AF254" s="82"/>
      <c r="AG254" s="82"/>
      <c r="AH254" s="82"/>
      <c r="AI254" s="82"/>
      <c r="AJ254" s="82"/>
      <c r="AK254" s="82"/>
      <c r="AL254" s="82"/>
      <c r="AM254" s="82"/>
      <c r="AN254" s="82"/>
      <c r="AO254" s="82"/>
      <c r="AP254" s="82"/>
      <c r="AQ254" s="39"/>
      <c r="AR254" s="39"/>
      <c r="AS254" s="39"/>
      <c r="AT254" s="39"/>
      <c r="AU254" s="39"/>
      <c r="AV254" s="39"/>
      <c r="AW254" s="39"/>
      <c r="AX254" s="39"/>
      <c r="AY254" s="39"/>
      <c r="AZ254" s="39"/>
      <c r="BA254" s="39"/>
      <c r="BB254" s="39"/>
      <c r="BC254" s="39"/>
      <c r="BD254" s="39"/>
      <c r="BE254" s="39"/>
    </row>
    <row r="255" spans="1:57" ht="23.25">
      <c r="A255" s="279"/>
      <c r="B255" s="279"/>
      <c r="C255" s="279"/>
      <c r="D255" s="279"/>
      <c r="E255" s="50"/>
      <c r="F255" s="47"/>
      <c r="G255" s="47"/>
      <c r="H255" s="47"/>
      <c r="I255" s="47"/>
      <c r="J255" s="47"/>
      <c r="K255" s="82"/>
      <c r="L255" s="82"/>
      <c r="M255" s="82"/>
      <c r="N255" s="82"/>
      <c r="O255" s="82"/>
      <c r="P255" s="82"/>
      <c r="Q255" s="82"/>
      <c r="R255" s="82"/>
      <c r="S255" s="82"/>
      <c r="T255" s="82"/>
      <c r="U255" s="82"/>
      <c r="V255" s="82"/>
      <c r="W255" s="82"/>
      <c r="X255" s="82"/>
      <c r="Y255" s="82"/>
      <c r="Z255" s="82"/>
      <c r="AA255" s="82"/>
      <c r="AB255" s="82"/>
      <c r="AC255" s="82"/>
      <c r="AD255" s="82"/>
      <c r="AE255" s="82"/>
      <c r="AF255" s="82"/>
      <c r="AG255" s="82"/>
      <c r="AH255" s="82"/>
      <c r="AI255" s="82"/>
      <c r="AJ255" s="82"/>
      <c r="AK255" s="82"/>
      <c r="AL255" s="82"/>
      <c r="AM255" s="82"/>
      <c r="AN255" s="82"/>
      <c r="AO255" s="82"/>
      <c r="AP255" s="82"/>
      <c r="AQ255" s="39"/>
      <c r="AR255" s="39"/>
      <c r="AS255" s="39"/>
      <c r="AT255" s="39"/>
      <c r="AU255" s="39"/>
      <c r="AV255" s="39"/>
      <c r="AW255" s="39"/>
      <c r="AX255" s="39"/>
      <c r="AY255" s="39"/>
      <c r="AZ255" s="39"/>
      <c r="BA255" s="39"/>
      <c r="BB255" s="39"/>
      <c r="BC255" s="39"/>
      <c r="BD255" s="39"/>
      <c r="BE255" s="39"/>
    </row>
    <row r="256" spans="1:57" ht="23.25">
      <c r="A256" s="279"/>
      <c r="B256" s="279"/>
      <c r="C256" s="279"/>
      <c r="D256" s="279"/>
      <c r="E256" s="50"/>
      <c r="F256" s="47"/>
      <c r="G256" s="47"/>
      <c r="H256" s="47"/>
      <c r="I256" s="47"/>
      <c r="J256" s="47"/>
      <c r="K256" s="82"/>
      <c r="L256" s="82"/>
      <c r="M256" s="82"/>
      <c r="N256" s="82"/>
      <c r="O256" s="82"/>
      <c r="P256" s="82"/>
      <c r="Q256" s="82"/>
      <c r="R256" s="82"/>
      <c r="S256" s="82"/>
      <c r="T256" s="82"/>
      <c r="U256" s="82"/>
      <c r="V256" s="82"/>
      <c r="W256" s="82"/>
      <c r="X256" s="82"/>
      <c r="Y256" s="82"/>
      <c r="Z256" s="82"/>
      <c r="AA256" s="82"/>
      <c r="AB256" s="82"/>
      <c r="AC256" s="82"/>
      <c r="AD256" s="82"/>
      <c r="AE256" s="82"/>
      <c r="AF256" s="82"/>
      <c r="AG256" s="82"/>
      <c r="AH256" s="82"/>
      <c r="AI256" s="82"/>
      <c r="AJ256" s="82"/>
      <c r="AK256" s="82"/>
      <c r="AL256" s="82"/>
      <c r="AM256" s="82"/>
      <c r="AN256" s="82"/>
      <c r="AO256" s="82"/>
      <c r="AP256" s="82"/>
      <c r="AQ256" s="39"/>
      <c r="AR256" s="39"/>
      <c r="AS256" s="39"/>
      <c r="AT256" s="39"/>
      <c r="AU256" s="39"/>
      <c r="AV256" s="39"/>
      <c r="AW256" s="39"/>
      <c r="AX256" s="39"/>
      <c r="AY256" s="39"/>
      <c r="AZ256" s="39"/>
      <c r="BA256" s="39"/>
      <c r="BB256" s="39"/>
      <c r="BC256" s="39"/>
      <c r="BD256" s="39"/>
      <c r="BE256" s="39"/>
    </row>
    <row r="257" spans="1:57" ht="23.25">
      <c r="A257" s="279"/>
      <c r="B257" s="279"/>
      <c r="C257" s="279"/>
      <c r="D257" s="279"/>
      <c r="E257" s="50"/>
      <c r="F257" s="47"/>
      <c r="G257" s="47"/>
      <c r="H257" s="47"/>
      <c r="I257" s="47"/>
      <c r="J257" s="47"/>
      <c r="K257" s="82"/>
      <c r="L257" s="82"/>
      <c r="M257" s="82"/>
      <c r="N257" s="82"/>
      <c r="O257" s="82"/>
      <c r="P257" s="82"/>
      <c r="Q257" s="82"/>
      <c r="R257" s="82"/>
      <c r="S257" s="82"/>
      <c r="T257" s="82"/>
      <c r="U257" s="82"/>
      <c r="V257" s="82"/>
      <c r="W257" s="82"/>
      <c r="X257" s="82"/>
      <c r="Y257" s="82"/>
      <c r="Z257" s="82"/>
      <c r="AA257" s="82"/>
      <c r="AB257" s="82"/>
      <c r="AC257" s="82"/>
      <c r="AD257" s="82"/>
      <c r="AE257" s="82"/>
      <c r="AF257" s="82"/>
      <c r="AG257" s="82"/>
      <c r="AH257" s="82"/>
      <c r="AI257" s="82"/>
      <c r="AJ257" s="82"/>
      <c r="AK257" s="82"/>
      <c r="AL257" s="82"/>
      <c r="AM257" s="82"/>
      <c r="AN257" s="82"/>
      <c r="AO257" s="82"/>
      <c r="AP257" s="82"/>
      <c r="AQ257" s="39"/>
      <c r="AR257" s="39"/>
      <c r="AS257" s="39"/>
      <c r="AT257" s="39"/>
      <c r="AU257" s="39"/>
      <c r="AV257" s="39"/>
      <c r="AW257" s="39"/>
      <c r="AX257" s="39"/>
      <c r="AY257" s="39"/>
      <c r="AZ257" s="39"/>
      <c r="BA257" s="39"/>
      <c r="BB257" s="39"/>
      <c r="BC257" s="39"/>
      <c r="BD257" s="39"/>
      <c r="BE257" s="39"/>
    </row>
    <row r="258" spans="1:57" ht="23.25">
      <c r="A258" s="279"/>
      <c r="B258" s="279"/>
      <c r="C258" s="279"/>
      <c r="D258" s="279"/>
      <c r="E258" s="50"/>
      <c r="F258" s="47"/>
      <c r="G258" s="47"/>
      <c r="H258" s="47"/>
      <c r="I258" s="47"/>
      <c r="J258" s="47"/>
      <c r="K258" s="82"/>
      <c r="L258" s="82"/>
      <c r="M258" s="82"/>
      <c r="N258" s="82"/>
      <c r="O258" s="82"/>
      <c r="P258" s="82"/>
      <c r="Q258" s="82"/>
      <c r="R258" s="82"/>
      <c r="S258" s="82"/>
      <c r="T258" s="82"/>
      <c r="U258" s="82"/>
      <c r="V258" s="82"/>
      <c r="W258" s="82"/>
      <c r="X258" s="82"/>
      <c r="Y258" s="82"/>
      <c r="Z258" s="82"/>
      <c r="AA258" s="82"/>
      <c r="AB258" s="82"/>
      <c r="AC258" s="82"/>
      <c r="AD258" s="82"/>
      <c r="AE258" s="82"/>
      <c r="AF258" s="82"/>
      <c r="AG258" s="82"/>
      <c r="AH258" s="82"/>
      <c r="AI258" s="82"/>
      <c r="AJ258" s="82"/>
      <c r="AK258" s="82"/>
      <c r="AL258" s="82"/>
      <c r="AM258" s="82"/>
      <c r="AN258" s="82"/>
      <c r="AO258" s="82"/>
      <c r="AP258" s="82"/>
      <c r="AQ258" s="39"/>
      <c r="AR258" s="39"/>
      <c r="AS258" s="39"/>
      <c r="AT258" s="39"/>
      <c r="AU258" s="39"/>
      <c r="AV258" s="39"/>
      <c r="AW258" s="39"/>
      <c r="AX258" s="39"/>
      <c r="AY258" s="39"/>
      <c r="AZ258" s="39"/>
      <c r="BA258" s="39"/>
      <c r="BB258" s="39"/>
      <c r="BC258" s="39"/>
      <c r="BD258" s="39"/>
      <c r="BE258" s="39"/>
    </row>
    <row r="259" spans="1:57" ht="23.25">
      <c r="A259" s="279"/>
      <c r="B259" s="279"/>
      <c r="C259" s="279"/>
      <c r="D259" s="279"/>
      <c r="E259" s="50"/>
      <c r="F259" s="47"/>
      <c r="G259" s="47"/>
      <c r="H259" s="47"/>
      <c r="I259" s="47"/>
      <c r="J259" s="47"/>
      <c r="K259" s="82"/>
      <c r="L259" s="82"/>
      <c r="M259" s="82"/>
      <c r="N259" s="82"/>
      <c r="O259" s="82"/>
      <c r="P259" s="82"/>
      <c r="Q259" s="82"/>
      <c r="R259" s="82"/>
      <c r="S259" s="82"/>
      <c r="T259" s="82"/>
      <c r="U259" s="82"/>
      <c r="V259" s="82"/>
      <c r="W259" s="82"/>
      <c r="X259" s="82"/>
      <c r="Y259" s="82"/>
      <c r="Z259" s="82"/>
      <c r="AA259" s="82"/>
      <c r="AB259" s="82"/>
      <c r="AC259" s="82"/>
      <c r="AD259" s="82"/>
      <c r="AE259" s="82"/>
      <c r="AF259" s="82"/>
      <c r="AG259" s="82"/>
      <c r="AH259" s="82"/>
      <c r="AI259" s="82"/>
      <c r="AJ259" s="82"/>
      <c r="AK259" s="82"/>
      <c r="AL259" s="82"/>
      <c r="AM259" s="82"/>
      <c r="AN259" s="82"/>
      <c r="AO259" s="82"/>
      <c r="AP259" s="82"/>
      <c r="AQ259" s="39"/>
      <c r="AR259" s="39"/>
      <c r="AS259" s="39"/>
      <c r="AT259" s="39"/>
      <c r="AU259" s="39"/>
      <c r="AV259" s="39"/>
      <c r="AW259" s="39"/>
      <c r="AX259" s="39"/>
      <c r="AY259" s="39"/>
      <c r="AZ259" s="39"/>
      <c r="BA259" s="39"/>
      <c r="BB259" s="39"/>
      <c r="BC259" s="39"/>
      <c r="BD259" s="39"/>
      <c r="BE259" s="39"/>
    </row>
    <row r="260" spans="1:57" ht="23.25">
      <c r="A260" s="279"/>
      <c r="B260" s="279"/>
      <c r="C260" s="279"/>
      <c r="D260" s="279"/>
      <c r="E260" s="50"/>
      <c r="F260" s="47"/>
      <c r="G260" s="47"/>
      <c r="H260" s="47"/>
      <c r="I260" s="47"/>
      <c r="J260" s="47"/>
      <c r="K260" s="82"/>
      <c r="L260" s="82"/>
      <c r="M260" s="82"/>
      <c r="N260" s="82"/>
      <c r="O260" s="82"/>
      <c r="P260" s="82"/>
      <c r="Q260" s="82"/>
      <c r="R260" s="82"/>
      <c r="S260" s="82"/>
      <c r="T260" s="82"/>
      <c r="U260" s="82"/>
      <c r="V260" s="82"/>
      <c r="W260" s="82"/>
      <c r="X260" s="82"/>
      <c r="Y260" s="82"/>
      <c r="Z260" s="82"/>
      <c r="AA260" s="82"/>
      <c r="AB260" s="82"/>
      <c r="AC260" s="82"/>
      <c r="AD260" s="82"/>
      <c r="AE260" s="82"/>
      <c r="AF260" s="82"/>
      <c r="AG260" s="82"/>
      <c r="AH260" s="82"/>
      <c r="AI260" s="82"/>
      <c r="AJ260" s="82"/>
      <c r="AK260" s="82"/>
      <c r="AL260" s="82"/>
      <c r="AM260" s="82"/>
      <c r="AN260" s="82"/>
      <c r="AO260" s="82"/>
      <c r="AP260" s="82"/>
      <c r="AQ260" s="39"/>
      <c r="AR260" s="39"/>
      <c r="AS260" s="39"/>
      <c r="AT260" s="39"/>
      <c r="AU260" s="39"/>
      <c r="AV260" s="39"/>
      <c r="AW260" s="39"/>
      <c r="AX260" s="39"/>
      <c r="AY260" s="39"/>
      <c r="AZ260" s="39"/>
      <c r="BA260" s="39"/>
      <c r="BB260" s="39"/>
      <c r="BC260" s="39"/>
      <c r="BD260" s="39"/>
      <c r="BE260" s="39"/>
    </row>
    <row r="261" spans="1:57" ht="23.25">
      <c r="A261" s="279"/>
      <c r="B261" s="279"/>
      <c r="C261" s="279"/>
      <c r="D261" s="279"/>
      <c r="E261" s="50"/>
      <c r="F261" s="47"/>
      <c r="G261" s="47"/>
      <c r="H261" s="47"/>
      <c r="I261" s="47"/>
      <c r="J261" s="47"/>
      <c r="K261" s="82"/>
      <c r="L261" s="82"/>
      <c r="M261" s="82"/>
      <c r="N261" s="82"/>
      <c r="O261" s="82"/>
      <c r="P261" s="82"/>
      <c r="Q261" s="82"/>
      <c r="R261" s="82"/>
      <c r="S261" s="82"/>
      <c r="T261" s="82"/>
      <c r="U261" s="82"/>
      <c r="V261" s="82"/>
      <c r="W261" s="82"/>
      <c r="X261" s="82"/>
      <c r="Y261" s="82"/>
      <c r="Z261" s="82"/>
      <c r="AA261" s="82"/>
      <c r="AB261" s="82"/>
      <c r="AC261" s="82"/>
      <c r="AD261" s="82"/>
      <c r="AE261" s="82"/>
      <c r="AF261" s="82"/>
      <c r="AG261" s="82"/>
      <c r="AH261" s="82"/>
      <c r="AI261" s="82"/>
      <c r="AJ261" s="82"/>
      <c r="AK261" s="82"/>
      <c r="AL261" s="82"/>
      <c r="AM261" s="82"/>
      <c r="AN261" s="82"/>
      <c r="AO261" s="82"/>
      <c r="AP261" s="82"/>
      <c r="AQ261" s="39"/>
      <c r="AR261" s="39"/>
      <c r="AS261" s="39"/>
      <c r="AT261" s="39"/>
      <c r="AU261" s="39"/>
      <c r="AV261" s="39"/>
      <c r="AW261" s="39"/>
      <c r="AX261" s="39"/>
      <c r="AY261" s="39"/>
      <c r="AZ261" s="39"/>
      <c r="BA261" s="39"/>
      <c r="BB261" s="39"/>
      <c r="BC261" s="39"/>
      <c r="BD261" s="39"/>
      <c r="BE261" s="39"/>
    </row>
    <row r="262" spans="1:57" ht="23.25">
      <c r="A262" s="279"/>
      <c r="B262" s="279"/>
      <c r="C262" s="279"/>
      <c r="D262" s="279"/>
      <c r="E262" s="50"/>
      <c r="F262" s="47"/>
      <c r="G262" s="47"/>
      <c r="H262" s="47"/>
      <c r="I262" s="47"/>
      <c r="J262" s="47"/>
      <c r="K262" s="82"/>
      <c r="L262" s="82"/>
      <c r="M262" s="82"/>
      <c r="N262" s="82"/>
      <c r="O262" s="82"/>
      <c r="P262" s="82"/>
      <c r="Q262" s="82"/>
      <c r="R262" s="82"/>
      <c r="S262" s="82"/>
      <c r="T262" s="82"/>
      <c r="U262" s="82"/>
      <c r="V262" s="82"/>
      <c r="W262" s="82"/>
      <c r="X262" s="82"/>
      <c r="Y262" s="82"/>
      <c r="Z262" s="82"/>
      <c r="AA262" s="82"/>
      <c r="AB262" s="82"/>
      <c r="AC262" s="82"/>
      <c r="AD262" s="82"/>
      <c r="AE262" s="82"/>
      <c r="AF262" s="82"/>
      <c r="AG262" s="82"/>
      <c r="AH262" s="82"/>
      <c r="AI262" s="82"/>
      <c r="AJ262" s="82"/>
      <c r="AK262" s="82"/>
      <c r="AL262" s="82"/>
      <c r="AM262" s="82"/>
      <c r="AN262" s="82"/>
      <c r="AO262" s="82"/>
      <c r="AP262" s="82"/>
      <c r="AQ262" s="39"/>
      <c r="AR262" s="39"/>
      <c r="AS262" s="39"/>
      <c r="AT262" s="39"/>
      <c r="AU262" s="39"/>
      <c r="AV262" s="39"/>
      <c r="AW262" s="39"/>
      <c r="AX262" s="39"/>
      <c r="AY262" s="39"/>
      <c r="AZ262" s="39"/>
      <c r="BA262" s="39"/>
      <c r="BB262" s="39"/>
      <c r="BC262" s="39"/>
      <c r="BD262" s="39"/>
      <c r="BE262" s="39"/>
    </row>
    <row r="263" spans="1:57" ht="23.25">
      <c r="A263" s="279"/>
      <c r="B263" s="279"/>
      <c r="C263" s="279"/>
      <c r="D263" s="279"/>
      <c r="E263" s="50"/>
      <c r="F263" s="47"/>
      <c r="G263" s="47"/>
      <c r="H263" s="47"/>
      <c r="I263" s="47"/>
      <c r="J263" s="47"/>
      <c r="K263" s="82"/>
      <c r="L263" s="82"/>
      <c r="M263" s="82"/>
      <c r="N263" s="82"/>
      <c r="O263" s="82"/>
      <c r="P263" s="82"/>
      <c r="Q263" s="82"/>
      <c r="R263" s="82"/>
      <c r="S263" s="82"/>
      <c r="T263" s="82"/>
      <c r="U263" s="82"/>
      <c r="V263" s="82"/>
      <c r="W263" s="82"/>
      <c r="X263" s="82"/>
      <c r="Y263" s="82"/>
      <c r="Z263" s="82"/>
      <c r="AA263" s="82"/>
      <c r="AB263" s="82"/>
      <c r="AC263" s="82"/>
      <c r="AD263" s="82"/>
      <c r="AE263" s="82"/>
      <c r="AF263" s="82"/>
      <c r="AG263" s="82"/>
      <c r="AH263" s="82"/>
      <c r="AI263" s="82"/>
      <c r="AJ263" s="82"/>
      <c r="AK263" s="82"/>
      <c r="AL263" s="82"/>
      <c r="AM263" s="82"/>
      <c r="AN263" s="82"/>
      <c r="AO263" s="82"/>
      <c r="AP263" s="82"/>
      <c r="AQ263" s="39"/>
      <c r="AR263" s="39"/>
      <c r="AS263" s="39"/>
      <c r="AT263" s="39"/>
      <c r="AU263" s="39"/>
      <c r="AV263" s="39"/>
      <c r="AW263" s="39"/>
      <c r="AX263" s="39"/>
      <c r="AY263" s="39"/>
      <c r="AZ263" s="39"/>
      <c r="BA263" s="39"/>
      <c r="BB263" s="39"/>
      <c r="BC263" s="39"/>
      <c r="BD263" s="39"/>
      <c r="BE263" s="39"/>
    </row>
    <row r="264" spans="1:57" ht="23.25">
      <c r="A264" s="279"/>
      <c r="B264" s="279"/>
      <c r="C264" s="279"/>
      <c r="D264" s="279"/>
      <c r="E264" s="50"/>
      <c r="F264" s="47"/>
      <c r="G264" s="47"/>
      <c r="H264" s="47"/>
      <c r="I264" s="47"/>
      <c r="J264" s="47"/>
      <c r="K264" s="82"/>
      <c r="L264" s="82"/>
      <c r="M264" s="82"/>
      <c r="N264" s="82"/>
      <c r="O264" s="82"/>
      <c r="P264" s="82"/>
      <c r="Q264" s="82"/>
      <c r="R264" s="82"/>
      <c r="S264" s="82"/>
      <c r="T264" s="82"/>
      <c r="U264" s="82"/>
      <c r="V264" s="82"/>
      <c r="W264" s="82"/>
      <c r="X264" s="82"/>
      <c r="Y264" s="82"/>
      <c r="Z264" s="82"/>
      <c r="AA264" s="82"/>
      <c r="AB264" s="82"/>
      <c r="AC264" s="82"/>
      <c r="AD264" s="82"/>
      <c r="AE264" s="82"/>
      <c r="AF264" s="82"/>
      <c r="AG264" s="82"/>
      <c r="AH264" s="82"/>
      <c r="AI264" s="82"/>
      <c r="AJ264" s="82"/>
      <c r="AK264" s="82"/>
      <c r="AL264" s="82"/>
      <c r="AM264" s="82"/>
      <c r="AN264" s="82"/>
      <c r="AO264" s="82"/>
      <c r="AP264" s="82"/>
      <c r="AQ264" s="39"/>
      <c r="AR264" s="39"/>
      <c r="AS264" s="39"/>
      <c r="AT264" s="39"/>
      <c r="AU264" s="39"/>
      <c r="AV264" s="39"/>
      <c r="AW264" s="39"/>
      <c r="AX264" s="39"/>
      <c r="AY264" s="39"/>
      <c r="AZ264" s="39"/>
      <c r="BA264" s="39"/>
      <c r="BB264" s="39"/>
      <c r="BC264" s="39"/>
      <c r="BD264" s="39"/>
      <c r="BE264" s="39"/>
    </row>
    <row r="265" spans="1:57" ht="23.25">
      <c r="A265" s="279"/>
      <c r="B265" s="279"/>
      <c r="C265" s="279"/>
      <c r="D265" s="279"/>
      <c r="E265" s="50"/>
      <c r="F265" s="47"/>
      <c r="G265" s="47"/>
      <c r="H265" s="47"/>
      <c r="I265" s="47"/>
      <c r="J265" s="47"/>
      <c r="K265" s="82"/>
      <c r="L265" s="82"/>
      <c r="M265" s="82"/>
      <c r="N265" s="82"/>
      <c r="O265" s="82"/>
      <c r="P265" s="82"/>
      <c r="Q265" s="82"/>
      <c r="R265" s="82"/>
      <c r="S265" s="82"/>
      <c r="T265" s="82"/>
      <c r="U265" s="82"/>
      <c r="V265" s="82"/>
      <c r="W265" s="82"/>
      <c r="X265" s="82"/>
      <c r="Y265" s="82"/>
      <c r="Z265" s="82"/>
      <c r="AA265" s="82"/>
      <c r="AB265" s="82"/>
      <c r="AC265" s="82"/>
      <c r="AD265" s="82"/>
      <c r="AE265" s="82"/>
      <c r="AF265" s="82"/>
      <c r="AG265" s="82"/>
      <c r="AH265" s="82"/>
      <c r="AI265" s="82"/>
      <c r="AJ265" s="82"/>
      <c r="AK265" s="82"/>
      <c r="AL265" s="82"/>
      <c r="AM265" s="82"/>
      <c r="AN265" s="82"/>
      <c r="AO265" s="82"/>
      <c r="AP265" s="82"/>
      <c r="AQ265" s="39"/>
      <c r="AR265" s="39"/>
      <c r="AS265" s="39"/>
      <c r="AT265" s="39"/>
      <c r="AU265" s="39"/>
      <c r="AV265" s="39"/>
      <c r="AW265" s="39"/>
      <c r="AX265" s="39"/>
      <c r="AY265" s="39"/>
      <c r="AZ265" s="39"/>
      <c r="BA265" s="39"/>
      <c r="BB265" s="39"/>
      <c r="BC265" s="39"/>
      <c r="BD265" s="39"/>
      <c r="BE265" s="39"/>
    </row>
    <row r="266" spans="1:57" ht="23.25">
      <c r="A266" s="279"/>
      <c r="B266" s="279"/>
      <c r="C266" s="279"/>
      <c r="D266" s="279"/>
      <c r="E266" s="50"/>
      <c r="F266" s="47"/>
      <c r="G266" s="47"/>
      <c r="H266" s="47"/>
      <c r="I266" s="47"/>
      <c r="J266" s="47"/>
      <c r="K266" s="82"/>
      <c r="L266" s="82"/>
      <c r="M266" s="82"/>
      <c r="N266" s="82"/>
      <c r="O266" s="82"/>
      <c r="P266" s="82"/>
      <c r="Q266" s="82"/>
      <c r="R266" s="82"/>
      <c r="S266" s="82"/>
      <c r="T266" s="82"/>
      <c r="U266" s="82"/>
      <c r="V266" s="82"/>
      <c r="W266" s="82"/>
      <c r="X266" s="82"/>
      <c r="Y266" s="82"/>
      <c r="Z266" s="82"/>
      <c r="AA266" s="82"/>
      <c r="AB266" s="82"/>
      <c r="AC266" s="82"/>
      <c r="AD266" s="82"/>
      <c r="AE266" s="82"/>
      <c r="AF266" s="82"/>
      <c r="AG266" s="82"/>
      <c r="AH266" s="82"/>
      <c r="AI266" s="82"/>
      <c r="AJ266" s="82"/>
      <c r="AK266" s="82"/>
      <c r="AL266" s="82"/>
      <c r="AM266" s="82"/>
      <c r="AN266" s="82"/>
      <c r="AO266" s="82"/>
      <c r="AP266" s="82"/>
      <c r="AQ266" s="39"/>
      <c r="AR266" s="39"/>
      <c r="AS266" s="39"/>
      <c r="AT266" s="39"/>
      <c r="AU266" s="39"/>
      <c r="AV266" s="39"/>
      <c r="AW266" s="39"/>
      <c r="AX266" s="39"/>
      <c r="AY266" s="39"/>
      <c r="AZ266" s="39"/>
      <c r="BA266" s="39"/>
      <c r="BB266" s="39"/>
      <c r="BC266" s="39"/>
      <c r="BD266" s="39"/>
      <c r="BE266" s="39"/>
    </row>
    <row r="267" spans="1:57" ht="23.25">
      <c r="A267" s="279"/>
      <c r="B267" s="279"/>
      <c r="C267" s="279"/>
      <c r="D267" s="279"/>
      <c r="E267" s="50"/>
      <c r="F267" s="47"/>
      <c r="G267" s="47"/>
      <c r="H267" s="47"/>
      <c r="I267" s="47"/>
      <c r="J267" s="47"/>
      <c r="K267" s="82"/>
      <c r="L267" s="82"/>
      <c r="M267" s="82"/>
      <c r="N267" s="82"/>
      <c r="O267" s="82"/>
      <c r="P267" s="82"/>
      <c r="Q267" s="82"/>
      <c r="R267" s="82"/>
      <c r="S267" s="82"/>
      <c r="T267" s="82"/>
      <c r="U267" s="82"/>
      <c r="V267" s="82"/>
      <c r="W267" s="82"/>
      <c r="X267" s="82"/>
      <c r="Y267" s="82"/>
      <c r="Z267" s="82"/>
      <c r="AA267" s="82"/>
      <c r="AB267" s="82"/>
      <c r="AC267" s="82"/>
      <c r="AD267" s="82"/>
      <c r="AE267" s="82"/>
      <c r="AF267" s="82"/>
      <c r="AG267" s="82"/>
      <c r="AH267" s="82"/>
      <c r="AI267" s="82"/>
      <c r="AJ267" s="82"/>
      <c r="AK267" s="82"/>
      <c r="AL267" s="82"/>
      <c r="AM267" s="82"/>
      <c r="AN267" s="82"/>
      <c r="AO267" s="82"/>
      <c r="AP267" s="82"/>
      <c r="AQ267" s="39"/>
      <c r="AR267" s="39"/>
      <c r="AS267" s="39"/>
      <c r="AT267" s="39"/>
      <c r="AU267" s="39"/>
      <c r="AV267" s="39"/>
      <c r="AW267" s="39"/>
      <c r="AX267" s="39"/>
      <c r="AY267" s="39"/>
      <c r="AZ267" s="39"/>
      <c r="BA267" s="39"/>
      <c r="BB267" s="39"/>
      <c r="BC267" s="39"/>
      <c r="BD267" s="39"/>
      <c r="BE267" s="39"/>
    </row>
    <row r="268" spans="1:57" ht="23.25">
      <c r="A268" s="279"/>
      <c r="B268" s="279"/>
      <c r="C268" s="279"/>
      <c r="D268" s="279"/>
      <c r="E268" s="50"/>
      <c r="F268" s="47"/>
      <c r="G268" s="47"/>
      <c r="H268" s="47"/>
      <c r="I268" s="47"/>
      <c r="J268" s="47"/>
      <c r="K268" s="82"/>
      <c r="L268" s="82"/>
      <c r="M268" s="82"/>
      <c r="N268" s="82"/>
      <c r="O268" s="82"/>
      <c r="P268" s="82"/>
      <c r="Q268" s="82"/>
      <c r="R268" s="82"/>
      <c r="S268" s="82"/>
      <c r="T268" s="82"/>
      <c r="U268" s="82"/>
      <c r="V268" s="82"/>
      <c r="W268" s="82"/>
      <c r="X268" s="82"/>
      <c r="Y268" s="82"/>
      <c r="Z268" s="82"/>
      <c r="AA268" s="82"/>
      <c r="AB268" s="82"/>
      <c r="AC268" s="82"/>
      <c r="AD268" s="82"/>
      <c r="AE268" s="82"/>
      <c r="AF268" s="82"/>
      <c r="AG268" s="82"/>
      <c r="AH268" s="82"/>
      <c r="AI268" s="82"/>
      <c r="AJ268" s="82"/>
      <c r="AK268" s="82"/>
      <c r="AL268" s="82"/>
      <c r="AM268" s="82"/>
      <c r="AN268" s="82"/>
      <c r="AO268" s="82"/>
      <c r="AP268" s="82"/>
      <c r="AQ268" s="39"/>
      <c r="AR268" s="39"/>
      <c r="AS268" s="39"/>
      <c r="AT268" s="39"/>
      <c r="AU268" s="39"/>
      <c r="AV268" s="39"/>
      <c r="AW268" s="39"/>
      <c r="AX268" s="39"/>
      <c r="AY268" s="39"/>
      <c r="AZ268" s="39"/>
      <c r="BA268" s="39"/>
      <c r="BB268" s="39"/>
      <c r="BC268" s="39"/>
      <c r="BD268" s="39"/>
      <c r="BE268" s="39"/>
    </row>
    <row r="269" spans="1:57" ht="23.25">
      <c r="A269" s="279"/>
      <c r="B269" s="279"/>
      <c r="C269" s="279"/>
      <c r="D269" s="279"/>
      <c r="E269" s="50"/>
      <c r="F269" s="47"/>
      <c r="G269" s="47"/>
      <c r="H269" s="47"/>
      <c r="I269" s="47"/>
      <c r="J269" s="47"/>
      <c r="K269" s="82"/>
      <c r="L269" s="82"/>
      <c r="M269" s="82"/>
      <c r="N269" s="82"/>
      <c r="O269" s="82"/>
      <c r="P269" s="82"/>
      <c r="Q269" s="82"/>
      <c r="R269" s="82"/>
      <c r="S269" s="82"/>
      <c r="T269" s="82"/>
      <c r="U269" s="82"/>
      <c r="V269" s="82"/>
      <c r="W269" s="82"/>
      <c r="X269" s="82"/>
      <c r="Y269" s="82"/>
      <c r="Z269" s="82"/>
      <c r="AA269" s="82"/>
      <c r="AB269" s="82"/>
      <c r="AC269" s="82"/>
      <c r="AD269" s="82"/>
      <c r="AE269" s="82"/>
      <c r="AF269" s="82"/>
      <c r="AG269" s="82"/>
      <c r="AH269" s="82"/>
      <c r="AI269" s="82"/>
      <c r="AJ269" s="82"/>
      <c r="AK269" s="82"/>
      <c r="AL269" s="82"/>
      <c r="AM269" s="82"/>
      <c r="AN269" s="82"/>
      <c r="AO269" s="82"/>
      <c r="AP269" s="82"/>
      <c r="AQ269" s="39"/>
      <c r="AR269" s="39"/>
      <c r="AS269" s="39"/>
      <c r="AT269" s="39"/>
      <c r="AU269" s="39"/>
      <c r="AV269" s="39"/>
      <c r="AW269" s="39"/>
      <c r="AX269" s="39"/>
      <c r="AY269" s="39"/>
      <c r="AZ269" s="39"/>
      <c r="BA269" s="39"/>
      <c r="BB269" s="39"/>
      <c r="BC269" s="39"/>
      <c r="BD269" s="39"/>
      <c r="BE269" s="39"/>
    </row>
    <row r="270" spans="1:57" ht="23.25">
      <c r="A270" s="279"/>
      <c r="B270" s="279"/>
      <c r="C270" s="279"/>
      <c r="D270" s="279"/>
      <c r="E270" s="50"/>
      <c r="F270" s="47"/>
      <c r="G270" s="47"/>
      <c r="H270" s="47"/>
      <c r="I270" s="47"/>
      <c r="J270" s="47"/>
      <c r="K270" s="82"/>
      <c r="L270" s="82"/>
      <c r="M270" s="82"/>
      <c r="N270" s="82"/>
      <c r="O270" s="82"/>
      <c r="P270" s="82"/>
      <c r="Q270" s="82"/>
      <c r="R270" s="82"/>
      <c r="S270" s="82"/>
      <c r="T270" s="82"/>
      <c r="U270" s="82"/>
      <c r="V270" s="82"/>
      <c r="W270" s="82"/>
      <c r="X270" s="82"/>
      <c r="Y270" s="82"/>
      <c r="Z270" s="82"/>
      <c r="AA270" s="82"/>
      <c r="AB270" s="82"/>
      <c r="AC270" s="82"/>
      <c r="AD270" s="82"/>
      <c r="AE270" s="82"/>
      <c r="AF270" s="82"/>
      <c r="AG270" s="82"/>
      <c r="AH270" s="82"/>
      <c r="AI270" s="82"/>
      <c r="AJ270" s="82"/>
      <c r="AK270" s="82"/>
      <c r="AL270" s="82"/>
      <c r="AM270" s="82"/>
      <c r="AN270" s="82"/>
      <c r="AO270" s="82"/>
      <c r="AP270" s="82"/>
      <c r="AQ270" s="39"/>
      <c r="AR270" s="39"/>
      <c r="AS270" s="39"/>
      <c r="AT270" s="39"/>
      <c r="AU270" s="39"/>
      <c r="AV270" s="39"/>
      <c r="AW270" s="39"/>
      <c r="AX270" s="39"/>
      <c r="AY270" s="39"/>
      <c r="AZ270" s="39"/>
      <c r="BA270" s="39"/>
      <c r="BB270" s="39"/>
      <c r="BC270" s="39"/>
      <c r="BD270" s="39"/>
      <c r="BE270" s="39"/>
    </row>
    <row r="271" spans="1:57" ht="23.25">
      <c r="A271" s="279"/>
      <c r="B271" s="279"/>
      <c r="C271" s="279"/>
      <c r="D271" s="279"/>
      <c r="E271" s="50"/>
      <c r="F271" s="47"/>
      <c r="G271" s="47"/>
      <c r="H271" s="47"/>
      <c r="I271" s="47"/>
      <c r="J271" s="47"/>
      <c r="K271" s="82"/>
      <c r="L271" s="82"/>
      <c r="M271" s="82"/>
      <c r="N271" s="82"/>
      <c r="O271" s="82"/>
      <c r="P271" s="82"/>
      <c r="Q271" s="82"/>
      <c r="R271" s="82"/>
      <c r="S271" s="82"/>
      <c r="T271" s="82"/>
      <c r="U271" s="82"/>
      <c r="V271" s="82"/>
      <c r="W271" s="82"/>
      <c r="X271" s="82"/>
      <c r="Y271" s="82"/>
      <c r="Z271" s="82"/>
      <c r="AA271" s="82"/>
      <c r="AB271" s="82"/>
      <c r="AC271" s="82"/>
      <c r="AD271" s="82"/>
      <c r="AE271" s="82"/>
      <c r="AF271" s="82"/>
      <c r="AG271" s="82"/>
      <c r="AH271" s="82"/>
      <c r="AI271" s="82"/>
      <c r="AJ271" s="82"/>
      <c r="AK271" s="82"/>
      <c r="AL271" s="82"/>
      <c r="AM271" s="82"/>
      <c r="AN271" s="82"/>
      <c r="AO271" s="82"/>
      <c r="AP271" s="82"/>
      <c r="AQ271" s="39"/>
      <c r="AR271" s="39"/>
      <c r="AS271" s="39"/>
      <c r="AT271" s="39"/>
      <c r="AU271" s="39"/>
      <c r="AV271" s="39"/>
      <c r="AW271" s="39"/>
      <c r="AX271" s="39"/>
      <c r="AY271" s="39"/>
      <c r="AZ271" s="39"/>
      <c r="BA271" s="39"/>
      <c r="BB271" s="39"/>
      <c r="BC271" s="39"/>
      <c r="BD271" s="39"/>
      <c r="BE271" s="39"/>
    </row>
    <row r="272" spans="1:57" ht="23.25">
      <c r="A272" s="279"/>
      <c r="B272" s="279"/>
      <c r="C272" s="279"/>
      <c r="D272" s="279"/>
      <c r="E272" s="51"/>
      <c r="F272" s="47"/>
      <c r="G272" s="47"/>
      <c r="H272" s="47"/>
      <c r="I272" s="47"/>
      <c r="J272" s="47"/>
      <c r="K272" s="82"/>
      <c r="L272" s="82"/>
      <c r="M272" s="82"/>
      <c r="N272" s="82"/>
      <c r="O272" s="82"/>
      <c r="P272" s="82"/>
      <c r="Q272" s="82"/>
      <c r="R272" s="82"/>
      <c r="S272" s="82"/>
      <c r="T272" s="82"/>
      <c r="U272" s="82"/>
      <c r="V272" s="82"/>
      <c r="W272" s="82"/>
      <c r="X272" s="82"/>
      <c r="Y272" s="82"/>
      <c r="Z272" s="82"/>
      <c r="AA272" s="82"/>
      <c r="AB272" s="82"/>
      <c r="AC272" s="82"/>
      <c r="AD272" s="82"/>
      <c r="AE272" s="82"/>
      <c r="AF272" s="82"/>
      <c r="AG272" s="82"/>
      <c r="AH272" s="82"/>
      <c r="AI272" s="82"/>
      <c r="AJ272" s="82"/>
      <c r="AK272" s="82"/>
      <c r="AL272" s="82"/>
      <c r="AM272" s="82"/>
      <c r="AN272" s="82"/>
      <c r="AO272" s="82"/>
      <c r="AP272" s="82"/>
      <c r="AQ272" s="39"/>
      <c r="AR272" s="39"/>
      <c r="AS272" s="39"/>
      <c r="AT272" s="39"/>
      <c r="AU272" s="39"/>
      <c r="AV272" s="39"/>
      <c r="AW272" s="39"/>
      <c r="AX272" s="39"/>
      <c r="AY272" s="39"/>
      <c r="AZ272" s="39"/>
      <c r="BA272" s="39"/>
      <c r="BB272" s="39"/>
      <c r="BC272" s="39"/>
      <c r="BD272" s="39"/>
      <c r="BE272" s="39"/>
    </row>
    <row r="273" spans="1:57" ht="23.25">
      <c r="A273" s="279"/>
      <c r="B273" s="279"/>
      <c r="C273" s="279"/>
      <c r="D273" s="279"/>
      <c r="E273" s="50"/>
      <c r="F273" s="47"/>
      <c r="G273" s="47"/>
      <c r="H273" s="47"/>
      <c r="I273" s="47"/>
      <c r="J273" s="47"/>
      <c r="K273" s="82"/>
      <c r="L273" s="82"/>
      <c r="M273" s="82"/>
      <c r="N273" s="82"/>
      <c r="O273" s="82"/>
      <c r="P273" s="82"/>
      <c r="Q273" s="82"/>
      <c r="R273" s="82"/>
      <c r="S273" s="82"/>
      <c r="T273" s="82"/>
      <c r="U273" s="82"/>
      <c r="V273" s="82"/>
      <c r="W273" s="82"/>
      <c r="X273" s="82"/>
      <c r="Y273" s="82"/>
      <c r="Z273" s="82"/>
      <c r="AA273" s="82"/>
      <c r="AB273" s="82"/>
      <c r="AC273" s="82"/>
      <c r="AD273" s="82"/>
      <c r="AE273" s="82"/>
      <c r="AF273" s="82"/>
      <c r="AG273" s="82"/>
      <c r="AH273" s="82"/>
      <c r="AI273" s="82"/>
      <c r="AJ273" s="82"/>
      <c r="AK273" s="82"/>
      <c r="AL273" s="82"/>
      <c r="AM273" s="82"/>
      <c r="AN273" s="82"/>
      <c r="AO273" s="82"/>
      <c r="AP273" s="82"/>
      <c r="AQ273" s="39"/>
      <c r="AR273" s="39"/>
      <c r="AS273" s="39"/>
      <c r="AT273" s="39"/>
      <c r="AU273" s="39"/>
      <c r="AV273" s="39"/>
      <c r="AW273" s="39"/>
      <c r="AX273" s="39"/>
      <c r="AY273" s="39"/>
      <c r="AZ273" s="39"/>
      <c r="BA273" s="39"/>
      <c r="BB273" s="39"/>
      <c r="BC273" s="39"/>
      <c r="BD273" s="39"/>
      <c r="BE273" s="39"/>
    </row>
    <row r="274" spans="1:57" ht="23.25">
      <c r="A274" s="279"/>
      <c r="B274" s="279"/>
      <c r="C274" s="279"/>
      <c r="D274" s="279"/>
      <c r="E274" s="50"/>
      <c r="F274" s="47"/>
      <c r="G274" s="47"/>
      <c r="H274" s="47"/>
      <c r="I274" s="47"/>
      <c r="J274" s="47"/>
      <c r="K274" s="82"/>
      <c r="L274" s="82"/>
      <c r="M274" s="82"/>
      <c r="N274" s="82"/>
      <c r="O274" s="82"/>
      <c r="P274" s="82"/>
      <c r="Q274" s="82"/>
      <c r="R274" s="82"/>
      <c r="S274" s="82"/>
      <c r="T274" s="82"/>
      <c r="U274" s="82"/>
      <c r="V274" s="82"/>
      <c r="W274" s="82"/>
      <c r="X274" s="82"/>
      <c r="Y274" s="82"/>
      <c r="Z274" s="82"/>
      <c r="AA274" s="82"/>
      <c r="AB274" s="82"/>
      <c r="AC274" s="82"/>
      <c r="AD274" s="82"/>
      <c r="AE274" s="82"/>
      <c r="AF274" s="82"/>
      <c r="AG274" s="82"/>
      <c r="AH274" s="82"/>
      <c r="AI274" s="82"/>
      <c r="AJ274" s="82"/>
      <c r="AK274" s="82"/>
      <c r="AL274" s="82"/>
      <c r="AM274" s="82"/>
      <c r="AN274" s="82"/>
      <c r="AO274" s="82"/>
      <c r="AP274" s="82"/>
      <c r="AQ274" s="39"/>
      <c r="AR274" s="39"/>
      <c r="AS274" s="39"/>
      <c r="AT274" s="39"/>
      <c r="AU274" s="39"/>
      <c r="AV274" s="39"/>
      <c r="AW274" s="39"/>
      <c r="AX274" s="39"/>
      <c r="AY274" s="39"/>
      <c r="AZ274" s="39"/>
      <c r="BA274" s="39"/>
      <c r="BB274" s="39"/>
      <c r="BC274" s="39"/>
      <c r="BD274" s="39"/>
      <c r="BE274" s="39"/>
    </row>
    <row r="275" spans="1:57" ht="23.25">
      <c r="A275" s="279"/>
      <c r="B275" s="279"/>
      <c r="C275" s="279"/>
      <c r="D275" s="279"/>
      <c r="E275" s="50"/>
      <c r="F275" s="47"/>
      <c r="G275" s="47"/>
      <c r="H275" s="47"/>
      <c r="I275" s="47"/>
      <c r="J275" s="47"/>
      <c r="K275" s="82"/>
      <c r="L275" s="82"/>
      <c r="M275" s="82"/>
      <c r="N275" s="82"/>
      <c r="O275" s="82"/>
      <c r="P275" s="82"/>
      <c r="Q275" s="82"/>
      <c r="R275" s="82"/>
      <c r="S275" s="82"/>
      <c r="T275" s="82"/>
      <c r="U275" s="82"/>
      <c r="V275" s="82"/>
      <c r="W275" s="82"/>
      <c r="X275" s="82"/>
      <c r="Y275" s="82"/>
      <c r="Z275" s="82"/>
      <c r="AA275" s="82"/>
      <c r="AB275" s="82"/>
      <c r="AC275" s="82"/>
      <c r="AD275" s="82"/>
      <c r="AE275" s="82"/>
      <c r="AF275" s="82"/>
      <c r="AG275" s="82"/>
      <c r="AH275" s="82"/>
      <c r="AI275" s="82"/>
      <c r="AJ275" s="82"/>
      <c r="AK275" s="82"/>
      <c r="AL275" s="82"/>
      <c r="AM275" s="82"/>
      <c r="AN275" s="82"/>
      <c r="AO275" s="82"/>
      <c r="AP275" s="82"/>
      <c r="AQ275" s="39"/>
      <c r="AR275" s="39"/>
      <c r="AS275" s="39"/>
      <c r="AT275" s="39"/>
      <c r="AU275" s="39"/>
      <c r="AV275" s="39"/>
      <c r="AW275" s="39"/>
      <c r="AX275" s="39"/>
      <c r="AY275" s="39"/>
      <c r="AZ275" s="39"/>
      <c r="BA275" s="39"/>
      <c r="BB275" s="39"/>
      <c r="BC275" s="39"/>
      <c r="BD275" s="39"/>
      <c r="BE275" s="39"/>
    </row>
    <row r="276" spans="1:57" ht="23.25">
      <c r="A276" s="279"/>
      <c r="B276" s="279"/>
      <c r="C276" s="279"/>
      <c r="D276" s="279"/>
      <c r="E276" s="50"/>
      <c r="F276" s="47"/>
      <c r="G276" s="47"/>
      <c r="H276" s="47"/>
      <c r="I276" s="47"/>
      <c r="J276" s="47"/>
      <c r="K276" s="82"/>
      <c r="L276" s="82"/>
      <c r="M276" s="82"/>
      <c r="N276" s="82"/>
      <c r="O276" s="82"/>
      <c r="P276" s="82"/>
      <c r="Q276" s="82"/>
      <c r="R276" s="82"/>
      <c r="S276" s="82"/>
      <c r="T276" s="82"/>
      <c r="U276" s="82"/>
      <c r="V276" s="82"/>
      <c r="W276" s="82"/>
      <c r="X276" s="82"/>
      <c r="Y276" s="82"/>
      <c r="Z276" s="82"/>
      <c r="AA276" s="82"/>
      <c r="AB276" s="82"/>
      <c r="AC276" s="82"/>
      <c r="AD276" s="82"/>
      <c r="AE276" s="82"/>
      <c r="AF276" s="82"/>
      <c r="AG276" s="82"/>
      <c r="AH276" s="82"/>
      <c r="AI276" s="82"/>
      <c r="AJ276" s="82"/>
      <c r="AK276" s="82"/>
      <c r="AL276" s="82"/>
      <c r="AM276" s="82"/>
      <c r="AN276" s="82"/>
      <c r="AO276" s="82"/>
      <c r="AP276" s="82"/>
      <c r="AQ276" s="39"/>
      <c r="AR276" s="39"/>
      <c r="AS276" s="39"/>
      <c r="AT276" s="39"/>
      <c r="AU276" s="39"/>
      <c r="AV276" s="39"/>
      <c r="AW276" s="39"/>
      <c r="AX276" s="39"/>
      <c r="AY276" s="39"/>
      <c r="AZ276" s="39"/>
      <c r="BA276" s="39"/>
      <c r="BB276" s="39"/>
      <c r="BC276" s="39"/>
      <c r="BD276" s="39"/>
      <c r="BE276" s="39"/>
    </row>
    <row r="277" spans="1:57" ht="23.25">
      <c r="A277" s="279"/>
      <c r="B277" s="279"/>
      <c r="C277" s="279"/>
      <c r="D277" s="279"/>
      <c r="E277" s="50"/>
      <c r="F277" s="47"/>
      <c r="G277" s="47"/>
      <c r="H277" s="47"/>
      <c r="I277" s="47"/>
      <c r="J277" s="47"/>
      <c r="K277" s="82"/>
      <c r="L277" s="82"/>
      <c r="M277" s="82"/>
      <c r="N277" s="82"/>
      <c r="O277" s="82"/>
      <c r="P277" s="82"/>
      <c r="Q277" s="82"/>
      <c r="R277" s="82"/>
      <c r="S277" s="82"/>
      <c r="T277" s="82"/>
      <c r="U277" s="82"/>
      <c r="V277" s="82"/>
      <c r="W277" s="82"/>
      <c r="X277" s="82"/>
      <c r="Y277" s="82"/>
      <c r="Z277" s="82"/>
      <c r="AA277" s="82"/>
      <c r="AB277" s="82"/>
      <c r="AC277" s="82"/>
      <c r="AD277" s="82"/>
      <c r="AE277" s="82"/>
      <c r="AF277" s="82"/>
      <c r="AG277" s="82"/>
      <c r="AH277" s="82"/>
      <c r="AI277" s="82"/>
      <c r="AJ277" s="82"/>
      <c r="AK277" s="82"/>
      <c r="AL277" s="82"/>
      <c r="AM277" s="82"/>
      <c r="AN277" s="82"/>
      <c r="AO277" s="82"/>
      <c r="AP277" s="82"/>
      <c r="AQ277" s="39"/>
      <c r="AR277" s="39"/>
      <c r="AS277" s="39"/>
      <c r="AT277" s="39"/>
      <c r="AU277" s="39"/>
      <c r="AV277" s="39"/>
      <c r="AW277" s="39"/>
      <c r="AX277" s="39"/>
      <c r="AY277" s="39"/>
      <c r="AZ277" s="39"/>
      <c r="BA277" s="39"/>
      <c r="BB277" s="39"/>
      <c r="BC277" s="39"/>
      <c r="BD277" s="39"/>
      <c r="BE277" s="39"/>
    </row>
    <row r="278" spans="1:57" ht="23.25">
      <c r="A278" s="279"/>
      <c r="B278" s="279"/>
      <c r="C278" s="279"/>
      <c r="D278" s="279"/>
      <c r="E278" s="50"/>
      <c r="F278" s="47"/>
      <c r="G278" s="47"/>
      <c r="H278" s="47"/>
      <c r="I278" s="47"/>
      <c r="J278" s="47"/>
      <c r="K278" s="82"/>
      <c r="L278" s="82"/>
      <c r="M278" s="82"/>
      <c r="N278" s="82"/>
      <c r="O278" s="82"/>
      <c r="P278" s="82"/>
      <c r="Q278" s="82"/>
      <c r="R278" s="82"/>
      <c r="S278" s="82"/>
      <c r="T278" s="82"/>
      <c r="U278" s="82"/>
      <c r="V278" s="82"/>
      <c r="W278" s="82"/>
      <c r="X278" s="82"/>
      <c r="Y278" s="82"/>
      <c r="Z278" s="82"/>
      <c r="AA278" s="82"/>
      <c r="AB278" s="82"/>
      <c r="AC278" s="82"/>
      <c r="AD278" s="82"/>
      <c r="AE278" s="82"/>
      <c r="AF278" s="82"/>
      <c r="AG278" s="82"/>
      <c r="AH278" s="82"/>
      <c r="AI278" s="82"/>
      <c r="AJ278" s="82"/>
      <c r="AK278" s="82"/>
      <c r="AL278" s="82"/>
      <c r="AM278" s="82"/>
      <c r="AN278" s="82"/>
      <c r="AO278" s="82"/>
      <c r="AP278" s="82"/>
      <c r="AQ278" s="39"/>
      <c r="AR278" s="39"/>
      <c r="AS278" s="39"/>
      <c r="AT278" s="39"/>
      <c r="AU278" s="39"/>
      <c r="AV278" s="39"/>
      <c r="AW278" s="39"/>
      <c r="AX278" s="39"/>
      <c r="AY278" s="39"/>
      <c r="AZ278" s="39"/>
      <c r="BA278" s="39"/>
      <c r="BB278" s="39"/>
      <c r="BC278" s="39"/>
      <c r="BD278" s="39"/>
      <c r="BE278" s="39"/>
    </row>
    <row r="279" spans="1:57" ht="23.25">
      <c r="A279" s="279"/>
      <c r="B279" s="279"/>
      <c r="C279" s="279"/>
      <c r="D279" s="279"/>
      <c r="E279" s="50"/>
      <c r="F279" s="47"/>
      <c r="G279" s="47"/>
      <c r="H279" s="47"/>
      <c r="I279" s="47"/>
      <c r="J279" s="47"/>
      <c r="K279" s="82"/>
      <c r="L279" s="82"/>
      <c r="M279" s="82"/>
      <c r="N279" s="82"/>
      <c r="O279" s="82"/>
      <c r="P279" s="82"/>
      <c r="Q279" s="82"/>
      <c r="R279" s="82"/>
      <c r="S279" s="82"/>
      <c r="T279" s="82"/>
      <c r="U279" s="82"/>
      <c r="V279" s="82"/>
      <c r="W279" s="82"/>
      <c r="X279" s="82"/>
      <c r="Y279" s="82"/>
      <c r="Z279" s="82"/>
      <c r="AA279" s="82"/>
      <c r="AB279" s="82"/>
      <c r="AC279" s="82"/>
      <c r="AD279" s="82"/>
      <c r="AE279" s="82"/>
      <c r="AF279" s="82"/>
      <c r="AG279" s="82"/>
      <c r="AH279" s="82"/>
      <c r="AI279" s="82"/>
      <c r="AJ279" s="82"/>
      <c r="AK279" s="82"/>
      <c r="AL279" s="82"/>
      <c r="AM279" s="82"/>
      <c r="AN279" s="82"/>
      <c r="AO279" s="82"/>
      <c r="AP279" s="82"/>
      <c r="AQ279" s="39"/>
      <c r="AR279" s="39"/>
      <c r="AS279" s="39"/>
      <c r="AT279" s="39"/>
      <c r="AU279" s="39"/>
      <c r="AV279" s="39"/>
      <c r="AW279" s="39"/>
      <c r="AX279" s="39"/>
      <c r="AY279" s="39"/>
      <c r="AZ279" s="39"/>
      <c r="BA279" s="39"/>
      <c r="BB279" s="39"/>
      <c r="BC279" s="39"/>
      <c r="BD279" s="39"/>
      <c r="BE279" s="39"/>
    </row>
    <row r="280" spans="1:57" ht="23.25">
      <c r="A280" s="279"/>
      <c r="B280" s="279"/>
      <c r="C280" s="279"/>
      <c r="D280" s="279"/>
      <c r="E280" s="50"/>
      <c r="F280" s="47"/>
      <c r="G280" s="47"/>
      <c r="H280" s="47"/>
      <c r="I280" s="47"/>
      <c r="J280" s="47"/>
      <c r="K280" s="82"/>
      <c r="L280" s="82"/>
      <c r="M280" s="82"/>
      <c r="N280" s="82"/>
      <c r="O280" s="82"/>
      <c r="P280" s="82"/>
      <c r="Q280" s="82"/>
      <c r="R280" s="82"/>
      <c r="S280" s="82"/>
      <c r="T280" s="82"/>
      <c r="U280" s="82"/>
      <c r="V280" s="82"/>
      <c r="W280" s="82"/>
      <c r="X280" s="82"/>
      <c r="Y280" s="82"/>
      <c r="Z280" s="82"/>
      <c r="AA280" s="82"/>
      <c r="AB280" s="82"/>
      <c r="AC280" s="82"/>
      <c r="AD280" s="82"/>
      <c r="AE280" s="82"/>
      <c r="AF280" s="82"/>
      <c r="AG280" s="82"/>
      <c r="AH280" s="82"/>
      <c r="AI280" s="82"/>
      <c r="AJ280" s="82"/>
      <c r="AK280" s="82"/>
      <c r="AL280" s="82"/>
      <c r="AM280" s="82"/>
      <c r="AN280" s="82"/>
      <c r="AO280" s="82"/>
      <c r="AP280" s="82"/>
      <c r="AQ280" s="39"/>
      <c r="AR280" s="39"/>
      <c r="AS280" s="39"/>
      <c r="AT280" s="39"/>
      <c r="AU280" s="39"/>
      <c r="AV280" s="39"/>
      <c r="AW280" s="39"/>
      <c r="AX280" s="39"/>
      <c r="AY280" s="39"/>
      <c r="AZ280" s="39"/>
      <c r="BA280" s="39"/>
      <c r="BB280" s="39"/>
      <c r="BC280" s="39"/>
      <c r="BD280" s="39"/>
      <c r="BE280" s="39"/>
    </row>
    <row r="281" spans="1:57" ht="23.25">
      <c r="A281" s="279"/>
      <c r="B281" s="279"/>
      <c r="C281" s="279"/>
      <c r="D281" s="279"/>
      <c r="E281" s="50"/>
      <c r="F281" s="47"/>
      <c r="G281" s="47"/>
      <c r="H281" s="47"/>
      <c r="I281" s="47"/>
      <c r="J281" s="47"/>
      <c r="K281" s="82"/>
      <c r="L281" s="82"/>
      <c r="M281" s="82"/>
      <c r="N281" s="82"/>
      <c r="O281" s="82"/>
      <c r="P281" s="82"/>
      <c r="Q281" s="82"/>
      <c r="R281" s="82"/>
      <c r="S281" s="82"/>
      <c r="T281" s="82"/>
      <c r="U281" s="82"/>
      <c r="V281" s="82"/>
      <c r="W281" s="82"/>
      <c r="X281" s="82"/>
      <c r="Y281" s="82"/>
      <c r="Z281" s="82"/>
      <c r="AA281" s="82"/>
      <c r="AB281" s="82"/>
      <c r="AC281" s="82"/>
      <c r="AD281" s="82"/>
      <c r="AE281" s="82"/>
      <c r="AF281" s="82"/>
      <c r="AG281" s="82"/>
      <c r="AH281" s="82"/>
      <c r="AI281" s="82"/>
      <c r="AJ281" s="82"/>
      <c r="AK281" s="82"/>
      <c r="AL281" s="82"/>
      <c r="AM281" s="82"/>
      <c r="AN281" s="82"/>
      <c r="AO281" s="82"/>
      <c r="AP281" s="82"/>
      <c r="AQ281" s="39"/>
      <c r="AR281" s="39"/>
      <c r="AS281" s="39"/>
      <c r="AT281" s="39"/>
      <c r="AU281" s="39"/>
      <c r="AV281" s="39"/>
      <c r="AW281" s="39"/>
      <c r="AX281" s="39"/>
      <c r="AY281" s="39"/>
      <c r="AZ281" s="39"/>
      <c r="BA281" s="39"/>
      <c r="BB281" s="39"/>
      <c r="BC281" s="39"/>
      <c r="BD281" s="39"/>
      <c r="BE281" s="39"/>
    </row>
    <row r="282" spans="1:57" ht="23.25">
      <c r="A282" s="279"/>
      <c r="B282" s="279"/>
      <c r="C282" s="279"/>
      <c r="D282" s="279"/>
      <c r="E282" s="50"/>
      <c r="F282" s="47"/>
      <c r="G282" s="47"/>
      <c r="H282" s="47"/>
      <c r="I282" s="47"/>
      <c r="J282" s="47"/>
      <c r="K282" s="82"/>
      <c r="L282" s="82"/>
      <c r="M282" s="82"/>
      <c r="N282" s="82"/>
      <c r="O282" s="82"/>
      <c r="P282" s="82"/>
      <c r="Q282" s="82"/>
      <c r="R282" s="82"/>
      <c r="S282" s="82"/>
      <c r="T282" s="82"/>
      <c r="U282" s="82"/>
      <c r="V282" s="82"/>
      <c r="W282" s="82"/>
      <c r="X282" s="82"/>
      <c r="Y282" s="82"/>
      <c r="Z282" s="82"/>
      <c r="AA282" s="82"/>
      <c r="AB282" s="82"/>
      <c r="AC282" s="82"/>
      <c r="AD282" s="82"/>
      <c r="AE282" s="82"/>
      <c r="AF282" s="82"/>
      <c r="AG282" s="82"/>
      <c r="AH282" s="82"/>
      <c r="AI282" s="82"/>
      <c r="AJ282" s="82"/>
      <c r="AK282" s="82"/>
      <c r="AL282" s="82"/>
      <c r="AM282" s="82"/>
      <c r="AN282" s="82"/>
      <c r="AO282" s="82"/>
      <c r="AP282" s="82"/>
      <c r="AQ282" s="39"/>
      <c r="AR282" s="39"/>
      <c r="AS282" s="39"/>
      <c r="AT282" s="39"/>
      <c r="AU282" s="39"/>
      <c r="AV282" s="39"/>
      <c r="AW282" s="39"/>
      <c r="AX282" s="39"/>
      <c r="AY282" s="39"/>
      <c r="AZ282" s="39"/>
      <c r="BA282" s="39"/>
      <c r="BB282" s="39"/>
      <c r="BC282" s="39"/>
      <c r="BD282" s="39"/>
      <c r="BE282" s="39"/>
    </row>
    <row r="283" spans="1:57" ht="23.25">
      <c r="A283" s="279"/>
      <c r="B283" s="279"/>
      <c r="C283" s="279"/>
      <c r="D283" s="279"/>
      <c r="E283" s="50"/>
      <c r="F283" s="47"/>
      <c r="G283" s="47"/>
      <c r="H283" s="47"/>
      <c r="I283" s="47"/>
      <c r="J283" s="47"/>
      <c r="K283" s="82"/>
      <c r="L283" s="82"/>
      <c r="M283" s="82"/>
      <c r="N283" s="82"/>
      <c r="O283" s="82"/>
      <c r="P283" s="82"/>
      <c r="Q283" s="82"/>
      <c r="R283" s="82"/>
      <c r="S283" s="82"/>
      <c r="T283" s="82"/>
      <c r="U283" s="82"/>
      <c r="V283" s="82"/>
      <c r="W283" s="82"/>
      <c r="X283" s="82"/>
      <c r="Y283" s="82"/>
      <c r="Z283" s="82"/>
      <c r="AA283" s="82"/>
      <c r="AB283" s="82"/>
      <c r="AC283" s="82"/>
      <c r="AD283" s="82"/>
      <c r="AE283" s="82"/>
      <c r="AF283" s="82"/>
      <c r="AG283" s="82"/>
      <c r="AH283" s="82"/>
      <c r="AI283" s="82"/>
      <c r="AJ283" s="82"/>
      <c r="AK283" s="82"/>
      <c r="AL283" s="82"/>
      <c r="AM283" s="82"/>
      <c r="AN283" s="82"/>
      <c r="AO283" s="82"/>
      <c r="AP283" s="82"/>
      <c r="AQ283" s="39"/>
      <c r="AR283" s="39"/>
      <c r="AS283" s="39"/>
      <c r="AT283" s="39"/>
      <c r="AU283" s="39"/>
      <c r="AV283" s="39"/>
      <c r="AW283" s="39"/>
      <c r="AX283" s="39"/>
      <c r="AY283" s="39"/>
      <c r="AZ283" s="39"/>
      <c r="BA283" s="39"/>
      <c r="BB283" s="39"/>
      <c r="BC283" s="39"/>
      <c r="BD283" s="39"/>
      <c r="BE283" s="39"/>
    </row>
    <row r="284" spans="1:57" ht="23.25">
      <c r="A284" s="279"/>
      <c r="B284" s="279"/>
      <c r="C284" s="279"/>
      <c r="D284" s="279"/>
      <c r="E284" s="50"/>
      <c r="F284" s="47"/>
      <c r="G284" s="47"/>
      <c r="H284" s="47"/>
      <c r="I284" s="47"/>
      <c r="J284" s="47"/>
      <c r="K284" s="82"/>
      <c r="L284" s="82"/>
      <c r="M284" s="82"/>
      <c r="N284" s="82"/>
      <c r="O284" s="82"/>
      <c r="P284" s="82"/>
      <c r="Q284" s="82"/>
      <c r="R284" s="82"/>
      <c r="S284" s="82"/>
      <c r="T284" s="82"/>
      <c r="U284" s="82"/>
      <c r="V284" s="82"/>
      <c r="W284" s="82"/>
      <c r="X284" s="82"/>
      <c r="Y284" s="82"/>
      <c r="Z284" s="82"/>
      <c r="AA284" s="82"/>
      <c r="AB284" s="82"/>
      <c r="AC284" s="82"/>
      <c r="AD284" s="82"/>
      <c r="AE284" s="82"/>
      <c r="AF284" s="82"/>
      <c r="AG284" s="82"/>
      <c r="AH284" s="82"/>
      <c r="AI284" s="82"/>
      <c r="AJ284" s="82"/>
      <c r="AK284" s="82"/>
      <c r="AL284" s="82"/>
      <c r="AM284" s="82"/>
      <c r="AN284" s="82"/>
      <c r="AO284" s="82"/>
      <c r="AP284" s="82"/>
      <c r="AQ284" s="39"/>
      <c r="AR284" s="39"/>
      <c r="AS284" s="39"/>
      <c r="AT284" s="39"/>
      <c r="AU284" s="39"/>
      <c r="AV284" s="39"/>
      <c r="AW284" s="39"/>
      <c r="AX284" s="39"/>
      <c r="AY284" s="39"/>
      <c r="AZ284" s="39"/>
      <c r="BA284" s="39"/>
      <c r="BB284" s="39"/>
      <c r="BC284" s="39"/>
      <c r="BD284" s="39"/>
      <c r="BE284" s="39"/>
    </row>
    <row r="285" spans="1:57" ht="23.25">
      <c r="A285" s="279"/>
      <c r="B285" s="279"/>
      <c r="C285" s="279"/>
      <c r="D285" s="279"/>
      <c r="E285" s="50"/>
      <c r="F285" s="47"/>
      <c r="G285" s="47"/>
      <c r="H285" s="47"/>
      <c r="I285" s="47"/>
      <c r="J285" s="47"/>
      <c r="K285" s="82"/>
      <c r="L285" s="82"/>
      <c r="M285" s="82"/>
      <c r="N285" s="82"/>
      <c r="O285" s="82"/>
      <c r="P285" s="82"/>
      <c r="Q285" s="82"/>
      <c r="R285" s="82"/>
      <c r="S285" s="82"/>
      <c r="T285" s="82"/>
      <c r="U285" s="82"/>
      <c r="V285" s="82"/>
      <c r="W285" s="82"/>
      <c r="X285" s="82"/>
      <c r="Y285" s="82"/>
      <c r="Z285" s="82"/>
      <c r="AA285" s="82"/>
      <c r="AB285" s="82"/>
      <c r="AC285" s="82"/>
      <c r="AD285" s="82"/>
      <c r="AE285" s="82"/>
      <c r="AF285" s="82"/>
      <c r="AG285" s="82"/>
      <c r="AH285" s="82"/>
      <c r="AI285" s="82"/>
      <c r="AJ285" s="82"/>
      <c r="AK285" s="82"/>
      <c r="AL285" s="82"/>
      <c r="AM285" s="82"/>
      <c r="AN285" s="82"/>
      <c r="AO285" s="82"/>
      <c r="AP285" s="82"/>
      <c r="AQ285" s="39"/>
      <c r="AR285" s="39"/>
      <c r="AS285" s="39"/>
      <c r="AT285" s="39"/>
      <c r="AU285" s="39"/>
      <c r="AV285" s="39"/>
      <c r="AW285" s="39"/>
      <c r="AX285" s="39"/>
      <c r="AY285" s="39"/>
      <c r="AZ285" s="39"/>
      <c r="BA285" s="39"/>
      <c r="BB285" s="39"/>
      <c r="BC285" s="39"/>
      <c r="BD285" s="39"/>
      <c r="BE285" s="39"/>
    </row>
    <row r="286" spans="1:57" ht="23.25">
      <c r="A286" s="279"/>
      <c r="B286" s="279"/>
      <c r="C286" s="279"/>
      <c r="D286" s="279"/>
      <c r="E286" s="50"/>
      <c r="F286" s="47"/>
      <c r="G286" s="47"/>
      <c r="H286" s="47"/>
      <c r="I286" s="47"/>
      <c r="J286" s="47"/>
      <c r="K286" s="82"/>
      <c r="L286" s="82"/>
      <c r="M286" s="82"/>
      <c r="N286" s="82"/>
      <c r="O286" s="82"/>
      <c r="P286" s="82"/>
      <c r="Q286" s="82"/>
      <c r="R286" s="82"/>
      <c r="S286" s="82"/>
      <c r="T286" s="82"/>
      <c r="U286" s="82"/>
      <c r="V286" s="82"/>
      <c r="W286" s="82"/>
      <c r="X286" s="82"/>
      <c r="Y286" s="82"/>
      <c r="Z286" s="82"/>
      <c r="AA286" s="82"/>
      <c r="AB286" s="82"/>
      <c r="AC286" s="82"/>
      <c r="AD286" s="82"/>
      <c r="AE286" s="82"/>
      <c r="AF286" s="82"/>
      <c r="AG286" s="82"/>
      <c r="AH286" s="82"/>
      <c r="AI286" s="82"/>
      <c r="AJ286" s="82"/>
      <c r="AK286" s="82"/>
      <c r="AL286" s="82"/>
      <c r="AM286" s="82"/>
      <c r="AN286" s="82"/>
      <c r="AO286" s="82"/>
      <c r="AP286" s="82"/>
      <c r="AQ286" s="39"/>
      <c r="AR286" s="39"/>
      <c r="AS286" s="39"/>
      <c r="AT286" s="39"/>
      <c r="AU286" s="39"/>
      <c r="AV286" s="39"/>
      <c r="AW286" s="39"/>
      <c r="AX286" s="39"/>
      <c r="AY286" s="39"/>
      <c r="AZ286" s="39"/>
      <c r="BA286" s="39"/>
      <c r="BB286" s="39"/>
      <c r="BC286" s="39"/>
      <c r="BD286" s="39"/>
      <c r="BE286" s="39"/>
    </row>
    <row r="287" spans="1:57" ht="23.25">
      <c r="A287" s="279"/>
      <c r="B287" s="279"/>
      <c r="C287" s="279"/>
      <c r="D287" s="279"/>
      <c r="E287" s="50"/>
      <c r="F287" s="47"/>
      <c r="G287" s="47"/>
      <c r="H287" s="47"/>
      <c r="I287" s="47"/>
      <c r="J287" s="47"/>
      <c r="K287" s="82"/>
      <c r="L287" s="82"/>
      <c r="M287" s="82"/>
      <c r="N287" s="82"/>
      <c r="O287" s="82"/>
      <c r="P287" s="82"/>
      <c r="Q287" s="82"/>
      <c r="R287" s="82"/>
      <c r="S287" s="82"/>
      <c r="T287" s="82"/>
      <c r="U287" s="82"/>
      <c r="V287" s="82"/>
      <c r="W287" s="82"/>
      <c r="X287" s="82"/>
      <c r="Y287" s="82"/>
      <c r="Z287" s="82"/>
      <c r="AA287" s="82"/>
      <c r="AB287" s="82"/>
      <c r="AC287" s="82"/>
      <c r="AD287" s="82"/>
      <c r="AE287" s="82"/>
      <c r="AF287" s="82"/>
      <c r="AG287" s="82"/>
      <c r="AH287" s="82"/>
      <c r="AI287" s="82"/>
      <c r="AJ287" s="82"/>
      <c r="AK287" s="82"/>
      <c r="AL287" s="82"/>
      <c r="AM287" s="82"/>
      <c r="AN287" s="82"/>
      <c r="AO287" s="82"/>
      <c r="AP287" s="82"/>
      <c r="AQ287" s="39"/>
      <c r="AR287" s="39"/>
      <c r="AS287" s="39"/>
      <c r="AT287" s="39"/>
      <c r="AU287" s="39"/>
      <c r="AV287" s="39"/>
      <c r="AW287" s="39"/>
      <c r="AX287" s="39"/>
      <c r="AY287" s="39"/>
      <c r="AZ287" s="39"/>
      <c r="BA287" s="39"/>
      <c r="BB287" s="39"/>
      <c r="BC287" s="39"/>
      <c r="BD287" s="39"/>
      <c r="BE287" s="39"/>
    </row>
    <row r="288" spans="1:57" ht="23.25">
      <c r="A288" s="279"/>
      <c r="B288" s="279"/>
      <c r="C288" s="279"/>
      <c r="D288" s="279"/>
      <c r="E288" s="50"/>
      <c r="F288" s="47"/>
      <c r="G288" s="47"/>
      <c r="H288" s="47"/>
      <c r="I288" s="47"/>
      <c r="J288" s="47"/>
      <c r="K288" s="82"/>
      <c r="L288" s="82"/>
      <c r="M288" s="82"/>
      <c r="N288" s="82"/>
      <c r="O288" s="82"/>
      <c r="P288" s="82"/>
      <c r="Q288" s="82"/>
      <c r="R288" s="82"/>
      <c r="S288" s="82"/>
      <c r="T288" s="82"/>
      <c r="U288" s="82"/>
      <c r="V288" s="82"/>
      <c r="W288" s="82"/>
      <c r="X288" s="82"/>
      <c r="Y288" s="82"/>
      <c r="Z288" s="82"/>
      <c r="AA288" s="82"/>
      <c r="AB288" s="82"/>
      <c r="AC288" s="82"/>
      <c r="AD288" s="82"/>
      <c r="AE288" s="82"/>
      <c r="AF288" s="82"/>
      <c r="AG288" s="82"/>
      <c r="AH288" s="82"/>
      <c r="AI288" s="82"/>
      <c r="AJ288" s="82"/>
      <c r="AK288" s="82"/>
      <c r="AL288" s="82"/>
      <c r="AM288" s="82"/>
      <c r="AN288" s="82"/>
      <c r="AO288" s="82"/>
      <c r="AP288" s="82"/>
      <c r="AQ288" s="39"/>
      <c r="AR288" s="39"/>
      <c r="AS288" s="39"/>
      <c r="AT288" s="39"/>
      <c r="AU288" s="39"/>
      <c r="AV288" s="39"/>
      <c r="AW288" s="39"/>
      <c r="AX288" s="39"/>
      <c r="AY288" s="39"/>
      <c r="AZ288" s="39"/>
      <c r="BA288" s="39"/>
      <c r="BB288" s="39"/>
      <c r="BC288" s="39"/>
      <c r="BD288" s="39"/>
      <c r="BE288" s="39"/>
    </row>
    <row r="289" spans="1:57" ht="23.25">
      <c r="A289" s="279"/>
      <c r="B289" s="279"/>
      <c r="C289" s="279"/>
      <c r="D289" s="279"/>
      <c r="E289" s="50"/>
      <c r="F289" s="47"/>
      <c r="G289" s="47"/>
      <c r="H289" s="47"/>
      <c r="I289" s="47"/>
      <c r="J289" s="47"/>
      <c r="K289" s="82"/>
      <c r="L289" s="82"/>
      <c r="M289" s="82"/>
      <c r="N289" s="82"/>
      <c r="O289" s="82"/>
      <c r="P289" s="82"/>
      <c r="Q289" s="82"/>
      <c r="R289" s="82"/>
      <c r="S289" s="82"/>
      <c r="T289" s="82"/>
      <c r="U289" s="82"/>
      <c r="V289" s="82"/>
      <c r="W289" s="82"/>
      <c r="X289" s="82"/>
      <c r="Y289" s="82"/>
      <c r="Z289" s="82"/>
      <c r="AA289" s="82"/>
      <c r="AB289" s="82"/>
      <c r="AC289" s="82"/>
      <c r="AD289" s="82"/>
      <c r="AE289" s="82"/>
      <c r="AF289" s="82"/>
      <c r="AG289" s="82"/>
      <c r="AH289" s="82"/>
      <c r="AI289" s="82"/>
      <c r="AJ289" s="82"/>
      <c r="AK289" s="82"/>
      <c r="AL289" s="82"/>
      <c r="AM289" s="82"/>
      <c r="AN289" s="82"/>
      <c r="AO289" s="82"/>
      <c r="AP289" s="82"/>
      <c r="AQ289" s="39"/>
      <c r="AR289" s="39"/>
      <c r="AS289" s="39"/>
      <c r="AT289" s="39"/>
      <c r="AU289" s="39"/>
      <c r="AV289" s="39"/>
      <c r="AW289" s="39"/>
      <c r="AX289" s="39"/>
      <c r="AY289" s="39"/>
      <c r="AZ289" s="39"/>
      <c r="BA289" s="39"/>
      <c r="BB289" s="39"/>
      <c r="BC289" s="39"/>
      <c r="BD289" s="39"/>
      <c r="BE289" s="39"/>
    </row>
    <row r="290" spans="1:57" ht="23.25">
      <c r="A290" s="279"/>
      <c r="B290" s="279"/>
      <c r="C290" s="279"/>
      <c r="D290" s="279"/>
      <c r="E290" s="50"/>
      <c r="F290" s="47"/>
      <c r="G290" s="47"/>
      <c r="H290" s="47"/>
      <c r="I290" s="47"/>
      <c r="J290" s="47"/>
      <c r="K290" s="82"/>
      <c r="L290" s="82"/>
      <c r="M290" s="82"/>
      <c r="N290" s="82"/>
      <c r="O290" s="82"/>
      <c r="P290" s="82"/>
      <c r="Q290" s="82"/>
      <c r="R290" s="82"/>
      <c r="S290" s="82"/>
      <c r="T290" s="82"/>
      <c r="U290" s="82"/>
      <c r="V290" s="82"/>
      <c r="W290" s="82"/>
      <c r="X290" s="82"/>
      <c r="Y290" s="82"/>
      <c r="Z290" s="82"/>
      <c r="AA290" s="82"/>
      <c r="AB290" s="82"/>
      <c r="AC290" s="82"/>
      <c r="AD290" s="82"/>
      <c r="AE290" s="82"/>
      <c r="AF290" s="82"/>
      <c r="AG290" s="82"/>
      <c r="AH290" s="82"/>
      <c r="AI290" s="82"/>
      <c r="AJ290" s="82"/>
      <c r="AK290" s="82"/>
      <c r="AL290" s="82"/>
      <c r="AM290" s="82"/>
      <c r="AN290" s="82"/>
      <c r="AO290" s="82"/>
      <c r="AP290" s="82"/>
      <c r="AQ290" s="39"/>
      <c r="AR290" s="39"/>
      <c r="AS290" s="39"/>
      <c r="AT290" s="39"/>
      <c r="AU290" s="39"/>
      <c r="AV290" s="39"/>
      <c r="AW290" s="39"/>
      <c r="AX290" s="39"/>
      <c r="AY290" s="39"/>
      <c r="AZ290" s="39"/>
      <c r="BA290" s="39"/>
      <c r="BB290" s="39"/>
      <c r="BC290" s="39"/>
      <c r="BD290" s="39"/>
      <c r="BE290" s="39"/>
    </row>
    <row r="291" spans="1:57" ht="23.25">
      <c r="A291" s="279"/>
      <c r="B291" s="279"/>
      <c r="C291" s="279"/>
      <c r="D291" s="279"/>
      <c r="E291" s="50"/>
      <c r="F291" s="47"/>
      <c r="G291" s="47"/>
      <c r="H291" s="47"/>
      <c r="I291" s="47"/>
      <c r="J291" s="47"/>
      <c r="K291" s="82"/>
      <c r="L291" s="82"/>
      <c r="M291" s="82"/>
      <c r="N291" s="82"/>
      <c r="O291" s="82"/>
      <c r="P291" s="82"/>
      <c r="Q291" s="82"/>
      <c r="R291" s="82"/>
      <c r="S291" s="82"/>
      <c r="T291" s="82"/>
      <c r="U291" s="82"/>
      <c r="V291" s="82"/>
      <c r="W291" s="82"/>
      <c r="X291" s="82"/>
      <c r="Y291" s="82"/>
      <c r="Z291" s="82"/>
      <c r="AA291" s="82"/>
      <c r="AB291" s="82"/>
      <c r="AC291" s="82"/>
      <c r="AD291" s="82"/>
      <c r="AE291" s="82"/>
      <c r="AF291" s="82"/>
      <c r="AG291" s="82"/>
      <c r="AH291" s="82"/>
      <c r="AI291" s="82"/>
      <c r="AJ291" s="82"/>
      <c r="AK291" s="82"/>
      <c r="AL291" s="82"/>
      <c r="AM291" s="82"/>
      <c r="AN291" s="82"/>
      <c r="AO291" s="82"/>
      <c r="AP291" s="82"/>
      <c r="AQ291" s="39"/>
      <c r="AR291" s="39"/>
      <c r="AS291" s="39"/>
      <c r="AT291" s="39"/>
      <c r="AU291" s="39"/>
      <c r="AV291" s="39"/>
      <c r="AW291" s="39"/>
      <c r="AX291" s="39"/>
      <c r="AY291" s="39"/>
      <c r="AZ291" s="39"/>
      <c r="BA291" s="39"/>
      <c r="BB291" s="39"/>
      <c r="BC291" s="39"/>
      <c r="BD291" s="39"/>
      <c r="BE291" s="39"/>
    </row>
    <row r="292" spans="1:57" ht="23.25">
      <c r="A292" s="279"/>
      <c r="B292" s="279"/>
      <c r="C292" s="279"/>
      <c r="D292" s="279"/>
      <c r="E292" s="50"/>
      <c r="F292" s="47"/>
      <c r="G292" s="47"/>
      <c r="H292" s="47"/>
      <c r="I292" s="47"/>
      <c r="J292" s="47"/>
      <c r="K292" s="82"/>
      <c r="L292" s="82"/>
      <c r="M292" s="82"/>
      <c r="N292" s="82"/>
      <c r="O292" s="82"/>
      <c r="P292" s="82"/>
      <c r="Q292" s="82"/>
      <c r="R292" s="82"/>
      <c r="S292" s="82"/>
      <c r="T292" s="82"/>
      <c r="U292" s="82"/>
      <c r="V292" s="82"/>
      <c r="W292" s="82"/>
      <c r="X292" s="82"/>
      <c r="Y292" s="82"/>
      <c r="Z292" s="82"/>
      <c r="AA292" s="82"/>
      <c r="AB292" s="82"/>
      <c r="AC292" s="82"/>
      <c r="AD292" s="82"/>
      <c r="AE292" s="82"/>
      <c r="AF292" s="82"/>
      <c r="AG292" s="82"/>
      <c r="AH292" s="82"/>
      <c r="AI292" s="82"/>
      <c r="AJ292" s="82"/>
      <c r="AK292" s="82"/>
      <c r="AL292" s="82"/>
      <c r="AM292" s="82"/>
      <c r="AN292" s="82"/>
      <c r="AO292" s="82"/>
      <c r="AP292" s="82"/>
      <c r="AQ292" s="39"/>
      <c r="AR292" s="39"/>
      <c r="AS292" s="39"/>
      <c r="AT292" s="39"/>
      <c r="AU292" s="39"/>
      <c r="AV292" s="39"/>
      <c r="AW292" s="39"/>
      <c r="AX292" s="39"/>
      <c r="AY292" s="39"/>
      <c r="AZ292" s="39"/>
      <c r="BA292" s="39"/>
      <c r="BB292" s="39"/>
      <c r="BC292" s="39"/>
      <c r="BD292" s="39"/>
      <c r="BE292" s="39"/>
    </row>
    <row r="293" spans="1:57" ht="23.25">
      <c r="A293" s="633"/>
      <c r="B293" s="633"/>
      <c r="C293" s="633"/>
      <c r="D293" s="633"/>
      <c r="E293" s="633"/>
      <c r="F293" s="633"/>
      <c r="G293" s="633"/>
      <c r="H293" s="633"/>
      <c r="I293" s="633"/>
      <c r="J293" s="633"/>
      <c r="K293" s="633"/>
      <c r="L293" s="633"/>
      <c r="M293" s="633"/>
      <c r="N293" s="633"/>
      <c r="O293" s="633"/>
      <c r="P293" s="633"/>
      <c r="Q293" s="633"/>
      <c r="R293" s="633"/>
      <c r="S293" s="633"/>
      <c r="T293" s="633"/>
      <c r="U293" s="633"/>
      <c r="V293" s="633"/>
      <c r="W293" s="633"/>
      <c r="X293" s="633"/>
      <c r="Y293" s="633"/>
      <c r="Z293" s="633"/>
      <c r="AA293" s="82"/>
      <c r="AB293" s="82"/>
      <c r="AC293" s="82"/>
      <c r="AD293" s="82"/>
      <c r="AE293" s="82"/>
      <c r="AF293" s="82"/>
      <c r="AG293" s="82"/>
      <c r="AH293" s="82"/>
      <c r="AI293" s="82"/>
      <c r="AJ293" s="82"/>
      <c r="AK293" s="82"/>
      <c r="AL293" s="82"/>
      <c r="AM293" s="82"/>
      <c r="AN293" s="82"/>
      <c r="AO293" s="82"/>
      <c r="AP293" s="82"/>
      <c r="AQ293" s="39"/>
      <c r="AR293" s="39"/>
      <c r="AS293" s="39"/>
      <c r="AT293" s="39"/>
      <c r="AU293" s="39"/>
      <c r="AV293" s="39"/>
      <c r="AW293" s="39"/>
      <c r="AX293" s="39"/>
      <c r="AY293" s="39"/>
      <c r="AZ293" s="39"/>
      <c r="BA293" s="39"/>
      <c r="BB293" s="39"/>
      <c r="BC293" s="39"/>
      <c r="BD293" s="39"/>
      <c r="BE293" s="39"/>
    </row>
    <row r="294" spans="1:57" ht="23.25">
      <c r="A294" s="633"/>
      <c r="B294" s="633"/>
      <c r="C294" s="633"/>
      <c r="D294" s="633"/>
      <c r="E294" s="633"/>
      <c r="F294" s="633"/>
      <c r="G294" s="633"/>
      <c r="H294" s="633"/>
      <c r="I294" s="633"/>
      <c r="J294" s="633"/>
      <c r="K294" s="633"/>
      <c r="L294" s="633"/>
      <c r="M294" s="633"/>
      <c r="N294" s="633"/>
      <c r="O294" s="633"/>
      <c r="P294" s="633"/>
      <c r="Q294" s="633"/>
      <c r="R294" s="633"/>
      <c r="S294" s="633"/>
      <c r="T294" s="633"/>
      <c r="U294" s="633"/>
      <c r="V294" s="633"/>
      <c r="W294" s="633"/>
      <c r="X294" s="633"/>
      <c r="Y294" s="633"/>
      <c r="Z294" s="633"/>
      <c r="AA294" s="82"/>
      <c r="AB294" s="82"/>
      <c r="AC294" s="82"/>
      <c r="AD294" s="82"/>
      <c r="AE294" s="82"/>
      <c r="AF294" s="82"/>
      <c r="AG294" s="82"/>
      <c r="AH294" s="82"/>
      <c r="AI294" s="82"/>
      <c r="AJ294" s="82"/>
      <c r="AK294" s="82"/>
      <c r="AL294" s="82"/>
      <c r="AM294" s="82"/>
      <c r="AN294" s="82"/>
      <c r="AO294" s="82"/>
      <c r="AP294" s="82"/>
      <c r="AQ294" s="39"/>
      <c r="AR294" s="39"/>
      <c r="AS294" s="39"/>
      <c r="AT294" s="39"/>
      <c r="AU294" s="39"/>
      <c r="AV294" s="39"/>
      <c r="AW294" s="39"/>
      <c r="AX294" s="39"/>
      <c r="AY294" s="39"/>
      <c r="AZ294" s="39"/>
      <c r="BA294" s="39"/>
      <c r="BB294" s="39"/>
      <c r="BC294" s="39"/>
      <c r="BD294" s="39"/>
      <c r="BE294" s="39"/>
    </row>
    <row r="295" spans="1:57" ht="23.25">
      <c r="A295" s="633"/>
      <c r="B295" s="633"/>
      <c r="C295" s="633"/>
      <c r="D295" s="633"/>
      <c r="E295" s="633"/>
      <c r="F295" s="633"/>
      <c r="G295" s="633"/>
      <c r="H295" s="633"/>
      <c r="I295" s="633"/>
      <c r="J295" s="633"/>
      <c r="K295" s="633"/>
      <c r="L295" s="633"/>
      <c r="M295" s="633"/>
      <c r="N295" s="633"/>
      <c r="O295" s="633"/>
      <c r="P295" s="633"/>
      <c r="Q295" s="633"/>
      <c r="R295" s="633"/>
      <c r="S295" s="633"/>
      <c r="T295" s="633"/>
      <c r="U295" s="633"/>
      <c r="V295" s="633"/>
      <c r="W295" s="633"/>
      <c r="X295" s="633"/>
      <c r="Y295" s="633"/>
      <c r="Z295" s="633"/>
      <c r="AA295" s="82"/>
      <c r="AB295" s="82"/>
      <c r="AC295" s="82"/>
      <c r="AD295" s="82"/>
      <c r="AE295" s="82"/>
      <c r="AF295" s="82"/>
      <c r="AG295" s="82"/>
      <c r="AH295" s="82"/>
      <c r="AI295" s="82"/>
      <c r="AJ295" s="82"/>
      <c r="AK295" s="82"/>
      <c r="AL295" s="82"/>
      <c r="AM295" s="82"/>
      <c r="AN295" s="82"/>
      <c r="AO295" s="82"/>
      <c r="AP295" s="82"/>
      <c r="AQ295" s="39"/>
      <c r="AR295" s="39"/>
      <c r="AS295" s="39"/>
      <c r="AT295" s="39"/>
      <c r="AU295" s="39"/>
      <c r="AV295" s="39"/>
      <c r="AW295" s="39"/>
      <c r="AX295" s="39"/>
      <c r="AY295" s="39"/>
      <c r="AZ295" s="39"/>
      <c r="BA295" s="39"/>
      <c r="BB295" s="39"/>
      <c r="BC295" s="39"/>
      <c r="BD295" s="39"/>
      <c r="BE295" s="39"/>
    </row>
    <row r="296" spans="1:57" ht="23.25">
      <c r="A296" s="279"/>
      <c r="B296" s="279"/>
      <c r="C296" s="279"/>
      <c r="D296" s="279"/>
      <c r="E296" s="50"/>
      <c r="F296" s="47"/>
      <c r="G296" s="47"/>
      <c r="H296" s="47"/>
      <c r="I296" s="47"/>
      <c r="J296" s="47"/>
      <c r="K296" s="82"/>
      <c r="L296" s="82"/>
      <c r="M296" s="82"/>
      <c r="N296" s="82"/>
      <c r="O296" s="82"/>
      <c r="P296" s="82"/>
      <c r="Q296" s="82"/>
      <c r="R296" s="82"/>
      <c r="S296" s="82"/>
      <c r="T296" s="82"/>
      <c r="U296" s="82"/>
      <c r="V296" s="82"/>
      <c r="W296" s="82"/>
      <c r="X296" s="82"/>
      <c r="Y296" s="82"/>
      <c r="Z296" s="82"/>
      <c r="AA296" s="82"/>
      <c r="AB296" s="82"/>
      <c r="AC296" s="82"/>
      <c r="AD296" s="82"/>
      <c r="AE296" s="82"/>
      <c r="AF296" s="82"/>
      <c r="AG296" s="82"/>
      <c r="AH296" s="82"/>
      <c r="AI296" s="82"/>
      <c r="AJ296" s="82"/>
      <c r="AK296" s="82"/>
      <c r="AL296" s="82"/>
      <c r="AM296" s="82"/>
      <c r="AN296" s="82"/>
      <c r="AO296" s="82"/>
      <c r="AP296" s="82"/>
      <c r="AQ296" s="39"/>
      <c r="AR296" s="39"/>
      <c r="AS296" s="39"/>
      <c r="AT296" s="39"/>
      <c r="AU296" s="39"/>
      <c r="AV296" s="39"/>
      <c r="AW296" s="39"/>
      <c r="AX296" s="39"/>
      <c r="AY296" s="39"/>
      <c r="AZ296" s="39"/>
      <c r="BA296" s="39"/>
      <c r="BB296" s="39"/>
      <c r="BC296" s="39"/>
      <c r="BD296" s="39"/>
      <c r="BE296" s="39"/>
    </row>
    <row r="297" spans="1:57" ht="23.25">
      <c r="A297" s="279"/>
      <c r="B297" s="279"/>
      <c r="C297" s="279"/>
      <c r="D297" s="279"/>
      <c r="E297" s="50"/>
      <c r="F297" s="47"/>
      <c r="G297" s="47"/>
      <c r="H297" s="47"/>
      <c r="I297" s="47"/>
      <c r="J297" s="47"/>
      <c r="K297" s="82"/>
      <c r="L297" s="82"/>
      <c r="M297" s="82"/>
      <c r="N297" s="82"/>
      <c r="O297" s="82"/>
      <c r="P297" s="82"/>
      <c r="Q297" s="82"/>
      <c r="R297" s="82"/>
      <c r="S297" s="82"/>
      <c r="T297" s="82"/>
      <c r="U297" s="82"/>
      <c r="V297" s="82"/>
      <c r="W297" s="82"/>
      <c r="X297" s="82"/>
      <c r="Y297" s="82"/>
      <c r="Z297" s="82"/>
      <c r="AA297" s="82"/>
      <c r="AB297" s="82"/>
      <c r="AC297" s="82"/>
      <c r="AD297" s="82"/>
      <c r="AE297" s="82"/>
      <c r="AF297" s="82"/>
      <c r="AG297" s="82"/>
      <c r="AH297" s="82"/>
      <c r="AI297" s="82"/>
      <c r="AJ297" s="82"/>
      <c r="AK297" s="82"/>
      <c r="AL297" s="82"/>
      <c r="AM297" s="82"/>
      <c r="AN297" s="82"/>
      <c r="AO297" s="82"/>
      <c r="AP297" s="82"/>
      <c r="AQ297" s="39"/>
      <c r="AR297" s="39"/>
      <c r="AS297" s="39"/>
      <c r="AT297" s="39"/>
      <c r="AU297" s="39"/>
      <c r="AV297" s="39"/>
      <c r="AW297" s="39"/>
      <c r="AX297" s="39"/>
      <c r="AY297" s="39"/>
      <c r="AZ297" s="39"/>
      <c r="BA297" s="39"/>
      <c r="BB297" s="39"/>
      <c r="BC297" s="39"/>
      <c r="BD297" s="39"/>
      <c r="BE297" s="39"/>
    </row>
    <row r="298" spans="1:57" ht="23.25">
      <c r="A298" s="279"/>
      <c r="B298" s="279"/>
      <c r="C298" s="279"/>
      <c r="D298" s="279"/>
      <c r="E298" s="50"/>
      <c r="F298" s="47"/>
      <c r="G298" s="47"/>
      <c r="H298" s="47"/>
      <c r="I298" s="47"/>
      <c r="J298" s="47"/>
      <c r="K298" s="82"/>
      <c r="L298" s="82"/>
      <c r="M298" s="82"/>
      <c r="N298" s="82"/>
      <c r="O298" s="82"/>
      <c r="P298" s="82"/>
      <c r="Q298" s="82"/>
      <c r="R298" s="82"/>
      <c r="S298" s="82"/>
      <c r="T298" s="82"/>
      <c r="U298" s="82"/>
      <c r="V298" s="82"/>
      <c r="W298" s="82"/>
      <c r="X298" s="82"/>
      <c r="Y298" s="82"/>
      <c r="Z298" s="82"/>
      <c r="AA298" s="82"/>
      <c r="AB298" s="82"/>
      <c r="AC298" s="82"/>
      <c r="AD298" s="82"/>
      <c r="AE298" s="82"/>
      <c r="AF298" s="82"/>
      <c r="AG298" s="82"/>
      <c r="AH298" s="82"/>
      <c r="AI298" s="82"/>
      <c r="AJ298" s="82"/>
      <c r="AK298" s="82"/>
      <c r="AL298" s="82"/>
      <c r="AM298" s="82"/>
      <c r="AN298" s="82"/>
      <c r="AO298" s="82"/>
      <c r="AP298" s="82"/>
      <c r="AQ298" s="39"/>
      <c r="AR298" s="39"/>
      <c r="AS298" s="39"/>
      <c r="AT298" s="39"/>
      <c r="AU298" s="39"/>
      <c r="AV298" s="39"/>
      <c r="AW298" s="39"/>
      <c r="AX298" s="39"/>
      <c r="AY298" s="39"/>
      <c r="AZ298" s="39"/>
      <c r="BA298" s="39"/>
      <c r="BB298" s="39"/>
      <c r="BC298" s="39"/>
      <c r="BD298" s="39"/>
      <c r="BE298" s="39"/>
    </row>
    <row r="299" spans="1:57" ht="23.25">
      <c r="A299" s="279"/>
      <c r="B299" s="279"/>
      <c r="C299" s="279"/>
      <c r="D299" s="279"/>
      <c r="E299" s="50"/>
      <c r="F299" s="47"/>
      <c r="G299" s="47"/>
      <c r="H299" s="47"/>
      <c r="I299" s="47"/>
      <c r="J299" s="47"/>
      <c r="K299" s="82"/>
      <c r="L299" s="82"/>
      <c r="M299" s="82"/>
      <c r="N299" s="82"/>
      <c r="O299" s="82"/>
      <c r="P299" s="82"/>
      <c r="Q299" s="82"/>
      <c r="R299" s="82"/>
      <c r="S299" s="82"/>
      <c r="T299" s="82"/>
      <c r="U299" s="82"/>
      <c r="V299" s="82"/>
      <c r="W299" s="82"/>
      <c r="X299" s="82"/>
      <c r="Y299" s="82"/>
      <c r="Z299" s="82"/>
      <c r="AA299" s="82"/>
      <c r="AB299" s="82"/>
      <c r="AC299" s="82"/>
      <c r="AD299" s="82"/>
      <c r="AE299" s="82"/>
      <c r="AF299" s="82"/>
      <c r="AG299" s="82"/>
      <c r="AH299" s="82"/>
      <c r="AI299" s="82"/>
      <c r="AJ299" s="82"/>
      <c r="AK299" s="82"/>
      <c r="AL299" s="82"/>
      <c r="AM299" s="82"/>
      <c r="AN299" s="82"/>
      <c r="AO299" s="82"/>
      <c r="AP299" s="82"/>
      <c r="AQ299" s="39"/>
      <c r="AR299" s="39"/>
      <c r="AS299" s="39"/>
      <c r="AT299" s="39"/>
      <c r="AU299" s="39"/>
      <c r="AV299" s="39"/>
      <c r="AW299" s="39"/>
      <c r="AX299" s="39"/>
      <c r="AY299" s="39"/>
      <c r="AZ299" s="39"/>
      <c r="BA299" s="39"/>
      <c r="BB299" s="39"/>
      <c r="BC299" s="39"/>
      <c r="BD299" s="39"/>
      <c r="BE299" s="39"/>
    </row>
    <row r="300" spans="1:57" ht="23.25">
      <c r="A300" s="279"/>
      <c r="B300" s="279"/>
      <c r="C300" s="279"/>
      <c r="D300" s="279"/>
      <c r="E300" s="50"/>
      <c r="F300" s="47"/>
      <c r="G300" s="47"/>
      <c r="H300" s="47"/>
      <c r="I300" s="47"/>
      <c r="J300" s="47"/>
      <c r="K300" s="82"/>
      <c r="L300" s="82"/>
      <c r="M300" s="82"/>
      <c r="N300" s="82"/>
      <c r="O300" s="82"/>
      <c r="P300" s="82"/>
      <c r="Q300" s="82"/>
      <c r="R300" s="82"/>
      <c r="S300" s="82"/>
      <c r="T300" s="82"/>
      <c r="U300" s="82"/>
      <c r="V300" s="82"/>
      <c r="W300" s="82"/>
      <c r="X300" s="82"/>
      <c r="Y300" s="82"/>
      <c r="Z300" s="82"/>
      <c r="AA300" s="82"/>
      <c r="AB300" s="82"/>
      <c r="AC300" s="82"/>
      <c r="AD300" s="82"/>
      <c r="AE300" s="82"/>
      <c r="AF300" s="82"/>
      <c r="AG300" s="82"/>
      <c r="AH300" s="82"/>
      <c r="AI300" s="82"/>
      <c r="AJ300" s="82"/>
      <c r="AK300" s="82"/>
      <c r="AL300" s="82"/>
      <c r="AM300" s="82"/>
      <c r="AN300" s="82"/>
      <c r="AO300" s="82"/>
      <c r="AP300" s="82"/>
      <c r="AQ300" s="39"/>
      <c r="AR300" s="39"/>
      <c r="AS300" s="39"/>
      <c r="AT300" s="39"/>
      <c r="AU300" s="39"/>
      <c r="AV300" s="39"/>
      <c r="AW300" s="39"/>
      <c r="AX300" s="39"/>
      <c r="AY300" s="39"/>
      <c r="AZ300" s="39"/>
      <c r="BA300" s="39"/>
      <c r="BB300" s="39"/>
      <c r="BC300" s="39"/>
      <c r="BD300" s="39"/>
      <c r="BE300" s="39"/>
    </row>
    <row r="301" spans="1:57" ht="23.25">
      <c r="A301" s="279"/>
      <c r="B301" s="279"/>
      <c r="C301" s="279"/>
      <c r="D301" s="279"/>
      <c r="E301" s="50"/>
      <c r="F301" s="47"/>
      <c r="G301" s="47"/>
      <c r="H301" s="47"/>
      <c r="I301" s="47"/>
      <c r="J301" s="47"/>
      <c r="K301" s="82"/>
      <c r="L301" s="82"/>
      <c r="M301" s="82"/>
      <c r="N301" s="82"/>
      <c r="O301" s="82"/>
      <c r="P301" s="82"/>
      <c r="Q301" s="82"/>
      <c r="R301" s="82"/>
      <c r="S301" s="82"/>
      <c r="T301" s="82"/>
      <c r="U301" s="82"/>
      <c r="V301" s="82"/>
      <c r="W301" s="82"/>
      <c r="X301" s="82"/>
      <c r="Y301" s="82"/>
      <c r="Z301" s="82"/>
      <c r="AA301" s="82"/>
      <c r="AB301" s="82"/>
      <c r="AC301" s="82"/>
      <c r="AD301" s="82"/>
      <c r="AE301" s="82"/>
      <c r="AF301" s="82"/>
      <c r="AG301" s="82"/>
      <c r="AH301" s="82"/>
      <c r="AI301" s="82"/>
      <c r="AJ301" s="82"/>
      <c r="AK301" s="82"/>
      <c r="AL301" s="82"/>
      <c r="AM301" s="82"/>
      <c r="AN301" s="82"/>
      <c r="AO301" s="82"/>
      <c r="AP301" s="82"/>
      <c r="AQ301" s="39"/>
      <c r="AR301" s="39"/>
      <c r="AS301" s="39"/>
      <c r="AT301" s="39"/>
      <c r="AU301" s="39"/>
      <c r="AV301" s="39"/>
      <c r="AW301" s="39"/>
      <c r="AX301" s="39"/>
      <c r="AY301" s="39"/>
      <c r="AZ301" s="39"/>
      <c r="BA301" s="39"/>
      <c r="BB301" s="39"/>
      <c r="BC301" s="39"/>
      <c r="BD301" s="39"/>
      <c r="BE301" s="39"/>
    </row>
    <row r="302" spans="1:57" ht="23.25">
      <c r="A302" s="279"/>
      <c r="B302" s="279"/>
      <c r="C302" s="279"/>
      <c r="D302" s="279"/>
      <c r="E302" s="50"/>
      <c r="F302" s="47"/>
      <c r="G302" s="47"/>
      <c r="H302" s="47"/>
      <c r="I302" s="47"/>
      <c r="J302" s="47"/>
      <c r="K302" s="82"/>
      <c r="L302" s="82"/>
      <c r="M302" s="82"/>
      <c r="N302" s="82"/>
      <c r="O302" s="82"/>
      <c r="P302" s="82"/>
      <c r="Q302" s="82"/>
      <c r="R302" s="82"/>
      <c r="S302" s="82"/>
      <c r="T302" s="82"/>
      <c r="U302" s="82"/>
      <c r="V302" s="82"/>
      <c r="W302" s="82"/>
      <c r="X302" s="82"/>
      <c r="Y302" s="82"/>
      <c r="Z302" s="82"/>
      <c r="AA302" s="82"/>
      <c r="AB302" s="82"/>
      <c r="AC302" s="82"/>
      <c r="AD302" s="82"/>
      <c r="AE302" s="82"/>
      <c r="AF302" s="82"/>
      <c r="AG302" s="82"/>
      <c r="AH302" s="82"/>
      <c r="AI302" s="82"/>
      <c r="AJ302" s="82"/>
      <c r="AK302" s="82"/>
      <c r="AL302" s="82"/>
      <c r="AM302" s="82"/>
      <c r="AN302" s="82"/>
      <c r="AO302" s="82"/>
      <c r="AP302" s="82"/>
      <c r="AQ302" s="39"/>
      <c r="AR302" s="39"/>
      <c r="AS302" s="39"/>
      <c r="AT302" s="39"/>
      <c r="AU302" s="39"/>
      <c r="AV302" s="39"/>
      <c r="AW302" s="39"/>
      <c r="AX302" s="39"/>
      <c r="AY302" s="39"/>
      <c r="AZ302" s="39"/>
      <c r="BA302" s="39"/>
      <c r="BB302" s="39"/>
      <c r="BC302" s="39"/>
      <c r="BD302" s="39"/>
      <c r="BE302" s="39"/>
    </row>
    <row r="303" spans="1:57" ht="23.25">
      <c r="A303" s="279"/>
      <c r="B303" s="279"/>
      <c r="C303" s="279"/>
      <c r="D303" s="279"/>
      <c r="E303" s="50"/>
      <c r="F303" s="47"/>
      <c r="G303" s="47"/>
      <c r="H303" s="47"/>
      <c r="I303" s="47"/>
      <c r="J303" s="47"/>
      <c r="K303" s="82"/>
      <c r="L303" s="82"/>
      <c r="M303" s="82"/>
      <c r="N303" s="82"/>
      <c r="O303" s="82"/>
      <c r="P303" s="82"/>
      <c r="Q303" s="82"/>
      <c r="R303" s="82"/>
      <c r="S303" s="82"/>
      <c r="T303" s="82"/>
      <c r="U303" s="82"/>
      <c r="V303" s="82"/>
      <c r="W303" s="82"/>
      <c r="X303" s="82"/>
      <c r="Y303" s="82"/>
      <c r="Z303" s="82"/>
      <c r="AA303" s="82"/>
      <c r="AB303" s="82"/>
      <c r="AC303" s="82"/>
      <c r="AD303" s="82"/>
      <c r="AE303" s="82"/>
      <c r="AF303" s="82"/>
      <c r="AG303" s="82"/>
      <c r="AH303" s="82"/>
      <c r="AI303" s="82"/>
      <c r="AJ303" s="82"/>
      <c r="AK303" s="82"/>
      <c r="AL303" s="82"/>
      <c r="AM303" s="82"/>
      <c r="AN303" s="82"/>
      <c r="AO303" s="82"/>
      <c r="AP303" s="82"/>
      <c r="AQ303" s="39"/>
      <c r="AR303" s="39"/>
      <c r="AS303" s="39"/>
      <c r="AT303" s="39"/>
      <c r="AU303" s="39"/>
      <c r="AV303" s="39"/>
      <c r="AW303" s="39"/>
      <c r="AX303" s="39"/>
      <c r="AY303" s="39"/>
      <c r="AZ303" s="39"/>
      <c r="BA303" s="39"/>
      <c r="BB303" s="39"/>
      <c r="BC303" s="39"/>
      <c r="BD303" s="39"/>
      <c r="BE303" s="39"/>
    </row>
    <row r="304" spans="1:57" ht="23.25">
      <c r="A304" s="279"/>
      <c r="B304" s="279"/>
      <c r="C304" s="279"/>
      <c r="D304" s="279"/>
      <c r="E304" s="50"/>
      <c r="F304" s="47"/>
      <c r="G304" s="47"/>
      <c r="H304" s="47"/>
      <c r="I304" s="47"/>
      <c r="J304" s="47"/>
      <c r="K304" s="82"/>
      <c r="L304" s="82"/>
      <c r="M304" s="82"/>
      <c r="N304" s="82"/>
      <c r="O304" s="82"/>
      <c r="P304" s="82"/>
      <c r="Q304" s="82"/>
      <c r="R304" s="82"/>
      <c r="S304" s="82"/>
      <c r="T304" s="82"/>
      <c r="U304" s="82"/>
      <c r="V304" s="82"/>
      <c r="W304" s="82"/>
      <c r="X304" s="82"/>
      <c r="Y304" s="82"/>
      <c r="Z304" s="82"/>
      <c r="AA304" s="82"/>
      <c r="AB304" s="82"/>
      <c r="AC304" s="82"/>
      <c r="AD304" s="82"/>
      <c r="AE304" s="82"/>
      <c r="AF304" s="82"/>
      <c r="AG304" s="82"/>
      <c r="AH304" s="82"/>
      <c r="AI304" s="82"/>
      <c r="AJ304" s="82"/>
      <c r="AK304" s="82"/>
      <c r="AL304" s="82"/>
      <c r="AM304" s="82"/>
      <c r="AN304" s="82"/>
      <c r="AO304" s="82"/>
      <c r="AP304" s="82"/>
      <c r="AQ304" s="39"/>
      <c r="AR304" s="39"/>
      <c r="AS304" s="39"/>
      <c r="AT304" s="39"/>
      <c r="AU304" s="39"/>
      <c r="AV304" s="39"/>
      <c r="AW304" s="39"/>
      <c r="AX304" s="39"/>
      <c r="AY304" s="39"/>
      <c r="AZ304" s="39"/>
      <c r="BA304" s="39"/>
      <c r="BB304" s="39"/>
      <c r="BC304" s="39"/>
      <c r="BD304" s="39"/>
      <c r="BE304" s="39"/>
    </row>
    <row r="305" spans="1:57" ht="23.25">
      <c r="A305" s="279"/>
      <c r="B305" s="279"/>
      <c r="C305" s="279"/>
      <c r="D305" s="279"/>
      <c r="E305" s="50"/>
      <c r="F305" s="47"/>
      <c r="G305" s="47"/>
      <c r="H305" s="47"/>
      <c r="I305" s="47"/>
      <c r="J305" s="47"/>
      <c r="K305" s="82"/>
      <c r="L305" s="82"/>
      <c r="M305" s="82"/>
      <c r="N305" s="82"/>
      <c r="O305" s="82"/>
      <c r="P305" s="82"/>
      <c r="Q305" s="82"/>
      <c r="R305" s="82"/>
      <c r="S305" s="82"/>
      <c r="T305" s="82"/>
      <c r="U305" s="82"/>
      <c r="V305" s="82"/>
      <c r="W305" s="82"/>
      <c r="X305" s="82"/>
      <c r="Y305" s="82"/>
      <c r="Z305" s="82"/>
      <c r="AA305" s="82"/>
      <c r="AB305" s="82"/>
      <c r="AC305" s="82"/>
      <c r="AD305" s="82"/>
      <c r="AE305" s="82"/>
      <c r="AF305" s="82"/>
      <c r="AG305" s="82"/>
      <c r="AH305" s="82"/>
      <c r="AI305" s="82"/>
      <c r="AJ305" s="82"/>
      <c r="AK305" s="82"/>
      <c r="AL305" s="82"/>
      <c r="AM305" s="82"/>
      <c r="AN305" s="82"/>
      <c r="AO305" s="82"/>
      <c r="AP305" s="82"/>
      <c r="AQ305" s="39"/>
      <c r="AR305" s="39"/>
      <c r="AS305" s="39"/>
      <c r="AT305" s="39"/>
      <c r="AU305" s="39"/>
      <c r="AV305" s="39"/>
      <c r="AW305" s="39"/>
      <c r="AX305" s="39"/>
      <c r="AY305" s="39"/>
      <c r="AZ305" s="39"/>
      <c r="BA305" s="39"/>
      <c r="BB305" s="39"/>
      <c r="BC305" s="39"/>
      <c r="BD305" s="39"/>
      <c r="BE305" s="39"/>
    </row>
    <row r="306" spans="1:57" ht="23.25">
      <c r="A306" s="279"/>
      <c r="B306" s="279"/>
      <c r="C306" s="279"/>
      <c r="D306" s="279"/>
      <c r="E306" s="50"/>
      <c r="F306" s="47"/>
      <c r="G306" s="47"/>
      <c r="H306" s="47"/>
      <c r="I306" s="47"/>
      <c r="J306" s="47"/>
      <c r="K306" s="82"/>
      <c r="L306" s="82"/>
      <c r="M306" s="82"/>
      <c r="N306" s="82"/>
      <c r="O306" s="82"/>
      <c r="P306" s="82"/>
      <c r="Q306" s="82"/>
      <c r="R306" s="82"/>
      <c r="S306" s="82"/>
      <c r="T306" s="82"/>
      <c r="U306" s="82"/>
      <c r="V306" s="82"/>
      <c r="W306" s="82"/>
      <c r="X306" s="82"/>
      <c r="Y306" s="82"/>
      <c r="Z306" s="82"/>
      <c r="AA306" s="82"/>
      <c r="AB306" s="82"/>
      <c r="AC306" s="82"/>
      <c r="AD306" s="82"/>
      <c r="AE306" s="82"/>
      <c r="AF306" s="82"/>
      <c r="AG306" s="82"/>
      <c r="AH306" s="82"/>
      <c r="AI306" s="82"/>
      <c r="AJ306" s="82"/>
      <c r="AK306" s="82"/>
      <c r="AL306" s="82"/>
      <c r="AM306" s="82"/>
      <c r="AN306" s="82"/>
      <c r="AO306" s="82"/>
      <c r="AP306" s="82"/>
      <c r="AQ306" s="39"/>
      <c r="AR306" s="39"/>
      <c r="AS306" s="39"/>
      <c r="AT306" s="39"/>
      <c r="AU306" s="39"/>
      <c r="AV306" s="39"/>
      <c r="AW306" s="39"/>
      <c r="AX306" s="39"/>
      <c r="AY306" s="39"/>
      <c r="AZ306" s="39"/>
      <c r="BA306" s="39"/>
      <c r="BB306" s="39"/>
      <c r="BC306" s="39"/>
      <c r="BD306" s="39"/>
      <c r="BE306" s="39"/>
    </row>
    <row r="307" spans="1:57" ht="23.25">
      <c r="A307" s="279"/>
      <c r="B307" s="279"/>
      <c r="C307" s="279"/>
      <c r="D307" s="279"/>
      <c r="E307" s="50"/>
      <c r="F307" s="47"/>
      <c r="G307" s="47"/>
      <c r="H307" s="47"/>
      <c r="I307" s="47"/>
      <c r="J307" s="47"/>
      <c r="K307" s="82"/>
      <c r="L307" s="82"/>
      <c r="M307" s="82"/>
      <c r="N307" s="82"/>
      <c r="O307" s="82"/>
      <c r="P307" s="82"/>
      <c r="Q307" s="82"/>
      <c r="R307" s="82"/>
      <c r="S307" s="82"/>
      <c r="T307" s="82"/>
      <c r="U307" s="82"/>
      <c r="V307" s="82"/>
      <c r="W307" s="82"/>
      <c r="X307" s="82"/>
      <c r="Y307" s="82"/>
      <c r="Z307" s="82"/>
      <c r="AA307" s="82"/>
      <c r="AB307" s="82"/>
      <c r="AC307" s="82"/>
      <c r="AD307" s="82"/>
      <c r="AE307" s="82"/>
      <c r="AF307" s="82"/>
      <c r="AG307" s="82"/>
      <c r="AH307" s="82"/>
      <c r="AI307" s="82"/>
      <c r="AJ307" s="82"/>
      <c r="AK307" s="82"/>
      <c r="AL307" s="82"/>
      <c r="AM307" s="82"/>
      <c r="AN307" s="82"/>
      <c r="AO307" s="82"/>
      <c r="AP307" s="82"/>
      <c r="AQ307" s="39"/>
      <c r="AR307" s="39"/>
      <c r="AS307" s="39"/>
      <c r="AT307" s="39"/>
      <c r="AU307" s="39"/>
      <c r="AV307" s="39"/>
      <c r="AW307" s="39"/>
      <c r="AX307" s="39"/>
      <c r="AY307" s="39"/>
      <c r="AZ307" s="39"/>
      <c r="BA307" s="39"/>
      <c r="BB307" s="39"/>
      <c r="BC307" s="39"/>
      <c r="BD307" s="39"/>
      <c r="BE307" s="39"/>
    </row>
    <row r="308" spans="1:57" ht="23.25">
      <c r="A308" s="279"/>
      <c r="B308" s="279"/>
      <c r="C308" s="279"/>
      <c r="D308" s="279"/>
      <c r="E308" s="50"/>
      <c r="F308" s="47"/>
      <c r="G308" s="47"/>
      <c r="H308" s="47"/>
      <c r="I308" s="47"/>
      <c r="J308" s="47"/>
      <c r="K308" s="82"/>
      <c r="L308" s="82"/>
      <c r="M308" s="82"/>
      <c r="N308" s="82"/>
      <c r="O308" s="82"/>
      <c r="P308" s="82"/>
      <c r="Q308" s="82"/>
      <c r="R308" s="82"/>
      <c r="S308" s="82"/>
      <c r="T308" s="82"/>
      <c r="U308" s="82"/>
      <c r="V308" s="82"/>
      <c r="W308" s="82"/>
      <c r="X308" s="82"/>
      <c r="Y308" s="82"/>
      <c r="Z308" s="82"/>
      <c r="AA308" s="82"/>
      <c r="AB308" s="82"/>
      <c r="AC308" s="82"/>
      <c r="AD308" s="82"/>
      <c r="AE308" s="82"/>
      <c r="AF308" s="82"/>
      <c r="AG308" s="82"/>
      <c r="AH308" s="82"/>
      <c r="AI308" s="82"/>
      <c r="AJ308" s="82"/>
      <c r="AK308" s="82"/>
      <c r="AL308" s="82"/>
      <c r="AM308" s="82"/>
      <c r="AN308" s="82"/>
      <c r="AO308" s="82"/>
      <c r="AP308" s="82"/>
      <c r="AQ308" s="39"/>
      <c r="AR308" s="39"/>
      <c r="AS308" s="39"/>
      <c r="AT308" s="39"/>
      <c r="AU308" s="39"/>
      <c r="AV308" s="39"/>
      <c r="AW308" s="39"/>
      <c r="AX308" s="39"/>
      <c r="AY308" s="39"/>
      <c r="AZ308" s="39"/>
      <c r="BA308" s="39"/>
      <c r="BB308" s="39"/>
      <c r="BC308" s="39"/>
      <c r="BD308" s="39"/>
      <c r="BE308" s="39"/>
    </row>
    <row r="309" spans="1:57" ht="23.25">
      <c r="A309" s="279"/>
      <c r="B309" s="279"/>
      <c r="C309" s="279"/>
      <c r="D309" s="279"/>
      <c r="E309" s="50"/>
      <c r="F309" s="47"/>
      <c r="G309" s="47"/>
      <c r="H309" s="47"/>
      <c r="I309" s="47"/>
      <c r="J309" s="47"/>
      <c r="K309" s="82"/>
      <c r="L309" s="82"/>
      <c r="M309" s="82"/>
      <c r="N309" s="82"/>
      <c r="O309" s="82"/>
      <c r="P309" s="82"/>
      <c r="Q309" s="82"/>
      <c r="R309" s="82"/>
      <c r="S309" s="82"/>
      <c r="T309" s="82"/>
      <c r="U309" s="82"/>
      <c r="V309" s="82"/>
      <c r="W309" s="82"/>
      <c r="X309" s="82"/>
      <c r="Y309" s="82"/>
      <c r="Z309" s="82"/>
      <c r="AA309" s="82"/>
      <c r="AB309" s="82"/>
      <c r="AC309" s="82"/>
      <c r="AD309" s="82"/>
      <c r="AE309" s="82"/>
      <c r="AF309" s="82"/>
      <c r="AG309" s="82"/>
      <c r="AH309" s="82"/>
      <c r="AI309" s="82"/>
      <c r="AJ309" s="82"/>
      <c r="AK309" s="82"/>
      <c r="AL309" s="82"/>
      <c r="AM309" s="82"/>
      <c r="AN309" s="82"/>
      <c r="AO309" s="82"/>
      <c r="AP309" s="82"/>
      <c r="AQ309" s="39"/>
      <c r="AR309" s="39"/>
      <c r="AS309" s="39"/>
      <c r="AT309" s="39"/>
      <c r="AU309" s="39"/>
      <c r="AV309" s="39"/>
      <c r="AW309" s="39"/>
      <c r="AX309" s="39"/>
      <c r="AY309" s="39"/>
      <c r="AZ309" s="39"/>
      <c r="BA309" s="39"/>
      <c r="BB309" s="39"/>
      <c r="BC309" s="39"/>
      <c r="BD309" s="39"/>
      <c r="BE309" s="39"/>
    </row>
    <row r="310" spans="1:57" ht="23.25">
      <c r="A310" s="279"/>
      <c r="B310" s="279"/>
      <c r="C310" s="279"/>
      <c r="D310" s="279"/>
      <c r="E310" s="50"/>
      <c r="F310" s="47"/>
      <c r="G310" s="47"/>
      <c r="H310" s="47"/>
      <c r="I310" s="47"/>
      <c r="J310" s="47"/>
      <c r="K310" s="82"/>
      <c r="L310" s="82"/>
      <c r="M310" s="82"/>
      <c r="N310" s="82"/>
      <c r="O310" s="82"/>
      <c r="P310" s="82"/>
      <c r="Q310" s="82"/>
      <c r="R310" s="82"/>
      <c r="S310" s="82"/>
      <c r="T310" s="82"/>
      <c r="U310" s="82"/>
      <c r="V310" s="82"/>
      <c r="W310" s="82"/>
      <c r="X310" s="82"/>
      <c r="Y310" s="82"/>
      <c r="Z310" s="82"/>
      <c r="AA310" s="82"/>
      <c r="AB310" s="82"/>
      <c r="AC310" s="82"/>
      <c r="AD310" s="82"/>
      <c r="AE310" s="82"/>
      <c r="AF310" s="82"/>
      <c r="AG310" s="82"/>
      <c r="AH310" s="82"/>
      <c r="AI310" s="82"/>
      <c r="AJ310" s="82"/>
      <c r="AK310" s="82"/>
      <c r="AL310" s="82"/>
      <c r="AM310" s="82"/>
      <c r="AN310" s="82"/>
      <c r="AO310" s="82"/>
      <c r="AP310" s="82"/>
      <c r="AQ310" s="39"/>
      <c r="AR310" s="39"/>
      <c r="AS310" s="39"/>
      <c r="AT310" s="39"/>
      <c r="AU310" s="39"/>
      <c r="AV310" s="39"/>
      <c r="AW310" s="39"/>
      <c r="AX310" s="39"/>
      <c r="AY310" s="39"/>
      <c r="AZ310" s="39"/>
      <c r="BA310" s="39"/>
      <c r="BB310" s="39"/>
      <c r="BC310" s="39"/>
      <c r="BD310" s="39"/>
      <c r="BE310" s="39"/>
    </row>
    <row r="311" spans="1:57" ht="23.25">
      <c r="A311" s="279"/>
      <c r="B311" s="279"/>
      <c r="C311" s="279"/>
      <c r="D311" s="279"/>
      <c r="E311" s="50"/>
      <c r="F311" s="47"/>
      <c r="G311" s="47"/>
      <c r="H311" s="47"/>
      <c r="I311" s="47"/>
      <c r="J311" s="47"/>
      <c r="K311" s="82"/>
      <c r="L311" s="82"/>
      <c r="M311" s="82"/>
      <c r="N311" s="82"/>
      <c r="O311" s="82"/>
      <c r="P311" s="82"/>
      <c r="Q311" s="82"/>
      <c r="R311" s="82"/>
      <c r="S311" s="82"/>
      <c r="T311" s="82"/>
      <c r="U311" s="82"/>
      <c r="V311" s="82"/>
      <c r="W311" s="82"/>
      <c r="X311" s="82"/>
      <c r="Y311" s="82"/>
      <c r="Z311" s="82"/>
      <c r="AA311" s="82"/>
      <c r="AB311" s="82"/>
      <c r="AC311" s="82"/>
      <c r="AD311" s="82"/>
      <c r="AE311" s="82"/>
      <c r="AF311" s="82"/>
      <c r="AG311" s="82"/>
      <c r="AH311" s="82"/>
      <c r="AI311" s="82"/>
      <c r="AJ311" s="82"/>
      <c r="AK311" s="82"/>
      <c r="AL311" s="82"/>
      <c r="AM311" s="82"/>
      <c r="AN311" s="82"/>
      <c r="AO311" s="82"/>
      <c r="AP311" s="82"/>
      <c r="AQ311" s="39"/>
      <c r="AR311" s="39"/>
      <c r="AS311" s="39"/>
      <c r="AT311" s="39"/>
      <c r="AU311" s="39"/>
      <c r="AV311" s="39"/>
      <c r="AW311" s="39"/>
      <c r="AX311" s="39"/>
      <c r="AY311" s="39"/>
      <c r="AZ311" s="39"/>
      <c r="BA311" s="39"/>
      <c r="BB311" s="39"/>
      <c r="BC311" s="39"/>
      <c r="BD311" s="39"/>
      <c r="BE311" s="39"/>
    </row>
    <row r="312" spans="1:57" ht="23.25">
      <c r="A312" s="279"/>
      <c r="B312" s="279"/>
      <c r="C312" s="279"/>
      <c r="D312" s="279"/>
      <c r="E312" s="51"/>
      <c r="F312" s="47"/>
      <c r="G312" s="47"/>
      <c r="H312" s="47"/>
      <c r="I312" s="47"/>
      <c r="J312" s="47"/>
      <c r="K312" s="82"/>
      <c r="L312" s="82"/>
      <c r="M312" s="82"/>
      <c r="N312" s="82"/>
      <c r="O312" s="82"/>
      <c r="P312" s="82"/>
      <c r="Q312" s="82"/>
      <c r="R312" s="82"/>
      <c r="S312" s="82"/>
      <c r="T312" s="82"/>
      <c r="U312" s="82"/>
      <c r="V312" s="82"/>
      <c r="W312" s="82"/>
      <c r="X312" s="82"/>
      <c r="Y312" s="82"/>
      <c r="Z312" s="82"/>
      <c r="AA312" s="82"/>
      <c r="AB312" s="82"/>
      <c r="AC312" s="82"/>
      <c r="AD312" s="82"/>
      <c r="AE312" s="82"/>
      <c r="AF312" s="82"/>
      <c r="AG312" s="82"/>
      <c r="AH312" s="82"/>
      <c r="AI312" s="82"/>
      <c r="AJ312" s="82"/>
      <c r="AK312" s="82"/>
      <c r="AL312" s="82"/>
      <c r="AM312" s="82"/>
      <c r="AN312" s="82"/>
      <c r="AO312" s="82"/>
      <c r="AP312" s="82"/>
      <c r="AQ312" s="39"/>
      <c r="AR312" s="39"/>
      <c r="AS312" s="39"/>
      <c r="AT312" s="39"/>
      <c r="AU312" s="39"/>
      <c r="AV312" s="39"/>
      <c r="AW312" s="39"/>
      <c r="AX312" s="39"/>
      <c r="AY312" s="39"/>
      <c r="AZ312" s="39"/>
      <c r="BA312" s="39"/>
      <c r="BB312" s="39"/>
      <c r="BC312" s="39"/>
      <c r="BD312" s="39"/>
      <c r="BE312" s="39"/>
    </row>
    <row r="313" spans="1:57" ht="23.25">
      <c r="A313" s="279"/>
      <c r="B313" s="279"/>
      <c r="C313" s="279"/>
      <c r="D313" s="279"/>
      <c r="E313" s="50"/>
      <c r="F313" s="47"/>
      <c r="G313" s="47"/>
      <c r="H313" s="47"/>
      <c r="I313" s="47"/>
      <c r="J313" s="47"/>
      <c r="K313" s="82"/>
      <c r="L313" s="82"/>
      <c r="M313" s="82"/>
      <c r="N313" s="82"/>
      <c r="O313" s="82"/>
      <c r="P313" s="82"/>
      <c r="Q313" s="82"/>
      <c r="R313" s="82"/>
      <c r="S313" s="82"/>
      <c r="T313" s="82"/>
      <c r="U313" s="82"/>
      <c r="V313" s="82"/>
      <c r="W313" s="82"/>
      <c r="X313" s="82"/>
      <c r="Y313" s="82"/>
      <c r="Z313" s="82"/>
      <c r="AA313" s="82"/>
      <c r="AB313" s="82"/>
      <c r="AC313" s="82"/>
      <c r="AD313" s="82"/>
      <c r="AE313" s="82"/>
      <c r="AF313" s="82"/>
      <c r="AG313" s="82"/>
      <c r="AH313" s="82"/>
      <c r="AI313" s="82"/>
      <c r="AJ313" s="82"/>
      <c r="AK313" s="82"/>
      <c r="AL313" s="82"/>
      <c r="AM313" s="82"/>
      <c r="AN313" s="82"/>
      <c r="AO313" s="82"/>
      <c r="AP313" s="82"/>
      <c r="AQ313" s="39"/>
      <c r="AR313" s="39"/>
      <c r="AS313" s="39"/>
      <c r="AT313" s="39"/>
      <c r="AU313" s="39"/>
      <c r="AV313" s="39"/>
      <c r="AW313" s="39"/>
      <c r="AX313" s="39"/>
      <c r="AY313" s="39"/>
      <c r="AZ313" s="39"/>
      <c r="BA313" s="39"/>
      <c r="BB313" s="39"/>
      <c r="BC313" s="39"/>
      <c r="BD313" s="39"/>
      <c r="BE313" s="39"/>
    </row>
    <row r="314" spans="1:57" ht="23.25">
      <c r="A314" s="279"/>
      <c r="B314" s="279"/>
      <c r="C314" s="279"/>
      <c r="D314" s="279"/>
      <c r="E314" s="50"/>
      <c r="F314" s="47"/>
      <c r="G314" s="47"/>
      <c r="H314" s="47"/>
      <c r="I314" s="47"/>
      <c r="J314" s="47"/>
      <c r="K314" s="82"/>
      <c r="L314" s="82"/>
      <c r="M314" s="82"/>
      <c r="N314" s="82"/>
      <c r="O314" s="82"/>
      <c r="P314" s="82"/>
      <c r="Q314" s="82"/>
      <c r="R314" s="82"/>
      <c r="S314" s="82"/>
      <c r="T314" s="82"/>
      <c r="U314" s="82"/>
      <c r="V314" s="82"/>
      <c r="W314" s="82"/>
      <c r="X314" s="82"/>
      <c r="Y314" s="82"/>
      <c r="Z314" s="82"/>
      <c r="AA314" s="82"/>
      <c r="AB314" s="82"/>
      <c r="AC314" s="82"/>
      <c r="AD314" s="82"/>
      <c r="AE314" s="82"/>
      <c r="AF314" s="82"/>
      <c r="AG314" s="82"/>
      <c r="AH314" s="82"/>
      <c r="AI314" s="82"/>
      <c r="AJ314" s="82"/>
      <c r="AK314" s="82"/>
      <c r="AL314" s="82"/>
      <c r="AM314" s="82"/>
      <c r="AN314" s="82"/>
      <c r="AO314" s="82"/>
      <c r="AP314" s="82"/>
      <c r="AQ314" s="39"/>
      <c r="AR314" s="39"/>
      <c r="AS314" s="39"/>
      <c r="AT314" s="39"/>
      <c r="AU314" s="39"/>
      <c r="AV314" s="39"/>
      <c r="AW314" s="39"/>
      <c r="AX314" s="39"/>
      <c r="AY314" s="39"/>
      <c r="AZ314" s="39"/>
      <c r="BA314" s="39"/>
      <c r="BB314" s="39"/>
      <c r="BC314" s="39"/>
      <c r="BD314" s="39"/>
      <c r="BE314" s="39"/>
    </row>
    <row r="315" spans="1:57" ht="23.25">
      <c r="A315" s="279"/>
      <c r="B315" s="279"/>
      <c r="C315" s="279"/>
      <c r="D315" s="279"/>
      <c r="E315" s="50"/>
      <c r="F315" s="47"/>
      <c r="G315" s="47"/>
      <c r="H315" s="47"/>
      <c r="I315" s="47"/>
      <c r="J315" s="47"/>
      <c r="K315" s="82"/>
      <c r="L315" s="82"/>
      <c r="M315" s="82"/>
      <c r="N315" s="82"/>
      <c r="O315" s="82"/>
      <c r="P315" s="82"/>
      <c r="Q315" s="82"/>
      <c r="R315" s="82"/>
      <c r="S315" s="82"/>
      <c r="T315" s="82"/>
      <c r="U315" s="82"/>
      <c r="V315" s="82"/>
      <c r="W315" s="82"/>
      <c r="X315" s="82"/>
      <c r="Y315" s="82"/>
      <c r="Z315" s="82"/>
      <c r="AA315" s="82"/>
      <c r="AB315" s="82"/>
      <c r="AC315" s="82"/>
      <c r="AD315" s="82"/>
      <c r="AE315" s="82"/>
      <c r="AF315" s="82"/>
      <c r="AG315" s="82"/>
      <c r="AH315" s="82"/>
      <c r="AI315" s="82"/>
      <c r="AJ315" s="82"/>
      <c r="AK315" s="82"/>
      <c r="AL315" s="82"/>
      <c r="AM315" s="82"/>
      <c r="AN315" s="82"/>
      <c r="AO315" s="82"/>
      <c r="AP315" s="82"/>
      <c r="AQ315" s="39"/>
      <c r="AR315" s="39"/>
      <c r="AS315" s="39"/>
      <c r="AT315" s="39"/>
      <c r="AU315" s="39"/>
      <c r="AV315" s="39"/>
      <c r="AW315" s="39"/>
      <c r="AX315" s="39"/>
      <c r="AY315" s="39"/>
      <c r="AZ315" s="39"/>
      <c r="BA315" s="39"/>
      <c r="BB315" s="39"/>
      <c r="BC315" s="39"/>
      <c r="BD315" s="39"/>
      <c r="BE315" s="39"/>
    </row>
    <row r="316" spans="1:57" ht="23.25">
      <c r="A316" s="279"/>
      <c r="B316" s="279"/>
      <c r="C316" s="279"/>
      <c r="D316" s="279"/>
      <c r="E316" s="50"/>
      <c r="F316" s="47"/>
      <c r="G316" s="47"/>
      <c r="H316" s="47"/>
      <c r="I316" s="47"/>
      <c r="J316" s="47"/>
      <c r="K316" s="82"/>
      <c r="L316" s="82"/>
      <c r="M316" s="82"/>
      <c r="N316" s="82"/>
      <c r="O316" s="82"/>
      <c r="P316" s="82"/>
      <c r="Q316" s="82"/>
      <c r="R316" s="82"/>
      <c r="S316" s="82"/>
      <c r="T316" s="82"/>
      <c r="U316" s="82"/>
      <c r="V316" s="82"/>
      <c r="W316" s="82"/>
      <c r="X316" s="82"/>
      <c r="Y316" s="82"/>
      <c r="Z316" s="82"/>
      <c r="AA316" s="82"/>
      <c r="AB316" s="82"/>
      <c r="AC316" s="82"/>
      <c r="AD316" s="82"/>
      <c r="AE316" s="82"/>
      <c r="AF316" s="82"/>
      <c r="AG316" s="82"/>
      <c r="AH316" s="82"/>
      <c r="AI316" s="82"/>
      <c r="AJ316" s="82"/>
      <c r="AK316" s="82"/>
      <c r="AL316" s="82"/>
      <c r="AM316" s="82"/>
      <c r="AN316" s="82"/>
      <c r="AO316" s="82"/>
      <c r="AP316" s="82"/>
      <c r="AQ316" s="39"/>
      <c r="AR316" s="39"/>
      <c r="AS316" s="39"/>
      <c r="AT316" s="39"/>
      <c r="AU316" s="39"/>
      <c r="AV316" s="39"/>
      <c r="AW316" s="39"/>
      <c r="AX316" s="39"/>
      <c r="AY316" s="39"/>
      <c r="AZ316" s="39"/>
      <c r="BA316" s="39"/>
      <c r="BB316" s="39"/>
      <c r="BC316" s="39"/>
      <c r="BD316" s="39"/>
      <c r="BE316" s="39"/>
    </row>
    <row r="317" spans="1:57" ht="23.25">
      <c r="A317" s="279"/>
      <c r="B317" s="279"/>
      <c r="C317" s="279"/>
      <c r="D317" s="279"/>
      <c r="E317" s="50"/>
      <c r="F317" s="47"/>
      <c r="G317" s="47"/>
      <c r="H317" s="47"/>
      <c r="I317" s="47"/>
      <c r="J317" s="47"/>
      <c r="K317" s="82"/>
      <c r="L317" s="82"/>
      <c r="M317" s="82"/>
      <c r="N317" s="82"/>
      <c r="O317" s="82"/>
      <c r="P317" s="82"/>
      <c r="Q317" s="82"/>
      <c r="R317" s="82"/>
      <c r="S317" s="82"/>
      <c r="T317" s="82"/>
      <c r="U317" s="82"/>
      <c r="V317" s="82"/>
      <c r="W317" s="82"/>
      <c r="X317" s="82"/>
      <c r="Y317" s="82"/>
      <c r="Z317" s="82"/>
      <c r="AA317" s="82"/>
      <c r="AB317" s="82"/>
      <c r="AC317" s="82"/>
      <c r="AD317" s="82"/>
      <c r="AE317" s="82"/>
      <c r="AF317" s="82"/>
      <c r="AG317" s="82"/>
      <c r="AH317" s="82"/>
      <c r="AI317" s="82"/>
      <c r="AJ317" s="82"/>
      <c r="AK317" s="82"/>
      <c r="AL317" s="82"/>
      <c r="AM317" s="82"/>
      <c r="AN317" s="82"/>
      <c r="AO317" s="82"/>
      <c r="AP317" s="82"/>
      <c r="AQ317" s="39"/>
      <c r="AR317" s="39"/>
      <c r="AS317" s="39"/>
      <c r="AT317" s="39"/>
      <c r="AU317" s="39"/>
      <c r="AV317" s="39"/>
      <c r="AW317" s="39"/>
      <c r="AX317" s="39"/>
      <c r="AY317" s="39"/>
      <c r="AZ317" s="39"/>
      <c r="BA317" s="39"/>
      <c r="BB317" s="39"/>
      <c r="BC317" s="39"/>
      <c r="BD317" s="39"/>
      <c r="BE317" s="39"/>
    </row>
    <row r="318" spans="1:57" ht="23.25">
      <c r="A318" s="279"/>
      <c r="B318" s="279"/>
      <c r="C318" s="279"/>
      <c r="D318" s="279"/>
      <c r="E318" s="50"/>
      <c r="F318" s="47"/>
      <c r="G318" s="47"/>
      <c r="H318" s="47"/>
      <c r="I318" s="47"/>
      <c r="J318" s="47"/>
      <c r="K318" s="82"/>
      <c r="L318" s="82"/>
      <c r="M318" s="82"/>
      <c r="N318" s="82"/>
      <c r="O318" s="82"/>
      <c r="P318" s="82"/>
      <c r="Q318" s="82"/>
      <c r="R318" s="82"/>
      <c r="S318" s="82"/>
      <c r="T318" s="82"/>
      <c r="U318" s="82"/>
      <c r="V318" s="82"/>
      <c r="W318" s="82"/>
      <c r="X318" s="82"/>
      <c r="Y318" s="82"/>
      <c r="Z318" s="82"/>
      <c r="AA318" s="82"/>
      <c r="AB318" s="82"/>
      <c r="AC318" s="82"/>
      <c r="AD318" s="82"/>
      <c r="AE318" s="82"/>
      <c r="AF318" s="82"/>
      <c r="AG318" s="82"/>
      <c r="AH318" s="82"/>
      <c r="AI318" s="82"/>
      <c r="AJ318" s="82"/>
      <c r="AK318" s="82"/>
      <c r="AL318" s="82"/>
      <c r="AM318" s="82"/>
      <c r="AN318" s="82"/>
      <c r="AO318" s="82"/>
      <c r="AP318" s="82"/>
      <c r="AQ318" s="39"/>
      <c r="AR318" s="39"/>
      <c r="AS318" s="39"/>
      <c r="AT318" s="39"/>
      <c r="AU318" s="39"/>
      <c r="AV318" s="39"/>
      <c r="AW318" s="39"/>
      <c r="AX318" s="39"/>
      <c r="AY318" s="39"/>
      <c r="AZ318" s="39"/>
      <c r="BA318" s="39"/>
      <c r="BB318" s="39"/>
      <c r="BC318" s="39"/>
      <c r="BD318" s="39"/>
      <c r="BE318" s="39"/>
    </row>
    <row r="319" spans="1:57" ht="23.25">
      <c r="A319" s="279"/>
      <c r="B319" s="279"/>
      <c r="C319" s="279"/>
      <c r="D319" s="279"/>
      <c r="E319" s="50"/>
      <c r="F319" s="47"/>
      <c r="G319" s="47"/>
      <c r="H319" s="47"/>
      <c r="I319" s="47"/>
      <c r="J319" s="47"/>
      <c r="K319" s="82"/>
      <c r="L319" s="82"/>
      <c r="M319" s="82"/>
      <c r="N319" s="82"/>
      <c r="O319" s="82"/>
      <c r="P319" s="82"/>
      <c r="Q319" s="82"/>
      <c r="R319" s="82"/>
      <c r="S319" s="82"/>
      <c r="T319" s="82"/>
      <c r="U319" s="82"/>
      <c r="V319" s="82"/>
      <c r="W319" s="82"/>
      <c r="X319" s="82"/>
      <c r="Y319" s="82"/>
      <c r="Z319" s="82"/>
      <c r="AA319" s="82"/>
      <c r="AB319" s="82"/>
      <c r="AC319" s="82"/>
      <c r="AD319" s="82"/>
      <c r="AE319" s="82"/>
      <c r="AF319" s="82"/>
      <c r="AG319" s="82"/>
      <c r="AH319" s="82"/>
      <c r="AI319" s="82"/>
      <c r="AJ319" s="82"/>
      <c r="AK319" s="82"/>
      <c r="AL319" s="82"/>
      <c r="AM319" s="82"/>
      <c r="AN319" s="82"/>
      <c r="AO319" s="82"/>
      <c r="AP319" s="82"/>
      <c r="AQ319" s="39"/>
      <c r="AR319" s="39"/>
      <c r="AS319" s="39"/>
      <c r="AT319" s="39"/>
      <c r="AU319" s="39"/>
      <c r="AV319" s="39"/>
      <c r="AW319" s="39"/>
      <c r="AX319" s="39"/>
      <c r="AY319" s="39"/>
      <c r="AZ319" s="39"/>
      <c r="BA319" s="39"/>
      <c r="BB319" s="39"/>
      <c r="BC319" s="39"/>
      <c r="BD319" s="39"/>
      <c r="BE319" s="39"/>
    </row>
    <row r="320" spans="1:57" ht="23.25">
      <c r="A320" s="279"/>
      <c r="B320" s="279"/>
      <c r="C320" s="279"/>
      <c r="D320" s="279"/>
      <c r="E320" s="50"/>
      <c r="F320" s="47"/>
      <c r="G320" s="47"/>
      <c r="H320" s="47"/>
      <c r="I320" s="47"/>
      <c r="J320" s="47"/>
      <c r="K320" s="82"/>
      <c r="L320" s="82"/>
      <c r="M320" s="82"/>
      <c r="N320" s="82"/>
      <c r="O320" s="82"/>
      <c r="P320" s="82"/>
      <c r="Q320" s="82"/>
      <c r="R320" s="82"/>
      <c r="S320" s="82"/>
      <c r="T320" s="82"/>
      <c r="U320" s="82"/>
      <c r="V320" s="82"/>
      <c r="W320" s="82"/>
      <c r="X320" s="82"/>
      <c r="Y320" s="82"/>
      <c r="Z320" s="82"/>
      <c r="AA320" s="82"/>
      <c r="AB320" s="82"/>
      <c r="AC320" s="82"/>
      <c r="AD320" s="82"/>
      <c r="AE320" s="82"/>
      <c r="AF320" s="82"/>
      <c r="AG320" s="82"/>
      <c r="AH320" s="82"/>
      <c r="AI320" s="82"/>
      <c r="AJ320" s="82"/>
      <c r="AK320" s="82"/>
      <c r="AL320" s="82"/>
      <c r="AM320" s="82"/>
      <c r="AN320" s="82"/>
      <c r="AO320" s="82"/>
      <c r="AP320" s="82"/>
      <c r="AQ320" s="39"/>
      <c r="AR320" s="39"/>
      <c r="AS320" s="39"/>
      <c r="AT320" s="39"/>
      <c r="AU320" s="39"/>
      <c r="AV320" s="39"/>
      <c r="AW320" s="39"/>
      <c r="AX320" s="39"/>
      <c r="AY320" s="39"/>
      <c r="AZ320" s="39"/>
      <c r="BA320" s="39"/>
      <c r="BB320" s="39"/>
      <c r="BC320" s="39"/>
      <c r="BD320" s="39"/>
      <c r="BE320" s="39"/>
    </row>
    <row r="321" spans="1:57" ht="23.25">
      <c r="A321" s="279"/>
      <c r="B321" s="279"/>
      <c r="C321" s="279"/>
      <c r="D321" s="279"/>
      <c r="E321" s="50"/>
      <c r="F321" s="47"/>
      <c r="G321" s="47"/>
      <c r="H321" s="47"/>
      <c r="I321" s="47"/>
      <c r="J321" s="47"/>
      <c r="K321" s="82"/>
      <c r="L321" s="82"/>
      <c r="M321" s="82"/>
      <c r="N321" s="82"/>
      <c r="O321" s="82"/>
      <c r="P321" s="82"/>
      <c r="Q321" s="82"/>
      <c r="R321" s="82"/>
      <c r="S321" s="82"/>
      <c r="T321" s="82"/>
      <c r="U321" s="82"/>
      <c r="V321" s="82"/>
      <c r="W321" s="82"/>
      <c r="X321" s="82"/>
      <c r="Y321" s="82"/>
      <c r="Z321" s="82"/>
      <c r="AA321" s="82"/>
      <c r="AB321" s="82"/>
      <c r="AC321" s="82"/>
      <c r="AD321" s="82"/>
      <c r="AE321" s="82"/>
      <c r="AF321" s="82"/>
      <c r="AG321" s="82"/>
      <c r="AH321" s="82"/>
      <c r="AI321" s="82"/>
      <c r="AJ321" s="82"/>
      <c r="AK321" s="82"/>
      <c r="AL321" s="82"/>
      <c r="AM321" s="82"/>
      <c r="AN321" s="82"/>
      <c r="AO321" s="82"/>
      <c r="AP321" s="82"/>
      <c r="AQ321" s="39"/>
      <c r="AR321" s="39"/>
      <c r="AS321" s="39"/>
      <c r="AT321" s="39"/>
      <c r="AU321" s="39"/>
      <c r="AV321" s="39"/>
      <c r="AW321" s="39"/>
      <c r="AX321" s="39"/>
      <c r="AY321" s="39"/>
      <c r="AZ321" s="39"/>
      <c r="BA321" s="39"/>
      <c r="BB321" s="39"/>
      <c r="BC321" s="39"/>
      <c r="BD321" s="39"/>
      <c r="BE321" s="39"/>
    </row>
    <row r="322" spans="1:57" ht="23.25">
      <c r="A322" s="279"/>
      <c r="B322" s="279"/>
      <c r="C322" s="279"/>
      <c r="D322" s="279"/>
      <c r="E322" s="50"/>
      <c r="F322" s="47"/>
      <c r="G322" s="47"/>
      <c r="H322" s="47"/>
      <c r="I322" s="47"/>
      <c r="J322" s="47"/>
      <c r="K322" s="82"/>
      <c r="L322" s="82"/>
      <c r="M322" s="82"/>
      <c r="N322" s="82"/>
      <c r="O322" s="82"/>
      <c r="P322" s="82"/>
      <c r="Q322" s="82"/>
      <c r="R322" s="82"/>
      <c r="S322" s="82"/>
      <c r="T322" s="82"/>
      <c r="U322" s="82"/>
      <c r="V322" s="82"/>
      <c r="W322" s="82"/>
      <c r="X322" s="82"/>
      <c r="Y322" s="82"/>
      <c r="Z322" s="82"/>
      <c r="AA322" s="82"/>
      <c r="AB322" s="82"/>
      <c r="AC322" s="82"/>
      <c r="AD322" s="82"/>
      <c r="AE322" s="82"/>
      <c r="AF322" s="82"/>
      <c r="AG322" s="82"/>
      <c r="AH322" s="82"/>
      <c r="AI322" s="82"/>
      <c r="AJ322" s="82"/>
      <c r="AK322" s="82"/>
      <c r="AL322" s="82"/>
      <c r="AM322" s="82"/>
      <c r="AN322" s="82"/>
      <c r="AO322" s="82"/>
      <c r="AP322" s="82"/>
      <c r="AQ322" s="82"/>
      <c r="AR322" s="82"/>
      <c r="AS322" s="82"/>
      <c r="AT322" s="82"/>
      <c r="AU322" s="82"/>
      <c r="AV322" s="82"/>
      <c r="AW322" s="82"/>
      <c r="AX322" s="82"/>
      <c r="AY322" s="82"/>
      <c r="AZ322" s="82"/>
      <c r="BA322" s="82"/>
      <c r="BB322" s="82"/>
      <c r="BC322" s="82"/>
      <c r="BD322" s="82"/>
      <c r="BE322" s="82"/>
    </row>
    <row r="323" spans="1:57" ht="23.25">
      <c r="A323" s="279"/>
      <c r="B323" s="279"/>
      <c r="C323" s="279"/>
      <c r="D323" s="279"/>
      <c r="E323" s="50"/>
      <c r="F323" s="47"/>
      <c r="G323" s="47"/>
      <c r="H323" s="47"/>
      <c r="I323" s="47"/>
      <c r="J323" s="47"/>
      <c r="K323" s="82"/>
      <c r="L323" s="82"/>
      <c r="M323" s="82"/>
      <c r="N323" s="82"/>
      <c r="O323" s="82"/>
      <c r="P323" s="82"/>
      <c r="Q323" s="82"/>
      <c r="R323" s="82"/>
      <c r="S323" s="82"/>
      <c r="T323" s="82"/>
      <c r="U323" s="82"/>
      <c r="V323" s="82"/>
      <c r="W323" s="82"/>
      <c r="X323" s="82"/>
      <c r="Y323" s="82"/>
      <c r="Z323" s="82"/>
      <c r="AA323" s="82"/>
      <c r="AB323" s="82"/>
      <c r="AC323" s="82"/>
      <c r="AD323" s="82"/>
      <c r="AE323" s="82"/>
      <c r="AF323" s="82"/>
      <c r="AG323" s="82"/>
      <c r="AH323" s="82"/>
      <c r="AI323" s="82"/>
      <c r="AJ323" s="82"/>
      <c r="AK323" s="82"/>
      <c r="AL323" s="82"/>
      <c r="AM323" s="82"/>
      <c r="AN323" s="82"/>
      <c r="AO323" s="82"/>
      <c r="AP323" s="82"/>
      <c r="AQ323" s="82"/>
      <c r="AR323" s="82"/>
      <c r="AS323" s="82"/>
      <c r="AT323" s="82"/>
      <c r="AU323" s="82"/>
      <c r="AV323" s="82"/>
      <c r="AW323" s="82"/>
      <c r="AX323" s="82"/>
      <c r="AY323" s="82"/>
      <c r="AZ323" s="82"/>
      <c r="BA323" s="82"/>
      <c r="BB323" s="82"/>
      <c r="BC323" s="82"/>
      <c r="BD323" s="82"/>
      <c r="BE323" s="82"/>
    </row>
    <row r="324" spans="1:57" ht="23.25">
      <c r="A324" s="279"/>
      <c r="B324" s="279"/>
      <c r="C324" s="279"/>
      <c r="D324" s="279"/>
      <c r="E324" s="50"/>
      <c r="F324" s="47"/>
      <c r="G324" s="47"/>
      <c r="H324" s="47"/>
      <c r="I324" s="47"/>
      <c r="J324" s="47"/>
      <c r="K324" s="82"/>
      <c r="L324" s="82"/>
      <c r="M324" s="82"/>
      <c r="N324" s="82"/>
      <c r="O324" s="82"/>
      <c r="P324" s="82"/>
      <c r="Q324" s="82"/>
      <c r="R324" s="82"/>
      <c r="S324" s="82"/>
      <c r="T324" s="82"/>
      <c r="U324" s="82"/>
      <c r="V324" s="82"/>
      <c r="W324" s="82"/>
      <c r="X324" s="82"/>
      <c r="Y324" s="82"/>
      <c r="Z324" s="82"/>
      <c r="AA324" s="82"/>
      <c r="AB324" s="82"/>
      <c r="AC324" s="82"/>
      <c r="AD324" s="82"/>
      <c r="AE324" s="82"/>
      <c r="AF324" s="82"/>
      <c r="AG324" s="82"/>
      <c r="AH324" s="82"/>
      <c r="AI324" s="82"/>
      <c r="AJ324" s="82"/>
      <c r="AK324" s="82"/>
      <c r="AL324" s="82"/>
      <c r="AM324" s="82"/>
      <c r="AN324" s="82"/>
      <c r="AO324" s="82"/>
      <c r="AP324" s="82"/>
      <c r="AQ324" s="82"/>
      <c r="AR324" s="82"/>
      <c r="AS324" s="82"/>
      <c r="AT324" s="82"/>
      <c r="AU324" s="82"/>
      <c r="AV324" s="82"/>
      <c r="AW324" s="82"/>
      <c r="AX324" s="82"/>
      <c r="AY324" s="82"/>
      <c r="AZ324" s="82"/>
      <c r="BA324" s="82"/>
      <c r="BB324" s="82"/>
      <c r="BC324" s="82"/>
      <c r="BD324" s="82"/>
      <c r="BE324" s="82"/>
    </row>
    <row r="325" spans="1:57" ht="23.25">
      <c r="A325" s="279"/>
      <c r="B325" s="279"/>
      <c r="C325" s="279"/>
      <c r="D325" s="279"/>
      <c r="E325" s="50"/>
      <c r="F325" s="47"/>
      <c r="G325" s="47"/>
      <c r="H325" s="47"/>
      <c r="I325" s="47"/>
      <c r="J325" s="47"/>
      <c r="K325" s="82"/>
      <c r="L325" s="82"/>
      <c r="M325" s="82"/>
      <c r="N325" s="82"/>
      <c r="O325" s="82"/>
      <c r="P325" s="82"/>
      <c r="Q325" s="82"/>
      <c r="R325" s="82"/>
      <c r="S325" s="82"/>
      <c r="T325" s="82"/>
      <c r="U325" s="82"/>
      <c r="V325" s="82"/>
      <c r="W325" s="82"/>
      <c r="X325" s="82"/>
      <c r="Y325" s="82"/>
      <c r="Z325" s="82"/>
      <c r="AA325" s="82"/>
      <c r="AB325" s="82"/>
      <c r="AC325" s="82"/>
      <c r="AD325" s="82"/>
      <c r="AE325" s="82"/>
      <c r="AF325" s="82"/>
      <c r="AG325" s="82"/>
      <c r="AH325" s="82"/>
      <c r="AI325" s="82"/>
      <c r="AJ325" s="82"/>
      <c r="AK325" s="82"/>
      <c r="AL325" s="82"/>
      <c r="AM325" s="82"/>
      <c r="AN325" s="82"/>
      <c r="AO325" s="82"/>
      <c r="AP325" s="82"/>
      <c r="AQ325" s="82"/>
      <c r="AR325" s="82"/>
      <c r="AS325" s="82"/>
      <c r="AT325" s="82"/>
      <c r="AU325" s="82"/>
      <c r="AV325" s="82"/>
      <c r="AW325" s="82"/>
      <c r="AX325" s="82"/>
      <c r="AY325" s="82"/>
      <c r="AZ325" s="82"/>
      <c r="BA325" s="82"/>
      <c r="BB325" s="82"/>
      <c r="BC325" s="82"/>
      <c r="BD325" s="82"/>
      <c r="BE325" s="82"/>
    </row>
    <row r="326" spans="1:57" ht="23.25">
      <c r="A326" s="279"/>
      <c r="B326" s="279"/>
      <c r="C326" s="279"/>
      <c r="D326" s="279"/>
      <c r="E326" s="50"/>
      <c r="F326" s="47"/>
      <c r="G326" s="47"/>
      <c r="H326" s="47"/>
      <c r="I326" s="47"/>
      <c r="J326" s="47"/>
      <c r="K326" s="82"/>
      <c r="L326" s="82"/>
      <c r="M326" s="82"/>
      <c r="N326" s="82"/>
      <c r="O326" s="82"/>
      <c r="P326" s="82"/>
      <c r="Q326" s="82"/>
      <c r="R326" s="82"/>
      <c r="S326" s="82"/>
      <c r="T326" s="82"/>
      <c r="U326" s="82"/>
      <c r="V326" s="82"/>
      <c r="W326" s="82"/>
      <c r="X326" s="82"/>
      <c r="Y326" s="82"/>
      <c r="Z326" s="82"/>
      <c r="AA326" s="82"/>
      <c r="AB326" s="82"/>
      <c r="AC326" s="82"/>
      <c r="AD326" s="82"/>
      <c r="AE326" s="82"/>
      <c r="AF326" s="82"/>
      <c r="AG326" s="82"/>
      <c r="AH326" s="82"/>
      <c r="AI326" s="82"/>
      <c r="AJ326" s="82"/>
      <c r="AK326" s="82"/>
      <c r="AL326" s="82"/>
      <c r="AM326" s="82"/>
      <c r="AN326" s="82"/>
      <c r="AO326" s="82"/>
      <c r="AP326" s="82"/>
      <c r="AQ326" s="82"/>
      <c r="AR326" s="82"/>
      <c r="AS326" s="82"/>
      <c r="AT326" s="82"/>
      <c r="AU326" s="82"/>
      <c r="AV326" s="82"/>
      <c r="AW326" s="82"/>
      <c r="AX326" s="82"/>
      <c r="AY326" s="82"/>
      <c r="AZ326" s="82"/>
      <c r="BA326" s="82"/>
      <c r="BB326" s="82"/>
      <c r="BC326" s="82"/>
      <c r="BD326" s="82"/>
      <c r="BE326" s="82"/>
    </row>
    <row r="327" spans="1:57" ht="23.25">
      <c r="A327" s="279"/>
      <c r="B327" s="279"/>
      <c r="C327" s="279"/>
      <c r="D327" s="279"/>
      <c r="E327" s="50"/>
      <c r="F327" s="47"/>
      <c r="G327" s="47"/>
      <c r="H327" s="47"/>
      <c r="I327" s="47"/>
      <c r="J327" s="47"/>
      <c r="K327" s="82"/>
      <c r="L327" s="82"/>
      <c r="M327" s="82"/>
      <c r="N327" s="82"/>
      <c r="O327" s="82"/>
      <c r="P327" s="82"/>
      <c r="Q327" s="82"/>
      <c r="R327" s="82"/>
      <c r="S327" s="82"/>
      <c r="T327" s="82"/>
      <c r="U327" s="82"/>
      <c r="V327" s="82"/>
      <c r="W327" s="82"/>
      <c r="X327" s="82"/>
      <c r="Y327" s="82"/>
      <c r="Z327" s="82"/>
      <c r="AA327" s="82"/>
      <c r="AB327" s="82"/>
      <c r="AC327" s="82"/>
      <c r="AD327" s="82"/>
      <c r="AE327" s="82"/>
      <c r="AF327" s="82"/>
      <c r="AG327" s="82"/>
      <c r="AH327" s="82"/>
      <c r="AI327" s="82"/>
      <c r="AJ327" s="82"/>
      <c r="AK327" s="82"/>
      <c r="AL327" s="82"/>
      <c r="AM327" s="82"/>
      <c r="AN327" s="82"/>
      <c r="AO327" s="82"/>
      <c r="AP327" s="82"/>
      <c r="AQ327" s="82"/>
      <c r="AR327" s="82"/>
      <c r="AS327" s="82"/>
      <c r="AT327" s="82"/>
      <c r="AU327" s="82"/>
      <c r="AV327" s="82"/>
      <c r="AW327" s="82"/>
      <c r="AX327" s="82"/>
      <c r="AY327" s="82"/>
      <c r="AZ327" s="82"/>
      <c r="BA327" s="82"/>
      <c r="BB327" s="82"/>
      <c r="BC327" s="82"/>
      <c r="BD327" s="82"/>
      <c r="BE327" s="82"/>
    </row>
    <row r="328" spans="1:57" ht="23.25">
      <c r="A328" s="279"/>
      <c r="B328" s="279"/>
      <c r="C328" s="279"/>
      <c r="D328" s="279"/>
      <c r="E328" s="50"/>
      <c r="F328" s="47"/>
      <c r="G328" s="47"/>
      <c r="H328" s="47"/>
      <c r="I328" s="47"/>
      <c r="J328" s="47"/>
      <c r="K328" s="82"/>
      <c r="L328" s="82"/>
      <c r="M328" s="82"/>
      <c r="N328" s="82"/>
      <c r="O328" s="82"/>
      <c r="P328" s="82"/>
      <c r="Q328" s="82"/>
      <c r="R328" s="82"/>
      <c r="S328" s="82"/>
      <c r="T328" s="82"/>
      <c r="U328" s="82"/>
      <c r="V328" s="82"/>
      <c r="W328" s="82"/>
      <c r="X328" s="82"/>
      <c r="Y328" s="82"/>
      <c r="Z328" s="82"/>
      <c r="AA328" s="82"/>
      <c r="AB328" s="82"/>
      <c r="AC328" s="82"/>
      <c r="AD328" s="82"/>
      <c r="AE328" s="82"/>
      <c r="AF328" s="82"/>
      <c r="AG328" s="82"/>
      <c r="AH328" s="82"/>
      <c r="AI328" s="82"/>
      <c r="AJ328" s="82"/>
      <c r="AK328" s="82"/>
      <c r="AL328" s="82"/>
      <c r="AM328" s="82"/>
      <c r="AN328" s="82"/>
      <c r="AO328" s="82"/>
      <c r="AP328" s="82"/>
      <c r="AQ328" s="82"/>
      <c r="AR328" s="82"/>
      <c r="AS328" s="82"/>
      <c r="AT328" s="82"/>
      <c r="AU328" s="82"/>
      <c r="AV328" s="82"/>
      <c r="AW328" s="82"/>
      <c r="AX328" s="82"/>
      <c r="AY328" s="82"/>
      <c r="AZ328" s="82"/>
      <c r="BA328" s="82"/>
      <c r="BB328" s="82"/>
      <c r="BC328" s="82"/>
      <c r="BD328" s="82"/>
      <c r="BE328" s="82"/>
    </row>
    <row r="329" spans="1:57" ht="23.25">
      <c r="A329" s="279"/>
      <c r="B329" s="279"/>
      <c r="C329" s="279"/>
      <c r="D329" s="279"/>
      <c r="E329" s="50"/>
      <c r="F329" s="47"/>
      <c r="G329" s="47"/>
      <c r="H329" s="47"/>
      <c r="I329" s="47"/>
      <c r="J329" s="47"/>
      <c r="K329" s="82"/>
      <c r="L329" s="82"/>
      <c r="M329" s="82"/>
      <c r="N329" s="82"/>
      <c r="O329" s="82"/>
      <c r="P329" s="82"/>
      <c r="Q329" s="82"/>
      <c r="R329" s="82"/>
      <c r="S329" s="82"/>
      <c r="T329" s="82"/>
      <c r="U329" s="82"/>
      <c r="V329" s="82"/>
      <c r="W329" s="82"/>
      <c r="X329" s="82"/>
      <c r="Y329" s="82"/>
      <c r="Z329" s="82"/>
      <c r="AA329" s="82"/>
      <c r="AB329" s="82"/>
      <c r="AC329" s="82"/>
      <c r="AD329" s="82"/>
      <c r="AE329" s="82"/>
      <c r="AF329" s="82"/>
      <c r="AG329" s="82"/>
      <c r="AH329" s="82"/>
      <c r="AI329" s="82"/>
      <c r="AJ329" s="82"/>
      <c r="AK329" s="82"/>
      <c r="AL329" s="82"/>
      <c r="AM329" s="82"/>
      <c r="AN329" s="82"/>
      <c r="AO329" s="82"/>
      <c r="AP329" s="82"/>
      <c r="AQ329" s="82"/>
      <c r="AR329" s="82"/>
      <c r="AS329" s="82"/>
      <c r="AT329" s="82"/>
      <c r="AU329" s="82"/>
      <c r="AV329" s="82"/>
      <c r="AW329" s="82"/>
      <c r="AX329" s="82"/>
      <c r="AY329" s="82"/>
      <c r="AZ329" s="82"/>
      <c r="BA329" s="82"/>
      <c r="BB329" s="82"/>
      <c r="BC329" s="82"/>
      <c r="BD329" s="82"/>
      <c r="BE329" s="82"/>
    </row>
    <row r="330" spans="1:57" ht="23.25">
      <c r="A330" s="279"/>
      <c r="B330" s="279"/>
      <c r="C330" s="279"/>
      <c r="D330" s="279"/>
      <c r="E330" s="50"/>
      <c r="F330" s="47"/>
      <c r="G330" s="47"/>
      <c r="H330" s="47"/>
      <c r="I330" s="47"/>
      <c r="J330" s="47"/>
      <c r="K330" s="82"/>
      <c r="L330" s="82"/>
      <c r="M330" s="82"/>
      <c r="N330" s="82"/>
      <c r="O330" s="82"/>
      <c r="P330" s="82"/>
      <c r="Q330" s="82"/>
      <c r="R330" s="82"/>
      <c r="S330" s="82"/>
      <c r="T330" s="82"/>
      <c r="U330" s="82"/>
      <c r="V330" s="82"/>
      <c r="W330" s="82"/>
      <c r="X330" s="82"/>
      <c r="Y330" s="82"/>
      <c r="Z330" s="82"/>
      <c r="AA330" s="82"/>
      <c r="AB330" s="82"/>
      <c r="AC330" s="82"/>
      <c r="AD330" s="82"/>
      <c r="AE330" s="82"/>
      <c r="AF330" s="82"/>
      <c r="AG330" s="82"/>
      <c r="AH330" s="82"/>
      <c r="AI330" s="82"/>
      <c r="AJ330" s="82"/>
      <c r="AK330" s="82"/>
      <c r="AL330" s="82"/>
      <c r="AM330" s="82"/>
      <c r="AN330" s="82"/>
      <c r="AO330" s="82"/>
      <c r="AP330" s="82"/>
      <c r="AQ330" s="82"/>
      <c r="AR330" s="82"/>
      <c r="AS330" s="82"/>
      <c r="AT330" s="82"/>
      <c r="AU330" s="82"/>
      <c r="AV330" s="82"/>
      <c r="AW330" s="82"/>
      <c r="AX330" s="82"/>
      <c r="AY330" s="82"/>
      <c r="AZ330" s="82"/>
      <c r="BA330" s="82"/>
      <c r="BB330" s="82"/>
      <c r="BC330" s="82"/>
      <c r="BD330" s="82"/>
      <c r="BE330" s="82"/>
    </row>
    <row r="331" spans="1:57" ht="23.25">
      <c r="A331" s="279"/>
      <c r="B331" s="279"/>
      <c r="C331" s="279"/>
      <c r="D331" s="279"/>
      <c r="E331" s="50"/>
      <c r="F331" s="47"/>
      <c r="G331" s="47"/>
      <c r="H331" s="47"/>
      <c r="I331" s="47"/>
      <c r="J331" s="47"/>
      <c r="K331" s="82"/>
      <c r="L331" s="82"/>
      <c r="M331" s="82"/>
      <c r="N331" s="82"/>
      <c r="O331" s="82"/>
      <c r="P331" s="82"/>
      <c r="Q331" s="82"/>
      <c r="R331" s="82"/>
      <c r="S331" s="82"/>
      <c r="T331" s="82"/>
      <c r="U331" s="82"/>
      <c r="V331" s="82"/>
      <c r="W331" s="82"/>
      <c r="X331" s="82"/>
      <c r="Y331" s="82"/>
      <c r="Z331" s="82"/>
      <c r="AA331" s="82"/>
      <c r="AB331" s="82"/>
      <c r="AC331" s="82"/>
      <c r="AD331" s="82"/>
      <c r="AE331" s="82"/>
      <c r="AF331" s="82"/>
      <c r="AG331" s="82"/>
      <c r="AH331" s="82"/>
      <c r="AI331" s="82"/>
      <c r="AJ331" s="82"/>
      <c r="AK331" s="82"/>
      <c r="AL331" s="82"/>
      <c r="AM331" s="82"/>
      <c r="AN331" s="82"/>
      <c r="AO331" s="82"/>
      <c r="AP331" s="82"/>
      <c r="AQ331" s="82"/>
      <c r="AR331" s="82"/>
      <c r="AS331" s="82"/>
      <c r="AT331" s="82"/>
      <c r="AU331" s="82"/>
      <c r="AV331" s="82"/>
      <c r="AW331" s="82"/>
      <c r="AX331" s="82"/>
      <c r="AY331" s="82"/>
      <c r="AZ331" s="82"/>
      <c r="BA331" s="82"/>
      <c r="BB331" s="82"/>
      <c r="BC331" s="82"/>
      <c r="BD331" s="82"/>
      <c r="BE331" s="82"/>
    </row>
    <row r="332" spans="1:57" ht="23.25">
      <c r="A332" s="279"/>
      <c r="B332" s="279"/>
      <c r="C332" s="279"/>
      <c r="D332" s="279"/>
      <c r="E332" s="50"/>
      <c r="F332" s="47"/>
      <c r="G332" s="47"/>
      <c r="H332" s="47"/>
      <c r="I332" s="47"/>
      <c r="J332" s="47"/>
      <c r="K332" s="82"/>
      <c r="L332" s="82"/>
      <c r="M332" s="82"/>
      <c r="N332" s="82"/>
      <c r="O332" s="82"/>
      <c r="P332" s="82"/>
      <c r="Q332" s="82"/>
      <c r="R332" s="82"/>
      <c r="S332" s="82"/>
      <c r="T332" s="82"/>
      <c r="U332" s="82"/>
      <c r="V332" s="82"/>
      <c r="W332" s="82"/>
      <c r="X332" s="82"/>
      <c r="Y332" s="82"/>
      <c r="Z332" s="82"/>
      <c r="AA332" s="82"/>
      <c r="AB332" s="82"/>
      <c r="AC332" s="82"/>
      <c r="AD332" s="82"/>
      <c r="AE332" s="82"/>
      <c r="AF332" s="82"/>
      <c r="AG332" s="82"/>
      <c r="AH332" s="82"/>
      <c r="AI332" s="82"/>
      <c r="AJ332" s="82"/>
      <c r="AK332" s="82"/>
      <c r="AL332" s="82"/>
      <c r="AM332" s="82"/>
      <c r="AN332" s="82"/>
      <c r="AO332" s="82"/>
      <c r="AP332" s="82"/>
      <c r="AQ332" s="82"/>
      <c r="AR332" s="82"/>
      <c r="AS332" s="82"/>
      <c r="AT332" s="82"/>
      <c r="AU332" s="82"/>
      <c r="AV332" s="82"/>
      <c r="AW332" s="82"/>
      <c r="AX332" s="82"/>
      <c r="AY332" s="82"/>
      <c r="AZ332" s="82"/>
      <c r="BA332" s="82"/>
      <c r="BB332" s="82"/>
      <c r="BC332" s="82"/>
      <c r="BD332" s="82"/>
      <c r="BE332" s="82"/>
    </row>
    <row r="333" spans="1:57" ht="23.25">
      <c r="A333" s="279"/>
      <c r="B333" s="279"/>
      <c r="C333" s="279"/>
      <c r="D333" s="279"/>
      <c r="E333" s="50"/>
      <c r="F333" s="47"/>
      <c r="G333" s="47"/>
      <c r="H333" s="47"/>
      <c r="I333" s="47"/>
      <c r="J333" s="47"/>
      <c r="K333" s="82"/>
      <c r="L333" s="82"/>
      <c r="M333" s="82"/>
      <c r="N333" s="82"/>
      <c r="O333" s="82"/>
      <c r="P333" s="82"/>
      <c r="Q333" s="82"/>
      <c r="R333" s="82"/>
      <c r="S333" s="82"/>
      <c r="T333" s="82"/>
      <c r="U333" s="82"/>
      <c r="V333" s="82"/>
      <c r="W333" s="82"/>
      <c r="X333" s="82"/>
      <c r="Y333" s="82"/>
      <c r="Z333" s="82"/>
      <c r="AA333" s="82"/>
      <c r="AB333" s="82"/>
      <c r="AC333" s="82"/>
      <c r="AD333" s="82"/>
      <c r="AE333" s="82"/>
      <c r="AF333" s="82"/>
      <c r="AG333" s="82"/>
      <c r="AH333" s="82"/>
      <c r="AI333" s="82"/>
      <c r="AJ333" s="82"/>
      <c r="AK333" s="82"/>
      <c r="AL333" s="82"/>
      <c r="AM333" s="82"/>
      <c r="AN333" s="82"/>
      <c r="AO333" s="82"/>
      <c r="AP333" s="82"/>
      <c r="AQ333" s="82"/>
      <c r="AR333" s="82"/>
      <c r="AS333" s="82"/>
      <c r="AT333" s="82"/>
      <c r="AU333" s="82"/>
      <c r="AV333" s="82"/>
      <c r="AW333" s="82"/>
      <c r="AX333" s="82"/>
      <c r="AY333" s="82"/>
      <c r="AZ333" s="82"/>
      <c r="BA333" s="82"/>
      <c r="BB333" s="82"/>
      <c r="BC333" s="82"/>
      <c r="BD333" s="82"/>
      <c r="BE333" s="82"/>
    </row>
    <row r="334" spans="1:57" ht="23.25">
      <c r="A334" s="279"/>
      <c r="B334" s="279"/>
      <c r="C334" s="279"/>
      <c r="D334" s="279"/>
      <c r="E334" s="50"/>
      <c r="F334" s="47"/>
      <c r="G334" s="47"/>
      <c r="H334" s="47"/>
      <c r="I334" s="47"/>
      <c r="J334" s="47"/>
      <c r="K334" s="82"/>
      <c r="L334" s="82"/>
      <c r="M334" s="82"/>
      <c r="N334" s="82"/>
      <c r="O334" s="82"/>
      <c r="P334" s="82"/>
      <c r="Q334" s="82"/>
      <c r="R334" s="82"/>
      <c r="S334" s="82"/>
      <c r="T334" s="82"/>
      <c r="U334" s="82"/>
      <c r="V334" s="82"/>
      <c r="W334" s="82"/>
      <c r="X334" s="82"/>
      <c r="Y334" s="82"/>
      <c r="Z334" s="82"/>
      <c r="AA334" s="82"/>
      <c r="AB334" s="82"/>
      <c r="AC334" s="82"/>
      <c r="AD334" s="82"/>
      <c r="AE334" s="82"/>
      <c r="AF334" s="82"/>
      <c r="AG334" s="82"/>
      <c r="AH334" s="82"/>
      <c r="AI334" s="82"/>
      <c r="AJ334" s="82"/>
      <c r="AK334" s="82"/>
      <c r="AL334" s="82"/>
      <c r="AM334" s="82"/>
      <c r="AN334" s="82"/>
      <c r="AO334" s="82"/>
      <c r="AP334" s="82"/>
      <c r="AQ334" s="82"/>
      <c r="AR334" s="82"/>
      <c r="AS334" s="82"/>
      <c r="AT334" s="82"/>
      <c r="AU334" s="82"/>
      <c r="AV334" s="82"/>
      <c r="AW334" s="82"/>
      <c r="AX334" s="82"/>
      <c r="AY334" s="82"/>
      <c r="AZ334" s="82"/>
      <c r="BA334" s="82"/>
      <c r="BB334" s="82"/>
      <c r="BC334" s="82"/>
      <c r="BD334" s="82"/>
      <c r="BE334" s="82"/>
    </row>
    <row r="335" spans="1:57" ht="23.25">
      <c r="A335" s="279"/>
      <c r="B335" s="279"/>
      <c r="C335" s="279"/>
      <c r="D335" s="279"/>
      <c r="E335" s="50"/>
      <c r="F335" s="47"/>
      <c r="G335" s="47"/>
      <c r="H335" s="47"/>
      <c r="I335" s="47"/>
      <c r="J335" s="47"/>
      <c r="K335" s="82"/>
      <c r="L335" s="82"/>
      <c r="M335" s="82"/>
      <c r="N335" s="82"/>
      <c r="O335" s="82"/>
      <c r="P335" s="82"/>
      <c r="Q335" s="82"/>
      <c r="R335" s="82"/>
      <c r="S335" s="82"/>
      <c r="T335" s="82"/>
      <c r="U335" s="82"/>
      <c r="V335" s="82"/>
      <c r="W335" s="82"/>
      <c r="X335" s="82"/>
      <c r="Y335" s="82"/>
      <c r="Z335" s="82"/>
      <c r="AA335" s="82"/>
      <c r="AB335" s="82"/>
      <c r="AC335" s="82"/>
      <c r="AD335" s="82"/>
      <c r="AE335" s="82"/>
      <c r="AF335" s="82"/>
      <c r="AG335" s="82"/>
      <c r="AH335" s="82"/>
      <c r="AI335" s="82"/>
      <c r="AJ335" s="82"/>
      <c r="AK335" s="82"/>
      <c r="AL335" s="82"/>
      <c r="AM335" s="82"/>
      <c r="AN335" s="82"/>
      <c r="AO335" s="82"/>
      <c r="AP335" s="82"/>
      <c r="AQ335" s="82"/>
      <c r="AR335" s="82"/>
      <c r="AS335" s="82"/>
      <c r="AT335" s="82"/>
      <c r="AU335" s="82"/>
      <c r="AV335" s="82"/>
      <c r="AW335" s="82"/>
      <c r="AX335" s="82"/>
      <c r="AY335" s="82"/>
      <c r="AZ335" s="82"/>
      <c r="BA335" s="82"/>
      <c r="BB335" s="82"/>
      <c r="BC335" s="82"/>
      <c r="BD335" s="82"/>
      <c r="BE335" s="82"/>
    </row>
    <row r="336" spans="1:57" ht="23.25">
      <c r="A336" s="279"/>
      <c r="B336" s="279"/>
      <c r="C336" s="279"/>
      <c r="D336" s="279"/>
      <c r="E336" s="50"/>
      <c r="F336" s="47"/>
      <c r="G336" s="47"/>
      <c r="H336" s="47"/>
      <c r="I336" s="47"/>
      <c r="J336" s="47"/>
      <c r="K336" s="82"/>
      <c r="L336" s="82"/>
      <c r="M336" s="82"/>
      <c r="N336" s="82"/>
      <c r="O336" s="82"/>
      <c r="P336" s="82"/>
      <c r="Q336" s="82"/>
      <c r="R336" s="82"/>
      <c r="S336" s="82"/>
      <c r="T336" s="82"/>
      <c r="U336" s="82"/>
      <c r="V336" s="82"/>
      <c r="W336" s="82"/>
      <c r="X336" s="82"/>
      <c r="Y336" s="82"/>
      <c r="Z336" s="82"/>
      <c r="AA336" s="82"/>
      <c r="AB336" s="82"/>
      <c r="AC336" s="82"/>
      <c r="AD336" s="82"/>
      <c r="AE336" s="82"/>
      <c r="AF336" s="82"/>
      <c r="AG336" s="82"/>
      <c r="AH336" s="82"/>
      <c r="AI336" s="82"/>
      <c r="AJ336" s="82"/>
      <c r="AK336" s="82"/>
      <c r="AL336" s="82"/>
      <c r="AM336" s="82"/>
      <c r="AN336" s="82"/>
      <c r="AO336" s="82"/>
      <c r="AP336" s="82"/>
      <c r="AQ336" s="82"/>
      <c r="AR336" s="82"/>
      <c r="AS336" s="82"/>
      <c r="AT336" s="82"/>
      <c r="AU336" s="82"/>
      <c r="AV336" s="82"/>
      <c r="AW336" s="82"/>
      <c r="AX336" s="82"/>
      <c r="AY336" s="82"/>
      <c r="AZ336" s="82"/>
      <c r="BA336" s="82"/>
      <c r="BB336" s="82"/>
      <c r="BC336" s="82"/>
      <c r="BD336" s="82"/>
      <c r="BE336" s="82"/>
    </row>
    <row r="337" spans="1:57" ht="23.25">
      <c r="A337" s="279"/>
      <c r="B337" s="279"/>
      <c r="C337" s="279"/>
      <c r="D337" s="279"/>
      <c r="E337" s="50"/>
      <c r="F337" s="47"/>
      <c r="G337" s="47"/>
      <c r="H337" s="47"/>
      <c r="I337" s="47"/>
      <c r="J337" s="47"/>
      <c r="K337" s="82"/>
      <c r="L337" s="82"/>
      <c r="M337" s="82"/>
      <c r="N337" s="82"/>
      <c r="O337" s="82"/>
      <c r="P337" s="82"/>
      <c r="Q337" s="82"/>
      <c r="R337" s="82"/>
      <c r="S337" s="82"/>
      <c r="T337" s="82"/>
      <c r="U337" s="82"/>
      <c r="V337" s="82"/>
      <c r="W337" s="82"/>
      <c r="X337" s="82"/>
      <c r="Y337" s="82"/>
      <c r="Z337" s="82"/>
      <c r="AA337" s="82"/>
      <c r="AB337" s="82"/>
      <c r="AC337" s="82"/>
      <c r="AD337" s="82"/>
      <c r="AE337" s="82"/>
      <c r="AF337" s="82"/>
      <c r="AG337" s="82"/>
      <c r="AH337" s="82"/>
      <c r="AI337" s="82"/>
      <c r="AJ337" s="82"/>
      <c r="AK337" s="82"/>
      <c r="AL337" s="82"/>
      <c r="AM337" s="82"/>
      <c r="AN337" s="82"/>
      <c r="AO337" s="82"/>
      <c r="AP337" s="82"/>
      <c r="AQ337" s="82"/>
      <c r="AR337" s="82"/>
      <c r="AS337" s="82"/>
      <c r="AT337" s="82"/>
      <c r="AU337" s="82"/>
      <c r="AV337" s="82"/>
      <c r="AW337" s="82"/>
      <c r="AX337" s="82"/>
      <c r="AY337" s="82"/>
      <c r="AZ337" s="82"/>
      <c r="BA337" s="82"/>
      <c r="BB337" s="82"/>
      <c r="BC337" s="82"/>
      <c r="BD337" s="82"/>
      <c r="BE337" s="82"/>
    </row>
    <row r="338" spans="1:57" ht="23.25">
      <c r="A338" s="279"/>
      <c r="B338" s="279"/>
      <c r="C338" s="279"/>
      <c r="D338" s="279"/>
      <c r="E338" s="52"/>
      <c r="F338" s="47"/>
      <c r="G338" s="47"/>
      <c r="H338" s="47"/>
      <c r="I338" s="47"/>
      <c r="J338" s="47"/>
      <c r="K338" s="82"/>
      <c r="L338" s="82"/>
      <c r="M338" s="82"/>
      <c r="N338" s="82"/>
      <c r="O338" s="82"/>
      <c r="P338" s="82"/>
      <c r="Q338" s="82"/>
      <c r="R338" s="82"/>
      <c r="S338" s="82"/>
      <c r="T338" s="82"/>
      <c r="U338" s="82"/>
      <c r="V338" s="82"/>
      <c r="W338" s="82"/>
      <c r="X338" s="82"/>
      <c r="Y338" s="82"/>
      <c r="Z338" s="82"/>
      <c r="AA338" s="82"/>
      <c r="AB338" s="82"/>
      <c r="AC338" s="82"/>
      <c r="AD338" s="82"/>
      <c r="AE338" s="82"/>
      <c r="AF338" s="82"/>
      <c r="AG338" s="82"/>
      <c r="AH338" s="82"/>
      <c r="AI338" s="82"/>
      <c r="AJ338" s="82"/>
      <c r="AK338" s="82"/>
      <c r="AL338" s="82"/>
      <c r="AM338" s="82"/>
      <c r="AN338" s="82"/>
      <c r="AO338" s="82"/>
      <c r="AP338" s="82"/>
      <c r="AQ338" s="82"/>
      <c r="AR338" s="82"/>
      <c r="AS338" s="82"/>
      <c r="AT338" s="82"/>
      <c r="AU338" s="82"/>
      <c r="AV338" s="82"/>
      <c r="AW338" s="82"/>
      <c r="AX338" s="82"/>
      <c r="AY338" s="82"/>
      <c r="AZ338" s="82"/>
      <c r="BA338" s="82"/>
      <c r="BB338" s="82"/>
      <c r="BC338" s="82"/>
      <c r="BD338" s="82"/>
      <c r="BE338" s="82"/>
    </row>
    <row r="339" spans="1:57" ht="23.25">
      <c r="A339" s="279"/>
      <c r="B339" s="279"/>
      <c r="C339" s="279"/>
      <c r="D339" s="279"/>
      <c r="E339" s="50"/>
      <c r="F339" s="47"/>
      <c r="G339" s="47"/>
      <c r="H339" s="47"/>
      <c r="I339" s="47"/>
      <c r="J339" s="47"/>
      <c r="K339" s="82"/>
      <c r="L339" s="82"/>
      <c r="M339" s="82"/>
      <c r="N339" s="82"/>
      <c r="O339" s="82"/>
      <c r="P339" s="82"/>
      <c r="Q339" s="82"/>
      <c r="R339" s="82"/>
      <c r="S339" s="82"/>
      <c r="T339" s="82"/>
      <c r="U339" s="82"/>
      <c r="V339" s="82"/>
      <c r="W339" s="82"/>
      <c r="X339" s="82"/>
      <c r="Y339" s="82"/>
      <c r="Z339" s="82"/>
      <c r="AA339" s="82"/>
      <c r="AB339" s="82"/>
      <c r="AC339" s="82"/>
      <c r="AD339" s="82"/>
      <c r="AE339" s="82"/>
      <c r="AF339" s="82"/>
      <c r="AG339" s="82"/>
      <c r="AH339" s="82"/>
      <c r="AI339" s="82"/>
      <c r="AJ339" s="82"/>
      <c r="AK339" s="82"/>
      <c r="AL339" s="82"/>
      <c r="AM339" s="82"/>
      <c r="AN339" s="82"/>
      <c r="AO339" s="82"/>
      <c r="AP339" s="82"/>
      <c r="AQ339" s="82"/>
      <c r="AR339" s="82"/>
      <c r="AS339" s="82"/>
      <c r="AT339" s="82"/>
      <c r="AU339" s="82"/>
      <c r="AV339" s="82"/>
      <c r="AW339" s="82"/>
      <c r="AX339" s="82"/>
      <c r="AY339" s="82"/>
      <c r="AZ339" s="82"/>
      <c r="BA339" s="82"/>
      <c r="BB339" s="82"/>
      <c r="BC339" s="82"/>
      <c r="BD339" s="82"/>
      <c r="BE339" s="82"/>
    </row>
    <row r="340" spans="1:57" ht="23.25">
      <c r="A340" s="279"/>
      <c r="B340" s="279"/>
      <c r="C340" s="279"/>
      <c r="D340" s="279"/>
      <c r="E340" s="50"/>
      <c r="F340" s="47"/>
      <c r="G340" s="47"/>
      <c r="H340" s="47"/>
      <c r="I340" s="47"/>
      <c r="J340" s="47"/>
      <c r="K340" s="82"/>
      <c r="L340" s="82"/>
      <c r="M340" s="82"/>
      <c r="N340" s="82"/>
      <c r="O340" s="82"/>
      <c r="P340" s="82"/>
      <c r="Q340" s="82"/>
      <c r="R340" s="82"/>
      <c r="S340" s="82"/>
      <c r="T340" s="82"/>
      <c r="U340" s="82"/>
      <c r="V340" s="82"/>
      <c r="W340" s="82"/>
      <c r="X340" s="82"/>
      <c r="Y340" s="82"/>
      <c r="Z340" s="82"/>
      <c r="AA340" s="82"/>
      <c r="AB340" s="82"/>
      <c r="AC340" s="82"/>
      <c r="AD340" s="82"/>
      <c r="AE340" s="82"/>
      <c r="AF340" s="82"/>
      <c r="AG340" s="82"/>
      <c r="AH340" s="82"/>
      <c r="AI340" s="82"/>
      <c r="AJ340" s="82"/>
      <c r="AK340" s="82"/>
      <c r="AL340" s="82"/>
      <c r="AM340" s="82"/>
      <c r="AN340" s="82"/>
      <c r="AO340" s="82"/>
      <c r="AP340" s="82"/>
      <c r="AQ340" s="82"/>
      <c r="AR340" s="82"/>
      <c r="AS340" s="82"/>
      <c r="AT340" s="82"/>
      <c r="AU340" s="82"/>
      <c r="AV340" s="82"/>
      <c r="AW340" s="82"/>
      <c r="AX340" s="82"/>
      <c r="AY340" s="82"/>
      <c r="AZ340" s="82"/>
      <c r="BA340" s="82"/>
      <c r="BB340" s="82"/>
      <c r="BC340" s="82"/>
      <c r="BD340" s="82"/>
      <c r="BE340" s="82"/>
    </row>
    <row r="341" spans="1:57" ht="23.25">
      <c r="A341" s="279"/>
      <c r="B341" s="279"/>
      <c r="C341" s="279"/>
      <c r="D341" s="279"/>
      <c r="E341" s="50"/>
      <c r="F341" s="47"/>
      <c r="G341" s="47"/>
      <c r="H341" s="47"/>
      <c r="I341" s="47"/>
      <c r="J341" s="47"/>
      <c r="K341" s="82"/>
      <c r="L341" s="82"/>
      <c r="M341" s="82"/>
      <c r="N341" s="82"/>
      <c r="O341" s="82"/>
      <c r="P341" s="82"/>
      <c r="Q341" s="82"/>
      <c r="R341" s="82"/>
      <c r="S341" s="82"/>
      <c r="T341" s="82"/>
      <c r="U341" s="82"/>
      <c r="V341" s="82"/>
      <c r="W341" s="82"/>
      <c r="X341" s="82"/>
      <c r="Y341" s="82"/>
      <c r="Z341" s="82"/>
      <c r="AA341" s="82"/>
      <c r="AB341" s="82"/>
      <c r="AC341" s="82"/>
      <c r="AD341" s="82"/>
      <c r="AE341" s="82"/>
      <c r="AF341" s="82"/>
      <c r="AG341" s="82"/>
      <c r="AH341" s="82"/>
      <c r="AI341" s="82"/>
      <c r="AJ341" s="82"/>
      <c r="AK341" s="82"/>
      <c r="AL341" s="82"/>
      <c r="AM341" s="82"/>
      <c r="AN341" s="82"/>
      <c r="AO341" s="82"/>
      <c r="AP341" s="82"/>
      <c r="AQ341" s="82"/>
      <c r="AR341" s="82"/>
      <c r="AS341" s="82"/>
      <c r="AT341" s="82"/>
      <c r="AU341" s="82"/>
      <c r="AV341" s="82"/>
      <c r="AW341" s="82"/>
      <c r="AX341" s="82"/>
      <c r="AY341" s="82"/>
      <c r="AZ341" s="82"/>
      <c r="BA341" s="82"/>
      <c r="BB341" s="82"/>
      <c r="BC341" s="82"/>
      <c r="BD341" s="82"/>
      <c r="BE341" s="82"/>
    </row>
    <row r="342" spans="1:57" ht="23.25">
      <c r="A342" s="279"/>
      <c r="B342" s="279"/>
      <c r="C342" s="279"/>
      <c r="D342" s="279"/>
      <c r="E342" s="50"/>
      <c r="F342" s="47"/>
      <c r="G342" s="47"/>
      <c r="H342" s="47"/>
      <c r="I342" s="47"/>
      <c r="J342" s="47"/>
      <c r="K342" s="82"/>
      <c r="L342" s="82"/>
      <c r="M342" s="82"/>
      <c r="N342" s="82"/>
      <c r="O342" s="82"/>
      <c r="P342" s="82"/>
      <c r="Q342" s="82"/>
      <c r="R342" s="82"/>
      <c r="S342" s="82"/>
      <c r="T342" s="82"/>
      <c r="U342" s="82"/>
      <c r="V342" s="82"/>
      <c r="W342" s="82"/>
      <c r="X342" s="82"/>
      <c r="Y342" s="82"/>
      <c r="Z342" s="82"/>
      <c r="AA342" s="82"/>
      <c r="AB342" s="82"/>
      <c r="AC342" s="82"/>
      <c r="AD342" s="82"/>
      <c r="AE342" s="82"/>
      <c r="AF342" s="82"/>
      <c r="AG342" s="82"/>
      <c r="AH342" s="82"/>
      <c r="AI342" s="82"/>
      <c r="AJ342" s="82"/>
      <c r="AK342" s="82"/>
      <c r="AL342" s="82"/>
      <c r="AM342" s="82"/>
      <c r="AN342" s="82"/>
      <c r="AO342" s="82"/>
      <c r="AP342" s="82"/>
      <c r="AQ342" s="82"/>
      <c r="AR342" s="82"/>
      <c r="AS342" s="82"/>
      <c r="AT342" s="82"/>
      <c r="AU342" s="82"/>
      <c r="AV342" s="82"/>
      <c r="AW342" s="82"/>
      <c r="AX342" s="82"/>
      <c r="AY342" s="82"/>
      <c r="AZ342" s="82"/>
      <c r="BA342" s="82"/>
      <c r="BB342" s="82"/>
      <c r="BC342" s="82"/>
      <c r="BD342" s="82"/>
      <c r="BE342" s="82"/>
    </row>
    <row r="343" spans="1:57" ht="23.25">
      <c r="A343" s="279"/>
      <c r="B343" s="279"/>
      <c r="C343" s="279"/>
      <c r="D343" s="279"/>
      <c r="E343" s="50"/>
      <c r="F343" s="47"/>
      <c r="G343" s="47"/>
      <c r="H343" s="47"/>
      <c r="I343" s="47"/>
      <c r="J343" s="47"/>
      <c r="K343" s="82"/>
      <c r="L343" s="82"/>
      <c r="M343" s="82"/>
      <c r="N343" s="82"/>
      <c r="O343" s="82"/>
      <c r="P343" s="82"/>
      <c r="Q343" s="82"/>
      <c r="R343" s="82"/>
      <c r="S343" s="82"/>
      <c r="T343" s="82"/>
      <c r="U343" s="82"/>
      <c r="V343" s="82"/>
      <c r="W343" s="82"/>
      <c r="X343" s="82"/>
      <c r="Y343" s="82"/>
      <c r="Z343" s="82"/>
      <c r="AA343" s="82"/>
      <c r="AB343" s="82"/>
      <c r="AC343" s="82"/>
      <c r="AD343" s="82"/>
      <c r="AE343" s="82"/>
      <c r="AF343" s="82"/>
      <c r="AG343" s="82"/>
      <c r="AH343" s="82"/>
      <c r="AI343" s="82"/>
      <c r="AJ343" s="82"/>
      <c r="AK343" s="82"/>
      <c r="AL343" s="82"/>
      <c r="AM343" s="82"/>
      <c r="AN343" s="82"/>
      <c r="AO343" s="82"/>
      <c r="AP343" s="82"/>
      <c r="AQ343" s="82"/>
      <c r="AR343" s="82"/>
      <c r="AS343" s="82"/>
      <c r="AT343" s="82"/>
      <c r="AU343" s="82"/>
      <c r="AV343" s="82"/>
      <c r="AW343" s="82"/>
      <c r="AX343" s="82"/>
      <c r="AY343" s="82"/>
      <c r="AZ343" s="82"/>
      <c r="BA343" s="82"/>
      <c r="BB343" s="82"/>
      <c r="BC343" s="82"/>
      <c r="BD343" s="82"/>
      <c r="BE343" s="82"/>
    </row>
    <row r="344" spans="1:57" ht="23.25">
      <c r="A344" s="279"/>
      <c r="B344" s="279"/>
      <c r="C344" s="279"/>
      <c r="D344" s="279"/>
      <c r="E344" s="50"/>
      <c r="F344" s="47"/>
      <c r="G344" s="47"/>
      <c r="H344" s="47"/>
      <c r="I344" s="47"/>
      <c r="J344" s="47"/>
      <c r="K344" s="82"/>
      <c r="L344" s="82"/>
      <c r="M344" s="82"/>
      <c r="N344" s="82"/>
      <c r="O344" s="82"/>
      <c r="P344" s="82"/>
      <c r="Q344" s="82"/>
      <c r="R344" s="82"/>
      <c r="S344" s="82"/>
      <c r="T344" s="82"/>
      <c r="U344" s="82"/>
      <c r="V344" s="82"/>
      <c r="W344" s="82"/>
      <c r="X344" s="82"/>
      <c r="Y344" s="82"/>
      <c r="Z344" s="82"/>
      <c r="AA344" s="82"/>
      <c r="AB344" s="82"/>
      <c r="AC344" s="82"/>
      <c r="AD344" s="82"/>
      <c r="AE344" s="82"/>
      <c r="AF344" s="82"/>
      <c r="AG344" s="82"/>
      <c r="AH344" s="82"/>
      <c r="AI344" s="82"/>
      <c r="AJ344" s="82"/>
      <c r="AK344" s="82"/>
      <c r="AL344" s="82"/>
      <c r="AM344" s="82"/>
      <c r="AN344" s="82"/>
      <c r="AO344" s="82"/>
      <c r="AP344" s="82"/>
      <c r="AQ344" s="82"/>
      <c r="AR344" s="82"/>
      <c r="AS344" s="82"/>
      <c r="AT344" s="82"/>
      <c r="AU344" s="82"/>
      <c r="AV344" s="82"/>
      <c r="AW344" s="82"/>
      <c r="AX344" s="82"/>
      <c r="AY344" s="82"/>
      <c r="AZ344" s="82"/>
      <c r="BA344" s="82"/>
      <c r="BB344" s="82"/>
      <c r="BC344" s="82"/>
      <c r="BD344" s="82"/>
      <c r="BE344" s="82"/>
    </row>
    <row r="345" spans="1:57" ht="23.25">
      <c r="A345" s="279"/>
      <c r="B345" s="279"/>
      <c r="C345" s="279"/>
      <c r="D345" s="279"/>
      <c r="E345" s="50"/>
      <c r="F345" s="47"/>
      <c r="G345" s="47"/>
      <c r="H345" s="47"/>
      <c r="I345" s="47"/>
      <c r="J345" s="47"/>
      <c r="K345" s="82"/>
      <c r="L345" s="82"/>
      <c r="M345" s="82"/>
      <c r="N345" s="82"/>
      <c r="O345" s="82"/>
      <c r="P345" s="82"/>
      <c r="Q345" s="82"/>
      <c r="R345" s="82"/>
      <c r="S345" s="82"/>
      <c r="T345" s="82"/>
      <c r="U345" s="82"/>
      <c r="V345" s="82"/>
      <c r="W345" s="82"/>
      <c r="X345" s="82"/>
      <c r="Y345" s="82"/>
      <c r="Z345" s="82"/>
      <c r="AA345" s="82"/>
      <c r="AB345" s="82"/>
      <c r="AC345" s="82"/>
      <c r="AD345" s="82"/>
      <c r="AE345" s="82"/>
      <c r="AF345" s="82"/>
      <c r="AG345" s="82"/>
      <c r="AH345" s="82"/>
      <c r="AI345" s="82"/>
      <c r="AJ345" s="82"/>
      <c r="AK345" s="82"/>
      <c r="AL345" s="82"/>
      <c r="AM345" s="82"/>
      <c r="AN345" s="82"/>
      <c r="AO345" s="82"/>
      <c r="AP345" s="82"/>
      <c r="AQ345" s="82"/>
      <c r="AR345" s="82"/>
      <c r="AS345" s="82"/>
      <c r="AT345" s="82"/>
      <c r="AU345" s="82"/>
      <c r="AV345" s="82"/>
      <c r="AW345" s="82"/>
      <c r="AX345" s="82"/>
      <c r="AY345" s="82"/>
      <c r="AZ345" s="82"/>
      <c r="BA345" s="82"/>
      <c r="BB345" s="82"/>
      <c r="BC345" s="82"/>
      <c r="BD345" s="82"/>
      <c r="BE345" s="82"/>
    </row>
    <row r="346" spans="1:57" ht="23.25">
      <c r="A346" s="279"/>
      <c r="B346" s="279"/>
      <c r="C346" s="279"/>
      <c r="D346" s="279"/>
      <c r="E346" s="50"/>
      <c r="F346" s="47"/>
      <c r="G346" s="47"/>
      <c r="H346" s="47"/>
      <c r="I346" s="47"/>
      <c r="J346" s="47"/>
      <c r="K346" s="82"/>
      <c r="L346" s="82"/>
      <c r="M346" s="82"/>
      <c r="N346" s="82"/>
      <c r="O346" s="82"/>
      <c r="P346" s="82"/>
      <c r="Q346" s="82"/>
      <c r="R346" s="82"/>
      <c r="S346" s="82"/>
      <c r="T346" s="82"/>
      <c r="U346" s="82"/>
      <c r="V346" s="82"/>
      <c r="W346" s="82"/>
      <c r="X346" s="82"/>
      <c r="Y346" s="82"/>
      <c r="Z346" s="82"/>
      <c r="AA346" s="82"/>
      <c r="AB346" s="82"/>
      <c r="AC346" s="82"/>
      <c r="AD346" s="82"/>
      <c r="AE346" s="82"/>
      <c r="AF346" s="82"/>
      <c r="AG346" s="82"/>
      <c r="AH346" s="82"/>
      <c r="AI346" s="82"/>
      <c r="AJ346" s="82"/>
      <c r="AK346" s="82"/>
      <c r="AL346" s="82"/>
      <c r="AM346" s="82"/>
      <c r="AN346" s="82"/>
      <c r="AO346" s="82"/>
      <c r="AP346" s="82"/>
      <c r="AQ346" s="82"/>
      <c r="AR346" s="82"/>
      <c r="AS346" s="82"/>
      <c r="AT346" s="82"/>
      <c r="AU346" s="82"/>
      <c r="AV346" s="82"/>
      <c r="AW346" s="82"/>
      <c r="AX346" s="82"/>
      <c r="AY346" s="82"/>
      <c r="AZ346" s="82"/>
      <c r="BA346" s="82"/>
      <c r="BB346" s="82"/>
      <c r="BC346" s="82"/>
      <c r="BD346" s="82"/>
      <c r="BE346" s="82"/>
    </row>
    <row r="347" spans="1:57" ht="23.25">
      <c r="A347" s="279"/>
      <c r="B347" s="279"/>
      <c r="C347" s="279"/>
      <c r="D347" s="279"/>
      <c r="E347" s="50"/>
      <c r="F347" s="47"/>
      <c r="G347" s="47"/>
      <c r="H347" s="47"/>
      <c r="I347" s="47"/>
      <c r="J347" s="47"/>
      <c r="K347" s="82"/>
      <c r="L347" s="82"/>
      <c r="M347" s="82"/>
      <c r="N347" s="82"/>
      <c r="O347" s="82"/>
      <c r="P347" s="82"/>
      <c r="Q347" s="82"/>
      <c r="R347" s="82"/>
      <c r="S347" s="82"/>
      <c r="T347" s="82"/>
      <c r="U347" s="82"/>
      <c r="V347" s="82"/>
      <c r="W347" s="82"/>
      <c r="X347" s="82"/>
      <c r="Y347" s="82"/>
      <c r="Z347" s="82"/>
      <c r="AA347" s="82"/>
      <c r="AB347" s="82"/>
      <c r="AC347" s="82"/>
      <c r="AD347" s="82"/>
      <c r="AE347" s="82"/>
      <c r="AF347" s="82"/>
      <c r="AG347" s="82"/>
      <c r="AH347" s="82"/>
      <c r="AI347" s="82"/>
      <c r="AJ347" s="82"/>
      <c r="AK347" s="82"/>
      <c r="AL347" s="82"/>
      <c r="AM347" s="82"/>
      <c r="AN347" s="82"/>
      <c r="AO347" s="82"/>
      <c r="AP347" s="82"/>
      <c r="AQ347" s="82"/>
      <c r="AR347" s="82"/>
      <c r="AS347" s="82"/>
      <c r="AT347" s="82"/>
      <c r="AU347" s="82"/>
      <c r="AV347" s="82"/>
      <c r="AW347" s="82"/>
      <c r="AX347" s="82"/>
      <c r="AY347" s="82"/>
      <c r="AZ347" s="82"/>
      <c r="BA347" s="82"/>
      <c r="BB347" s="82"/>
      <c r="BC347" s="82"/>
      <c r="BD347" s="82"/>
      <c r="BE347" s="82"/>
    </row>
    <row r="348" spans="1:57" ht="23.25">
      <c r="A348" s="279"/>
      <c r="B348" s="279"/>
      <c r="C348" s="279"/>
      <c r="D348" s="279"/>
      <c r="E348" s="50"/>
      <c r="F348" s="47"/>
      <c r="G348" s="47"/>
      <c r="H348" s="47"/>
      <c r="I348" s="47"/>
      <c r="J348" s="47"/>
      <c r="K348" s="82"/>
      <c r="L348" s="82"/>
      <c r="M348" s="82"/>
      <c r="N348" s="82"/>
      <c r="O348" s="82"/>
      <c r="P348" s="82"/>
      <c r="Q348" s="82"/>
      <c r="R348" s="82"/>
      <c r="S348" s="82"/>
      <c r="T348" s="82"/>
      <c r="U348" s="82"/>
      <c r="V348" s="82"/>
      <c r="W348" s="82"/>
      <c r="X348" s="82"/>
      <c r="Y348" s="82"/>
      <c r="Z348" s="82"/>
      <c r="AA348" s="82"/>
      <c r="AB348" s="82"/>
      <c r="AC348" s="82"/>
      <c r="AD348" s="82"/>
      <c r="AE348" s="82"/>
      <c r="AF348" s="82"/>
      <c r="AG348" s="82"/>
      <c r="AH348" s="82"/>
      <c r="AI348" s="82"/>
      <c r="AJ348" s="82"/>
      <c r="AK348" s="82"/>
      <c r="AL348" s="82"/>
      <c r="AM348" s="82"/>
      <c r="AN348" s="82"/>
      <c r="AO348" s="82"/>
      <c r="AP348" s="82"/>
      <c r="AQ348" s="82"/>
      <c r="AR348" s="82"/>
      <c r="AS348" s="82"/>
      <c r="AT348" s="82"/>
      <c r="AU348" s="82"/>
      <c r="AV348" s="82"/>
      <c r="AW348" s="82"/>
      <c r="AX348" s="82"/>
      <c r="AY348" s="82"/>
      <c r="AZ348" s="82"/>
      <c r="BA348" s="82"/>
      <c r="BB348" s="82"/>
      <c r="BC348" s="82"/>
      <c r="BD348" s="82"/>
      <c r="BE348" s="82"/>
    </row>
    <row r="349" spans="1:57" ht="23.25">
      <c r="A349" s="279"/>
      <c r="B349" s="279"/>
      <c r="C349" s="279"/>
      <c r="D349" s="279"/>
      <c r="E349" s="50"/>
      <c r="F349" s="47"/>
      <c r="G349" s="47"/>
      <c r="H349" s="47"/>
      <c r="I349" s="47"/>
      <c r="J349" s="47"/>
      <c r="K349" s="82"/>
      <c r="L349" s="82"/>
      <c r="M349" s="82"/>
      <c r="N349" s="82"/>
      <c r="O349" s="82"/>
      <c r="P349" s="82"/>
      <c r="Q349" s="82"/>
      <c r="R349" s="82"/>
      <c r="S349" s="82"/>
      <c r="T349" s="82"/>
      <c r="U349" s="82"/>
      <c r="V349" s="82"/>
      <c r="W349" s="82"/>
      <c r="X349" s="82"/>
      <c r="Y349" s="82"/>
      <c r="Z349" s="82"/>
      <c r="AA349" s="82"/>
      <c r="AB349" s="82"/>
      <c r="AC349" s="82"/>
      <c r="AD349" s="82"/>
      <c r="AE349" s="82"/>
      <c r="AF349" s="82"/>
      <c r="AG349" s="82"/>
      <c r="AH349" s="82"/>
      <c r="AI349" s="82"/>
      <c r="AJ349" s="82"/>
      <c r="AK349" s="82"/>
      <c r="AL349" s="82"/>
      <c r="AM349" s="82"/>
      <c r="AN349" s="82"/>
      <c r="AO349" s="82"/>
      <c r="AP349" s="82"/>
      <c r="AQ349" s="82"/>
      <c r="AR349" s="82"/>
      <c r="AS349" s="82"/>
      <c r="AT349" s="82"/>
      <c r="AU349" s="82"/>
      <c r="AV349" s="82"/>
      <c r="AW349" s="82"/>
      <c r="AX349" s="82"/>
      <c r="AY349" s="82"/>
      <c r="AZ349" s="82"/>
      <c r="BA349" s="82"/>
      <c r="BB349" s="82"/>
      <c r="BC349" s="82"/>
      <c r="BD349" s="82"/>
      <c r="BE349" s="82"/>
    </row>
    <row r="350" spans="1:57" ht="23.25">
      <c r="A350" s="279"/>
      <c r="B350" s="279"/>
      <c r="C350" s="279"/>
      <c r="D350" s="279"/>
      <c r="E350" s="50"/>
      <c r="F350" s="47"/>
      <c r="G350" s="47"/>
      <c r="H350" s="47"/>
      <c r="I350" s="47"/>
      <c r="J350" s="47"/>
      <c r="K350" s="82"/>
      <c r="L350" s="82"/>
      <c r="M350" s="82"/>
      <c r="N350" s="82"/>
      <c r="O350" s="82"/>
      <c r="P350" s="82"/>
      <c r="Q350" s="82"/>
      <c r="R350" s="82"/>
      <c r="S350" s="82"/>
      <c r="T350" s="82"/>
      <c r="U350" s="82"/>
      <c r="V350" s="82"/>
      <c r="W350" s="82"/>
      <c r="X350" s="82"/>
      <c r="Y350" s="82"/>
      <c r="Z350" s="82"/>
      <c r="AA350" s="82"/>
      <c r="AB350" s="82"/>
      <c r="AC350" s="82"/>
      <c r="AD350" s="82"/>
      <c r="AE350" s="82"/>
      <c r="AF350" s="82"/>
      <c r="AG350" s="82"/>
      <c r="AH350" s="82"/>
      <c r="AI350" s="82"/>
      <c r="AJ350" s="82"/>
      <c r="AK350" s="82"/>
      <c r="AL350" s="82"/>
      <c r="AM350" s="82"/>
      <c r="AN350" s="82"/>
      <c r="AO350" s="82"/>
      <c r="AP350" s="82"/>
      <c r="AQ350" s="82"/>
      <c r="AR350" s="82"/>
      <c r="AS350" s="82"/>
      <c r="AT350" s="82"/>
      <c r="AU350" s="82"/>
      <c r="AV350" s="82"/>
      <c r="AW350" s="82"/>
      <c r="AX350" s="82"/>
      <c r="AY350" s="82"/>
      <c r="AZ350" s="82"/>
      <c r="BA350" s="82"/>
      <c r="BB350" s="82"/>
      <c r="BC350" s="82"/>
      <c r="BD350" s="82"/>
      <c r="BE350" s="82"/>
    </row>
    <row r="351" spans="1:57" ht="23.25">
      <c r="A351" s="279"/>
      <c r="B351" s="279"/>
      <c r="C351" s="279"/>
      <c r="D351" s="279"/>
      <c r="E351" s="50"/>
      <c r="F351" s="47"/>
      <c r="G351" s="47"/>
      <c r="H351" s="47"/>
      <c r="I351" s="47"/>
      <c r="J351" s="47"/>
      <c r="K351" s="82"/>
      <c r="L351" s="82"/>
      <c r="M351" s="82"/>
      <c r="N351" s="82"/>
      <c r="O351" s="82"/>
      <c r="P351" s="82"/>
      <c r="Q351" s="82"/>
      <c r="R351" s="82"/>
      <c r="S351" s="82"/>
      <c r="T351" s="82"/>
      <c r="U351" s="82"/>
      <c r="V351" s="82"/>
      <c r="W351" s="82"/>
      <c r="X351" s="82"/>
      <c r="Y351" s="82"/>
      <c r="Z351" s="82"/>
      <c r="AA351" s="82"/>
      <c r="AB351" s="82"/>
      <c r="AC351" s="82"/>
      <c r="AD351" s="82"/>
      <c r="AE351" s="82"/>
      <c r="AF351" s="82"/>
      <c r="AG351" s="82"/>
      <c r="AH351" s="82"/>
      <c r="AI351" s="82"/>
      <c r="AJ351" s="82"/>
      <c r="AK351" s="82"/>
      <c r="AL351" s="82"/>
      <c r="AM351" s="82"/>
      <c r="AN351" s="82"/>
      <c r="AO351" s="82"/>
      <c r="AP351" s="82"/>
      <c r="AQ351" s="82"/>
      <c r="AR351" s="82"/>
      <c r="AS351" s="82"/>
      <c r="AT351" s="82"/>
      <c r="AU351" s="82"/>
      <c r="AV351" s="82"/>
      <c r="AW351" s="82"/>
      <c r="AX351" s="82"/>
      <c r="AY351" s="82"/>
      <c r="AZ351" s="82"/>
      <c r="BA351" s="82"/>
      <c r="BB351" s="82"/>
      <c r="BC351" s="82"/>
      <c r="BD351" s="82"/>
      <c r="BE351" s="82"/>
    </row>
    <row r="352" spans="1:57" ht="23.25">
      <c r="A352" s="279"/>
      <c r="B352" s="279"/>
      <c r="C352" s="279"/>
      <c r="D352" s="279"/>
      <c r="E352" s="50"/>
      <c r="F352" s="47"/>
      <c r="G352" s="47"/>
      <c r="H352" s="47"/>
      <c r="I352" s="47"/>
      <c r="J352" s="47"/>
      <c r="K352" s="82"/>
      <c r="L352" s="82"/>
      <c r="M352" s="82"/>
      <c r="N352" s="82"/>
      <c r="O352" s="82"/>
      <c r="P352" s="82"/>
      <c r="Q352" s="82"/>
      <c r="R352" s="82"/>
      <c r="S352" s="82"/>
      <c r="T352" s="82"/>
      <c r="U352" s="82"/>
      <c r="V352" s="82"/>
      <c r="W352" s="82"/>
      <c r="X352" s="82"/>
      <c r="Y352" s="82"/>
      <c r="Z352" s="82"/>
      <c r="AA352" s="82"/>
      <c r="AB352" s="82"/>
      <c r="AC352" s="82"/>
      <c r="AD352" s="82"/>
      <c r="AE352" s="82"/>
      <c r="AF352" s="82"/>
      <c r="AG352" s="82"/>
      <c r="AH352" s="82"/>
      <c r="AI352" s="82"/>
      <c r="AJ352" s="82"/>
      <c r="AK352" s="82"/>
      <c r="AL352" s="82"/>
      <c r="AM352" s="82"/>
      <c r="AN352" s="82"/>
      <c r="AO352" s="82"/>
      <c r="AP352" s="82"/>
      <c r="AQ352" s="82"/>
      <c r="AR352" s="82"/>
      <c r="AS352" s="82"/>
      <c r="AT352" s="82"/>
      <c r="AU352" s="82"/>
      <c r="AV352" s="82"/>
      <c r="AW352" s="82"/>
      <c r="AX352" s="82"/>
      <c r="AY352" s="82"/>
      <c r="AZ352" s="82"/>
      <c r="BA352" s="82"/>
      <c r="BB352" s="82"/>
      <c r="BC352" s="82"/>
      <c r="BD352" s="82"/>
      <c r="BE352" s="82"/>
    </row>
    <row r="353" spans="1:57" ht="23.25">
      <c r="A353" s="279"/>
      <c r="B353" s="279"/>
      <c r="C353" s="279"/>
      <c r="D353" s="279"/>
      <c r="E353" s="50"/>
      <c r="F353" s="47"/>
      <c r="G353" s="47"/>
      <c r="H353" s="47"/>
      <c r="I353" s="47"/>
      <c r="J353" s="47"/>
      <c r="K353" s="82"/>
      <c r="L353" s="82"/>
      <c r="M353" s="82"/>
      <c r="N353" s="82"/>
      <c r="O353" s="82"/>
      <c r="P353" s="82"/>
      <c r="Q353" s="82"/>
      <c r="R353" s="82"/>
      <c r="S353" s="82"/>
      <c r="T353" s="82"/>
      <c r="U353" s="82"/>
      <c r="V353" s="82"/>
      <c r="W353" s="82"/>
      <c r="X353" s="82"/>
      <c r="Y353" s="82"/>
      <c r="Z353" s="82"/>
      <c r="AA353" s="82"/>
      <c r="AB353" s="82"/>
      <c r="AC353" s="82"/>
      <c r="AD353" s="82"/>
      <c r="AE353" s="82"/>
      <c r="AF353" s="82"/>
      <c r="AG353" s="82"/>
      <c r="AH353" s="82"/>
      <c r="AI353" s="82"/>
      <c r="AJ353" s="82"/>
      <c r="AK353" s="82"/>
      <c r="AL353" s="82"/>
      <c r="AM353" s="82"/>
      <c r="AN353" s="82"/>
      <c r="AO353" s="82"/>
      <c r="AP353" s="82"/>
      <c r="AQ353" s="82"/>
      <c r="AR353" s="82"/>
      <c r="AS353" s="82"/>
      <c r="AT353" s="82"/>
      <c r="AU353" s="82"/>
      <c r="AV353" s="82"/>
      <c r="AW353" s="82"/>
      <c r="AX353" s="82"/>
      <c r="AY353" s="82"/>
      <c r="AZ353" s="82"/>
      <c r="BA353" s="82"/>
      <c r="BB353" s="82"/>
      <c r="BC353" s="82"/>
      <c r="BD353" s="82"/>
      <c r="BE353" s="82"/>
    </row>
    <row r="354" spans="1:57" ht="23.25">
      <c r="A354" s="279"/>
      <c r="B354" s="279"/>
      <c r="C354" s="279"/>
      <c r="D354" s="279"/>
      <c r="E354" s="50"/>
      <c r="F354" s="47"/>
      <c r="G354" s="47"/>
      <c r="H354" s="47"/>
      <c r="I354" s="47"/>
      <c r="J354" s="47"/>
      <c r="K354" s="82"/>
      <c r="L354" s="82"/>
      <c r="M354" s="82"/>
      <c r="N354" s="82"/>
      <c r="O354" s="82"/>
      <c r="P354" s="82"/>
      <c r="Q354" s="82"/>
      <c r="R354" s="82"/>
      <c r="S354" s="82"/>
      <c r="T354" s="82"/>
      <c r="U354" s="82"/>
      <c r="V354" s="82"/>
      <c r="W354" s="82"/>
      <c r="X354" s="82"/>
      <c r="Y354" s="82"/>
      <c r="Z354" s="82"/>
      <c r="AA354" s="82"/>
      <c r="AB354" s="82"/>
      <c r="AC354" s="82"/>
      <c r="AD354" s="82"/>
      <c r="AE354" s="82"/>
      <c r="AF354" s="82"/>
      <c r="AG354" s="82"/>
      <c r="AH354" s="82"/>
      <c r="AI354" s="82"/>
      <c r="AJ354" s="82"/>
      <c r="AK354" s="82"/>
      <c r="AL354" s="82"/>
      <c r="AM354" s="82"/>
      <c r="AN354" s="82"/>
      <c r="AO354" s="82"/>
      <c r="AP354" s="82"/>
      <c r="AQ354" s="82"/>
      <c r="AR354" s="82"/>
      <c r="AS354" s="82"/>
      <c r="AT354" s="82"/>
      <c r="AU354" s="82"/>
      <c r="AV354" s="82"/>
      <c r="AW354" s="82"/>
      <c r="AX354" s="82"/>
      <c r="AY354" s="82"/>
      <c r="AZ354" s="82"/>
      <c r="BA354" s="82"/>
      <c r="BB354" s="82"/>
      <c r="BC354" s="82"/>
      <c r="BD354" s="82"/>
      <c r="BE354" s="82"/>
    </row>
    <row r="355" spans="1:57" ht="23.25">
      <c r="A355" s="279"/>
      <c r="B355" s="279"/>
      <c r="C355" s="279"/>
      <c r="D355" s="279"/>
      <c r="E355" s="50"/>
      <c r="F355" s="47"/>
      <c r="G355" s="47"/>
      <c r="H355" s="47"/>
      <c r="I355" s="47"/>
      <c r="J355" s="47"/>
      <c r="K355" s="82"/>
      <c r="L355" s="82"/>
      <c r="M355" s="82"/>
      <c r="N355" s="82"/>
      <c r="O355" s="82"/>
      <c r="P355" s="82"/>
      <c r="Q355" s="82"/>
      <c r="R355" s="82"/>
      <c r="S355" s="82"/>
      <c r="T355" s="82"/>
      <c r="U355" s="82"/>
      <c r="V355" s="82"/>
      <c r="W355" s="82"/>
      <c r="X355" s="82"/>
      <c r="Y355" s="82"/>
      <c r="Z355" s="82"/>
      <c r="AA355" s="82"/>
      <c r="AB355" s="82"/>
      <c r="AC355" s="82"/>
      <c r="AD355" s="82"/>
      <c r="AE355" s="82"/>
      <c r="AF355" s="82"/>
      <c r="AG355" s="82"/>
      <c r="AH355" s="82"/>
      <c r="AI355" s="82"/>
      <c r="AJ355" s="82"/>
      <c r="AK355" s="82"/>
      <c r="AL355" s="82"/>
      <c r="AM355" s="82"/>
      <c r="AN355" s="82"/>
      <c r="AO355" s="82"/>
      <c r="AP355" s="82"/>
      <c r="AQ355" s="82"/>
      <c r="AR355" s="82"/>
      <c r="AS355" s="82"/>
      <c r="AT355" s="82"/>
      <c r="AU355" s="82"/>
      <c r="AV355" s="82"/>
      <c r="AW355" s="82"/>
      <c r="AX355" s="82"/>
      <c r="AY355" s="82"/>
      <c r="AZ355" s="82"/>
      <c r="BA355" s="82"/>
      <c r="BB355" s="82"/>
      <c r="BC355" s="82"/>
      <c r="BD355" s="82"/>
      <c r="BE355" s="82"/>
    </row>
    <row r="356" spans="1:57" ht="23.25">
      <c r="A356" s="279"/>
      <c r="B356" s="279"/>
      <c r="C356" s="279"/>
      <c r="D356" s="279"/>
      <c r="E356" s="50"/>
      <c r="F356" s="47"/>
      <c r="G356" s="47"/>
      <c r="H356" s="47"/>
      <c r="I356" s="47"/>
      <c r="J356" s="47"/>
      <c r="K356" s="82"/>
      <c r="L356" s="82"/>
      <c r="M356" s="82"/>
      <c r="N356" s="82"/>
      <c r="O356" s="82"/>
      <c r="P356" s="82"/>
      <c r="Q356" s="82"/>
      <c r="R356" s="82"/>
      <c r="S356" s="82"/>
      <c r="T356" s="82"/>
      <c r="U356" s="82"/>
      <c r="V356" s="82"/>
      <c r="W356" s="82"/>
      <c r="X356" s="82"/>
      <c r="Y356" s="82"/>
      <c r="Z356" s="82"/>
      <c r="AA356" s="82"/>
      <c r="AB356" s="82"/>
      <c r="AC356" s="82"/>
      <c r="AD356" s="82"/>
      <c r="AE356" s="82"/>
      <c r="AF356" s="82"/>
      <c r="AG356" s="82"/>
      <c r="AH356" s="82"/>
      <c r="AI356" s="82"/>
      <c r="AJ356" s="82"/>
      <c r="AK356" s="82"/>
      <c r="AL356" s="82"/>
      <c r="AM356" s="82"/>
      <c r="AN356" s="82"/>
      <c r="AO356" s="82"/>
      <c r="AP356" s="82"/>
      <c r="AQ356" s="82"/>
      <c r="AR356" s="82"/>
      <c r="AS356" s="82"/>
      <c r="AT356" s="82"/>
      <c r="AU356" s="82"/>
      <c r="AV356" s="82"/>
      <c r="AW356" s="82"/>
      <c r="AX356" s="82"/>
      <c r="AY356" s="82"/>
      <c r="AZ356" s="82"/>
      <c r="BA356" s="82"/>
      <c r="BB356" s="82"/>
      <c r="BC356" s="82"/>
      <c r="BD356" s="82"/>
      <c r="BE356" s="82"/>
    </row>
    <row r="357" spans="1:57" ht="23.25">
      <c r="A357" s="279"/>
      <c r="B357" s="279"/>
      <c r="C357" s="279"/>
      <c r="D357" s="279"/>
      <c r="E357" s="50"/>
      <c r="F357" s="47"/>
      <c r="G357" s="47"/>
      <c r="H357" s="47"/>
      <c r="I357" s="47"/>
      <c r="J357" s="47"/>
      <c r="K357" s="82"/>
      <c r="L357" s="82"/>
      <c r="M357" s="82"/>
      <c r="N357" s="82"/>
      <c r="O357" s="82"/>
      <c r="P357" s="82"/>
      <c r="Q357" s="82"/>
      <c r="R357" s="82"/>
      <c r="S357" s="82"/>
      <c r="T357" s="82"/>
      <c r="U357" s="82"/>
      <c r="V357" s="82"/>
      <c r="W357" s="82"/>
      <c r="X357" s="82"/>
      <c r="Y357" s="82"/>
      <c r="Z357" s="82"/>
      <c r="AA357" s="82"/>
      <c r="AB357" s="82"/>
      <c r="AC357" s="82"/>
      <c r="AD357" s="82"/>
      <c r="AE357" s="82"/>
      <c r="AF357" s="82"/>
      <c r="AG357" s="82"/>
      <c r="AH357" s="82"/>
      <c r="AI357" s="82"/>
      <c r="AJ357" s="82"/>
      <c r="AK357" s="82"/>
      <c r="AL357" s="82"/>
      <c r="AM357" s="82"/>
      <c r="AN357" s="82"/>
      <c r="AO357" s="82"/>
      <c r="AP357" s="82"/>
      <c r="AQ357" s="82"/>
      <c r="AR357" s="82"/>
      <c r="AS357" s="82"/>
      <c r="AT357" s="82"/>
      <c r="AU357" s="82"/>
      <c r="AV357" s="82"/>
      <c r="AW357" s="82"/>
      <c r="AX357" s="82"/>
      <c r="AY357" s="82"/>
      <c r="AZ357" s="82"/>
      <c r="BA357" s="82"/>
      <c r="BB357" s="82"/>
      <c r="BC357" s="82"/>
      <c r="BD357" s="82"/>
      <c r="BE357" s="82"/>
    </row>
    <row r="358" spans="1:57" ht="23.25">
      <c r="A358" s="279"/>
      <c r="B358" s="279"/>
      <c r="C358" s="279"/>
      <c r="D358" s="279"/>
      <c r="E358" s="50"/>
      <c r="F358" s="47"/>
      <c r="G358" s="47"/>
      <c r="H358" s="47"/>
      <c r="I358" s="47"/>
      <c r="J358" s="47"/>
      <c r="K358" s="82"/>
      <c r="L358" s="82"/>
      <c r="M358" s="82"/>
      <c r="N358" s="82"/>
      <c r="O358" s="82"/>
      <c r="P358" s="82"/>
      <c r="Q358" s="82"/>
      <c r="R358" s="82"/>
      <c r="S358" s="82"/>
      <c r="T358" s="82"/>
      <c r="U358" s="82"/>
      <c r="V358" s="82"/>
      <c r="W358" s="82"/>
      <c r="X358" s="82"/>
      <c r="Y358" s="82"/>
      <c r="Z358" s="82"/>
      <c r="AA358" s="82"/>
      <c r="AB358" s="82"/>
      <c r="AC358" s="82"/>
      <c r="AD358" s="82"/>
      <c r="AE358" s="82"/>
      <c r="AF358" s="82"/>
      <c r="AG358" s="82"/>
      <c r="AH358" s="82"/>
      <c r="AI358" s="82"/>
      <c r="AJ358" s="82"/>
      <c r="AK358" s="82"/>
      <c r="AL358" s="82"/>
      <c r="AM358" s="82"/>
      <c r="AN358" s="82"/>
      <c r="AO358" s="82"/>
      <c r="AP358" s="82"/>
      <c r="AQ358" s="82"/>
      <c r="AR358" s="82"/>
      <c r="AS358" s="82"/>
      <c r="AT358" s="82"/>
      <c r="AU358" s="82"/>
      <c r="AV358" s="82"/>
      <c r="AW358" s="82"/>
      <c r="AX358" s="82"/>
      <c r="AY358" s="82"/>
      <c r="AZ358" s="82"/>
      <c r="BA358" s="82"/>
      <c r="BB358" s="82"/>
      <c r="BC358" s="82"/>
      <c r="BD358" s="82"/>
      <c r="BE358" s="82"/>
    </row>
    <row r="359" spans="1:57" ht="23.25">
      <c r="A359" s="279"/>
      <c r="B359" s="279"/>
      <c r="C359" s="279"/>
      <c r="D359" s="279"/>
      <c r="E359" s="50"/>
      <c r="F359" s="47"/>
      <c r="G359" s="47"/>
      <c r="H359" s="47"/>
      <c r="I359" s="47"/>
      <c r="J359" s="47"/>
      <c r="K359" s="82"/>
      <c r="L359" s="82"/>
      <c r="M359" s="82"/>
      <c r="N359" s="82"/>
      <c r="O359" s="82"/>
      <c r="P359" s="82"/>
      <c r="Q359" s="82"/>
      <c r="R359" s="82"/>
      <c r="S359" s="82"/>
      <c r="T359" s="82"/>
      <c r="U359" s="82"/>
      <c r="V359" s="82"/>
      <c r="W359" s="82"/>
      <c r="X359" s="82"/>
      <c r="Y359" s="82"/>
      <c r="Z359" s="82"/>
      <c r="AA359" s="82"/>
      <c r="AB359" s="82"/>
      <c r="AC359" s="82"/>
      <c r="AD359" s="82"/>
      <c r="AE359" s="82"/>
      <c r="AF359" s="82"/>
      <c r="AG359" s="82"/>
      <c r="AH359" s="82"/>
      <c r="AI359" s="82"/>
      <c r="AJ359" s="82"/>
      <c r="AK359" s="82"/>
      <c r="AL359" s="82"/>
      <c r="AM359" s="82"/>
      <c r="AN359" s="82"/>
      <c r="AO359" s="82"/>
      <c r="AP359" s="82"/>
      <c r="AQ359" s="82"/>
      <c r="AR359" s="82"/>
      <c r="AS359" s="82"/>
      <c r="AT359" s="82"/>
      <c r="AU359" s="82"/>
      <c r="AV359" s="82"/>
      <c r="AW359" s="82"/>
      <c r="AX359" s="82"/>
      <c r="AY359" s="82"/>
      <c r="AZ359" s="82"/>
      <c r="BA359" s="82"/>
      <c r="BB359" s="82"/>
      <c r="BC359" s="82"/>
      <c r="BD359" s="82"/>
      <c r="BE359" s="82"/>
    </row>
    <row r="360" spans="1:57" ht="23.25">
      <c r="A360" s="279"/>
      <c r="B360" s="279"/>
      <c r="C360" s="279"/>
      <c r="D360" s="279"/>
      <c r="E360" s="50"/>
      <c r="F360" s="47"/>
      <c r="G360" s="47"/>
      <c r="H360" s="47"/>
      <c r="I360" s="47"/>
      <c r="J360" s="47"/>
      <c r="K360" s="82"/>
      <c r="L360" s="82"/>
      <c r="M360" s="82"/>
      <c r="N360" s="82"/>
      <c r="O360" s="82"/>
      <c r="P360" s="82"/>
      <c r="Q360" s="82"/>
      <c r="R360" s="82"/>
      <c r="S360" s="82"/>
      <c r="T360" s="82"/>
      <c r="U360" s="82"/>
      <c r="V360" s="82"/>
      <c r="W360" s="82"/>
      <c r="X360" s="82"/>
      <c r="Y360" s="82"/>
      <c r="Z360" s="82"/>
      <c r="AA360" s="82"/>
      <c r="AB360" s="82"/>
      <c r="AC360" s="82"/>
      <c r="AD360" s="82"/>
      <c r="AE360" s="82"/>
      <c r="AF360" s="82"/>
      <c r="AG360" s="82"/>
      <c r="AH360" s="82"/>
      <c r="AI360" s="82"/>
      <c r="AJ360" s="82"/>
      <c r="AK360" s="82"/>
      <c r="AL360" s="82"/>
      <c r="AM360" s="82"/>
      <c r="AN360" s="82"/>
      <c r="AO360" s="82"/>
      <c r="AP360" s="82"/>
      <c r="AQ360" s="82"/>
      <c r="AR360" s="82"/>
      <c r="AS360" s="82"/>
      <c r="AT360" s="82"/>
      <c r="AU360" s="82"/>
      <c r="AV360" s="82"/>
      <c r="AW360" s="82"/>
      <c r="AX360" s="82"/>
      <c r="AY360" s="82"/>
      <c r="AZ360" s="82"/>
      <c r="BA360" s="82"/>
      <c r="BB360" s="82"/>
      <c r="BC360" s="82"/>
      <c r="BD360" s="82"/>
      <c r="BE360" s="82"/>
    </row>
    <row r="361" spans="1:57" ht="23.25">
      <c r="A361" s="279"/>
      <c r="B361" s="279"/>
      <c r="C361" s="279"/>
      <c r="D361" s="279"/>
      <c r="E361" s="50"/>
      <c r="F361" s="47"/>
      <c r="G361" s="47"/>
      <c r="H361" s="47"/>
      <c r="I361" s="47"/>
      <c r="J361" s="47"/>
      <c r="K361" s="82"/>
      <c r="L361" s="82"/>
      <c r="M361" s="82"/>
      <c r="N361" s="82"/>
      <c r="O361" s="82"/>
      <c r="P361" s="82"/>
      <c r="Q361" s="82"/>
      <c r="R361" s="82"/>
      <c r="S361" s="82"/>
      <c r="T361" s="82"/>
      <c r="U361" s="82"/>
      <c r="V361" s="82"/>
      <c r="W361" s="82"/>
      <c r="X361" s="82"/>
      <c r="Y361" s="82"/>
      <c r="Z361" s="82"/>
      <c r="AA361" s="82"/>
      <c r="AB361" s="82"/>
      <c r="AC361" s="82"/>
      <c r="AD361" s="82"/>
      <c r="AE361" s="82"/>
      <c r="AF361" s="82"/>
      <c r="AG361" s="82"/>
      <c r="AH361" s="82"/>
      <c r="AI361" s="82"/>
      <c r="AJ361" s="82"/>
      <c r="AK361" s="82"/>
      <c r="AL361" s="82"/>
      <c r="AM361" s="82"/>
      <c r="AN361" s="82"/>
      <c r="AO361" s="82"/>
      <c r="AP361" s="82"/>
      <c r="AQ361" s="82"/>
      <c r="AR361" s="82"/>
      <c r="AS361" s="82"/>
      <c r="AT361" s="82"/>
      <c r="AU361" s="82"/>
      <c r="AV361" s="82"/>
      <c r="AW361" s="82"/>
      <c r="AX361" s="82"/>
      <c r="AY361" s="82"/>
      <c r="AZ361" s="82"/>
      <c r="BA361" s="82"/>
      <c r="BB361" s="82"/>
      <c r="BC361" s="82"/>
      <c r="BD361" s="82"/>
      <c r="BE361" s="82"/>
    </row>
    <row r="362" spans="1:57" ht="23.25">
      <c r="A362" s="279"/>
      <c r="B362" s="279"/>
      <c r="C362" s="279"/>
      <c r="D362" s="279"/>
      <c r="E362" s="50"/>
      <c r="F362" s="47"/>
      <c r="G362" s="47"/>
      <c r="H362" s="47"/>
      <c r="I362" s="47"/>
      <c r="J362" s="47"/>
      <c r="K362" s="82"/>
      <c r="L362" s="82"/>
      <c r="M362" s="82"/>
      <c r="N362" s="82"/>
      <c r="O362" s="82"/>
      <c r="P362" s="82"/>
      <c r="Q362" s="82"/>
      <c r="R362" s="82"/>
      <c r="S362" s="82"/>
      <c r="T362" s="82"/>
      <c r="U362" s="82"/>
      <c r="V362" s="82"/>
      <c r="W362" s="82"/>
      <c r="X362" s="82"/>
      <c r="Y362" s="82"/>
      <c r="Z362" s="82"/>
      <c r="AA362" s="82"/>
      <c r="AB362" s="82"/>
      <c r="AC362" s="82"/>
      <c r="AD362" s="82"/>
      <c r="AE362" s="82"/>
      <c r="AF362" s="82"/>
      <c r="AG362" s="82"/>
      <c r="AH362" s="82"/>
      <c r="AI362" s="82"/>
      <c r="AJ362" s="82"/>
      <c r="AK362" s="82"/>
      <c r="AL362" s="82"/>
      <c r="AM362" s="82"/>
      <c r="AN362" s="82"/>
      <c r="AO362" s="82"/>
      <c r="AP362" s="82"/>
      <c r="AQ362" s="82"/>
      <c r="AR362" s="82"/>
      <c r="AS362" s="82"/>
      <c r="AT362" s="82"/>
      <c r="AU362" s="82"/>
      <c r="AV362" s="82"/>
      <c r="AW362" s="82"/>
      <c r="AX362" s="82"/>
      <c r="AY362" s="82"/>
      <c r="AZ362" s="82"/>
      <c r="BA362" s="82"/>
      <c r="BB362" s="82"/>
      <c r="BC362" s="82"/>
      <c r="BD362" s="82"/>
      <c r="BE362" s="82"/>
    </row>
    <row r="363" spans="1:57" ht="23.25">
      <c r="A363" s="279"/>
      <c r="B363" s="279"/>
      <c r="C363" s="279"/>
      <c r="D363" s="279"/>
      <c r="E363" s="50"/>
      <c r="F363" s="47"/>
      <c r="G363" s="47"/>
      <c r="H363" s="47"/>
      <c r="I363" s="47"/>
      <c r="J363" s="47"/>
      <c r="K363" s="82"/>
      <c r="L363" s="82"/>
      <c r="M363" s="82"/>
      <c r="N363" s="82"/>
      <c r="O363" s="82"/>
      <c r="P363" s="82"/>
      <c r="Q363" s="82"/>
      <c r="R363" s="82"/>
      <c r="S363" s="82"/>
      <c r="T363" s="82"/>
      <c r="U363" s="82"/>
      <c r="V363" s="82"/>
      <c r="W363" s="82"/>
      <c r="X363" s="82"/>
      <c r="Y363" s="82"/>
      <c r="Z363" s="82"/>
      <c r="AA363" s="82"/>
      <c r="AB363" s="82"/>
      <c r="AC363" s="82"/>
      <c r="AD363" s="82"/>
      <c r="AE363" s="82"/>
      <c r="AF363" s="82"/>
      <c r="AG363" s="82"/>
      <c r="AH363" s="82"/>
      <c r="AI363" s="82"/>
      <c r="AJ363" s="82"/>
      <c r="AK363" s="82"/>
      <c r="AL363" s="82"/>
      <c r="AM363" s="82"/>
      <c r="AN363" s="82"/>
      <c r="AO363" s="82"/>
      <c r="AP363" s="82"/>
      <c r="AQ363" s="82"/>
      <c r="AR363" s="82"/>
      <c r="AS363" s="82"/>
      <c r="AT363" s="82"/>
      <c r="AU363" s="82"/>
      <c r="AV363" s="82"/>
      <c r="AW363" s="82"/>
      <c r="AX363" s="82"/>
      <c r="AY363" s="82"/>
      <c r="AZ363" s="82"/>
      <c r="BA363" s="82"/>
      <c r="BB363" s="82"/>
      <c r="BC363" s="82"/>
      <c r="BD363" s="82"/>
      <c r="BE363" s="82"/>
    </row>
    <row r="364" spans="1:57" ht="23.25">
      <c r="A364" s="279"/>
      <c r="B364" s="279"/>
      <c r="C364" s="279"/>
      <c r="D364" s="279"/>
      <c r="E364" s="50"/>
      <c r="F364" s="47"/>
      <c r="G364" s="47"/>
      <c r="H364" s="47"/>
      <c r="I364" s="47"/>
      <c r="J364" s="47"/>
      <c r="K364" s="82"/>
      <c r="L364" s="82"/>
      <c r="M364" s="82"/>
      <c r="N364" s="82"/>
      <c r="O364" s="82"/>
      <c r="P364" s="82"/>
      <c r="Q364" s="82"/>
      <c r="R364" s="82"/>
      <c r="S364" s="82"/>
      <c r="T364" s="82"/>
      <c r="U364" s="82"/>
      <c r="V364" s="82"/>
      <c r="W364" s="82"/>
      <c r="X364" s="82"/>
      <c r="Y364" s="82"/>
      <c r="Z364" s="82"/>
      <c r="AA364" s="82"/>
      <c r="AB364" s="82"/>
      <c r="AC364" s="82"/>
      <c r="AD364" s="82"/>
      <c r="AE364" s="82"/>
      <c r="AF364" s="82"/>
      <c r="AG364" s="82"/>
      <c r="AH364" s="82"/>
      <c r="AI364" s="82"/>
      <c r="AJ364" s="82"/>
      <c r="AK364" s="82"/>
      <c r="AL364" s="82"/>
      <c r="AM364" s="82"/>
      <c r="AN364" s="82"/>
      <c r="AO364" s="82"/>
      <c r="AP364" s="82"/>
      <c r="AQ364" s="82"/>
      <c r="AR364" s="82"/>
      <c r="AS364" s="82"/>
      <c r="AT364" s="82"/>
      <c r="AU364" s="82"/>
      <c r="AV364" s="82"/>
      <c r="AW364" s="82"/>
      <c r="AX364" s="82"/>
      <c r="AY364" s="82"/>
      <c r="AZ364" s="82"/>
      <c r="BA364" s="82"/>
      <c r="BB364" s="82"/>
      <c r="BC364" s="82"/>
      <c r="BD364" s="82"/>
      <c r="BE364" s="82"/>
    </row>
    <row r="365" spans="1:57" ht="23.25">
      <c r="A365" s="279"/>
      <c r="B365" s="279"/>
      <c r="C365" s="279"/>
      <c r="D365" s="279"/>
      <c r="E365" s="50"/>
      <c r="F365" s="47"/>
      <c r="G365" s="47"/>
      <c r="H365" s="47"/>
      <c r="I365" s="47"/>
      <c r="J365" s="47"/>
      <c r="K365" s="82"/>
      <c r="L365" s="82"/>
      <c r="M365" s="82"/>
      <c r="N365" s="82"/>
      <c r="O365" s="82"/>
      <c r="P365" s="82"/>
      <c r="Q365" s="82"/>
      <c r="R365" s="82"/>
      <c r="S365" s="82"/>
      <c r="T365" s="82"/>
      <c r="U365" s="82"/>
      <c r="V365" s="82"/>
      <c r="W365" s="82"/>
      <c r="X365" s="82"/>
      <c r="Y365" s="82"/>
      <c r="Z365" s="82"/>
      <c r="AA365" s="82"/>
      <c r="AB365" s="82"/>
      <c r="AC365" s="82"/>
      <c r="AD365" s="82"/>
      <c r="AE365" s="82"/>
      <c r="AF365" s="82"/>
      <c r="AG365" s="82"/>
      <c r="AH365" s="82"/>
      <c r="AI365" s="82"/>
      <c r="AJ365" s="82"/>
      <c r="AK365" s="82"/>
      <c r="AL365" s="82"/>
      <c r="AM365" s="82"/>
      <c r="AN365" s="82"/>
      <c r="AO365" s="82"/>
      <c r="AP365" s="82"/>
      <c r="AQ365" s="82"/>
      <c r="AR365" s="82"/>
      <c r="AS365" s="82"/>
      <c r="AT365" s="82"/>
      <c r="AU365" s="82"/>
      <c r="AV365" s="82"/>
      <c r="AW365" s="82"/>
      <c r="AX365" s="82"/>
      <c r="AY365" s="82"/>
      <c r="AZ365" s="82"/>
      <c r="BA365" s="82"/>
      <c r="BB365" s="82"/>
      <c r="BC365" s="82"/>
      <c r="BD365" s="82"/>
      <c r="BE365" s="82"/>
    </row>
    <row r="366" spans="1:57" ht="23.25">
      <c r="A366" s="279"/>
      <c r="B366" s="279"/>
      <c r="C366" s="279"/>
      <c r="D366" s="279"/>
      <c r="E366" s="50"/>
      <c r="F366" s="47"/>
      <c r="G366" s="47"/>
      <c r="H366" s="47"/>
      <c r="I366" s="47"/>
      <c r="J366" s="47"/>
      <c r="K366" s="82"/>
      <c r="L366" s="82"/>
      <c r="M366" s="82"/>
      <c r="N366" s="82"/>
      <c r="O366" s="82"/>
      <c r="P366" s="82"/>
      <c r="Q366" s="82"/>
      <c r="R366" s="82"/>
      <c r="S366" s="82"/>
      <c r="T366" s="82"/>
      <c r="U366" s="82"/>
      <c r="V366" s="82"/>
      <c r="W366" s="82"/>
      <c r="X366" s="82"/>
      <c r="Y366" s="82"/>
      <c r="Z366" s="82"/>
      <c r="AA366" s="82"/>
      <c r="AB366" s="82"/>
      <c r="AC366" s="82"/>
      <c r="AD366" s="82"/>
      <c r="AE366" s="82"/>
      <c r="AF366" s="82"/>
      <c r="AG366" s="82"/>
      <c r="AH366" s="82"/>
      <c r="AI366" s="82"/>
      <c r="AJ366" s="82"/>
      <c r="AK366" s="82"/>
      <c r="AL366" s="82"/>
      <c r="AM366" s="82"/>
      <c r="AN366" s="82"/>
      <c r="AO366" s="82"/>
      <c r="AP366" s="82"/>
      <c r="AQ366" s="82"/>
      <c r="AR366" s="82"/>
      <c r="AS366" s="82"/>
      <c r="AT366" s="82"/>
      <c r="AU366" s="82"/>
      <c r="AV366" s="82"/>
      <c r="AW366" s="82"/>
      <c r="AX366" s="82"/>
      <c r="AY366" s="82"/>
      <c r="AZ366" s="82"/>
      <c r="BA366" s="82"/>
      <c r="BB366" s="82"/>
      <c r="BC366" s="82"/>
      <c r="BD366" s="82"/>
      <c r="BE366" s="82"/>
    </row>
    <row r="367" spans="1:57" ht="23.25">
      <c r="A367" s="279"/>
      <c r="B367" s="279"/>
      <c r="C367" s="279"/>
      <c r="D367" s="279"/>
      <c r="E367" s="50"/>
      <c r="F367" s="47"/>
      <c r="G367" s="47"/>
      <c r="H367" s="47"/>
      <c r="I367" s="47"/>
      <c r="J367" s="47"/>
      <c r="K367" s="82"/>
      <c r="L367" s="82"/>
      <c r="M367" s="82"/>
      <c r="N367" s="82"/>
      <c r="O367" s="82"/>
      <c r="P367" s="82"/>
      <c r="Q367" s="82"/>
      <c r="R367" s="82"/>
      <c r="S367" s="82"/>
      <c r="T367" s="82"/>
      <c r="U367" s="82"/>
      <c r="V367" s="82"/>
      <c r="W367" s="82"/>
      <c r="X367" s="82"/>
      <c r="Y367" s="82"/>
      <c r="Z367" s="82"/>
      <c r="AA367" s="82"/>
      <c r="AB367" s="82"/>
      <c r="AC367" s="82"/>
      <c r="AD367" s="82"/>
      <c r="AE367" s="82"/>
      <c r="AF367" s="82"/>
      <c r="AG367" s="82"/>
      <c r="AH367" s="82"/>
      <c r="AI367" s="82"/>
      <c r="AJ367" s="82"/>
      <c r="AK367" s="82"/>
      <c r="AL367" s="82"/>
      <c r="AM367" s="82"/>
      <c r="AN367" s="82"/>
      <c r="AO367" s="82"/>
      <c r="AP367" s="82"/>
      <c r="AQ367" s="82"/>
      <c r="AR367" s="82"/>
      <c r="AS367" s="82"/>
      <c r="AT367" s="82"/>
      <c r="AU367" s="82"/>
      <c r="AV367" s="82"/>
      <c r="AW367" s="82"/>
      <c r="AX367" s="82"/>
      <c r="AY367" s="82"/>
      <c r="AZ367" s="82"/>
      <c r="BA367" s="82"/>
      <c r="BB367" s="82"/>
      <c r="BC367" s="82"/>
      <c r="BD367" s="82"/>
      <c r="BE367" s="82"/>
    </row>
    <row r="368" spans="1:57" ht="23.25">
      <c r="A368" s="279"/>
      <c r="B368" s="279"/>
      <c r="C368" s="279"/>
      <c r="D368" s="279"/>
      <c r="E368" s="50"/>
      <c r="F368" s="47"/>
      <c r="G368" s="47"/>
      <c r="H368" s="47"/>
      <c r="I368" s="47"/>
      <c r="J368" s="47"/>
      <c r="K368" s="82"/>
      <c r="L368" s="82"/>
      <c r="M368" s="82"/>
      <c r="N368" s="82"/>
      <c r="O368" s="82"/>
      <c r="P368" s="82"/>
      <c r="Q368" s="82"/>
      <c r="R368" s="82"/>
      <c r="S368" s="82"/>
      <c r="T368" s="82"/>
      <c r="U368" s="82"/>
      <c r="V368" s="82"/>
      <c r="W368" s="82"/>
      <c r="X368" s="82"/>
      <c r="Y368" s="82"/>
      <c r="Z368" s="82"/>
      <c r="AA368" s="82"/>
      <c r="AB368" s="82"/>
      <c r="AC368" s="82"/>
      <c r="AD368" s="82"/>
      <c r="AE368" s="82"/>
      <c r="AF368" s="82"/>
      <c r="AG368" s="82"/>
      <c r="AH368" s="82"/>
      <c r="AI368" s="82"/>
      <c r="AJ368" s="82"/>
      <c r="AK368" s="82"/>
      <c r="AL368" s="82"/>
      <c r="AM368" s="82"/>
      <c r="AN368" s="82"/>
      <c r="AO368" s="82"/>
      <c r="AP368" s="82"/>
      <c r="AQ368" s="82"/>
      <c r="AR368" s="82"/>
      <c r="AS368" s="82"/>
      <c r="AT368" s="82"/>
      <c r="AU368" s="82"/>
      <c r="AV368" s="82"/>
      <c r="AW368" s="82"/>
      <c r="AX368" s="82"/>
      <c r="AY368" s="82"/>
      <c r="AZ368" s="82"/>
      <c r="BA368" s="82"/>
      <c r="BB368" s="82"/>
      <c r="BC368" s="82"/>
      <c r="BD368" s="82"/>
      <c r="BE368" s="82"/>
    </row>
    <row r="369" spans="1:57" ht="23.25">
      <c r="A369" s="279"/>
      <c r="B369" s="279"/>
      <c r="C369" s="279"/>
      <c r="D369" s="279"/>
      <c r="E369" s="50"/>
      <c r="F369" s="47"/>
      <c r="G369" s="47"/>
      <c r="H369" s="47"/>
      <c r="I369" s="47"/>
      <c r="J369" s="47"/>
      <c r="K369" s="82"/>
      <c r="L369" s="82"/>
      <c r="M369" s="82"/>
      <c r="N369" s="82"/>
      <c r="O369" s="82"/>
      <c r="P369" s="82"/>
      <c r="Q369" s="82"/>
      <c r="R369" s="82"/>
      <c r="S369" s="82"/>
      <c r="T369" s="82"/>
      <c r="U369" s="82"/>
      <c r="V369" s="82"/>
      <c r="W369" s="82"/>
      <c r="X369" s="82"/>
      <c r="Y369" s="82"/>
      <c r="Z369" s="82"/>
      <c r="AA369" s="82"/>
      <c r="AB369" s="82"/>
      <c r="AC369" s="82"/>
      <c r="AD369" s="82"/>
      <c r="AE369" s="82"/>
      <c r="AF369" s="82"/>
      <c r="AG369" s="82"/>
      <c r="AH369" s="82"/>
      <c r="AI369" s="82"/>
      <c r="AJ369" s="82"/>
      <c r="AK369" s="82"/>
      <c r="AL369" s="82"/>
      <c r="AM369" s="82"/>
      <c r="AN369" s="82"/>
      <c r="AO369" s="82"/>
      <c r="AP369" s="82"/>
      <c r="AQ369" s="82"/>
      <c r="AR369" s="82"/>
      <c r="AS369" s="82"/>
      <c r="AT369" s="82"/>
      <c r="AU369" s="82"/>
      <c r="AV369" s="82"/>
      <c r="AW369" s="82"/>
      <c r="AX369" s="82"/>
      <c r="AY369" s="82"/>
      <c r="AZ369" s="82"/>
      <c r="BA369" s="82"/>
      <c r="BB369" s="82"/>
      <c r="BC369" s="82"/>
      <c r="BD369" s="82"/>
      <c r="BE369" s="82"/>
    </row>
    <row r="370" spans="1:57" ht="23.25">
      <c r="A370" s="279"/>
      <c r="B370" s="279"/>
      <c r="C370" s="279"/>
      <c r="D370" s="279"/>
      <c r="E370" s="50"/>
      <c r="F370" s="47"/>
      <c r="G370" s="47"/>
      <c r="H370" s="47"/>
      <c r="I370" s="47"/>
      <c r="J370" s="47"/>
      <c r="K370" s="82"/>
      <c r="L370" s="82"/>
      <c r="M370" s="82"/>
      <c r="N370" s="82"/>
      <c r="O370" s="82"/>
      <c r="P370" s="82"/>
      <c r="Q370" s="82"/>
      <c r="R370" s="82"/>
      <c r="S370" s="82"/>
      <c r="T370" s="82"/>
      <c r="U370" s="82"/>
      <c r="V370" s="82"/>
      <c r="W370" s="82"/>
      <c r="X370" s="82"/>
      <c r="Y370" s="82"/>
      <c r="Z370" s="82"/>
      <c r="AA370" s="82"/>
      <c r="AB370" s="82"/>
      <c r="AC370" s="82"/>
      <c r="AD370" s="82"/>
      <c r="AE370" s="82"/>
      <c r="AF370" s="82"/>
      <c r="AG370" s="82"/>
      <c r="AH370" s="82"/>
      <c r="AI370" s="82"/>
      <c r="AJ370" s="82"/>
      <c r="AK370" s="82"/>
      <c r="AL370" s="82"/>
      <c r="AM370" s="82"/>
      <c r="AN370" s="82"/>
      <c r="AO370" s="82"/>
      <c r="AP370" s="82"/>
      <c r="AQ370" s="82"/>
      <c r="AR370" s="82"/>
      <c r="AS370" s="82"/>
      <c r="AT370" s="82"/>
      <c r="AU370" s="82"/>
      <c r="AV370" s="82"/>
      <c r="AW370" s="82"/>
      <c r="AX370" s="82"/>
      <c r="AY370" s="82"/>
      <c r="AZ370" s="82"/>
      <c r="BA370" s="82"/>
      <c r="BB370" s="82"/>
      <c r="BC370" s="82"/>
      <c r="BD370" s="82"/>
      <c r="BE370" s="82"/>
    </row>
    <row r="371" spans="1:57" ht="23.25">
      <c r="A371" s="279"/>
      <c r="B371" s="279"/>
      <c r="C371" s="279"/>
      <c r="D371" s="279"/>
      <c r="E371" s="50"/>
      <c r="F371" s="47"/>
      <c r="G371" s="47"/>
      <c r="H371" s="47"/>
      <c r="I371" s="47"/>
      <c r="J371" s="47"/>
      <c r="K371" s="82"/>
      <c r="L371" s="82"/>
      <c r="M371" s="82"/>
      <c r="N371" s="82"/>
      <c r="O371" s="82"/>
      <c r="P371" s="82"/>
      <c r="Q371" s="82"/>
      <c r="R371" s="82"/>
      <c r="S371" s="82"/>
      <c r="T371" s="82"/>
      <c r="U371" s="82"/>
      <c r="V371" s="82"/>
      <c r="W371" s="82"/>
      <c r="X371" s="82"/>
      <c r="Y371" s="82"/>
      <c r="Z371" s="82"/>
      <c r="AA371" s="82"/>
      <c r="AB371" s="82"/>
      <c r="AC371" s="82"/>
      <c r="AD371" s="82"/>
      <c r="AE371" s="82"/>
      <c r="AF371" s="82"/>
      <c r="AG371" s="82"/>
      <c r="AH371" s="82"/>
      <c r="AI371" s="82"/>
      <c r="AJ371" s="82"/>
      <c r="AK371" s="82"/>
      <c r="AL371" s="82"/>
      <c r="AM371" s="82"/>
      <c r="AN371" s="82"/>
      <c r="AO371" s="82"/>
      <c r="AP371" s="82"/>
      <c r="AQ371" s="82"/>
      <c r="AR371" s="82"/>
      <c r="AS371" s="82"/>
      <c r="AT371" s="82"/>
      <c r="AU371" s="82"/>
      <c r="AV371" s="82"/>
      <c r="AW371" s="82"/>
      <c r="AX371" s="82"/>
      <c r="AY371" s="82"/>
      <c r="AZ371" s="82"/>
      <c r="BA371" s="82"/>
      <c r="BB371" s="82"/>
      <c r="BC371" s="82"/>
      <c r="BD371" s="82"/>
      <c r="BE371" s="82"/>
    </row>
    <row r="372" spans="1:57" ht="23.25">
      <c r="A372" s="279"/>
      <c r="B372" s="279"/>
      <c r="C372" s="279"/>
      <c r="D372" s="279"/>
      <c r="E372" s="50"/>
      <c r="F372" s="47"/>
      <c r="G372" s="47"/>
      <c r="H372" s="47"/>
      <c r="I372" s="47"/>
      <c r="J372" s="47"/>
      <c r="K372" s="82"/>
      <c r="L372" s="82"/>
      <c r="M372" s="82"/>
      <c r="N372" s="82"/>
      <c r="O372" s="82"/>
      <c r="P372" s="82"/>
      <c r="Q372" s="82"/>
      <c r="R372" s="82"/>
      <c r="S372" s="82"/>
      <c r="T372" s="82"/>
      <c r="U372" s="82"/>
      <c r="V372" s="82"/>
      <c r="W372" s="82"/>
      <c r="X372" s="82"/>
      <c r="Y372" s="82"/>
      <c r="Z372" s="82"/>
      <c r="AA372" s="82"/>
      <c r="AB372" s="82"/>
      <c r="AC372" s="82"/>
      <c r="AD372" s="82"/>
      <c r="AE372" s="82"/>
      <c r="AF372" s="82"/>
      <c r="AG372" s="82"/>
      <c r="AH372" s="82"/>
      <c r="AI372" s="82"/>
      <c r="AJ372" s="82"/>
      <c r="AK372" s="82"/>
      <c r="AL372" s="82"/>
      <c r="AM372" s="82"/>
      <c r="AN372" s="82"/>
      <c r="AO372" s="82"/>
      <c r="AP372" s="82"/>
      <c r="AQ372" s="82"/>
      <c r="AR372" s="82"/>
      <c r="AS372" s="82"/>
      <c r="AT372" s="82"/>
      <c r="AU372" s="82"/>
      <c r="AV372" s="82"/>
      <c r="AW372" s="82"/>
      <c r="AX372" s="82"/>
      <c r="AY372" s="82"/>
      <c r="AZ372" s="82"/>
      <c r="BA372" s="82"/>
      <c r="BB372" s="82"/>
      <c r="BC372" s="82"/>
      <c r="BD372" s="82"/>
      <c r="BE372" s="82"/>
    </row>
    <row r="373" spans="1:57" ht="23.25">
      <c r="A373" s="279"/>
      <c r="B373" s="279"/>
      <c r="C373" s="279"/>
      <c r="D373" s="279"/>
      <c r="E373" s="50"/>
      <c r="F373" s="47"/>
      <c r="G373" s="47"/>
      <c r="H373" s="47"/>
      <c r="I373" s="47"/>
      <c r="J373" s="47"/>
      <c r="K373" s="82"/>
      <c r="L373" s="82"/>
      <c r="M373" s="82"/>
      <c r="N373" s="82"/>
      <c r="O373" s="82"/>
      <c r="P373" s="82"/>
      <c r="Q373" s="82"/>
      <c r="R373" s="82"/>
      <c r="S373" s="82"/>
      <c r="T373" s="82"/>
      <c r="U373" s="82"/>
      <c r="V373" s="82"/>
      <c r="W373" s="82"/>
      <c r="X373" s="82"/>
      <c r="Y373" s="82"/>
      <c r="Z373" s="82"/>
      <c r="AA373" s="82"/>
      <c r="AB373" s="82"/>
      <c r="AC373" s="82"/>
      <c r="AD373" s="82"/>
      <c r="AE373" s="82"/>
      <c r="AF373" s="82"/>
      <c r="AG373" s="82"/>
      <c r="AH373" s="82"/>
      <c r="AI373" s="82"/>
      <c r="AJ373" s="82"/>
      <c r="AK373" s="82"/>
      <c r="AL373" s="82"/>
      <c r="AM373" s="82"/>
      <c r="AN373" s="82"/>
      <c r="AO373" s="82"/>
      <c r="AP373" s="82"/>
      <c r="AQ373" s="82"/>
      <c r="AR373" s="82"/>
      <c r="AS373" s="82"/>
      <c r="AT373" s="82"/>
      <c r="AU373" s="82"/>
      <c r="AV373" s="82"/>
      <c r="AW373" s="82"/>
      <c r="AX373" s="82"/>
      <c r="AY373" s="82"/>
      <c r="AZ373" s="82"/>
      <c r="BA373" s="82"/>
      <c r="BB373" s="82"/>
      <c r="BC373" s="82"/>
      <c r="BD373" s="82"/>
      <c r="BE373" s="82"/>
    </row>
    <row r="374" spans="1:57" ht="23.25">
      <c r="A374" s="279"/>
      <c r="B374" s="279"/>
      <c r="C374" s="279"/>
      <c r="D374" s="279"/>
      <c r="E374" s="50"/>
      <c r="F374" s="47"/>
      <c r="G374" s="47"/>
      <c r="H374" s="47"/>
      <c r="I374" s="47"/>
      <c r="J374" s="47"/>
      <c r="K374" s="82"/>
      <c r="L374" s="82"/>
      <c r="M374" s="82"/>
      <c r="N374" s="82"/>
      <c r="O374" s="82"/>
      <c r="P374" s="82"/>
      <c r="Q374" s="82"/>
      <c r="R374" s="82"/>
      <c r="S374" s="82"/>
      <c r="T374" s="82"/>
      <c r="U374" s="82"/>
      <c r="V374" s="82"/>
      <c r="W374" s="82"/>
      <c r="X374" s="82"/>
      <c r="Y374" s="82"/>
      <c r="Z374" s="82"/>
      <c r="AA374" s="82"/>
      <c r="AB374" s="82"/>
      <c r="AC374" s="82"/>
      <c r="AD374" s="82"/>
      <c r="AE374" s="82"/>
      <c r="AF374" s="82"/>
      <c r="AG374" s="82"/>
      <c r="AH374" s="82"/>
      <c r="AI374" s="82"/>
      <c r="AJ374" s="82"/>
      <c r="AK374" s="82"/>
      <c r="AL374" s="82"/>
      <c r="AM374" s="82"/>
      <c r="AN374" s="82"/>
      <c r="AO374" s="82"/>
      <c r="AP374" s="82"/>
      <c r="AQ374" s="82"/>
      <c r="AR374" s="82"/>
      <c r="AS374" s="82"/>
      <c r="AT374" s="82"/>
      <c r="AU374" s="82"/>
      <c r="AV374" s="82"/>
      <c r="AW374" s="82"/>
      <c r="AX374" s="82"/>
      <c r="AY374" s="82"/>
      <c r="AZ374" s="82"/>
      <c r="BA374" s="82"/>
      <c r="BB374" s="82"/>
      <c r="BC374" s="82"/>
      <c r="BD374" s="82"/>
      <c r="BE374" s="82"/>
    </row>
    <row r="375" spans="1:57" ht="23.25">
      <c r="A375" s="279"/>
      <c r="B375" s="279"/>
      <c r="C375" s="279"/>
      <c r="D375" s="279"/>
      <c r="E375" s="50"/>
      <c r="F375" s="47"/>
      <c r="G375" s="47"/>
      <c r="H375" s="47"/>
      <c r="I375" s="47"/>
      <c r="J375" s="47"/>
      <c r="K375" s="82"/>
      <c r="L375" s="82"/>
      <c r="M375" s="82"/>
      <c r="N375" s="82"/>
      <c r="O375" s="82"/>
      <c r="P375" s="82"/>
      <c r="Q375" s="82"/>
      <c r="R375" s="82"/>
      <c r="S375" s="82"/>
      <c r="T375" s="82"/>
      <c r="U375" s="82"/>
      <c r="V375" s="82"/>
      <c r="W375" s="82"/>
      <c r="X375" s="82"/>
      <c r="Y375" s="82"/>
      <c r="Z375" s="82"/>
      <c r="AA375" s="82"/>
      <c r="AB375" s="82"/>
      <c r="AC375" s="82"/>
      <c r="AD375" s="82"/>
      <c r="AE375" s="82"/>
      <c r="AF375" s="82"/>
      <c r="AG375" s="82"/>
      <c r="AH375" s="82"/>
      <c r="AI375" s="82"/>
      <c r="AJ375" s="82"/>
      <c r="AK375" s="82"/>
      <c r="AL375" s="82"/>
      <c r="AM375" s="82"/>
      <c r="AN375" s="82"/>
      <c r="AO375" s="82"/>
      <c r="AP375" s="82"/>
      <c r="AQ375" s="82"/>
      <c r="AR375" s="82"/>
      <c r="AS375" s="82"/>
      <c r="AT375" s="82"/>
      <c r="AU375" s="82"/>
      <c r="AV375" s="82"/>
      <c r="AW375" s="82"/>
      <c r="AX375" s="82"/>
      <c r="AY375" s="82"/>
      <c r="AZ375" s="82"/>
      <c r="BA375" s="82"/>
      <c r="BB375" s="82"/>
      <c r="BC375" s="82"/>
      <c r="BD375" s="82"/>
      <c r="BE375" s="82"/>
    </row>
    <row r="376" spans="1:57" ht="23.25">
      <c r="A376" s="279"/>
      <c r="B376" s="279"/>
      <c r="C376" s="279"/>
      <c r="D376" s="279"/>
      <c r="E376" s="50"/>
      <c r="F376" s="47"/>
      <c r="G376" s="47"/>
      <c r="H376" s="47"/>
      <c r="I376" s="47"/>
      <c r="J376" s="47"/>
      <c r="K376" s="82"/>
      <c r="L376" s="82"/>
      <c r="M376" s="82"/>
      <c r="N376" s="82"/>
      <c r="O376" s="82"/>
      <c r="P376" s="82"/>
      <c r="Q376" s="82"/>
      <c r="R376" s="82"/>
      <c r="S376" s="82"/>
      <c r="T376" s="82"/>
      <c r="U376" s="82"/>
      <c r="V376" s="82"/>
      <c r="W376" s="82"/>
      <c r="X376" s="82"/>
      <c r="Y376" s="82"/>
      <c r="Z376" s="82"/>
      <c r="AA376" s="82"/>
      <c r="AB376" s="82"/>
      <c r="AC376" s="82"/>
      <c r="AD376" s="82"/>
      <c r="AE376" s="82"/>
      <c r="AF376" s="82"/>
      <c r="AG376" s="82"/>
      <c r="AH376" s="82"/>
      <c r="AI376" s="82"/>
      <c r="AJ376" s="82"/>
      <c r="AK376" s="82"/>
      <c r="AL376" s="82"/>
      <c r="AM376" s="82"/>
      <c r="AN376" s="82"/>
      <c r="AO376" s="82"/>
      <c r="AP376" s="82"/>
      <c r="AQ376" s="82"/>
      <c r="AR376" s="82"/>
      <c r="AS376" s="82"/>
      <c r="AT376" s="82"/>
      <c r="AU376" s="82"/>
      <c r="AV376" s="82"/>
      <c r="AW376" s="82"/>
      <c r="AX376" s="82"/>
      <c r="AY376" s="82"/>
      <c r="AZ376" s="82"/>
      <c r="BA376" s="82"/>
      <c r="BB376" s="82"/>
      <c r="BC376" s="82"/>
      <c r="BD376" s="82"/>
      <c r="BE376" s="82"/>
    </row>
    <row r="377" spans="1:57" ht="23.25">
      <c r="A377" s="279"/>
      <c r="B377" s="279"/>
      <c r="C377" s="279"/>
      <c r="D377" s="279"/>
      <c r="E377" s="50"/>
      <c r="F377" s="47"/>
      <c r="G377" s="47"/>
      <c r="H377" s="47"/>
      <c r="I377" s="47"/>
      <c r="J377" s="47"/>
      <c r="K377" s="82"/>
      <c r="L377" s="82"/>
      <c r="M377" s="82"/>
      <c r="N377" s="82"/>
      <c r="O377" s="82"/>
      <c r="P377" s="82"/>
      <c r="Q377" s="82"/>
      <c r="R377" s="82"/>
      <c r="S377" s="82"/>
      <c r="T377" s="82"/>
      <c r="U377" s="82"/>
      <c r="V377" s="82"/>
      <c r="W377" s="82"/>
      <c r="X377" s="82"/>
      <c r="Y377" s="82"/>
      <c r="Z377" s="82"/>
      <c r="AA377" s="82"/>
      <c r="AB377" s="82"/>
      <c r="AC377" s="82"/>
      <c r="AD377" s="82"/>
      <c r="AE377" s="82"/>
      <c r="AF377" s="82"/>
      <c r="AG377" s="82"/>
      <c r="AH377" s="82"/>
      <c r="AI377" s="82"/>
      <c r="AJ377" s="82"/>
      <c r="AK377" s="82"/>
      <c r="AL377" s="82"/>
      <c r="AM377" s="82"/>
      <c r="AN377" s="82"/>
      <c r="AO377" s="82"/>
      <c r="AP377" s="82"/>
      <c r="AQ377" s="82"/>
      <c r="AR377" s="82"/>
      <c r="AS377" s="82"/>
      <c r="AT377" s="82"/>
      <c r="AU377" s="82"/>
      <c r="AV377" s="82"/>
      <c r="AW377" s="82"/>
      <c r="AX377" s="82"/>
      <c r="AY377" s="82"/>
      <c r="AZ377" s="82"/>
      <c r="BA377" s="82"/>
      <c r="BB377" s="82"/>
      <c r="BC377" s="82"/>
      <c r="BD377" s="82"/>
      <c r="BE377" s="82"/>
    </row>
    <row r="378" spans="1:57" ht="23.25">
      <c r="A378" s="279"/>
      <c r="B378" s="279"/>
      <c r="C378" s="279"/>
      <c r="D378" s="279"/>
      <c r="E378" s="50"/>
      <c r="F378" s="47"/>
      <c r="G378" s="47"/>
      <c r="H378" s="47"/>
      <c r="I378" s="47"/>
      <c r="J378" s="47"/>
      <c r="K378" s="82"/>
      <c r="L378" s="82"/>
      <c r="M378" s="82"/>
      <c r="N378" s="82"/>
      <c r="O378" s="82"/>
      <c r="P378" s="82"/>
      <c r="Q378" s="82"/>
      <c r="R378" s="82"/>
      <c r="S378" s="82"/>
      <c r="T378" s="82"/>
      <c r="U378" s="82"/>
      <c r="V378" s="82"/>
      <c r="W378" s="82"/>
      <c r="X378" s="82"/>
      <c r="Y378" s="82"/>
      <c r="Z378" s="82"/>
      <c r="AA378" s="82"/>
      <c r="AB378" s="82"/>
      <c r="AC378" s="82"/>
      <c r="AD378" s="82"/>
      <c r="AE378" s="82"/>
      <c r="AF378" s="82"/>
      <c r="AG378" s="82"/>
      <c r="AH378" s="82"/>
      <c r="AI378" s="82"/>
      <c r="AJ378" s="82"/>
      <c r="AK378" s="82"/>
      <c r="AL378" s="82"/>
      <c r="AM378" s="82"/>
      <c r="AN378" s="82"/>
      <c r="AO378" s="82"/>
      <c r="AP378" s="82"/>
      <c r="AQ378" s="82"/>
      <c r="AR378" s="82"/>
      <c r="AS378" s="82"/>
      <c r="AT378" s="82"/>
      <c r="AU378" s="82"/>
      <c r="AV378" s="82"/>
      <c r="AW378" s="82"/>
      <c r="AX378" s="82"/>
      <c r="AY378" s="82"/>
      <c r="AZ378" s="82"/>
      <c r="BA378" s="82"/>
      <c r="BB378" s="82"/>
      <c r="BC378" s="82"/>
      <c r="BD378" s="82"/>
      <c r="BE378" s="82"/>
    </row>
    <row r="379" spans="1:57" ht="23.25">
      <c r="A379" s="279"/>
      <c r="B379" s="279"/>
      <c r="C379" s="279"/>
      <c r="D379" s="279"/>
      <c r="E379" s="50"/>
      <c r="F379" s="47"/>
      <c r="G379" s="47"/>
      <c r="H379" s="47"/>
      <c r="I379" s="47"/>
      <c r="J379" s="47"/>
      <c r="K379" s="82"/>
      <c r="L379" s="82"/>
      <c r="M379" s="82"/>
      <c r="N379" s="82"/>
      <c r="O379" s="82"/>
      <c r="P379" s="82"/>
      <c r="Q379" s="82"/>
      <c r="R379" s="82"/>
      <c r="S379" s="82"/>
      <c r="T379" s="82"/>
      <c r="U379" s="82"/>
      <c r="V379" s="82"/>
      <c r="W379" s="82"/>
      <c r="X379" s="82"/>
      <c r="Y379" s="82"/>
      <c r="Z379" s="82"/>
      <c r="AA379" s="82"/>
      <c r="AB379" s="82"/>
      <c r="AC379" s="82"/>
      <c r="AD379" s="82"/>
      <c r="AE379" s="82"/>
      <c r="AF379" s="82"/>
      <c r="AG379" s="82"/>
      <c r="AH379" s="82"/>
      <c r="AI379" s="82"/>
      <c r="AJ379" s="82"/>
      <c r="AK379" s="82"/>
      <c r="AL379" s="82"/>
      <c r="AM379" s="82"/>
      <c r="AN379" s="82"/>
      <c r="AO379" s="82"/>
      <c r="AP379" s="82"/>
      <c r="AQ379" s="82"/>
      <c r="AR379" s="82"/>
      <c r="AS379" s="82"/>
      <c r="AT379" s="82"/>
      <c r="AU379" s="82"/>
      <c r="AV379" s="82"/>
      <c r="AW379" s="82"/>
      <c r="AX379" s="82"/>
      <c r="AY379" s="82"/>
      <c r="AZ379" s="82"/>
      <c r="BA379" s="82"/>
      <c r="BB379" s="82"/>
      <c r="BC379" s="82"/>
      <c r="BD379" s="82"/>
      <c r="BE379" s="82"/>
    </row>
    <row r="380" spans="1:57" ht="23.25">
      <c r="A380" s="279"/>
      <c r="B380" s="279"/>
      <c r="C380" s="279"/>
      <c r="D380" s="279"/>
      <c r="E380" s="50"/>
      <c r="F380" s="47"/>
      <c r="G380" s="47"/>
      <c r="H380" s="47"/>
      <c r="I380" s="47"/>
      <c r="J380" s="47"/>
      <c r="K380" s="82"/>
      <c r="L380" s="82"/>
      <c r="M380" s="82"/>
      <c r="N380" s="82"/>
      <c r="O380" s="82"/>
      <c r="P380" s="82"/>
      <c r="Q380" s="82"/>
      <c r="R380" s="82"/>
      <c r="S380" s="82"/>
      <c r="T380" s="82"/>
      <c r="U380" s="82"/>
      <c r="V380" s="82"/>
      <c r="W380" s="82"/>
      <c r="X380" s="82"/>
      <c r="Y380" s="82"/>
      <c r="Z380" s="82"/>
      <c r="AA380" s="82"/>
      <c r="AB380" s="82"/>
      <c r="AC380" s="82"/>
      <c r="AD380" s="82"/>
      <c r="AE380" s="82"/>
      <c r="AF380" s="82"/>
      <c r="AG380" s="82"/>
      <c r="AH380" s="82"/>
      <c r="AI380" s="82"/>
      <c r="AJ380" s="82"/>
      <c r="AK380" s="82"/>
      <c r="AL380" s="82"/>
      <c r="AM380" s="82"/>
      <c r="AN380" s="82"/>
      <c r="AO380" s="82"/>
      <c r="AP380" s="82"/>
      <c r="AQ380" s="82"/>
      <c r="AR380" s="82"/>
      <c r="AS380" s="82"/>
      <c r="AT380" s="82"/>
      <c r="AU380" s="82"/>
      <c r="AV380" s="82"/>
      <c r="AW380" s="82"/>
      <c r="AX380" s="82"/>
      <c r="AY380" s="82"/>
      <c r="AZ380" s="82"/>
      <c r="BA380" s="82"/>
      <c r="BB380" s="82"/>
      <c r="BC380" s="82"/>
      <c r="BD380" s="82"/>
      <c r="BE380" s="82"/>
    </row>
    <row r="381" spans="1:57" ht="23.25">
      <c r="A381" s="279"/>
      <c r="B381" s="279"/>
      <c r="C381" s="279"/>
      <c r="D381" s="279"/>
      <c r="E381" s="50"/>
      <c r="F381" s="47"/>
      <c r="G381" s="47"/>
      <c r="H381" s="47"/>
      <c r="I381" s="47"/>
      <c r="J381" s="47"/>
      <c r="K381" s="82"/>
      <c r="L381" s="82"/>
      <c r="M381" s="82"/>
      <c r="N381" s="82"/>
      <c r="O381" s="82"/>
      <c r="P381" s="82"/>
      <c r="Q381" s="82"/>
      <c r="R381" s="82"/>
      <c r="S381" s="82"/>
      <c r="T381" s="82"/>
      <c r="U381" s="82"/>
      <c r="V381" s="82"/>
      <c r="W381" s="82"/>
      <c r="X381" s="82"/>
      <c r="Y381" s="82"/>
      <c r="Z381" s="82"/>
      <c r="AA381" s="82"/>
      <c r="AB381" s="82"/>
      <c r="AC381" s="82"/>
      <c r="AD381" s="82"/>
      <c r="AE381" s="82"/>
      <c r="AF381" s="82"/>
      <c r="AG381" s="82"/>
      <c r="AH381" s="82"/>
      <c r="AI381" s="82"/>
      <c r="AJ381" s="82"/>
      <c r="AK381" s="82"/>
      <c r="AL381" s="82"/>
      <c r="AM381" s="82"/>
      <c r="AN381" s="82"/>
      <c r="AO381" s="82"/>
      <c r="AP381" s="82"/>
      <c r="AQ381" s="82"/>
      <c r="AR381" s="82"/>
      <c r="AS381" s="82"/>
      <c r="AT381" s="82"/>
      <c r="AU381" s="82"/>
      <c r="AV381" s="82"/>
      <c r="AW381" s="82"/>
      <c r="AX381" s="82"/>
      <c r="AY381" s="82"/>
      <c r="AZ381" s="82"/>
      <c r="BA381" s="82"/>
      <c r="BB381" s="82"/>
      <c r="BC381" s="82"/>
      <c r="BD381" s="82"/>
      <c r="BE381" s="82"/>
    </row>
    <row r="382" spans="1:57" ht="23.25">
      <c r="A382" s="279"/>
      <c r="B382" s="279"/>
      <c r="C382" s="279"/>
      <c r="D382" s="279"/>
      <c r="E382" s="50"/>
      <c r="F382" s="47"/>
      <c r="G382" s="47"/>
      <c r="H382" s="47"/>
      <c r="I382" s="47"/>
      <c r="J382" s="47"/>
      <c r="K382" s="82"/>
      <c r="L382" s="82"/>
      <c r="M382" s="82"/>
      <c r="N382" s="82"/>
      <c r="O382" s="82"/>
      <c r="P382" s="82"/>
      <c r="Q382" s="82"/>
      <c r="R382" s="82"/>
      <c r="S382" s="82"/>
      <c r="T382" s="82"/>
      <c r="U382" s="82"/>
      <c r="V382" s="82"/>
      <c r="W382" s="82"/>
      <c r="X382" s="82"/>
      <c r="Y382" s="82"/>
      <c r="Z382" s="82"/>
      <c r="AA382" s="82"/>
      <c r="AB382" s="82"/>
      <c r="AC382" s="82"/>
      <c r="AD382" s="82"/>
      <c r="AE382" s="82"/>
      <c r="AF382" s="82"/>
      <c r="AG382" s="82"/>
      <c r="AH382" s="82"/>
      <c r="AI382" s="82"/>
      <c r="AJ382" s="82"/>
      <c r="AK382" s="82"/>
      <c r="AL382" s="82"/>
      <c r="AM382" s="82"/>
      <c r="AN382" s="82"/>
      <c r="AO382" s="82"/>
      <c r="AP382" s="82"/>
      <c r="AQ382" s="82"/>
      <c r="AR382" s="82"/>
      <c r="AS382" s="82"/>
      <c r="AT382" s="82"/>
      <c r="AU382" s="82"/>
      <c r="AV382" s="82"/>
      <c r="AW382" s="82"/>
      <c r="AX382" s="82"/>
      <c r="AY382" s="82"/>
      <c r="AZ382" s="82"/>
      <c r="BA382" s="82"/>
      <c r="BB382" s="82"/>
      <c r="BC382" s="82"/>
      <c r="BD382" s="82"/>
      <c r="BE382" s="82"/>
    </row>
    <row r="383" spans="1:57" ht="23.25">
      <c r="A383" s="279"/>
      <c r="B383" s="279"/>
      <c r="C383" s="279"/>
      <c r="D383" s="279"/>
      <c r="E383" s="50"/>
      <c r="F383" s="47"/>
      <c r="G383" s="47"/>
      <c r="H383" s="47"/>
      <c r="I383" s="47"/>
      <c r="J383" s="47"/>
      <c r="K383" s="82"/>
      <c r="L383" s="82"/>
      <c r="M383" s="82"/>
      <c r="N383" s="82"/>
      <c r="O383" s="82"/>
      <c r="P383" s="82"/>
      <c r="Q383" s="82"/>
      <c r="R383" s="82"/>
      <c r="S383" s="82"/>
      <c r="T383" s="82"/>
      <c r="U383" s="82"/>
      <c r="V383" s="82"/>
      <c r="W383" s="82"/>
      <c r="X383" s="82"/>
      <c r="Y383" s="82"/>
      <c r="Z383" s="82"/>
      <c r="AA383" s="82"/>
      <c r="AB383" s="82"/>
      <c r="AC383" s="82"/>
      <c r="AD383" s="82"/>
      <c r="AE383" s="82"/>
      <c r="AF383" s="82"/>
      <c r="AG383" s="82"/>
      <c r="AH383" s="82"/>
      <c r="AI383" s="82"/>
      <c r="AJ383" s="82"/>
      <c r="AK383" s="82"/>
      <c r="AL383" s="82"/>
      <c r="AM383" s="82"/>
      <c r="AN383" s="82"/>
      <c r="AO383" s="82"/>
      <c r="AP383" s="82"/>
      <c r="AQ383" s="82"/>
      <c r="AR383" s="82"/>
      <c r="AS383" s="82"/>
      <c r="AT383" s="82"/>
      <c r="AU383" s="82"/>
      <c r="AV383" s="82"/>
      <c r="AW383" s="82"/>
      <c r="AX383" s="82"/>
      <c r="AY383" s="82"/>
      <c r="AZ383" s="82"/>
      <c r="BA383" s="82"/>
      <c r="BB383" s="82"/>
      <c r="BC383" s="82"/>
      <c r="BD383" s="82"/>
      <c r="BE383" s="82"/>
    </row>
    <row r="384" spans="1:57" ht="23.25">
      <c r="A384" s="279"/>
      <c r="B384" s="279"/>
      <c r="C384" s="279"/>
      <c r="D384" s="279"/>
      <c r="E384" s="50"/>
      <c r="F384" s="47"/>
      <c r="G384" s="47"/>
      <c r="H384" s="47"/>
      <c r="I384" s="47"/>
      <c r="J384" s="47"/>
      <c r="K384" s="82"/>
      <c r="L384" s="82"/>
      <c r="M384" s="82"/>
      <c r="N384" s="82"/>
      <c r="O384" s="82"/>
      <c r="P384" s="82"/>
      <c r="Q384" s="82"/>
      <c r="R384" s="82"/>
      <c r="S384" s="82"/>
      <c r="T384" s="82"/>
      <c r="U384" s="82"/>
      <c r="V384" s="82"/>
      <c r="W384" s="82"/>
      <c r="X384" s="82"/>
      <c r="Y384" s="82"/>
      <c r="Z384" s="82"/>
      <c r="AA384" s="82"/>
      <c r="AB384" s="82"/>
      <c r="AC384" s="82"/>
      <c r="AD384" s="82"/>
      <c r="AE384" s="82"/>
      <c r="AF384" s="82"/>
      <c r="AG384" s="82"/>
      <c r="AH384" s="82"/>
      <c r="AI384" s="82"/>
      <c r="AJ384" s="82"/>
      <c r="AK384" s="82"/>
      <c r="AL384" s="82"/>
      <c r="AM384" s="82"/>
      <c r="AN384" s="82"/>
      <c r="AO384" s="82"/>
      <c r="AP384" s="82"/>
      <c r="AQ384" s="82"/>
      <c r="AR384" s="82"/>
      <c r="AS384" s="82"/>
      <c r="AT384" s="82"/>
      <c r="AU384" s="82"/>
      <c r="AV384" s="82"/>
      <c r="AW384" s="82"/>
      <c r="AX384" s="82"/>
      <c r="AY384" s="82"/>
      <c r="AZ384" s="82"/>
      <c r="BA384" s="82"/>
      <c r="BB384" s="82"/>
      <c r="BC384" s="82"/>
      <c r="BD384" s="82"/>
      <c r="BE384" s="82"/>
    </row>
    <row r="385" spans="1:57" ht="23.25">
      <c r="A385" s="279"/>
      <c r="B385" s="279"/>
      <c r="C385" s="279"/>
      <c r="D385" s="279"/>
      <c r="E385" s="50"/>
      <c r="F385" s="47"/>
      <c r="G385" s="47"/>
      <c r="H385" s="47"/>
      <c r="I385" s="47"/>
      <c r="J385" s="47"/>
      <c r="K385" s="82"/>
      <c r="L385" s="82"/>
      <c r="M385" s="82"/>
      <c r="N385" s="82"/>
      <c r="O385" s="82"/>
      <c r="P385" s="82"/>
      <c r="Q385" s="82"/>
      <c r="R385" s="82"/>
      <c r="S385" s="82"/>
      <c r="T385" s="82"/>
      <c r="U385" s="82"/>
      <c r="V385" s="82"/>
      <c r="W385" s="82"/>
      <c r="X385" s="82"/>
      <c r="Y385" s="82"/>
      <c r="Z385" s="82"/>
      <c r="AA385" s="82"/>
      <c r="AB385" s="82"/>
      <c r="AC385" s="82"/>
      <c r="AD385" s="82"/>
      <c r="AE385" s="82"/>
      <c r="AF385" s="82"/>
      <c r="AG385" s="82"/>
      <c r="AH385" s="82"/>
      <c r="AI385" s="82"/>
      <c r="AJ385" s="82"/>
      <c r="AK385" s="82"/>
      <c r="AL385" s="82"/>
      <c r="AM385" s="82"/>
      <c r="AN385" s="82"/>
      <c r="AO385" s="82"/>
      <c r="AP385" s="82"/>
      <c r="AQ385" s="82"/>
      <c r="AR385" s="82"/>
      <c r="AS385" s="82"/>
      <c r="AT385" s="82"/>
      <c r="AU385" s="82"/>
      <c r="AV385" s="82"/>
      <c r="AW385" s="82"/>
      <c r="AX385" s="82"/>
      <c r="AY385" s="82"/>
      <c r="AZ385" s="82"/>
      <c r="BA385" s="82"/>
      <c r="BB385" s="82"/>
      <c r="BC385" s="82"/>
      <c r="BD385" s="82"/>
      <c r="BE385" s="82"/>
    </row>
    <row r="386" spans="1:57" ht="23.25">
      <c r="A386" s="279"/>
      <c r="B386" s="279"/>
      <c r="C386" s="279"/>
      <c r="D386" s="279"/>
      <c r="E386" s="50"/>
      <c r="F386" s="47"/>
      <c r="G386" s="47"/>
      <c r="H386" s="47"/>
      <c r="I386" s="47"/>
      <c r="J386" s="47"/>
      <c r="K386" s="82"/>
      <c r="L386" s="82"/>
      <c r="M386" s="82"/>
      <c r="N386" s="82"/>
      <c r="O386" s="82"/>
      <c r="P386" s="82"/>
      <c r="Q386" s="82"/>
      <c r="R386" s="82"/>
      <c r="S386" s="82"/>
      <c r="T386" s="82"/>
      <c r="U386" s="82"/>
      <c r="V386" s="82"/>
      <c r="W386" s="82"/>
      <c r="X386" s="82"/>
      <c r="Y386" s="82"/>
      <c r="Z386" s="82"/>
      <c r="AA386" s="82"/>
      <c r="AB386" s="82"/>
      <c r="AC386" s="82"/>
      <c r="AD386" s="82"/>
      <c r="AE386" s="82"/>
      <c r="AF386" s="82"/>
      <c r="AG386" s="82"/>
      <c r="AH386" s="82"/>
      <c r="AI386" s="82"/>
      <c r="AJ386" s="82"/>
      <c r="AK386" s="82"/>
      <c r="AL386" s="82"/>
      <c r="AM386" s="82"/>
      <c r="AN386" s="82"/>
      <c r="AO386" s="82"/>
      <c r="AP386" s="82"/>
      <c r="AQ386" s="82"/>
      <c r="AR386" s="82"/>
      <c r="AS386" s="82"/>
      <c r="AT386" s="82"/>
      <c r="AU386" s="82"/>
      <c r="AV386" s="82"/>
      <c r="AW386" s="82"/>
      <c r="AX386" s="82"/>
      <c r="AY386" s="82"/>
      <c r="AZ386" s="82"/>
      <c r="BA386" s="82"/>
      <c r="BB386" s="82"/>
      <c r="BC386" s="82"/>
      <c r="BD386" s="82"/>
      <c r="BE386" s="82"/>
    </row>
    <row r="387" spans="1:57" ht="23.25">
      <c r="A387" s="279"/>
      <c r="B387" s="279"/>
      <c r="C387" s="279"/>
      <c r="D387" s="279"/>
      <c r="E387" s="50"/>
      <c r="F387" s="47"/>
      <c r="G387" s="47"/>
      <c r="H387" s="47"/>
      <c r="I387" s="47"/>
      <c r="J387" s="47"/>
      <c r="K387" s="82"/>
      <c r="L387" s="82"/>
      <c r="M387" s="82"/>
      <c r="N387" s="82"/>
      <c r="O387" s="82"/>
      <c r="P387" s="82"/>
      <c r="Q387" s="82"/>
      <c r="R387" s="82"/>
      <c r="S387" s="82"/>
      <c r="T387" s="82"/>
      <c r="U387" s="82"/>
      <c r="V387" s="82"/>
      <c r="W387" s="82"/>
      <c r="X387" s="82"/>
      <c r="Y387" s="82"/>
      <c r="Z387" s="82"/>
      <c r="AA387" s="82"/>
      <c r="AB387" s="82"/>
      <c r="AC387" s="82"/>
      <c r="AD387" s="82"/>
      <c r="AE387" s="82"/>
      <c r="AF387" s="82"/>
      <c r="AG387" s="82"/>
      <c r="AH387" s="82"/>
      <c r="AI387" s="82"/>
      <c r="AJ387" s="82"/>
      <c r="AK387" s="82"/>
      <c r="AL387" s="82"/>
      <c r="AM387" s="82"/>
      <c r="AN387" s="82"/>
      <c r="AO387" s="82"/>
      <c r="AP387" s="82"/>
      <c r="AQ387" s="82"/>
      <c r="AR387" s="82"/>
      <c r="AS387" s="82"/>
      <c r="AT387" s="82"/>
      <c r="AU387" s="82"/>
      <c r="AV387" s="82"/>
      <c r="AW387" s="82"/>
      <c r="AX387" s="82"/>
      <c r="AY387" s="82"/>
      <c r="AZ387" s="82"/>
      <c r="BA387" s="82"/>
      <c r="BB387" s="82"/>
      <c r="BC387" s="82"/>
      <c r="BD387" s="82"/>
      <c r="BE387" s="82"/>
    </row>
    <row r="388" spans="1:57" ht="23.25">
      <c r="A388" s="279"/>
      <c r="B388" s="279"/>
      <c r="C388" s="279"/>
      <c r="D388" s="279"/>
      <c r="E388" s="50"/>
      <c r="F388" s="47"/>
      <c r="G388" s="47"/>
      <c r="H388" s="47"/>
      <c r="I388" s="47"/>
      <c r="J388" s="47"/>
      <c r="K388" s="82"/>
      <c r="L388" s="82"/>
      <c r="M388" s="82"/>
      <c r="N388" s="82"/>
      <c r="O388" s="82"/>
      <c r="P388" s="82"/>
      <c r="Q388" s="82"/>
      <c r="R388" s="82"/>
      <c r="S388" s="82"/>
      <c r="T388" s="82"/>
      <c r="U388" s="82"/>
      <c r="V388" s="82"/>
      <c r="W388" s="82"/>
      <c r="X388" s="82"/>
      <c r="Y388" s="82"/>
      <c r="Z388" s="82"/>
      <c r="AA388" s="82"/>
      <c r="AB388" s="82"/>
      <c r="AC388" s="82"/>
      <c r="AD388" s="82"/>
      <c r="AE388" s="82"/>
      <c r="AF388" s="82"/>
      <c r="AG388" s="82"/>
      <c r="AH388" s="82"/>
      <c r="AI388" s="82"/>
      <c r="AJ388" s="82"/>
      <c r="AK388" s="82"/>
      <c r="AL388" s="82"/>
      <c r="AM388" s="82"/>
      <c r="AN388" s="82"/>
      <c r="AO388" s="82"/>
      <c r="AP388" s="82"/>
      <c r="AQ388" s="82"/>
      <c r="AR388" s="82"/>
      <c r="AS388" s="82"/>
      <c r="AT388" s="82"/>
      <c r="AU388" s="82"/>
      <c r="AV388" s="82"/>
      <c r="AW388" s="82"/>
      <c r="AX388" s="82"/>
      <c r="AY388" s="82"/>
      <c r="AZ388" s="82"/>
      <c r="BA388" s="82"/>
      <c r="BB388" s="82"/>
      <c r="BC388" s="82"/>
      <c r="BD388" s="82"/>
      <c r="BE388" s="82"/>
    </row>
    <row r="389" spans="1:57" ht="23.25">
      <c r="A389" s="279"/>
      <c r="B389" s="279"/>
      <c r="C389" s="279"/>
      <c r="D389" s="279"/>
      <c r="E389" s="50"/>
      <c r="F389" s="47"/>
      <c r="G389" s="47"/>
      <c r="H389" s="47"/>
      <c r="I389" s="47"/>
      <c r="J389" s="47"/>
      <c r="K389" s="82"/>
      <c r="L389" s="82"/>
      <c r="M389" s="82"/>
      <c r="N389" s="82"/>
      <c r="O389" s="82"/>
      <c r="P389" s="82"/>
      <c r="Q389" s="82"/>
      <c r="R389" s="82"/>
      <c r="S389" s="82"/>
      <c r="T389" s="82"/>
      <c r="U389" s="82"/>
      <c r="V389" s="82"/>
      <c r="W389" s="82"/>
      <c r="X389" s="82"/>
      <c r="Y389" s="82"/>
      <c r="Z389" s="82"/>
      <c r="AA389" s="82"/>
      <c r="AB389" s="82"/>
      <c r="AC389" s="82"/>
      <c r="AD389" s="82"/>
      <c r="AE389" s="82"/>
      <c r="AF389" s="82"/>
      <c r="AG389" s="82"/>
      <c r="AH389" s="82"/>
      <c r="AI389" s="82"/>
      <c r="AJ389" s="82"/>
      <c r="AK389" s="82"/>
      <c r="AL389" s="82"/>
      <c r="AM389" s="82"/>
      <c r="AN389" s="82"/>
      <c r="AO389" s="82"/>
      <c r="AP389" s="82"/>
      <c r="AQ389" s="82"/>
      <c r="AR389" s="82"/>
      <c r="AS389" s="82"/>
      <c r="AT389" s="82"/>
      <c r="AU389" s="82"/>
      <c r="AV389" s="82"/>
      <c r="AW389" s="82"/>
      <c r="AX389" s="82"/>
      <c r="AY389" s="82"/>
      <c r="AZ389" s="82"/>
      <c r="BA389" s="82"/>
      <c r="BB389" s="82"/>
      <c r="BC389" s="82"/>
      <c r="BD389" s="82"/>
      <c r="BE389" s="82"/>
    </row>
    <row r="390" spans="1:57" ht="23.25">
      <c r="A390" s="279"/>
      <c r="B390" s="279"/>
      <c r="C390" s="279"/>
      <c r="D390" s="279"/>
      <c r="E390" s="50"/>
      <c r="F390" s="47"/>
      <c r="G390" s="47"/>
      <c r="H390" s="47"/>
      <c r="I390" s="47"/>
      <c r="J390" s="47"/>
      <c r="K390" s="82"/>
      <c r="L390" s="82"/>
      <c r="M390" s="82"/>
      <c r="N390" s="82"/>
      <c r="O390" s="82"/>
      <c r="P390" s="82"/>
      <c r="Q390" s="82"/>
      <c r="R390" s="82"/>
      <c r="S390" s="82"/>
      <c r="T390" s="82"/>
      <c r="U390" s="82"/>
      <c r="V390" s="82"/>
      <c r="W390" s="82"/>
      <c r="X390" s="82"/>
      <c r="Y390" s="82"/>
      <c r="Z390" s="82"/>
      <c r="AA390" s="82"/>
      <c r="AB390" s="82"/>
      <c r="AC390" s="82"/>
      <c r="AD390" s="82"/>
      <c r="AE390" s="82"/>
      <c r="AF390" s="82"/>
      <c r="AG390" s="82"/>
      <c r="AH390" s="82"/>
      <c r="AI390" s="82"/>
      <c r="AJ390" s="82"/>
      <c r="AK390" s="82"/>
      <c r="AL390" s="82"/>
      <c r="AM390" s="82"/>
      <c r="AN390" s="82"/>
      <c r="AO390" s="82"/>
      <c r="AP390" s="82"/>
      <c r="AQ390" s="82"/>
      <c r="AR390" s="82"/>
      <c r="AS390" s="82"/>
      <c r="AT390" s="82"/>
      <c r="AU390" s="82"/>
      <c r="AV390" s="82"/>
      <c r="AW390" s="82"/>
      <c r="AX390" s="82"/>
      <c r="AY390" s="82"/>
      <c r="AZ390" s="82"/>
      <c r="BA390" s="82"/>
      <c r="BB390" s="82"/>
      <c r="BC390" s="82"/>
      <c r="BD390" s="82"/>
      <c r="BE390" s="82"/>
    </row>
    <row r="391" spans="1:57" ht="23.25">
      <c r="A391" s="279"/>
      <c r="B391" s="279"/>
      <c r="C391" s="279"/>
      <c r="D391" s="279"/>
      <c r="E391" s="50"/>
      <c r="F391" s="47"/>
      <c r="G391" s="47"/>
      <c r="H391" s="47"/>
      <c r="I391" s="47"/>
      <c r="J391" s="47"/>
      <c r="K391" s="82"/>
      <c r="L391" s="82"/>
      <c r="M391" s="82"/>
      <c r="N391" s="82"/>
      <c r="O391" s="82"/>
      <c r="P391" s="82"/>
      <c r="Q391" s="82"/>
      <c r="R391" s="82"/>
      <c r="S391" s="82"/>
      <c r="T391" s="82"/>
      <c r="U391" s="82"/>
      <c r="V391" s="82"/>
      <c r="W391" s="82"/>
      <c r="X391" s="82"/>
      <c r="Y391" s="82"/>
      <c r="Z391" s="82"/>
      <c r="AA391" s="82"/>
      <c r="AB391" s="82"/>
      <c r="AC391" s="82"/>
      <c r="AD391" s="82"/>
      <c r="AE391" s="82"/>
      <c r="AF391" s="82"/>
      <c r="AG391" s="82"/>
      <c r="AH391" s="82"/>
      <c r="AI391" s="82"/>
      <c r="AJ391" s="82"/>
      <c r="AK391" s="82"/>
      <c r="AL391" s="82"/>
      <c r="AM391" s="82"/>
      <c r="AN391" s="82"/>
      <c r="AO391" s="82"/>
      <c r="AP391" s="82"/>
      <c r="AQ391" s="82"/>
      <c r="AR391" s="82"/>
      <c r="AS391" s="82"/>
      <c r="AT391" s="82"/>
      <c r="AU391" s="82"/>
      <c r="AV391" s="82"/>
      <c r="AW391" s="82"/>
      <c r="AX391" s="82"/>
      <c r="AY391" s="82"/>
      <c r="AZ391" s="82"/>
      <c r="BA391" s="82"/>
      <c r="BB391" s="82"/>
      <c r="BC391" s="82"/>
      <c r="BD391" s="82"/>
      <c r="BE391" s="82"/>
    </row>
    <row r="392" spans="1:57" ht="23.25">
      <c r="A392" s="279"/>
      <c r="B392" s="279"/>
      <c r="C392" s="279"/>
      <c r="D392" s="279"/>
      <c r="E392" s="50"/>
      <c r="F392" s="47"/>
      <c r="G392" s="47"/>
      <c r="H392" s="47"/>
      <c r="I392" s="47"/>
      <c r="J392" s="47"/>
      <c r="K392" s="82"/>
      <c r="L392" s="82"/>
      <c r="M392" s="82"/>
      <c r="N392" s="82"/>
      <c r="O392" s="82"/>
      <c r="P392" s="82"/>
      <c r="Q392" s="82"/>
      <c r="R392" s="82"/>
      <c r="S392" s="82"/>
      <c r="T392" s="82"/>
      <c r="U392" s="82"/>
      <c r="V392" s="82"/>
      <c r="W392" s="82"/>
      <c r="X392" s="82"/>
      <c r="Y392" s="82"/>
      <c r="Z392" s="82"/>
      <c r="AA392" s="82"/>
      <c r="AB392" s="82"/>
      <c r="AC392" s="82"/>
      <c r="AD392" s="82"/>
      <c r="AE392" s="82"/>
      <c r="AF392" s="82"/>
      <c r="AG392" s="82"/>
      <c r="AH392" s="82"/>
      <c r="AI392" s="82"/>
      <c r="AJ392" s="82"/>
      <c r="AK392" s="82"/>
      <c r="AL392" s="82"/>
      <c r="AM392" s="82"/>
      <c r="AN392" s="82"/>
      <c r="AO392" s="82"/>
      <c r="AP392" s="82"/>
      <c r="AQ392" s="82"/>
      <c r="AR392" s="82"/>
      <c r="AS392" s="82"/>
      <c r="AT392" s="82"/>
      <c r="AU392" s="82"/>
      <c r="AV392" s="82"/>
      <c r="AW392" s="82"/>
      <c r="AX392" s="82"/>
      <c r="AY392" s="82"/>
      <c r="AZ392" s="82"/>
      <c r="BA392" s="82"/>
      <c r="BB392" s="82"/>
      <c r="BC392" s="82"/>
      <c r="BD392" s="82"/>
      <c r="BE392" s="82"/>
    </row>
    <row r="393" spans="1:57" ht="23.25">
      <c r="A393" s="279"/>
      <c r="B393" s="279"/>
      <c r="C393" s="279"/>
      <c r="D393" s="279"/>
      <c r="E393" s="50"/>
      <c r="F393" s="47"/>
      <c r="G393" s="47"/>
      <c r="H393" s="47"/>
      <c r="I393" s="47"/>
      <c r="J393" s="47"/>
      <c r="K393" s="82"/>
      <c r="L393" s="82"/>
      <c r="M393" s="82"/>
      <c r="N393" s="82"/>
      <c r="O393" s="82"/>
      <c r="P393" s="82"/>
      <c r="Q393" s="82"/>
      <c r="R393" s="82"/>
      <c r="S393" s="82"/>
      <c r="T393" s="82"/>
      <c r="U393" s="82"/>
      <c r="V393" s="82"/>
      <c r="W393" s="82"/>
      <c r="X393" s="82"/>
      <c r="Y393" s="82"/>
      <c r="Z393" s="82"/>
      <c r="AA393" s="82"/>
      <c r="AB393" s="82"/>
      <c r="AC393" s="82"/>
      <c r="AD393" s="82"/>
      <c r="AE393" s="82"/>
      <c r="AF393" s="82"/>
      <c r="AG393" s="82"/>
      <c r="AH393" s="82"/>
      <c r="AI393" s="82"/>
      <c r="AJ393" s="82"/>
      <c r="AK393" s="82"/>
      <c r="AL393" s="82"/>
      <c r="AM393" s="82"/>
      <c r="AN393" s="82"/>
      <c r="AO393" s="82"/>
      <c r="AP393" s="82"/>
      <c r="AQ393" s="82"/>
      <c r="AR393" s="82"/>
      <c r="AS393" s="82"/>
      <c r="AT393" s="82"/>
      <c r="AU393" s="82"/>
      <c r="AV393" s="82"/>
      <c r="AW393" s="82"/>
      <c r="AX393" s="82"/>
      <c r="AY393" s="82"/>
      <c r="AZ393" s="82"/>
      <c r="BA393" s="82"/>
      <c r="BB393" s="82"/>
      <c r="BC393" s="82"/>
      <c r="BD393" s="82"/>
      <c r="BE393" s="82"/>
    </row>
    <row r="394" spans="1:57" ht="23.25">
      <c r="A394" s="279"/>
      <c r="B394" s="279"/>
      <c r="C394" s="279"/>
      <c r="D394" s="279"/>
      <c r="E394" s="50"/>
      <c r="F394" s="47"/>
      <c r="G394" s="47"/>
      <c r="H394" s="47"/>
      <c r="I394" s="47"/>
      <c r="J394" s="47"/>
      <c r="K394" s="82"/>
      <c r="L394" s="82"/>
      <c r="M394" s="82"/>
      <c r="N394" s="82"/>
      <c r="O394" s="82"/>
      <c r="P394" s="82"/>
      <c r="Q394" s="82"/>
      <c r="R394" s="82"/>
      <c r="S394" s="82"/>
      <c r="T394" s="82"/>
      <c r="U394" s="82"/>
      <c r="V394" s="82"/>
      <c r="W394" s="82"/>
      <c r="X394" s="82"/>
      <c r="Y394" s="82"/>
      <c r="Z394" s="82"/>
      <c r="AA394" s="82"/>
      <c r="AB394" s="82"/>
      <c r="AC394" s="82"/>
      <c r="AD394" s="82"/>
      <c r="AE394" s="82"/>
      <c r="AF394" s="82"/>
      <c r="AG394" s="82"/>
      <c r="AH394" s="82"/>
      <c r="AI394" s="82"/>
      <c r="AJ394" s="82"/>
      <c r="AK394" s="82"/>
      <c r="AL394" s="82"/>
      <c r="AM394" s="82"/>
      <c r="AN394" s="82"/>
      <c r="AO394" s="82"/>
      <c r="AP394" s="82"/>
      <c r="AQ394" s="82"/>
      <c r="AR394" s="82"/>
      <c r="AS394" s="82"/>
      <c r="AT394" s="82"/>
      <c r="AU394" s="82"/>
      <c r="AV394" s="82"/>
      <c r="AW394" s="82"/>
      <c r="AX394" s="82"/>
      <c r="AY394" s="82"/>
      <c r="AZ394" s="82"/>
      <c r="BA394" s="82"/>
      <c r="BB394" s="82"/>
      <c r="BC394" s="82"/>
      <c r="BD394" s="82"/>
      <c r="BE394" s="82"/>
    </row>
    <row r="395" spans="1:57" ht="23.25">
      <c r="A395" s="279"/>
      <c r="B395" s="279"/>
      <c r="C395" s="279"/>
      <c r="D395" s="279"/>
      <c r="E395" s="50"/>
      <c r="F395" s="47"/>
      <c r="G395" s="47"/>
      <c r="H395" s="47"/>
      <c r="I395" s="47"/>
      <c r="J395" s="47"/>
      <c r="K395" s="82"/>
      <c r="L395" s="82"/>
      <c r="M395" s="82"/>
      <c r="N395" s="82"/>
      <c r="O395" s="82"/>
      <c r="P395" s="82"/>
      <c r="Q395" s="82"/>
      <c r="R395" s="82"/>
      <c r="S395" s="82"/>
      <c r="T395" s="82"/>
      <c r="U395" s="82"/>
      <c r="V395" s="82"/>
      <c r="W395" s="82"/>
      <c r="X395" s="82"/>
      <c r="Y395" s="82"/>
      <c r="Z395" s="82"/>
      <c r="AA395" s="82"/>
      <c r="AB395" s="82"/>
      <c r="AC395" s="82"/>
      <c r="AD395" s="82"/>
      <c r="AE395" s="82"/>
      <c r="AF395" s="82"/>
      <c r="AG395" s="82"/>
      <c r="AH395" s="82"/>
      <c r="AI395" s="82"/>
      <c r="AJ395" s="82"/>
      <c r="AK395" s="82"/>
      <c r="AL395" s="82"/>
      <c r="AM395" s="82"/>
      <c r="AN395" s="82"/>
      <c r="AO395" s="82"/>
      <c r="AP395" s="82"/>
      <c r="AQ395" s="82"/>
      <c r="AR395" s="82"/>
      <c r="AS395" s="82"/>
      <c r="AT395" s="82"/>
      <c r="AU395" s="82"/>
      <c r="AV395" s="82"/>
      <c r="AW395" s="82"/>
      <c r="AX395" s="82"/>
      <c r="AY395" s="82"/>
      <c r="AZ395" s="82"/>
      <c r="BA395" s="82"/>
      <c r="BB395" s="82"/>
      <c r="BC395" s="82"/>
      <c r="BD395" s="82"/>
      <c r="BE395" s="82"/>
    </row>
    <row r="396" spans="1:57" ht="23.25">
      <c r="A396" s="279"/>
      <c r="B396" s="279"/>
      <c r="C396" s="279"/>
      <c r="D396" s="279"/>
      <c r="E396" s="50"/>
      <c r="F396" s="47"/>
      <c r="G396" s="47"/>
      <c r="H396" s="47"/>
      <c r="I396" s="47"/>
      <c r="J396" s="47"/>
      <c r="K396" s="82"/>
      <c r="L396" s="82"/>
      <c r="M396" s="82"/>
      <c r="N396" s="82"/>
      <c r="O396" s="82"/>
      <c r="P396" s="82"/>
      <c r="Q396" s="82"/>
      <c r="R396" s="82"/>
      <c r="S396" s="82"/>
      <c r="T396" s="82"/>
      <c r="U396" s="82"/>
      <c r="V396" s="82"/>
      <c r="W396" s="82"/>
      <c r="X396" s="82"/>
      <c r="Y396" s="82"/>
      <c r="Z396" s="82"/>
      <c r="AA396" s="82"/>
      <c r="AB396" s="82"/>
      <c r="AC396" s="82"/>
      <c r="AD396" s="82"/>
      <c r="AE396" s="82"/>
      <c r="AF396" s="82"/>
      <c r="AG396" s="82"/>
      <c r="AH396" s="82"/>
      <c r="AI396" s="82"/>
      <c r="AJ396" s="82"/>
      <c r="AK396" s="82"/>
      <c r="AL396" s="82"/>
      <c r="AM396" s="82"/>
      <c r="AN396" s="82"/>
      <c r="AO396" s="82"/>
      <c r="AP396" s="82"/>
      <c r="AQ396" s="82"/>
      <c r="AR396" s="82"/>
      <c r="AS396" s="82"/>
      <c r="AT396" s="82"/>
      <c r="AU396" s="82"/>
      <c r="AV396" s="82"/>
      <c r="AW396" s="82"/>
      <c r="AX396" s="82"/>
      <c r="AY396" s="82"/>
      <c r="AZ396" s="82"/>
      <c r="BA396" s="82"/>
      <c r="BB396" s="82"/>
      <c r="BC396" s="82"/>
      <c r="BD396" s="82"/>
      <c r="BE396" s="82"/>
    </row>
    <row r="397" spans="1:57" ht="23.25">
      <c r="A397" s="279"/>
      <c r="B397" s="279"/>
      <c r="C397" s="279"/>
      <c r="D397" s="279"/>
      <c r="E397" s="50"/>
      <c r="F397" s="47"/>
      <c r="G397" s="47"/>
      <c r="H397" s="47"/>
      <c r="I397" s="47"/>
      <c r="J397" s="47"/>
      <c r="K397" s="82"/>
      <c r="L397" s="82"/>
      <c r="M397" s="82"/>
      <c r="N397" s="82"/>
      <c r="O397" s="82"/>
      <c r="P397" s="82"/>
      <c r="Q397" s="82"/>
      <c r="R397" s="82"/>
      <c r="S397" s="82"/>
      <c r="T397" s="82"/>
      <c r="U397" s="82"/>
      <c r="V397" s="82"/>
      <c r="W397" s="82"/>
      <c r="X397" s="82"/>
      <c r="Y397" s="82"/>
      <c r="Z397" s="82"/>
      <c r="AA397" s="82"/>
      <c r="AB397" s="82"/>
      <c r="AC397" s="82"/>
      <c r="AD397" s="82"/>
      <c r="AE397" s="82"/>
      <c r="AF397" s="82"/>
      <c r="AG397" s="82"/>
      <c r="AH397" s="82"/>
      <c r="AI397" s="82"/>
      <c r="AJ397" s="82"/>
      <c r="AK397" s="82"/>
      <c r="AL397" s="82"/>
      <c r="AM397" s="82"/>
      <c r="AN397" s="82"/>
      <c r="AO397" s="82"/>
      <c r="AP397" s="82"/>
      <c r="AQ397" s="82"/>
      <c r="AR397" s="82"/>
      <c r="AS397" s="82"/>
      <c r="AT397" s="82"/>
      <c r="AU397" s="82"/>
      <c r="AV397" s="82"/>
      <c r="AW397" s="82"/>
      <c r="AX397" s="82"/>
      <c r="AY397" s="82"/>
      <c r="AZ397" s="82"/>
      <c r="BA397" s="82"/>
      <c r="BB397" s="82"/>
      <c r="BC397" s="82"/>
      <c r="BD397" s="82"/>
      <c r="BE397" s="82"/>
    </row>
    <row r="398" spans="1:57" ht="23.25">
      <c r="A398" s="279"/>
      <c r="B398" s="279"/>
      <c r="C398" s="279"/>
      <c r="D398" s="279"/>
      <c r="E398" s="50"/>
      <c r="F398" s="47"/>
      <c r="G398" s="47"/>
      <c r="H398" s="47"/>
      <c r="I398" s="47"/>
      <c r="J398" s="47"/>
      <c r="K398" s="82"/>
      <c r="L398" s="82"/>
      <c r="M398" s="82"/>
      <c r="N398" s="82"/>
      <c r="O398" s="82"/>
      <c r="P398" s="82"/>
      <c r="Q398" s="82"/>
      <c r="R398" s="82"/>
      <c r="S398" s="82"/>
      <c r="T398" s="82"/>
      <c r="U398" s="82"/>
      <c r="V398" s="82"/>
      <c r="W398" s="82"/>
      <c r="X398" s="82"/>
      <c r="Y398" s="82"/>
      <c r="Z398" s="82"/>
      <c r="AA398" s="82"/>
      <c r="AB398" s="82"/>
      <c r="AC398" s="82"/>
      <c r="AD398" s="82"/>
      <c r="AE398" s="82"/>
      <c r="AF398" s="82"/>
      <c r="AG398" s="82"/>
      <c r="AH398" s="82"/>
      <c r="AI398" s="82"/>
      <c r="AJ398" s="82"/>
      <c r="AK398" s="82"/>
      <c r="AL398" s="82"/>
      <c r="AM398" s="82"/>
      <c r="AN398" s="82"/>
      <c r="AO398" s="82"/>
      <c r="AP398" s="82"/>
      <c r="AQ398" s="82"/>
      <c r="AR398" s="82"/>
      <c r="AS398" s="82"/>
      <c r="AT398" s="82"/>
      <c r="AU398" s="82"/>
      <c r="AV398" s="82"/>
      <c r="AW398" s="82"/>
      <c r="AX398" s="82"/>
      <c r="AY398" s="82"/>
      <c r="AZ398" s="82"/>
      <c r="BA398" s="82"/>
      <c r="BB398" s="82"/>
      <c r="BC398" s="82"/>
      <c r="BD398" s="82"/>
      <c r="BE398" s="82"/>
    </row>
    <row r="399" spans="1:57" ht="23.25">
      <c r="A399" s="279"/>
      <c r="B399" s="279"/>
      <c r="C399" s="279"/>
      <c r="D399" s="279"/>
      <c r="E399" s="50"/>
      <c r="F399" s="47"/>
      <c r="G399" s="47"/>
      <c r="H399" s="47"/>
      <c r="I399" s="47"/>
      <c r="J399" s="47"/>
      <c r="K399" s="82"/>
      <c r="L399" s="82"/>
      <c r="M399" s="82"/>
      <c r="N399" s="82"/>
      <c r="O399" s="82"/>
      <c r="P399" s="82"/>
      <c r="Q399" s="82"/>
      <c r="R399" s="82"/>
      <c r="S399" s="82"/>
      <c r="T399" s="82"/>
      <c r="U399" s="82"/>
      <c r="V399" s="82"/>
      <c r="W399" s="82"/>
      <c r="X399" s="82"/>
      <c r="Y399" s="82"/>
      <c r="Z399" s="82"/>
      <c r="AA399" s="82"/>
      <c r="AB399" s="82"/>
      <c r="AC399" s="82"/>
      <c r="AD399" s="82"/>
      <c r="AE399" s="82"/>
      <c r="AF399" s="82"/>
      <c r="AG399" s="82"/>
      <c r="AH399" s="82"/>
      <c r="AI399" s="82"/>
      <c r="AJ399" s="82"/>
      <c r="AK399" s="82"/>
      <c r="AL399" s="82"/>
      <c r="AM399" s="82"/>
      <c r="AN399" s="82"/>
      <c r="AO399" s="82"/>
      <c r="AP399" s="82"/>
      <c r="AQ399" s="82"/>
      <c r="AR399" s="82"/>
      <c r="AS399" s="82"/>
      <c r="AT399" s="82"/>
      <c r="AU399" s="82"/>
      <c r="AV399" s="82"/>
      <c r="AW399" s="82"/>
      <c r="AX399" s="82"/>
      <c r="AY399" s="82"/>
      <c r="AZ399" s="82"/>
      <c r="BA399" s="82"/>
      <c r="BB399" s="82"/>
      <c r="BC399" s="82"/>
      <c r="BD399" s="82"/>
      <c r="BE399" s="82"/>
    </row>
    <row r="400" spans="1:57" ht="23.25">
      <c r="A400" s="279"/>
      <c r="B400" s="279"/>
      <c r="C400" s="279"/>
      <c r="D400" s="279"/>
      <c r="E400" s="50"/>
      <c r="F400" s="47"/>
      <c r="G400" s="47"/>
      <c r="H400" s="47"/>
      <c r="I400" s="47"/>
      <c r="J400" s="47"/>
      <c r="K400" s="82"/>
      <c r="L400" s="82"/>
      <c r="M400" s="82"/>
      <c r="N400" s="82"/>
      <c r="O400" s="82"/>
      <c r="P400" s="82"/>
      <c r="Q400" s="82"/>
      <c r="R400" s="82"/>
      <c r="S400" s="82"/>
      <c r="T400" s="82"/>
      <c r="U400" s="82"/>
      <c r="V400" s="82"/>
      <c r="W400" s="82"/>
      <c r="X400" s="82"/>
      <c r="Y400" s="82"/>
      <c r="Z400" s="82"/>
      <c r="AA400" s="82"/>
      <c r="AB400" s="82"/>
      <c r="AC400" s="82"/>
      <c r="AD400" s="82"/>
      <c r="AE400" s="82"/>
      <c r="AF400" s="82"/>
      <c r="AG400" s="82"/>
      <c r="AH400" s="82"/>
      <c r="AI400" s="82"/>
      <c r="AJ400" s="82"/>
      <c r="AK400" s="82"/>
      <c r="AL400" s="82"/>
      <c r="AM400" s="82"/>
      <c r="AN400" s="82"/>
      <c r="AO400" s="82"/>
      <c r="AP400" s="82"/>
      <c r="AQ400" s="82"/>
      <c r="AR400" s="82"/>
      <c r="AS400" s="82"/>
      <c r="AT400" s="82"/>
      <c r="AU400" s="82"/>
      <c r="AV400" s="82"/>
      <c r="AW400" s="82"/>
      <c r="AX400" s="82"/>
      <c r="AY400" s="82"/>
      <c r="AZ400" s="82"/>
      <c r="BA400" s="82"/>
      <c r="BB400" s="82"/>
      <c r="BC400" s="82"/>
      <c r="BD400" s="82"/>
      <c r="BE400" s="82"/>
    </row>
    <row r="401" spans="1:57" ht="23.25">
      <c r="A401" s="279"/>
      <c r="B401" s="279"/>
      <c r="C401" s="279"/>
      <c r="D401" s="279"/>
      <c r="E401" s="50"/>
      <c r="F401" s="47"/>
      <c r="G401" s="47"/>
      <c r="H401" s="47"/>
      <c r="I401" s="47"/>
      <c r="J401" s="47"/>
      <c r="K401" s="82"/>
      <c r="L401" s="82"/>
      <c r="M401" s="82"/>
      <c r="N401" s="82"/>
      <c r="O401" s="82"/>
      <c r="P401" s="82"/>
      <c r="Q401" s="82"/>
      <c r="R401" s="82"/>
      <c r="S401" s="82"/>
      <c r="T401" s="82"/>
      <c r="U401" s="82"/>
      <c r="V401" s="82"/>
      <c r="W401" s="82"/>
      <c r="X401" s="82"/>
      <c r="Y401" s="82"/>
      <c r="Z401" s="82"/>
      <c r="AA401" s="82"/>
      <c r="AB401" s="82"/>
      <c r="AC401" s="82"/>
      <c r="AD401" s="82"/>
      <c r="AE401" s="82"/>
      <c r="AF401" s="82"/>
      <c r="AG401" s="82"/>
      <c r="AH401" s="82"/>
      <c r="AI401" s="82"/>
      <c r="AJ401" s="82"/>
      <c r="AK401" s="82"/>
      <c r="AL401" s="82"/>
      <c r="AM401" s="82"/>
      <c r="AN401" s="82"/>
      <c r="AO401" s="82"/>
      <c r="AP401" s="82"/>
      <c r="AQ401" s="82"/>
      <c r="AR401" s="82"/>
      <c r="AS401" s="82"/>
      <c r="AT401" s="82"/>
      <c r="AU401" s="82"/>
      <c r="AV401" s="82"/>
      <c r="AW401" s="82"/>
      <c r="AX401" s="82"/>
      <c r="AY401" s="82"/>
      <c r="AZ401" s="82"/>
      <c r="BA401" s="82"/>
      <c r="BB401" s="82"/>
      <c r="BC401" s="82"/>
      <c r="BD401" s="82"/>
      <c r="BE401" s="82"/>
    </row>
    <row r="402" spans="1:57" ht="23.25">
      <c r="A402" s="279"/>
      <c r="B402" s="279"/>
      <c r="C402" s="279"/>
      <c r="D402" s="279"/>
      <c r="E402" s="50"/>
      <c r="F402" s="47"/>
      <c r="G402" s="47"/>
      <c r="H402" s="47"/>
      <c r="I402" s="47"/>
      <c r="J402" s="47"/>
      <c r="K402" s="82"/>
      <c r="L402" s="82"/>
      <c r="M402" s="82"/>
      <c r="N402" s="82"/>
      <c r="O402" s="82"/>
      <c r="P402" s="82"/>
      <c r="Q402" s="82"/>
      <c r="R402" s="82"/>
      <c r="S402" s="82"/>
      <c r="T402" s="82"/>
      <c r="U402" s="82"/>
      <c r="V402" s="82"/>
      <c r="W402" s="82"/>
      <c r="X402" s="82"/>
      <c r="Y402" s="82"/>
      <c r="Z402" s="82"/>
      <c r="AA402" s="82"/>
      <c r="AB402" s="82"/>
      <c r="AC402" s="82"/>
      <c r="AD402" s="82"/>
      <c r="AE402" s="82"/>
      <c r="AF402" s="82"/>
      <c r="AG402" s="82"/>
      <c r="AH402" s="82"/>
      <c r="AI402" s="82"/>
      <c r="AJ402" s="82"/>
      <c r="AK402" s="82"/>
      <c r="AL402" s="82"/>
      <c r="AM402" s="82"/>
      <c r="AN402" s="82"/>
      <c r="AO402" s="82"/>
      <c r="AP402" s="82"/>
      <c r="AQ402" s="82"/>
      <c r="AR402" s="82"/>
      <c r="AS402" s="82"/>
      <c r="AT402" s="82"/>
      <c r="AU402" s="82"/>
      <c r="AV402" s="82"/>
      <c r="AW402" s="82"/>
      <c r="AX402" s="82"/>
      <c r="AY402" s="82"/>
      <c r="AZ402" s="82"/>
      <c r="BA402" s="82"/>
      <c r="BB402" s="82"/>
      <c r="BC402" s="82"/>
      <c r="BD402" s="82"/>
      <c r="BE402" s="82"/>
    </row>
    <row r="403" spans="1:57" ht="23.25">
      <c r="A403" s="279"/>
      <c r="B403" s="279"/>
      <c r="C403" s="279"/>
      <c r="D403" s="279"/>
      <c r="E403" s="50"/>
      <c r="F403" s="47"/>
      <c r="G403" s="47"/>
      <c r="H403" s="47"/>
      <c r="I403" s="47"/>
      <c r="J403" s="47"/>
      <c r="K403" s="82"/>
      <c r="L403" s="82"/>
      <c r="M403" s="82"/>
      <c r="N403" s="82"/>
      <c r="O403" s="82"/>
      <c r="P403" s="82"/>
      <c r="Q403" s="82"/>
      <c r="R403" s="82"/>
      <c r="S403" s="82"/>
      <c r="T403" s="82"/>
      <c r="U403" s="82"/>
      <c r="V403" s="82"/>
      <c r="W403" s="82"/>
      <c r="X403" s="82"/>
      <c r="Y403" s="82"/>
      <c r="Z403" s="82"/>
      <c r="AA403" s="82"/>
      <c r="AB403" s="82"/>
      <c r="AC403" s="82"/>
      <c r="AD403" s="82"/>
      <c r="AE403" s="82"/>
      <c r="AF403" s="82"/>
      <c r="AG403" s="82"/>
      <c r="AH403" s="82"/>
      <c r="AI403" s="82"/>
      <c r="AJ403" s="82"/>
      <c r="AK403" s="82"/>
      <c r="AL403" s="82"/>
      <c r="AM403" s="82"/>
      <c r="AN403" s="82"/>
      <c r="AO403" s="82"/>
      <c r="AP403" s="82"/>
      <c r="AQ403" s="82"/>
      <c r="AR403" s="82"/>
      <c r="AS403" s="82"/>
      <c r="AT403" s="82"/>
      <c r="AU403" s="82"/>
      <c r="AV403" s="82"/>
      <c r="AW403" s="82"/>
      <c r="AX403" s="82"/>
      <c r="AY403" s="82"/>
      <c r="AZ403" s="82"/>
      <c r="BA403" s="82"/>
      <c r="BB403" s="82"/>
      <c r="BC403" s="82"/>
      <c r="BD403" s="82"/>
      <c r="BE403" s="82"/>
    </row>
    <row r="404" spans="1:57" ht="23.25">
      <c r="A404" s="279"/>
      <c r="B404" s="279"/>
      <c r="C404" s="279"/>
      <c r="D404" s="279"/>
      <c r="E404" s="50"/>
      <c r="F404" s="47"/>
      <c r="G404" s="47"/>
      <c r="H404" s="47"/>
      <c r="I404" s="47"/>
      <c r="J404" s="47"/>
      <c r="K404" s="82"/>
      <c r="L404" s="82"/>
      <c r="M404" s="82"/>
      <c r="N404" s="82"/>
      <c r="O404" s="82"/>
      <c r="P404" s="82"/>
      <c r="Q404" s="82"/>
      <c r="R404" s="82"/>
      <c r="S404" s="82"/>
      <c r="T404" s="82"/>
      <c r="U404" s="82"/>
      <c r="V404" s="82"/>
      <c r="W404" s="82"/>
      <c r="X404" s="82"/>
      <c r="Y404" s="82"/>
      <c r="Z404" s="82"/>
      <c r="AA404" s="82"/>
      <c r="AB404" s="82"/>
      <c r="AC404" s="82"/>
      <c r="AD404" s="82"/>
      <c r="AE404" s="82"/>
      <c r="AF404" s="82"/>
      <c r="AG404" s="82"/>
      <c r="AH404" s="82"/>
      <c r="AI404" s="82"/>
      <c r="AJ404" s="82"/>
      <c r="AK404" s="82"/>
      <c r="AL404" s="82"/>
      <c r="AM404" s="82"/>
      <c r="AN404" s="82"/>
      <c r="AO404" s="82"/>
      <c r="AP404" s="82"/>
      <c r="AQ404" s="82"/>
      <c r="AR404" s="82"/>
      <c r="AS404" s="82"/>
      <c r="AT404" s="82"/>
      <c r="AU404" s="82"/>
      <c r="AV404" s="82"/>
      <c r="AW404" s="82"/>
      <c r="AX404" s="82"/>
      <c r="AY404" s="82"/>
      <c r="AZ404" s="82"/>
      <c r="BA404" s="82"/>
      <c r="BB404" s="82"/>
      <c r="BC404" s="82"/>
      <c r="BD404" s="82"/>
      <c r="BE404" s="82"/>
    </row>
    <row r="405" spans="1:57" ht="23.25">
      <c r="A405" s="279"/>
      <c r="B405" s="279"/>
      <c r="C405" s="279"/>
      <c r="D405" s="279"/>
      <c r="E405" s="50"/>
      <c r="F405" s="47"/>
      <c r="G405" s="47"/>
      <c r="H405" s="47"/>
      <c r="I405" s="47"/>
      <c r="J405" s="47"/>
      <c r="K405" s="82"/>
      <c r="L405" s="82"/>
      <c r="M405" s="82"/>
      <c r="N405" s="82"/>
      <c r="O405" s="82"/>
      <c r="P405" s="82"/>
      <c r="Q405" s="82"/>
      <c r="R405" s="82"/>
      <c r="S405" s="82"/>
      <c r="T405" s="82"/>
      <c r="U405" s="82"/>
      <c r="V405" s="82"/>
      <c r="W405" s="82"/>
      <c r="X405" s="82"/>
      <c r="Y405" s="82"/>
      <c r="Z405" s="82"/>
      <c r="AA405" s="82"/>
      <c r="AB405" s="82"/>
      <c r="AC405" s="82"/>
      <c r="AD405" s="82"/>
      <c r="AE405" s="82"/>
      <c r="AF405" s="82"/>
      <c r="AG405" s="82"/>
      <c r="AH405" s="82"/>
      <c r="AI405" s="82"/>
      <c r="AJ405" s="82"/>
      <c r="AK405" s="82"/>
      <c r="AL405" s="82"/>
      <c r="AM405" s="82"/>
      <c r="AN405" s="82"/>
      <c r="AO405" s="82"/>
      <c r="AP405" s="82"/>
      <c r="AQ405" s="82"/>
      <c r="AR405" s="82"/>
      <c r="AS405" s="82"/>
      <c r="AT405" s="82"/>
      <c r="AU405" s="82"/>
      <c r="AV405" s="82"/>
      <c r="AW405" s="82"/>
      <c r="AX405" s="82"/>
      <c r="AY405" s="82"/>
      <c r="AZ405" s="82"/>
      <c r="BA405" s="82"/>
      <c r="BB405" s="82"/>
      <c r="BC405" s="82"/>
      <c r="BD405" s="82"/>
      <c r="BE405" s="82"/>
    </row>
    <row r="406" spans="1:57" ht="23.25">
      <c r="A406" s="279"/>
      <c r="B406" s="279"/>
      <c r="C406" s="279"/>
      <c r="D406" s="279"/>
      <c r="E406" s="50"/>
      <c r="F406" s="47"/>
      <c r="G406" s="47"/>
      <c r="H406" s="47"/>
      <c r="I406" s="47"/>
      <c r="J406" s="47"/>
      <c r="K406" s="82"/>
      <c r="L406" s="82"/>
      <c r="M406" s="82"/>
      <c r="N406" s="82"/>
      <c r="O406" s="82"/>
      <c r="P406" s="82"/>
      <c r="Q406" s="82"/>
      <c r="R406" s="82"/>
      <c r="S406" s="82"/>
      <c r="T406" s="82"/>
      <c r="U406" s="82"/>
      <c r="V406" s="82"/>
      <c r="W406" s="82"/>
      <c r="X406" s="82"/>
      <c r="Y406" s="82"/>
      <c r="Z406" s="82"/>
      <c r="AA406" s="82"/>
      <c r="AB406" s="82"/>
      <c r="AC406" s="82"/>
      <c r="AD406" s="82"/>
      <c r="AE406" s="82"/>
      <c r="AF406" s="82"/>
      <c r="AG406" s="82"/>
      <c r="AH406" s="82"/>
      <c r="AI406" s="82"/>
      <c r="AJ406" s="82"/>
      <c r="AK406" s="82"/>
      <c r="AL406" s="82"/>
      <c r="AM406" s="82"/>
      <c r="AN406" s="82"/>
      <c r="AO406" s="82"/>
      <c r="AP406" s="82"/>
      <c r="AQ406" s="82"/>
      <c r="AR406" s="82"/>
      <c r="AS406" s="82"/>
      <c r="AT406" s="82"/>
      <c r="AU406" s="82"/>
      <c r="AV406" s="82"/>
      <c r="AW406" s="82"/>
      <c r="AX406" s="82"/>
      <c r="AY406" s="82"/>
      <c r="AZ406" s="82"/>
      <c r="BA406" s="82"/>
      <c r="BB406" s="82"/>
      <c r="BC406" s="82"/>
      <c r="BD406" s="82"/>
      <c r="BE406" s="82"/>
    </row>
    <row r="407" spans="1:57" ht="23.25">
      <c r="A407" s="279"/>
      <c r="B407" s="279"/>
      <c r="C407" s="279"/>
      <c r="D407" s="279"/>
      <c r="E407" s="50"/>
      <c r="F407" s="47"/>
      <c r="G407" s="47"/>
      <c r="H407" s="47"/>
      <c r="I407" s="47"/>
      <c r="J407" s="47"/>
      <c r="K407" s="82"/>
      <c r="L407" s="82"/>
      <c r="M407" s="82"/>
      <c r="N407" s="82"/>
      <c r="O407" s="82"/>
      <c r="P407" s="82"/>
      <c r="Q407" s="82"/>
      <c r="R407" s="82"/>
      <c r="S407" s="82"/>
      <c r="T407" s="82"/>
      <c r="U407" s="82"/>
      <c r="V407" s="82"/>
      <c r="W407" s="82"/>
      <c r="X407" s="82"/>
      <c r="Y407" s="82"/>
      <c r="Z407" s="82"/>
      <c r="AA407" s="82"/>
      <c r="AB407" s="82"/>
      <c r="AC407" s="82"/>
      <c r="AD407" s="82"/>
      <c r="AE407" s="82"/>
      <c r="AF407" s="82"/>
      <c r="AG407" s="82"/>
      <c r="AH407" s="82"/>
      <c r="AI407" s="82"/>
      <c r="AJ407" s="82"/>
      <c r="AK407" s="82"/>
      <c r="AL407" s="82"/>
      <c r="AM407" s="82"/>
      <c r="AN407" s="82"/>
      <c r="AO407" s="82"/>
      <c r="AP407" s="82"/>
      <c r="AQ407" s="82"/>
      <c r="AR407" s="82"/>
      <c r="AS407" s="82"/>
      <c r="AT407" s="82"/>
      <c r="AU407" s="82"/>
      <c r="AV407" s="82"/>
      <c r="AW407" s="82"/>
      <c r="AX407" s="82"/>
      <c r="AY407" s="82"/>
      <c r="AZ407" s="82"/>
      <c r="BA407" s="82"/>
      <c r="BB407" s="82"/>
      <c r="BC407" s="82"/>
      <c r="BD407" s="82"/>
      <c r="BE407" s="82"/>
    </row>
    <row r="408" spans="1:57" ht="23.25">
      <c r="A408" s="279"/>
      <c r="B408" s="279"/>
      <c r="C408" s="279"/>
      <c r="D408" s="279"/>
      <c r="E408" s="50"/>
      <c r="F408" s="47"/>
      <c r="G408" s="47"/>
      <c r="H408" s="47"/>
      <c r="I408" s="47"/>
      <c r="J408" s="47"/>
      <c r="K408" s="82"/>
      <c r="L408" s="82"/>
      <c r="M408" s="82"/>
      <c r="N408" s="82"/>
      <c r="O408" s="82"/>
      <c r="P408" s="82"/>
      <c r="Q408" s="82"/>
      <c r="R408" s="82"/>
      <c r="S408" s="82"/>
      <c r="T408" s="82"/>
      <c r="U408" s="82"/>
      <c r="V408" s="82"/>
      <c r="W408" s="82"/>
      <c r="X408" s="82"/>
      <c r="Y408" s="82"/>
      <c r="Z408" s="82"/>
      <c r="AA408" s="82"/>
      <c r="AB408" s="82"/>
      <c r="AC408" s="82"/>
      <c r="AD408" s="82"/>
      <c r="AE408" s="82"/>
      <c r="AF408" s="82"/>
      <c r="AG408" s="82"/>
      <c r="AH408" s="82"/>
      <c r="AI408" s="82"/>
      <c r="AJ408" s="82"/>
      <c r="AK408" s="82"/>
      <c r="AL408" s="82"/>
      <c r="AM408" s="82"/>
      <c r="AN408" s="82"/>
      <c r="AO408" s="82"/>
      <c r="AP408" s="82"/>
      <c r="AQ408" s="82"/>
      <c r="AR408" s="82"/>
      <c r="AS408" s="82"/>
      <c r="AT408" s="82"/>
      <c r="AU408" s="82"/>
      <c r="AV408" s="82"/>
      <c r="AW408" s="82"/>
      <c r="AX408" s="82"/>
      <c r="AY408" s="82"/>
      <c r="AZ408" s="82"/>
      <c r="BA408" s="82"/>
      <c r="BB408" s="82"/>
      <c r="BC408" s="82"/>
      <c r="BD408" s="82"/>
      <c r="BE408" s="82"/>
    </row>
    <row r="409" spans="1:57" ht="23.25">
      <c r="A409" s="279"/>
      <c r="B409" s="279"/>
      <c r="C409" s="279"/>
      <c r="D409" s="279"/>
      <c r="E409" s="50"/>
      <c r="F409" s="47"/>
      <c r="G409" s="47"/>
      <c r="H409" s="47"/>
      <c r="I409" s="47"/>
      <c r="J409" s="47"/>
      <c r="K409" s="82"/>
      <c r="L409" s="82"/>
      <c r="M409" s="82"/>
      <c r="N409" s="82"/>
      <c r="O409" s="82"/>
      <c r="P409" s="82"/>
      <c r="Q409" s="82"/>
      <c r="R409" s="82"/>
      <c r="S409" s="82"/>
      <c r="T409" s="82"/>
      <c r="U409" s="82"/>
      <c r="V409" s="82"/>
      <c r="W409" s="82"/>
      <c r="X409" s="82"/>
      <c r="Y409" s="82"/>
      <c r="Z409" s="82"/>
      <c r="AA409" s="82"/>
      <c r="AB409" s="82"/>
      <c r="AC409" s="82"/>
      <c r="AD409" s="82"/>
      <c r="AE409" s="82"/>
      <c r="AF409" s="82"/>
      <c r="AG409" s="82"/>
      <c r="AH409" s="82"/>
      <c r="AI409" s="82"/>
      <c r="AJ409" s="82"/>
      <c r="AK409" s="82"/>
      <c r="AL409" s="82"/>
      <c r="AM409" s="82"/>
      <c r="AN409" s="82"/>
      <c r="AO409" s="82"/>
      <c r="AP409" s="82"/>
      <c r="AQ409" s="82"/>
      <c r="AR409" s="82"/>
      <c r="AS409" s="82"/>
      <c r="AT409" s="82"/>
      <c r="AU409" s="82"/>
      <c r="AV409" s="82"/>
      <c r="AW409" s="82"/>
      <c r="AX409" s="82"/>
      <c r="AY409" s="82"/>
      <c r="AZ409" s="82"/>
      <c r="BA409" s="82"/>
      <c r="BB409" s="82"/>
      <c r="BC409" s="82"/>
      <c r="BD409" s="82"/>
      <c r="BE409" s="82"/>
    </row>
    <row r="410" spans="1:57" ht="23.25">
      <c r="A410" s="279"/>
      <c r="B410" s="279"/>
      <c r="C410" s="279"/>
      <c r="D410" s="279"/>
      <c r="E410" s="51"/>
      <c r="F410" s="47"/>
      <c r="G410" s="47"/>
      <c r="H410" s="47"/>
      <c r="I410" s="47"/>
      <c r="J410" s="47"/>
      <c r="K410" s="82"/>
      <c r="L410" s="82"/>
      <c r="M410" s="82"/>
      <c r="N410" s="82"/>
      <c r="O410" s="82"/>
      <c r="P410" s="82"/>
      <c r="Q410" s="82"/>
      <c r="R410" s="82"/>
      <c r="S410" s="82"/>
      <c r="T410" s="82"/>
      <c r="U410" s="82"/>
      <c r="V410" s="82"/>
      <c r="W410" s="82"/>
      <c r="X410" s="82"/>
      <c r="Y410" s="82"/>
      <c r="Z410" s="82"/>
      <c r="AA410" s="82"/>
      <c r="AB410" s="82"/>
      <c r="AC410" s="82"/>
      <c r="AD410" s="82"/>
      <c r="AE410" s="82"/>
      <c r="AF410" s="82"/>
      <c r="AG410" s="82"/>
      <c r="AH410" s="82"/>
      <c r="AI410" s="82"/>
      <c r="AJ410" s="82"/>
      <c r="AK410" s="82"/>
      <c r="AL410" s="82"/>
      <c r="AM410" s="82"/>
      <c r="AN410" s="82"/>
      <c r="AO410" s="82"/>
      <c r="AP410" s="82"/>
      <c r="AQ410" s="82"/>
      <c r="AR410" s="82"/>
      <c r="AS410" s="82"/>
      <c r="AT410" s="82"/>
      <c r="AU410" s="82"/>
      <c r="AV410" s="82"/>
      <c r="AW410" s="82"/>
      <c r="AX410" s="82"/>
      <c r="AY410" s="82"/>
      <c r="AZ410" s="82"/>
      <c r="BA410" s="82"/>
      <c r="BB410" s="82"/>
      <c r="BC410" s="82"/>
      <c r="BD410" s="82"/>
      <c r="BE410" s="82"/>
    </row>
    <row r="411" spans="1:57" ht="23.25">
      <c r="A411" s="279"/>
      <c r="B411" s="279"/>
      <c r="C411" s="279"/>
      <c r="D411" s="279"/>
      <c r="E411" s="51"/>
      <c r="F411" s="47"/>
      <c r="G411" s="47"/>
      <c r="H411" s="47"/>
      <c r="I411" s="47"/>
      <c r="J411" s="47"/>
      <c r="K411" s="82"/>
      <c r="L411" s="82"/>
      <c r="M411" s="82"/>
      <c r="N411" s="82"/>
      <c r="O411" s="82"/>
      <c r="P411" s="82"/>
      <c r="Q411" s="82"/>
      <c r="R411" s="82"/>
      <c r="S411" s="82"/>
      <c r="T411" s="82"/>
      <c r="U411" s="82"/>
      <c r="V411" s="82"/>
      <c r="W411" s="82"/>
      <c r="X411" s="82"/>
      <c r="Y411" s="82"/>
      <c r="Z411" s="82"/>
      <c r="AA411" s="82"/>
      <c r="AB411" s="82"/>
      <c r="AC411" s="82"/>
      <c r="AD411" s="82"/>
      <c r="AE411" s="82"/>
      <c r="AF411" s="82"/>
      <c r="AG411" s="82"/>
      <c r="AH411" s="82"/>
      <c r="AI411" s="82"/>
      <c r="AJ411" s="82"/>
      <c r="AK411" s="82"/>
      <c r="AL411" s="82"/>
      <c r="AM411" s="82"/>
      <c r="AN411" s="82"/>
      <c r="AO411" s="82"/>
      <c r="AP411" s="82"/>
      <c r="AQ411" s="82"/>
      <c r="AR411" s="82"/>
      <c r="AS411" s="82"/>
      <c r="AT411" s="82"/>
      <c r="AU411" s="82"/>
      <c r="AV411" s="82"/>
      <c r="AW411" s="82"/>
      <c r="AX411" s="82"/>
      <c r="AY411" s="82"/>
      <c r="AZ411" s="82"/>
      <c r="BA411" s="82"/>
      <c r="BB411" s="82"/>
      <c r="BC411" s="82"/>
      <c r="BD411" s="82"/>
      <c r="BE411" s="82"/>
    </row>
    <row r="412" spans="1:57" ht="23.25">
      <c r="A412" s="279"/>
      <c r="B412" s="279"/>
      <c r="C412" s="279"/>
      <c r="D412" s="279"/>
      <c r="E412" s="51"/>
      <c r="F412" s="47"/>
      <c r="G412" s="47"/>
      <c r="H412" s="47"/>
      <c r="I412" s="47"/>
      <c r="J412" s="47"/>
      <c r="K412" s="82"/>
      <c r="L412" s="82"/>
      <c r="M412" s="82"/>
      <c r="N412" s="82"/>
      <c r="O412" s="82"/>
      <c r="P412" s="82"/>
      <c r="Q412" s="82"/>
      <c r="R412" s="82"/>
      <c r="S412" s="82"/>
      <c r="T412" s="82"/>
      <c r="U412" s="82"/>
      <c r="V412" s="82"/>
      <c r="W412" s="82"/>
      <c r="X412" s="82"/>
      <c r="Y412" s="82"/>
      <c r="Z412" s="82"/>
      <c r="AA412" s="82"/>
      <c r="AB412" s="82"/>
      <c r="AC412" s="82"/>
      <c r="AD412" s="82"/>
      <c r="AE412" s="82"/>
      <c r="AF412" s="82"/>
      <c r="AG412" s="82"/>
      <c r="AH412" s="82"/>
      <c r="AI412" s="82"/>
      <c r="AJ412" s="82"/>
      <c r="AK412" s="82"/>
      <c r="AL412" s="82"/>
      <c r="AM412" s="82"/>
      <c r="AN412" s="82"/>
      <c r="AO412" s="82"/>
      <c r="AP412" s="82"/>
      <c r="AQ412" s="82"/>
      <c r="AR412" s="82"/>
      <c r="AS412" s="82"/>
      <c r="AT412" s="82"/>
      <c r="AU412" s="82"/>
      <c r="AV412" s="82"/>
      <c r="AW412" s="82"/>
      <c r="AX412" s="82"/>
      <c r="AY412" s="82"/>
      <c r="AZ412" s="82"/>
      <c r="BA412" s="82"/>
      <c r="BB412" s="82"/>
      <c r="BC412" s="82"/>
      <c r="BD412" s="82"/>
      <c r="BE412" s="82"/>
    </row>
    <row r="413" spans="1:57" ht="23.25">
      <c r="A413" s="279"/>
      <c r="B413" s="279"/>
      <c r="C413" s="279"/>
      <c r="D413" s="279"/>
      <c r="E413" s="51"/>
      <c r="F413" s="47"/>
      <c r="G413" s="47"/>
      <c r="H413" s="47"/>
      <c r="I413" s="47"/>
      <c r="J413" s="47"/>
      <c r="K413" s="82"/>
      <c r="L413" s="82"/>
      <c r="M413" s="82"/>
      <c r="N413" s="82"/>
      <c r="O413" s="82"/>
      <c r="P413" s="82"/>
      <c r="Q413" s="82"/>
      <c r="R413" s="82"/>
      <c r="S413" s="82"/>
      <c r="T413" s="82"/>
      <c r="U413" s="82"/>
      <c r="V413" s="82"/>
      <c r="W413" s="82"/>
      <c r="X413" s="82"/>
      <c r="Y413" s="82"/>
      <c r="Z413" s="82"/>
      <c r="AA413" s="82"/>
      <c r="AB413" s="82"/>
      <c r="AC413" s="82"/>
      <c r="AD413" s="82"/>
      <c r="AE413" s="82"/>
      <c r="AF413" s="82"/>
      <c r="AG413" s="82"/>
      <c r="AH413" s="82"/>
      <c r="AI413" s="82"/>
      <c r="AJ413" s="82"/>
      <c r="AK413" s="82"/>
      <c r="AL413" s="82"/>
      <c r="AM413" s="82"/>
      <c r="AN413" s="82"/>
      <c r="AO413" s="82"/>
      <c r="AP413" s="82"/>
      <c r="AQ413" s="82"/>
      <c r="AR413" s="82"/>
      <c r="AS413" s="82"/>
      <c r="AT413" s="82"/>
      <c r="AU413" s="82"/>
      <c r="AV413" s="82"/>
      <c r="AW413" s="82"/>
      <c r="AX413" s="82"/>
      <c r="AY413" s="82"/>
      <c r="AZ413" s="82"/>
      <c r="BA413" s="82"/>
      <c r="BB413" s="82"/>
      <c r="BC413" s="82"/>
      <c r="BD413" s="82"/>
      <c r="BE413" s="82"/>
    </row>
    <row r="414" spans="1:57">
      <c r="A414" s="10"/>
      <c r="B414" s="10"/>
      <c r="C414" s="10"/>
      <c r="D414" s="10"/>
      <c r="E414" s="11"/>
    </row>
    <row r="415" spans="1:57">
      <c r="A415" s="10"/>
      <c r="B415" s="10"/>
      <c r="C415" s="10"/>
      <c r="D415" s="10"/>
      <c r="E415" s="12"/>
    </row>
    <row r="416" spans="1:57">
      <c r="A416" s="10"/>
      <c r="B416" s="10"/>
      <c r="C416" s="10"/>
      <c r="D416" s="10"/>
      <c r="E416" s="12"/>
    </row>
    <row r="417" spans="1:5">
      <c r="A417" s="10"/>
      <c r="B417" s="10"/>
      <c r="C417" s="10"/>
      <c r="D417" s="10"/>
      <c r="E417" s="12"/>
    </row>
    <row r="418" spans="1:5">
      <c r="A418" s="10"/>
      <c r="B418" s="10"/>
      <c r="C418" s="10"/>
      <c r="D418" s="10"/>
      <c r="E418" s="12"/>
    </row>
    <row r="419" spans="1:5">
      <c r="A419" s="10"/>
      <c r="B419" s="10"/>
      <c r="C419" s="10"/>
      <c r="D419" s="10"/>
      <c r="E419" s="12"/>
    </row>
    <row r="420" spans="1:5">
      <c r="A420" s="10"/>
      <c r="B420" s="10"/>
      <c r="C420" s="10"/>
      <c r="D420" s="10"/>
      <c r="E420" s="12"/>
    </row>
    <row r="421" spans="1:5">
      <c r="A421" s="10"/>
      <c r="B421" s="10"/>
      <c r="C421" s="10"/>
      <c r="D421" s="10"/>
      <c r="E421" s="12"/>
    </row>
    <row r="422" spans="1:5">
      <c r="A422" s="10"/>
      <c r="B422" s="10"/>
      <c r="C422" s="10"/>
      <c r="D422" s="10"/>
      <c r="E422" s="12"/>
    </row>
    <row r="423" spans="1:5">
      <c r="A423" s="10"/>
      <c r="B423" s="10"/>
      <c r="C423" s="10"/>
      <c r="D423" s="10"/>
      <c r="E423" s="12"/>
    </row>
    <row r="424" spans="1:5">
      <c r="A424" s="10"/>
      <c r="B424" s="10"/>
      <c r="C424" s="10"/>
      <c r="D424" s="10"/>
      <c r="E424" s="12"/>
    </row>
    <row r="425" spans="1:5">
      <c r="A425" s="10"/>
      <c r="B425" s="10"/>
      <c r="C425" s="10"/>
      <c r="D425" s="10"/>
      <c r="E425" s="12"/>
    </row>
    <row r="426" spans="1:5">
      <c r="A426" s="10"/>
      <c r="B426" s="10"/>
      <c r="C426" s="10"/>
      <c r="D426" s="10"/>
      <c r="E426" s="12"/>
    </row>
    <row r="427" spans="1:5">
      <c r="A427" s="10"/>
      <c r="B427" s="10"/>
      <c r="C427" s="10"/>
      <c r="D427" s="10"/>
      <c r="E427" s="12"/>
    </row>
    <row r="428" spans="1:5">
      <c r="A428" s="10"/>
      <c r="B428" s="10"/>
      <c r="C428" s="10"/>
      <c r="D428" s="10"/>
      <c r="E428" s="12"/>
    </row>
    <row r="429" spans="1:5">
      <c r="A429" s="10"/>
      <c r="B429" s="10"/>
      <c r="C429" s="10"/>
      <c r="D429" s="10"/>
      <c r="E429" s="12"/>
    </row>
    <row r="430" spans="1:5">
      <c r="A430" s="10"/>
      <c r="B430" s="10"/>
      <c r="C430" s="10"/>
      <c r="D430" s="10"/>
      <c r="E430" s="12"/>
    </row>
    <row r="431" spans="1:5">
      <c r="A431" s="10"/>
      <c r="B431" s="10"/>
      <c r="C431" s="10"/>
      <c r="D431" s="10"/>
      <c r="E431" s="12"/>
    </row>
    <row r="432" spans="1:5">
      <c r="A432" s="10"/>
      <c r="B432" s="10"/>
      <c r="C432" s="10"/>
      <c r="D432" s="10"/>
      <c r="E432" s="12"/>
    </row>
    <row r="433" spans="1:5">
      <c r="A433" s="10"/>
      <c r="B433" s="10"/>
      <c r="C433" s="10"/>
      <c r="D433" s="10"/>
      <c r="E433" s="12"/>
    </row>
    <row r="434" spans="1:5">
      <c r="A434" s="10"/>
      <c r="B434" s="10"/>
      <c r="C434" s="10"/>
      <c r="D434" s="10"/>
      <c r="E434" s="12"/>
    </row>
    <row r="435" spans="1:5">
      <c r="A435" s="10"/>
      <c r="B435" s="10"/>
      <c r="C435" s="10"/>
      <c r="D435" s="10"/>
      <c r="E435" s="12"/>
    </row>
    <row r="436" spans="1:5">
      <c r="A436" s="10"/>
      <c r="B436" s="10"/>
      <c r="C436" s="10"/>
      <c r="D436" s="10"/>
      <c r="E436" s="12"/>
    </row>
    <row r="437" spans="1:5">
      <c r="A437" s="10"/>
      <c r="B437" s="10"/>
      <c r="C437" s="10"/>
      <c r="D437" s="10"/>
      <c r="E437" s="12"/>
    </row>
    <row r="438" spans="1:5">
      <c r="A438" s="10"/>
      <c r="B438" s="10"/>
      <c r="C438" s="10"/>
      <c r="D438" s="10"/>
      <c r="E438" s="12"/>
    </row>
    <row r="439" spans="1:5">
      <c r="A439" s="10"/>
      <c r="B439" s="10"/>
      <c r="C439" s="10"/>
      <c r="D439" s="10"/>
      <c r="E439" s="12"/>
    </row>
    <row r="440" spans="1:5">
      <c r="A440" s="10"/>
      <c r="B440" s="10"/>
      <c r="C440" s="10"/>
      <c r="D440" s="10"/>
      <c r="E440" s="12"/>
    </row>
    <row r="441" spans="1:5">
      <c r="A441" s="10"/>
      <c r="B441" s="10"/>
      <c r="C441" s="10"/>
      <c r="D441" s="10"/>
      <c r="E441" s="12"/>
    </row>
    <row r="442" spans="1:5">
      <c r="A442" s="10"/>
      <c r="B442" s="10"/>
      <c r="C442" s="10"/>
      <c r="D442" s="10"/>
      <c r="E442" s="12"/>
    </row>
    <row r="443" spans="1:5">
      <c r="A443" s="10"/>
      <c r="B443" s="10"/>
      <c r="C443" s="10"/>
      <c r="D443" s="10"/>
      <c r="E443" s="12"/>
    </row>
    <row r="444" spans="1:5">
      <c r="A444" s="10"/>
      <c r="B444" s="10"/>
      <c r="C444" s="10"/>
      <c r="D444" s="10"/>
      <c r="E444" s="12"/>
    </row>
    <row r="445" spans="1:5">
      <c r="A445" s="10"/>
      <c r="B445" s="10"/>
      <c r="C445" s="10"/>
      <c r="D445" s="10"/>
      <c r="E445" s="12"/>
    </row>
    <row r="446" spans="1:5">
      <c r="A446" s="10"/>
      <c r="B446" s="10"/>
      <c r="C446" s="10"/>
      <c r="D446" s="10"/>
      <c r="E446" s="12"/>
    </row>
    <row r="447" spans="1:5">
      <c r="A447" s="10"/>
      <c r="B447" s="10"/>
      <c r="C447" s="10"/>
      <c r="D447" s="10"/>
      <c r="E447" s="12"/>
    </row>
    <row r="448" spans="1:5">
      <c r="A448" s="10"/>
      <c r="B448" s="10"/>
      <c r="C448" s="10"/>
      <c r="D448" s="10"/>
      <c r="E448" s="12"/>
    </row>
    <row r="449" spans="1:5">
      <c r="A449" s="10"/>
      <c r="B449" s="10"/>
      <c r="C449" s="10"/>
      <c r="D449" s="10"/>
      <c r="E449" s="12"/>
    </row>
    <row r="450" spans="1:5">
      <c r="A450" s="10"/>
      <c r="B450" s="10"/>
      <c r="C450" s="10"/>
      <c r="D450" s="10"/>
      <c r="E450" s="12"/>
    </row>
    <row r="451" spans="1:5">
      <c r="A451" s="10"/>
      <c r="B451" s="10"/>
      <c r="C451" s="10"/>
      <c r="D451" s="10"/>
      <c r="E451" s="12"/>
    </row>
    <row r="452" spans="1:5">
      <c r="A452" s="10"/>
      <c r="B452" s="10"/>
      <c r="C452" s="10"/>
      <c r="D452" s="10"/>
      <c r="E452" s="12"/>
    </row>
    <row r="453" spans="1:5">
      <c r="A453" s="10"/>
      <c r="B453" s="10"/>
      <c r="C453" s="10"/>
      <c r="D453" s="10"/>
      <c r="E453" s="12"/>
    </row>
    <row r="454" spans="1:5">
      <c r="A454" s="10"/>
      <c r="B454" s="10"/>
      <c r="C454" s="10"/>
      <c r="D454" s="10"/>
      <c r="E454" s="12"/>
    </row>
    <row r="455" spans="1:5">
      <c r="A455" s="10"/>
      <c r="B455" s="10"/>
      <c r="C455" s="10"/>
      <c r="D455" s="10"/>
      <c r="E455" s="12"/>
    </row>
    <row r="456" spans="1:5">
      <c r="A456" s="10"/>
      <c r="B456" s="10"/>
      <c r="C456" s="10"/>
      <c r="D456" s="10"/>
      <c r="E456" s="12"/>
    </row>
  </sheetData>
  <mergeCells count="281">
    <mergeCell ref="D201:E201"/>
    <mergeCell ref="B203:E203"/>
    <mergeCell ref="B196:E196"/>
    <mergeCell ref="B197:C197"/>
    <mergeCell ref="B231:C231"/>
    <mergeCell ref="D231:E231"/>
    <mergeCell ref="B222:E222"/>
    <mergeCell ref="B212:C212"/>
    <mergeCell ref="D212:E212"/>
    <mergeCell ref="B213:C213"/>
    <mergeCell ref="D213:E213"/>
    <mergeCell ref="D214:E214"/>
    <mergeCell ref="B216:E216"/>
    <mergeCell ref="B205:E205"/>
    <mergeCell ref="B207:E207"/>
    <mergeCell ref="B209:E209"/>
    <mergeCell ref="B211:E211"/>
    <mergeCell ref="B217:C217"/>
    <mergeCell ref="D217:E217"/>
    <mergeCell ref="D218:E218"/>
    <mergeCell ref="B220:E220"/>
    <mergeCell ref="D232:E232"/>
    <mergeCell ref="A233:E233"/>
    <mergeCell ref="A293:Z295"/>
    <mergeCell ref="B223:C223"/>
    <mergeCell ref="D223:E223"/>
    <mergeCell ref="D224:E224"/>
    <mergeCell ref="B226:E226"/>
    <mergeCell ref="B228:E228"/>
    <mergeCell ref="B230:E230"/>
    <mergeCell ref="B192:E192"/>
    <mergeCell ref="B181:C181"/>
    <mergeCell ref="D181:E181"/>
    <mergeCell ref="B183:E183"/>
    <mergeCell ref="B185:E185"/>
    <mergeCell ref="B186:C186"/>
    <mergeCell ref="D186:E186"/>
    <mergeCell ref="B200:C200"/>
    <mergeCell ref="D200:E200"/>
    <mergeCell ref="B187:C187"/>
    <mergeCell ref="D187:E187"/>
    <mergeCell ref="B188:C188"/>
    <mergeCell ref="D188:E188"/>
    <mergeCell ref="B194:E194"/>
    <mergeCell ref="D197:E197"/>
    <mergeCell ref="B198:C198"/>
    <mergeCell ref="D198:E198"/>
    <mergeCell ref="B199:C199"/>
    <mergeCell ref="D199:E199"/>
    <mergeCell ref="B190:E190"/>
    <mergeCell ref="B173:C173"/>
    <mergeCell ref="D173:E173"/>
    <mergeCell ref="B175:E175"/>
    <mergeCell ref="B177:E177"/>
    <mergeCell ref="B179:E179"/>
    <mergeCell ref="B180:C180"/>
    <mergeCell ref="D180:E180"/>
    <mergeCell ref="B165:E165"/>
    <mergeCell ref="B167:E167"/>
    <mergeCell ref="B169:E169"/>
    <mergeCell ref="B171:E171"/>
    <mergeCell ref="B172:C172"/>
    <mergeCell ref="D172:E172"/>
    <mergeCell ref="B161:C161"/>
    <mergeCell ref="D161:E161"/>
    <mergeCell ref="B162:C162"/>
    <mergeCell ref="D162:E162"/>
    <mergeCell ref="B163:C163"/>
    <mergeCell ref="D163:E163"/>
    <mergeCell ref="B156:C156"/>
    <mergeCell ref="D156:E156"/>
    <mergeCell ref="B157:C157"/>
    <mergeCell ref="D157:E157"/>
    <mergeCell ref="D158:E158"/>
    <mergeCell ref="B160:E160"/>
    <mergeCell ref="B153:C153"/>
    <mergeCell ref="D153:E153"/>
    <mergeCell ref="B154:C154"/>
    <mergeCell ref="D154:E154"/>
    <mergeCell ref="B155:C155"/>
    <mergeCell ref="D155:E155"/>
    <mergeCell ref="B148:C148"/>
    <mergeCell ref="D148:E148"/>
    <mergeCell ref="D149:E149"/>
    <mergeCell ref="B151:E151"/>
    <mergeCell ref="B152:C152"/>
    <mergeCell ref="D152:E152"/>
    <mergeCell ref="B142:E142"/>
    <mergeCell ref="B144:E144"/>
    <mergeCell ref="B146:E146"/>
    <mergeCell ref="B134:C134"/>
    <mergeCell ref="D134:E134"/>
    <mergeCell ref="B135:C135"/>
    <mergeCell ref="D135:E135"/>
    <mergeCell ref="B147:C147"/>
    <mergeCell ref="D147:E147"/>
    <mergeCell ref="B136:C136"/>
    <mergeCell ref="D136:E136"/>
    <mergeCell ref="B137:C137"/>
    <mergeCell ref="D137:E137"/>
    <mergeCell ref="B138:C138"/>
    <mergeCell ref="D138:E138"/>
    <mergeCell ref="B140:E140"/>
    <mergeCell ref="B131:C131"/>
    <mergeCell ref="D131:E131"/>
    <mergeCell ref="B132:C132"/>
    <mergeCell ref="D132:E132"/>
    <mergeCell ref="B133:C133"/>
    <mergeCell ref="D133:E133"/>
    <mergeCell ref="B125:C125"/>
    <mergeCell ref="D125:E125"/>
    <mergeCell ref="B127:E127"/>
    <mergeCell ref="B129:E129"/>
    <mergeCell ref="B130:C130"/>
    <mergeCell ref="D130:E130"/>
    <mergeCell ref="B122:C122"/>
    <mergeCell ref="D122:E122"/>
    <mergeCell ref="B123:C123"/>
    <mergeCell ref="D123:E123"/>
    <mergeCell ref="B124:C124"/>
    <mergeCell ref="D124:E124"/>
    <mergeCell ref="B118:C118"/>
    <mergeCell ref="D118:E118"/>
    <mergeCell ref="D119:E119"/>
    <mergeCell ref="B120:E120"/>
    <mergeCell ref="B121:C121"/>
    <mergeCell ref="D121:E121"/>
    <mergeCell ref="B117:C117"/>
    <mergeCell ref="D117:E117"/>
    <mergeCell ref="B109:E109"/>
    <mergeCell ref="B110:C110"/>
    <mergeCell ref="D110:E110"/>
    <mergeCell ref="D111:E111"/>
    <mergeCell ref="B113:E113"/>
    <mergeCell ref="B114:C114"/>
    <mergeCell ref="D114:E114"/>
    <mergeCell ref="B115:C115"/>
    <mergeCell ref="D115:E115"/>
    <mergeCell ref="B116:C116"/>
    <mergeCell ref="D116:E116"/>
    <mergeCell ref="B105:C105"/>
    <mergeCell ref="D105:E105"/>
    <mergeCell ref="B106:C106"/>
    <mergeCell ref="D106:E106"/>
    <mergeCell ref="D107:E107"/>
    <mergeCell ref="B101:E101"/>
    <mergeCell ref="B102:C102"/>
    <mergeCell ref="D102:E102"/>
    <mergeCell ref="B103:C103"/>
    <mergeCell ref="D103:E103"/>
    <mergeCell ref="B104:C104"/>
    <mergeCell ref="D104:E104"/>
    <mergeCell ref="B97:C97"/>
    <mergeCell ref="D97:E97"/>
    <mergeCell ref="B98:C98"/>
    <mergeCell ref="D98:E98"/>
    <mergeCell ref="D99:E99"/>
    <mergeCell ref="B92:E92"/>
    <mergeCell ref="B94:E94"/>
    <mergeCell ref="B95:C95"/>
    <mergeCell ref="D95:E95"/>
    <mergeCell ref="B96:C96"/>
    <mergeCell ref="D96:E96"/>
    <mergeCell ref="D86:E86"/>
    <mergeCell ref="B88:E88"/>
    <mergeCell ref="B89:C89"/>
    <mergeCell ref="D89:E89"/>
    <mergeCell ref="B90:C90"/>
    <mergeCell ref="D90:E90"/>
    <mergeCell ref="B83:C83"/>
    <mergeCell ref="D83:E83"/>
    <mergeCell ref="B84:C84"/>
    <mergeCell ref="D84:E84"/>
    <mergeCell ref="B85:C85"/>
    <mergeCell ref="D85:E85"/>
    <mergeCell ref="D78:E78"/>
    <mergeCell ref="B80:E80"/>
    <mergeCell ref="B81:C81"/>
    <mergeCell ref="D81:E81"/>
    <mergeCell ref="B82:C82"/>
    <mergeCell ref="D82:E82"/>
    <mergeCell ref="B75:C75"/>
    <mergeCell ref="D75:E75"/>
    <mergeCell ref="B76:C76"/>
    <mergeCell ref="D76:E76"/>
    <mergeCell ref="B77:C77"/>
    <mergeCell ref="D77:E77"/>
    <mergeCell ref="B69:C69"/>
    <mergeCell ref="D69:E69"/>
    <mergeCell ref="D70:E70"/>
    <mergeCell ref="B72:E72"/>
    <mergeCell ref="B74:E74"/>
    <mergeCell ref="B61:C61"/>
    <mergeCell ref="D61:E61"/>
    <mergeCell ref="D62:E62"/>
    <mergeCell ref="B64:E64"/>
    <mergeCell ref="B66:E66"/>
    <mergeCell ref="B60:E60"/>
    <mergeCell ref="B49:E49"/>
    <mergeCell ref="B51:E51"/>
    <mergeCell ref="B52:C52"/>
    <mergeCell ref="D52:E52"/>
    <mergeCell ref="B53:C53"/>
    <mergeCell ref="D53:E53"/>
    <mergeCell ref="B68:E68"/>
    <mergeCell ref="D54:E54"/>
    <mergeCell ref="B56:E56"/>
    <mergeCell ref="B57:C57"/>
    <mergeCell ref="D57:E57"/>
    <mergeCell ref="D58:E58"/>
    <mergeCell ref="B37:C37"/>
    <mergeCell ref="D37:E37"/>
    <mergeCell ref="B46:C46"/>
    <mergeCell ref="D46:E46"/>
    <mergeCell ref="B35:C35"/>
    <mergeCell ref="D35:E35"/>
    <mergeCell ref="D47:E47"/>
    <mergeCell ref="B38:C38"/>
    <mergeCell ref="D38:E38"/>
    <mergeCell ref="B39:C39"/>
    <mergeCell ref="D39:E39"/>
    <mergeCell ref="D40:E40"/>
    <mergeCell ref="B42:E42"/>
    <mergeCell ref="B44:E44"/>
    <mergeCell ref="B45:C45"/>
    <mergeCell ref="D45:E45"/>
    <mergeCell ref="B28:C28"/>
    <mergeCell ref="D28:E28"/>
    <mergeCell ref="B29:C29"/>
    <mergeCell ref="B36:C36"/>
    <mergeCell ref="D36:E36"/>
    <mergeCell ref="B32:C32"/>
    <mergeCell ref="D32:E32"/>
    <mergeCell ref="B33:C33"/>
    <mergeCell ref="D33:E33"/>
    <mergeCell ref="B34:C34"/>
    <mergeCell ref="D34:E34"/>
    <mergeCell ref="B31:E31"/>
    <mergeCell ref="D29:E29"/>
    <mergeCell ref="B7:E7"/>
    <mergeCell ref="B9:E9"/>
    <mergeCell ref="B10:C10"/>
    <mergeCell ref="D10:E10"/>
    <mergeCell ref="D11:E11"/>
    <mergeCell ref="B13:E13"/>
    <mergeCell ref="B14:C14"/>
    <mergeCell ref="D14:E14"/>
    <mergeCell ref="D27:E27"/>
    <mergeCell ref="B27:C27"/>
    <mergeCell ref="D20:E20"/>
    <mergeCell ref="B22:E22"/>
    <mergeCell ref="B23:C23"/>
    <mergeCell ref="D23:E23"/>
    <mergeCell ref="D24:E24"/>
    <mergeCell ref="B26:E26"/>
    <mergeCell ref="D15:E15"/>
    <mergeCell ref="B17:E17"/>
    <mergeCell ref="B18:C18"/>
    <mergeCell ref="D18:E18"/>
    <mergeCell ref="B19:C19"/>
    <mergeCell ref="D19:E19"/>
    <mergeCell ref="B2:D3"/>
    <mergeCell ref="A5:A6"/>
    <mergeCell ref="B5:E6"/>
    <mergeCell ref="E2:AE2"/>
    <mergeCell ref="E3:AE3"/>
    <mergeCell ref="A4:AE4"/>
    <mergeCell ref="A1:BA1"/>
    <mergeCell ref="G5:G6"/>
    <mergeCell ref="M5:P5"/>
    <mergeCell ref="AG5:AR5"/>
    <mergeCell ref="U5:AF5"/>
    <mergeCell ref="AF4:BF4"/>
    <mergeCell ref="AF3:BF3"/>
    <mergeCell ref="AF2:BF2"/>
    <mergeCell ref="BF5:BF6"/>
    <mergeCell ref="F5:F6"/>
    <mergeCell ref="AS5:BD5"/>
    <mergeCell ref="H5:H6"/>
    <mergeCell ref="Q5:T5"/>
    <mergeCell ref="I5:L5"/>
  </mergeCells>
  <pageMargins left="0.31496062992125984" right="7.874015748031496E-2" top="0.47244094488188981" bottom="0.15748031496062992" header="0.31496062992125984" footer="0.31496062992125984"/>
  <pageSetup paperSize="9" scale="30" firstPageNumber="28" pageOrder="overThenDown" orientation="portrait" useFirstPageNumber="1" r:id="rId1"/>
  <headerFooter scaleWithDoc="0">
    <oddFooter>&amp;C&amp;P</oddFooter>
  </headerFooter>
  <rowBreaks count="3" manualBreakCount="3">
    <brk id="73" max="54" man="1"/>
    <brk id="128" max="54" man="1"/>
    <brk id="176" max="54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O453"/>
  <sheetViews>
    <sheetView view="pageBreakPreview" zoomScale="50" zoomScaleNormal="40" zoomScaleSheetLayoutView="50" workbookViewId="0">
      <pane xSplit="5" ySplit="6" topLeftCell="F7" activePane="bottomRight" state="frozen"/>
      <selection sqref="A1:XFD1048576"/>
      <selection pane="topRight" sqref="A1:XFD1048576"/>
      <selection pane="bottomLeft" sqref="A1:XFD1048576"/>
      <selection pane="bottomRight" activeCell="L10" sqref="L10"/>
    </sheetView>
  </sheetViews>
  <sheetFormatPr defaultColWidth="12.42578125" defaultRowHeight="18.75"/>
  <cols>
    <col min="1" max="1" width="22.140625" style="1" bestFit="1" customWidth="1"/>
    <col min="2" max="2" width="4.42578125" style="1" customWidth="1"/>
    <col min="3" max="3" width="10.28515625" style="1" customWidth="1"/>
    <col min="4" max="4" width="7.42578125" style="1" customWidth="1"/>
    <col min="5" max="5" width="84.28515625" style="1" customWidth="1"/>
    <col min="6" max="6" width="13.7109375" style="1" hidden="1" customWidth="1"/>
    <col min="7" max="7" width="13.7109375" style="1" customWidth="1"/>
    <col min="8" max="11" width="13.7109375" style="3" hidden="1" customWidth="1"/>
    <col min="12" max="15" width="13.7109375" style="3" customWidth="1"/>
    <col min="16" max="27" width="13.7109375" style="3" hidden="1" customWidth="1"/>
    <col min="28" max="30" width="13.7109375" style="3" customWidth="1"/>
    <col min="31" max="32" width="15.85546875" style="3" bestFit="1" customWidth="1"/>
    <col min="33" max="40" width="13.7109375" style="3" customWidth="1"/>
    <col min="41" max="41" width="106.7109375" style="104" customWidth="1"/>
    <col min="42" max="16384" width="12.42578125" style="3"/>
  </cols>
  <sheetData>
    <row r="1" spans="1:41" s="22" customFormat="1" ht="24" customHeight="1">
      <c r="A1" s="580" t="s">
        <v>257</v>
      </c>
      <c r="B1" s="580"/>
      <c r="C1" s="580"/>
      <c r="D1" s="580"/>
      <c r="E1" s="580"/>
      <c r="F1" s="580"/>
      <c r="G1" s="580"/>
      <c r="H1" s="580"/>
      <c r="I1" s="580"/>
      <c r="J1" s="580"/>
      <c r="K1" s="580"/>
      <c r="L1" s="580"/>
      <c r="M1" s="580"/>
      <c r="N1" s="580"/>
      <c r="O1" s="580"/>
      <c r="P1" s="580"/>
      <c r="Q1" s="580"/>
      <c r="R1" s="580"/>
      <c r="S1" s="580"/>
      <c r="T1" s="580"/>
      <c r="U1" s="580"/>
      <c r="V1" s="580"/>
      <c r="W1" s="580"/>
      <c r="X1" s="580"/>
      <c r="Y1" s="580"/>
      <c r="Z1" s="580"/>
      <c r="AA1" s="580"/>
      <c r="AB1" s="580"/>
      <c r="AC1" s="580"/>
      <c r="AD1" s="580"/>
      <c r="AE1" s="580"/>
      <c r="AF1" s="580"/>
      <c r="AG1" s="580"/>
      <c r="AH1" s="580"/>
      <c r="AI1" s="580"/>
      <c r="AJ1" s="580"/>
      <c r="AK1" s="580"/>
      <c r="AL1" s="580"/>
      <c r="AM1" s="580"/>
      <c r="AN1" s="580"/>
      <c r="AO1" s="580"/>
    </row>
    <row r="2" spans="1:41" s="23" customFormat="1" ht="28.9" customHeight="1">
      <c r="A2" s="310" t="s">
        <v>256</v>
      </c>
      <c r="B2" s="616" t="s">
        <v>381</v>
      </c>
      <c r="C2" s="616"/>
      <c r="D2" s="616"/>
      <c r="E2" s="608" t="s">
        <v>378</v>
      </c>
      <c r="F2" s="608"/>
      <c r="G2" s="608"/>
      <c r="H2" s="608"/>
      <c r="I2" s="608"/>
      <c r="J2" s="608"/>
      <c r="K2" s="608"/>
      <c r="L2" s="608"/>
      <c r="M2" s="608"/>
      <c r="N2" s="608"/>
      <c r="O2" s="608"/>
      <c r="P2" s="608"/>
      <c r="Q2" s="608"/>
      <c r="R2" s="608"/>
      <c r="S2" s="608"/>
      <c r="T2" s="608"/>
      <c r="U2" s="608"/>
      <c r="V2" s="608"/>
      <c r="W2" s="608"/>
      <c r="X2" s="608"/>
      <c r="Y2" s="608"/>
      <c r="Z2" s="608"/>
      <c r="AA2" s="608"/>
      <c r="AB2" s="608"/>
      <c r="AC2" s="608"/>
      <c r="AD2" s="608"/>
      <c r="AE2" s="608"/>
      <c r="AF2" s="608"/>
      <c r="AG2" s="608"/>
      <c r="AH2" s="608"/>
      <c r="AI2" s="608"/>
      <c r="AJ2" s="608"/>
      <c r="AK2" s="608"/>
      <c r="AL2" s="608"/>
      <c r="AM2" s="608"/>
      <c r="AN2" s="608"/>
      <c r="AO2" s="608"/>
    </row>
    <row r="3" spans="1:41" s="21" customFormat="1" ht="28.15" customHeight="1">
      <c r="A3" s="311" t="s">
        <v>178</v>
      </c>
      <c r="B3" s="616"/>
      <c r="C3" s="616"/>
      <c r="D3" s="616"/>
      <c r="E3" s="565" t="s">
        <v>379</v>
      </c>
      <c r="F3" s="565"/>
      <c r="G3" s="565"/>
      <c r="H3" s="565"/>
      <c r="I3" s="565"/>
      <c r="J3" s="565"/>
      <c r="K3" s="565"/>
      <c r="L3" s="565"/>
      <c r="M3" s="565"/>
      <c r="N3" s="565"/>
      <c r="O3" s="565"/>
      <c r="P3" s="565"/>
      <c r="Q3" s="565"/>
      <c r="R3" s="565"/>
      <c r="S3" s="565"/>
      <c r="T3" s="565"/>
      <c r="U3" s="565"/>
      <c r="V3" s="565"/>
      <c r="W3" s="565"/>
      <c r="X3" s="565"/>
      <c r="Y3" s="565"/>
      <c r="Z3" s="565"/>
      <c r="AA3" s="565"/>
      <c r="AB3" s="565"/>
      <c r="AC3" s="565"/>
      <c r="AD3" s="565"/>
      <c r="AE3" s="565"/>
      <c r="AF3" s="565"/>
      <c r="AG3" s="565"/>
      <c r="AH3" s="565"/>
      <c r="AI3" s="565"/>
      <c r="AJ3" s="565"/>
      <c r="AK3" s="565"/>
      <c r="AL3" s="565"/>
      <c r="AM3" s="565"/>
      <c r="AN3" s="565"/>
      <c r="AO3" s="565"/>
    </row>
    <row r="4" spans="1:41" s="37" customFormat="1" ht="30" customHeight="1">
      <c r="A4" s="594" t="s">
        <v>13</v>
      </c>
      <c r="B4" s="594"/>
      <c r="C4" s="594"/>
      <c r="D4" s="594"/>
      <c r="E4" s="594"/>
      <c r="F4" s="594"/>
      <c r="G4" s="594"/>
      <c r="H4" s="594"/>
      <c r="I4" s="594"/>
      <c r="J4" s="594"/>
      <c r="K4" s="594"/>
      <c r="L4" s="594"/>
      <c r="M4" s="594"/>
      <c r="N4" s="594"/>
      <c r="O4" s="594"/>
      <c r="P4" s="594"/>
      <c r="Q4" s="594"/>
      <c r="R4" s="594"/>
      <c r="S4" s="594"/>
      <c r="T4" s="594"/>
      <c r="U4" s="594"/>
      <c r="V4" s="594"/>
      <c r="W4" s="594"/>
      <c r="X4" s="594"/>
      <c r="Y4" s="594"/>
      <c r="Z4" s="594"/>
      <c r="AA4" s="594"/>
      <c r="AB4" s="594"/>
      <c r="AC4" s="594"/>
      <c r="AD4" s="594"/>
      <c r="AE4" s="594"/>
      <c r="AF4" s="594"/>
      <c r="AG4" s="594"/>
      <c r="AH4" s="594"/>
      <c r="AI4" s="594"/>
      <c r="AJ4" s="594"/>
      <c r="AK4" s="594"/>
      <c r="AL4" s="594"/>
      <c r="AM4" s="594"/>
      <c r="AN4" s="594"/>
      <c r="AO4" s="594"/>
    </row>
    <row r="5" spans="1:41" s="541" customFormat="1" ht="50.1" customHeight="1" thickBot="1">
      <c r="A5" s="618" t="s">
        <v>574</v>
      </c>
      <c r="B5" s="618" t="s">
        <v>341</v>
      </c>
      <c r="C5" s="618"/>
      <c r="D5" s="618"/>
      <c r="E5" s="618"/>
      <c r="F5" s="618">
        <v>2020</v>
      </c>
      <c r="G5" s="618">
        <v>2021</v>
      </c>
      <c r="H5" s="621">
        <v>2020</v>
      </c>
      <c r="I5" s="621"/>
      <c r="J5" s="621"/>
      <c r="K5" s="621"/>
      <c r="L5" s="621">
        <v>2021</v>
      </c>
      <c r="M5" s="621"/>
      <c r="N5" s="621"/>
      <c r="O5" s="621"/>
      <c r="P5" s="621">
        <v>2020</v>
      </c>
      <c r="Q5" s="621"/>
      <c r="R5" s="621"/>
      <c r="S5" s="621"/>
      <c r="T5" s="621"/>
      <c r="U5" s="621"/>
      <c r="V5" s="621"/>
      <c r="W5" s="621"/>
      <c r="X5" s="621"/>
      <c r="Y5" s="621"/>
      <c r="Z5" s="621"/>
      <c r="AA5" s="621"/>
      <c r="AB5" s="621">
        <v>2021</v>
      </c>
      <c r="AC5" s="621"/>
      <c r="AD5" s="621"/>
      <c r="AE5" s="621"/>
      <c r="AF5" s="621"/>
      <c r="AG5" s="621"/>
      <c r="AH5" s="621"/>
      <c r="AI5" s="621"/>
      <c r="AJ5" s="621"/>
      <c r="AK5" s="621"/>
      <c r="AL5" s="621"/>
      <c r="AM5" s="621"/>
      <c r="AN5" s="538">
        <v>2022</v>
      </c>
      <c r="AO5" s="637" t="s">
        <v>342</v>
      </c>
    </row>
    <row r="6" spans="1:41" s="541" customFormat="1" ht="51.95" customHeight="1">
      <c r="A6" s="618"/>
      <c r="B6" s="618"/>
      <c r="C6" s="618"/>
      <c r="D6" s="618"/>
      <c r="E6" s="618"/>
      <c r="F6" s="618"/>
      <c r="G6" s="618"/>
      <c r="H6" s="540" t="s">
        <v>9</v>
      </c>
      <c r="I6" s="540" t="s">
        <v>10</v>
      </c>
      <c r="J6" s="540" t="s">
        <v>11</v>
      </c>
      <c r="K6" s="540" t="s">
        <v>12</v>
      </c>
      <c r="L6" s="540" t="s">
        <v>9</v>
      </c>
      <c r="M6" s="540" t="s">
        <v>10</v>
      </c>
      <c r="N6" s="540" t="s">
        <v>11</v>
      </c>
      <c r="O6" s="540" t="s">
        <v>12</v>
      </c>
      <c r="P6" s="540" t="s">
        <v>0</v>
      </c>
      <c r="Q6" s="540" t="s">
        <v>1</v>
      </c>
      <c r="R6" s="540" t="s">
        <v>508</v>
      </c>
      <c r="S6" s="540" t="s">
        <v>3</v>
      </c>
      <c r="T6" s="540" t="s">
        <v>510</v>
      </c>
      <c r="U6" s="540" t="s">
        <v>511</v>
      </c>
      <c r="V6" s="540" t="s">
        <v>5</v>
      </c>
      <c r="W6" s="540" t="s">
        <v>578</v>
      </c>
      <c r="X6" s="540" t="s">
        <v>825</v>
      </c>
      <c r="Y6" s="540" t="s">
        <v>7</v>
      </c>
      <c r="Z6" s="540" t="s">
        <v>8</v>
      </c>
      <c r="AA6" s="540" t="s">
        <v>213</v>
      </c>
      <c r="AB6" s="540" t="s">
        <v>0</v>
      </c>
      <c r="AC6" s="540" t="s">
        <v>1</v>
      </c>
      <c r="AD6" s="540" t="s">
        <v>508</v>
      </c>
      <c r="AE6" s="540" t="s">
        <v>3</v>
      </c>
      <c r="AF6" s="540" t="s">
        <v>510</v>
      </c>
      <c r="AG6" s="540" t="s">
        <v>511</v>
      </c>
      <c r="AH6" s="540" t="s">
        <v>5</v>
      </c>
      <c r="AI6" s="540" t="s">
        <v>578</v>
      </c>
      <c r="AJ6" s="540" t="s">
        <v>825</v>
      </c>
      <c r="AK6" s="540" t="s">
        <v>7</v>
      </c>
      <c r="AL6" s="540" t="s">
        <v>8</v>
      </c>
      <c r="AM6" s="540" t="s">
        <v>213</v>
      </c>
      <c r="AN6" s="540" t="s">
        <v>0</v>
      </c>
      <c r="AO6" s="637"/>
    </row>
    <row r="7" spans="1:41" s="76" customFormat="1" ht="24.95" customHeight="1">
      <c r="A7" s="313">
        <v>101</v>
      </c>
      <c r="B7" s="625" t="s">
        <v>66</v>
      </c>
      <c r="C7" s="625"/>
      <c r="D7" s="625"/>
      <c r="E7" s="625"/>
      <c r="F7" s="55">
        <v>9.4191669978068973</v>
      </c>
      <c r="G7" s="55">
        <v>8.6594735942483965</v>
      </c>
      <c r="H7" s="55">
        <v>-9.6122068405839514</v>
      </c>
      <c r="I7" s="55">
        <v>12.554393909844961</v>
      </c>
      <c r="J7" s="55">
        <v>8.7767348572570256</v>
      </c>
      <c r="K7" s="55">
        <v>26.417201875584965</v>
      </c>
      <c r="L7" s="55">
        <v>30.709293838195975</v>
      </c>
      <c r="M7" s="55">
        <v>-7.9009893854145332</v>
      </c>
      <c r="N7" s="55">
        <v>5.5067757762169265</v>
      </c>
      <c r="O7" s="55">
        <v>13.099110446196931</v>
      </c>
      <c r="P7" s="55">
        <v>-4.5249924713081668</v>
      </c>
      <c r="Q7" s="55">
        <v>-6.2194345724656586</v>
      </c>
      <c r="R7" s="55">
        <v>-16.26726451438202</v>
      </c>
      <c r="S7" s="55">
        <v>-2.0357362535003034</v>
      </c>
      <c r="T7" s="55">
        <v>10.144548290146417</v>
      </c>
      <c r="U7" s="55">
        <v>33.432315892317575</v>
      </c>
      <c r="V7" s="55">
        <v>10.015663870763646</v>
      </c>
      <c r="W7" s="55">
        <v>-2.8580565155859716</v>
      </c>
      <c r="X7" s="55">
        <v>21.899096078629128</v>
      </c>
      <c r="Y7" s="55">
        <v>19.467409021170738</v>
      </c>
      <c r="Z7" s="55">
        <v>28.480882139355288</v>
      </c>
      <c r="AA7" s="55">
        <v>32.021768804123894</v>
      </c>
      <c r="AB7" s="55">
        <v>41.049623020594936</v>
      </c>
      <c r="AC7" s="55">
        <v>35.926095677801499</v>
      </c>
      <c r="AD7" s="55">
        <v>16.848506172673353</v>
      </c>
      <c r="AE7" s="55">
        <v>-6.7691070532591198</v>
      </c>
      <c r="AF7" s="55">
        <v>-8.3717812551315092</v>
      </c>
      <c r="AG7" s="55">
        <v>-8.464972205410902</v>
      </c>
      <c r="AH7" s="55">
        <v>-3.2027760453903795</v>
      </c>
      <c r="AI7" s="55">
        <v>11.223696709585568</v>
      </c>
      <c r="AJ7" s="55">
        <v>8.5449154091985093</v>
      </c>
      <c r="AK7" s="55">
        <v>10.134737352302835</v>
      </c>
      <c r="AL7" s="55">
        <v>9.858262407195383</v>
      </c>
      <c r="AM7" s="55">
        <v>19.822128592035696</v>
      </c>
      <c r="AN7" s="55">
        <v>14.836925767359503</v>
      </c>
      <c r="AO7" s="403" t="s">
        <v>67</v>
      </c>
    </row>
    <row r="8" spans="1:41" s="76" customFormat="1" ht="9.9499999999999993" customHeight="1">
      <c r="A8" s="393"/>
      <c r="B8" s="393"/>
      <c r="C8" s="393"/>
      <c r="D8" s="393"/>
      <c r="E8" s="394"/>
      <c r="F8" s="488"/>
      <c r="G8" s="488"/>
      <c r="H8" s="488"/>
      <c r="I8" s="488"/>
      <c r="J8" s="488"/>
      <c r="K8" s="488"/>
      <c r="L8" s="488"/>
      <c r="M8" s="488"/>
      <c r="N8" s="488"/>
      <c r="O8" s="488"/>
      <c r="P8" s="488"/>
      <c r="Q8" s="488"/>
      <c r="R8" s="488"/>
      <c r="S8" s="488"/>
      <c r="T8" s="488"/>
      <c r="U8" s="488"/>
      <c r="V8" s="488"/>
      <c r="W8" s="488"/>
      <c r="X8" s="488"/>
      <c r="Y8" s="488"/>
      <c r="Z8" s="488"/>
      <c r="AA8" s="488"/>
      <c r="AB8" s="488"/>
      <c r="AC8" s="488"/>
      <c r="AD8" s="488"/>
      <c r="AE8" s="488"/>
      <c r="AF8" s="488"/>
      <c r="AG8" s="488"/>
      <c r="AH8" s="488"/>
      <c r="AI8" s="488"/>
      <c r="AJ8" s="488"/>
      <c r="AK8" s="488"/>
      <c r="AL8" s="488"/>
      <c r="AM8" s="488"/>
      <c r="AN8" s="488"/>
      <c r="AO8" s="392"/>
    </row>
    <row r="9" spans="1:41" s="77" customFormat="1" ht="25.9" customHeight="1">
      <c r="A9" s="313">
        <v>102</v>
      </c>
      <c r="B9" s="625" t="s">
        <v>68</v>
      </c>
      <c r="C9" s="625"/>
      <c r="D9" s="625"/>
      <c r="E9" s="625"/>
      <c r="F9" s="54">
        <v>-2.3489476898358674</v>
      </c>
      <c r="G9" s="54">
        <v>0.81319032557630067</v>
      </c>
      <c r="H9" s="54">
        <v>9.7177487718493865</v>
      </c>
      <c r="I9" s="54">
        <v>-18.231854945160478</v>
      </c>
      <c r="J9" s="54">
        <v>-0.17065698143065333</v>
      </c>
      <c r="K9" s="54">
        <v>0.33754884687343178</v>
      </c>
      <c r="L9" s="54">
        <v>4.4585453939231883</v>
      </c>
      <c r="M9" s="54">
        <v>21.959111188297669</v>
      </c>
      <c r="N9" s="54">
        <v>-13.108779689209399</v>
      </c>
      <c r="O9" s="54">
        <v>-5.6977071080139865</v>
      </c>
      <c r="P9" s="54">
        <v>2.4692132674075253</v>
      </c>
      <c r="Q9" s="54">
        <v>29.398107249745806</v>
      </c>
      <c r="R9" s="54">
        <v>1.3525227910240716</v>
      </c>
      <c r="S9" s="54">
        <v>-28.528460730981763</v>
      </c>
      <c r="T9" s="54">
        <v>-16.509508469477041</v>
      </c>
      <c r="U9" s="54">
        <v>-9.7096384211260158</v>
      </c>
      <c r="V9" s="54">
        <v>-0.26448541525923019</v>
      </c>
      <c r="W9" s="54">
        <v>-2.0356417285000106</v>
      </c>
      <c r="X9" s="54">
        <v>1.8435596565851569</v>
      </c>
      <c r="Y9" s="54">
        <v>2.876412118566023</v>
      </c>
      <c r="Z9" s="54">
        <v>-2.520108431999418</v>
      </c>
      <c r="AA9" s="54">
        <v>0.69136111480510465</v>
      </c>
      <c r="AB9" s="54">
        <v>3.3444495993328189</v>
      </c>
      <c r="AC9" s="54">
        <v>-3.9424621578589836E-2</v>
      </c>
      <c r="AD9" s="54">
        <v>10.407316667198273</v>
      </c>
      <c r="AE9" s="54">
        <v>43.45611273485477</v>
      </c>
      <c r="AF9" s="54">
        <v>15.397539659461955</v>
      </c>
      <c r="AG9" s="54">
        <v>11.029342776796042</v>
      </c>
      <c r="AH9" s="54">
        <v>-12.61148786171276</v>
      </c>
      <c r="AI9" s="54">
        <v>-12.065950899230216</v>
      </c>
      <c r="AJ9" s="54">
        <v>-14.627626411413715</v>
      </c>
      <c r="AK9" s="54">
        <v>-6.179015666170713</v>
      </c>
      <c r="AL9" s="54">
        <v>-1.4663866461195738</v>
      </c>
      <c r="AM9" s="54">
        <v>-9.1848760807376095</v>
      </c>
      <c r="AN9" s="54">
        <v>-12.849022799404096</v>
      </c>
      <c r="AO9" s="405" t="s">
        <v>69</v>
      </c>
    </row>
    <row r="10" spans="1:41" s="76" customFormat="1" ht="99.95" customHeight="1">
      <c r="A10" s="393"/>
      <c r="B10" s="626" t="s">
        <v>463</v>
      </c>
      <c r="C10" s="626"/>
      <c r="D10" s="626" t="s">
        <v>464</v>
      </c>
      <c r="E10" s="626"/>
      <c r="F10" s="488">
        <v>-1.3379448833275518</v>
      </c>
      <c r="G10" s="488">
        <v>0.59711228865822363</v>
      </c>
      <c r="H10" s="488">
        <v>10.87614056935513</v>
      </c>
      <c r="I10" s="488">
        <v>-17.314900885118945</v>
      </c>
      <c r="J10" s="488">
        <v>0.51646782567364369</v>
      </c>
      <c r="K10" s="488">
        <v>1.688183109565216</v>
      </c>
      <c r="L10" s="488">
        <v>4.6826310154363853</v>
      </c>
      <c r="M10" s="488">
        <v>22.166452889694966</v>
      </c>
      <c r="N10" s="488">
        <v>-13.148626145875014</v>
      </c>
      <c r="O10" s="488">
        <v>-6.8888396461078827</v>
      </c>
      <c r="P10" s="488">
        <v>2.6965558348986036</v>
      </c>
      <c r="Q10" s="488">
        <v>31.918447898372222</v>
      </c>
      <c r="R10" s="488">
        <v>2.6490436045580026</v>
      </c>
      <c r="S10" s="488">
        <v>-27.728903379800457</v>
      </c>
      <c r="T10" s="488">
        <v>-15.038683417614919</v>
      </c>
      <c r="U10" s="488">
        <v>-9.2261602872822692</v>
      </c>
      <c r="V10" s="488">
        <v>0.55529616503302748</v>
      </c>
      <c r="W10" s="488">
        <v>-1.769642137427212</v>
      </c>
      <c r="X10" s="488">
        <v>2.8467675773519829</v>
      </c>
      <c r="Y10" s="488">
        <v>4.1132795857323146</v>
      </c>
      <c r="Z10" s="488">
        <v>-0.9078430940488289</v>
      </c>
      <c r="AA10" s="488">
        <v>1.9002960731793195</v>
      </c>
      <c r="AB10" s="488">
        <v>3.7784616400697217</v>
      </c>
      <c r="AC10" s="488">
        <v>0.17195584259728491</v>
      </c>
      <c r="AD10" s="488">
        <v>10.385671540670714</v>
      </c>
      <c r="AE10" s="488">
        <v>43.766365395377875</v>
      </c>
      <c r="AF10" s="488">
        <v>15.005358630893227</v>
      </c>
      <c r="AG10" s="488">
        <v>11.675475148809952</v>
      </c>
      <c r="AH10" s="488">
        <v>-12.465797581979771</v>
      </c>
      <c r="AI10" s="488">
        <v>-12.043660967298251</v>
      </c>
      <c r="AJ10" s="488">
        <v>-14.90815466924235</v>
      </c>
      <c r="AK10" s="488">
        <v>-7.1504560779226551</v>
      </c>
      <c r="AL10" s="488">
        <v>-2.7188375852032181</v>
      </c>
      <c r="AM10" s="488">
        <v>-10.532733295231793</v>
      </c>
      <c r="AN10" s="488">
        <v>-13.504790022107187</v>
      </c>
      <c r="AO10" s="109" t="s">
        <v>487</v>
      </c>
    </row>
    <row r="11" spans="1:41" s="76" customFormat="1" ht="24.95" customHeight="1">
      <c r="A11" s="393"/>
      <c r="B11" s="393"/>
      <c r="C11" s="393"/>
      <c r="D11" s="626" t="s">
        <v>525</v>
      </c>
      <c r="E11" s="626"/>
      <c r="F11" s="488">
        <v>-19.018611388805709</v>
      </c>
      <c r="G11" s="488">
        <v>5.1537930707730766</v>
      </c>
      <c r="H11" s="488">
        <v>-8.2799564068213556</v>
      </c>
      <c r="I11" s="488">
        <v>-33.611636116051272</v>
      </c>
      <c r="J11" s="488">
        <v>-11.662349084564667</v>
      </c>
      <c r="K11" s="488">
        <v>-22.467644521938979</v>
      </c>
      <c r="L11" s="488">
        <v>0.24983058110576906</v>
      </c>
      <c r="M11" s="488">
        <v>17.627748790708438</v>
      </c>
      <c r="N11" s="488">
        <v>-12.350499981489932</v>
      </c>
      <c r="O11" s="488">
        <v>20.680397988785913</v>
      </c>
      <c r="P11" s="488">
        <v>-1.5097104078660948</v>
      </c>
      <c r="Q11" s="488">
        <v>-3.9234627296752649</v>
      </c>
      <c r="R11" s="488">
        <v>-19.210572434927499</v>
      </c>
      <c r="S11" s="488">
        <v>-42.078165020833765</v>
      </c>
      <c r="T11" s="488">
        <v>-39.857919136623075</v>
      </c>
      <c r="U11" s="488">
        <v>-18.200547194036716</v>
      </c>
      <c r="V11" s="488">
        <v>-13.450954218712383</v>
      </c>
      <c r="W11" s="488">
        <v>-6.8381026592495999</v>
      </c>
      <c r="X11" s="488">
        <v>-14.340112781085551</v>
      </c>
      <c r="Y11" s="488">
        <v>-17.036976786065352</v>
      </c>
      <c r="Z11" s="488">
        <v>-29.275252596203288</v>
      </c>
      <c r="AA11" s="488">
        <v>-21.085861243343444</v>
      </c>
      <c r="AB11" s="488">
        <v>-4.5759864307240719</v>
      </c>
      <c r="AC11" s="488">
        <v>-3.8766671541887092</v>
      </c>
      <c r="AD11" s="488">
        <v>10.84350043424061</v>
      </c>
      <c r="AE11" s="488">
        <v>36.895898175225767</v>
      </c>
      <c r="AF11" s="488">
        <v>24.19233362331326</v>
      </c>
      <c r="AG11" s="488">
        <v>-1.5630756400238965</v>
      </c>
      <c r="AH11" s="488">
        <v>-15.334211728690988</v>
      </c>
      <c r="AI11" s="488">
        <v>-12.490276285393037</v>
      </c>
      <c r="AJ11" s="488">
        <v>-9.1941737194258195</v>
      </c>
      <c r="AK11" s="488">
        <v>13.448246905881717</v>
      </c>
      <c r="AL11" s="488">
        <v>27.654150233223575</v>
      </c>
      <c r="AM11" s="488">
        <v>22.167038103479058</v>
      </c>
      <c r="AN11" s="488">
        <v>0.1660489727361778</v>
      </c>
      <c r="AO11" s="394" t="s">
        <v>312</v>
      </c>
    </row>
    <row r="12" spans="1:41" s="76" customFormat="1" ht="9.9499999999999993" customHeight="1">
      <c r="A12" s="313"/>
      <c r="B12" s="313"/>
      <c r="C12" s="393"/>
      <c r="D12" s="393"/>
      <c r="E12" s="109"/>
      <c r="F12" s="55"/>
      <c r="G12" s="55"/>
      <c r="H12" s="55"/>
      <c r="I12" s="55"/>
      <c r="J12" s="55"/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5"/>
      <c r="X12" s="55"/>
      <c r="Y12" s="55"/>
      <c r="Z12" s="55"/>
      <c r="AA12" s="55"/>
      <c r="AB12" s="55"/>
      <c r="AC12" s="55"/>
      <c r="AD12" s="55"/>
      <c r="AE12" s="55"/>
      <c r="AF12" s="55"/>
      <c r="AG12" s="55"/>
      <c r="AH12" s="55"/>
      <c r="AI12" s="55"/>
      <c r="AJ12" s="55"/>
      <c r="AK12" s="55"/>
      <c r="AL12" s="55"/>
      <c r="AM12" s="55"/>
      <c r="AN12" s="55"/>
      <c r="AO12" s="392"/>
    </row>
    <row r="13" spans="1:41" s="77" customFormat="1" ht="50.1" customHeight="1">
      <c r="A13" s="313">
        <v>103</v>
      </c>
      <c r="B13" s="625" t="s">
        <v>299</v>
      </c>
      <c r="C13" s="625"/>
      <c r="D13" s="625"/>
      <c r="E13" s="625"/>
      <c r="F13" s="55">
        <v>7.9257444426655894</v>
      </c>
      <c r="G13" s="55">
        <v>-1.1197413979185882</v>
      </c>
      <c r="H13" s="55">
        <v>-3.234496396777061</v>
      </c>
      <c r="I13" s="55">
        <v>-9.5462417744187178E-2</v>
      </c>
      <c r="J13" s="55">
        <v>16.483060699864296</v>
      </c>
      <c r="K13" s="55">
        <v>18.258650596864243</v>
      </c>
      <c r="L13" s="55">
        <v>29.777075130750376</v>
      </c>
      <c r="M13" s="55">
        <v>12.012562594452803</v>
      </c>
      <c r="N13" s="55">
        <v>-25.339857087797441</v>
      </c>
      <c r="O13" s="55">
        <v>-12.557660667297611</v>
      </c>
      <c r="P13" s="55">
        <v>3.2608308338043344</v>
      </c>
      <c r="Q13" s="55">
        <v>4.262288996510847</v>
      </c>
      <c r="R13" s="55">
        <v>-17.472158871401859</v>
      </c>
      <c r="S13" s="55">
        <v>-37.63826901795538</v>
      </c>
      <c r="T13" s="55">
        <v>-2.62650098381107</v>
      </c>
      <c r="U13" s="55">
        <v>40.931744051875143</v>
      </c>
      <c r="V13" s="55">
        <v>19.408150734602557</v>
      </c>
      <c r="W13" s="55">
        <v>12.650771629100731</v>
      </c>
      <c r="X13" s="55">
        <v>17.410894460628938</v>
      </c>
      <c r="Y13" s="55">
        <v>19.442854171204104</v>
      </c>
      <c r="Z13" s="55">
        <v>15.643106488482019</v>
      </c>
      <c r="AA13" s="55">
        <v>19.685392902754842</v>
      </c>
      <c r="AB13" s="55">
        <v>20.831202803708649</v>
      </c>
      <c r="AC13" s="55">
        <v>19.396129709824876</v>
      </c>
      <c r="AD13" s="55">
        <v>54.508556028810915</v>
      </c>
      <c r="AE13" s="55">
        <v>97.427079500766979</v>
      </c>
      <c r="AF13" s="55">
        <v>10.908743141922599</v>
      </c>
      <c r="AG13" s="55">
        <v>-25.985498629171929</v>
      </c>
      <c r="AH13" s="55">
        <v>-26.030759102774454</v>
      </c>
      <c r="AI13" s="55">
        <v>-24.538696471703005</v>
      </c>
      <c r="AJ13" s="55">
        <v>-25.408565616336674</v>
      </c>
      <c r="AK13" s="55">
        <v>-19.456045855975219</v>
      </c>
      <c r="AL13" s="55">
        <v>-8.2094016095603592</v>
      </c>
      <c r="AM13" s="55">
        <v>-9.5401191452285303</v>
      </c>
      <c r="AN13" s="55">
        <v>-8.5928524882277912</v>
      </c>
      <c r="AO13" s="314" t="s">
        <v>258</v>
      </c>
    </row>
    <row r="14" spans="1:41" s="76" customFormat="1" ht="75" customHeight="1">
      <c r="A14" s="393"/>
      <c r="B14" s="626" t="s">
        <v>462</v>
      </c>
      <c r="C14" s="626"/>
      <c r="D14" s="626" t="s">
        <v>460</v>
      </c>
      <c r="E14" s="626"/>
      <c r="F14" s="488">
        <v>2.6271481548977249</v>
      </c>
      <c r="G14" s="488">
        <v>4.8824704311810194</v>
      </c>
      <c r="H14" s="488">
        <v>7.7143239654865852</v>
      </c>
      <c r="I14" s="488">
        <v>-14.874034342848503</v>
      </c>
      <c r="J14" s="488">
        <v>2.2251041017909472</v>
      </c>
      <c r="K14" s="488">
        <v>18.458083341098089</v>
      </c>
      <c r="L14" s="488">
        <v>3.9808218378173592</v>
      </c>
      <c r="M14" s="488">
        <v>10.323517828175468</v>
      </c>
      <c r="N14" s="488">
        <v>5.6958626417886364</v>
      </c>
      <c r="O14" s="488">
        <v>0.21613433268676374</v>
      </c>
      <c r="P14" s="488">
        <v>-9.0833360308519531</v>
      </c>
      <c r="Q14" s="488">
        <v>15.907965801807492</v>
      </c>
      <c r="R14" s="488">
        <v>15.79535208180917</v>
      </c>
      <c r="S14" s="488">
        <v>-29.575804270861468</v>
      </c>
      <c r="T14" s="488">
        <v>-10.897029775333394</v>
      </c>
      <c r="U14" s="488">
        <v>-0.74619545263392695</v>
      </c>
      <c r="V14" s="488">
        <v>-0.9542176967738385</v>
      </c>
      <c r="W14" s="488">
        <v>5.4196432729033006</v>
      </c>
      <c r="X14" s="488">
        <v>2.3960855603276627</v>
      </c>
      <c r="Y14" s="488">
        <v>14.936200013757102</v>
      </c>
      <c r="Z14" s="488">
        <v>4.69936591901741</v>
      </c>
      <c r="AA14" s="488">
        <v>35.453005571468253</v>
      </c>
      <c r="AB14" s="488">
        <v>10.025229859871573</v>
      </c>
      <c r="AC14" s="488">
        <v>3.263875782580584</v>
      </c>
      <c r="AD14" s="488">
        <v>-0.12014619978482699</v>
      </c>
      <c r="AE14" s="488">
        <v>52.776285219421425</v>
      </c>
      <c r="AF14" s="488">
        <v>-0.42801706983269128</v>
      </c>
      <c r="AG14" s="488">
        <v>-17.029492161419796</v>
      </c>
      <c r="AH14" s="488">
        <v>-4.5292857458346703</v>
      </c>
      <c r="AI14" s="488">
        <v>9.1248249114594557</v>
      </c>
      <c r="AJ14" s="488">
        <v>12.816890031742105</v>
      </c>
      <c r="AK14" s="488">
        <v>10.897468439674014</v>
      </c>
      <c r="AL14" s="488">
        <v>17.688238426192314</v>
      </c>
      <c r="AM14" s="488">
        <v>-21.42292664873861</v>
      </c>
      <c r="AN14" s="488">
        <v>-17.662160723206583</v>
      </c>
      <c r="AO14" s="109" t="s">
        <v>461</v>
      </c>
    </row>
    <row r="15" spans="1:41" s="76" customFormat="1" ht="24.95" customHeight="1">
      <c r="A15" s="393"/>
      <c r="B15" s="424"/>
      <c r="C15" s="424"/>
      <c r="D15" s="626" t="s">
        <v>525</v>
      </c>
      <c r="E15" s="626"/>
      <c r="F15" s="488">
        <v>9.273642701905132</v>
      </c>
      <c r="G15" s="488">
        <v>-2.5537588604042014</v>
      </c>
      <c r="H15" s="488">
        <v>-6.9619528440532576</v>
      </c>
      <c r="I15" s="488">
        <v>4.1340995345381657</v>
      </c>
      <c r="J15" s="488">
        <v>19.325308772318976</v>
      </c>
      <c r="K15" s="488">
        <v>18.217854443699594</v>
      </c>
      <c r="L15" s="488">
        <v>39.944588543643391</v>
      </c>
      <c r="M15" s="488">
        <v>12.407722767416445</v>
      </c>
      <c r="N15" s="488">
        <v>-30.640047940004436</v>
      </c>
      <c r="O15" s="488">
        <v>-15.175990288379538</v>
      </c>
      <c r="P15" s="488">
        <v>7.2215985610808957</v>
      </c>
      <c r="Q15" s="488">
        <v>-0.18524370550156277</v>
      </c>
      <c r="R15" s="488">
        <v>-28.153617082423054</v>
      </c>
      <c r="S15" s="488">
        <v>-40.290385931762273</v>
      </c>
      <c r="T15" s="488">
        <v>-0.34930017670123448</v>
      </c>
      <c r="U15" s="488">
        <v>51.578335670487036</v>
      </c>
      <c r="V15" s="488">
        <v>23.679810823236409</v>
      </c>
      <c r="W15" s="488">
        <v>14.065704241916748</v>
      </c>
      <c r="X15" s="488">
        <v>20.303404170182986</v>
      </c>
      <c r="Y15" s="488">
        <v>20.242351865579408</v>
      </c>
      <c r="Z15" s="488">
        <v>18.016493902919422</v>
      </c>
      <c r="AA15" s="488">
        <v>16.186756923678885</v>
      </c>
      <c r="AB15" s="488">
        <v>23.771171326272892</v>
      </c>
      <c r="AC15" s="488">
        <v>26.550443745084081</v>
      </c>
      <c r="AD15" s="488">
        <v>82.778004759446816</v>
      </c>
      <c r="AE15" s="488">
        <v>114.75042061324055</v>
      </c>
      <c r="AF15" s="488">
        <v>13.699801006214159</v>
      </c>
      <c r="AG15" s="488">
        <v>-27.483557163373305</v>
      </c>
      <c r="AH15" s="488">
        <v>-29.642975755487484</v>
      </c>
      <c r="AI15" s="488">
        <v>-30.626430723083132</v>
      </c>
      <c r="AJ15" s="488">
        <v>-31.676336683035203</v>
      </c>
      <c r="AK15" s="488">
        <v>-24.603249334019566</v>
      </c>
      <c r="AL15" s="488">
        <v>-13.192097472721969</v>
      </c>
      <c r="AM15" s="488">
        <v>-6.466260491576449</v>
      </c>
      <c r="AN15" s="488">
        <v>-6.3994125307181093</v>
      </c>
      <c r="AO15" s="394" t="s">
        <v>312</v>
      </c>
    </row>
    <row r="16" spans="1:41" s="76" customFormat="1" ht="9.9499999999999993" customHeight="1">
      <c r="A16" s="313"/>
      <c r="B16" s="313"/>
      <c r="C16" s="313"/>
      <c r="D16" s="313"/>
      <c r="E16" s="109"/>
      <c r="F16" s="55"/>
      <c r="G16" s="55"/>
      <c r="H16" s="55"/>
      <c r="I16" s="55"/>
      <c r="J16" s="55"/>
      <c r="K16" s="55"/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55"/>
      <c r="W16" s="55"/>
      <c r="X16" s="55"/>
      <c r="Y16" s="55"/>
      <c r="Z16" s="55"/>
      <c r="AA16" s="55"/>
      <c r="AB16" s="55"/>
      <c r="AC16" s="55"/>
      <c r="AD16" s="55"/>
      <c r="AE16" s="55"/>
      <c r="AF16" s="55"/>
      <c r="AG16" s="55"/>
      <c r="AH16" s="55"/>
      <c r="AI16" s="55"/>
      <c r="AJ16" s="55"/>
      <c r="AK16" s="55"/>
      <c r="AL16" s="55"/>
      <c r="AM16" s="55"/>
      <c r="AN16" s="55"/>
      <c r="AO16" s="392"/>
    </row>
    <row r="17" spans="1:41" s="76" customFormat="1" ht="24.95" customHeight="1">
      <c r="A17" s="313">
        <v>104</v>
      </c>
      <c r="B17" s="625" t="s">
        <v>70</v>
      </c>
      <c r="C17" s="625"/>
      <c r="D17" s="625"/>
      <c r="E17" s="625"/>
      <c r="F17" s="55">
        <v>14.310181858053255</v>
      </c>
      <c r="G17" s="55">
        <v>13.853400452685946</v>
      </c>
      <c r="H17" s="55">
        <v>-5.6497373547923786</v>
      </c>
      <c r="I17" s="55">
        <v>21.630547534092457</v>
      </c>
      <c r="J17" s="55">
        <v>23.7031157165557</v>
      </c>
      <c r="K17" s="55">
        <v>15.085931655235484</v>
      </c>
      <c r="L17" s="55">
        <v>12.309175674238503</v>
      </c>
      <c r="M17" s="55">
        <v>12.796282580799968</v>
      </c>
      <c r="N17" s="55">
        <v>11.603232643536472</v>
      </c>
      <c r="O17" s="55">
        <v>18.238821155017249</v>
      </c>
      <c r="P17" s="55">
        <v>-15.565063610005694</v>
      </c>
      <c r="Q17" s="55">
        <v>9.6762931992258103</v>
      </c>
      <c r="R17" s="55">
        <v>-7.3756834526985955</v>
      </c>
      <c r="S17" s="55">
        <v>6.5739487044017579</v>
      </c>
      <c r="T17" s="55">
        <v>17.253866898468573</v>
      </c>
      <c r="U17" s="55">
        <v>43.847040328922731</v>
      </c>
      <c r="V17" s="55">
        <v>26.000442102770108</v>
      </c>
      <c r="W17" s="55">
        <v>22.167432767752729</v>
      </c>
      <c r="X17" s="55">
        <v>23.117616077436608</v>
      </c>
      <c r="Y17" s="55">
        <v>23.160058330410422</v>
      </c>
      <c r="Z17" s="55">
        <v>8.8930036020754102</v>
      </c>
      <c r="AA17" s="55">
        <v>12.787939270542708</v>
      </c>
      <c r="AB17" s="55">
        <v>10.325206044412624</v>
      </c>
      <c r="AC17" s="55">
        <v>11.82122380492217</v>
      </c>
      <c r="AD17" s="55">
        <v>14.996525328962363</v>
      </c>
      <c r="AE17" s="55">
        <v>15.227725947344211</v>
      </c>
      <c r="AF17" s="55">
        <v>11.402945870134189</v>
      </c>
      <c r="AG17" s="55">
        <v>11.954951234366916</v>
      </c>
      <c r="AH17" s="55">
        <v>11.293292203981636</v>
      </c>
      <c r="AI17" s="55">
        <v>9.9992359993005238</v>
      </c>
      <c r="AJ17" s="55">
        <v>13.25807747002213</v>
      </c>
      <c r="AK17" s="55">
        <v>9.263526993542385</v>
      </c>
      <c r="AL17" s="55">
        <v>24.577888853172851</v>
      </c>
      <c r="AM17" s="55">
        <v>22.519030074179057</v>
      </c>
      <c r="AN17" s="55">
        <v>26.206222471119872</v>
      </c>
      <c r="AO17" s="314" t="s">
        <v>301</v>
      </c>
    </row>
    <row r="18" spans="1:41" s="76" customFormat="1" ht="80.099999999999994" customHeight="1">
      <c r="A18" s="393"/>
      <c r="B18" s="626" t="s">
        <v>457</v>
      </c>
      <c r="C18" s="626"/>
      <c r="D18" s="626" t="s">
        <v>458</v>
      </c>
      <c r="E18" s="626"/>
      <c r="F18" s="488">
        <v>3.1340381680608544</v>
      </c>
      <c r="G18" s="488">
        <v>24.309980843204841</v>
      </c>
      <c r="H18" s="488">
        <v>9.2042507713492938</v>
      </c>
      <c r="I18" s="488">
        <v>-4.9743906437283272</v>
      </c>
      <c r="J18" s="488">
        <v>2.6541984692552774</v>
      </c>
      <c r="K18" s="488">
        <v>5.7888960647339189</v>
      </c>
      <c r="L18" s="488">
        <v>13.317330724173402</v>
      </c>
      <c r="M18" s="488">
        <v>40.397896114956382</v>
      </c>
      <c r="N18" s="488">
        <v>36.772275635444061</v>
      </c>
      <c r="O18" s="488">
        <v>9.5138013733653537</v>
      </c>
      <c r="P18" s="488">
        <v>7.1719487008249558</v>
      </c>
      <c r="Q18" s="488">
        <v>22.746984302924773</v>
      </c>
      <c r="R18" s="488">
        <v>1.0832325637064173</v>
      </c>
      <c r="S18" s="488">
        <v>-13.873047324079891</v>
      </c>
      <c r="T18" s="488">
        <v>-2.9257039161274463</v>
      </c>
      <c r="U18" s="488">
        <v>2.2029439444006158</v>
      </c>
      <c r="V18" s="488">
        <v>2.4263979440307679</v>
      </c>
      <c r="W18" s="488">
        <v>2.1932695859392624</v>
      </c>
      <c r="X18" s="488">
        <v>3.3410073750142857</v>
      </c>
      <c r="Y18" s="488">
        <v>8.0796800595781519</v>
      </c>
      <c r="Z18" s="488">
        <v>4.1201072416790794</v>
      </c>
      <c r="AA18" s="488">
        <v>5.1334347406051535</v>
      </c>
      <c r="AB18" s="488">
        <v>5.8095443330462331</v>
      </c>
      <c r="AC18" s="488">
        <v>18.954294602323742</v>
      </c>
      <c r="AD18" s="488">
        <v>15.984248724078867</v>
      </c>
      <c r="AE18" s="488">
        <v>51.29780022435969</v>
      </c>
      <c r="AF18" s="488">
        <v>38.023010631505429</v>
      </c>
      <c r="AG18" s="488">
        <v>33.132438521254443</v>
      </c>
      <c r="AH18" s="488">
        <v>29.456223982751595</v>
      </c>
      <c r="AI18" s="488">
        <v>27.647984853629495</v>
      </c>
      <c r="AJ18" s="488">
        <v>52.978484577647123</v>
      </c>
      <c r="AK18" s="488">
        <v>7.7348600735994921</v>
      </c>
      <c r="AL18" s="488">
        <v>10.142401283713909</v>
      </c>
      <c r="AM18" s="488">
        <v>10.75177447887539</v>
      </c>
      <c r="AN18" s="488">
        <v>15.24772104816951</v>
      </c>
      <c r="AO18" s="109" t="s">
        <v>459</v>
      </c>
    </row>
    <row r="19" spans="1:41" s="76" customFormat="1" ht="24.95" customHeight="1">
      <c r="A19" s="393"/>
      <c r="B19" s="626">
        <v>10405</v>
      </c>
      <c r="C19" s="626"/>
      <c r="D19" s="626" t="s">
        <v>300</v>
      </c>
      <c r="E19" s="626"/>
      <c r="F19" s="488">
        <v>6.6257648341597815</v>
      </c>
      <c r="G19" s="488">
        <v>-6.3284334561710409</v>
      </c>
      <c r="H19" s="488">
        <v>7.3436030763072182</v>
      </c>
      <c r="I19" s="488">
        <v>-15.099636974018821</v>
      </c>
      <c r="J19" s="488">
        <v>7.5959718675119774</v>
      </c>
      <c r="K19" s="488">
        <v>27.830515942584299</v>
      </c>
      <c r="L19" s="488">
        <v>10.892833392920267</v>
      </c>
      <c r="M19" s="488">
        <v>-1.9168884746718504</v>
      </c>
      <c r="N19" s="488">
        <v>-23.751481709418641</v>
      </c>
      <c r="O19" s="488">
        <v>-9.5573636101245825</v>
      </c>
      <c r="P19" s="488">
        <v>5.1321406097531366</v>
      </c>
      <c r="Q19" s="488">
        <v>15.649869284896155</v>
      </c>
      <c r="R19" s="488">
        <v>1.7973946979990387</v>
      </c>
      <c r="S19" s="488">
        <v>-28.470060846792791</v>
      </c>
      <c r="T19" s="488">
        <v>-25.41146533729912</v>
      </c>
      <c r="U19" s="488">
        <v>11.708252131098121</v>
      </c>
      <c r="V19" s="488">
        <v>9.4457187645038232</v>
      </c>
      <c r="W19" s="488">
        <v>6.909962596007162</v>
      </c>
      <c r="X19" s="488">
        <v>6.4855271290673784</v>
      </c>
      <c r="Y19" s="488">
        <v>18.446060101109808</v>
      </c>
      <c r="Z19" s="488">
        <v>27.546861176857405</v>
      </c>
      <c r="AA19" s="488">
        <v>38.288620898176333</v>
      </c>
      <c r="AB19" s="488">
        <v>22.491446261029566</v>
      </c>
      <c r="AC19" s="488">
        <v>4.7096958373352322</v>
      </c>
      <c r="AD19" s="488">
        <v>6.4172496664319851</v>
      </c>
      <c r="AE19" s="488">
        <v>15.338507894770004</v>
      </c>
      <c r="AF19" s="488">
        <v>32.203006077171494</v>
      </c>
      <c r="AG19" s="488">
        <v>-39.427845800993232</v>
      </c>
      <c r="AH19" s="488">
        <v>-26.679999999999993</v>
      </c>
      <c r="AI19" s="488">
        <v>-20.762576731136235</v>
      </c>
      <c r="AJ19" s="488">
        <v>-23.817907984499371</v>
      </c>
      <c r="AK19" s="488">
        <v>-8.5150692664361429</v>
      </c>
      <c r="AL19" s="488">
        <v>-7.2000000000000171</v>
      </c>
      <c r="AM19" s="488">
        <v>-12.786694604348156</v>
      </c>
      <c r="AN19" s="488">
        <v>-2.2999999999999972</v>
      </c>
      <c r="AO19" s="109" t="s">
        <v>110</v>
      </c>
    </row>
    <row r="20" spans="1:41" s="76" customFormat="1" ht="24.95" customHeight="1">
      <c r="A20" s="393"/>
      <c r="B20" s="422"/>
      <c r="C20" s="422"/>
      <c r="D20" s="626" t="s">
        <v>525</v>
      </c>
      <c r="E20" s="626"/>
      <c r="F20" s="488">
        <v>15.682081912795127</v>
      </c>
      <c r="G20" s="488">
        <v>12.957876184014609</v>
      </c>
      <c r="H20" s="488">
        <v>-7.5767544374607354</v>
      </c>
      <c r="I20" s="488">
        <v>24.958920360457967</v>
      </c>
      <c r="J20" s="488">
        <v>26.303300493068889</v>
      </c>
      <c r="K20" s="488">
        <v>16.058165160586128</v>
      </c>
      <c r="L20" s="488">
        <v>12.185130585854267</v>
      </c>
      <c r="M20" s="488">
        <v>10.559239371779711</v>
      </c>
      <c r="N20" s="488">
        <v>9.5210991638184623</v>
      </c>
      <c r="O20" s="488">
        <v>19.443385844709951</v>
      </c>
      <c r="P20" s="488">
        <v>-18.243735514533071</v>
      </c>
      <c r="Q20" s="488">
        <v>8.1163742979674964</v>
      </c>
      <c r="R20" s="488">
        <v>-8.6628629473129735</v>
      </c>
      <c r="S20" s="488">
        <v>9.0949500056000261</v>
      </c>
      <c r="T20" s="488">
        <v>19.885770226826452</v>
      </c>
      <c r="U20" s="488">
        <v>49.140122567373822</v>
      </c>
      <c r="V20" s="488">
        <v>29.125303217015528</v>
      </c>
      <c r="W20" s="488">
        <v>24.74687898780401</v>
      </c>
      <c r="X20" s="488">
        <v>25.321170845175772</v>
      </c>
      <c r="Y20" s="488">
        <v>24.902422207169678</v>
      </c>
      <c r="Z20" s="488">
        <v>9.2780629156069523</v>
      </c>
      <c r="AA20" s="488">
        <v>13.49661427471554</v>
      </c>
      <c r="AB20" s="488">
        <v>10.827022318154263</v>
      </c>
      <c r="AC20" s="488">
        <v>10.998013514367869</v>
      </c>
      <c r="AD20" s="488">
        <v>14.966440657602647</v>
      </c>
      <c r="AE20" s="488">
        <v>12.208015169289794</v>
      </c>
      <c r="AF20" s="488">
        <v>8.9114750907288709</v>
      </c>
      <c r="AG20" s="488">
        <v>10.609784715385587</v>
      </c>
      <c r="AH20" s="488">
        <v>9.8221508449379655</v>
      </c>
      <c r="AI20" s="488">
        <v>8.5129646374723364</v>
      </c>
      <c r="AJ20" s="488">
        <v>10.127570324859562</v>
      </c>
      <c r="AK20" s="488">
        <v>9.5629848734951679</v>
      </c>
      <c r="AL20" s="488">
        <v>26.493875869681844</v>
      </c>
      <c r="AM20" s="488">
        <v>24.255466377508867</v>
      </c>
      <c r="AN20" s="488">
        <v>28.082599895563135</v>
      </c>
      <c r="AO20" s="394" t="s">
        <v>312</v>
      </c>
    </row>
    <row r="21" spans="1:41" s="76" customFormat="1" ht="9.9499999999999993" customHeight="1">
      <c r="A21" s="313"/>
      <c r="B21" s="313"/>
      <c r="C21" s="313"/>
      <c r="D21" s="313"/>
      <c r="E21" s="109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  <c r="AA21" s="55"/>
      <c r="AB21" s="55"/>
      <c r="AC21" s="55"/>
      <c r="AD21" s="55"/>
      <c r="AE21" s="55"/>
      <c r="AF21" s="55"/>
      <c r="AG21" s="55"/>
      <c r="AH21" s="55"/>
      <c r="AI21" s="55"/>
      <c r="AJ21" s="55"/>
      <c r="AK21" s="55"/>
      <c r="AL21" s="55"/>
      <c r="AM21" s="55"/>
      <c r="AN21" s="55"/>
      <c r="AO21" s="392"/>
    </row>
    <row r="22" spans="1:41" s="76" customFormat="1" ht="24.95" customHeight="1">
      <c r="A22" s="313">
        <v>105</v>
      </c>
      <c r="B22" s="625" t="s">
        <v>71</v>
      </c>
      <c r="C22" s="625"/>
      <c r="D22" s="625"/>
      <c r="E22" s="625"/>
      <c r="F22" s="55">
        <v>3.2991608538336834</v>
      </c>
      <c r="G22" s="55">
        <v>7.4496020844590447</v>
      </c>
      <c r="H22" s="55">
        <v>2.045854479712176</v>
      </c>
      <c r="I22" s="55">
        <v>-7.7850446544673417</v>
      </c>
      <c r="J22" s="55">
        <v>9.843639353650417</v>
      </c>
      <c r="K22" s="55">
        <v>10.256362819037108</v>
      </c>
      <c r="L22" s="55">
        <v>3.7818207889742865</v>
      </c>
      <c r="M22" s="55">
        <v>13.122832730695478</v>
      </c>
      <c r="N22" s="55">
        <v>2.0130303850144315</v>
      </c>
      <c r="O22" s="55">
        <v>11.354414756502166</v>
      </c>
      <c r="P22" s="55">
        <v>7.0651582176998033</v>
      </c>
      <c r="Q22" s="55">
        <v>3.4101260839140224</v>
      </c>
      <c r="R22" s="55">
        <v>-3.5842007268311704</v>
      </c>
      <c r="S22" s="55">
        <v>-21.462498773015099</v>
      </c>
      <c r="T22" s="55">
        <v>-11.211447910737135</v>
      </c>
      <c r="U22" s="55">
        <v>10.855465516522187</v>
      </c>
      <c r="V22" s="55">
        <v>11.469669680842728</v>
      </c>
      <c r="W22" s="55">
        <v>7.8913793213693566</v>
      </c>
      <c r="X22" s="55">
        <v>10.277543743816508</v>
      </c>
      <c r="Y22" s="55">
        <v>14.311294873840382</v>
      </c>
      <c r="Z22" s="55">
        <v>9.1245216568062659</v>
      </c>
      <c r="AA22" s="55">
        <v>7.2070973635204751</v>
      </c>
      <c r="AB22" s="55">
        <v>5.0463471472963306</v>
      </c>
      <c r="AC22" s="55">
        <v>3.3294221155029078</v>
      </c>
      <c r="AD22" s="55">
        <v>2.992965012170103</v>
      </c>
      <c r="AE22" s="55">
        <v>30.443559516390451</v>
      </c>
      <c r="AF22" s="55">
        <v>9.8063214446651727</v>
      </c>
      <c r="AG22" s="55">
        <v>2.7559556642222418</v>
      </c>
      <c r="AH22" s="55">
        <v>-7.2656113467648851</v>
      </c>
      <c r="AI22" s="55">
        <v>2.4583770306626889</v>
      </c>
      <c r="AJ22" s="55">
        <v>11.622519364695691</v>
      </c>
      <c r="AK22" s="55">
        <v>6.1981803449683781</v>
      </c>
      <c r="AL22" s="55">
        <v>14.032376390082007</v>
      </c>
      <c r="AM22" s="55">
        <v>14.259113560949956</v>
      </c>
      <c r="AN22" s="55">
        <v>14.975643748501781</v>
      </c>
      <c r="AO22" s="314" t="s">
        <v>186</v>
      </c>
    </row>
    <row r="23" spans="1:41" s="76" customFormat="1" ht="50.1" customHeight="1">
      <c r="A23" s="393"/>
      <c r="B23" s="626">
        <v>10502</v>
      </c>
      <c r="C23" s="626"/>
      <c r="D23" s="626" t="s">
        <v>402</v>
      </c>
      <c r="E23" s="626"/>
      <c r="F23" s="488">
        <v>4.3713359633059667</v>
      </c>
      <c r="G23" s="488">
        <v>7.1847507136951094</v>
      </c>
      <c r="H23" s="488">
        <v>2.3523346000716856</v>
      </c>
      <c r="I23" s="488">
        <v>-7.4395580537372723</v>
      </c>
      <c r="J23" s="488">
        <v>12.519576236688749</v>
      </c>
      <c r="K23" s="488">
        <v>11.643966085512616</v>
      </c>
      <c r="L23" s="488">
        <v>2.4305872307099747</v>
      </c>
      <c r="M23" s="488">
        <v>12.223452179668755</v>
      </c>
      <c r="N23" s="488">
        <v>1.9688932735874971</v>
      </c>
      <c r="O23" s="488">
        <v>12.559320786473677</v>
      </c>
      <c r="P23" s="488">
        <v>7.0462375362002803</v>
      </c>
      <c r="Q23" s="488">
        <v>3.7033022278025953</v>
      </c>
      <c r="R23" s="488">
        <v>-2.9247913328709387</v>
      </c>
      <c r="S23" s="488">
        <v>-22.068694202295461</v>
      </c>
      <c r="T23" s="488">
        <v>-10.671535607224726</v>
      </c>
      <c r="U23" s="488">
        <v>12.099666975196286</v>
      </c>
      <c r="V23" s="488">
        <v>14.462138576078502</v>
      </c>
      <c r="W23" s="488">
        <v>10.507094432737404</v>
      </c>
      <c r="X23" s="488">
        <v>12.687509113799635</v>
      </c>
      <c r="Y23" s="488">
        <v>16.92117162360725</v>
      </c>
      <c r="Z23" s="488">
        <v>10.848323559242516</v>
      </c>
      <c r="AA23" s="488">
        <v>7.0518351758724265</v>
      </c>
      <c r="AB23" s="488">
        <v>4.8937470967894399</v>
      </c>
      <c r="AC23" s="488">
        <v>1.7395424726496884</v>
      </c>
      <c r="AD23" s="488">
        <v>0.74875959720755247</v>
      </c>
      <c r="AE23" s="488">
        <v>30.41603651945303</v>
      </c>
      <c r="AF23" s="488">
        <v>8.4103751396745707</v>
      </c>
      <c r="AG23" s="488">
        <v>1.8262654669294704</v>
      </c>
      <c r="AH23" s="488">
        <v>-7.9244822637436556</v>
      </c>
      <c r="AI23" s="488">
        <v>2.3557433411383784</v>
      </c>
      <c r="AJ23" s="488">
        <v>12.466205865178665</v>
      </c>
      <c r="AK23" s="488">
        <v>6.7338406502176014</v>
      </c>
      <c r="AL23" s="488">
        <v>15.744373771335063</v>
      </c>
      <c r="AM23" s="488">
        <v>15.720506842048337</v>
      </c>
      <c r="AN23" s="488">
        <v>16.299999999999997</v>
      </c>
      <c r="AO23" s="394" t="s">
        <v>403</v>
      </c>
    </row>
    <row r="24" spans="1:41" s="76" customFormat="1" ht="24.95" customHeight="1">
      <c r="A24" s="393"/>
      <c r="B24" s="393"/>
      <c r="C24" s="393"/>
      <c r="D24" s="626" t="s">
        <v>525</v>
      </c>
      <c r="E24" s="626"/>
      <c r="F24" s="488">
        <v>-8.7491689583916212</v>
      </c>
      <c r="G24" s="488">
        <v>10.853744851319419</v>
      </c>
      <c r="H24" s="488">
        <v>-1.8175242327719729</v>
      </c>
      <c r="I24" s="488">
        <v>-12.333309498437188</v>
      </c>
      <c r="J24" s="488">
        <v>-16.402379577068032</v>
      </c>
      <c r="K24" s="488">
        <v>-3.4954291281368484</v>
      </c>
      <c r="L24" s="488">
        <v>21.538394541078574</v>
      </c>
      <c r="M24" s="488">
        <v>25.623950213757098</v>
      </c>
      <c r="N24" s="488">
        <v>2.5957044013116217</v>
      </c>
      <c r="O24" s="488">
        <v>-2.4600648550726163</v>
      </c>
      <c r="P24" s="488">
        <v>7.2832866526969013</v>
      </c>
      <c r="Q24" s="488">
        <v>-0.31445645336415851</v>
      </c>
      <c r="R24" s="488">
        <v>-12.558427565055197</v>
      </c>
      <c r="S24" s="488">
        <v>-13.308302761289355</v>
      </c>
      <c r="T24" s="488">
        <v>-18.424416367113068</v>
      </c>
      <c r="U24" s="488">
        <v>-4.9025898940326158</v>
      </c>
      <c r="V24" s="488">
        <v>-18.601425971041735</v>
      </c>
      <c r="W24" s="488">
        <v>-19.15385489955564</v>
      </c>
      <c r="X24" s="488">
        <v>-11.522474570436913</v>
      </c>
      <c r="Y24" s="488">
        <v>-10.120948470261865</v>
      </c>
      <c r="Z24" s="488">
        <v>-7.0273789150137986</v>
      </c>
      <c r="AA24" s="488">
        <v>8.9528767696924092</v>
      </c>
      <c r="AB24" s="488">
        <v>6.8017205886779806</v>
      </c>
      <c r="AC24" s="488">
        <v>24.341723802698496</v>
      </c>
      <c r="AD24" s="488">
        <v>36.900396499603488</v>
      </c>
      <c r="AE24" s="488">
        <v>30.776371272593792</v>
      </c>
      <c r="AF24" s="488">
        <v>30.227894897654437</v>
      </c>
      <c r="AG24" s="488">
        <v>16.635838553172675</v>
      </c>
      <c r="AH24" s="488">
        <v>2.0447171427210122</v>
      </c>
      <c r="AI24" s="488">
        <v>3.9088882435101908</v>
      </c>
      <c r="AJ24" s="488">
        <v>1.902436481520823</v>
      </c>
      <c r="AK24" s="488">
        <v>-0.3251217184459847</v>
      </c>
      <c r="AL24" s="488">
        <v>-5.0931513386942271</v>
      </c>
      <c r="AM24" s="488">
        <v>-1.8861889347747507</v>
      </c>
      <c r="AN24" s="488">
        <v>1.3596480936257649E-2</v>
      </c>
      <c r="AO24" s="392" t="s">
        <v>312</v>
      </c>
    </row>
    <row r="25" spans="1:41" s="76" customFormat="1" ht="9.9499999999999993" customHeight="1">
      <c r="A25" s="313"/>
      <c r="B25" s="313"/>
      <c r="C25" s="313"/>
      <c r="D25" s="313"/>
      <c r="E25" s="109"/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5"/>
      <c r="AA25" s="55"/>
      <c r="AB25" s="55"/>
      <c r="AC25" s="55"/>
      <c r="AD25" s="55"/>
      <c r="AE25" s="55"/>
      <c r="AF25" s="55"/>
      <c r="AG25" s="55"/>
      <c r="AH25" s="55"/>
      <c r="AI25" s="55"/>
      <c r="AJ25" s="55"/>
      <c r="AK25" s="55"/>
      <c r="AL25" s="55"/>
      <c r="AM25" s="55"/>
      <c r="AN25" s="55"/>
      <c r="AO25" s="392"/>
    </row>
    <row r="26" spans="1:41" s="76" customFormat="1" ht="50.1" customHeight="1">
      <c r="A26" s="313">
        <v>106</v>
      </c>
      <c r="B26" s="627" t="s">
        <v>260</v>
      </c>
      <c r="C26" s="627"/>
      <c r="D26" s="627"/>
      <c r="E26" s="627"/>
      <c r="F26" s="55">
        <v>3.5289311834645503</v>
      </c>
      <c r="G26" s="55">
        <v>18.429907146509692</v>
      </c>
      <c r="H26" s="55">
        <v>6.8508168320381628</v>
      </c>
      <c r="I26" s="55">
        <v>4.1857618264305501</v>
      </c>
      <c r="J26" s="55">
        <v>3.4114027447471784</v>
      </c>
      <c r="K26" s="55">
        <v>-0.38975107085545346</v>
      </c>
      <c r="L26" s="55">
        <v>3.8072553882326616</v>
      </c>
      <c r="M26" s="55">
        <v>21.182041214433085</v>
      </c>
      <c r="N26" s="55">
        <v>20.173955808437199</v>
      </c>
      <c r="O26" s="55">
        <v>29.829984721992219</v>
      </c>
      <c r="P26" s="55">
        <v>5.296216970056264</v>
      </c>
      <c r="Q26" s="55">
        <v>11.273646737433026</v>
      </c>
      <c r="R26" s="55">
        <v>4.3646828865294935</v>
      </c>
      <c r="S26" s="55">
        <v>9.3549618836193673</v>
      </c>
      <c r="T26" s="55">
        <v>-3.2297030869456336</v>
      </c>
      <c r="U26" s="55">
        <v>6.4953809270151197</v>
      </c>
      <c r="V26" s="55">
        <v>4.8251659369041136</v>
      </c>
      <c r="W26" s="55">
        <v>3.0173037624143859</v>
      </c>
      <c r="X26" s="55">
        <v>2.4453593335086197</v>
      </c>
      <c r="Y26" s="55">
        <v>4.1049236159157232</v>
      </c>
      <c r="Z26" s="55">
        <v>0.96168920950054826</v>
      </c>
      <c r="AA26" s="55">
        <v>-5.9644983706175481</v>
      </c>
      <c r="AB26" s="55">
        <v>0.43684836931407744</v>
      </c>
      <c r="AC26" s="55">
        <v>3.8315654153248602</v>
      </c>
      <c r="AD26" s="55">
        <v>7.0558817657715451</v>
      </c>
      <c r="AE26" s="55">
        <v>15.21101220839202</v>
      </c>
      <c r="AF26" s="55">
        <v>22.495651273268336</v>
      </c>
      <c r="AG26" s="55">
        <v>26.480685579698601</v>
      </c>
      <c r="AH26" s="55">
        <v>16.884424820266929</v>
      </c>
      <c r="AI26" s="55">
        <v>16.660153294009874</v>
      </c>
      <c r="AJ26" s="55">
        <v>26.855092478830372</v>
      </c>
      <c r="AK26" s="55">
        <v>29.307234077839212</v>
      </c>
      <c r="AL26" s="55">
        <v>30.809573581289868</v>
      </c>
      <c r="AM26" s="55">
        <v>29.411130865962377</v>
      </c>
      <c r="AN26" s="55">
        <v>27.184132827364209</v>
      </c>
      <c r="AO26" s="314" t="s">
        <v>559</v>
      </c>
    </row>
    <row r="27" spans="1:41" s="76" customFormat="1" ht="24.95" customHeight="1">
      <c r="A27" s="393"/>
      <c r="B27" s="626">
        <v>10611</v>
      </c>
      <c r="C27" s="626"/>
      <c r="D27" s="626" t="s">
        <v>302</v>
      </c>
      <c r="E27" s="626"/>
      <c r="F27" s="488">
        <v>18.790851691751925</v>
      </c>
      <c r="G27" s="488">
        <v>22.2244658007954</v>
      </c>
      <c r="H27" s="488">
        <v>25.205030096171981</v>
      </c>
      <c r="I27" s="488">
        <v>38.861048419886316</v>
      </c>
      <c r="J27" s="488">
        <v>14.545590450420704</v>
      </c>
      <c r="K27" s="488">
        <v>-1.0418344483194346</v>
      </c>
      <c r="L27" s="488">
        <v>-10.40675647268246</v>
      </c>
      <c r="M27" s="488">
        <v>20.575144062419866</v>
      </c>
      <c r="N27" s="488">
        <v>34.503466645069977</v>
      </c>
      <c r="O27" s="488">
        <v>51.572841744169807</v>
      </c>
      <c r="P27" s="488">
        <v>9.526160812480498</v>
      </c>
      <c r="Q27" s="488">
        <v>31.115984747927882</v>
      </c>
      <c r="R27" s="488">
        <v>34.213972598438204</v>
      </c>
      <c r="S27" s="488">
        <v>51.110479319861298</v>
      </c>
      <c r="T27" s="488">
        <v>27.676258674382282</v>
      </c>
      <c r="U27" s="488">
        <v>36.504004953188314</v>
      </c>
      <c r="V27" s="488">
        <v>20.713827734449765</v>
      </c>
      <c r="W27" s="488">
        <v>19.752184909876533</v>
      </c>
      <c r="X27" s="488">
        <v>4.9144936359095652</v>
      </c>
      <c r="Y27" s="488">
        <v>6.2822323650781868</v>
      </c>
      <c r="Z27" s="488">
        <v>7.2646063448375457</v>
      </c>
      <c r="AA27" s="488">
        <v>-14.991368367255035</v>
      </c>
      <c r="AB27" s="488">
        <v>0.22492002021043334</v>
      </c>
      <c r="AC27" s="488">
        <v>-10.643462124956798</v>
      </c>
      <c r="AD27" s="488">
        <v>-18.172955087364457</v>
      </c>
      <c r="AE27" s="488">
        <v>2.3419665657019522</v>
      </c>
      <c r="AF27" s="488">
        <v>27.279447839626641</v>
      </c>
      <c r="AG27" s="488">
        <v>37.806142604019897</v>
      </c>
      <c r="AH27" s="488">
        <v>27.517600373255121</v>
      </c>
      <c r="AI27" s="488">
        <v>28.094036453764545</v>
      </c>
      <c r="AJ27" s="488">
        <v>47.506841515147784</v>
      </c>
      <c r="AK27" s="488">
        <v>52.31914481559275</v>
      </c>
      <c r="AL27" s="488">
        <v>44.809510739988184</v>
      </c>
      <c r="AM27" s="488">
        <v>57.930214391655568</v>
      </c>
      <c r="AN27" s="488">
        <v>50.32363522121662</v>
      </c>
      <c r="AO27" s="109" t="s">
        <v>14</v>
      </c>
    </row>
    <row r="28" spans="1:41" s="76" customFormat="1" ht="24.95" customHeight="1">
      <c r="A28" s="393"/>
      <c r="B28" s="626">
        <v>10613</v>
      </c>
      <c r="C28" s="626"/>
      <c r="D28" s="628" t="s">
        <v>303</v>
      </c>
      <c r="E28" s="628"/>
      <c r="F28" s="488">
        <v>-6.0694739436716816</v>
      </c>
      <c r="G28" s="488">
        <v>16.845180246285054</v>
      </c>
      <c r="H28" s="488">
        <v>-5.6937788396606095</v>
      </c>
      <c r="I28" s="488">
        <v>-15.967074581153923</v>
      </c>
      <c r="J28" s="488">
        <v>-2.7617396263762686</v>
      </c>
      <c r="K28" s="488">
        <v>0.88180161188813599</v>
      </c>
      <c r="L28" s="488">
        <v>17.161074737812896</v>
      </c>
      <c r="M28" s="488">
        <v>24.383150670411595</v>
      </c>
      <c r="N28" s="488">
        <v>10.756761832152733</v>
      </c>
      <c r="O28" s="488">
        <v>15.639830384303792</v>
      </c>
      <c r="P28" s="488">
        <v>2.6485170626819183</v>
      </c>
      <c r="Q28" s="488">
        <v>-2.6628830698213477</v>
      </c>
      <c r="R28" s="488">
        <v>-16.615040953810905</v>
      </c>
      <c r="S28" s="488">
        <v>-17.46445381355835</v>
      </c>
      <c r="T28" s="488">
        <v>-20.854763909155182</v>
      </c>
      <c r="U28" s="488">
        <v>-9.4298310739144569</v>
      </c>
      <c r="V28" s="488">
        <v>-3.5718789508486992</v>
      </c>
      <c r="W28" s="488">
        <v>-6.1052378138033276</v>
      </c>
      <c r="X28" s="488">
        <v>1.6962729407898252</v>
      </c>
      <c r="Y28" s="488">
        <v>4.1268849981392037</v>
      </c>
      <c r="Z28" s="488">
        <v>-2.4273877917874103</v>
      </c>
      <c r="AA28" s="488">
        <v>0.9880374808246728</v>
      </c>
      <c r="AB28" s="488">
        <v>0.93591598328912085</v>
      </c>
      <c r="AC28" s="488">
        <v>17.70449502850326</v>
      </c>
      <c r="AD28" s="488">
        <v>36.332167251837575</v>
      </c>
      <c r="AE28" s="488">
        <v>32.482886183463648</v>
      </c>
      <c r="AF28" s="488">
        <v>21.492896867337777</v>
      </c>
      <c r="AG28" s="488">
        <v>19.556347250898014</v>
      </c>
      <c r="AH28" s="488">
        <v>10.780000000000015</v>
      </c>
      <c r="AI28" s="488">
        <v>9.0874497713482612</v>
      </c>
      <c r="AJ28" s="488">
        <v>12.398937822098617</v>
      </c>
      <c r="AK28" s="488">
        <v>13.429181822422137</v>
      </c>
      <c r="AL28" s="488">
        <v>21.924235384463685</v>
      </c>
      <c r="AM28" s="488">
        <v>11.909472240677871</v>
      </c>
      <c r="AN28" s="488">
        <v>13.349963551276446</v>
      </c>
      <c r="AO28" s="109" t="s">
        <v>111</v>
      </c>
    </row>
    <row r="29" spans="1:41" s="76" customFormat="1" ht="24.95" customHeight="1">
      <c r="A29" s="393"/>
      <c r="B29" s="626"/>
      <c r="C29" s="626"/>
      <c r="D29" s="626" t="s">
        <v>525</v>
      </c>
      <c r="E29" s="626"/>
      <c r="F29" s="488">
        <v>-3.2246769919745901</v>
      </c>
      <c r="G29" s="488">
        <v>-0.50112902697327399</v>
      </c>
      <c r="H29" s="488">
        <v>9.0345218406232561</v>
      </c>
      <c r="I29" s="488">
        <v>-1.1625080988567333</v>
      </c>
      <c r="J29" s="488">
        <v>-10.383785821398433</v>
      </c>
      <c r="K29" s="488">
        <v>-9.3419897104452332</v>
      </c>
      <c r="L29" s="488">
        <v>-3.2795344683108567</v>
      </c>
      <c r="M29" s="488">
        <v>-7.3362722857748253</v>
      </c>
      <c r="N29" s="488">
        <v>-1.7974958751352119</v>
      </c>
      <c r="O29" s="488">
        <v>10.895324430294153</v>
      </c>
      <c r="P29" s="488">
        <v>4.7295867556771896</v>
      </c>
      <c r="Q29" s="488">
        <v>10.133127195284544</v>
      </c>
      <c r="R29" s="488">
        <v>12.298145115583225</v>
      </c>
      <c r="S29" s="488">
        <v>5.4343641516487935</v>
      </c>
      <c r="T29" s="488">
        <v>-8.0643184716706173</v>
      </c>
      <c r="U29" s="488">
        <v>1.0062752027835131E-2</v>
      </c>
      <c r="V29" s="488">
        <v>-11.835496425783731</v>
      </c>
      <c r="W29" s="488">
        <v>-9.5546461846300019</v>
      </c>
      <c r="X29" s="488">
        <v>-9.7654114838621098</v>
      </c>
      <c r="Y29" s="488">
        <v>-13.537636060470405</v>
      </c>
      <c r="Z29" s="488">
        <v>-8.5254756285752364</v>
      </c>
      <c r="AA29" s="488">
        <v>-5.4767421029344803</v>
      </c>
      <c r="AB29" s="488">
        <v>-4.1978136261300705</v>
      </c>
      <c r="AC29" s="488">
        <v>2.8998535856503196</v>
      </c>
      <c r="AD29" s="488">
        <v>-8.3803060610461984</v>
      </c>
      <c r="AE29" s="488">
        <v>-5.2723120043864782</v>
      </c>
      <c r="AF29" s="488">
        <v>-13.890934551918136</v>
      </c>
      <c r="AG29" s="488">
        <v>-2.6826663423987753</v>
      </c>
      <c r="AH29" s="488">
        <v>-10.052371648704451</v>
      </c>
      <c r="AI29" s="488">
        <v>0.5488208775279162</v>
      </c>
      <c r="AJ29" s="488">
        <v>3.7727161284803401</v>
      </c>
      <c r="AK29" s="488">
        <v>4.547378069236089</v>
      </c>
      <c r="AL29" s="488">
        <v>13.318272701123931</v>
      </c>
      <c r="AM29" s="488">
        <v>14.919181587609316</v>
      </c>
      <c r="AN29" s="488">
        <v>3.0179382527248322</v>
      </c>
      <c r="AO29" s="394" t="s">
        <v>312</v>
      </c>
    </row>
    <row r="30" spans="1:41" s="76" customFormat="1" ht="9.9499999999999993" customHeight="1">
      <c r="A30" s="313"/>
      <c r="B30" s="313"/>
      <c r="C30" s="313"/>
      <c r="D30" s="313"/>
      <c r="E30" s="109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5"/>
      <c r="AA30" s="55"/>
      <c r="AB30" s="55"/>
      <c r="AC30" s="55"/>
      <c r="AD30" s="55"/>
      <c r="AE30" s="55"/>
      <c r="AF30" s="55"/>
      <c r="AG30" s="55"/>
      <c r="AH30" s="55"/>
      <c r="AI30" s="55"/>
      <c r="AJ30" s="55"/>
      <c r="AK30" s="55"/>
      <c r="AL30" s="55"/>
      <c r="AM30" s="55"/>
      <c r="AN30" s="55"/>
      <c r="AO30" s="392"/>
    </row>
    <row r="31" spans="1:41" s="76" customFormat="1" ht="24.95" customHeight="1">
      <c r="A31" s="313">
        <v>107</v>
      </c>
      <c r="B31" s="625" t="s">
        <v>72</v>
      </c>
      <c r="C31" s="625"/>
      <c r="D31" s="625"/>
      <c r="E31" s="625"/>
      <c r="F31" s="55">
        <v>9.3822015748371967</v>
      </c>
      <c r="G31" s="55">
        <v>12.330444094530364</v>
      </c>
      <c r="H31" s="55">
        <v>2.1870031115424098</v>
      </c>
      <c r="I31" s="55">
        <v>11.588248021217538</v>
      </c>
      <c r="J31" s="55">
        <v>13.554551708791877</v>
      </c>
      <c r="K31" s="55">
        <v>10.206469978208602</v>
      </c>
      <c r="L31" s="55">
        <v>21.991498134425427</v>
      </c>
      <c r="M31" s="55">
        <v>10.393345933527584</v>
      </c>
      <c r="N31" s="55">
        <v>6.3065754362192479</v>
      </c>
      <c r="O31" s="55">
        <v>11.524542591385909</v>
      </c>
      <c r="P31" s="55">
        <v>3.6447670743531688</v>
      </c>
      <c r="Q31" s="55">
        <v>9.5372160091659026</v>
      </c>
      <c r="R31" s="55">
        <v>-6.1444118033219439</v>
      </c>
      <c r="S31" s="55">
        <v>4.5568210793502004</v>
      </c>
      <c r="T31" s="55">
        <v>6.7459535051199708</v>
      </c>
      <c r="U31" s="55">
        <v>23.627576072914152</v>
      </c>
      <c r="V31" s="55">
        <v>15.496453992900754</v>
      </c>
      <c r="W31" s="55">
        <v>15.888448335823597</v>
      </c>
      <c r="X31" s="55">
        <v>9.3393080685861207</v>
      </c>
      <c r="Y31" s="55">
        <v>9.22104737382476</v>
      </c>
      <c r="Z31" s="55">
        <v>8.8666274505987843</v>
      </c>
      <c r="AA31" s="55">
        <v>12.576813868403349</v>
      </c>
      <c r="AB31" s="55">
        <v>17.601479769130648</v>
      </c>
      <c r="AC31" s="55">
        <v>18.569432193312679</v>
      </c>
      <c r="AD31" s="55">
        <v>30.390732917090162</v>
      </c>
      <c r="AE31" s="55">
        <v>21.405331145992506</v>
      </c>
      <c r="AF31" s="55">
        <v>8.1818194901935613</v>
      </c>
      <c r="AG31" s="55">
        <v>2.972757287300837</v>
      </c>
      <c r="AH31" s="55">
        <v>4.7048251495746456</v>
      </c>
      <c r="AI31" s="55">
        <v>2.3188493115308972</v>
      </c>
      <c r="AJ31" s="55">
        <v>12.158468079606678</v>
      </c>
      <c r="AK31" s="55">
        <v>14.022640414481941</v>
      </c>
      <c r="AL31" s="55">
        <v>10.649981815866113</v>
      </c>
      <c r="AM31" s="55">
        <v>9.9252414973650929</v>
      </c>
      <c r="AN31" s="55">
        <v>10.208990383218008</v>
      </c>
      <c r="AO31" s="314" t="s">
        <v>187</v>
      </c>
    </row>
    <row r="32" spans="1:41" s="76" customFormat="1" ht="24.95" customHeight="1">
      <c r="A32" s="393"/>
      <c r="B32" s="626">
        <v>10711</v>
      </c>
      <c r="C32" s="626"/>
      <c r="D32" s="626" t="s">
        <v>304</v>
      </c>
      <c r="E32" s="626"/>
      <c r="F32" s="488">
        <v>1.8931041007359255</v>
      </c>
      <c r="G32" s="488">
        <v>4.3875338101476871</v>
      </c>
      <c r="H32" s="488">
        <v>9.7432222722075039</v>
      </c>
      <c r="I32" s="488">
        <v>-3.7992941994454554</v>
      </c>
      <c r="J32" s="488">
        <v>-2.2109639331892197</v>
      </c>
      <c r="K32" s="488">
        <v>4.7151892952817462</v>
      </c>
      <c r="L32" s="488">
        <v>14.802193598414732</v>
      </c>
      <c r="M32" s="488">
        <v>7.9074059376496706</v>
      </c>
      <c r="N32" s="488">
        <v>-14.907356000676174</v>
      </c>
      <c r="O32" s="488">
        <v>10.512398721860478</v>
      </c>
      <c r="P32" s="488">
        <v>8.8141637865430766</v>
      </c>
      <c r="Q32" s="488">
        <v>26.132141048013906</v>
      </c>
      <c r="R32" s="488">
        <v>-1.9931022409798658</v>
      </c>
      <c r="S32" s="488">
        <v>-15.648178410662197</v>
      </c>
      <c r="T32" s="488">
        <v>-6.9856999956115544</v>
      </c>
      <c r="U32" s="488">
        <v>12.675402605023464</v>
      </c>
      <c r="V32" s="488">
        <v>-0.42872271767822667</v>
      </c>
      <c r="W32" s="488">
        <v>-1.9034462760359787</v>
      </c>
      <c r="X32" s="488">
        <v>-4.1897431454897145</v>
      </c>
      <c r="Y32" s="488">
        <v>-5.6166346085838086</v>
      </c>
      <c r="Z32" s="488">
        <v>8.0469237823035371</v>
      </c>
      <c r="AA32" s="488">
        <v>11.907236497819838</v>
      </c>
      <c r="AB32" s="488">
        <v>22.323758056085268</v>
      </c>
      <c r="AC32" s="488">
        <v>7.2330542586889806</v>
      </c>
      <c r="AD32" s="488">
        <v>15.441527784961522</v>
      </c>
      <c r="AE32" s="488">
        <v>56.749317056840709</v>
      </c>
      <c r="AF32" s="488">
        <v>-6.3301015223091213</v>
      </c>
      <c r="AG32" s="488">
        <v>-20.221098038281596</v>
      </c>
      <c r="AH32" s="488">
        <v>-16.636277287416021</v>
      </c>
      <c r="AI32" s="488">
        <v>-16.303667081832288</v>
      </c>
      <c r="AJ32" s="488">
        <v>-11.831721877418715</v>
      </c>
      <c r="AK32" s="488">
        <v>6.9833554686653514</v>
      </c>
      <c r="AL32" s="488">
        <v>14.068678378655235</v>
      </c>
      <c r="AM32" s="488">
        <v>10.178679742502467</v>
      </c>
      <c r="AN32" s="488">
        <v>43.29434571775684</v>
      </c>
      <c r="AO32" s="109" t="s">
        <v>112</v>
      </c>
    </row>
    <row r="33" spans="1:41" s="76" customFormat="1" ht="25.15" customHeight="1">
      <c r="A33" s="393"/>
      <c r="B33" s="626">
        <v>10712</v>
      </c>
      <c r="C33" s="626"/>
      <c r="D33" s="626" t="s">
        <v>305</v>
      </c>
      <c r="E33" s="626"/>
      <c r="F33" s="488">
        <v>31.621401041993124</v>
      </c>
      <c r="G33" s="488">
        <v>6.3745300727503462</v>
      </c>
      <c r="H33" s="488">
        <v>4.2819215132805937</v>
      </c>
      <c r="I33" s="488">
        <v>49.977162584324446</v>
      </c>
      <c r="J33" s="488">
        <v>48.762702026327759</v>
      </c>
      <c r="K33" s="488">
        <v>24.828119164759315</v>
      </c>
      <c r="L33" s="488">
        <v>35.76862742415986</v>
      </c>
      <c r="M33" s="488">
        <v>-1.945316123411132</v>
      </c>
      <c r="N33" s="488">
        <v>-3.2598774855160855</v>
      </c>
      <c r="O33" s="488">
        <v>2.3636150749850628</v>
      </c>
      <c r="P33" s="488">
        <v>10.67153629367192</v>
      </c>
      <c r="Q33" s="488">
        <v>9.5245169243211762</v>
      </c>
      <c r="R33" s="488">
        <v>-6.3052625517640308</v>
      </c>
      <c r="S33" s="488">
        <v>52.280111533067526</v>
      </c>
      <c r="T33" s="488">
        <v>43.032892046186333</v>
      </c>
      <c r="U33" s="488">
        <v>54.156644238499098</v>
      </c>
      <c r="V33" s="488">
        <v>55.960590616148522</v>
      </c>
      <c r="W33" s="488">
        <v>58.377402776275204</v>
      </c>
      <c r="X33" s="488">
        <v>32.149520484472646</v>
      </c>
      <c r="Y33" s="488">
        <v>28.472965949595533</v>
      </c>
      <c r="Z33" s="488">
        <v>25.459312967921093</v>
      </c>
      <c r="AA33" s="488">
        <v>20.599394034849922</v>
      </c>
      <c r="AB33" s="488">
        <v>21.91579347223967</v>
      </c>
      <c r="AC33" s="488">
        <v>56.1582114868514</v>
      </c>
      <c r="AD33" s="488">
        <v>28.777475414822504</v>
      </c>
      <c r="AE33" s="488">
        <v>-11.849887482884341</v>
      </c>
      <c r="AF33" s="488">
        <v>5.5610022201832265</v>
      </c>
      <c r="AG33" s="488">
        <v>1.4369570125570164</v>
      </c>
      <c r="AH33" s="488">
        <v>-6.6999999999999886</v>
      </c>
      <c r="AI33" s="488">
        <v>-5.3238776315204177</v>
      </c>
      <c r="AJ33" s="488">
        <v>3.2000000000000028</v>
      </c>
      <c r="AK33" s="488">
        <v>3.0994184543819756</v>
      </c>
      <c r="AL33" s="488">
        <v>1.6108308004946252</v>
      </c>
      <c r="AM33" s="488">
        <v>2.3481431618654938</v>
      </c>
      <c r="AN33" s="488">
        <v>0.59999999999999432</v>
      </c>
      <c r="AO33" s="109" t="s">
        <v>113</v>
      </c>
    </row>
    <row r="34" spans="1:41" s="76" customFormat="1" ht="24.95" customHeight="1">
      <c r="A34" s="393"/>
      <c r="B34" s="626">
        <v>10713</v>
      </c>
      <c r="C34" s="626"/>
      <c r="D34" s="626" t="s">
        <v>306</v>
      </c>
      <c r="E34" s="626"/>
      <c r="F34" s="488">
        <v>-8.8502752711566188</v>
      </c>
      <c r="G34" s="488">
        <v>-1.7893976419740056</v>
      </c>
      <c r="H34" s="488">
        <v>-11.493260126935027</v>
      </c>
      <c r="I34" s="488">
        <v>-10.29121828897712</v>
      </c>
      <c r="J34" s="488">
        <v>-4.2943325486022985</v>
      </c>
      <c r="K34" s="488">
        <v>-8.8428613418653157</v>
      </c>
      <c r="L34" s="488">
        <v>-3.6375360208797645</v>
      </c>
      <c r="M34" s="488">
        <v>-4.7740783426364715</v>
      </c>
      <c r="N34" s="488">
        <v>-9.9855992376503053</v>
      </c>
      <c r="O34" s="488">
        <v>11.296398044905715</v>
      </c>
      <c r="P34" s="488">
        <v>3.2998830770117422</v>
      </c>
      <c r="Q34" s="488">
        <v>-9.1379348922103532</v>
      </c>
      <c r="R34" s="488">
        <v>-25.080010237723798</v>
      </c>
      <c r="S34" s="488">
        <v>-13.569568593739518</v>
      </c>
      <c r="T34" s="488">
        <v>-14.347128367344965</v>
      </c>
      <c r="U34" s="488">
        <v>-2.6646328246248032</v>
      </c>
      <c r="V34" s="488">
        <v>-4.5768563776581743</v>
      </c>
      <c r="W34" s="488">
        <v>-3.6606683862653142</v>
      </c>
      <c r="X34" s="488">
        <v>-4.6420203127664053</v>
      </c>
      <c r="Y34" s="488">
        <v>-5.5768470780422774</v>
      </c>
      <c r="Z34" s="488">
        <v>-9.8677558886287784</v>
      </c>
      <c r="AA34" s="488">
        <v>-10.935757952172565</v>
      </c>
      <c r="AB34" s="488">
        <v>-5.0526593474802155</v>
      </c>
      <c r="AC34" s="488">
        <v>-10.093093872244694</v>
      </c>
      <c r="AD34" s="488">
        <v>4.9586761409337043</v>
      </c>
      <c r="AE34" s="488">
        <v>7.9564799135976187</v>
      </c>
      <c r="AF34" s="488">
        <v>-6.6287286861224572</v>
      </c>
      <c r="AG34" s="488">
        <v>-14.752472347634537</v>
      </c>
      <c r="AH34" s="488">
        <v>-19.957847200839439</v>
      </c>
      <c r="AI34" s="488">
        <v>-13.745691294639144</v>
      </c>
      <c r="AJ34" s="488">
        <v>3.7408522780003608</v>
      </c>
      <c r="AK34" s="488">
        <v>9.9129207728274622</v>
      </c>
      <c r="AL34" s="488">
        <v>11.687056166898827</v>
      </c>
      <c r="AM34" s="488">
        <v>12.299999999999997</v>
      </c>
      <c r="AN34" s="488">
        <v>16.300000000000026</v>
      </c>
      <c r="AO34" s="109" t="s">
        <v>114</v>
      </c>
    </row>
    <row r="35" spans="1:41" s="76" customFormat="1" ht="24.95" customHeight="1">
      <c r="A35" s="393"/>
      <c r="B35" s="626">
        <v>10721</v>
      </c>
      <c r="C35" s="626"/>
      <c r="D35" s="626" t="s">
        <v>307</v>
      </c>
      <c r="E35" s="626"/>
      <c r="F35" s="488">
        <v>-6.4572007798770841</v>
      </c>
      <c r="G35" s="488">
        <v>19.999000217031011</v>
      </c>
      <c r="H35" s="488">
        <v>6.6202368910285116</v>
      </c>
      <c r="I35" s="488">
        <v>-15.338158593602543</v>
      </c>
      <c r="J35" s="488">
        <v>-14.153132378959697</v>
      </c>
      <c r="K35" s="488">
        <v>-2.4599513466761636</v>
      </c>
      <c r="L35" s="488">
        <v>8.9900526321523557</v>
      </c>
      <c r="M35" s="488">
        <v>24.679203990888013</v>
      </c>
      <c r="N35" s="488">
        <v>24.751263341405206</v>
      </c>
      <c r="O35" s="488">
        <v>23.3524755534295</v>
      </c>
      <c r="P35" s="488">
        <v>-2.4317510805716154</v>
      </c>
      <c r="Q35" s="488">
        <v>38.377685479068049</v>
      </c>
      <c r="R35" s="488">
        <v>-10.966922592413823</v>
      </c>
      <c r="S35" s="488">
        <v>-18.219098347337521</v>
      </c>
      <c r="T35" s="488">
        <v>-24.847997337956883</v>
      </c>
      <c r="U35" s="488">
        <v>-2.8619579178904218</v>
      </c>
      <c r="V35" s="488">
        <v>-15.141885288560388</v>
      </c>
      <c r="W35" s="488">
        <v>-15.261264883982534</v>
      </c>
      <c r="X35" s="488">
        <v>-11.986915502831906</v>
      </c>
      <c r="Y35" s="488">
        <v>-4.8595068513416919</v>
      </c>
      <c r="Z35" s="488">
        <v>-5.9450859034276959</v>
      </c>
      <c r="AA35" s="488">
        <v>3.6888245305571843</v>
      </c>
      <c r="AB35" s="488">
        <v>8.1178013670956375</v>
      </c>
      <c r="AC35" s="488">
        <v>-2.1603603984625579</v>
      </c>
      <c r="AD35" s="488">
        <v>24.011359712554281</v>
      </c>
      <c r="AE35" s="488">
        <v>45.71523147267601</v>
      </c>
      <c r="AF35" s="488">
        <v>19.488183453266444</v>
      </c>
      <c r="AG35" s="488">
        <v>12.121902598414565</v>
      </c>
      <c r="AH35" s="488">
        <v>22.294564596307524</v>
      </c>
      <c r="AI35" s="488">
        <v>13.177579962338569</v>
      </c>
      <c r="AJ35" s="488">
        <v>38.745795125037461</v>
      </c>
      <c r="AK35" s="488">
        <v>26.390752272959347</v>
      </c>
      <c r="AL35" s="488">
        <v>23.732425839746355</v>
      </c>
      <c r="AM35" s="488">
        <v>20.099999999999966</v>
      </c>
      <c r="AN35" s="488">
        <v>20.900000000000006</v>
      </c>
      <c r="AO35" s="109" t="s">
        <v>308</v>
      </c>
    </row>
    <row r="36" spans="1:41" s="76" customFormat="1" ht="30" customHeight="1">
      <c r="A36" s="393"/>
      <c r="B36" s="626">
        <v>10731</v>
      </c>
      <c r="C36" s="626"/>
      <c r="D36" s="626" t="s">
        <v>309</v>
      </c>
      <c r="E36" s="626"/>
      <c r="F36" s="488">
        <v>-7.5301580059901596</v>
      </c>
      <c r="G36" s="488">
        <v>-7.9971127260454864</v>
      </c>
      <c r="H36" s="488">
        <v>0.43698505412766053</v>
      </c>
      <c r="I36" s="488">
        <v>-9.7220977305922673</v>
      </c>
      <c r="J36" s="488">
        <v>-13.045087773348385</v>
      </c>
      <c r="K36" s="488">
        <v>-7.1370054723401779</v>
      </c>
      <c r="L36" s="488">
        <v>-1.883225967007121</v>
      </c>
      <c r="M36" s="488">
        <v>-9.996167263636039</v>
      </c>
      <c r="N36" s="488">
        <v>-10.961975570457611</v>
      </c>
      <c r="O36" s="488">
        <v>-9.3639753275535185</v>
      </c>
      <c r="P36" s="488">
        <v>5.042377707942137</v>
      </c>
      <c r="Q36" s="488">
        <v>4.1486980484463771</v>
      </c>
      <c r="R36" s="488">
        <v>-7.38128842034115</v>
      </c>
      <c r="S36" s="488">
        <v>-3.4999116298602218</v>
      </c>
      <c r="T36" s="488">
        <v>-13.546272527594326</v>
      </c>
      <c r="U36" s="488">
        <v>-11.803712305500696</v>
      </c>
      <c r="V36" s="488">
        <v>-13.092598411438686</v>
      </c>
      <c r="W36" s="488">
        <v>-11.383255091480379</v>
      </c>
      <c r="X36" s="488">
        <v>-14.681865209707425</v>
      </c>
      <c r="Y36" s="488">
        <v>-3.7161536137794116</v>
      </c>
      <c r="Z36" s="488">
        <v>-14.102038159373592</v>
      </c>
      <c r="AA36" s="488">
        <v>-3.1037663783083076</v>
      </c>
      <c r="AB36" s="488">
        <v>-0.36347373523993554</v>
      </c>
      <c r="AC36" s="488">
        <v>1.0855023569144748</v>
      </c>
      <c r="AD36" s="488">
        <v>-6.6656290348080347</v>
      </c>
      <c r="AE36" s="488">
        <v>-9.4275552825881022</v>
      </c>
      <c r="AF36" s="488">
        <v>-10.242304572456135</v>
      </c>
      <c r="AG36" s="488">
        <v>-10.352730772491668</v>
      </c>
      <c r="AH36" s="488">
        <v>-13.169565836546965</v>
      </c>
      <c r="AI36" s="488">
        <v>-12.114498123722925</v>
      </c>
      <c r="AJ36" s="488">
        <v>-7.4451696180611719</v>
      </c>
      <c r="AK36" s="488">
        <v>-13.691629513008408</v>
      </c>
      <c r="AL36" s="488">
        <v>-3.9387792188591249</v>
      </c>
      <c r="AM36" s="488">
        <v>-10.032941171806513</v>
      </c>
      <c r="AN36" s="488">
        <v>-3.5455508498345978</v>
      </c>
      <c r="AO36" s="109" t="s">
        <v>115</v>
      </c>
    </row>
    <row r="37" spans="1:41" s="76" customFormat="1" ht="75" customHeight="1">
      <c r="A37" s="393"/>
      <c r="B37" s="626" t="s">
        <v>456</v>
      </c>
      <c r="C37" s="626"/>
      <c r="D37" s="626" t="s">
        <v>454</v>
      </c>
      <c r="E37" s="626"/>
      <c r="F37" s="488">
        <v>23.120508360200475</v>
      </c>
      <c r="G37" s="488">
        <v>25.362635087767444</v>
      </c>
      <c r="H37" s="488">
        <v>-3.7193250862085705</v>
      </c>
      <c r="I37" s="488">
        <v>31.018580720251151</v>
      </c>
      <c r="J37" s="488">
        <v>35.372326354675437</v>
      </c>
      <c r="K37" s="488">
        <v>32.200315092093234</v>
      </c>
      <c r="L37" s="488">
        <v>48.845688678173929</v>
      </c>
      <c r="M37" s="488">
        <v>28.779850214502659</v>
      </c>
      <c r="N37" s="488">
        <v>17.05165710612529</v>
      </c>
      <c r="O37" s="488">
        <v>12.706465398026538</v>
      </c>
      <c r="P37" s="488">
        <v>-5.1937925554131539</v>
      </c>
      <c r="Q37" s="488">
        <v>0.51471337724984778</v>
      </c>
      <c r="R37" s="488">
        <v>-6.4533213083214633</v>
      </c>
      <c r="S37" s="488">
        <v>-0.87004540844746714</v>
      </c>
      <c r="T37" s="488">
        <v>32.072049933874155</v>
      </c>
      <c r="U37" s="488">
        <v>64.14632500654659</v>
      </c>
      <c r="V37" s="488">
        <v>41.862659554155954</v>
      </c>
      <c r="W37" s="488">
        <v>34.098880860119181</v>
      </c>
      <c r="X37" s="488">
        <v>30.868324129660124</v>
      </c>
      <c r="Y37" s="488">
        <v>22.47420574322345</v>
      </c>
      <c r="Z37" s="488">
        <v>37.188648890553679</v>
      </c>
      <c r="AA37" s="488">
        <v>37.382567441986311</v>
      </c>
      <c r="AB37" s="488">
        <v>43.094001561633405</v>
      </c>
      <c r="AC37" s="488">
        <v>31.890573569944621</v>
      </c>
      <c r="AD37" s="488">
        <v>73.781607751986598</v>
      </c>
      <c r="AE37" s="488">
        <v>74.752508432545824</v>
      </c>
      <c r="AF37" s="488">
        <v>20.209751667821862</v>
      </c>
      <c r="AG37" s="488">
        <v>6.2585319196500961</v>
      </c>
      <c r="AH37" s="488">
        <v>22.490027617620427</v>
      </c>
      <c r="AI37" s="488">
        <v>11.087197324469187</v>
      </c>
      <c r="AJ37" s="488">
        <v>17.975812280901678</v>
      </c>
      <c r="AK37" s="488">
        <v>24.002960127088528</v>
      </c>
      <c r="AL37" s="488">
        <v>6.9440693778982876</v>
      </c>
      <c r="AM37" s="488">
        <v>7.9235008599066106</v>
      </c>
      <c r="AN37" s="488">
        <v>9.1327060399531064</v>
      </c>
      <c r="AO37" s="109" t="s">
        <v>455</v>
      </c>
    </row>
    <row r="38" spans="1:41" s="76" customFormat="1" ht="24.95" customHeight="1">
      <c r="A38" s="393"/>
      <c r="B38" s="626">
        <v>10793</v>
      </c>
      <c r="C38" s="626"/>
      <c r="D38" s="626" t="s">
        <v>310</v>
      </c>
      <c r="E38" s="626"/>
      <c r="F38" s="488">
        <v>-17.536932733276373</v>
      </c>
      <c r="G38" s="488">
        <v>15.066336021868196</v>
      </c>
      <c r="H38" s="488">
        <v>-8.896199842549791</v>
      </c>
      <c r="I38" s="488">
        <v>-27.848902656051223</v>
      </c>
      <c r="J38" s="488">
        <v>-18.660262724715366</v>
      </c>
      <c r="K38" s="488">
        <v>-14.326524853542793</v>
      </c>
      <c r="L38" s="488">
        <v>7.8837190793458802</v>
      </c>
      <c r="M38" s="488">
        <v>26.463106758849861</v>
      </c>
      <c r="N38" s="488">
        <v>3.0495626470460309</v>
      </c>
      <c r="O38" s="488">
        <v>24.272590303620149</v>
      </c>
      <c r="P38" s="488">
        <v>3.6875944708639139</v>
      </c>
      <c r="Q38" s="488">
        <v>-0.77233300524397919</v>
      </c>
      <c r="R38" s="488">
        <v>-27.714883045993631</v>
      </c>
      <c r="S38" s="488">
        <v>-28.442808789143655</v>
      </c>
      <c r="T38" s="488">
        <v>-32.2843408779013</v>
      </c>
      <c r="U38" s="488">
        <v>-22.610774363670046</v>
      </c>
      <c r="V38" s="488">
        <v>-17.663984371391521</v>
      </c>
      <c r="W38" s="488">
        <v>-19.467256010231154</v>
      </c>
      <c r="X38" s="488">
        <v>-18.835445699131668</v>
      </c>
      <c r="Y38" s="488">
        <v>-21.423543045988453</v>
      </c>
      <c r="Z38" s="488">
        <v>-10.978839599692776</v>
      </c>
      <c r="AA38" s="488">
        <v>-9.8009971421324877</v>
      </c>
      <c r="AB38" s="488">
        <v>1.1675270903428867</v>
      </c>
      <c r="AC38" s="488">
        <v>2.54512511793979</v>
      </c>
      <c r="AD38" s="488">
        <v>23.291772675083664</v>
      </c>
      <c r="AE38" s="488">
        <v>37.417844769326052</v>
      </c>
      <c r="AF38" s="488">
        <v>28.366231481112635</v>
      </c>
      <c r="AG38" s="488">
        <v>15.166409179979439</v>
      </c>
      <c r="AH38" s="488">
        <v>-4.0708564325794896</v>
      </c>
      <c r="AI38" s="488">
        <v>-1.4121056626919426E-2</v>
      </c>
      <c r="AJ38" s="488">
        <v>13.494773292841458</v>
      </c>
      <c r="AK38" s="488">
        <v>23.097333351935049</v>
      </c>
      <c r="AL38" s="488">
        <v>28.297121751779684</v>
      </c>
      <c r="AM38" s="488">
        <v>21.55770194158049</v>
      </c>
      <c r="AN38" s="488">
        <v>6.319624220767281</v>
      </c>
      <c r="AO38" s="109" t="s">
        <v>116</v>
      </c>
    </row>
    <row r="39" spans="1:41" s="76" customFormat="1" ht="24.95" customHeight="1">
      <c r="A39" s="393"/>
      <c r="B39" s="626">
        <v>10799</v>
      </c>
      <c r="C39" s="626"/>
      <c r="D39" s="626" t="s">
        <v>311</v>
      </c>
      <c r="E39" s="626"/>
      <c r="F39" s="488">
        <v>13.853810891581702</v>
      </c>
      <c r="G39" s="488">
        <v>19.759139480890539</v>
      </c>
      <c r="H39" s="488">
        <v>15.978272801214402</v>
      </c>
      <c r="I39" s="488">
        <v>23.160552164138551</v>
      </c>
      <c r="J39" s="488">
        <v>5.4594795596905783</v>
      </c>
      <c r="K39" s="488">
        <v>11.719283561312068</v>
      </c>
      <c r="L39" s="488">
        <v>17.995148396584099</v>
      </c>
      <c r="M39" s="488">
        <v>8.0876671805244058</v>
      </c>
      <c r="N39" s="488">
        <v>27.819167640231541</v>
      </c>
      <c r="O39" s="488">
        <v>25.683258627548611</v>
      </c>
      <c r="P39" s="488">
        <v>22.303812694946814</v>
      </c>
      <c r="Q39" s="488">
        <v>22.046276582601763</v>
      </c>
      <c r="R39" s="488">
        <v>4.6483018376511041</v>
      </c>
      <c r="S39" s="488">
        <v>-1.8611812489973403</v>
      </c>
      <c r="T39" s="488">
        <v>29.655325520716303</v>
      </c>
      <c r="U39" s="488">
        <v>39.521745178252161</v>
      </c>
      <c r="V39" s="488">
        <v>4.2755201278655903</v>
      </c>
      <c r="W39" s="488">
        <v>1.8756485181704363</v>
      </c>
      <c r="X39" s="488">
        <v>10.513845755316737</v>
      </c>
      <c r="Y39" s="488">
        <v>9.7269447453328866</v>
      </c>
      <c r="Z39" s="488">
        <v>11.608735866275993</v>
      </c>
      <c r="AA39" s="488">
        <v>13.756146056121452</v>
      </c>
      <c r="AB39" s="488">
        <v>16.243077698139373</v>
      </c>
      <c r="AC39" s="488">
        <v>8.0227089935146552</v>
      </c>
      <c r="AD39" s="488">
        <v>30.966075970623166</v>
      </c>
      <c r="AE39" s="488">
        <v>44.170763182211573</v>
      </c>
      <c r="AF39" s="488">
        <v>-1.6756948071654563</v>
      </c>
      <c r="AG39" s="488">
        <v>-6.047744914249364</v>
      </c>
      <c r="AH39" s="488">
        <v>24.094910942357501</v>
      </c>
      <c r="AI39" s="488">
        <v>27.978008701152277</v>
      </c>
      <c r="AJ39" s="488">
        <v>31.300000000000011</v>
      </c>
      <c r="AK39" s="488">
        <v>35.5</v>
      </c>
      <c r="AL39" s="488">
        <v>20.278327998205967</v>
      </c>
      <c r="AM39" s="488">
        <v>21.981811459412114</v>
      </c>
      <c r="AN39" s="488">
        <v>30.599999999999994</v>
      </c>
      <c r="AO39" s="109" t="s">
        <v>117</v>
      </c>
    </row>
    <row r="40" spans="1:41" s="76" customFormat="1" ht="24.95" customHeight="1">
      <c r="A40" s="393"/>
      <c r="B40" s="393"/>
      <c r="C40" s="393"/>
      <c r="D40" s="626" t="s">
        <v>525</v>
      </c>
      <c r="E40" s="626"/>
      <c r="F40" s="488">
        <v>1.6205708069609699</v>
      </c>
      <c r="G40" s="488">
        <v>11.490559700070918</v>
      </c>
      <c r="H40" s="488">
        <v>5.1729457975639832</v>
      </c>
      <c r="I40" s="488">
        <v>-5.2639382821531768</v>
      </c>
      <c r="J40" s="488">
        <v>6.9819553970365433</v>
      </c>
      <c r="K40" s="488">
        <v>6.9791425556942954E-2</v>
      </c>
      <c r="L40" s="488">
        <v>11.028559890802597</v>
      </c>
      <c r="M40" s="488">
        <v>12.933169437628834</v>
      </c>
      <c r="N40" s="488">
        <v>6.4050175403929046</v>
      </c>
      <c r="O40" s="488">
        <v>15.69985261758751</v>
      </c>
      <c r="P40" s="488">
        <v>0.50167226595188197</v>
      </c>
      <c r="Q40" s="488">
        <v>6.5164560627463146</v>
      </c>
      <c r="R40" s="488">
        <v>8.8820335693672803</v>
      </c>
      <c r="S40" s="488">
        <v>-4.1106547798396065</v>
      </c>
      <c r="T40" s="488">
        <v>-13.125323519601281</v>
      </c>
      <c r="U40" s="488">
        <v>2.0001918131911793</v>
      </c>
      <c r="V40" s="488">
        <v>5.8471481771485116</v>
      </c>
      <c r="W40" s="488">
        <v>12.643757142856543</v>
      </c>
      <c r="X40" s="488">
        <v>2.9811858954140718</v>
      </c>
      <c r="Y40" s="488">
        <v>6.5284322766597853</v>
      </c>
      <c r="Z40" s="488">
        <v>-7.9156441938647646</v>
      </c>
      <c r="AA40" s="488">
        <v>2.4551681647478887</v>
      </c>
      <c r="AB40" s="488">
        <v>9.2436984015021721</v>
      </c>
      <c r="AC40" s="488">
        <v>2.8504643846018638</v>
      </c>
      <c r="AD40" s="488">
        <v>21.385858922600988</v>
      </c>
      <c r="AE40" s="488">
        <v>11.752038025933189</v>
      </c>
      <c r="AF40" s="488">
        <v>9.0738522502839913</v>
      </c>
      <c r="AG40" s="488">
        <v>17.598149142135895</v>
      </c>
      <c r="AH40" s="488">
        <v>6.0213430636968894</v>
      </c>
      <c r="AI40" s="488">
        <v>2.1483101442263859</v>
      </c>
      <c r="AJ40" s="488">
        <v>10.962213458249721</v>
      </c>
      <c r="AK40" s="488">
        <v>13.15441833617885</v>
      </c>
      <c r="AL40" s="488">
        <v>17.369272981164912</v>
      </c>
      <c r="AM40" s="488">
        <v>16.676029977523044</v>
      </c>
      <c r="AN40" s="488">
        <v>4.4094966945155818</v>
      </c>
      <c r="AO40" s="394" t="s">
        <v>312</v>
      </c>
    </row>
    <row r="41" spans="1:41" s="76" customFormat="1" ht="9.9499999999999993" customHeight="1">
      <c r="A41" s="313"/>
      <c r="B41" s="313"/>
      <c r="C41" s="313"/>
      <c r="D41" s="313"/>
      <c r="E41" s="109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  <c r="AI41" s="55"/>
      <c r="AJ41" s="55"/>
      <c r="AK41" s="55"/>
      <c r="AL41" s="55"/>
      <c r="AM41" s="55"/>
      <c r="AN41" s="55"/>
      <c r="AO41" s="392"/>
    </row>
    <row r="42" spans="1:41" s="401" customFormat="1" ht="46.9" customHeight="1">
      <c r="A42" s="390" t="s">
        <v>408</v>
      </c>
      <c r="B42" s="629" t="s">
        <v>73</v>
      </c>
      <c r="C42" s="629"/>
      <c r="D42" s="629"/>
      <c r="E42" s="629"/>
      <c r="F42" s="55">
        <v>-16.271848238919119</v>
      </c>
      <c r="G42" s="55">
        <v>15.874949340665026</v>
      </c>
      <c r="H42" s="55">
        <v>6.7038103344879403</v>
      </c>
      <c r="I42" s="55">
        <v>-13.641247741588501</v>
      </c>
      <c r="J42" s="55">
        <v>-27.171754973646827</v>
      </c>
      <c r="K42" s="55">
        <v>-29.745524187899804</v>
      </c>
      <c r="L42" s="55">
        <v>-26.931923688326037</v>
      </c>
      <c r="M42" s="55">
        <v>17.182325997374548</v>
      </c>
      <c r="N42" s="55">
        <v>43.475830920882771</v>
      </c>
      <c r="O42" s="55">
        <v>47.260576611883039</v>
      </c>
      <c r="P42" s="55">
        <v>3.3718556587791113</v>
      </c>
      <c r="Q42" s="55">
        <v>13.667460146516035</v>
      </c>
      <c r="R42" s="55">
        <v>3.7050968524211783</v>
      </c>
      <c r="S42" s="55">
        <v>-0.27125982725303288</v>
      </c>
      <c r="T42" s="55">
        <v>-22.928635889518716</v>
      </c>
      <c r="U42" s="55">
        <v>-17.861127074669668</v>
      </c>
      <c r="V42" s="55">
        <v>-26.494798310817529</v>
      </c>
      <c r="W42" s="55">
        <v>-29.25117022568763</v>
      </c>
      <c r="X42" s="55">
        <v>-25.668272757791527</v>
      </c>
      <c r="Y42" s="55">
        <v>-29.882224668628027</v>
      </c>
      <c r="Z42" s="55">
        <v>-28.718662896203213</v>
      </c>
      <c r="AA42" s="55">
        <v>-30.610568231407882</v>
      </c>
      <c r="AB42" s="55">
        <v>-33.715154603008628</v>
      </c>
      <c r="AC42" s="55">
        <v>-32.400089361721669</v>
      </c>
      <c r="AD42" s="55">
        <v>-14.588014265547088</v>
      </c>
      <c r="AE42" s="55">
        <v>-1.5472293797577095</v>
      </c>
      <c r="AF42" s="55">
        <v>28.324491251012518</v>
      </c>
      <c r="AG42" s="55">
        <v>30.085113481527657</v>
      </c>
      <c r="AH42" s="55">
        <v>44.681077490379977</v>
      </c>
      <c r="AI42" s="55">
        <v>42.866944595597005</v>
      </c>
      <c r="AJ42" s="55">
        <v>42.87311219124598</v>
      </c>
      <c r="AK42" s="55">
        <v>44.199999999999989</v>
      </c>
      <c r="AL42" s="55">
        <v>47.698175021844094</v>
      </c>
      <c r="AM42" s="55">
        <v>49.900000000000006</v>
      </c>
      <c r="AN42" s="55">
        <v>65.300000000000011</v>
      </c>
      <c r="AO42" s="391" t="s">
        <v>118</v>
      </c>
    </row>
    <row r="43" spans="1:41" s="76" customFormat="1" ht="9.9499999999999993" customHeight="1">
      <c r="A43" s="393"/>
      <c r="B43" s="393"/>
      <c r="C43" s="393"/>
      <c r="D43" s="393"/>
      <c r="E43" s="109"/>
      <c r="F43" s="55"/>
      <c r="G43" s="55"/>
      <c r="H43" s="55"/>
      <c r="I43" s="55"/>
      <c r="J43" s="55"/>
      <c r="K43" s="55"/>
      <c r="L43" s="55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  <c r="AI43" s="55"/>
      <c r="AJ43" s="55"/>
      <c r="AK43" s="55"/>
      <c r="AL43" s="55"/>
      <c r="AM43" s="55"/>
      <c r="AN43" s="55"/>
      <c r="AO43" s="392"/>
    </row>
    <row r="44" spans="1:41" s="76" customFormat="1" ht="24.95" customHeight="1">
      <c r="A44" s="313">
        <v>110</v>
      </c>
      <c r="B44" s="625" t="s">
        <v>74</v>
      </c>
      <c r="C44" s="625"/>
      <c r="D44" s="625"/>
      <c r="E44" s="625"/>
      <c r="F44" s="55">
        <v>-24.518542702226114</v>
      </c>
      <c r="G44" s="55">
        <v>12.032470895316123</v>
      </c>
      <c r="H44" s="55">
        <v>0.20200549746853369</v>
      </c>
      <c r="I44" s="55">
        <v>-56.773244026688658</v>
      </c>
      <c r="J44" s="55">
        <v>-21.235441109563837</v>
      </c>
      <c r="K44" s="55">
        <v>-18.781496654163007</v>
      </c>
      <c r="L44" s="55">
        <v>-1.898419306308412</v>
      </c>
      <c r="M44" s="55">
        <v>66.604371588765673</v>
      </c>
      <c r="N44" s="55">
        <v>-6.4885044201422062</v>
      </c>
      <c r="O44" s="55">
        <v>16.537924169794678</v>
      </c>
      <c r="P44" s="55">
        <v>1.2670372469113715</v>
      </c>
      <c r="Q44" s="55">
        <v>4.8193218097221973</v>
      </c>
      <c r="R44" s="55">
        <v>-5.3402110162263199</v>
      </c>
      <c r="S44" s="55">
        <v>-65.672480024359032</v>
      </c>
      <c r="T44" s="55">
        <v>-60.466255055082826</v>
      </c>
      <c r="U44" s="55">
        <v>-44.143602107378868</v>
      </c>
      <c r="V44" s="55">
        <v>-28.651334349216611</v>
      </c>
      <c r="W44" s="55">
        <v>-20.229843487560132</v>
      </c>
      <c r="X44" s="55">
        <v>-15.011585493442396</v>
      </c>
      <c r="Y44" s="55">
        <v>-19.449989378735168</v>
      </c>
      <c r="Z44" s="55">
        <v>-22.276103241732642</v>
      </c>
      <c r="AA44" s="55">
        <v>-14.554248365851493</v>
      </c>
      <c r="AB44" s="55">
        <v>-9.4031459509064348</v>
      </c>
      <c r="AC44" s="55">
        <v>-4.1097610453062003</v>
      </c>
      <c r="AD44" s="55">
        <v>8.8664188945756166</v>
      </c>
      <c r="AE44" s="55">
        <v>176.96677347617242</v>
      </c>
      <c r="AF44" s="55">
        <v>88.040815842928509</v>
      </c>
      <c r="AG44" s="55">
        <v>-16.218662574617028</v>
      </c>
      <c r="AH44" s="55">
        <v>-19.110293193738386</v>
      </c>
      <c r="AI44" s="55">
        <v>-7.3738456330457609</v>
      </c>
      <c r="AJ44" s="55">
        <v>4.7829044687029239</v>
      </c>
      <c r="AK44" s="55">
        <v>24.339434022914702</v>
      </c>
      <c r="AL44" s="55">
        <v>17.168162124226257</v>
      </c>
      <c r="AM44" s="55">
        <v>8.5132338434722641</v>
      </c>
      <c r="AN44" s="55">
        <v>6.4412953338427883</v>
      </c>
      <c r="AO44" s="314" t="s">
        <v>25</v>
      </c>
    </row>
    <row r="45" spans="1:41" s="76" customFormat="1" ht="24.95" customHeight="1">
      <c r="A45" s="393"/>
      <c r="B45" s="626">
        <v>11041</v>
      </c>
      <c r="C45" s="626"/>
      <c r="D45" s="626" t="s">
        <v>74</v>
      </c>
      <c r="E45" s="626"/>
      <c r="F45" s="488">
        <v>-27.060642461865243</v>
      </c>
      <c r="G45" s="488">
        <v>24.578377002675438</v>
      </c>
      <c r="H45" s="488">
        <v>-9.3547771933425707</v>
      </c>
      <c r="I45" s="488">
        <v>-49.242108499973227</v>
      </c>
      <c r="J45" s="488">
        <v>-24.707446621251009</v>
      </c>
      <c r="K45" s="488">
        <v>-24.524197806249532</v>
      </c>
      <c r="L45" s="488">
        <v>1.0240154586096395</v>
      </c>
      <c r="M45" s="488">
        <v>53.086945430749267</v>
      </c>
      <c r="N45" s="488">
        <v>27.821652134910863</v>
      </c>
      <c r="O45" s="488">
        <v>30.155542005118832</v>
      </c>
      <c r="P45" s="488">
        <v>-11.598810110191536</v>
      </c>
      <c r="Q45" s="488">
        <v>-2.3592880233680944</v>
      </c>
      <c r="R45" s="488">
        <v>-13.677991030012024</v>
      </c>
      <c r="S45" s="488">
        <v>-49.462781687243748</v>
      </c>
      <c r="T45" s="488">
        <v>-54.077290983275844</v>
      </c>
      <c r="U45" s="488">
        <v>-43.921951262501516</v>
      </c>
      <c r="V45" s="488">
        <v>-27.881140906500519</v>
      </c>
      <c r="W45" s="488">
        <v>-25.244465955224271</v>
      </c>
      <c r="X45" s="488">
        <v>-21.172389336568614</v>
      </c>
      <c r="Y45" s="488">
        <v>-25.119081511655011</v>
      </c>
      <c r="Z45" s="488">
        <v>-28.236302789974175</v>
      </c>
      <c r="AA45" s="488">
        <v>-20.286531239538064</v>
      </c>
      <c r="AB45" s="488">
        <v>-3.6142133398913359</v>
      </c>
      <c r="AC45" s="488">
        <v>-2.6361576006014218</v>
      </c>
      <c r="AD45" s="488">
        <v>10.090087832895151</v>
      </c>
      <c r="AE45" s="488">
        <v>85.121601693911771</v>
      </c>
      <c r="AF45" s="488">
        <v>49.620410759867042</v>
      </c>
      <c r="AG45" s="488">
        <v>26.666817305163988</v>
      </c>
      <c r="AH45" s="488">
        <v>24.86</v>
      </c>
      <c r="AI45" s="488">
        <v>45.900000000000006</v>
      </c>
      <c r="AJ45" s="488">
        <v>12.400000000000006</v>
      </c>
      <c r="AK45" s="488">
        <v>41.099999999999994</v>
      </c>
      <c r="AL45" s="488">
        <v>32.099999999999994</v>
      </c>
      <c r="AM45" s="488">
        <v>18.399999999999991</v>
      </c>
      <c r="AN45" s="488">
        <v>4.6400145349075643</v>
      </c>
      <c r="AO45" s="392" t="s">
        <v>119</v>
      </c>
    </row>
    <row r="46" spans="1:41" s="76" customFormat="1" ht="50.1" customHeight="1">
      <c r="A46" s="393"/>
      <c r="B46" s="626">
        <v>11042</v>
      </c>
      <c r="C46" s="626"/>
      <c r="D46" s="626" t="s">
        <v>330</v>
      </c>
      <c r="E46" s="626"/>
      <c r="F46" s="488">
        <v>-15.328573292429837</v>
      </c>
      <c r="G46" s="488">
        <v>22.171764200691129</v>
      </c>
      <c r="H46" s="488">
        <v>-15.096349848612832</v>
      </c>
      <c r="I46" s="488">
        <v>-41.803677077480494</v>
      </c>
      <c r="J46" s="488">
        <v>-0.84030889100510819</v>
      </c>
      <c r="K46" s="488">
        <v>-1.9783448120554681</v>
      </c>
      <c r="L46" s="488">
        <v>22.065134259447319</v>
      </c>
      <c r="M46" s="488">
        <v>61.949733675247614</v>
      </c>
      <c r="N46" s="488">
        <v>6.2431284391149262</v>
      </c>
      <c r="O46" s="488">
        <v>13.534077555789054</v>
      </c>
      <c r="P46" s="488">
        <v>-2.9805725112573924</v>
      </c>
      <c r="Q46" s="488">
        <v>-12.334971879823016</v>
      </c>
      <c r="R46" s="488">
        <v>-29.589433891824939</v>
      </c>
      <c r="S46" s="488">
        <v>-68.279061397356813</v>
      </c>
      <c r="T46" s="488">
        <v>-32.85158692607915</v>
      </c>
      <c r="U46" s="488">
        <v>-24.340767093157538</v>
      </c>
      <c r="V46" s="488">
        <v>-10.99491946186312</v>
      </c>
      <c r="W46" s="488">
        <v>-1.1954346531700963</v>
      </c>
      <c r="X46" s="488">
        <v>10.775923515953536</v>
      </c>
      <c r="Y46" s="488">
        <v>1.8470536534584312</v>
      </c>
      <c r="Z46" s="488">
        <v>-5.1610018176180006</v>
      </c>
      <c r="AA46" s="488">
        <v>-2.53994413507084</v>
      </c>
      <c r="AB46" s="488">
        <v>-4.0371245030635379</v>
      </c>
      <c r="AC46" s="488">
        <v>21.407945413307971</v>
      </c>
      <c r="AD46" s="488">
        <v>57.964890109070154</v>
      </c>
      <c r="AE46" s="488">
        <v>254.7489795087601</v>
      </c>
      <c r="AF46" s="488">
        <v>28.823405151535837</v>
      </c>
      <c r="AG46" s="488">
        <v>10.737694660719967</v>
      </c>
      <c r="AH46" s="488">
        <v>7.1500000000000057</v>
      </c>
      <c r="AI46" s="488">
        <v>10.299999999999997</v>
      </c>
      <c r="AJ46" s="488">
        <v>1.4000000000000057</v>
      </c>
      <c r="AK46" s="488">
        <v>12.5</v>
      </c>
      <c r="AL46" s="488">
        <v>16.831765494907302</v>
      </c>
      <c r="AM46" s="488">
        <v>11.299999999999997</v>
      </c>
      <c r="AN46" s="488">
        <v>7.5283243873392962</v>
      </c>
      <c r="AO46" s="395" t="s">
        <v>541</v>
      </c>
    </row>
    <row r="47" spans="1:41" s="76" customFormat="1" ht="24.95" customHeight="1">
      <c r="A47" s="393"/>
      <c r="B47" s="393"/>
      <c r="C47" s="393"/>
      <c r="D47" s="626" t="s">
        <v>525</v>
      </c>
      <c r="E47" s="626"/>
      <c r="F47" s="488">
        <v>-23.199825607712739</v>
      </c>
      <c r="G47" s="488">
        <v>-9.9198314460620196</v>
      </c>
      <c r="H47" s="488">
        <v>21.399572372662007</v>
      </c>
      <c r="I47" s="488">
        <v>-72.656141933850051</v>
      </c>
      <c r="J47" s="488">
        <v>-21.933059485659669</v>
      </c>
      <c r="K47" s="488">
        <v>-14.355064886052887</v>
      </c>
      <c r="L47" s="488">
        <v>-10.990705545807316</v>
      </c>
      <c r="M47" s="488">
        <v>107.96700571410142</v>
      </c>
      <c r="N47" s="488">
        <v>-60.898452784414623</v>
      </c>
      <c r="O47" s="488">
        <v>-1.1482093657980954</v>
      </c>
      <c r="P47" s="488">
        <v>24.921639454824714</v>
      </c>
      <c r="Q47" s="488">
        <v>22.667374177305533</v>
      </c>
      <c r="R47" s="488">
        <v>16.549031007741362</v>
      </c>
      <c r="S47" s="488">
        <v>-90.751731427997811</v>
      </c>
      <c r="T47" s="488">
        <v>-78.117582081597703</v>
      </c>
      <c r="U47" s="488">
        <v>-50.071092909925554</v>
      </c>
      <c r="V47" s="488">
        <v>-35.009140720898131</v>
      </c>
      <c r="W47" s="488">
        <v>-18.06675207373172</v>
      </c>
      <c r="X47" s="488">
        <v>-12.632858572571649</v>
      </c>
      <c r="Y47" s="488">
        <v>-16.479293706572236</v>
      </c>
      <c r="Z47" s="488">
        <v>-17.778473036372901</v>
      </c>
      <c r="AA47" s="488">
        <v>-8.4441041279112881</v>
      </c>
      <c r="AB47" s="488">
        <v>-17.798925265959213</v>
      </c>
      <c r="AC47" s="488">
        <v>-12.122726557960007</v>
      </c>
      <c r="AD47" s="488">
        <v>-2.3061912371855868</v>
      </c>
      <c r="AE47" s="488">
        <v>897.42031409130993</v>
      </c>
      <c r="AF47" s="488">
        <v>263.42287435271618</v>
      </c>
      <c r="AG47" s="488">
        <v>-98.85710784474665</v>
      </c>
      <c r="AH47" s="488">
        <v>-98.857755482496074</v>
      </c>
      <c r="AI47" s="488">
        <v>-89.413532456944068</v>
      </c>
      <c r="AJ47" s="488">
        <v>-4.5897587121276047</v>
      </c>
      <c r="AK47" s="488">
        <v>5.632475378318631</v>
      </c>
      <c r="AL47" s="488">
        <v>-2.5753787561653496</v>
      </c>
      <c r="AM47" s="488">
        <v>-6.420790730539423</v>
      </c>
      <c r="AN47" s="488">
        <v>8.7353199792855634</v>
      </c>
      <c r="AO47" s="394" t="s">
        <v>312</v>
      </c>
    </row>
    <row r="48" spans="1:41" s="76" customFormat="1" ht="9.9499999999999993" customHeight="1">
      <c r="A48" s="313"/>
      <c r="B48" s="313"/>
      <c r="C48" s="313"/>
      <c r="D48" s="313"/>
      <c r="E48" s="109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  <c r="AI48" s="55"/>
      <c r="AJ48" s="55"/>
      <c r="AK48" s="55"/>
      <c r="AL48" s="55"/>
      <c r="AM48" s="55"/>
      <c r="AN48" s="55"/>
      <c r="AO48" s="392"/>
    </row>
    <row r="49" spans="1:41" s="401" customFormat="1" ht="46.9" customHeight="1">
      <c r="A49" s="390" t="s">
        <v>409</v>
      </c>
      <c r="B49" s="629" t="s">
        <v>26</v>
      </c>
      <c r="C49" s="629"/>
      <c r="D49" s="629"/>
      <c r="E49" s="629"/>
      <c r="F49" s="55">
        <v>-21.718542579822625</v>
      </c>
      <c r="G49" s="55">
        <v>-3.9096691825940155</v>
      </c>
      <c r="H49" s="55">
        <v>-4.880713893809201</v>
      </c>
      <c r="I49" s="55">
        <v>-81.230004070322906</v>
      </c>
      <c r="J49" s="55">
        <v>-2.5120943491457268</v>
      </c>
      <c r="K49" s="55">
        <v>2.0287517206539292</v>
      </c>
      <c r="L49" s="55">
        <v>2.8661278954315321</v>
      </c>
      <c r="M49" s="55">
        <v>222.8929331186128</v>
      </c>
      <c r="N49" s="55">
        <v>-71.50672362967677</v>
      </c>
      <c r="O49" s="55">
        <v>11.145055312730207</v>
      </c>
      <c r="P49" s="55">
        <v>-4.1629907997608626</v>
      </c>
      <c r="Q49" s="55">
        <v>-3.3057899355761009</v>
      </c>
      <c r="R49" s="55">
        <v>-6.8887877538523128</v>
      </c>
      <c r="S49" s="55">
        <v>-98.217659046943567</v>
      </c>
      <c r="T49" s="55">
        <v>-90.243998141318471</v>
      </c>
      <c r="U49" s="55">
        <v>-54.653974531417781</v>
      </c>
      <c r="V49" s="55">
        <v>-4.9203200472864097</v>
      </c>
      <c r="W49" s="55">
        <v>-5.9254329882124779</v>
      </c>
      <c r="X49" s="55">
        <v>3.0656299411808732</v>
      </c>
      <c r="Y49" s="55">
        <v>2.5527738937658313</v>
      </c>
      <c r="Z49" s="55">
        <v>3</v>
      </c>
      <c r="AA49" s="55">
        <v>0.72122812268879954</v>
      </c>
      <c r="AB49" s="55">
        <v>1.6741974428017699</v>
      </c>
      <c r="AC49" s="55">
        <v>1.2397995413049472</v>
      </c>
      <c r="AD49" s="55">
        <v>5.4377619071221801</v>
      </c>
      <c r="AE49" s="55">
        <v>4736.7301070106996</v>
      </c>
      <c r="AF49" s="55">
        <v>641.23576928325974</v>
      </c>
      <c r="AG49" s="55">
        <v>-50.450081410219973</v>
      </c>
      <c r="AH49" s="55">
        <v>-75.186669164879376</v>
      </c>
      <c r="AI49" s="55">
        <v>-81.2</v>
      </c>
      <c r="AJ49" s="55">
        <v>-59.9</v>
      </c>
      <c r="AK49" s="55">
        <v>17.40000000000002</v>
      </c>
      <c r="AL49" s="55">
        <v>7.5999999999999801</v>
      </c>
      <c r="AM49" s="55">
        <v>8.2999999999999972</v>
      </c>
      <c r="AN49" s="55">
        <v>2.2999999999999972</v>
      </c>
      <c r="AO49" s="391" t="s">
        <v>27</v>
      </c>
    </row>
    <row r="50" spans="1:41" s="76" customFormat="1" ht="9.9499999999999993" customHeight="1">
      <c r="A50" s="313"/>
      <c r="B50" s="313"/>
      <c r="C50" s="313"/>
      <c r="D50" s="313"/>
      <c r="E50" s="109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  <c r="AA50" s="55"/>
      <c r="AB50" s="55"/>
      <c r="AC50" s="55"/>
      <c r="AD50" s="55"/>
      <c r="AE50" s="55"/>
      <c r="AF50" s="55"/>
      <c r="AG50" s="55"/>
      <c r="AH50" s="55"/>
      <c r="AI50" s="55"/>
      <c r="AJ50" s="55"/>
      <c r="AK50" s="55"/>
      <c r="AL50" s="55"/>
      <c r="AM50" s="55"/>
      <c r="AN50" s="55"/>
      <c r="AO50" s="392"/>
    </row>
    <row r="51" spans="1:41" s="76" customFormat="1" ht="24.95" customHeight="1">
      <c r="A51" s="313">
        <v>131</v>
      </c>
      <c r="B51" s="625" t="s">
        <v>75</v>
      </c>
      <c r="C51" s="625"/>
      <c r="D51" s="625"/>
      <c r="E51" s="625"/>
      <c r="F51" s="55">
        <v>-13.857107133035996</v>
      </c>
      <c r="G51" s="55">
        <v>14.211735576787547</v>
      </c>
      <c r="H51" s="55">
        <v>3.0073869957621753</v>
      </c>
      <c r="I51" s="55">
        <v>-41.765592090948864</v>
      </c>
      <c r="J51" s="55">
        <v>-13.274424512265895</v>
      </c>
      <c r="K51" s="55">
        <v>-3.6279049881722614</v>
      </c>
      <c r="L51" s="55">
        <v>-1.6319884569247165</v>
      </c>
      <c r="M51" s="55">
        <v>80.673992182165051</v>
      </c>
      <c r="N51" s="55">
        <v>0.23484750997712922</v>
      </c>
      <c r="O51" s="55">
        <v>3.6607514970756938</v>
      </c>
      <c r="P51" s="55">
        <v>3.3274622100834677</v>
      </c>
      <c r="Q51" s="55">
        <v>15.337878219295462</v>
      </c>
      <c r="R51" s="55">
        <v>-7.9268757613720879</v>
      </c>
      <c r="S51" s="55">
        <v>-66.54396575386869</v>
      </c>
      <c r="T51" s="55">
        <v>-42.29698589123231</v>
      </c>
      <c r="U51" s="55">
        <v>-12.464865440100965</v>
      </c>
      <c r="V51" s="55">
        <v>-15.330485725130671</v>
      </c>
      <c r="W51" s="55">
        <v>-13.456476336566411</v>
      </c>
      <c r="X51" s="55">
        <v>-11.022863394966748</v>
      </c>
      <c r="Y51" s="55">
        <v>-6.6601228010486864</v>
      </c>
      <c r="Z51" s="55">
        <v>-1.6879011132162987</v>
      </c>
      <c r="AA51" s="55">
        <v>-2.3831224002511533</v>
      </c>
      <c r="AB51" s="55">
        <v>-6.0629978792111956</v>
      </c>
      <c r="AC51" s="55">
        <v>-5.4840937253155033</v>
      </c>
      <c r="AD51" s="55">
        <v>7.3884797262196571</v>
      </c>
      <c r="AE51" s="55">
        <v>191.94090661619293</v>
      </c>
      <c r="AF51" s="55">
        <v>70.753872814498692</v>
      </c>
      <c r="AG51" s="55">
        <v>38.735412828822376</v>
      </c>
      <c r="AH51" s="55">
        <v>7.7283420518692481</v>
      </c>
      <c r="AI51" s="55">
        <v>-3.4480083955551635</v>
      </c>
      <c r="AJ51" s="55">
        <v>-3.2448917801959993</v>
      </c>
      <c r="AK51" s="55">
        <v>-5.4642276336932269</v>
      </c>
      <c r="AL51" s="55">
        <v>7.6777532175850354</v>
      </c>
      <c r="AM51" s="55">
        <v>8.742732728949278</v>
      </c>
      <c r="AN51" s="55">
        <v>9.9010665014791073</v>
      </c>
      <c r="AO51" s="314" t="s">
        <v>192</v>
      </c>
    </row>
    <row r="52" spans="1:41" s="77" customFormat="1" ht="75" customHeight="1">
      <c r="A52" s="393"/>
      <c r="B52" s="626" t="s">
        <v>486</v>
      </c>
      <c r="C52" s="626"/>
      <c r="D52" s="626" t="s">
        <v>452</v>
      </c>
      <c r="E52" s="626"/>
      <c r="F52" s="488">
        <v>-18.083830343041228</v>
      </c>
      <c r="G52" s="488">
        <v>14.751273678705616</v>
      </c>
      <c r="H52" s="488">
        <v>2.3388131983872853</v>
      </c>
      <c r="I52" s="488">
        <v>-46.904964043187761</v>
      </c>
      <c r="J52" s="488">
        <v>-21.492472031119007</v>
      </c>
      <c r="K52" s="488">
        <v>-6.0130333834939762</v>
      </c>
      <c r="L52" s="488">
        <v>-5.5416047653366292</v>
      </c>
      <c r="M52" s="488">
        <v>98.127377650544986</v>
      </c>
      <c r="N52" s="488">
        <v>2.5368006665928533E-2</v>
      </c>
      <c r="O52" s="488">
        <v>1.2092577844962307</v>
      </c>
      <c r="P52" s="488">
        <v>2.9498955509817932</v>
      </c>
      <c r="Q52" s="488">
        <v>14.454936002408104</v>
      </c>
      <c r="R52" s="488">
        <v>-8.7893776196898727</v>
      </c>
      <c r="S52" s="488">
        <v>-71.704529123603947</v>
      </c>
      <c r="T52" s="488">
        <v>-45.907247081412237</v>
      </c>
      <c r="U52" s="488">
        <v>-19.081493298521224</v>
      </c>
      <c r="V52" s="488">
        <v>-22.744819513792564</v>
      </c>
      <c r="W52" s="488">
        <v>-21.773569459374471</v>
      </c>
      <c r="X52" s="488">
        <v>-19.943387538781607</v>
      </c>
      <c r="Y52" s="488">
        <v>-14.262579106489781</v>
      </c>
      <c r="Z52" s="488">
        <v>1.2745897718074986</v>
      </c>
      <c r="AA52" s="488">
        <v>-4.4672587168842455</v>
      </c>
      <c r="AB52" s="488">
        <v>-10.36392566840415</v>
      </c>
      <c r="AC52" s="488">
        <v>-8.8646240604805797</v>
      </c>
      <c r="AD52" s="488">
        <v>3.4380820479744898</v>
      </c>
      <c r="AE52" s="488">
        <v>239.7916116698201</v>
      </c>
      <c r="AF52" s="488">
        <v>88.984528819627542</v>
      </c>
      <c r="AG52" s="488">
        <v>47.128072814555168</v>
      </c>
      <c r="AH52" s="488">
        <v>7.1414575122580288</v>
      </c>
      <c r="AI52" s="488">
        <v>1.5151310724266835</v>
      </c>
      <c r="AJ52" s="488">
        <v>-8.3813283535909875</v>
      </c>
      <c r="AK52" s="488">
        <v>-9.7689112833555072</v>
      </c>
      <c r="AL52" s="488">
        <v>6.2223360429933336</v>
      </c>
      <c r="AM52" s="488">
        <v>6.2289232061854705</v>
      </c>
      <c r="AN52" s="488">
        <v>7.3959647481706412</v>
      </c>
      <c r="AO52" s="398" t="s">
        <v>453</v>
      </c>
    </row>
    <row r="53" spans="1:41" s="76" customFormat="1" ht="50.1" customHeight="1">
      <c r="A53" s="393"/>
      <c r="B53" s="626">
        <v>13132</v>
      </c>
      <c r="C53" s="626"/>
      <c r="D53" s="626" t="s">
        <v>331</v>
      </c>
      <c r="E53" s="626"/>
      <c r="F53" s="488">
        <v>3.4438265828036236</v>
      </c>
      <c r="G53" s="488">
        <v>12.870231449580174</v>
      </c>
      <c r="H53" s="488">
        <v>7.4694461795135112</v>
      </c>
      <c r="I53" s="488">
        <v>-18.390502835005151</v>
      </c>
      <c r="J53" s="488">
        <v>17.692279746209621</v>
      </c>
      <c r="K53" s="488">
        <v>5.4534171013914943</v>
      </c>
      <c r="L53" s="488">
        <v>14.307067226190156</v>
      </c>
      <c r="M53" s="488">
        <v>35.23849296277325</v>
      </c>
      <c r="N53" s="488">
        <v>-0.18592360575236455</v>
      </c>
      <c r="O53" s="488">
        <v>10.320144836370332</v>
      </c>
      <c r="P53" s="488">
        <v>6.4577975076914811</v>
      </c>
      <c r="Q53" s="488">
        <v>21.363721830210352</v>
      </c>
      <c r="R53" s="488">
        <v>-3.00023590352599</v>
      </c>
      <c r="S53" s="488">
        <v>-43.008285639237265</v>
      </c>
      <c r="T53" s="488">
        <v>-24.657087495939649</v>
      </c>
      <c r="U53" s="488">
        <v>16.802587270838941</v>
      </c>
      <c r="V53" s="488">
        <v>13.877704573743998</v>
      </c>
      <c r="W53" s="488">
        <v>15.327685283169544</v>
      </c>
      <c r="X53" s="488">
        <v>24.049177274671024</v>
      </c>
      <c r="Y53" s="488">
        <v>18.033826297912753</v>
      </c>
      <c r="Z53" s="488">
        <v>-8.1154184849703057</v>
      </c>
      <c r="AA53" s="488">
        <v>6.5588336598643338</v>
      </c>
      <c r="AB53" s="488">
        <v>10.823233921330939</v>
      </c>
      <c r="AC53" s="488">
        <v>9.5760372633322675</v>
      </c>
      <c r="AD53" s="488">
        <v>22.829732444158424</v>
      </c>
      <c r="AE53" s="488">
        <v>89.912547624660647</v>
      </c>
      <c r="AF53" s="488">
        <v>18.41548072857529</v>
      </c>
      <c r="AG53" s="488">
        <v>17.544553015899723</v>
      </c>
      <c r="AH53" s="488">
        <v>10.180206832347707</v>
      </c>
      <c r="AI53" s="488">
        <v>-17.083283529136622</v>
      </c>
      <c r="AJ53" s="488">
        <v>7.1469772542283039</v>
      </c>
      <c r="AK53" s="488">
        <v>3.6999999999999744</v>
      </c>
      <c r="AL53" s="488">
        <v>12.099999999999994</v>
      </c>
      <c r="AM53" s="488">
        <v>16.727189904521595</v>
      </c>
      <c r="AN53" s="488">
        <v>17.599999999999966</v>
      </c>
      <c r="AO53" s="395" t="s">
        <v>542</v>
      </c>
    </row>
    <row r="54" spans="1:41" s="76" customFormat="1" ht="24.95" customHeight="1">
      <c r="A54" s="393"/>
      <c r="B54" s="393"/>
      <c r="C54" s="393"/>
      <c r="D54" s="626" t="s">
        <v>525</v>
      </c>
      <c r="E54" s="626"/>
      <c r="F54" s="488">
        <v>-43.899273725249884</v>
      </c>
      <c r="G54" s="488">
        <v>9.7928937081953364</v>
      </c>
      <c r="H54" s="488">
        <v>-22.1482067600612</v>
      </c>
      <c r="I54" s="488">
        <v>-80.64858005952361</v>
      </c>
      <c r="J54" s="488">
        <v>-38.703300095839325</v>
      </c>
      <c r="K54" s="488">
        <v>-30.819561152100732</v>
      </c>
      <c r="L54" s="488">
        <v>-32.442040456356096</v>
      </c>
      <c r="M54" s="488">
        <v>134.21567716986056</v>
      </c>
      <c r="N54" s="488">
        <v>22.118227494789465</v>
      </c>
      <c r="O54" s="488">
        <v>6.4265156568449271</v>
      </c>
      <c r="P54" s="488">
        <v>-19.81053145506749</v>
      </c>
      <c r="Q54" s="488">
        <v>-14.313827414835572</v>
      </c>
      <c r="R54" s="488">
        <v>-32.395831503357925</v>
      </c>
      <c r="S54" s="488">
        <v>-99.146462725627586</v>
      </c>
      <c r="T54" s="488">
        <v>-90.887913863591606</v>
      </c>
      <c r="U54" s="488">
        <v>-49.753706715427818</v>
      </c>
      <c r="V54" s="488">
        <v>-45.950065313204021</v>
      </c>
      <c r="W54" s="488">
        <v>-21.090645785598454</v>
      </c>
      <c r="X54" s="488">
        <v>-45.576543773114039</v>
      </c>
      <c r="Y54" s="488">
        <v>-25.852623698054288</v>
      </c>
      <c r="Z54" s="488">
        <v>-34.767267460452672</v>
      </c>
      <c r="AA54" s="488">
        <v>-31.774389722033689</v>
      </c>
      <c r="AB54" s="488">
        <v>-22.673966631237136</v>
      </c>
      <c r="AC54" s="488">
        <v>-46.909077826894027</v>
      </c>
      <c r="AD54" s="488">
        <v>-25.35725069585105</v>
      </c>
      <c r="AE54" s="488">
        <v>5136.9217426321457</v>
      </c>
      <c r="AF54" s="488">
        <v>375.06285351462418</v>
      </c>
      <c r="AG54" s="488">
        <v>-4.0478150953024965</v>
      </c>
      <c r="AH54" s="488">
        <v>-18.12486393746218</v>
      </c>
      <c r="AI54" s="488">
        <v>45.296917295163524</v>
      </c>
      <c r="AJ54" s="488">
        <v>32.49999999999892</v>
      </c>
      <c r="AK54" s="488">
        <v>8.2279282898774397</v>
      </c>
      <c r="AL54" s="488">
        <v>11.300000000000281</v>
      </c>
      <c r="AM54" s="488">
        <v>-0.43943162828452387</v>
      </c>
      <c r="AN54" s="488">
        <v>5.4000000000009436</v>
      </c>
      <c r="AO54" s="394" t="s">
        <v>312</v>
      </c>
    </row>
    <row r="55" spans="1:41" s="76" customFormat="1" ht="9.9499999999999993" customHeight="1">
      <c r="A55" s="313"/>
      <c r="B55" s="313"/>
      <c r="C55" s="313"/>
      <c r="D55" s="313"/>
      <c r="E55" s="109"/>
      <c r="F55" s="55"/>
      <c r="G55" s="55"/>
      <c r="H55" s="55"/>
      <c r="I55" s="55"/>
      <c r="J55" s="55"/>
      <c r="K55" s="55"/>
      <c r="L55" s="55"/>
      <c r="M55" s="55"/>
      <c r="N55" s="55"/>
      <c r="O55" s="55"/>
      <c r="P55" s="55"/>
      <c r="Q55" s="55"/>
      <c r="R55" s="55"/>
      <c r="S55" s="55"/>
      <c r="T55" s="55"/>
      <c r="U55" s="55"/>
      <c r="V55" s="55"/>
      <c r="W55" s="55"/>
      <c r="X55" s="55"/>
      <c r="Y55" s="55"/>
      <c r="Z55" s="55"/>
      <c r="AA55" s="55"/>
      <c r="AB55" s="55"/>
      <c r="AC55" s="55"/>
      <c r="AD55" s="55"/>
      <c r="AE55" s="55"/>
      <c r="AF55" s="55"/>
      <c r="AG55" s="55"/>
      <c r="AH55" s="55"/>
      <c r="AI55" s="55"/>
      <c r="AJ55" s="55"/>
      <c r="AK55" s="55"/>
      <c r="AL55" s="55"/>
      <c r="AM55" s="55"/>
      <c r="AN55" s="55"/>
      <c r="AO55" s="392"/>
    </row>
    <row r="56" spans="1:41" s="76" customFormat="1" ht="24.95" customHeight="1">
      <c r="A56" s="313">
        <v>139</v>
      </c>
      <c r="B56" s="625" t="s">
        <v>76</v>
      </c>
      <c r="C56" s="625"/>
      <c r="D56" s="625"/>
      <c r="E56" s="625"/>
      <c r="F56" s="55">
        <v>-8.6630902908128178</v>
      </c>
      <c r="G56" s="55">
        <v>31.376730251702014</v>
      </c>
      <c r="H56" s="55">
        <v>-1.7503517501419026</v>
      </c>
      <c r="I56" s="55">
        <v>-30.150196477609029</v>
      </c>
      <c r="J56" s="55">
        <v>-5.6822050423496648</v>
      </c>
      <c r="K56" s="55">
        <v>3.1564379329721959</v>
      </c>
      <c r="L56" s="55">
        <v>14.200647471374879</v>
      </c>
      <c r="M56" s="55">
        <v>55.315977099056056</v>
      </c>
      <c r="N56" s="55">
        <v>31.245422274534405</v>
      </c>
      <c r="O56" s="55">
        <v>30.935713893548609</v>
      </c>
      <c r="P56" s="55">
        <v>2.6435807854913236</v>
      </c>
      <c r="Q56" s="55">
        <v>1.3019932775703751</v>
      </c>
      <c r="R56" s="55">
        <v>-9.0114558361547239</v>
      </c>
      <c r="S56" s="55">
        <v>-60.364967090297462</v>
      </c>
      <c r="T56" s="55">
        <v>-20.886727155953935</v>
      </c>
      <c r="U56" s="55">
        <v>-10.563263014270248</v>
      </c>
      <c r="V56" s="55">
        <v>-9.0200877567505984</v>
      </c>
      <c r="W56" s="55">
        <v>-6.3979422068792218</v>
      </c>
      <c r="X56" s="55">
        <v>-1.5069800082567468</v>
      </c>
      <c r="Y56" s="55">
        <v>2.6155977262276622</v>
      </c>
      <c r="Z56" s="55">
        <v>-9.2262851217455477E-2</v>
      </c>
      <c r="AA56" s="55">
        <v>6.9113042904851909</v>
      </c>
      <c r="AB56" s="55">
        <v>10.940853893876849</v>
      </c>
      <c r="AC56" s="55">
        <v>4.5570201406853954</v>
      </c>
      <c r="AD56" s="55">
        <v>28.350954905236307</v>
      </c>
      <c r="AE56" s="55">
        <v>181.10173389545133</v>
      </c>
      <c r="AF56" s="55">
        <v>31.346026210335253</v>
      </c>
      <c r="AG56" s="55">
        <v>23.296648465273506</v>
      </c>
      <c r="AH56" s="55">
        <v>34.00515062219543</v>
      </c>
      <c r="AI56" s="55">
        <v>28.464660905135588</v>
      </c>
      <c r="AJ56" s="55">
        <v>31.440387528917057</v>
      </c>
      <c r="AK56" s="55">
        <v>28.519573847617295</v>
      </c>
      <c r="AL56" s="55">
        <v>35.213071473386293</v>
      </c>
      <c r="AM56" s="55">
        <v>29.349315375927574</v>
      </c>
      <c r="AN56" s="55">
        <v>29.871588740002579</v>
      </c>
      <c r="AO56" s="314" t="s">
        <v>188</v>
      </c>
    </row>
    <row r="57" spans="1:41" s="76" customFormat="1" ht="24.95" customHeight="1">
      <c r="A57" s="393"/>
      <c r="B57" s="626">
        <v>13910</v>
      </c>
      <c r="C57" s="626"/>
      <c r="D57" s="626" t="s">
        <v>332</v>
      </c>
      <c r="E57" s="626"/>
      <c r="F57" s="488">
        <v>-10.481964204721521</v>
      </c>
      <c r="G57" s="488">
        <v>16.823439392137345</v>
      </c>
      <c r="H57" s="488">
        <v>-5.6079837109793687</v>
      </c>
      <c r="I57" s="488">
        <v>-27.612808218866576</v>
      </c>
      <c r="J57" s="488">
        <v>-6.7825798960556369</v>
      </c>
      <c r="K57" s="488">
        <v>-1.567948509003017</v>
      </c>
      <c r="L57" s="488">
        <v>13.907346199549536</v>
      </c>
      <c r="M57" s="488">
        <v>32.604841196980004</v>
      </c>
      <c r="N57" s="488">
        <v>9.8145702647128701</v>
      </c>
      <c r="O57" s="488">
        <v>14.464043287385337</v>
      </c>
      <c r="P57" s="488">
        <v>0.51517399315233092</v>
      </c>
      <c r="Q57" s="488">
        <v>-3.2129487700713497</v>
      </c>
      <c r="R57" s="488">
        <v>-13.902904029211101</v>
      </c>
      <c r="S57" s="488">
        <v>-64.451281023914561</v>
      </c>
      <c r="T57" s="488">
        <v>-12.185980604995677</v>
      </c>
      <c r="U57" s="488">
        <v>-7.9372592725207198</v>
      </c>
      <c r="V57" s="488">
        <v>-7.9337875115250966</v>
      </c>
      <c r="W57" s="488">
        <v>-10.429036868602495</v>
      </c>
      <c r="X57" s="488">
        <v>-1.4662292134085817</v>
      </c>
      <c r="Y57" s="488">
        <v>0.21974360187088848</v>
      </c>
      <c r="Z57" s="488">
        <v>-5.3166857950885884</v>
      </c>
      <c r="AA57" s="488">
        <v>0.20525223948122573</v>
      </c>
      <c r="AB57" s="488">
        <v>7.1741879392017722</v>
      </c>
      <c r="AC57" s="488">
        <v>4.5954980247103379</v>
      </c>
      <c r="AD57" s="488">
        <v>31.845150000497028</v>
      </c>
      <c r="AE57" s="488">
        <v>169.02986499383798</v>
      </c>
      <c r="AF57" s="488">
        <v>5.6091411242726821</v>
      </c>
      <c r="AG57" s="488">
        <v>8.1404836614636054</v>
      </c>
      <c r="AH57" s="488">
        <v>10.471717100230606</v>
      </c>
      <c r="AI57" s="488">
        <v>3.6915928997544967</v>
      </c>
      <c r="AJ57" s="488">
        <v>15.40000000000002</v>
      </c>
      <c r="AK57" s="488">
        <v>13.099999999999994</v>
      </c>
      <c r="AL57" s="488">
        <v>16.799999999999997</v>
      </c>
      <c r="AM57" s="488">
        <v>13.73321349001786</v>
      </c>
      <c r="AN57" s="488">
        <v>14.599999999999994</v>
      </c>
      <c r="AO57" s="109" t="s">
        <v>120</v>
      </c>
    </row>
    <row r="58" spans="1:41" s="76" customFormat="1" ht="24.95" customHeight="1">
      <c r="A58" s="393"/>
      <c r="B58" s="422"/>
      <c r="C58" s="422"/>
      <c r="D58" s="626" t="s">
        <v>525</v>
      </c>
      <c r="E58" s="626"/>
      <c r="F58" s="488">
        <v>-6.3555476300428069</v>
      </c>
      <c r="G58" s="488">
        <v>49.026410572834038</v>
      </c>
      <c r="H58" s="488">
        <v>2.8620180827881256</v>
      </c>
      <c r="I58" s="488">
        <v>-33.456879566441799</v>
      </c>
      <c r="J58" s="488">
        <v>-4.2775022006247667</v>
      </c>
      <c r="K58" s="488">
        <v>9.2941494110013139</v>
      </c>
      <c r="L58" s="488">
        <v>14.522455963492064</v>
      </c>
      <c r="M58" s="488">
        <v>87.512062497374899</v>
      </c>
      <c r="N58" s="488">
        <v>57.887389991053539</v>
      </c>
      <c r="O58" s="488">
        <v>50.208225936072353</v>
      </c>
      <c r="P58" s="488">
        <v>5.1975757005914716</v>
      </c>
      <c r="Q58" s="488">
        <v>6.6859413700327934</v>
      </c>
      <c r="R58" s="488">
        <v>-3.1679992862541297</v>
      </c>
      <c r="S58" s="488">
        <v>-55.05297842124893</v>
      </c>
      <c r="T58" s="488">
        <v>-32.161944747598596</v>
      </c>
      <c r="U58" s="488">
        <v>-14.012914691511881</v>
      </c>
      <c r="V58" s="488">
        <v>-10.43403828159488</v>
      </c>
      <c r="W58" s="488">
        <v>-0.9816875205610387</v>
      </c>
      <c r="X58" s="488">
        <v>-1.5553051239588882</v>
      </c>
      <c r="Y58" s="488">
        <v>5.7573274691091285</v>
      </c>
      <c r="Z58" s="488">
        <v>6.3930788488292762</v>
      </c>
      <c r="AA58" s="488">
        <v>15.939689207820564</v>
      </c>
      <c r="AB58" s="488">
        <v>15.259507746024028</v>
      </c>
      <c r="AC58" s="488">
        <v>4.515393637459411</v>
      </c>
      <c r="AD58" s="488">
        <v>24.639457949925429</v>
      </c>
      <c r="AE58" s="488">
        <v>193.51319637366134</v>
      </c>
      <c r="AF58" s="488">
        <v>74.519288250894078</v>
      </c>
      <c r="AG58" s="488">
        <v>44.613344645669656</v>
      </c>
      <c r="AH58" s="488">
        <v>65.491833831030021</v>
      </c>
      <c r="AI58" s="488">
        <v>58.574442089595635</v>
      </c>
      <c r="AJ58" s="488">
        <v>50.479401857420356</v>
      </c>
      <c r="AK58" s="488">
        <v>47.680815271797428</v>
      </c>
      <c r="AL58" s="488">
        <v>55.554471863350301</v>
      </c>
      <c r="AM58" s="488">
        <v>47.520118968857872</v>
      </c>
      <c r="AN58" s="488">
        <v>46.15288393301222</v>
      </c>
      <c r="AO58" s="394" t="s">
        <v>312</v>
      </c>
    </row>
    <row r="59" spans="1:41" s="76" customFormat="1" ht="9.9499999999999993" customHeight="1">
      <c r="A59" s="313"/>
      <c r="B59" s="313"/>
      <c r="C59" s="313"/>
      <c r="D59" s="313"/>
      <c r="E59" s="109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55"/>
      <c r="U59" s="55"/>
      <c r="V59" s="55"/>
      <c r="W59" s="55"/>
      <c r="X59" s="55"/>
      <c r="Y59" s="55"/>
      <c r="Z59" s="55"/>
      <c r="AA59" s="55"/>
      <c r="AB59" s="55"/>
      <c r="AC59" s="55"/>
      <c r="AD59" s="55"/>
      <c r="AE59" s="55"/>
      <c r="AF59" s="55"/>
      <c r="AG59" s="55"/>
      <c r="AH59" s="55"/>
      <c r="AI59" s="55"/>
      <c r="AJ59" s="55"/>
      <c r="AK59" s="55"/>
      <c r="AL59" s="55"/>
      <c r="AM59" s="55"/>
      <c r="AN59" s="55"/>
      <c r="AO59" s="392"/>
    </row>
    <row r="60" spans="1:41" s="77" customFormat="1" ht="25.9" customHeight="1">
      <c r="A60" s="313">
        <v>141</v>
      </c>
      <c r="B60" s="625" t="s">
        <v>77</v>
      </c>
      <c r="C60" s="625"/>
      <c r="D60" s="625"/>
      <c r="E60" s="625"/>
      <c r="F60" s="55">
        <v>-9.8048514734250176</v>
      </c>
      <c r="G60" s="55">
        <v>3.1016780497979255</v>
      </c>
      <c r="H60" s="55">
        <v>4.9505710040387783</v>
      </c>
      <c r="I60" s="55">
        <v>-30.134915435460783</v>
      </c>
      <c r="J60" s="55">
        <v>-8.867753458100907</v>
      </c>
      <c r="K60" s="55">
        <v>-5.3064750343388312</v>
      </c>
      <c r="L60" s="55">
        <v>-1.3155383243801566</v>
      </c>
      <c r="M60" s="55">
        <v>23.719695928341551</v>
      </c>
      <c r="N60" s="55">
        <v>-3.9874881419749073</v>
      </c>
      <c r="O60" s="55">
        <v>-2.2859333731588549E-2</v>
      </c>
      <c r="P60" s="55">
        <v>4.4731356204933377</v>
      </c>
      <c r="Q60" s="55">
        <v>10.292576493496526</v>
      </c>
      <c r="R60" s="55">
        <v>0.32427393527029835</v>
      </c>
      <c r="S60" s="55">
        <v>-47.95446774650928</v>
      </c>
      <c r="T60" s="55">
        <v>-31.849206436476933</v>
      </c>
      <c r="U60" s="55">
        <v>-12.027259869318996</v>
      </c>
      <c r="V60" s="55">
        <v>-13.047466349827118</v>
      </c>
      <c r="W60" s="55">
        <v>-13.040947130511711</v>
      </c>
      <c r="X60" s="55">
        <v>6.6651046632969724E-2</v>
      </c>
      <c r="Y60" s="55">
        <v>-2.4925391322911281</v>
      </c>
      <c r="Z60" s="55">
        <v>-14.303866384251691</v>
      </c>
      <c r="AA60" s="55">
        <v>1.5931232560253932</v>
      </c>
      <c r="AB60" s="55">
        <v>-2.1918441345040662</v>
      </c>
      <c r="AC60" s="55">
        <v>-1.2702756548791569</v>
      </c>
      <c r="AD60" s="55">
        <v>-0.40039146127371339</v>
      </c>
      <c r="AE60" s="55">
        <v>85.161753923767264</v>
      </c>
      <c r="AF60" s="55">
        <v>22.948661702311483</v>
      </c>
      <c r="AG60" s="55">
        <v>-9.1641483767065779</v>
      </c>
      <c r="AH60" s="55">
        <v>-5.2348180538528482</v>
      </c>
      <c r="AI60" s="55">
        <v>0.26847975654268907</v>
      </c>
      <c r="AJ60" s="55">
        <v>-6.7273149716982203</v>
      </c>
      <c r="AK60" s="55">
        <v>-1.6264451304487437</v>
      </c>
      <c r="AL60" s="55">
        <v>3.9951987754610627</v>
      </c>
      <c r="AM60" s="55">
        <v>-2.1436118339524342</v>
      </c>
      <c r="AN60" s="55">
        <v>7.9870907672628277E-2</v>
      </c>
      <c r="AO60" s="314" t="s">
        <v>543</v>
      </c>
    </row>
    <row r="61" spans="1:41" s="76" customFormat="1" ht="24.95" customHeight="1">
      <c r="A61" s="393"/>
      <c r="B61" s="626">
        <v>14102</v>
      </c>
      <c r="C61" s="626"/>
      <c r="D61" s="626" t="s">
        <v>31</v>
      </c>
      <c r="E61" s="626"/>
      <c r="F61" s="488">
        <v>-6.3708782460758187</v>
      </c>
      <c r="G61" s="488">
        <v>2.7033600618898959</v>
      </c>
      <c r="H61" s="488">
        <v>5.7925088705921013</v>
      </c>
      <c r="I61" s="488">
        <v>-24.032551486109739</v>
      </c>
      <c r="J61" s="488">
        <v>-3.3538605763704368</v>
      </c>
      <c r="K61" s="488">
        <v>-3.9934740884586688</v>
      </c>
      <c r="L61" s="488">
        <v>-0.77158720827461025</v>
      </c>
      <c r="M61" s="488">
        <v>18.460329464521578</v>
      </c>
      <c r="N61" s="488">
        <v>-3.6883709136343583</v>
      </c>
      <c r="O61" s="488">
        <v>0.80216981871382131</v>
      </c>
      <c r="P61" s="488">
        <v>3.8383864413505933</v>
      </c>
      <c r="Q61" s="488">
        <v>11.688318292598026</v>
      </c>
      <c r="R61" s="488">
        <v>2.1968407889004311</v>
      </c>
      <c r="S61" s="488">
        <v>-42.284919714862582</v>
      </c>
      <c r="T61" s="488">
        <v>-26.574876065149525</v>
      </c>
      <c r="U61" s="488">
        <v>-4.9197351018510744</v>
      </c>
      <c r="V61" s="488">
        <v>-6.5775287723592584</v>
      </c>
      <c r="W61" s="488">
        <v>-7.2314207490103684</v>
      </c>
      <c r="X61" s="488">
        <v>4.4210912079935696</v>
      </c>
      <c r="Y61" s="488">
        <v>0.11439978611984714</v>
      </c>
      <c r="Z61" s="488">
        <v>-13.477094805617554</v>
      </c>
      <c r="AA61" s="488">
        <v>2.0427467669511543</v>
      </c>
      <c r="AB61" s="488">
        <v>-0.89737758874707652</v>
      </c>
      <c r="AC61" s="488">
        <v>-1.2385519953556923</v>
      </c>
      <c r="AD61" s="488">
        <v>-0.14424492120653554</v>
      </c>
      <c r="AE61" s="488">
        <v>73.062341689676458</v>
      </c>
      <c r="AF61" s="488">
        <v>16.555688701121824</v>
      </c>
      <c r="AG61" s="488">
        <v>-10.266364660793712</v>
      </c>
      <c r="AH61" s="488">
        <v>-5.3999999999999915</v>
      </c>
      <c r="AI61" s="488">
        <v>0.20000000000000284</v>
      </c>
      <c r="AJ61" s="488">
        <v>-5.7000000000000171</v>
      </c>
      <c r="AK61" s="488">
        <v>-1.1999999999999886</v>
      </c>
      <c r="AL61" s="488">
        <v>4.5</v>
      </c>
      <c r="AM61" s="488">
        <v>-0.59999999999999432</v>
      </c>
      <c r="AN61" s="488">
        <v>0.34000000000000341</v>
      </c>
      <c r="AO61" s="392" t="s">
        <v>121</v>
      </c>
    </row>
    <row r="62" spans="1:41" s="76" customFormat="1" ht="24.95" customHeight="1">
      <c r="A62" s="393"/>
      <c r="B62" s="393"/>
      <c r="C62" s="393"/>
      <c r="D62" s="626" t="s">
        <v>525</v>
      </c>
      <c r="E62" s="626"/>
      <c r="F62" s="488">
        <v>-31.158354836517347</v>
      </c>
      <c r="G62" s="488">
        <v>6.4703743651478618</v>
      </c>
      <c r="H62" s="488">
        <v>-0.3494685120970189</v>
      </c>
      <c r="I62" s="488">
        <v>-67.05558374208087</v>
      </c>
      <c r="J62" s="488">
        <v>-42.862014399315349</v>
      </c>
      <c r="K62" s="488">
        <v>-13.654835025448122</v>
      </c>
      <c r="L62" s="488">
        <v>-4.9507879171768963</v>
      </c>
      <c r="M62" s="488">
        <v>97.095116614317959</v>
      </c>
      <c r="N62" s="488">
        <v>-7.1067245562370402</v>
      </c>
      <c r="O62" s="488">
        <v>-5.8555393941923626</v>
      </c>
      <c r="P62" s="488">
        <v>8.6165725384654195</v>
      </c>
      <c r="Q62" s="488">
        <v>1.5951378512786221</v>
      </c>
      <c r="R62" s="488">
        <v>-11.141398143046459</v>
      </c>
      <c r="S62" s="488">
        <v>-81.024021314637238</v>
      </c>
      <c r="T62" s="488">
        <v>-63.424321460859552</v>
      </c>
      <c r="U62" s="488">
        <v>-57.026107725233231</v>
      </c>
      <c r="V62" s="488">
        <v>-57.526538417168332</v>
      </c>
      <c r="W62" s="488">
        <v>-49.137809018579205</v>
      </c>
      <c r="X62" s="488">
        <v>-23.827131158995925</v>
      </c>
      <c r="Y62" s="488">
        <v>-18.228717764097581</v>
      </c>
      <c r="Z62" s="488">
        <v>-19.376326607876109</v>
      </c>
      <c r="AA62" s="488">
        <v>-1.5510550777306946</v>
      </c>
      <c r="AB62" s="488">
        <v>-10.269981819195067</v>
      </c>
      <c r="AC62" s="488">
        <v>-1.4875980069764836</v>
      </c>
      <c r="AD62" s="488">
        <v>-2.2041926718894018</v>
      </c>
      <c r="AE62" s="488">
        <v>299.81096027424337</v>
      </c>
      <c r="AF62" s="488">
        <v>99.779005872604387</v>
      </c>
      <c r="AG62" s="488">
        <v>6.2754332448318593</v>
      </c>
      <c r="AH62" s="488">
        <v>-2.7370511885106907</v>
      </c>
      <c r="AI62" s="488">
        <v>1.0445423815477142</v>
      </c>
      <c r="AJ62" s="488">
        <v>-14.454905583221304</v>
      </c>
      <c r="AK62" s="488">
        <v>-4.778017766549624</v>
      </c>
      <c r="AL62" s="488">
        <v>0.67149720092413645</v>
      </c>
      <c r="AM62" s="488">
        <v>-13.331995015595638</v>
      </c>
      <c r="AN62" s="488">
        <v>-1.7130318558556041</v>
      </c>
      <c r="AO62" s="394" t="s">
        <v>312</v>
      </c>
    </row>
    <row r="63" spans="1:41" s="76" customFormat="1" ht="9.9499999999999993" customHeight="1">
      <c r="A63" s="313"/>
      <c r="B63" s="313"/>
      <c r="C63" s="313"/>
      <c r="D63" s="313"/>
      <c r="E63" s="109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55"/>
      <c r="U63" s="55"/>
      <c r="V63" s="55"/>
      <c r="W63" s="55"/>
      <c r="X63" s="55"/>
      <c r="Y63" s="55"/>
      <c r="Z63" s="55"/>
      <c r="AA63" s="55"/>
      <c r="AB63" s="55"/>
      <c r="AC63" s="55"/>
      <c r="AD63" s="55"/>
      <c r="AE63" s="55"/>
      <c r="AF63" s="55"/>
      <c r="AG63" s="55"/>
      <c r="AH63" s="55"/>
      <c r="AI63" s="55"/>
      <c r="AJ63" s="55"/>
      <c r="AK63" s="55"/>
      <c r="AL63" s="55"/>
      <c r="AM63" s="55"/>
      <c r="AN63" s="55"/>
      <c r="AO63" s="392"/>
    </row>
    <row r="64" spans="1:41" s="76" customFormat="1" ht="50.1" customHeight="1">
      <c r="A64" s="402" t="s">
        <v>313</v>
      </c>
      <c r="B64" s="629" t="s">
        <v>78</v>
      </c>
      <c r="C64" s="629"/>
      <c r="D64" s="629"/>
      <c r="E64" s="629"/>
      <c r="F64" s="55">
        <v>-14.036633324403283</v>
      </c>
      <c r="G64" s="55">
        <v>1.3599983130990267</v>
      </c>
      <c r="H64" s="55">
        <v>-20.170581241196118</v>
      </c>
      <c r="I64" s="55">
        <v>-30.161953761160234</v>
      </c>
      <c r="J64" s="55">
        <v>-2.5266435611682283</v>
      </c>
      <c r="K64" s="55">
        <v>-3.016641689278174</v>
      </c>
      <c r="L64" s="55">
        <v>23.779760332771389</v>
      </c>
      <c r="M64" s="55">
        <v>25.115109723402156</v>
      </c>
      <c r="N64" s="55">
        <v>-30.852987264793256</v>
      </c>
      <c r="O64" s="55">
        <v>-2.1067962084959646</v>
      </c>
      <c r="P64" s="55">
        <v>-16.073139021132249</v>
      </c>
      <c r="Q64" s="55">
        <v>-14.243261313191425</v>
      </c>
      <c r="R64" s="55">
        <v>-29.82549414006499</v>
      </c>
      <c r="S64" s="55">
        <v>-59.525509139006807</v>
      </c>
      <c r="T64" s="55">
        <v>-18.09367856400587</v>
      </c>
      <c r="U64" s="55">
        <v>-15.265918194681731</v>
      </c>
      <c r="V64" s="55">
        <v>11.593056239252661</v>
      </c>
      <c r="W64" s="55">
        <v>-12.260182717837381</v>
      </c>
      <c r="X64" s="55">
        <v>-6.8906000229288651</v>
      </c>
      <c r="Y64" s="55">
        <v>-6.7452080247804815</v>
      </c>
      <c r="Z64" s="55">
        <v>-10.782564833067127</v>
      </c>
      <c r="AA64" s="55">
        <v>9.9655411575344743</v>
      </c>
      <c r="AB64" s="55">
        <v>24.021998536479728</v>
      </c>
      <c r="AC64" s="55">
        <v>13.911547308822847</v>
      </c>
      <c r="AD64" s="55">
        <v>35.44028064136981</v>
      </c>
      <c r="AE64" s="55">
        <v>173.89960284322336</v>
      </c>
      <c r="AF64" s="55">
        <v>30.44270449241094</v>
      </c>
      <c r="AG64" s="55">
        <v>-43.174610627526157</v>
      </c>
      <c r="AH64" s="55">
        <v>-40.627051310944765</v>
      </c>
      <c r="AI64" s="55">
        <v>-28.072731202706052</v>
      </c>
      <c r="AJ64" s="55">
        <v>-21.996024841813522</v>
      </c>
      <c r="AK64" s="55">
        <v>-5.0942472158965018</v>
      </c>
      <c r="AL64" s="55">
        <v>0.42088991676605758</v>
      </c>
      <c r="AM64" s="55">
        <v>-1.669880035215968</v>
      </c>
      <c r="AN64" s="55">
        <v>1.6110697357135848</v>
      </c>
      <c r="AO64" s="391" t="s">
        <v>79</v>
      </c>
    </row>
    <row r="65" spans="1:41" s="76" customFormat="1" ht="9.9499999999999993" customHeight="1">
      <c r="A65" s="313"/>
      <c r="B65" s="313"/>
      <c r="C65" s="313"/>
      <c r="D65" s="313"/>
      <c r="E65" s="109"/>
      <c r="F65" s="55"/>
      <c r="G65" s="55"/>
      <c r="H65" s="55"/>
      <c r="I65" s="55"/>
      <c r="J65" s="55"/>
      <c r="K65" s="55"/>
      <c r="L65" s="55"/>
      <c r="M65" s="55"/>
      <c r="N65" s="55"/>
      <c r="O65" s="55"/>
      <c r="P65" s="55"/>
      <c r="Q65" s="55"/>
      <c r="R65" s="55"/>
      <c r="S65" s="55"/>
      <c r="T65" s="55"/>
      <c r="U65" s="55"/>
      <c r="V65" s="55"/>
      <c r="W65" s="55"/>
      <c r="X65" s="55"/>
      <c r="Y65" s="55"/>
      <c r="Z65" s="55"/>
      <c r="AA65" s="55"/>
      <c r="AB65" s="55"/>
      <c r="AC65" s="55"/>
      <c r="AD65" s="55"/>
      <c r="AE65" s="55"/>
      <c r="AF65" s="55"/>
      <c r="AG65" s="55"/>
      <c r="AH65" s="55"/>
      <c r="AI65" s="55"/>
      <c r="AJ65" s="55"/>
      <c r="AK65" s="55"/>
      <c r="AL65" s="55"/>
      <c r="AM65" s="55"/>
      <c r="AN65" s="55"/>
      <c r="AO65" s="392"/>
    </row>
    <row r="66" spans="1:41" s="76" customFormat="1" ht="75" customHeight="1">
      <c r="A66" s="390" t="s">
        <v>527</v>
      </c>
      <c r="B66" s="625" t="s">
        <v>80</v>
      </c>
      <c r="C66" s="625"/>
      <c r="D66" s="625"/>
      <c r="E66" s="625"/>
      <c r="F66" s="55">
        <v>-12.761897560023854</v>
      </c>
      <c r="G66" s="55">
        <v>1.0132019232644609</v>
      </c>
      <c r="H66" s="55">
        <v>-0.51561813505050225</v>
      </c>
      <c r="I66" s="55">
        <v>-36.494858086149698</v>
      </c>
      <c r="J66" s="55">
        <v>-9.2532220564007872</v>
      </c>
      <c r="K66" s="55">
        <v>-3.5989644148347111</v>
      </c>
      <c r="L66" s="55">
        <v>1.089316916906327</v>
      </c>
      <c r="M66" s="55">
        <v>9.0023103939457485</v>
      </c>
      <c r="N66" s="55">
        <v>-25.304530490716871</v>
      </c>
      <c r="O66" s="55">
        <v>19.624389413320969</v>
      </c>
      <c r="P66" s="55">
        <v>-1.3283273827209143</v>
      </c>
      <c r="Q66" s="55">
        <v>0.46120235174333857</v>
      </c>
      <c r="R66" s="55">
        <v>-0.6118219043439268</v>
      </c>
      <c r="S66" s="55">
        <v>-74.703060003987645</v>
      </c>
      <c r="T66" s="55">
        <v>-28.560147990483415</v>
      </c>
      <c r="U66" s="55">
        <v>-6.6547708360998854</v>
      </c>
      <c r="V66" s="55">
        <v>-6.8507982996993917</v>
      </c>
      <c r="W66" s="55">
        <v>-10.936524495087212</v>
      </c>
      <c r="X66" s="55">
        <v>-10.209044770202468</v>
      </c>
      <c r="Y66" s="55">
        <v>-5.3456245784644665</v>
      </c>
      <c r="Z66" s="55">
        <v>-5.287476009809339</v>
      </c>
      <c r="AA66" s="55">
        <v>-7.4327908237521001E-2</v>
      </c>
      <c r="AB66" s="55">
        <v>0.79406981235170804</v>
      </c>
      <c r="AC66" s="55">
        <v>1.5827654643581326</v>
      </c>
      <c r="AD66" s="55">
        <v>0.91868800852239474</v>
      </c>
      <c r="AE66" s="55">
        <v>232.64367035656454</v>
      </c>
      <c r="AF66" s="55">
        <v>12.536522672987331</v>
      </c>
      <c r="AG66" s="55">
        <v>-53.299747956404872</v>
      </c>
      <c r="AH66" s="55">
        <v>-53.80702702855924</v>
      </c>
      <c r="AI66" s="55">
        <v>-20.630904176045831</v>
      </c>
      <c r="AJ66" s="55">
        <v>2.0186324061814958</v>
      </c>
      <c r="AK66" s="55">
        <v>19.337143128472917</v>
      </c>
      <c r="AL66" s="55">
        <v>19.74515310551746</v>
      </c>
      <c r="AM66" s="55">
        <v>19.771986675295778</v>
      </c>
      <c r="AN66" s="55">
        <v>17.018541085010909</v>
      </c>
      <c r="AO66" s="314" t="s">
        <v>189</v>
      </c>
    </row>
    <row r="67" spans="1:41" s="76" customFormat="1" ht="9.9499999999999993" customHeight="1">
      <c r="A67" s="313"/>
      <c r="B67" s="313"/>
      <c r="C67" s="313"/>
      <c r="D67" s="313"/>
      <c r="E67" s="109"/>
      <c r="F67" s="55"/>
      <c r="G67" s="55"/>
      <c r="H67" s="55"/>
      <c r="I67" s="55"/>
      <c r="J67" s="55"/>
      <c r="K67" s="55"/>
      <c r="L67" s="55"/>
      <c r="M67" s="55"/>
      <c r="N67" s="55"/>
      <c r="O67" s="55"/>
      <c r="P67" s="55"/>
      <c r="Q67" s="55"/>
      <c r="R67" s="55"/>
      <c r="S67" s="55"/>
      <c r="T67" s="55"/>
      <c r="U67" s="55"/>
      <c r="V67" s="55"/>
      <c r="W67" s="55"/>
      <c r="X67" s="55"/>
      <c r="Y67" s="55"/>
      <c r="Z67" s="55"/>
      <c r="AA67" s="55"/>
      <c r="AB67" s="55"/>
      <c r="AC67" s="55"/>
      <c r="AD67" s="55"/>
      <c r="AE67" s="55"/>
      <c r="AF67" s="55"/>
      <c r="AG67" s="55"/>
      <c r="AH67" s="55"/>
      <c r="AI67" s="55"/>
      <c r="AJ67" s="55"/>
      <c r="AK67" s="55"/>
      <c r="AL67" s="55"/>
      <c r="AM67" s="55"/>
      <c r="AN67" s="55"/>
      <c r="AO67" s="392"/>
    </row>
    <row r="68" spans="1:41" s="76" customFormat="1" ht="24.95" customHeight="1">
      <c r="A68" s="313">
        <v>152</v>
      </c>
      <c r="B68" s="625" t="s">
        <v>81</v>
      </c>
      <c r="C68" s="625"/>
      <c r="D68" s="625"/>
      <c r="E68" s="625"/>
      <c r="F68" s="55">
        <v>-26.444909348287453</v>
      </c>
      <c r="G68" s="55">
        <v>-0.30709306381237411</v>
      </c>
      <c r="H68" s="55">
        <v>-2.5554107874847176</v>
      </c>
      <c r="I68" s="55">
        <v>-62.03588195735874</v>
      </c>
      <c r="J68" s="55">
        <v>-26.748591559459783</v>
      </c>
      <c r="K68" s="55">
        <v>-12.717140313849626</v>
      </c>
      <c r="L68" s="55">
        <v>5.8090389730531342</v>
      </c>
      <c r="M68" s="55">
        <v>70.844346863808994</v>
      </c>
      <c r="N68" s="55">
        <v>-26.518106122656093</v>
      </c>
      <c r="O68" s="55">
        <v>-15.596631109649067</v>
      </c>
      <c r="P68" s="55">
        <v>-0.23840072124056633</v>
      </c>
      <c r="Q68" s="55">
        <v>7.4112665415900949</v>
      </c>
      <c r="R68" s="55">
        <v>-14.444043890156536</v>
      </c>
      <c r="S68" s="55">
        <v>-88.020013644349561</v>
      </c>
      <c r="T68" s="55">
        <v>-75.619457146927886</v>
      </c>
      <c r="U68" s="55">
        <v>-25.16221020117105</v>
      </c>
      <c r="V68" s="55">
        <v>-30.563344974130658</v>
      </c>
      <c r="W68" s="55">
        <v>-27.825761047020876</v>
      </c>
      <c r="X68" s="55">
        <v>-21.854837591545632</v>
      </c>
      <c r="Y68" s="55">
        <v>-20.878729784324292</v>
      </c>
      <c r="Z68" s="55">
        <v>-17.906941933491197</v>
      </c>
      <c r="AA68" s="55">
        <v>1.1710214753869224</v>
      </c>
      <c r="AB68" s="55">
        <v>1.9866890935640527</v>
      </c>
      <c r="AC68" s="55">
        <v>-0.55469921477521211</v>
      </c>
      <c r="AD68" s="55">
        <v>18.1142161208613</v>
      </c>
      <c r="AE68" s="55">
        <v>561.97085900456545</v>
      </c>
      <c r="AF68" s="55">
        <v>164.13583501723656</v>
      </c>
      <c r="AG68" s="55">
        <v>-30.309302201373228</v>
      </c>
      <c r="AH68" s="55">
        <v>-29.536242975917986</v>
      </c>
      <c r="AI68" s="55">
        <v>-20.45895879088161</v>
      </c>
      <c r="AJ68" s="55">
        <v>-29.176290486469796</v>
      </c>
      <c r="AK68" s="55">
        <v>-10.813244727626881</v>
      </c>
      <c r="AL68" s="55">
        <v>-12.0631602400926</v>
      </c>
      <c r="AM68" s="55">
        <v>-22.470360033845992</v>
      </c>
      <c r="AN68" s="55">
        <v>-20.92947908943637</v>
      </c>
      <c r="AO68" s="314" t="s">
        <v>190</v>
      </c>
    </row>
    <row r="69" spans="1:41" s="77" customFormat="1" ht="75" customHeight="1">
      <c r="A69" s="393"/>
      <c r="B69" s="626" t="s">
        <v>451</v>
      </c>
      <c r="C69" s="626"/>
      <c r="D69" s="626" t="s">
        <v>449</v>
      </c>
      <c r="E69" s="626"/>
      <c r="F69" s="488">
        <v>-29.71557297790703</v>
      </c>
      <c r="G69" s="488">
        <v>-4.4258881012079598</v>
      </c>
      <c r="H69" s="488">
        <v>-8.2462605609589303</v>
      </c>
      <c r="I69" s="488">
        <v>-62.465721516166298</v>
      </c>
      <c r="J69" s="488">
        <v>-28.491356999294666</v>
      </c>
      <c r="K69" s="488">
        <v>-16.369478168223566</v>
      </c>
      <c r="L69" s="488">
        <v>7.9704180048568247</v>
      </c>
      <c r="M69" s="488">
        <v>45.490937829218154</v>
      </c>
      <c r="N69" s="488">
        <v>-35.057677885408367</v>
      </c>
      <c r="O69" s="488">
        <v>-14.154743320152306</v>
      </c>
      <c r="P69" s="488">
        <v>-3.9078008223135896</v>
      </c>
      <c r="Q69" s="488">
        <v>1.330022213014658</v>
      </c>
      <c r="R69" s="488">
        <v>-21.646899241530221</v>
      </c>
      <c r="S69" s="488">
        <v>-84.662888191817487</v>
      </c>
      <c r="T69" s="488">
        <v>-70.661350510291868</v>
      </c>
      <c r="U69" s="488">
        <v>-35.047968966117566</v>
      </c>
      <c r="V69" s="488">
        <v>-31.880999535079582</v>
      </c>
      <c r="W69" s="488">
        <v>-25.435979290690781</v>
      </c>
      <c r="X69" s="488">
        <v>-27.870121386334432</v>
      </c>
      <c r="Y69" s="488">
        <v>-25.562490083969152</v>
      </c>
      <c r="Z69" s="488">
        <v>-15.462980636824554</v>
      </c>
      <c r="AA69" s="488">
        <v>-7.1067345564090942</v>
      </c>
      <c r="AB69" s="488">
        <v>0.897720288137279</v>
      </c>
      <c r="AC69" s="488">
        <v>-1.8547436623878042</v>
      </c>
      <c r="AD69" s="488">
        <v>28.788724580029111</v>
      </c>
      <c r="AE69" s="488">
        <v>362.99759489339277</v>
      </c>
      <c r="AF69" s="488">
        <v>80.785129721186792</v>
      </c>
      <c r="AG69" s="488">
        <v>-35.963750979794071</v>
      </c>
      <c r="AH69" s="488">
        <v>-41.103912409598642</v>
      </c>
      <c r="AI69" s="488">
        <v>-30.608592971294385</v>
      </c>
      <c r="AJ69" s="488">
        <v>-33.530385760941812</v>
      </c>
      <c r="AK69" s="488">
        <v>-13.380237864162154</v>
      </c>
      <c r="AL69" s="488">
        <v>-12.674892417873721</v>
      </c>
      <c r="AM69" s="488">
        <v>-16.201652201235134</v>
      </c>
      <c r="AN69" s="488">
        <v>-15.700798911470415</v>
      </c>
      <c r="AO69" s="398" t="s">
        <v>450</v>
      </c>
    </row>
    <row r="70" spans="1:41" s="76" customFormat="1" ht="24.95" customHeight="1">
      <c r="A70" s="393"/>
      <c r="B70" s="422"/>
      <c r="C70" s="422"/>
      <c r="D70" s="626" t="s">
        <v>525</v>
      </c>
      <c r="E70" s="626"/>
      <c r="F70" s="488">
        <v>-20.470126760581195</v>
      </c>
      <c r="G70" s="488">
        <v>6.3423492753840662</v>
      </c>
      <c r="H70" s="488">
        <v>7.3085827702391555</v>
      </c>
      <c r="I70" s="488">
        <v>-61.165334053808593</v>
      </c>
      <c r="J70" s="488">
        <v>-23.608252086402175</v>
      </c>
      <c r="K70" s="488">
        <v>-6.2974181256407604</v>
      </c>
      <c r="L70" s="488">
        <v>2.6057515657040824</v>
      </c>
      <c r="M70" s="488">
        <v>120.47284736957562</v>
      </c>
      <c r="N70" s="488">
        <v>-12.114015631114384</v>
      </c>
      <c r="O70" s="488">
        <v>-17.858617580990057</v>
      </c>
      <c r="P70" s="488">
        <v>5.94375033083152</v>
      </c>
      <c r="Q70" s="488">
        <v>17.846872828786104</v>
      </c>
      <c r="R70" s="488">
        <v>-1.4482118987073989</v>
      </c>
      <c r="S70" s="488">
        <v>-94.578303012729691</v>
      </c>
      <c r="T70" s="488">
        <v>-85.466163895868064</v>
      </c>
      <c r="U70" s="488">
        <v>-4.0585052597982525</v>
      </c>
      <c r="V70" s="488">
        <v>-28.165926997093592</v>
      </c>
      <c r="W70" s="488">
        <v>-31.60681154836864</v>
      </c>
      <c r="X70" s="488">
        <v>-9.641283146092519</v>
      </c>
      <c r="Y70" s="488">
        <v>-11.347530675685405</v>
      </c>
      <c r="Z70" s="488">
        <v>-21.752350350428813</v>
      </c>
      <c r="AA70" s="488">
        <v>15.261619031908992</v>
      </c>
      <c r="AB70" s="488">
        <v>3.6507636220175925</v>
      </c>
      <c r="AC70" s="488">
        <v>1.3635432866388726</v>
      </c>
      <c r="AD70" s="488">
        <v>2.8019679174250598</v>
      </c>
      <c r="AE70" s="488">
        <v>1661.5489314627855</v>
      </c>
      <c r="AF70" s="488">
        <v>498.28800076483208</v>
      </c>
      <c r="AG70" s="488">
        <v>-22.137361104592486</v>
      </c>
      <c r="AH70" s="488">
        <v>-9.5778379190042102</v>
      </c>
      <c r="AI70" s="488">
        <v>-2.9515813942715994</v>
      </c>
      <c r="AJ70" s="488">
        <v>-22.119145740551645</v>
      </c>
      <c r="AK70" s="488">
        <v>-6.4271441299251393</v>
      </c>
      <c r="AL70" s="488">
        <v>-11.023275742412423</v>
      </c>
      <c r="AM70" s="488">
        <v>-31.070278461352686</v>
      </c>
      <c r="AN70" s="488">
        <v>-28.707305745979298</v>
      </c>
      <c r="AO70" s="394" t="s">
        <v>312</v>
      </c>
    </row>
    <row r="71" spans="1:41" s="76" customFormat="1" ht="9.9499999999999993" customHeight="1">
      <c r="A71" s="313"/>
      <c r="B71" s="313"/>
      <c r="C71" s="313"/>
      <c r="D71" s="313"/>
      <c r="E71" s="109"/>
      <c r="F71" s="55"/>
      <c r="G71" s="55"/>
      <c r="H71" s="55"/>
      <c r="I71" s="55"/>
      <c r="J71" s="55"/>
      <c r="K71" s="55"/>
      <c r="L71" s="55"/>
      <c r="M71" s="55"/>
      <c r="N71" s="55"/>
      <c r="O71" s="55"/>
      <c r="P71" s="55"/>
      <c r="Q71" s="55"/>
      <c r="R71" s="55"/>
      <c r="S71" s="55"/>
      <c r="T71" s="55"/>
      <c r="U71" s="55"/>
      <c r="V71" s="55"/>
      <c r="W71" s="55"/>
      <c r="X71" s="55"/>
      <c r="Y71" s="55"/>
      <c r="Z71" s="55"/>
      <c r="AA71" s="55"/>
      <c r="AB71" s="55"/>
      <c r="AC71" s="55"/>
      <c r="AD71" s="55"/>
      <c r="AE71" s="55"/>
      <c r="AF71" s="55"/>
      <c r="AG71" s="55"/>
      <c r="AH71" s="55"/>
      <c r="AI71" s="55"/>
      <c r="AJ71" s="55"/>
      <c r="AK71" s="55"/>
      <c r="AL71" s="55"/>
      <c r="AM71" s="55"/>
      <c r="AN71" s="55"/>
      <c r="AO71" s="392"/>
    </row>
    <row r="72" spans="1:41" s="77" customFormat="1" ht="50.1" customHeight="1">
      <c r="A72" s="390" t="s">
        <v>448</v>
      </c>
      <c r="B72" s="629" t="s">
        <v>82</v>
      </c>
      <c r="C72" s="629"/>
      <c r="D72" s="629"/>
      <c r="E72" s="629"/>
      <c r="F72" s="55">
        <v>-19.809549243164</v>
      </c>
      <c r="G72" s="55">
        <v>5.0908855883530606</v>
      </c>
      <c r="H72" s="55">
        <v>-11.87084826203639</v>
      </c>
      <c r="I72" s="55">
        <v>-65.821183957000557</v>
      </c>
      <c r="J72" s="55">
        <v>-4.4450645953077412</v>
      </c>
      <c r="K72" s="55">
        <v>9.3694717808344308</v>
      </c>
      <c r="L72" s="55">
        <v>5.9069174100338557</v>
      </c>
      <c r="M72" s="55">
        <v>75.535339068468915</v>
      </c>
      <c r="N72" s="55">
        <v>-21.431967824257185</v>
      </c>
      <c r="O72" s="55">
        <v>2.1212790092016434</v>
      </c>
      <c r="P72" s="55">
        <v>-16.020093098313311</v>
      </c>
      <c r="Q72" s="55">
        <v>-8.5244753541658298</v>
      </c>
      <c r="R72" s="55">
        <v>-10.50462349448533</v>
      </c>
      <c r="S72" s="55">
        <v>-94.310826348827462</v>
      </c>
      <c r="T72" s="55">
        <v>-89.073601203524731</v>
      </c>
      <c r="U72" s="55">
        <v>-11.332591958860988</v>
      </c>
      <c r="V72" s="55">
        <v>-5.784146645841588</v>
      </c>
      <c r="W72" s="55">
        <v>-7.1432182129915702</v>
      </c>
      <c r="X72" s="55">
        <v>-0.4101605003630624</v>
      </c>
      <c r="Y72" s="55">
        <v>9.2114981831265226</v>
      </c>
      <c r="Z72" s="55">
        <v>9.2424035441728449</v>
      </c>
      <c r="AA72" s="55">
        <v>9.6295466570687864</v>
      </c>
      <c r="AB72" s="55">
        <v>2.205418991512559</v>
      </c>
      <c r="AC72" s="55">
        <v>-0.54591633667737938</v>
      </c>
      <c r="AD72" s="55">
        <v>16.383873024900737</v>
      </c>
      <c r="AE72" s="55">
        <v>1274.874603922015</v>
      </c>
      <c r="AF72" s="55">
        <v>443.27102384279215</v>
      </c>
      <c r="AG72" s="55">
        <v>-53.458804406069291</v>
      </c>
      <c r="AH72" s="55">
        <v>-44.906329471616999</v>
      </c>
      <c r="AI72" s="55">
        <v>-4.5000000000000142</v>
      </c>
      <c r="AJ72" s="55">
        <v>-15.247938216432146</v>
      </c>
      <c r="AK72" s="55">
        <v>-1.0999999999999943</v>
      </c>
      <c r="AL72" s="55">
        <v>4.4508278767357439</v>
      </c>
      <c r="AM72" s="55">
        <v>2.9000000000000199</v>
      </c>
      <c r="AN72" s="55">
        <v>17.852322849999098</v>
      </c>
      <c r="AO72" s="391" t="s">
        <v>122</v>
      </c>
    </row>
    <row r="73" spans="1:41" s="76" customFormat="1" ht="9.9499999999999993" customHeight="1">
      <c r="A73" s="313"/>
      <c r="B73" s="313"/>
      <c r="C73" s="313"/>
      <c r="D73" s="313"/>
      <c r="E73" s="109"/>
      <c r="F73" s="55"/>
      <c r="G73" s="55"/>
      <c r="H73" s="55"/>
      <c r="I73" s="55"/>
      <c r="J73" s="55"/>
      <c r="K73" s="55"/>
      <c r="L73" s="55"/>
      <c r="M73" s="55"/>
      <c r="N73" s="55"/>
      <c r="O73" s="55"/>
      <c r="P73" s="55"/>
      <c r="Q73" s="55"/>
      <c r="R73" s="55"/>
      <c r="S73" s="55"/>
      <c r="T73" s="55"/>
      <c r="U73" s="55"/>
      <c r="V73" s="55"/>
      <c r="W73" s="55"/>
      <c r="X73" s="55"/>
      <c r="Y73" s="55"/>
      <c r="Z73" s="55"/>
      <c r="AA73" s="55"/>
      <c r="AB73" s="55"/>
      <c r="AC73" s="55"/>
      <c r="AD73" s="55"/>
      <c r="AE73" s="55"/>
      <c r="AF73" s="55"/>
      <c r="AG73" s="55"/>
      <c r="AH73" s="55"/>
      <c r="AI73" s="55"/>
      <c r="AJ73" s="55"/>
      <c r="AK73" s="55"/>
      <c r="AL73" s="55"/>
      <c r="AM73" s="55"/>
      <c r="AN73" s="55"/>
      <c r="AO73" s="392"/>
    </row>
    <row r="74" spans="1:41" s="76" customFormat="1" ht="50.1" customHeight="1">
      <c r="A74" s="313">
        <v>162</v>
      </c>
      <c r="B74" s="625" t="s">
        <v>83</v>
      </c>
      <c r="C74" s="625"/>
      <c r="D74" s="625"/>
      <c r="E74" s="625"/>
      <c r="F74" s="55">
        <v>-25.350809079989062</v>
      </c>
      <c r="G74" s="55">
        <v>2.7673827070058081</v>
      </c>
      <c r="H74" s="55">
        <v>2.5524158968411683</v>
      </c>
      <c r="I74" s="55">
        <v>-69.314837130882296</v>
      </c>
      <c r="J74" s="55">
        <v>-18.653656695392158</v>
      </c>
      <c r="K74" s="55">
        <v>-17.718693050420214</v>
      </c>
      <c r="L74" s="55">
        <v>-10.749236852585014</v>
      </c>
      <c r="M74" s="55">
        <v>83.171411172911036</v>
      </c>
      <c r="N74" s="55">
        <v>-21.687735121668808</v>
      </c>
      <c r="O74" s="55">
        <v>13.719782186874866</v>
      </c>
      <c r="P74" s="55">
        <v>2.9944089677874217</v>
      </c>
      <c r="Q74" s="55">
        <v>8.8091155451648859</v>
      </c>
      <c r="R74" s="55">
        <v>-3.6101958287808742</v>
      </c>
      <c r="S74" s="55">
        <v>-94.019631519756686</v>
      </c>
      <c r="T74" s="55">
        <v>-90.963802142759917</v>
      </c>
      <c r="U74" s="55">
        <v>-19.859345924151128</v>
      </c>
      <c r="V74" s="55">
        <v>-21.453565353193426</v>
      </c>
      <c r="W74" s="55">
        <v>-21.999699437514138</v>
      </c>
      <c r="X74" s="55">
        <v>-12.47998399395884</v>
      </c>
      <c r="Y74" s="55">
        <v>-19.266623476841843</v>
      </c>
      <c r="Z74" s="55">
        <v>-18.502593451140498</v>
      </c>
      <c r="AA74" s="55">
        <v>-15.42571048010123</v>
      </c>
      <c r="AB74" s="55">
        <v>-14.664192303894367</v>
      </c>
      <c r="AC74" s="55">
        <v>-14.015920139208902</v>
      </c>
      <c r="AD74" s="55">
        <v>-3.1280095077647303</v>
      </c>
      <c r="AE74" s="55">
        <v>1164.780954475757</v>
      </c>
      <c r="AF74" s="55">
        <v>431.4935666188818</v>
      </c>
      <c r="AG74" s="55">
        <v>-44.538062950095537</v>
      </c>
      <c r="AH74" s="55">
        <v>-49.498599310683957</v>
      </c>
      <c r="AI74" s="55">
        <v>-10.762712334580371</v>
      </c>
      <c r="AJ74" s="55">
        <v>-6.0622771705494927</v>
      </c>
      <c r="AK74" s="55">
        <v>8.8341033197417289</v>
      </c>
      <c r="AL74" s="55">
        <v>15.966085893294462</v>
      </c>
      <c r="AM74" s="55">
        <v>16.071732327682824</v>
      </c>
      <c r="AN74" s="55">
        <v>16.494152023422387</v>
      </c>
      <c r="AO74" s="314" t="s">
        <v>191</v>
      </c>
    </row>
    <row r="75" spans="1:41" s="76" customFormat="1" ht="24.95" customHeight="1">
      <c r="A75" s="393"/>
      <c r="B75" s="626">
        <v>16211</v>
      </c>
      <c r="C75" s="626"/>
      <c r="D75" s="626" t="s">
        <v>124</v>
      </c>
      <c r="E75" s="626"/>
      <c r="F75" s="488">
        <v>-35.356843609592644</v>
      </c>
      <c r="G75" s="488">
        <v>-1.5727612545465632</v>
      </c>
      <c r="H75" s="488">
        <v>0.10735154811544589</v>
      </c>
      <c r="I75" s="488">
        <v>-78.384875267609459</v>
      </c>
      <c r="J75" s="488">
        <v>-32.422385181120617</v>
      </c>
      <c r="K75" s="488">
        <v>-32.403498715649874</v>
      </c>
      <c r="L75" s="488">
        <v>-24.796745890025946</v>
      </c>
      <c r="M75" s="488">
        <v>107.57527664385594</v>
      </c>
      <c r="N75" s="488">
        <v>-21.675181249749429</v>
      </c>
      <c r="O75" s="488">
        <v>17.919234025728457</v>
      </c>
      <c r="P75" s="488">
        <v>2.9680823792745059</v>
      </c>
      <c r="Q75" s="488">
        <v>2.7308764991578443</v>
      </c>
      <c r="R75" s="488">
        <v>-5.1183450318429209</v>
      </c>
      <c r="S75" s="488">
        <v>-99.807206439407281</v>
      </c>
      <c r="T75" s="488">
        <v>-99.79272573387027</v>
      </c>
      <c r="U75" s="488">
        <v>-31.718596184771613</v>
      </c>
      <c r="V75" s="488">
        <v>-34.898943392520593</v>
      </c>
      <c r="W75" s="488">
        <v>-36.538684722483971</v>
      </c>
      <c r="X75" s="488">
        <v>-25.62480425231584</v>
      </c>
      <c r="Y75" s="488">
        <v>-35.129882875239957</v>
      </c>
      <c r="Z75" s="488">
        <v>-32.495188569742297</v>
      </c>
      <c r="AA75" s="488">
        <v>-29.748759202785749</v>
      </c>
      <c r="AB75" s="488">
        <v>-30.889717197282778</v>
      </c>
      <c r="AC75" s="488">
        <v>-24.830310036513183</v>
      </c>
      <c r="AD75" s="488">
        <v>-18.099148513531489</v>
      </c>
      <c r="AE75" s="488">
        <v>31138.417089046288</v>
      </c>
      <c r="AF75" s="488">
        <v>17447.225765149051</v>
      </c>
      <c r="AG75" s="488">
        <v>-44.646289712337463</v>
      </c>
      <c r="AH75" s="488">
        <v>-52.989991981853521</v>
      </c>
      <c r="AI75" s="488">
        <v>-9.7000000000000028</v>
      </c>
      <c r="AJ75" s="488">
        <v>-3.7000000000000028</v>
      </c>
      <c r="AK75" s="488">
        <v>16.100000000000009</v>
      </c>
      <c r="AL75" s="488">
        <v>19.900000000000006</v>
      </c>
      <c r="AM75" s="488">
        <v>17.599999999999994</v>
      </c>
      <c r="AN75" s="488">
        <v>13.811832705595322</v>
      </c>
      <c r="AO75" s="392" t="s">
        <v>123</v>
      </c>
    </row>
    <row r="76" spans="1:41" s="76" customFormat="1" ht="24.95" customHeight="1">
      <c r="A76" s="393"/>
      <c r="B76" s="626">
        <v>16212</v>
      </c>
      <c r="C76" s="626"/>
      <c r="D76" s="626" t="s">
        <v>126</v>
      </c>
      <c r="E76" s="626"/>
      <c r="F76" s="488">
        <v>-11.861414803661859</v>
      </c>
      <c r="G76" s="488">
        <v>15.03599412239187</v>
      </c>
      <c r="H76" s="488">
        <v>12.475655774024673</v>
      </c>
      <c r="I76" s="488">
        <v>-66.72377197533595</v>
      </c>
      <c r="J76" s="488">
        <v>3.642899387248093</v>
      </c>
      <c r="K76" s="488">
        <v>1.9760799181074447</v>
      </c>
      <c r="L76" s="488">
        <v>7.0017123594918758</v>
      </c>
      <c r="M76" s="488">
        <v>126.93353476097928</v>
      </c>
      <c r="N76" s="488">
        <v>-14.704745870055163</v>
      </c>
      <c r="O76" s="488">
        <v>18.228910381609921</v>
      </c>
      <c r="P76" s="488">
        <v>1.7998985943393535</v>
      </c>
      <c r="Q76" s="488">
        <v>32.354711244027413</v>
      </c>
      <c r="R76" s="488">
        <v>6.0238926645016022</v>
      </c>
      <c r="S76" s="488">
        <v>-99.375732990519026</v>
      </c>
      <c r="T76" s="488">
        <v>-99.202383670023707</v>
      </c>
      <c r="U76" s="488">
        <v>1.7573292008870425</v>
      </c>
      <c r="V76" s="488">
        <v>1.4066689862612662</v>
      </c>
      <c r="W76" s="488">
        <v>0.41807426630226985</v>
      </c>
      <c r="X76" s="488">
        <v>8.8791587923450663</v>
      </c>
      <c r="Y76" s="488">
        <v>2.6890264170390736</v>
      </c>
      <c r="Z76" s="488">
        <v>-0.72480556415638375</v>
      </c>
      <c r="AA76" s="488">
        <v>3.9688731726119357</v>
      </c>
      <c r="AB76" s="488">
        <v>12.673006161403606</v>
      </c>
      <c r="AC76" s="488">
        <v>-5.185362186858228</v>
      </c>
      <c r="AD76" s="488">
        <v>14.802840509542349</v>
      </c>
      <c r="AE76" s="488">
        <v>15822.118692337657</v>
      </c>
      <c r="AF76" s="488">
        <v>8146.4178947487035</v>
      </c>
      <c r="AG76" s="488">
        <v>-40.177339729960636</v>
      </c>
      <c r="AH76" s="488">
        <v>-40.303787245848611</v>
      </c>
      <c r="AI76" s="488">
        <v>-7.6000000000000085</v>
      </c>
      <c r="AJ76" s="488">
        <v>2.0999999999999943</v>
      </c>
      <c r="AK76" s="488">
        <v>9.8999999999999915</v>
      </c>
      <c r="AL76" s="488">
        <v>22.51976465655423</v>
      </c>
      <c r="AM76" s="488">
        <v>22.272712332224927</v>
      </c>
      <c r="AN76" s="488">
        <v>20.843959467264909</v>
      </c>
      <c r="AO76" s="392" t="s">
        <v>125</v>
      </c>
    </row>
    <row r="77" spans="1:41" s="76" customFormat="1" ht="24.95" customHeight="1">
      <c r="A77" s="393"/>
      <c r="B77" s="626">
        <v>16221</v>
      </c>
      <c r="C77" s="626"/>
      <c r="D77" s="626" t="s">
        <v>127</v>
      </c>
      <c r="E77" s="626"/>
      <c r="F77" s="488">
        <v>-18.213188801689412</v>
      </c>
      <c r="G77" s="488">
        <v>7.3493571096915957</v>
      </c>
      <c r="H77" s="488">
        <v>7.1380674804257183</v>
      </c>
      <c r="I77" s="488">
        <v>-69.287703341910287</v>
      </c>
      <c r="J77" s="488">
        <v>-15.114089862659114</v>
      </c>
      <c r="K77" s="488">
        <v>3.0494608938221859</v>
      </c>
      <c r="L77" s="488">
        <v>13.681256055229369</v>
      </c>
      <c r="M77" s="488">
        <v>100.55679701378608</v>
      </c>
      <c r="N77" s="488">
        <v>-27.335951535663057</v>
      </c>
      <c r="O77" s="488">
        <v>3.9862218525096722</v>
      </c>
      <c r="P77" s="488">
        <v>5.0244163736319791</v>
      </c>
      <c r="Q77" s="488">
        <v>23.979376610810903</v>
      </c>
      <c r="R77" s="488">
        <v>-5.2430171139571655</v>
      </c>
      <c r="S77" s="488">
        <v>-93.309200895036497</v>
      </c>
      <c r="T77" s="488">
        <v>-86.247559764567441</v>
      </c>
      <c r="U77" s="488">
        <v>-28.89006509196885</v>
      </c>
      <c r="V77" s="488">
        <v>-20.907274539984385</v>
      </c>
      <c r="W77" s="488">
        <v>-15.61165349950133</v>
      </c>
      <c r="X77" s="488">
        <v>-8.6577047734764818</v>
      </c>
      <c r="Y77" s="488">
        <v>2.341474239227594</v>
      </c>
      <c r="Z77" s="488">
        <v>2.213253652454199</v>
      </c>
      <c r="AA77" s="488">
        <v>4.5943261908821142</v>
      </c>
      <c r="AB77" s="488">
        <v>3.8568878775013076</v>
      </c>
      <c r="AC77" s="488">
        <v>10.40053906147584</v>
      </c>
      <c r="AD77" s="488">
        <v>29.213520763094436</v>
      </c>
      <c r="AE77" s="488">
        <v>1245.5134514733681</v>
      </c>
      <c r="AF77" s="488">
        <v>337.20115888036474</v>
      </c>
      <c r="AG77" s="488">
        <v>-51.830300053207615</v>
      </c>
      <c r="AH77" s="488">
        <v>-52.798299127707082</v>
      </c>
      <c r="AI77" s="488">
        <v>-8.2000000000000171</v>
      </c>
      <c r="AJ77" s="488">
        <v>-21.626811093545754</v>
      </c>
      <c r="AK77" s="488">
        <v>1.2000000000000028</v>
      </c>
      <c r="AL77" s="488">
        <v>4.2999999999999972</v>
      </c>
      <c r="AM77" s="488">
        <v>6.4000000000000057</v>
      </c>
      <c r="AN77" s="488">
        <v>15.662307201906316</v>
      </c>
      <c r="AO77" s="392" t="s">
        <v>17</v>
      </c>
    </row>
    <row r="78" spans="1:41" s="76" customFormat="1" ht="24.95" customHeight="1">
      <c r="A78" s="393"/>
      <c r="B78" s="393"/>
      <c r="C78" s="393"/>
      <c r="D78" s="626" t="s">
        <v>525</v>
      </c>
      <c r="E78" s="626"/>
      <c r="F78" s="488">
        <v>-3.1722303002720764</v>
      </c>
      <c r="G78" s="488">
        <v>-11.106046687917441</v>
      </c>
      <c r="H78" s="488">
        <v>-8.2827068782388267</v>
      </c>
      <c r="I78" s="488">
        <v>-14.291279514100779</v>
      </c>
      <c r="J78" s="488">
        <v>7.9360570407696542</v>
      </c>
      <c r="K78" s="488">
        <v>2.4653012900271563</v>
      </c>
      <c r="L78" s="488">
        <v>5.9844204087131629</v>
      </c>
      <c r="M78" s="488">
        <v>-12.102068127193903</v>
      </c>
      <c r="N78" s="488">
        <v>-35.476124031714335</v>
      </c>
      <c r="O78" s="488">
        <v>-5.0215809321242091</v>
      </c>
      <c r="P78" s="488">
        <v>3.9454960349681016</v>
      </c>
      <c r="Q78" s="488">
        <v>-13.348789298831434</v>
      </c>
      <c r="R78" s="488">
        <v>-14.027850042983317</v>
      </c>
      <c r="S78" s="488">
        <v>-40.663845755669861</v>
      </c>
      <c r="T78" s="488">
        <v>-12.569364686767003</v>
      </c>
      <c r="U78" s="488">
        <v>11.710571218142832</v>
      </c>
      <c r="V78" s="488">
        <v>6.9725549915500125</v>
      </c>
      <c r="W78" s="488">
        <v>8.7677447662972412</v>
      </c>
      <c r="X78" s="488">
        <v>8.0789980403834534</v>
      </c>
      <c r="Y78" s="488">
        <v>-2.5451435181874587</v>
      </c>
      <c r="Z78" s="488">
        <v>3.2069471609274416</v>
      </c>
      <c r="AA78" s="488">
        <v>7.2106549052488873</v>
      </c>
      <c r="AB78" s="488">
        <v>4.212097215631033</v>
      </c>
      <c r="AC78" s="488">
        <v>-0.70929882773712905</v>
      </c>
      <c r="AD78" s="488">
        <v>15.592488952867441</v>
      </c>
      <c r="AE78" s="488">
        <v>69.176835496481345</v>
      </c>
      <c r="AF78" s="488">
        <v>-21.918467346823718</v>
      </c>
      <c r="AG78" s="488">
        <v>-49.427677836697484</v>
      </c>
      <c r="AH78" s="488">
        <v>-56.335372725148744</v>
      </c>
      <c r="AI78" s="488">
        <v>-25.867755403470412</v>
      </c>
      <c r="AJ78" s="488">
        <v>-24.613575120072284</v>
      </c>
      <c r="AK78" s="488">
        <v>-14.084224886796008</v>
      </c>
      <c r="AL78" s="488">
        <v>-4.1455697015343134</v>
      </c>
      <c r="AM78" s="488">
        <v>3.192805821994952</v>
      </c>
      <c r="AN78" s="488">
        <v>17.523889437655612</v>
      </c>
      <c r="AO78" s="394" t="s">
        <v>312</v>
      </c>
    </row>
    <row r="79" spans="1:41" s="76" customFormat="1" ht="9.9499999999999993" customHeight="1">
      <c r="A79" s="313"/>
      <c r="B79" s="313"/>
      <c r="C79" s="313"/>
      <c r="D79" s="313"/>
      <c r="E79" s="109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  <c r="AI79" s="55"/>
      <c r="AJ79" s="55"/>
      <c r="AK79" s="55"/>
      <c r="AL79" s="55"/>
      <c r="AM79" s="55"/>
      <c r="AN79" s="55"/>
      <c r="AO79" s="392"/>
    </row>
    <row r="80" spans="1:41" s="76" customFormat="1" ht="24.95" customHeight="1">
      <c r="A80" s="313">
        <v>170</v>
      </c>
      <c r="B80" s="625" t="s">
        <v>38</v>
      </c>
      <c r="C80" s="625"/>
      <c r="D80" s="625"/>
      <c r="E80" s="625"/>
      <c r="F80" s="55">
        <v>-2.0585537782068144</v>
      </c>
      <c r="G80" s="55">
        <v>15.764719679054508</v>
      </c>
      <c r="H80" s="55">
        <v>0.53230426903687089</v>
      </c>
      <c r="I80" s="55">
        <v>-13.295003019572633</v>
      </c>
      <c r="J80" s="55">
        <v>1.6763747604113206</v>
      </c>
      <c r="K80" s="55">
        <v>2.8315956085913569</v>
      </c>
      <c r="L80" s="55">
        <v>10.70742554082598</v>
      </c>
      <c r="M80" s="55">
        <v>29.384665682284407</v>
      </c>
      <c r="N80" s="55">
        <v>10.013726264295826</v>
      </c>
      <c r="O80" s="55">
        <v>14.89375392529881</v>
      </c>
      <c r="P80" s="55">
        <v>1.8949187648529318</v>
      </c>
      <c r="Q80" s="55">
        <v>4.4983580213575465</v>
      </c>
      <c r="R80" s="55">
        <v>-4.2301775352954678</v>
      </c>
      <c r="S80" s="55">
        <v>-29.355761708913974</v>
      </c>
      <c r="T80" s="55">
        <v>-16.316063130394042</v>
      </c>
      <c r="U80" s="55">
        <v>7.0886018784249245</v>
      </c>
      <c r="V80" s="55">
        <v>1.7507723343843935</v>
      </c>
      <c r="W80" s="55">
        <v>1.1857580727829884</v>
      </c>
      <c r="X80" s="55">
        <v>2.0946265000575011</v>
      </c>
      <c r="Y80" s="55">
        <v>2.2463021282062243</v>
      </c>
      <c r="Z80" s="55">
        <v>1.9164785481241751</v>
      </c>
      <c r="AA80" s="55">
        <v>4.4445485250848407</v>
      </c>
      <c r="AB80" s="55">
        <v>8.4053928468522372</v>
      </c>
      <c r="AC80" s="55">
        <v>4.8926780866289619</v>
      </c>
      <c r="AD80" s="55">
        <v>18.564003337014285</v>
      </c>
      <c r="AE80" s="55">
        <v>62.16483946632647</v>
      </c>
      <c r="AF80" s="55">
        <v>28.243890957826835</v>
      </c>
      <c r="AG80" s="55">
        <v>7.2346391987062617</v>
      </c>
      <c r="AH80" s="55">
        <v>4.9013836676727607</v>
      </c>
      <c r="AI80" s="55">
        <v>11.930957190780205</v>
      </c>
      <c r="AJ80" s="55">
        <v>13.169562070253932</v>
      </c>
      <c r="AK80" s="55">
        <v>13.577850753162295</v>
      </c>
      <c r="AL80" s="55">
        <v>15.926470554603611</v>
      </c>
      <c r="AM80" s="55">
        <v>15.217094744199272</v>
      </c>
      <c r="AN80" s="55">
        <v>15.995270818579542</v>
      </c>
      <c r="AO80" s="314" t="s">
        <v>182</v>
      </c>
    </row>
    <row r="81" spans="1:41" s="76" customFormat="1" ht="24.95" customHeight="1">
      <c r="A81" s="393"/>
      <c r="B81" s="626">
        <v>17010</v>
      </c>
      <c r="C81" s="626"/>
      <c r="D81" s="626" t="s">
        <v>128</v>
      </c>
      <c r="E81" s="626"/>
      <c r="F81" s="488">
        <v>-3.5338438242827834</v>
      </c>
      <c r="G81" s="488">
        <v>36.088718418748954</v>
      </c>
      <c r="H81" s="488">
        <v>5.1998757017246646</v>
      </c>
      <c r="I81" s="488">
        <v>-41.052413714621508</v>
      </c>
      <c r="J81" s="488">
        <v>9.3314845665231729</v>
      </c>
      <c r="K81" s="488">
        <v>12.322120816779062</v>
      </c>
      <c r="L81" s="488">
        <v>17.509823778946839</v>
      </c>
      <c r="M81" s="488">
        <v>118.00988252355916</v>
      </c>
      <c r="N81" s="488">
        <v>24.292434955139115</v>
      </c>
      <c r="O81" s="488">
        <v>21.896790364096688</v>
      </c>
      <c r="P81" s="488">
        <v>2.7539036540640041</v>
      </c>
      <c r="Q81" s="488">
        <v>12.479701073804051</v>
      </c>
      <c r="R81" s="488">
        <v>0.7186819539246585</v>
      </c>
      <c r="S81" s="488">
        <v>-71.80186516140688</v>
      </c>
      <c r="T81" s="488">
        <v>-52.105916718985526</v>
      </c>
      <c r="U81" s="488">
        <v>4.4687233309129084</v>
      </c>
      <c r="V81" s="488">
        <v>6.967703637749139</v>
      </c>
      <c r="W81" s="488">
        <v>6.5852020259740129</v>
      </c>
      <c r="X81" s="488">
        <v>14.879003211438445</v>
      </c>
      <c r="Y81" s="488">
        <v>14.376579883506665</v>
      </c>
      <c r="Z81" s="488">
        <v>7.0592205269216493</v>
      </c>
      <c r="AA81" s="488">
        <v>15.723009837280898</v>
      </c>
      <c r="AB81" s="488">
        <v>16.769267478366913</v>
      </c>
      <c r="AC81" s="488">
        <v>7.8277256582480987</v>
      </c>
      <c r="AD81" s="488">
        <v>28.304661407173484</v>
      </c>
      <c r="AE81" s="488">
        <v>352.06013943008321</v>
      </c>
      <c r="AF81" s="488">
        <v>160.37381642091742</v>
      </c>
      <c r="AG81" s="488">
        <v>28.103398886775835</v>
      </c>
      <c r="AH81" s="488">
        <v>16.907351077732073</v>
      </c>
      <c r="AI81" s="488">
        <v>27.895630948583445</v>
      </c>
      <c r="AJ81" s="488">
        <v>28.100000000000023</v>
      </c>
      <c r="AK81" s="488">
        <v>29.300000000000011</v>
      </c>
      <c r="AL81" s="488">
        <v>21.599999999999994</v>
      </c>
      <c r="AM81" s="488">
        <v>14.709705584514381</v>
      </c>
      <c r="AN81" s="488">
        <v>31.595207641538053</v>
      </c>
      <c r="AO81" s="392" t="s">
        <v>129</v>
      </c>
    </row>
    <row r="82" spans="1:41" s="76" customFormat="1" ht="49.9" customHeight="1">
      <c r="A82" s="393"/>
      <c r="B82" s="626">
        <v>17020</v>
      </c>
      <c r="C82" s="626"/>
      <c r="D82" s="626" t="s">
        <v>333</v>
      </c>
      <c r="E82" s="626"/>
      <c r="F82" s="488">
        <v>9.714085349417573</v>
      </c>
      <c r="G82" s="488">
        <v>11.800387296234163</v>
      </c>
      <c r="H82" s="488">
        <v>2.8700874707067214</v>
      </c>
      <c r="I82" s="488">
        <v>-0.2271228714140392</v>
      </c>
      <c r="J82" s="488">
        <v>16.595796870407867</v>
      </c>
      <c r="K82" s="488">
        <v>18.784669754589416</v>
      </c>
      <c r="L82" s="488">
        <v>21.006347023111232</v>
      </c>
      <c r="M82" s="488">
        <v>22.185910707204286</v>
      </c>
      <c r="N82" s="488">
        <v>0.8574189929119882</v>
      </c>
      <c r="O82" s="488">
        <v>6.7455851577046957</v>
      </c>
      <c r="P82" s="488">
        <v>8.2614341449303481</v>
      </c>
      <c r="Q82" s="488">
        <v>2.2638864375726229</v>
      </c>
      <c r="R82" s="488">
        <v>-1.5591169376162242</v>
      </c>
      <c r="S82" s="488">
        <v>-20.286639581528547</v>
      </c>
      <c r="T82" s="488">
        <v>-1.1065184734019056</v>
      </c>
      <c r="U82" s="488">
        <v>22.777311459482434</v>
      </c>
      <c r="V82" s="488">
        <v>14.994148461908068</v>
      </c>
      <c r="W82" s="488">
        <v>18.434850077280828</v>
      </c>
      <c r="X82" s="488">
        <v>16.402940059225202</v>
      </c>
      <c r="Y82" s="488">
        <v>19.203765751456501</v>
      </c>
      <c r="Z82" s="488">
        <v>19.16117005491212</v>
      </c>
      <c r="AA82" s="488">
        <v>17.884474989791357</v>
      </c>
      <c r="AB82" s="488">
        <v>12.716474991114637</v>
      </c>
      <c r="AC82" s="488">
        <v>14.65345699366587</v>
      </c>
      <c r="AD82" s="488">
        <v>35.848500455080654</v>
      </c>
      <c r="AE82" s="488">
        <v>66.517280622706181</v>
      </c>
      <c r="AF82" s="488">
        <v>19.694751699777385</v>
      </c>
      <c r="AG82" s="488">
        <v>-7.1912147154168622</v>
      </c>
      <c r="AH82" s="488">
        <v>-3.8299999999999841</v>
      </c>
      <c r="AI82" s="488">
        <v>2.8538204840933901</v>
      </c>
      <c r="AJ82" s="488">
        <v>3.4999999999999858</v>
      </c>
      <c r="AK82" s="488">
        <v>3.9000000000000199</v>
      </c>
      <c r="AL82" s="488">
        <v>7.3145453776555627</v>
      </c>
      <c r="AM82" s="488">
        <v>9.4000000000000057</v>
      </c>
      <c r="AN82" s="488">
        <v>1.9417215137870016</v>
      </c>
      <c r="AO82" s="395" t="s">
        <v>130</v>
      </c>
    </row>
    <row r="83" spans="1:41" s="76" customFormat="1" ht="24.95" customHeight="1">
      <c r="A83" s="393"/>
      <c r="B83" s="626">
        <v>17091</v>
      </c>
      <c r="C83" s="626"/>
      <c r="D83" s="626" t="s">
        <v>334</v>
      </c>
      <c r="E83" s="626"/>
      <c r="F83" s="488">
        <v>-32.315387398092412</v>
      </c>
      <c r="G83" s="488">
        <v>-16.128540850348045</v>
      </c>
      <c r="H83" s="488">
        <v>-17.743687014947426</v>
      </c>
      <c r="I83" s="488">
        <v>-34.406460639083889</v>
      </c>
      <c r="J83" s="488">
        <v>-42.266629842814297</v>
      </c>
      <c r="K83" s="488">
        <v>-33.911763718534672</v>
      </c>
      <c r="L83" s="488">
        <v>-25.979407117031911</v>
      </c>
      <c r="M83" s="488">
        <v>-25.446005157225983</v>
      </c>
      <c r="N83" s="488">
        <v>-4.4530674601140987</v>
      </c>
      <c r="O83" s="488">
        <v>-2.7257390779379449</v>
      </c>
      <c r="P83" s="488">
        <v>-4.7994513055828065</v>
      </c>
      <c r="Q83" s="488">
        <v>-17.569337756388023</v>
      </c>
      <c r="R83" s="488">
        <v>-27.604399365655041</v>
      </c>
      <c r="S83" s="488">
        <v>-49.958069342999586</v>
      </c>
      <c r="T83" s="488">
        <v>-30.639091107306044</v>
      </c>
      <c r="U83" s="488">
        <v>-20.198004502850424</v>
      </c>
      <c r="V83" s="488">
        <v>-51.014835579701625</v>
      </c>
      <c r="W83" s="488">
        <v>-40.879176235396351</v>
      </c>
      <c r="X83" s="488">
        <v>-32.518759418493232</v>
      </c>
      <c r="Y83" s="488">
        <v>-37.410033149173849</v>
      </c>
      <c r="Z83" s="488">
        <v>-34.904439541833142</v>
      </c>
      <c r="AA83" s="488">
        <v>-28.932862081437818</v>
      </c>
      <c r="AB83" s="488">
        <v>-30.13576221847606</v>
      </c>
      <c r="AC83" s="488">
        <v>-22.802845443352155</v>
      </c>
      <c r="AD83" s="488">
        <v>-24.620097931509989</v>
      </c>
      <c r="AE83" s="488">
        <v>-9.6848119252198615</v>
      </c>
      <c r="AF83" s="488">
        <v>-27.599887495302653</v>
      </c>
      <c r="AG83" s="488">
        <v>-35.050970451983005</v>
      </c>
      <c r="AH83" s="488">
        <v>-7.2103403847853116</v>
      </c>
      <c r="AI83" s="488">
        <v>-2.7342968331518875</v>
      </c>
      <c r="AJ83" s="488">
        <v>-3.4777319149928303</v>
      </c>
      <c r="AK83" s="488">
        <v>-3.6151597003452451</v>
      </c>
      <c r="AL83" s="488">
        <v>1.3664471540768375</v>
      </c>
      <c r="AM83" s="488">
        <v>-5.5999999999999943</v>
      </c>
      <c r="AN83" s="488">
        <v>-6.3656645745674609</v>
      </c>
      <c r="AO83" s="392" t="s">
        <v>131</v>
      </c>
    </row>
    <row r="84" spans="1:41" s="76" customFormat="1" ht="49.9" customHeight="1">
      <c r="A84" s="393"/>
      <c r="B84" s="626">
        <v>17092</v>
      </c>
      <c r="C84" s="626"/>
      <c r="D84" s="626" t="s">
        <v>132</v>
      </c>
      <c r="E84" s="626"/>
      <c r="F84" s="488">
        <v>-10.571380174046396</v>
      </c>
      <c r="G84" s="488">
        <v>11.339124745607791</v>
      </c>
      <c r="H84" s="488">
        <v>-2.5874348728477088</v>
      </c>
      <c r="I84" s="488">
        <v>-11.063808698974185</v>
      </c>
      <c r="J84" s="488">
        <v>-11.397330012718925</v>
      </c>
      <c r="K84" s="488">
        <v>-17.097364153387446</v>
      </c>
      <c r="L84" s="488">
        <v>-2.7096227766496952</v>
      </c>
      <c r="M84" s="488">
        <v>12.900343309616488</v>
      </c>
      <c r="N84" s="488">
        <v>11.83485178708348</v>
      </c>
      <c r="O84" s="488">
        <v>25.362711721056598</v>
      </c>
      <c r="P84" s="488">
        <v>-7.9526711028531309</v>
      </c>
      <c r="Q84" s="488">
        <v>1.8740737969773278</v>
      </c>
      <c r="R84" s="488">
        <v>-2.0180469944139929</v>
      </c>
      <c r="S84" s="488">
        <v>-17.334807608773247</v>
      </c>
      <c r="T84" s="488">
        <v>-15.74031649673266</v>
      </c>
      <c r="U84" s="488">
        <v>0.23385230359815523</v>
      </c>
      <c r="V84" s="488">
        <v>-6.5441178721321478</v>
      </c>
      <c r="W84" s="488">
        <v>-11.848678190615672</v>
      </c>
      <c r="X84" s="488">
        <v>-15.312704488886936</v>
      </c>
      <c r="Y84" s="488">
        <v>-22.168989545459013</v>
      </c>
      <c r="Z84" s="488">
        <v>-19.212928776399636</v>
      </c>
      <c r="AA84" s="488">
        <v>-9.4586699529817651</v>
      </c>
      <c r="AB84" s="488">
        <v>4.5889870141424041</v>
      </c>
      <c r="AC84" s="488">
        <v>-5.4829862387233135</v>
      </c>
      <c r="AD84" s="488">
        <v>-5.821451369498817</v>
      </c>
      <c r="AE84" s="488">
        <v>22.459985638916692</v>
      </c>
      <c r="AF84" s="488">
        <v>12.69350325390208</v>
      </c>
      <c r="AG84" s="488">
        <v>4.8421395272748384</v>
      </c>
      <c r="AH84" s="488">
        <v>4.9365777912027085</v>
      </c>
      <c r="AI84" s="488">
        <v>11.429373586825292</v>
      </c>
      <c r="AJ84" s="488">
        <v>19.055631709581135</v>
      </c>
      <c r="AK84" s="488">
        <v>20.399999999999991</v>
      </c>
      <c r="AL84" s="488">
        <v>33.145448445705625</v>
      </c>
      <c r="AM84" s="488">
        <v>22.7778111093196</v>
      </c>
      <c r="AN84" s="488">
        <v>35.343851385227424</v>
      </c>
      <c r="AO84" s="392" t="s">
        <v>133</v>
      </c>
    </row>
    <row r="85" spans="1:41" s="76" customFormat="1" ht="49.9" customHeight="1">
      <c r="A85" s="393"/>
      <c r="B85" s="626">
        <v>17093</v>
      </c>
      <c r="C85" s="626"/>
      <c r="D85" s="626" t="s">
        <v>335</v>
      </c>
      <c r="E85" s="626"/>
      <c r="F85" s="488">
        <v>-19.160615169322583</v>
      </c>
      <c r="G85" s="488">
        <v>16.929344455775166</v>
      </c>
      <c r="H85" s="488">
        <v>-8.9159289087003231</v>
      </c>
      <c r="I85" s="488">
        <v>-20.046433732227371</v>
      </c>
      <c r="J85" s="488">
        <v>-24.171552555304814</v>
      </c>
      <c r="K85" s="488">
        <v>-23.398012844672252</v>
      </c>
      <c r="L85" s="488">
        <v>-3.922594450502686</v>
      </c>
      <c r="M85" s="488">
        <v>18.058726181556509</v>
      </c>
      <c r="N85" s="488">
        <v>29.305377754393163</v>
      </c>
      <c r="O85" s="488">
        <v>28.131678664674183</v>
      </c>
      <c r="P85" s="488">
        <v>-8.3071017494521584</v>
      </c>
      <c r="Q85" s="488">
        <v>3.0230758691999142</v>
      </c>
      <c r="R85" s="488">
        <v>-19.011845034271644</v>
      </c>
      <c r="S85" s="488">
        <v>-19.130778350549406</v>
      </c>
      <c r="T85" s="488">
        <v>-22.171478794785088</v>
      </c>
      <c r="U85" s="488">
        <v>-18.829841460211966</v>
      </c>
      <c r="V85" s="488">
        <v>-26.056962564895088</v>
      </c>
      <c r="W85" s="488">
        <v>-25.672605151540864</v>
      </c>
      <c r="X85" s="488">
        <v>-20.535206072702167</v>
      </c>
      <c r="Y85" s="488">
        <v>-24.142533278649665</v>
      </c>
      <c r="Z85" s="488">
        <v>-22.575117867596674</v>
      </c>
      <c r="AA85" s="488">
        <v>-23.46887781642809</v>
      </c>
      <c r="AB85" s="488">
        <v>-8.2946088278204826</v>
      </c>
      <c r="AC85" s="488">
        <v>-13.044057597836655</v>
      </c>
      <c r="AD85" s="488">
        <v>9.4031137185139073</v>
      </c>
      <c r="AE85" s="488">
        <v>5.0823899337526512</v>
      </c>
      <c r="AF85" s="488">
        <v>2.7695163009659183</v>
      </c>
      <c r="AG85" s="488">
        <v>44.84181752973339</v>
      </c>
      <c r="AH85" s="488">
        <v>25.937347455183897</v>
      </c>
      <c r="AI85" s="488">
        <v>34.858061225482373</v>
      </c>
      <c r="AJ85" s="488">
        <v>27.099999999999994</v>
      </c>
      <c r="AK85" s="488">
        <v>27.799999999999997</v>
      </c>
      <c r="AL85" s="488">
        <v>27.234047173114746</v>
      </c>
      <c r="AM85" s="488">
        <v>29.400000000000006</v>
      </c>
      <c r="AN85" s="488">
        <v>15.599999999999994</v>
      </c>
      <c r="AO85" s="395" t="s">
        <v>134</v>
      </c>
    </row>
    <row r="86" spans="1:41" s="76" customFormat="1" ht="24.95" customHeight="1">
      <c r="A86" s="393"/>
      <c r="B86" s="393"/>
      <c r="D86" s="626" t="s">
        <v>525</v>
      </c>
      <c r="E86" s="626"/>
      <c r="F86" s="488">
        <v>9.1826807665817967</v>
      </c>
      <c r="G86" s="488">
        <v>9.6839307925726814</v>
      </c>
      <c r="H86" s="488">
        <v>11.440271914166061</v>
      </c>
      <c r="I86" s="488">
        <v>2.2034383869706602</v>
      </c>
      <c r="J86" s="488">
        <v>8.6261933531311001</v>
      </c>
      <c r="K86" s="488">
        <v>14.539767571238386</v>
      </c>
      <c r="L86" s="488">
        <v>14.986266378799769</v>
      </c>
      <c r="M86" s="488">
        <v>16.814499858086677</v>
      </c>
      <c r="N86" s="488">
        <v>1.7711472786709379</v>
      </c>
      <c r="O86" s="488">
        <v>6.2671847738968012</v>
      </c>
      <c r="P86" s="488">
        <v>17.500286199741154</v>
      </c>
      <c r="Q86" s="488">
        <v>16.113688492768262</v>
      </c>
      <c r="R86" s="488">
        <v>1.4963355157276936</v>
      </c>
      <c r="S86" s="488">
        <v>-20.649382508304299</v>
      </c>
      <c r="T86" s="488">
        <v>8.8275740915719041</v>
      </c>
      <c r="U86" s="488">
        <v>21.169598240223479</v>
      </c>
      <c r="V86" s="488">
        <v>18.552824275865703</v>
      </c>
      <c r="W86" s="488">
        <v>3.5824286485712094</v>
      </c>
      <c r="X86" s="488">
        <v>5.0392103038684013</v>
      </c>
      <c r="Y86" s="488">
        <v>17.560857465512328</v>
      </c>
      <c r="Z86" s="488">
        <v>14.785944016488031</v>
      </c>
      <c r="AA86" s="488">
        <v>11.081425918027605</v>
      </c>
      <c r="AB86" s="488">
        <v>11.667910985167353</v>
      </c>
      <c r="AC86" s="488">
        <v>16.152080639385929</v>
      </c>
      <c r="AD86" s="488">
        <v>17.468529288449091</v>
      </c>
      <c r="AE86" s="488">
        <v>44.525306042374694</v>
      </c>
      <c r="AF86" s="488">
        <v>9.6283510408542696</v>
      </c>
      <c r="AG86" s="488">
        <v>3.070418898309498</v>
      </c>
      <c r="AH86" s="488">
        <v>1.1938801507454144</v>
      </c>
      <c r="AI86" s="488">
        <v>4.7231322324535085E-2</v>
      </c>
      <c r="AJ86" s="488">
        <v>4.0224248301195615</v>
      </c>
      <c r="AK86" s="488">
        <v>2.3695174137690742</v>
      </c>
      <c r="AL86" s="488">
        <v>1.9903391469206611</v>
      </c>
      <c r="AM86" s="488">
        <v>15.453464643183395</v>
      </c>
      <c r="AN86" s="488">
        <v>8.4575340865765725</v>
      </c>
      <c r="AO86" s="394" t="s">
        <v>312</v>
      </c>
    </row>
    <row r="87" spans="1:41" s="76" customFormat="1" ht="9.9499999999999993" customHeight="1">
      <c r="A87" s="313"/>
      <c r="B87" s="313"/>
      <c r="D87" s="423"/>
      <c r="E87" s="423"/>
      <c r="F87" s="55"/>
      <c r="G87" s="55"/>
      <c r="H87" s="55"/>
      <c r="I87" s="55"/>
      <c r="J87" s="55"/>
      <c r="K87" s="55"/>
      <c r="L87" s="55"/>
      <c r="M87" s="55"/>
      <c r="N87" s="55"/>
      <c r="O87" s="55"/>
      <c r="P87" s="55"/>
      <c r="Q87" s="55"/>
      <c r="R87" s="55"/>
      <c r="S87" s="55"/>
      <c r="T87" s="55"/>
      <c r="U87" s="55"/>
      <c r="V87" s="55"/>
      <c r="W87" s="55"/>
      <c r="X87" s="55"/>
      <c r="Y87" s="55"/>
      <c r="Z87" s="55"/>
      <c r="AA87" s="55"/>
      <c r="AB87" s="55"/>
      <c r="AC87" s="55"/>
      <c r="AD87" s="55"/>
      <c r="AE87" s="55"/>
      <c r="AF87" s="55"/>
      <c r="AG87" s="55"/>
      <c r="AH87" s="55"/>
      <c r="AI87" s="55"/>
      <c r="AJ87" s="55"/>
      <c r="AK87" s="55"/>
      <c r="AL87" s="55"/>
      <c r="AM87" s="55"/>
      <c r="AN87" s="55"/>
      <c r="AO87" s="392"/>
    </row>
    <row r="88" spans="1:41" s="76" customFormat="1" ht="50.1" customHeight="1">
      <c r="A88" s="390" t="s">
        <v>314</v>
      </c>
      <c r="B88" s="630" t="s">
        <v>315</v>
      </c>
      <c r="C88" s="630"/>
      <c r="D88" s="630"/>
      <c r="E88" s="630"/>
      <c r="F88" s="55">
        <v>-8.2867801810280923</v>
      </c>
      <c r="G88" s="55">
        <v>4.8996630797488763</v>
      </c>
      <c r="H88" s="55">
        <v>0.87295266601606158</v>
      </c>
      <c r="I88" s="55">
        <v>-39.121393748281697</v>
      </c>
      <c r="J88" s="55">
        <v>1.6423052194462997</v>
      </c>
      <c r="K88" s="55">
        <v>2.6976657937647843</v>
      </c>
      <c r="L88" s="55">
        <v>3.8142245730808213</v>
      </c>
      <c r="M88" s="55">
        <v>42.744108130212993</v>
      </c>
      <c r="N88" s="55">
        <v>-14.9527975657318</v>
      </c>
      <c r="O88" s="55">
        <v>3.5447526901134268</v>
      </c>
      <c r="P88" s="55">
        <v>4.3014016242228621</v>
      </c>
      <c r="Q88" s="55">
        <v>5.2277003331330434</v>
      </c>
      <c r="R88" s="55">
        <v>-6.7501187219291836</v>
      </c>
      <c r="S88" s="55">
        <v>-62.70125009111954</v>
      </c>
      <c r="T88" s="55">
        <v>-40.141276033053664</v>
      </c>
      <c r="U88" s="55">
        <v>-12.841693888966262</v>
      </c>
      <c r="V88" s="55">
        <v>0.9857991400655095</v>
      </c>
      <c r="W88" s="55">
        <v>0.83242122791524764</v>
      </c>
      <c r="X88" s="55">
        <v>3.1027869893901681</v>
      </c>
      <c r="Y88" s="55">
        <v>1.4424881925052944</v>
      </c>
      <c r="Z88" s="55">
        <v>2.0217187962231264</v>
      </c>
      <c r="AA88" s="55">
        <v>4.6580245584653142</v>
      </c>
      <c r="AB88" s="55">
        <v>1.650471504477963</v>
      </c>
      <c r="AC88" s="55">
        <v>2.5318785542189062</v>
      </c>
      <c r="AD88" s="55">
        <v>7.6423485190699125</v>
      </c>
      <c r="AE88" s="55">
        <v>169.87401485823909</v>
      </c>
      <c r="AF88" s="55">
        <v>49.211063668816365</v>
      </c>
      <c r="AG88" s="55">
        <v>-20.101586744159903</v>
      </c>
      <c r="AH88" s="55">
        <v>-21.679968390635935</v>
      </c>
      <c r="AI88" s="55">
        <v>-13.337987645501244</v>
      </c>
      <c r="AJ88" s="55">
        <v>-10.199538624476915</v>
      </c>
      <c r="AK88" s="55">
        <v>-9.7123531418216231</v>
      </c>
      <c r="AL88" s="55">
        <v>9.7615437210358778</v>
      </c>
      <c r="AM88" s="55">
        <v>10.379571348288124</v>
      </c>
      <c r="AN88" s="55">
        <v>7.6959073095305399</v>
      </c>
      <c r="AO88" s="314" t="s">
        <v>261</v>
      </c>
    </row>
    <row r="89" spans="1:41" s="76" customFormat="1" ht="24.95" customHeight="1">
      <c r="A89" s="110"/>
      <c r="B89" s="626">
        <v>18110</v>
      </c>
      <c r="C89" s="626"/>
      <c r="D89" s="626" t="s">
        <v>336</v>
      </c>
      <c r="E89" s="626"/>
      <c r="F89" s="488">
        <v>-7.4147340203627863</v>
      </c>
      <c r="G89" s="488">
        <v>4.0336131100958426</v>
      </c>
      <c r="H89" s="488">
        <v>2.0304338231768213</v>
      </c>
      <c r="I89" s="488">
        <v>-38.47062533527469</v>
      </c>
      <c r="J89" s="488">
        <v>3.1228565465734306</v>
      </c>
      <c r="K89" s="488">
        <v>3.192546258678064</v>
      </c>
      <c r="L89" s="488">
        <v>-2.3706320929861135</v>
      </c>
      <c r="M89" s="488">
        <v>37.112852723018307</v>
      </c>
      <c r="N89" s="488">
        <v>-10.917829257855715</v>
      </c>
      <c r="O89" s="488">
        <v>5.6482800487200961</v>
      </c>
      <c r="P89" s="488">
        <v>5.3985520323892615</v>
      </c>
      <c r="Q89" s="488">
        <v>4.9135249220725115</v>
      </c>
      <c r="R89" s="488">
        <v>-4.0948037603022414</v>
      </c>
      <c r="S89" s="488">
        <v>-62.370076680249078</v>
      </c>
      <c r="T89" s="488">
        <v>-41.142940082156862</v>
      </c>
      <c r="U89" s="488">
        <v>-9.8319620572401902</v>
      </c>
      <c r="V89" s="488">
        <v>3.3043966639223328</v>
      </c>
      <c r="W89" s="488">
        <v>1.4867915759287058</v>
      </c>
      <c r="X89" s="488">
        <v>4.6313175718135682</v>
      </c>
      <c r="Y89" s="488">
        <v>2.4593802922529164</v>
      </c>
      <c r="Z89" s="488">
        <v>3.4370658039033657</v>
      </c>
      <c r="AA89" s="488">
        <v>3.6805243873995437</v>
      </c>
      <c r="AB89" s="488">
        <v>-4.495353347182828</v>
      </c>
      <c r="AC89" s="488">
        <v>-2.8306688077193769</v>
      </c>
      <c r="AD89" s="488">
        <v>0.45501866764429622</v>
      </c>
      <c r="AE89" s="488">
        <v>156.07218686621422</v>
      </c>
      <c r="AF89" s="488">
        <v>43.584487151228814</v>
      </c>
      <c r="AG89" s="488">
        <v>-20.963952659631204</v>
      </c>
      <c r="AH89" s="488">
        <v>-19.5</v>
      </c>
      <c r="AI89" s="488">
        <v>-8.2118206802954035</v>
      </c>
      <c r="AJ89" s="488">
        <v>-5.4000000000000057</v>
      </c>
      <c r="AK89" s="488">
        <v>-6.2999999999999972</v>
      </c>
      <c r="AL89" s="488">
        <v>9.8999999999999915</v>
      </c>
      <c r="AM89" s="488">
        <v>13.200000000000017</v>
      </c>
      <c r="AN89" s="488">
        <v>14.799999999999997</v>
      </c>
      <c r="AO89" s="109" t="s">
        <v>18</v>
      </c>
    </row>
    <row r="90" spans="1:41" s="76" customFormat="1" ht="75" customHeight="1">
      <c r="A90" s="110"/>
      <c r="B90" s="626" t="s">
        <v>488</v>
      </c>
      <c r="C90" s="626"/>
      <c r="D90" s="626" t="s">
        <v>446</v>
      </c>
      <c r="E90" s="626"/>
      <c r="F90" s="488">
        <v>-11.88030328330963</v>
      </c>
      <c r="G90" s="488">
        <v>8.6493309585979432</v>
      </c>
      <c r="H90" s="488">
        <v>-3.8861738609977152</v>
      </c>
      <c r="I90" s="488">
        <v>-41.903247298293898</v>
      </c>
      <c r="J90" s="488">
        <v>-4.3265969261784818</v>
      </c>
      <c r="K90" s="488">
        <v>0.68093759490663786</v>
      </c>
      <c r="L90" s="488">
        <v>30.809441877169775</v>
      </c>
      <c r="M90" s="488">
        <v>68.238441840194838</v>
      </c>
      <c r="N90" s="488">
        <v>-32.486548447718192</v>
      </c>
      <c r="O90" s="488">
        <v>-5.2413505582633348</v>
      </c>
      <c r="P90" s="488">
        <v>-0.16029970121076076</v>
      </c>
      <c r="Q90" s="488">
        <v>6.5108394480868128</v>
      </c>
      <c r="R90" s="488">
        <v>-17.86240720656042</v>
      </c>
      <c r="S90" s="488">
        <v>-64.151938384106472</v>
      </c>
      <c r="T90" s="488">
        <v>-35.853432548067758</v>
      </c>
      <c r="U90" s="488">
        <v>-25.36262519079969</v>
      </c>
      <c r="V90" s="488">
        <v>-8.3532923952249831</v>
      </c>
      <c r="W90" s="488">
        <v>-1.8678387764699664</v>
      </c>
      <c r="X90" s="488">
        <v>-2.9220617889078824</v>
      </c>
      <c r="Y90" s="488">
        <v>-2.6235434611562596</v>
      </c>
      <c r="Z90" s="488">
        <v>-3.6790320509336141</v>
      </c>
      <c r="AA90" s="488">
        <v>8.769479039825697</v>
      </c>
      <c r="AB90" s="488">
        <v>28.034789982239232</v>
      </c>
      <c r="AC90" s="488">
        <v>24.104869657767054</v>
      </c>
      <c r="AD90" s="488">
        <v>42.762405273639047</v>
      </c>
      <c r="AE90" s="488">
        <v>233.33735297378195</v>
      </c>
      <c r="AF90" s="488">
        <v>71.31075506740865</v>
      </c>
      <c r="AG90" s="488">
        <v>-15.76750919398502</v>
      </c>
      <c r="AH90" s="488">
        <v>-31.577602585855885</v>
      </c>
      <c r="AI90" s="488">
        <v>-35.214237702156169</v>
      </c>
      <c r="AJ90" s="488">
        <v>-30.589324244174932</v>
      </c>
      <c r="AK90" s="488">
        <v>-24.06882121728367</v>
      </c>
      <c r="AL90" s="488">
        <v>9.1626674035591549</v>
      </c>
      <c r="AM90" s="488">
        <v>-0.92837915620901867</v>
      </c>
      <c r="AN90" s="488">
        <v>-15.053538910561414</v>
      </c>
      <c r="AO90" s="109" t="s">
        <v>447</v>
      </c>
    </row>
    <row r="91" spans="1:41" s="76" customFormat="1" ht="9.9499999999999993" customHeight="1">
      <c r="A91" s="313"/>
      <c r="B91" s="313"/>
      <c r="C91" s="313"/>
      <c r="D91" s="313"/>
      <c r="E91" s="109"/>
      <c r="F91" s="55"/>
      <c r="G91" s="55"/>
      <c r="H91" s="55"/>
      <c r="I91" s="55"/>
      <c r="J91" s="55"/>
      <c r="K91" s="55"/>
      <c r="L91" s="55"/>
      <c r="M91" s="55"/>
      <c r="N91" s="55"/>
      <c r="O91" s="55"/>
      <c r="P91" s="55"/>
      <c r="Q91" s="55"/>
      <c r="R91" s="55"/>
      <c r="S91" s="55"/>
      <c r="T91" s="55"/>
      <c r="U91" s="55"/>
      <c r="V91" s="55"/>
      <c r="W91" s="55"/>
      <c r="X91" s="55"/>
      <c r="Y91" s="55"/>
      <c r="Z91" s="55"/>
      <c r="AA91" s="55"/>
      <c r="AB91" s="55"/>
      <c r="AC91" s="55"/>
      <c r="AD91" s="55"/>
      <c r="AE91" s="55"/>
      <c r="AF91" s="55"/>
      <c r="AG91" s="55"/>
      <c r="AH91" s="55"/>
      <c r="AI91" s="55"/>
      <c r="AJ91" s="55"/>
      <c r="AK91" s="55"/>
      <c r="AL91" s="55"/>
      <c r="AM91" s="55"/>
      <c r="AN91" s="55"/>
      <c r="AO91" s="392"/>
    </row>
    <row r="92" spans="1:41" s="76" customFormat="1" ht="75" customHeight="1">
      <c r="A92" s="390" t="s">
        <v>528</v>
      </c>
      <c r="B92" s="629" t="s">
        <v>84</v>
      </c>
      <c r="C92" s="629"/>
      <c r="D92" s="629"/>
      <c r="E92" s="629"/>
      <c r="F92" s="55">
        <v>-14.048438362306925</v>
      </c>
      <c r="G92" s="55">
        <v>36.644658397958068</v>
      </c>
      <c r="H92" s="55">
        <v>7.7966905838744225</v>
      </c>
      <c r="I92" s="55">
        <v>-21.471620867795593</v>
      </c>
      <c r="J92" s="55">
        <v>-20.913672218621841</v>
      </c>
      <c r="K92" s="55">
        <v>-20.913677849038407</v>
      </c>
      <c r="L92" s="55">
        <v>-17.572028641639633</v>
      </c>
      <c r="M92" s="55">
        <v>59.789906456587175</v>
      </c>
      <c r="N92" s="55">
        <v>66.757197243012996</v>
      </c>
      <c r="O92" s="55">
        <v>58.855471326226223</v>
      </c>
      <c r="P92" s="55">
        <v>10.043141950257024</v>
      </c>
      <c r="Q92" s="55">
        <v>12.158525795027359</v>
      </c>
      <c r="R92" s="55">
        <v>1.5310744189946206</v>
      </c>
      <c r="S92" s="55">
        <v>-13.923695091772089</v>
      </c>
      <c r="T92" s="55">
        <v>-25.301048747455894</v>
      </c>
      <c r="U92" s="55">
        <v>-24.980344634874925</v>
      </c>
      <c r="V92" s="55">
        <v>-25.528342691310286</v>
      </c>
      <c r="W92" s="55">
        <v>-18.509138361474641</v>
      </c>
      <c r="X92" s="55">
        <v>-21.615047255444139</v>
      </c>
      <c r="Y92" s="55">
        <v>-25.530271062076835</v>
      </c>
      <c r="Z92" s="55">
        <v>-20.153539620643841</v>
      </c>
      <c r="AA92" s="55">
        <v>-17.355827948607086</v>
      </c>
      <c r="AB92" s="55">
        <v>-21.162482435687821</v>
      </c>
      <c r="AC92" s="55">
        <v>-16.837225207655422</v>
      </c>
      <c r="AD92" s="55">
        <v>-14.146671336700123</v>
      </c>
      <c r="AE92" s="55">
        <v>46.848476762948849</v>
      </c>
      <c r="AF92" s="55">
        <v>70.863082399240341</v>
      </c>
      <c r="AG92" s="55">
        <v>63.287851128844039</v>
      </c>
      <c r="AH92" s="55">
        <v>75.730998692318622</v>
      </c>
      <c r="AI92" s="55">
        <v>60.759846977216711</v>
      </c>
      <c r="AJ92" s="55">
        <v>64.214930575919993</v>
      </c>
      <c r="AK92" s="55">
        <v>64.815014423691309</v>
      </c>
      <c r="AL92" s="55">
        <v>69.121252422526766</v>
      </c>
      <c r="AM92" s="55">
        <v>44.494780430757089</v>
      </c>
      <c r="AN92" s="55">
        <v>46.169373252029743</v>
      </c>
      <c r="AO92" s="391" t="s">
        <v>15</v>
      </c>
    </row>
    <row r="93" spans="1:41" s="76" customFormat="1" ht="9.9499999999999993" customHeight="1">
      <c r="A93" s="393"/>
      <c r="B93" s="393"/>
      <c r="C93" s="393"/>
      <c r="D93" s="393"/>
      <c r="E93" s="109"/>
      <c r="F93" s="55"/>
      <c r="G93" s="55"/>
      <c r="H93" s="55"/>
      <c r="I93" s="55"/>
      <c r="J93" s="55"/>
      <c r="K93" s="55"/>
      <c r="L93" s="55"/>
      <c r="M93" s="55"/>
      <c r="N93" s="55"/>
      <c r="O93" s="55"/>
      <c r="P93" s="55"/>
      <c r="Q93" s="55"/>
      <c r="R93" s="55"/>
      <c r="S93" s="55"/>
      <c r="T93" s="55"/>
      <c r="U93" s="55"/>
      <c r="V93" s="55"/>
      <c r="W93" s="55"/>
      <c r="X93" s="55"/>
      <c r="Y93" s="55"/>
      <c r="Z93" s="55"/>
      <c r="AA93" s="55"/>
      <c r="AB93" s="55"/>
      <c r="AC93" s="55"/>
      <c r="AD93" s="55"/>
      <c r="AE93" s="55"/>
      <c r="AF93" s="55"/>
      <c r="AG93" s="55"/>
      <c r="AH93" s="55"/>
      <c r="AI93" s="55"/>
      <c r="AJ93" s="55"/>
      <c r="AK93" s="55"/>
      <c r="AL93" s="55"/>
      <c r="AM93" s="55"/>
      <c r="AN93" s="55"/>
      <c r="AO93" s="392"/>
    </row>
    <row r="94" spans="1:41" s="76" customFormat="1" ht="50.1" customHeight="1">
      <c r="A94" s="313">
        <v>201</v>
      </c>
      <c r="B94" s="625" t="s">
        <v>85</v>
      </c>
      <c r="C94" s="625"/>
      <c r="D94" s="625"/>
      <c r="E94" s="625"/>
      <c r="F94" s="55">
        <v>-14.249841428428397</v>
      </c>
      <c r="G94" s="55">
        <v>10.262618407578117</v>
      </c>
      <c r="H94" s="55">
        <v>0.11764987946342842</v>
      </c>
      <c r="I94" s="55">
        <v>-24.41205826768244</v>
      </c>
      <c r="J94" s="55">
        <v>-20.434893020128811</v>
      </c>
      <c r="K94" s="55">
        <v>-11.665158046643185</v>
      </c>
      <c r="L94" s="55">
        <v>1.7822715466684542</v>
      </c>
      <c r="M94" s="55">
        <v>10.185223830028306</v>
      </c>
      <c r="N94" s="55">
        <v>18.343813798014068</v>
      </c>
      <c r="O94" s="55">
        <v>12.442495864291644</v>
      </c>
      <c r="P94" s="55">
        <v>0.66510220123323904</v>
      </c>
      <c r="Q94" s="55">
        <v>3.5475335017381298</v>
      </c>
      <c r="R94" s="55">
        <v>-3.3947529436315449</v>
      </c>
      <c r="S94" s="55">
        <v>-24.650950079896148</v>
      </c>
      <c r="T94" s="55">
        <v>-28.508467024855733</v>
      </c>
      <c r="U94" s="55">
        <v>-20.035065577155336</v>
      </c>
      <c r="V94" s="55">
        <v>-20.94348253080986</v>
      </c>
      <c r="W94" s="55">
        <v>-21.518100963137812</v>
      </c>
      <c r="X94" s="55">
        <v>-18.786000724598466</v>
      </c>
      <c r="Y94" s="55">
        <v>-19.735288798858491</v>
      </c>
      <c r="Z94" s="55">
        <v>-14.460241099315368</v>
      </c>
      <c r="AA94" s="55">
        <v>-0.68812907858152528</v>
      </c>
      <c r="AB94" s="55">
        <v>-0.32897523718710886</v>
      </c>
      <c r="AC94" s="55">
        <v>4.2152861254364069</v>
      </c>
      <c r="AD94" s="55">
        <v>1.5966363171619378</v>
      </c>
      <c r="AE94" s="55">
        <v>6.885443675874356</v>
      </c>
      <c r="AF94" s="55">
        <v>8.1429063630342995</v>
      </c>
      <c r="AG94" s="55">
        <v>14.987287163957191</v>
      </c>
      <c r="AH94" s="55">
        <v>20.185755920688536</v>
      </c>
      <c r="AI94" s="55">
        <v>23.741608319350576</v>
      </c>
      <c r="AJ94" s="55">
        <v>11.079174707359201</v>
      </c>
      <c r="AK94" s="55">
        <v>15.42451341583984</v>
      </c>
      <c r="AL94" s="55">
        <v>12.541958791087964</v>
      </c>
      <c r="AM94" s="55">
        <v>9.9263116517643368</v>
      </c>
      <c r="AN94" s="55">
        <v>3.0759644208350494</v>
      </c>
      <c r="AO94" s="314" t="s">
        <v>223</v>
      </c>
    </row>
    <row r="95" spans="1:41" s="76" customFormat="1" ht="54.95" customHeight="1">
      <c r="A95" s="393"/>
      <c r="B95" s="626">
        <v>20111</v>
      </c>
      <c r="C95" s="626"/>
      <c r="D95" s="626" t="s">
        <v>337</v>
      </c>
      <c r="E95" s="626"/>
      <c r="F95" s="488">
        <v>-50.088143329332866</v>
      </c>
      <c r="G95" s="488">
        <v>7.4287688446397482</v>
      </c>
      <c r="H95" s="488">
        <v>5.4107911329943477</v>
      </c>
      <c r="I95" s="488">
        <v>-64.558415018617524</v>
      </c>
      <c r="J95" s="488">
        <v>-78.060638411707046</v>
      </c>
      <c r="K95" s="488">
        <v>-59.867260755382098</v>
      </c>
      <c r="L95" s="488">
        <v>-32.859818189652742</v>
      </c>
      <c r="M95" s="488">
        <v>87.67984497286912</v>
      </c>
      <c r="N95" s="488">
        <v>111.97155555428847</v>
      </c>
      <c r="O95" s="488">
        <v>-22.486660544315001</v>
      </c>
      <c r="P95" s="488">
        <v>2.7796441469466089</v>
      </c>
      <c r="Q95" s="488">
        <v>5.4113837411579482</v>
      </c>
      <c r="R95" s="488">
        <v>7.9793754776148944</v>
      </c>
      <c r="S95" s="488">
        <v>-77.162868361895633</v>
      </c>
      <c r="T95" s="488">
        <v>-64.54588663055489</v>
      </c>
      <c r="U95" s="488">
        <v>-51.056480968684099</v>
      </c>
      <c r="V95" s="488">
        <v>-77.873222446031832</v>
      </c>
      <c r="W95" s="488">
        <v>-79.57481121598093</v>
      </c>
      <c r="X95" s="488">
        <v>-76.597116844866022</v>
      </c>
      <c r="Y95" s="488">
        <v>-81.820138683623924</v>
      </c>
      <c r="Z95" s="488">
        <v>-75.795760384009981</v>
      </c>
      <c r="AA95" s="488">
        <v>-19.603253586300667</v>
      </c>
      <c r="AB95" s="488">
        <v>-23.745318502829022</v>
      </c>
      <c r="AC95" s="488">
        <v>-16.957520849353926</v>
      </c>
      <c r="AD95" s="488">
        <v>-54.442370772486662</v>
      </c>
      <c r="AE95" s="488">
        <v>167.16674882630883</v>
      </c>
      <c r="AF95" s="488">
        <v>72.885370473172713</v>
      </c>
      <c r="AG95" s="488">
        <v>59.597048126705914</v>
      </c>
      <c r="AH95" s="488">
        <v>215.51714593650331</v>
      </c>
      <c r="AI95" s="488">
        <v>116.82527806731824</v>
      </c>
      <c r="AJ95" s="488">
        <v>5.5</v>
      </c>
      <c r="AK95" s="488">
        <v>36.356343130550329</v>
      </c>
      <c r="AL95" s="488">
        <v>20.09999999999998</v>
      </c>
      <c r="AM95" s="488">
        <v>-50.1</v>
      </c>
      <c r="AN95" s="488">
        <v>-55.3</v>
      </c>
      <c r="AO95" s="109" t="s">
        <v>135</v>
      </c>
    </row>
    <row r="96" spans="1:41" s="77" customFormat="1" ht="80.099999999999994" customHeight="1">
      <c r="A96" s="393"/>
      <c r="B96" s="626" t="s">
        <v>444</v>
      </c>
      <c r="C96" s="626"/>
      <c r="D96" s="626" t="s">
        <v>440</v>
      </c>
      <c r="E96" s="626"/>
      <c r="F96" s="488">
        <v>-14.688937483690907</v>
      </c>
      <c r="G96" s="488">
        <v>10.210848215867131</v>
      </c>
      <c r="H96" s="488">
        <v>0.37722171599247645</v>
      </c>
      <c r="I96" s="488">
        <v>-23.15237234371213</v>
      </c>
      <c r="J96" s="488">
        <v>-22.235446844392911</v>
      </c>
      <c r="K96" s="488">
        <v>-12.873811666634069</v>
      </c>
      <c r="L96" s="488">
        <v>5.7937493991551747</v>
      </c>
      <c r="M96" s="488">
        <v>5.6069268724638874</v>
      </c>
      <c r="N96" s="488">
        <v>22.829128646548639</v>
      </c>
      <c r="O96" s="488">
        <v>7.5968970995846234</v>
      </c>
      <c r="P96" s="488">
        <v>5.5849401867573505</v>
      </c>
      <c r="Q96" s="488">
        <v>4.0057972055747513</v>
      </c>
      <c r="R96" s="488">
        <v>-7.807380769984178</v>
      </c>
      <c r="S96" s="488">
        <v>-19.071226735263451</v>
      </c>
      <c r="T96" s="488">
        <v>-28.845476177795021</v>
      </c>
      <c r="U96" s="488">
        <v>-21.073868418801027</v>
      </c>
      <c r="V96" s="488">
        <v>-22.620848081054575</v>
      </c>
      <c r="W96" s="488">
        <v>-22.337238186811064</v>
      </c>
      <c r="X96" s="488">
        <v>-21.740759589026652</v>
      </c>
      <c r="Y96" s="488">
        <v>-21.25252344117709</v>
      </c>
      <c r="Z96" s="488">
        <v>-16.074115929242723</v>
      </c>
      <c r="AA96" s="488">
        <v>-1.4114860188579996</v>
      </c>
      <c r="AB96" s="488">
        <v>1.4337887207133804E-2</v>
      </c>
      <c r="AC96" s="488">
        <v>6.2353808124764072</v>
      </c>
      <c r="AD96" s="488">
        <v>11.613417491738161</v>
      </c>
      <c r="AE96" s="488">
        <v>-3.5995571421881749</v>
      </c>
      <c r="AF96" s="488">
        <v>6.4827726439512077</v>
      </c>
      <c r="AG96" s="488">
        <v>13.21716162237685</v>
      </c>
      <c r="AH96" s="488">
        <v>24.349859879830447</v>
      </c>
      <c r="AI96" s="488">
        <v>30.261996585795174</v>
      </c>
      <c r="AJ96" s="488">
        <v>13.681873811319562</v>
      </c>
      <c r="AK96" s="488">
        <v>10.395039873120339</v>
      </c>
      <c r="AL96" s="488">
        <v>7.6859921018489672</v>
      </c>
      <c r="AM96" s="488">
        <v>5.3234238577922923</v>
      </c>
      <c r="AN96" s="488">
        <v>3.0870869795016915</v>
      </c>
      <c r="AO96" s="109" t="s">
        <v>441</v>
      </c>
    </row>
    <row r="97" spans="1:41" s="76" customFormat="1" ht="75" customHeight="1">
      <c r="A97" s="393"/>
      <c r="B97" s="626" t="s">
        <v>445</v>
      </c>
      <c r="C97" s="626"/>
      <c r="D97" s="626" t="s">
        <v>442</v>
      </c>
      <c r="E97" s="626"/>
      <c r="F97" s="488">
        <v>-22.82131363875061</v>
      </c>
      <c r="G97" s="488">
        <v>12.191790063425415</v>
      </c>
      <c r="H97" s="488">
        <v>-4.8444882205582189</v>
      </c>
      <c r="I97" s="488">
        <v>-28.677867230030003</v>
      </c>
      <c r="J97" s="488">
        <v>-30.160938743020665</v>
      </c>
      <c r="K97" s="488">
        <v>-28.08718265295191</v>
      </c>
      <c r="L97" s="488">
        <v>-13.269276392053229</v>
      </c>
      <c r="M97" s="488">
        <v>19.208167330353888</v>
      </c>
      <c r="N97" s="488">
        <v>0.14941077539903347</v>
      </c>
      <c r="O97" s="488">
        <v>53.663300025722606</v>
      </c>
      <c r="P97" s="488">
        <v>-0.21284561789752843</v>
      </c>
      <c r="Q97" s="488">
        <v>1.243362004125359</v>
      </c>
      <c r="R97" s="488">
        <v>-14.401542649689119</v>
      </c>
      <c r="S97" s="488">
        <v>-33.751723901858469</v>
      </c>
      <c r="T97" s="488">
        <v>-34.198526072360309</v>
      </c>
      <c r="U97" s="488">
        <v>-17.580499566654822</v>
      </c>
      <c r="V97" s="488">
        <v>-30.639554984552902</v>
      </c>
      <c r="W97" s="488">
        <v>-28.756425143290471</v>
      </c>
      <c r="X97" s="488">
        <v>-31.051853837599282</v>
      </c>
      <c r="Y97" s="488">
        <v>-37.806928635178735</v>
      </c>
      <c r="Z97" s="488">
        <v>-29.179180366456009</v>
      </c>
      <c r="AA97" s="488">
        <v>-16.264440837332117</v>
      </c>
      <c r="AB97" s="488">
        <v>-19.79579452695755</v>
      </c>
      <c r="AC97" s="488">
        <v>-14.707178096367031</v>
      </c>
      <c r="AD97" s="488">
        <v>-4.9738914150789668</v>
      </c>
      <c r="AE97" s="488">
        <v>32.908596715295914</v>
      </c>
      <c r="AF97" s="488">
        <v>26.630341191000866</v>
      </c>
      <c r="AG97" s="488">
        <v>1.3547866475220189</v>
      </c>
      <c r="AH97" s="488">
        <v>-3.3191607875380953</v>
      </c>
      <c r="AI97" s="488">
        <v>0.67344689653367595</v>
      </c>
      <c r="AJ97" s="488">
        <v>3.1481030238234382</v>
      </c>
      <c r="AK97" s="488">
        <v>62.680972983053294</v>
      </c>
      <c r="AL97" s="488">
        <v>53.13261007146636</v>
      </c>
      <c r="AM97" s="488">
        <v>46.73849296219575</v>
      </c>
      <c r="AN97" s="488">
        <v>50.825662324714017</v>
      </c>
      <c r="AO97" s="109" t="s">
        <v>443</v>
      </c>
    </row>
    <row r="98" spans="1:41" s="76" customFormat="1" ht="24.95" customHeight="1">
      <c r="A98" s="393"/>
      <c r="B98" s="626" t="s">
        <v>485</v>
      </c>
      <c r="C98" s="626"/>
      <c r="D98" s="626" t="s">
        <v>338</v>
      </c>
      <c r="E98" s="626"/>
      <c r="F98" s="488">
        <v>-6.0045320280791969</v>
      </c>
      <c r="G98" s="488">
        <v>7.4502191771259447</v>
      </c>
      <c r="H98" s="488">
        <v>-0.37252765177470337</v>
      </c>
      <c r="I98" s="488">
        <v>-20.106266022577813</v>
      </c>
      <c r="J98" s="488">
        <v>-3.9789574229924511</v>
      </c>
      <c r="K98" s="488">
        <v>1.9126111862592268</v>
      </c>
      <c r="L98" s="488">
        <v>3.7299906673038805</v>
      </c>
      <c r="M98" s="488">
        <v>7.0669905562911453</v>
      </c>
      <c r="N98" s="488">
        <v>6.1027875639799731</v>
      </c>
      <c r="O98" s="488">
        <v>13.062421077504865</v>
      </c>
      <c r="P98" s="488">
        <v>-7.143292687210689</v>
      </c>
      <c r="Q98" s="488">
        <v>4.041474942128545</v>
      </c>
      <c r="R98" s="488">
        <v>2.5899723986672285</v>
      </c>
      <c r="S98" s="488">
        <v>-24.321330280015289</v>
      </c>
      <c r="T98" s="488">
        <v>-21.633605676805374</v>
      </c>
      <c r="U98" s="488">
        <v>-14.254072674099802</v>
      </c>
      <c r="V98" s="488">
        <v>-4.85613227691438</v>
      </c>
      <c r="W98" s="488">
        <v>-7.0269622686054021</v>
      </c>
      <c r="X98" s="488">
        <v>0.14246385492808145</v>
      </c>
      <c r="Y98" s="488">
        <v>-1.7486452622326567</v>
      </c>
      <c r="Z98" s="488">
        <v>0.65661861110824304</v>
      </c>
      <c r="AA98" s="488">
        <v>6.9327045521991835</v>
      </c>
      <c r="AB98" s="488">
        <v>5.5896510979032143</v>
      </c>
      <c r="AC98" s="488">
        <v>7.4620371791508546</v>
      </c>
      <c r="AD98" s="488">
        <v>-1.0360544479053146</v>
      </c>
      <c r="AE98" s="488">
        <v>6.3857064336719844</v>
      </c>
      <c r="AF98" s="488">
        <v>-0.73878245791932784</v>
      </c>
      <c r="AG98" s="488">
        <v>14.963001740946041</v>
      </c>
      <c r="AH98" s="488">
        <v>6.7621562400683928</v>
      </c>
      <c r="AI98" s="488">
        <v>8.2000000000000028</v>
      </c>
      <c r="AJ98" s="488">
        <v>3.4000000000000057</v>
      </c>
      <c r="AK98" s="488">
        <v>13.249549692730866</v>
      </c>
      <c r="AL98" s="488">
        <v>10.5</v>
      </c>
      <c r="AM98" s="488">
        <v>15.40000000000002</v>
      </c>
      <c r="AN98" s="488">
        <v>-5.1936871198341805</v>
      </c>
      <c r="AO98" s="109" t="s">
        <v>339</v>
      </c>
    </row>
    <row r="99" spans="1:41" s="76" customFormat="1" ht="24.75" customHeight="1">
      <c r="A99" s="393"/>
      <c r="B99" s="422"/>
      <c r="C99" s="422"/>
      <c r="D99" s="626" t="s">
        <v>525</v>
      </c>
      <c r="E99" s="626"/>
      <c r="F99" s="488">
        <v>-2.9619744587884185</v>
      </c>
      <c r="G99" s="488">
        <v>33.569106692593948</v>
      </c>
      <c r="H99" s="488">
        <v>2.9341692117699409</v>
      </c>
      <c r="I99" s="488">
        <v>-9.1902894603207272</v>
      </c>
      <c r="J99" s="488">
        <v>-11.397639373167848</v>
      </c>
      <c r="K99" s="488">
        <v>7.2240918731846904</v>
      </c>
      <c r="L99" s="488">
        <v>15.021553897680789</v>
      </c>
      <c r="M99" s="488">
        <v>28.721808485417341</v>
      </c>
      <c r="N99" s="488">
        <v>58.075929755232835</v>
      </c>
      <c r="O99" s="488">
        <v>34.429864994925964</v>
      </c>
      <c r="P99" s="488">
        <v>1.6684475933320471</v>
      </c>
      <c r="Q99" s="488">
        <v>-4.1226643925152757</v>
      </c>
      <c r="R99" s="488">
        <v>10.711531381724669</v>
      </c>
      <c r="S99" s="488">
        <v>4.9675631035251513</v>
      </c>
      <c r="T99" s="488">
        <v>-15.908606031449509</v>
      </c>
      <c r="U99" s="488">
        <v>-14.435152546808197</v>
      </c>
      <c r="V99" s="488">
        <v>-15.34065557719741</v>
      </c>
      <c r="W99" s="488">
        <v>-12.337361193043321</v>
      </c>
      <c r="X99" s="488">
        <v>-6.0321822426922864</v>
      </c>
      <c r="Y99" s="488">
        <v>1.5158284143363261</v>
      </c>
      <c r="Z99" s="488">
        <v>11.33558263081089</v>
      </c>
      <c r="AA99" s="488">
        <v>9.0404395864766229</v>
      </c>
      <c r="AB99" s="488">
        <v>24.23410349484611</v>
      </c>
      <c r="AC99" s="488">
        <v>20.569937478778797</v>
      </c>
      <c r="AD99" s="488">
        <v>3.2608618129876561</v>
      </c>
      <c r="AE99" s="488">
        <v>30.322547971225532</v>
      </c>
      <c r="AF99" s="488">
        <v>30.519636061802714</v>
      </c>
      <c r="AG99" s="488">
        <v>25.430060119677947</v>
      </c>
      <c r="AH99" s="488">
        <v>43.819063587462296</v>
      </c>
      <c r="AI99" s="488">
        <v>70.772810013462617</v>
      </c>
      <c r="AJ99" s="488">
        <v>59.551071840218071</v>
      </c>
      <c r="AK99" s="488">
        <v>23.376807891754197</v>
      </c>
      <c r="AL99" s="488">
        <v>32.817199100354088</v>
      </c>
      <c r="AM99" s="488">
        <v>46.469963310557318</v>
      </c>
      <c r="AN99" s="488">
        <v>64.313936030029026</v>
      </c>
      <c r="AO99" s="109" t="s">
        <v>312</v>
      </c>
    </row>
    <row r="100" spans="1:41" s="76" customFormat="1" ht="9.9499999999999993" customHeight="1">
      <c r="A100" s="393"/>
      <c r="B100" s="393"/>
      <c r="C100" s="393"/>
      <c r="D100" s="393"/>
      <c r="E100" s="109"/>
      <c r="F100" s="55"/>
      <c r="G100" s="55"/>
      <c r="H100" s="55"/>
      <c r="I100" s="55"/>
      <c r="J100" s="55"/>
      <c r="K100" s="55"/>
      <c r="L100" s="55"/>
      <c r="M100" s="55"/>
      <c r="N100" s="55"/>
      <c r="O100" s="55"/>
      <c r="P100" s="55"/>
      <c r="Q100" s="55"/>
      <c r="R100" s="55"/>
      <c r="S100" s="55"/>
      <c r="T100" s="55"/>
      <c r="U100" s="55"/>
      <c r="V100" s="55"/>
      <c r="W100" s="55"/>
      <c r="X100" s="55"/>
      <c r="Y100" s="55"/>
      <c r="Z100" s="55"/>
      <c r="AA100" s="55"/>
      <c r="AB100" s="55"/>
      <c r="AC100" s="55"/>
      <c r="AD100" s="55"/>
      <c r="AE100" s="55"/>
      <c r="AF100" s="55"/>
      <c r="AG100" s="55"/>
      <c r="AH100" s="55"/>
      <c r="AI100" s="55"/>
      <c r="AJ100" s="55"/>
      <c r="AK100" s="55"/>
      <c r="AL100" s="55"/>
      <c r="AM100" s="55"/>
      <c r="AN100" s="55"/>
      <c r="AO100" s="392"/>
    </row>
    <row r="101" spans="1:41" s="76" customFormat="1" ht="50.1" customHeight="1">
      <c r="A101" s="390" t="s">
        <v>316</v>
      </c>
      <c r="B101" s="625" t="s">
        <v>86</v>
      </c>
      <c r="C101" s="625"/>
      <c r="D101" s="625"/>
      <c r="E101" s="625"/>
      <c r="F101" s="55">
        <v>-5.4719976180280696</v>
      </c>
      <c r="G101" s="55">
        <v>20.48590960702856</v>
      </c>
      <c r="H101" s="55">
        <v>4.1398443573825432</v>
      </c>
      <c r="I101" s="55">
        <v>-25.724583629435287</v>
      </c>
      <c r="J101" s="55">
        <v>-3.639818304963967</v>
      </c>
      <c r="K101" s="55">
        <v>3.9994733265050542</v>
      </c>
      <c r="L101" s="55">
        <v>10.547193069206372</v>
      </c>
      <c r="M101" s="55">
        <v>39.473417722241749</v>
      </c>
      <c r="N101" s="55">
        <v>9.9607528221493453</v>
      </c>
      <c r="O101" s="55">
        <v>26.572910404794641</v>
      </c>
      <c r="P101" s="55">
        <v>3.2852532577920499</v>
      </c>
      <c r="Q101" s="55">
        <v>16.336563519862054</v>
      </c>
      <c r="R101" s="55">
        <v>-5.5971627525190399</v>
      </c>
      <c r="S101" s="55">
        <v>-43.652089228606883</v>
      </c>
      <c r="T101" s="55">
        <v>-27.498247279348902</v>
      </c>
      <c r="U101" s="55">
        <v>-5.4387551554639089</v>
      </c>
      <c r="V101" s="55">
        <v>-6.6911270657510187</v>
      </c>
      <c r="W101" s="55">
        <v>-1.4099261193097163</v>
      </c>
      <c r="X101" s="55">
        <v>-2.7293065335099129</v>
      </c>
      <c r="Y101" s="55">
        <v>-1.0544832701565099</v>
      </c>
      <c r="Z101" s="55">
        <v>4.2459790669520743</v>
      </c>
      <c r="AA101" s="55">
        <v>9.2098551296313929</v>
      </c>
      <c r="AB101" s="55">
        <v>5.075349318245344</v>
      </c>
      <c r="AC101" s="55">
        <v>3.2505412248699912</v>
      </c>
      <c r="AD101" s="55">
        <v>24.235337149304954</v>
      </c>
      <c r="AE101" s="55">
        <v>93.841246045945383</v>
      </c>
      <c r="AF101" s="55">
        <v>32.4444032800684</v>
      </c>
      <c r="AG101" s="55">
        <v>12.219253751459519</v>
      </c>
      <c r="AH101" s="55">
        <v>-4.0754976646933017</v>
      </c>
      <c r="AI101" s="55">
        <v>7.4252334028188898</v>
      </c>
      <c r="AJ101" s="55">
        <v>26.62042740191761</v>
      </c>
      <c r="AK101" s="55">
        <v>25.306202034460597</v>
      </c>
      <c r="AL101" s="55">
        <v>22.597747362605418</v>
      </c>
      <c r="AM101" s="55">
        <v>31.84496860881319</v>
      </c>
      <c r="AN101" s="55">
        <v>32.991014614832636</v>
      </c>
      <c r="AO101" s="314" t="s">
        <v>545</v>
      </c>
    </row>
    <row r="102" spans="1:41" s="76" customFormat="1" ht="26.1" customHeight="1">
      <c r="A102" s="110"/>
      <c r="B102" s="626">
        <v>20210</v>
      </c>
      <c r="C102" s="626"/>
      <c r="D102" s="626" t="s">
        <v>340</v>
      </c>
      <c r="E102" s="626"/>
      <c r="F102" s="488">
        <v>-6.643865648695126</v>
      </c>
      <c r="G102" s="488">
        <v>42.327958147787342</v>
      </c>
      <c r="H102" s="488">
        <v>-15.556469059724094</v>
      </c>
      <c r="I102" s="488">
        <v>-22.770317295873696</v>
      </c>
      <c r="J102" s="488">
        <v>-3.6074473133686524</v>
      </c>
      <c r="K102" s="488">
        <v>14.633806596278561</v>
      </c>
      <c r="L102" s="488">
        <v>55.041622708942015</v>
      </c>
      <c r="M102" s="488">
        <v>62.325037142015191</v>
      </c>
      <c r="N102" s="488">
        <v>22.838862984113035</v>
      </c>
      <c r="O102" s="488">
        <v>37.549788249003257</v>
      </c>
      <c r="P102" s="488">
        <v>7.7117746795652948</v>
      </c>
      <c r="Q102" s="488">
        <v>-21.399519811780181</v>
      </c>
      <c r="R102" s="488">
        <v>-31.757854636237496</v>
      </c>
      <c r="S102" s="488">
        <v>-33.157413894882666</v>
      </c>
      <c r="T102" s="488">
        <v>-23.891231125672434</v>
      </c>
      <c r="U102" s="488">
        <v>-10.791078355221885</v>
      </c>
      <c r="V102" s="488">
        <v>-8.8387961602344234</v>
      </c>
      <c r="W102" s="488">
        <v>20.723987864582909</v>
      </c>
      <c r="X102" s="488">
        <v>-20.628011856373078</v>
      </c>
      <c r="Y102" s="488">
        <v>-10.091099412445942</v>
      </c>
      <c r="Z102" s="488">
        <v>26.525157526678782</v>
      </c>
      <c r="AA102" s="488">
        <v>27.499247483465922</v>
      </c>
      <c r="AB102" s="488">
        <v>24.530444134333365</v>
      </c>
      <c r="AC102" s="488">
        <v>62.121973699057378</v>
      </c>
      <c r="AD102" s="488">
        <v>92.295877630843847</v>
      </c>
      <c r="AE102" s="488">
        <v>100.2861083178766</v>
      </c>
      <c r="AF102" s="488">
        <v>46.634963035195312</v>
      </c>
      <c r="AG102" s="488">
        <v>46.990341221371381</v>
      </c>
      <c r="AH102" s="488">
        <v>26.524223762149575</v>
      </c>
      <c r="AI102" s="488">
        <v>3.1361083755821113</v>
      </c>
      <c r="AJ102" s="488">
        <v>45.847474783893716</v>
      </c>
      <c r="AK102" s="488">
        <v>61.491180228965391</v>
      </c>
      <c r="AL102" s="488">
        <v>18.034292772816968</v>
      </c>
      <c r="AM102" s="488">
        <v>40.299999999999983</v>
      </c>
      <c r="AN102" s="488">
        <v>62.094645166221255</v>
      </c>
      <c r="AO102" s="109" t="s">
        <v>136</v>
      </c>
    </row>
    <row r="103" spans="1:41" s="76" customFormat="1" ht="26.1" customHeight="1">
      <c r="A103" s="110"/>
      <c r="B103" s="626">
        <v>20221</v>
      </c>
      <c r="C103" s="626"/>
      <c r="D103" s="626" t="s">
        <v>137</v>
      </c>
      <c r="E103" s="626"/>
      <c r="F103" s="488">
        <v>-16.358122089423517</v>
      </c>
      <c r="G103" s="488">
        <v>44.107747459221571</v>
      </c>
      <c r="H103" s="488">
        <v>16.621363077607043</v>
      </c>
      <c r="I103" s="488">
        <v>-50.001829948913901</v>
      </c>
      <c r="J103" s="488">
        <v>-19.122933637465096</v>
      </c>
      <c r="K103" s="488">
        <v>-10.957560387686144</v>
      </c>
      <c r="L103" s="488">
        <v>-5.3665670867705728</v>
      </c>
      <c r="M103" s="488">
        <v>119.36158939215846</v>
      </c>
      <c r="N103" s="488">
        <v>31.11436967157735</v>
      </c>
      <c r="O103" s="488">
        <v>74.809737542486261</v>
      </c>
      <c r="P103" s="488">
        <v>10.742797325222583</v>
      </c>
      <c r="Q103" s="488">
        <v>41.316493812412489</v>
      </c>
      <c r="R103" s="488">
        <v>2.9654276645701145</v>
      </c>
      <c r="S103" s="488">
        <v>-73.046785977257059</v>
      </c>
      <c r="T103" s="488">
        <v>-53.720198859571191</v>
      </c>
      <c r="U103" s="488">
        <v>-19.451630624411081</v>
      </c>
      <c r="V103" s="488">
        <v>-18.770447029937827</v>
      </c>
      <c r="W103" s="488">
        <v>-22.092186130567811</v>
      </c>
      <c r="X103" s="488">
        <v>-16.364282157210425</v>
      </c>
      <c r="Y103" s="488">
        <v>-14.191994001874377</v>
      </c>
      <c r="Z103" s="488">
        <v>-10.068818861303015</v>
      </c>
      <c r="AA103" s="488">
        <v>-8.5463026049458364</v>
      </c>
      <c r="AB103" s="488">
        <v>-14.823010273318388</v>
      </c>
      <c r="AC103" s="488">
        <v>-16.913699830379599</v>
      </c>
      <c r="AD103" s="488">
        <v>17.326561782622903</v>
      </c>
      <c r="AE103" s="488">
        <v>337.61123854004393</v>
      </c>
      <c r="AF103" s="488">
        <v>129.83355377014468</v>
      </c>
      <c r="AG103" s="488">
        <v>29.270148277788621</v>
      </c>
      <c r="AH103" s="488">
        <v>-14.393634031671922</v>
      </c>
      <c r="AI103" s="488">
        <v>34.075995190088605</v>
      </c>
      <c r="AJ103" s="488">
        <v>72.878953577454951</v>
      </c>
      <c r="AK103" s="488">
        <v>78.051914417830574</v>
      </c>
      <c r="AL103" s="488">
        <v>67.11866093165699</v>
      </c>
      <c r="AM103" s="488">
        <v>79.400000000000006</v>
      </c>
      <c r="AN103" s="488">
        <v>79.272536003364479</v>
      </c>
      <c r="AO103" s="109" t="s">
        <v>138</v>
      </c>
    </row>
    <row r="104" spans="1:41" s="76" customFormat="1" ht="26.1" customHeight="1">
      <c r="A104" s="110"/>
      <c r="B104" s="626">
        <v>20222</v>
      </c>
      <c r="C104" s="626"/>
      <c r="D104" s="626" t="s">
        <v>139</v>
      </c>
      <c r="E104" s="626"/>
      <c r="F104" s="488">
        <v>-34.624342170709639</v>
      </c>
      <c r="G104" s="488">
        <v>-0.9724950948123734</v>
      </c>
      <c r="H104" s="488">
        <v>-1.1573664314918091</v>
      </c>
      <c r="I104" s="488">
        <v>-46.215565807432036</v>
      </c>
      <c r="J104" s="488">
        <v>-47.2779305378251</v>
      </c>
      <c r="K104" s="488">
        <v>-42.851271156723634</v>
      </c>
      <c r="L104" s="488">
        <v>-33.201731776638098</v>
      </c>
      <c r="M104" s="488">
        <v>26.330675177677733</v>
      </c>
      <c r="N104" s="488">
        <v>17.645326857213234</v>
      </c>
      <c r="O104" s="488">
        <v>10.509703470443753</v>
      </c>
      <c r="P104" s="488">
        <v>-3.4211074065425606</v>
      </c>
      <c r="Q104" s="488">
        <v>10.391777293817171</v>
      </c>
      <c r="R104" s="488">
        <v>-8.7138465521512813</v>
      </c>
      <c r="S104" s="488">
        <v>-54.930068711671034</v>
      </c>
      <c r="T104" s="488">
        <v>-45.244245184093543</v>
      </c>
      <c r="U104" s="488">
        <v>-37.926386437155223</v>
      </c>
      <c r="V104" s="488">
        <v>-47.404244133993942</v>
      </c>
      <c r="W104" s="488">
        <v>-48.716964388630167</v>
      </c>
      <c r="X104" s="488">
        <v>-45.63940058227309</v>
      </c>
      <c r="Y104" s="488">
        <v>-48.590122556409469</v>
      </c>
      <c r="Z104" s="488">
        <v>-40.366255235778858</v>
      </c>
      <c r="AA104" s="488">
        <v>-39.226932286679158</v>
      </c>
      <c r="AB104" s="488">
        <v>-40.066491980911387</v>
      </c>
      <c r="AC104" s="488">
        <v>-33.164819836284721</v>
      </c>
      <c r="AD104" s="488">
        <v>-24.895416452643843</v>
      </c>
      <c r="AE104" s="488">
        <v>58.104498305177628</v>
      </c>
      <c r="AF104" s="488">
        <v>11.079812271311511</v>
      </c>
      <c r="AG104" s="488">
        <v>16.464697446451353</v>
      </c>
      <c r="AH104" s="488">
        <v>21.423623085361427</v>
      </c>
      <c r="AI104" s="488">
        <v>22.642494026360254</v>
      </c>
      <c r="AJ104" s="488">
        <v>8.8933557125665317</v>
      </c>
      <c r="AK104" s="488">
        <v>9.4845413075958618</v>
      </c>
      <c r="AL104" s="488">
        <v>8.5</v>
      </c>
      <c r="AM104" s="488">
        <v>13.5</v>
      </c>
      <c r="AN104" s="488">
        <v>24.357566541466809</v>
      </c>
      <c r="AO104" s="109" t="s">
        <v>140</v>
      </c>
    </row>
    <row r="105" spans="1:41" s="76" customFormat="1" ht="80.099999999999994" customHeight="1">
      <c r="A105" s="110"/>
      <c r="B105" s="626" t="s">
        <v>434</v>
      </c>
      <c r="C105" s="626"/>
      <c r="D105" s="626" t="s">
        <v>435</v>
      </c>
      <c r="E105" s="626"/>
      <c r="F105" s="488">
        <v>11.753029251396356</v>
      </c>
      <c r="G105" s="488">
        <v>13.305721608693077</v>
      </c>
      <c r="H105" s="488">
        <v>8.2162177394100411</v>
      </c>
      <c r="I105" s="488">
        <v>-7.7354381430256467</v>
      </c>
      <c r="J105" s="488">
        <v>19.625113844617914</v>
      </c>
      <c r="K105" s="488">
        <v>27.047431691213063</v>
      </c>
      <c r="L105" s="488">
        <v>26.052955115762202</v>
      </c>
      <c r="M105" s="488">
        <v>17.053395151602317</v>
      </c>
      <c r="N105" s="488">
        <v>2.4429322654179231</v>
      </c>
      <c r="O105" s="488">
        <v>11.313254062889015</v>
      </c>
      <c r="P105" s="488">
        <v>-0.20659555374827221</v>
      </c>
      <c r="Q105" s="488">
        <v>28.711802062399926</v>
      </c>
      <c r="R105" s="488">
        <v>-0.29809482625492478</v>
      </c>
      <c r="S105" s="488">
        <v>-30.786443230397538</v>
      </c>
      <c r="T105" s="488">
        <v>-9.3759523640436839</v>
      </c>
      <c r="U105" s="488">
        <v>16.032893138524969</v>
      </c>
      <c r="V105" s="488">
        <v>12.375096047245691</v>
      </c>
      <c r="W105" s="488">
        <v>22.239600696976709</v>
      </c>
      <c r="X105" s="488">
        <v>24.927596073773927</v>
      </c>
      <c r="Y105" s="488">
        <v>21.699551945025419</v>
      </c>
      <c r="Z105" s="488">
        <v>26.120896121457122</v>
      </c>
      <c r="AA105" s="488">
        <v>34.112235260140608</v>
      </c>
      <c r="AB105" s="488">
        <v>28.21547129836722</v>
      </c>
      <c r="AC105" s="488">
        <v>15.082214585898242</v>
      </c>
      <c r="AD105" s="488">
        <v>35.593800431648248</v>
      </c>
      <c r="AE105" s="488">
        <v>66.113148584043103</v>
      </c>
      <c r="AF105" s="488">
        <v>2.6743199582334825</v>
      </c>
      <c r="AG105" s="488">
        <v>1.7868345216517127</v>
      </c>
      <c r="AH105" s="488">
        <v>-10.241812540745713</v>
      </c>
      <c r="AI105" s="488">
        <v>-0.18205543269232294</v>
      </c>
      <c r="AJ105" s="488">
        <v>17.77257076719178</v>
      </c>
      <c r="AK105" s="488">
        <v>5.758111644011521</v>
      </c>
      <c r="AL105" s="488">
        <v>10.565415560224238</v>
      </c>
      <c r="AM105" s="488">
        <v>17.792005851575013</v>
      </c>
      <c r="AN105" s="488">
        <v>14.021762509712261</v>
      </c>
      <c r="AO105" s="109" t="s">
        <v>436</v>
      </c>
    </row>
    <row r="106" spans="1:41" s="76" customFormat="1" ht="125.1" customHeight="1">
      <c r="A106" s="110"/>
      <c r="B106" s="626" t="s">
        <v>437</v>
      </c>
      <c r="C106" s="626"/>
      <c r="D106" s="626" t="s">
        <v>439</v>
      </c>
      <c r="E106" s="626"/>
      <c r="F106" s="488">
        <v>-8.9008595029971076</v>
      </c>
      <c r="G106" s="488">
        <v>6.4563595141141406</v>
      </c>
      <c r="H106" s="488">
        <v>-4.8113905439015241</v>
      </c>
      <c r="I106" s="488">
        <v>-20.152017728921905</v>
      </c>
      <c r="J106" s="488">
        <v>-9.3333973800628485</v>
      </c>
      <c r="K106" s="488">
        <v>-0.7598994170097626</v>
      </c>
      <c r="L106" s="488">
        <v>5.7750526716321815</v>
      </c>
      <c r="M106" s="488">
        <v>17.059285842657019</v>
      </c>
      <c r="N106" s="488">
        <v>-2.7683310590364272</v>
      </c>
      <c r="O106" s="488">
        <v>7.2173588024097057</v>
      </c>
      <c r="P106" s="488">
        <v>7.1306311980691817E-2</v>
      </c>
      <c r="Q106" s="488">
        <v>-3.6945647172949947</v>
      </c>
      <c r="R106" s="488">
        <v>-10.405287438511508</v>
      </c>
      <c r="S106" s="488">
        <v>-28.598083651820644</v>
      </c>
      <c r="T106" s="488">
        <v>-21.439106520344268</v>
      </c>
      <c r="U106" s="488">
        <v>-10.375414425052682</v>
      </c>
      <c r="V106" s="488">
        <v>-12.029725565939543</v>
      </c>
      <c r="W106" s="488">
        <v>-7.6861431161925964</v>
      </c>
      <c r="X106" s="488">
        <v>-8.1791976530049482</v>
      </c>
      <c r="Y106" s="488">
        <v>-3.2010317976958191</v>
      </c>
      <c r="Z106" s="488">
        <v>-2.899439460652772</v>
      </c>
      <c r="AA106" s="488">
        <v>4.3535125871800346</v>
      </c>
      <c r="AB106" s="488">
        <v>3.905391375352437</v>
      </c>
      <c r="AC106" s="488">
        <v>4.0875706895757418</v>
      </c>
      <c r="AD106" s="488">
        <v>9.451105369366104</v>
      </c>
      <c r="AE106" s="488">
        <v>33.620963709916794</v>
      </c>
      <c r="AF106" s="488">
        <v>18.042240837085473</v>
      </c>
      <c r="AG106" s="488">
        <v>2.9506023833842221</v>
      </c>
      <c r="AH106" s="488">
        <v>-1.059257496668593</v>
      </c>
      <c r="AI106" s="488">
        <v>-2.9745120362296262</v>
      </c>
      <c r="AJ106" s="488">
        <v>-4.2551355517755098</v>
      </c>
      <c r="AK106" s="488">
        <v>4.9110075760450371</v>
      </c>
      <c r="AL106" s="488">
        <v>6.2748418166978155</v>
      </c>
      <c r="AM106" s="488">
        <v>10.569687941828136</v>
      </c>
      <c r="AN106" s="488">
        <v>11.440810626968954</v>
      </c>
      <c r="AO106" s="109" t="s">
        <v>438</v>
      </c>
    </row>
    <row r="107" spans="1:41" s="76" customFormat="1" ht="24.95" customHeight="1">
      <c r="A107" s="110"/>
      <c r="B107" s="422"/>
      <c r="C107" s="422"/>
      <c r="D107" s="626" t="s">
        <v>525</v>
      </c>
      <c r="E107" s="626"/>
      <c r="F107" s="488">
        <v>-17.368054630987984</v>
      </c>
      <c r="G107" s="488">
        <v>24.842580359541529</v>
      </c>
      <c r="H107" s="488">
        <v>-5.1355157454802622</v>
      </c>
      <c r="I107" s="488">
        <v>-44.413514677937286</v>
      </c>
      <c r="J107" s="488">
        <v>-8.3295887964251563</v>
      </c>
      <c r="K107" s="488">
        <v>-11.083178378221021</v>
      </c>
      <c r="L107" s="488">
        <v>5.3199913765361373</v>
      </c>
      <c r="M107" s="488">
        <v>82.571421138864423</v>
      </c>
      <c r="N107" s="488">
        <v>27.84766380488135</v>
      </c>
      <c r="O107" s="488">
        <v>5.6574530801273113</v>
      </c>
      <c r="P107" s="488">
        <v>7.4969170510121188</v>
      </c>
      <c r="Q107" s="488">
        <v>-0.1239906035091991</v>
      </c>
      <c r="R107" s="488">
        <v>-22.184145651162595</v>
      </c>
      <c r="S107" s="488">
        <v>-58.626609751439993</v>
      </c>
      <c r="T107" s="488">
        <v>-48.686880528673285</v>
      </c>
      <c r="U107" s="488">
        <v>-26.354540978466545</v>
      </c>
      <c r="V107" s="488">
        <v>-3.7045814302982194</v>
      </c>
      <c r="W107" s="488">
        <v>-4.89981673620278</v>
      </c>
      <c r="X107" s="488">
        <v>-16.418955301590415</v>
      </c>
      <c r="Y107" s="488">
        <v>-4.4933871684334008</v>
      </c>
      <c r="Z107" s="488">
        <v>-17.449213215353382</v>
      </c>
      <c r="AA107" s="488">
        <v>-11.309783159961768</v>
      </c>
      <c r="AB107" s="488">
        <v>-10.353881891041013</v>
      </c>
      <c r="AC107" s="488">
        <v>-1.2149647923055085</v>
      </c>
      <c r="AD107" s="488">
        <v>34.344697940149501</v>
      </c>
      <c r="AE107" s="488">
        <v>138.78068567049442</v>
      </c>
      <c r="AF107" s="488">
        <v>98.060066718420927</v>
      </c>
      <c r="AG107" s="488">
        <v>41.187555814685282</v>
      </c>
      <c r="AH107" s="488">
        <v>35.67428279981786</v>
      </c>
      <c r="AI107" s="488">
        <v>10.32558103872374</v>
      </c>
      <c r="AJ107" s="488">
        <v>38.700000000001694</v>
      </c>
      <c r="AK107" s="488">
        <v>-0.96292537450131022</v>
      </c>
      <c r="AL107" s="488">
        <v>5.3283987236558943</v>
      </c>
      <c r="AM107" s="488">
        <v>13.300000000000509</v>
      </c>
      <c r="AN107" s="488">
        <v>4.4593931804394344</v>
      </c>
      <c r="AO107" s="394" t="s">
        <v>312</v>
      </c>
    </row>
    <row r="108" spans="1:41" s="76" customFormat="1" ht="9.9499999999999993" customHeight="1">
      <c r="A108" s="393"/>
      <c r="B108" s="393"/>
      <c r="C108" s="393"/>
      <c r="D108" s="393"/>
      <c r="E108" s="109"/>
      <c r="F108" s="55"/>
      <c r="G108" s="55"/>
      <c r="H108" s="55"/>
      <c r="I108" s="55"/>
      <c r="J108" s="55"/>
      <c r="K108" s="55"/>
      <c r="L108" s="55"/>
      <c r="M108" s="55"/>
      <c r="N108" s="55"/>
      <c r="O108" s="55"/>
      <c r="P108" s="55"/>
      <c r="Q108" s="55"/>
      <c r="R108" s="55"/>
      <c r="S108" s="55"/>
      <c r="T108" s="55"/>
      <c r="U108" s="55"/>
      <c r="V108" s="55"/>
      <c r="W108" s="55"/>
      <c r="X108" s="55"/>
      <c r="Y108" s="55"/>
      <c r="Z108" s="55"/>
      <c r="AA108" s="55"/>
      <c r="AB108" s="55"/>
      <c r="AC108" s="55"/>
      <c r="AD108" s="55"/>
      <c r="AE108" s="55"/>
      <c r="AF108" s="55"/>
      <c r="AG108" s="55"/>
      <c r="AH108" s="55"/>
      <c r="AI108" s="55"/>
      <c r="AJ108" s="55"/>
      <c r="AK108" s="55"/>
      <c r="AL108" s="55"/>
      <c r="AM108" s="55"/>
      <c r="AN108" s="55"/>
      <c r="AO108" s="392"/>
    </row>
    <row r="109" spans="1:41" s="76" customFormat="1" ht="50.1" customHeight="1">
      <c r="A109" s="313">
        <v>210</v>
      </c>
      <c r="B109" s="625" t="s">
        <v>87</v>
      </c>
      <c r="C109" s="625"/>
      <c r="D109" s="625"/>
      <c r="E109" s="625"/>
      <c r="F109" s="55">
        <v>16.226554648402725</v>
      </c>
      <c r="G109" s="55">
        <v>17.105438756163551</v>
      </c>
      <c r="H109" s="55">
        <v>8.8201899576566944</v>
      </c>
      <c r="I109" s="55">
        <v>21.1885637996035</v>
      </c>
      <c r="J109" s="55">
        <v>22.099152975734285</v>
      </c>
      <c r="K109" s="55">
        <v>12.585587628320738</v>
      </c>
      <c r="L109" s="55">
        <v>19.763996032855189</v>
      </c>
      <c r="M109" s="55">
        <v>12.66108977541343</v>
      </c>
      <c r="N109" s="55">
        <v>13.933220650500672</v>
      </c>
      <c r="O109" s="55">
        <v>22.676308851538323</v>
      </c>
      <c r="P109" s="55">
        <v>4.4834695731759524</v>
      </c>
      <c r="Q109" s="55">
        <v>11.527595510534638</v>
      </c>
      <c r="R109" s="55">
        <v>10.491556435968306</v>
      </c>
      <c r="S109" s="55">
        <v>18.012050982065773</v>
      </c>
      <c r="T109" s="55">
        <v>13.886315510651556</v>
      </c>
      <c r="U109" s="55">
        <v>31.505083820800252</v>
      </c>
      <c r="V109" s="55">
        <v>20.748957991711237</v>
      </c>
      <c r="W109" s="55">
        <v>22.596277263279035</v>
      </c>
      <c r="X109" s="55">
        <v>22.947945232039757</v>
      </c>
      <c r="Y109" s="55">
        <v>12.669771101707596</v>
      </c>
      <c r="Z109" s="55">
        <v>10.042641085815958</v>
      </c>
      <c r="AA109" s="55">
        <v>15.306013897089116</v>
      </c>
      <c r="AB109" s="55">
        <v>16.659300956100381</v>
      </c>
      <c r="AC109" s="55">
        <v>20.523555082638282</v>
      </c>
      <c r="AD109" s="55">
        <v>21.8847059944775</v>
      </c>
      <c r="AE109" s="55">
        <v>16.2089363720916</v>
      </c>
      <c r="AF109" s="55">
        <v>7.8095892151376347</v>
      </c>
      <c r="AG109" s="55">
        <v>13.907048406494553</v>
      </c>
      <c r="AH109" s="55">
        <v>10.429765948907743</v>
      </c>
      <c r="AI109" s="55">
        <v>12.287883467199734</v>
      </c>
      <c r="AJ109" s="55">
        <v>19.040232818614385</v>
      </c>
      <c r="AK109" s="55">
        <v>21.650160949401993</v>
      </c>
      <c r="AL109" s="55">
        <v>22.126535417700907</v>
      </c>
      <c r="AM109" s="55">
        <v>24.360202863188292</v>
      </c>
      <c r="AN109" s="55">
        <v>24.014303868725889</v>
      </c>
      <c r="AO109" s="314" t="s">
        <v>193</v>
      </c>
    </row>
    <row r="110" spans="1:41" s="76" customFormat="1" ht="75" customHeight="1">
      <c r="A110" s="393"/>
      <c r="B110" s="626">
        <v>21001</v>
      </c>
      <c r="C110" s="626"/>
      <c r="D110" s="626" t="s">
        <v>343</v>
      </c>
      <c r="E110" s="626"/>
      <c r="F110" s="488">
        <v>14.326324665877294</v>
      </c>
      <c r="G110" s="488">
        <v>21.58831756037749</v>
      </c>
      <c r="H110" s="488">
        <v>10.575482085701253</v>
      </c>
      <c r="I110" s="488">
        <v>21.252630465851112</v>
      </c>
      <c r="J110" s="488">
        <v>14.95606084492114</v>
      </c>
      <c r="K110" s="488">
        <v>10.736644795964679</v>
      </c>
      <c r="L110" s="488">
        <v>19.875492642509982</v>
      </c>
      <c r="M110" s="488">
        <v>19.783586750416333</v>
      </c>
      <c r="N110" s="488">
        <v>23.245506846462249</v>
      </c>
      <c r="O110" s="488">
        <v>23.297201098455162</v>
      </c>
      <c r="P110" s="488">
        <v>4.9696087661873918</v>
      </c>
      <c r="Q110" s="488">
        <v>16.177625518023902</v>
      </c>
      <c r="R110" s="488">
        <v>10.850061921181876</v>
      </c>
      <c r="S110" s="488">
        <v>24.118647683557313</v>
      </c>
      <c r="T110" s="488">
        <v>15.264139600805365</v>
      </c>
      <c r="U110" s="488">
        <v>24.591240210892138</v>
      </c>
      <c r="V110" s="488">
        <v>12.568407632658023</v>
      </c>
      <c r="W110" s="488">
        <v>16.378968696620305</v>
      </c>
      <c r="X110" s="488">
        <v>15.904583623772368</v>
      </c>
      <c r="Y110" s="488">
        <v>9.4116844131247603</v>
      </c>
      <c r="Z110" s="488">
        <v>8.2495659879100458</v>
      </c>
      <c r="AA110" s="488">
        <v>15.000196157679667</v>
      </c>
      <c r="AB110" s="488">
        <v>18.806686607874724</v>
      </c>
      <c r="AC110" s="488">
        <v>18.192060345573211</v>
      </c>
      <c r="AD110" s="488">
        <v>22.476037031771455</v>
      </c>
      <c r="AE110" s="488">
        <v>17.809954946036228</v>
      </c>
      <c r="AF110" s="488">
        <v>14.042561926918523</v>
      </c>
      <c r="AG110" s="488">
        <v>26.863510854892667</v>
      </c>
      <c r="AH110" s="488">
        <v>22.750000000000028</v>
      </c>
      <c r="AI110" s="488">
        <v>18.499999999999986</v>
      </c>
      <c r="AJ110" s="488">
        <v>28.599999999999994</v>
      </c>
      <c r="AK110" s="488">
        <v>23.899999999999991</v>
      </c>
      <c r="AL110" s="488">
        <v>22.500000000000014</v>
      </c>
      <c r="AM110" s="488">
        <v>23.500000000000014</v>
      </c>
      <c r="AN110" s="488">
        <v>24.599999999999994</v>
      </c>
      <c r="AO110" s="109" t="s">
        <v>141</v>
      </c>
    </row>
    <row r="111" spans="1:41" s="76" customFormat="1" ht="24.95" customHeight="1">
      <c r="A111" s="393"/>
      <c r="B111" s="422"/>
      <c r="C111" s="422"/>
      <c r="D111" s="626" t="s">
        <v>525</v>
      </c>
      <c r="E111" s="626"/>
      <c r="F111" s="488">
        <v>24.595124781475846</v>
      </c>
      <c r="G111" s="488">
        <v>-1.0099343963527474</v>
      </c>
      <c r="H111" s="488">
        <v>1.1957915421288163</v>
      </c>
      <c r="I111" s="488">
        <v>20.927197967504</v>
      </c>
      <c r="J111" s="488">
        <v>54.400029617296497</v>
      </c>
      <c r="K111" s="488">
        <v>21.254963258304628</v>
      </c>
      <c r="L111" s="488">
        <v>19.234802864839267</v>
      </c>
      <c r="M111" s="488">
        <v>-16.473985146704521</v>
      </c>
      <c r="N111" s="488">
        <v>-17.419040399020375</v>
      </c>
      <c r="O111" s="488">
        <v>20.017590027367078</v>
      </c>
      <c r="P111" s="488">
        <v>2.3147282245305831</v>
      </c>
      <c r="Q111" s="488">
        <v>-7.8951664267120805</v>
      </c>
      <c r="R111" s="488">
        <v>8.9166714365806428</v>
      </c>
      <c r="S111" s="488">
        <v>-5.3877418741884497</v>
      </c>
      <c r="T111" s="488">
        <v>8.254283003848812</v>
      </c>
      <c r="U111" s="488">
        <v>61.419028260551244</v>
      </c>
      <c r="V111" s="488">
        <v>57.764373273379647</v>
      </c>
      <c r="W111" s="488">
        <v>51.440432457606818</v>
      </c>
      <c r="X111" s="488">
        <v>53.976057775004847</v>
      </c>
      <c r="Y111" s="488">
        <v>28.209053611183037</v>
      </c>
      <c r="Z111" s="488">
        <v>18.684624359579274</v>
      </c>
      <c r="AA111" s="488">
        <v>16.672634076930692</v>
      </c>
      <c r="AB111" s="488">
        <v>6.8309061336649677</v>
      </c>
      <c r="AC111" s="488">
        <v>32.807270457238133</v>
      </c>
      <c r="AD111" s="488">
        <v>19.240926099919562</v>
      </c>
      <c r="AE111" s="488">
        <v>8.1607361605054081</v>
      </c>
      <c r="AF111" s="488">
        <v>-19.31828289888999</v>
      </c>
      <c r="AG111" s="488">
        <v>-29.361602276773041</v>
      </c>
      <c r="AH111" s="488">
        <v>-29.346741561171797</v>
      </c>
      <c r="AI111" s="488">
        <v>-9.8597668922347736</v>
      </c>
      <c r="AJ111" s="488">
        <v>-12.66055846068501</v>
      </c>
      <c r="AK111" s="488">
        <v>12.492916931840398</v>
      </c>
      <c r="AL111" s="488">
        <v>20.484826837256136</v>
      </c>
      <c r="AM111" s="488">
        <v>28.149124451496562</v>
      </c>
      <c r="AN111" s="488">
        <v>21.033119229312575</v>
      </c>
      <c r="AO111" s="394" t="s">
        <v>312</v>
      </c>
    </row>
    <row r="112" spans="1:41" s="76" customFormat="1" ht="9.9499999999999993" customHeight="1">
      <c r="A112" s="313"/>
      <c r="B112" s="313"/>
      <c r="C112" s="313"/>
      <c r="D112" s="313"/>
      <c r="E112" s="109"/>
      <c r="F112" s="55"/>
      <c r="G112" s="55"/>
      <c r="H112" s="55"/>
      <c r="I112" s="55"/>
      <c r="J112" s="55"/>
      <c r="K112" s="55"/>
      <c r="L112" s="55"/>
      <c r="M112" s="55"/>
      <c r="N112" s="55"/>
      <c r="O112" s="55"/>
      <c r="P112" s="55"/>
      <c r="Q112" s="55"/>
      <c r="R112" s="55"/>
      <c r="S112" s="55"/>
      <c r="T112" s="55"/>
      <c r="U112" s="55"/>
      <c r="V112" s="55"/>
      <c r="W112" s="55"/>
      <c r="X112" s="55"/>
      <c r="Y112" s="55"/>
      <c r="Z112" s="55"/>
      <c r="AA112" s="55"/>
      <c r="AB112" s="55"/>
      <c r="AC112" s="55"/>
      <c r="AD112" s="55"/>
      <c r="AE112" s="55"/>
      <c r="AF112" s="55"/>
      <c r="AG112" s="55"/>
      <c r="AH112" s="55"/>
      <c r="AI112" s="55"/>
      <c r="AJ112" s="55"/>
      <c r="AK112" s="55"/>
      <c r="AL112" s="55"/>
      <c r="AM112" s="55"/>
      <c r="AN112" s="55"/>
      <c r="AO112" s="392"/>
    </row>
    <row r="113" spans="1:41" s="76" customFormat="1" ht="24.95" customHeight="1">
      <c r="A113" s="313">
        <v>221</v>
      </c>
      <c r="B113" s="625" t="s">
        <v>88</v>
      </c>
      <c r="C113" s="625"/>
      <c r="D113" s="625"/>
      <c r="E113" s="625"/>
      <c r="F113" s="55">
        <v>55.231269431139964</v>
      </c>
      <c r="G113" s="55">
        <v>36.252938238209964</v>
      </c>
      <c r="H113" s="55">
        <v>22.086514632562526</v>
      </c>
      <c r="I113" s="55">
        <v>52.146065138432505</v>
      </c>
      <c r="J113" s="55">
        <v>61.104765660478847</v>
      </c>
      <c r="K113" s="55">
        <v>83.364300782770727</v>
      </c>
      <c r="L113" s="55">
        <v>92.305378874220821</v>
      </c>
      <c r="M113" s="55">
        <v>75.006612517531465</v>
      </c>
      <c r="N113" s="55">
        <v>17.311811033119852</v>
      </c>
      <c r="O113" s="55">
        <v>-13.266023962269699</v>
      </c>
      <c r="P113" s="55">
        <v>7.3983512827479103</v>
      </c>
      <c r="Q113" s="55">
        <v>8.9618989049853042</v>
      </c>
      <c r="R113" s="55">
        <v>49.517785620499808</v>
      </c>
      <c r="S113" s="55">
        <v>52.510576089851639</v>
      </c>
      <c r="T113" s="55">
        <v>49.190290186971197</v>
      </c>
      <c r="U113" s="55">
        <v>54.727827190287428</v>
      </c>
      <c r="V113" s="55">
        <v>57.401463148920129</v>
      </c>
      <c r="W113" s="55">
        <v>55.405849444733548</v>
      </c>
      <c r="X113" s="55">
        <v>70.711757347793423</v>
      </c>
      <c r="Y113" s="55">
        <v>86.196263315561879</v>
      </c>
      <c r="Z113" s="55">
        <v>84.296365438811591</v>
      </c>
      <c r="AA113" s="55">
        <v>79.6589192514366</v>
      </c>
      <c r="AB113" s="55">
        <v>95.575966421453529</v>
      </c>
      <c r="AC113" s="55">
        <v>87.373178720647729</v>
      </c>
      <c r="AD113" s="55">
        <v>93.384018323933162</v>
      </c>
      <c r="AE113" s="55">
        <v>86.334593949781834</v>
      </c>
      <c r="AF113" s="55">
        <v>72.958173821526941</v>
      </c>
      <c r="AG113" s="55">
        <v>66.027321722503331</v>
      </c>
      <c r="AH113" s="55">
        <v>49.224899800862687</v>
      </c>
      <c r="AI113" s="55">
        <v>5.6404833527345772</v>
      </c>
      <c r="AJ113" s="55">
        <v>-1.3817349704818866</v>
      </c>
      <c r="AK113" s="55">
        <v>-11.31008645132286</v>
      </c>
      <c r="AL113" s="55">
        <v>-11.870586923907567</v>
      </c>
      <c r="AM113" s="55">
        <v>-16.65394684227951</v>
      </c>
      <c r="AN113" s="55">
        <v>-25.836496924748616</v>
      </c>
      <c r="AO113" s="314" t="s">
        <v>194</v>
      </c>
    </row>
    <row r="114" spans="1:41" s="76" customFormat="1" ht="24.95" customHeight="1">
      <c r="A114" s="393"/>
      <c r="B114" s="626">
        <v>22111</v>
      </c>
      <c r="C114" s="626"/>
      <c r="D114" s="626" t="s">
        <v>142</v>
      </c>
      <c r="E114" s="626"/>
      <c r="F114" s="488">
        <v>3.025790980674131</v>
      </c>
      <c r="G114" s="488">
        <v>32.860550757183006</v>
      </c>
      <c r="H114" s="488">
        <v>-22.058616033863373</v>
      </c>
      <c r="I114" s="488">
        <v>-7.168084964069223</v>
      </c>
      <c r="J114" s="488">
        <v>18.690128424430895</v>
      </c>
      <c r="K114" s="488">
        <v>25.101821065539113</v>
      </c>
      <c r="L114" s="488">
        <v>33.781350827192398</v>
      </c>
      <c r="M114" s="488">
        <v>-6.3648820881108179</v>
      </c>
      <c r="N114" s="488">
        <v>67.147604790243633</v>
      </c>
      <c r="O114" s="488">
        <v>29.852325427000835</v>
      </c>
      <c r="P114" s="488">
        <v>-12.442950743740525</v>
      </c>
      <c r="Q114" s="488">
        <v>-0.47931299195957422</v>
      </c>
      <c r="R114" s="488">
        <v>-50.85844015763152</v>
      </c>
      <c r="S114" s="488">
        <v>-47.437907773715118</v>
      </c>
      <c r="T114" s="488">
        <v>-3.2591400288095969</v>
      </c>
      <c r="U114" s="488">
        <v>28.41004826429949</v>
      </c>
      <c r="V114" s="488">
        <v>11.755869829814117</v>
      </c>
      <c r="W114" s="488">
        <v>17.843554866509919</v>
      </c>
      <c r="X114" s="488">
        <v>27.2728045972448</v>
      </c>
      <c r="Y114" s="488">
        <v>24.163153189777915</v>
      </c>
      <c r="Z114" s="488">
        <v>28.721773467741116</v>
      </c>
      <c r="AA114" s="488">
        <v>22.580569032903526</v>
      </c>
      <c r="AB114" s="488">
        <v>8.2925267931479425</v>
      </c>
      <c r="AC114" s="488">
        <v>12.036041457824126</v>
      </c>
      <c r="AD114" s="488">
        <v>117.98407133516474</v>
      </c>
      <c r="AE114" s="488">
        <v>104.30221078754133</v>
      </c>
      <c r="AF114" s="488">
        <v>-14.307941720129307</v>
      </c>
      <c r="AG114" s="488">
        <v>-44.740407291135398</v>
      </c>
      <c r="AH114" s="488">
        <v>191.84000000000003</v>
      </c>
      <c r="AI114" s="488">
        <v>10.5</v>
      </c>
      <c r="AJ114" s="488">
        <v>1.4999999999999716</v>
      </c>
      <c r="AK114" s="488">
        <v>63.180512816003358</v>
      </c>
      <c r="AL114" s="488">
        <v>12.299999999999983</v>
      </c>
      <c r="AM114" s="488">
        <v>13.0489928512403</v>
      </c>
      <c r="AN114" s="488">
        <v>29.139058639658771</v>
      </c>
      <c r="AO114" s="392" t="s">
        <v>143</v>
      </c>
    </row>
    <row r="115" spans="1:41" s="76" customFormat="1" ht="49.9" customHeight="1">
      <c r="A115" s="393"/>
      <c r="B115" s="626">
        <v>22112</v>
      </c>
      <c r="C115" s="626"/>
      <c r="D115" s="626" t="s">
        <v>144</v>
      </c>
      <c r="E115" s="626"/>
      <c r="F115" s="488">
        <v>40.880071695808567</v>
      </c>
      <c r="G115" s="488">
        <v>-8.2088648672104654</v>
      </c>
      <c r="H115" s="488">
        <v>-10.664528966496349</v>
      </c>
      <c r="I115" s="488">
        <v>63.851073809359235</v>
      </c>
      <c r="J115" s="488">
        <v>70.441816200836655</v>
      </c>
      <c r="K115" s="488">
        <v>38.711540524087582</v>
      </c>
      <c r="L115" s="488">
        <v>53.223495267165362</v>
      </c>
      <c r="M115" s="488">
        <v>-26.659461932202646</v>
      </c>
      <c r="N115" s="488">
        <v>-35.466528658309713</v>
      </c>
      <c r="O115" s="488">
        <v>9.8052805801674907</v>
      </c>
      <c r="P115" s="488">
        <v>-6.1988872780553663</v>
      </c>
      <c r="Q115" s="488">
        <v>3.2960478701823774</v>
      </c>
      <c r="R115" s="488">
        <v>-27.860545932057377</v>
      </c>
      <c r="S115" s="488">
        <v>-35.966479843264622</v>
      </c>
      <c r="T115" s="488">
        <v>71.935980191994787</v>
      </c>
      <c r="U115" s="488">
        <v>155.799712596587</v>
      </c>
      <c r="V115" s="488">
        <v>119.01702670545896</v>
      </c>
      <c r="W115" s="488">
        <v>29.271044098273222</v>
      </c>
      <c r="X115" s="488">
        <v>57.635952189793983</v>
      </c>
      <c r="Y115" s="488">
        <v>22.019591315889286</v>
      </c>
      <c r="Z115" s="488">
        <v>50.085490172073634</v>
      </c>
      <c r="AA115" s="488">
        <v>46.498717749326005</v>
      </c>
      <c r="AB115" s="488">
        <v>60.247633737145691</v>
      </c>
      <c r="AC115" s="488">
        <v>23.400410986897043</v>
      </c>
      <c r="AD115" s="488">
        <v>85.724819115524468</v>
      </c>
      <c r="AE115" s="488">
        <v>124.84658776252701</v>
      </c>
      <c r="AF115" s="488">
        <v>-27.196276667777894</v>
      </c>
      <c r="AG115" s="488">
        <v>-64.539331860090755</v>
      </c>
      <c r="AH115" s="488">
        <v>-62.252769186467539</v>
      </c>
      <c r="AI115" s="488">
        <v>-10.660854817032316</v>
      </c>
      <c r="AJ115" s="488">
        <v>-13.011869439578632</v>
      </c>
      <c r="AK115" s="488">
        <v>17.430060177569089</v>
      </c>
      <c r="AL115" s="488">
        <v>17.668956345661499</v>
      </c>
      <c r="AM115" s="488">
        <v>-5.5</v>
      </c>
      <c r="AN115" s="488">
        <v>-7.980409532585611</v>
      </c>
      <c r="AO115" s="395" t="s">
        <v>145</v>
      </c>
    </row>
    <row r="116" spans="1:41" s="76" customFormat="1" ht="80.099999999999994" customHeight="1">
      <c r="A116" s="393"/>
      <c r="B116" s="626" t="s">
        <v>431</v>
      </c>
      <c r="C116" s="626"/>
      <c r="D116" s="626" t="s">
        <v>432</v>
      </c>
      <c r="E116" s="626"/>
      <c r="F116" s="488">
        <v>1.9602793486962895</v>
      </c>
      <c r="G116" s="488">
        <v>-9.5766008771529698</v>
      </c>
      <c r="H116" s="488">
        <v>-1.835931514603601</v>
      </c>
      <c r="I116" s="488">
        <v>1.6086802025236295</v>
      </c>
      <c r="J116" s="488">
        <v>1.9069308072351703</v>
      </c>
      <c r="K116" s="488">
        <v>5.6313097689674407</v>
      </c>
      <c r="L116" s="488">
        <v>22.530600576154029</v>
      </c>
      <c r="M116" s="488">
        <v>-2.375448159854372</v>
      </c>
      <c r="N116" s="488">
        <v>-28.640756193358257</v>
      </c>
      <c r="O116" s="488">
        <v>-22.780723513769431</v>
      </c>
      <c r="P116" s="488">
        <v>8.1824759189306917</v>
      </c>
      <c r="Q116" s="488">
        <v>4.9533174823006618</v>
      </c>
      <c r="R116" s="488">
        <v>-18.22930541768531</v>
      </c>
      <c r="S116" s="488">
        <v>-17.348239759098959</v>
      </c>
      <c r="T116" s="488">
        <v>-4.2547435063286088</v>
      </c>
      <c r="U116" s="488">
        <v>26.897955357599756</v>
      </c>
      <c r="V116" s="488">
        <v>17.201756782829619</v>
      </c>
      <c r="W116" s="488">
        <v>-6.7773918792968431</v>
      </c>
      <c r="X116" s="488">
        <v>-4.1844241054441653</v>
      </c>
      <c r="Y116" s="488">
        <v>2.9563959844068677</v>
      </c>
      <c r="Z116" s="488">
        <v>4.7785848568499176</v>
      </c>
      <c r="AA116" s="488">
        <v>9.2889895561491187</v>
      </c>
      <c r="AB116" s="488">
        <v>5.3248846616937016</v>
      </c>
      <c r="AC116" s="488">
        <v>13.862414417504354</v>
      </c>
      <c r="AD116" s="488">
        <v>55.748134270738149</v>
      </c>
      <c r="AE116" s="488">
        <v>22.024794447605856</v>
      </c>
      <c r="AF116" s="488">
        <v>-2.4968259692347488</v>
      </c>
      <c r="AG116" s="488">
        <v>-18.475579079035697</v>
      </c>
      <c r="AH116" s="488">
        <v>-34.517010735973173</v>
      </c>
      <c r="AI116" s="488">
        <v>-27.256095656331425</v>
      </c>
      <c r="AJ116" s="488">
        <v>-22.940172112150506</v>
      </c>
      <c r="AK116" s="488">
        <v>-21.453920928629472</v>
      </c>
      <c r="AL116" s="488">
        <v>-21.885102432626951</v>
      </c>
      <c r="AM116" s="488">
        <v>-24.951006975143116</v>
      </c>
      <c r="AN116" s="488">
        <v>-25.944638229052359</v>
      </c>
      <c r="AO116" s="395" t="s">
        <v>433</v>
      </c>
    </row>
    <row r="117" spans="1:41" s="76" customFormat="1" ht="24.75" customHeight="1">
      <c r="A117" s="393"/>
      <c r="B117" s="626">
        <v>22192</v>
      </c>
      <c r="C117" s="626"/>
      <c r="D117" s="626" t="s">
        <v>146</v>
      </c>
      <c r="E117" s="626"/>
      <c r="F117" s="488">
        <v>89.407767184613419</v>
      </c>
      <c r="G117" s="488">
        <v>47.94191247649394</v>
      </c>
      <c r="H117" s="488">
        <v>41.613164456737053</v>
      </c>
      <c r="I117" s="488">
        <v>90.529429924082535</v>
      </c>
      <c r="J117" s="488">
        <v>95.138881067724782</v>
      </c>
      <c r="K117" s="488">
        <v>127.31802133723215</v>
      </c>
      <c r="L117" s="488">
        <v>119.63549190976406</v>
      </c>
      <c r="M117" s="488">
        <v>103.26376080555545</v>
      </c>
      <c r="N117" s="488">
        <v>24.653462554030796</v>
      </c>
      <c r="O117" s="488">
        <v>-17.682172626081083</v>
      </c>
      <c r="P117" s="488">
        <v>10.117210579357263</v>
      </c>
      <c r="Q117" s="488">
        <v>11.561680947681623</v>
      </c>
      <c r="R117" s="488">
        <v>103.83873306491887</v>
      </c>
      <c r="S117" s="488">
        <v>110.87097783811427</v>
      </c>
      <c r="T117" s="488">
        <v>88.838582122399487</v>
      </c>
      <c r="U117" s="488">
        <v>72.493364371660391</v>
      </c>
      <c r="V117" s="488">
        <v>84.823577149265219</v>
      </c>
      <c r="W117" s="488">
        <v>89.271226084081064</v>
      </c>
      <c r="X117" s="488">
        <v>111.31098104522798</v>
      </c>
      <c r="Y117" s="488">
        <v>138.89051106705236</v>
      </c>
      <c r="Z117" s="488">
        <v>127.54771490382601</v>
      </c>
      <c r="AA117" s="488">
        <v>116.2047179801894</v>
      </c>
      <c r="AB117" s="488">
        <v>145.65719741944437</v>
      </c>
      <c r="AC117" s="488">
        <v>130.07379441214292</v>
      </c>
      <c r="AD117" s="488">
        <v>99.441474255992745</v>
      </c>
      <c r="AE117" s="488">
        <v>95.63760954574542</v>
      </c>
      <c r="AF117" s="488">
        <v>101.39051330226104</v>
      </c>
      <c r="AG117" s="488">
        <v>114.28046207344414</v>
      </c>
      <c r="AH117" s="488">
        <v>64.138130762903899</v>
      </c>
      <c r="AI117" s="488">
        <v>12.199999999999989</v>
      </c>
      <c r="AJ117" s="488">
        <v>2.0999999999999659</v>
      </c>
      <c r="AK117" s="488">
        <v>-18.635321172697047</v>
      </c>
      <c r="AL117" s="488">
        <v>-14.400000000000006</v>
      </c>
      <c r="AM117" s="488">
        <v>-19.926363445812314</v>
      </c>
      <c r="AN117" s="488">
        <v>-31.259775593953677</v>
      </c>
      <c r="AO117" s="392" t="s">
        <v>430</v>
      </c>
    </row>
    <row r="118" spans="1:41" s="76" customFormat="1" ht="24.95" customHeight="1">
      <c r="A118" s="393"/>
      <c r="B118" s="626">
        <v>22199</v>
      </c>
      <c r="C118" s="626"/>
      <c r="D118" s="626" t="s">
        <v>147</v>
      </c>
      <c r="E118" s="626"/>
      <c r="F118" s="488">
        <v>27.224316688360048</v>
      </c>
      <c r="G118" s="488">
        <v>23.839837069405093</v>
      </c>
      <c r="H118" s="488">
        <v>7.4296065372789286</v>
      </c>
      <c r="I118" s="488">
        <v>9.0523477925523252</v>
      </c>
      <c r="J118" s="488">
        <v>40.201388524851723</v>
      </c>
      <c r="K118" s="488">
        <v>51.509954522498106</v>
      </c>
      <c r="L118" s="488">
        <v>59.466098334812443</v>
      </c>
      <c r="M118" s="488">
        <v>46.268955391059308</v>
      </c>
      <c r="N118" s="488">
        <v>1.6226599608308021</v>
      </c>
      <c r="O118" s="488">
        <v>4.2884358753952228</v>
      </c>
      <c r="P118" s="488">
        <v>12.440376256646474</v>
      </c>
      <c r="Q118" s="488">
        <v>11.564757573032949</v>
      </c>
      <c r="R118" s="488">
        <v>-1.1046159588654945</v>
      </c>
      <c r="S118" s="488">
        <v>-3.8770578940568043</v>
      </c>
      <c r="T118" s="488">
        <v>1.6410560362913031</v>
      </c>
      <c r="U118" s="488">
        <v>28.971653910473407</v>
      </c>
      <c r="V118" s="488">
        <v>32.512393911307527</v>
      </c>
      <c r="W118" s="488">
        <v>41.002224093687175</v>
      </c>
      <c r="X118" s="488">
        <v>47.570281226189024</v>
      </c>
      <c r="Y118" s="488">
        <v>38.593568313473668</v>
      </c>
      <c r="Z118" s="488">
        <v>57.562660842041481</v>
      </c>
      <c r="AA118" s="488">
        <v>59.884659783615405</v>
      </c>
      <c r="AB118" s="488">
        <v>55.035863668738699</v>
      </c>
      <c r="AC118" s="488">
        <v>50.587615655756593</v>
      </c>
      <c r="AD118" s="488">
        <v>73.556861585802864</v>
      </c>
      <c r="AE118" s="488">
        <v>78.756569619813121</v>
      </c>
      <c r="AF118" s="488">
        <v>46.239963056291998</v>
      </c>
      <c r="AG118" s="488">
        <v>22.946200698339993</v>
      </c>
      <c r="AH118" s="488">
        <v>2.6776063038613103</v>
      </c>
      <c r="AI118" s="488">
        <v>2.1576852746209738</v>
      </c>
      <c r="AJ118" s="488">
        <v>9.9999999999994316E-2</v>
      </c>
      <c r="AK118" s="488">
        <v>10.123929236988531</v>
      </c>
      <c r="AL118" s="488">
        <v>2.2999999999999972</v>
      </c>
      <c r="AM118" s="488">
        <v>0.58414730231058343</v>
      </c>
      <c r="AN118" s="488">
        <v>-10.253483128229647</v>
      </c>
      <c r="AO118" s="392" t="s">
        <v>148</v>
      </c>
    </row>
    <row r="119" spans="1:41" s="76" customFormat="1" ht="9.9499999999999993" customHeight="1">
      <c r="A119" s="313"/>
      <c r="B119" s="313"/>
      <c r="C119" s="313"/>
      <c r="D119" s="626"/>
      <c r="E119" s="626"/>
      <c r="F119" s="55"/>
      <c r="G119" s="55"/>
      <c r="H119" s="55"/>
      <c r="I119" s="55"/>
      <c r="J119" s="55"/>
      <c r="K119" s="55"/>
      <c r="L119" s="55"/>
      <c r="M119" s="55"/>
      <c r="N119" s="55"/>
      <c r="O119" s="55"/>
      <c r="P119" s="55"/>
      <c r="Q119" s="55"/>
      <c r="R119" s="55"/>
      <c r="S119" s="55"/>
      <c r="T119" s="55"/>
      <c r="U119" s="55"/>
      <c r="V119" s="55"/>
      <c r="W119" s="55"/>
      <c r="X119" s="55"/>
      <c r="Y119" s="55"/>
      <c r="Z119" s="55"/>
      <c r="AA119" s="55"/>
      <c r="AB119" s="55"/>
      <c r="AC119" s="55"/>
      <c r="AD119" s="55"/>
      <c r="AE119" s="55"/>
      <c r="AF119" s="55"/>
      <c r="AG119" s="55"/>
      <c r="AH119" s="55"/>
      <c r="AI119" s="55"/>
      <c r="AJ119" s="55"/>
      <c r="AK119" s="55"/>
      <c r="AL119" s="55"/>
      <c r="AM119" s="55"/>
      <c r="AN119" s="55"/>
      <c r="AO119" s="392"/>
    </row>
    <row r="120" spans="1:41" s="76" customFormat="1" ht="24.95" customHeight="1">
      <c r="A120" s="313">
        <v>222</v>
      </c>
      <c r="B120" s="625" t="s">
        <v>89</v>
      </c>
      <c r="C120" s="625"/>
      <c r="D120" s="625"/>
      <c r="E120" s="625"/>
      <c r="F120" s="55">
        <v>2.3400573001457445</v>
      </c>
      <c r="G120" s="55">
        <v>20.96196720264183</v>
      </c>
      <c r="H120" s="55">
        <v>1.6601375138796186</v>
      </c>
      <c r="I120" s="55">
        <v>-3.2202397509959155</v>
      </c>
      <c r="J120" s="55">
        <v>5.6653690299795016</v>
      </c>
      <c r="K120" s="55">
        <v>5.1084434301728692</v>
      </c>
      <c r="L120" s="55">
        <v>18.678609356606785</v>
      </c>
      <c r="M120" s="55">
        <v>31.457618310578482</v>
      </c>
      <c r="N120" s="55">
        <v>18.025138527711547</v>
      </c>
      <c r="O120" s="55">
        <v>16.553315043160424</v>
      </c>
      <c r="P120" s="55">
        <v>2.2067578080221324</v>
      </c>
      <c r="Q120" s="55">
        <v>8.1619667985329443</v>
      </c>
      <c r="R120" s="55">
        <v>-4.9417257369854184</v>
      </c>
      <c r="S120" s="55">
        <v>-12.322627015390282</v>
      </c>
      <c r="T120" s="55">
        <v>-6.3764192768127828</v>
      </c>
      <c r="U120" s="55">
        <v>9.2239263658157</v>
      </c>
      <c r="V120" s="55">
        <v>5.2678267325279649</v>
      </c>
      <c r="W120" s="55">
        <v>5.0947038864824492</v>
      </c>
      <c r="X120" s="55">
        <v>6.6622177959154243</v>
      </c>
      <c r="Y120" s="55">
        <v>3.8271722513325273</v>
      </c>
      <c r="Z120" s="55">
        <v>4.309439584009354</v>
      </c>
      <c r="AA120" s="55">
        <v>7.2149997937322183</v>
      </c>
      <c r="AB120" s="55">
        <v>11.220378586119722</v>
      </c>
      <c r="AC120" s="55">
        <v>12.646442558408609</v>
      </c>
      <c r="AD120" s="55">
        <v>33.262244620038246</v>
      </c>
      <c r="AE120" s="55">
        <v>49.959327362023146</v>
      </c>
      <c r="AF120" s="55">
        <v>30.960432193011741</v>
      </c>
      <c r="AG120" s="55">
        <v>16.883819369561451</v>
      </c>
      <c r="AH120" s="55">
        <v>14.559543024743178</v>
      </c>
      <c r="AI120" s="55">
        <v>20.586782057157961</v>
      </c>
      <c r="AJ120" s="55">
        <v>18.958630845739705</v>
      </c>
      <c r="AK120" s="55">
        <v>16.524489337449083</v>
      </c>
      <c r="AL120" s="55">
        <v>16.826383505375617</v>
      </c>
      <c r="AM120" s="55">
        <v>16.312325240123073</v>
      </c>
      <c r="AN120" s="55">
        <v>8.0749685954875048</v>
      </c>
      <c r="AO120" s="397" t="s">
        <v>195</v>
      </c>
    </row>
    <row r="121" spans="1:41" s="76" customFormat="1" ht="80.099999999999994" customHeight="1">
      <c r="A121" s="393"/>
      <c r="B121" s="626" t="s">
        <v>428</v>
      </c>
      <c r="C121" s="626"/>
      <c r="D121" s="626" t="s">
        <v>429</v>
      </c>
      <c r="E121" s="626"/>
      <c r="F121" s="488">
        <v>12.493344833546274</v>
      </c>
      <c r="G121" s="488">
        <v>20.93954599304044</v>
      </c>
      <c r="H121" s="488">
        <v>4.2434924288540685</v>
      </c>
      <c r="I121" s="488">
        <v>14.483125789703607</v>
      </c>
      <c r="J121" s="488">
        <v>16.615708848861971</v>
      </c>
      <c r="K121" s="488">
        <v>14.409789131377863</v>
      </c>
      <c r="L121" s="488">
        <v>26.737785365254268</v>
      </c>
      <c r="M121" s="488">
        <v>27.597955218466311</v>
      </c>
      <c r="N121" s="488">
        <v>18.493386249828063</v>
      </c>
      <c r="O121" s="488">
        <v>11.835297244982485</v>
      </c>
      <c r="P121" s="488">
        <v>0.45918896488028338</v>
      </c>
      <c r="Q121" s="488">
        <v>10.205682468186296</v>
      </c>
      <c r="R121" s="488">
        <v>2.5923602291251626</v>
      </c>
      <c r="S121" s="488">
        <v>4.8301906431873647</v>
      </c>
      <c r="T121" s="488">
        <v>14.318223745654521</v>
      </c>
      <c r="U121" s="488">
        <v>24.41880313779599</v>
      </c>
      <c r="V121" s="488">
        <v>15.502088602086815</v>
      </c>
      <c r="W121" s="488">
        <v>15.984238425612915</v>
      </c>
      <c r="X121" s="488">
        <v>18.38082393861788</v>
      </c>
      <c r="Y121" s="488">
        <v>14.906708918341934</v>
      </c>
      <c r="Z121" s="488">
        <v>11.221376500620892</v>
      </c>
      <c r="AA121" s="488">
        <v>17.148845491739252</v>
      </c>
      <c r="AB121" s="488">
        <v>22.866723968975691</v>
      </c>
      <c r="AC121" s="488">
        <v>20.921500340626991</v>
      </c>
      <c r="AD121" s="488">
        <v>36.688869989579871</v>
      </c>
      <c r="AE121" s="488">
        <v>40.987959224558836</v>
      </c>
      <c r="AF121" s="488">
        <v>22.325541015845701</v>
      </c>
      <c r="AG121" s="488">
        <v>21.188417082225968</v>
      </c>
      <c r="AH121" s="488">
        <v>22.873512027658819</v>
      </c>
      <c r="AI121" s="488">
        <v>16.759057458034349</v>
      </c>
      <c r="AJ121" s="488">
        <v>15.904855043193052</v>
      </c>
      <c r="AK121" s="488">
        <v>12.11580059671742</v>
      </c>
      <c r="AL121" s="488">
        <v>13.767649887476338</v>
      </c>
      <c r="AM121" s="488">
        <v>9.6896495074022368</v>
      </c>
      <c r="AN121" s="488">
        <v>-5.2390149441070974</v>
      </c>
      <c r="AO121" s="398" t="s">
        <v>546</v>
      </c>
    </row>
    <row r="122" spans="1:41" s="76" customFormat="1" ht="24.95" customHeight="1">
      <c r="A122" s="393"/>
      <c r="B122" s="626">
        <v>22203</v>
      </c>
      <c r="C122" s="626"/>
      <c r="D122" s="626" t="s">
        <v>344</v>
      </c>
      <c r="E122" s="626"/>
      <c r="F122" s="488">
        <v>1.1176993898360763</v>
      </c>
      <c r="G122" s="488">
        <v>28.252302984761286</v>
      </c>
      <c r="H122" s="488">
        <v>1.9597808429812034</v>
      </c>
      <c r="I122" s="488">
        <v>-7.6918611462683799</v>
      </c>
      <c r="J122" s="488">
        <v>-0.81500741958990375</v>
      </c>
      <c r="K122" s="488">
        <v>11.589015675168085</v>
      </c>
      <c r="L122" s="488">
        <v>24.918168884075158</v>
      </c>
      <c r="M122" s="488">
        <v>33.300138213218901</v>
      </c>
      <c r="N122" s="488">
        <v>26.853707802230957</v>
      </c>
      <c r="O122" s="488">
        <v>28.168124222336104</v>
      </c>
      <c r="P122" s="488">
        <v>6.5184045262883501</v>
      </c>
      <c r="Q122" s="488">
        <v>4.3176320630709597</v>
      </c>
      <c r="R122" s="488">
        <v>-5.1379216976532973</v>
      </c>
      <c r="S122" s="488">
        <v>-16.099006302985558</v>
      </c>
      <c r="T122" s="488">
        <v>-12.867598724010151</v>
      </c>
      <c r="U122" s="488">
        <v>5.1153314964446537</v>
      </c>
      <c r="V122" s="488">
        <v>-3.4882454530310412</v>
      </c>
      <c r="W122" s="488">
        <v>-2.6968380166210437</v>
      </c>
      <c r="X122" s="488">
        <v>4.066747119941013</v>
      </c>
      <c r="Y122" s="488">
        <v>9.7194701228744407</v>
      </c>
      <c r="Z122" s="488">
        <v>11.940503541363867</v>
      </c>
      <c r="AA122" s="488">
        <v>13.15974770958897</v>
      </c>
      <c r="AB122" s="488">
        <v>14.217926473601182</v>
      </c>
      <c r="AC122" s="488">
        <v>22.549091793978619</v>
      </c>
      <c r="AD122" s="488">
        <v>40.184683326237348</v>
      </c>
      <c r="AE122" s="488">
        <v>58.393975172589251</v>
      </c>
      <c r="AF122" s="488">
        <v>37.267449300104118</v>
      </c>
      <c r="AG122" s="488">
        <v>11.598053477199286</v>
      </c>
      <c r="AH122" s="488">
        <v>26.570000000000007</v>
      </c>
      <c r="AI122" s="488">
        <v>32.666803049288205</v>
      </c>
      <c r="AJ122" s="488">
        <v>21.300000000000026</v>
      </c>
      <c r="AK122" s="488">
        <v>25.406435611188655</v>
      </c>
      <c r="AL122" s="488">
        <v>30.5</v>
      </c>
      <c r="AM122" s="488">
        <v>28.599999999999994</v>
      </c>
      <c r="AN122" s="488">
        <v>19.781721965167094</v>
      </c>
      <c r="AO122" s="392" t="s">
        <v>149</v>
      </c>
    </row>
    <row r="123" spans="1:41" s="76" customFormat="1" ht="24.95" customHeight="1">
      <c r="A123" s="393"/>
      <c r="B123" s="626">
        <v>22204</v>
      </c>
      <c r="C123" s="626"/>
      <c r="D123" s="626" t="s">
        <v>345</v>
      </c>
      <c r="E123" s="626"/>
      <c r="F123" s="488">
        <v>1.2431515151689609</v>
      </c>
      <c r="G123" s="488">
        <v>59.95626422943667</v>
      </c>
      <c r="H123" s="488">
        <v>5.8447170638942936</v>
      </c>
      <c r="I123" s="488">
        <v>-15.012606990401025</v>
      </c>
      <c r="J123" s="488">
        <v>7.3681917037588676</v>
      </c>
      <c r="K123" s="488">
        <v>7.3310426440840217</v>
      </c>
      <c r="L123" s="488">
        <v>24.39742996914967</v>
      </c>
      <c r="M123" s="488">
        <v>83.20904566023242</v>
      </c>
      <c r="N123" s="488">
        <v>68.768248372777293</v>
      </c>
      <c r="O123" s="488">
        <v>65.79468248650798</v>
      </c>
      <c r="P123" s="488">
        <v>1.0127572620104388</v>
      </c>
      <c r="Q123" s="488">
        <v>11.817266813393815</v>
      </c>
      <c r="R123" s="488">
        <v>5.7265950118326572</v>
      </c>
      <c r="S123" s="488">
        <v>-17.095763586008189</v>
      </c>
      <c r="T123" s="488">
        <v>-23.787764261662886</v>
      </c>
      <c r="U123" s="488">
        <v>-4.1263294385841931</v>
      </c>
      <c r="V123" s="488">
        <v>0.80110085712459522</v>
      </c>
      <c r="W123" s="488">
        <v>-2.2467294573260403</v>
      </c>
      <c r="X123" s="488">
        <v>26.908185602348027</v>
      </c>
      <c r="Y123" s="488">
        <v>9.88925365806206</v>
      </c>
      <c r="Z123" s="488">
        <v>11.933117295180878</v>
      </c>
      <c r="AA123" s="488">
        <v>0.95269636373103594</v>
      </c>
      <c r="AB123" s="488">
        <v>9.811644680852055</v>
      </c>
      <c r="AC123" s="488">
        <v>8.5522951577665935</v>
      </c>
      <c r="AD123" s="488">
        <v>57.243225691071672</v>
      </c>
      <c r="AE123" s="488">
        <v>87.751825285096885</v>
      </c>
      <c r="AF123" s="488">
        <v>92.55471902484183</v>
      </c>
      <c r="AG123" s="488">
        <v>71.843295073543345</v>
      </c>
      <c r="AH123" s="488">
        <v>57.819999999999965</v>
      </c>
      <c r="AI123" s="488">
        <v>69.91310667453692</v>
      </c>
      <c r="AJ123" s="488">
        <v>77.936943998552124</v>
      </c>
      <c r="AK123" s="488">
        <v>65.199999999999989</v>
      </c>
      <c r="AL123" s="488">
        <v>67.900000000000006</v>
      </c>
      <c r="AM123" s="488">
        <v>64.323974360818539</v>
      </c>
      <c r="AN123" s="488">
        <v>45.169879860013083</v>
      </c>
      <c r="AO123" s="392" t="s">
        <v>150</v>
      </c>
    </row>
    <row r="124" spans="1:41" s="76" customFormat="1" ht="49.9" customHeight="1">
      <c r="A124" s="393"/>
      <c r="B124" s="626">
        <v>22205</v>
      </c>
      <c r="C124" s="626"/>
      <c r="D124" s="626" t="s">
        <v>346</v>
      </c>
      <c r="E124" s="626"/>
      <c r="F124" s="488">
        <v>18.490268256174588</v>
      </c>
      <c r="G124" s="488">
        <v>52.592551749689903</v>
      </c>
      <c r="H124" s="488">
        <v>3.2670908852882548</v>
      </c>
      <c r="I124" s="488">
        <v>2.4837162388998024</v>
      </c>
      <c r="J124" s="488">
        <v>40.2953762349442</v>
      </c>
      <c r="K124" s="488">
        <v>28.515930560712349</v>
      </c>
      <c r="L124" s="488">
        <v>39.314845800056332</v>
      </c>
      <c r="M124" s="488">
        <v>70.077323018617392</v>
      </c>
      <c r="N124" s="488">
        <v>37.040170978413897</v>
      </c>
      <c r="O124" s="488">
        <v>65.556248853561783</v>
      </c>
      <c r="P124" s="488">
        <v>-1.0493681577561489</v>
      </c>
      <c r="Q124" s="488">
        <v>18.644016229241984</v>
      </c>
      <c r="R124" s="488">
        <v>-6.1560980846441851</v>
      </c>
      <c r="S124" s="488">
        <v>-20.104838532682592</v>
      </c>
      <c r="T124" s="488">
        <v>-16.330914339004622</v>
      </c>
      <c r="U124" s="488">
        <v>44.673343543051516</v>
      </c>
      <c r="V124" s="488">
        <v>67.528547773708624</v>
      </c>
      <c r="W124" s="488">
        <v>38.02595938324734</v>
      </c>
      <c r="X124" s="488">
        <v>14.700588209805289</v>
      </c>
      <c r="Y124" s="488">
        <v>30.625315976943313</v>
      </c>
      <c r="Z124" s="488">
        <v>40.365318758235048</v>
      </c>
      <c r="AA124" s="488">
        <v>16.179277100273737</v>
      </c>
      <c r="AB124" s="488">
        <v>44.088548371423116</v>
      </c>
      <c r="AC124" s="488">
        <v>14.116611275512554</v>
      </c>
      <c r="AD124" s="488">
        <v>62.638299396121397</v>
      </c>
      <c r="AE124" s="488">
        <v>119.58249383101861</v>
      </c>
      <c r="AF124" s="488">
        <v>95.735591308074504</v>
      </c>
      <c r="AG124" s="488">
        <v>27.044982062423955</v>
      </c>
      <c r="AH124" s="488">
        <v>-13.210713046623439</v>
      </c>
      <c r="AI124" s="488">
        <v>53.62114335402859</v>
      </c>
      <c r="AJ124" s="488">
        <v>92.507341941398238</v>
      </c>
      <c r="AK124" s="488">
        <v>68.199999999999989</v>
      </c>
      <c r="AL124" s="488">
        <v>47.599999999999994</v>
      </c>
      <c r="AM124" s="488">
        <v>81.841974896062567</v>
      </c>
      <c r="AN124" s="488">
        <v>67.693999365202387</v>
      </c>
      <c r="AO124" s="395" t="s">
        <v>151</v>
      </c>
    </row>
    <row r="125" spans="1:41" s="76" customFormat="1" ht="24.95" customHeight="1">
      <c r="A125" s="393"/>
      <c r="B125" s="626">
        <v>22209</v>
      </c>
      <c r="C125" s="626"/>
      <c r="D125" s="626" t="s">
        <v>152</v>
      </c>
      <c r="E125" s="626"/>
      <c r="F125" s="488">
        <v>-6.4401905379103113</v>
      </c>
      <c r="G125" s="488">
        <v>6.910924301137598</v>
      </c>
      <c r="H125" s="488">
        <v>-0.95574559667808501</v>
      </c>
      <c r="I125" s="488">
        <v>-12.991092541576933</v>
      </c>
      <c r="J125" s="488">
        <v>-2.5847296460998024</v>
      </c>
      <c r="K125" s="488">
        <v>-8.7872298037677155</v>
      </c>
      <c r="L125" s="488">
        <v>4.3667288449832142</v>
      </c>
      <c r="M125" s="488">
        <v>23.818245631912035</v>
      </c>
      <c r="N125" s="488">
        <v>2.7610753347664456</v>
      </c>
      <c r="O125" s="488">
        <v>-1.3611462966057957</v>
      </c>
      <c r="P125" s="488">
        <v>1.0299501342492903</v>
      </c>
      <c r="Q125" s="488">
        <v>7.5227395298701083</v>
      </c>
      <c r="R125" s="488">
        <v>-10.539372188698721</v>
      </c>
      <c r="S125" s="488">
        <v>-20.536005398299125</v>
      </c>
      <c r="T125" s="488">
        <v>-14.271547041201487</v>
      </c>
      <c r="U125" s="488">
        <v>-3.476942921821049</v>
      </c>
      <c r="V125" s="488">
        <v>-4.1814920881483175</v>
      </c>
      <c r="W125" s="488">
        <v>-1.0048709822337258</v>
      </c>
      <c r="X125" s="488">
        <v>-2.5474971848595658</v>
      </c>
      <c r="Y125" s="488">
        <v>-11.667805859049068</v>
      </c>
      <c r="Z125" s="488">
        <v>-10.103064791117419</v>
      </c>
      <c r="AA125" s="488">
        <v>-4.48053299132593</v>
      </c>
      <c r="AB125" s="488">
        <v>-4.7797762647349629</v>
      </c>
      <c r="AC125" s="488">
        <v>-0.25954851635901832</v>
      </c>
      <c r="AD125" s="488">
        <v>19.401379994367659</v>
      </c>
      <c r="AE125" s="488">
        <v>39.740929779668534</v>
      </c>
      <c r="AF125" s="488">
        <v>22.162900465392383</v>
      </c>
      <c r="AG125" s="488">
        <v>11.244288560197589</v>
      </c>
      <c r="AH125" s="488">
        <v>1.2335066688733605</v>
      </c>
      <c r="AI125" s="488">
        <v>4.2201281320877371</v>
      </c>
      <c r="AJ125" s="488">
        <v>2.7999999999999972</v>
      </c>
      <c r="AK125" s="488">
        <v>-0.5446675885638399</v>
      </c>
      <c r="AL125" s="488">
        <v>-0.80000000000001137</v>
      </c>
      <c r="AM125" s="488">
        <v>-2.6811027040704971</v>
      </c>
      <c r="AN125" s="488">
        <v>-5.8274878680680615</v>
      </c>
      <c r="AO125" s="392" t="s">
        <v>153</v>
      </c>
    </row>
    <row r="126" spans="1:41" s="76" customFormat="1" ht="9.9499999999999993" customHeight="1">
      <c r="A126" s="313"/>
      <c r="B126" s="313"/>
      <c r="C126" s="313"/>
      <c r="D126" s="313"/>
      <c r="E126" s="109"/>
      <c r="F126" s="55"/>
      <c r="G126" s="55"/>
      <c r="H126" s="55"/>
      <c r="I126" s="55"/>
      <c r="J126" s="55"/>
      <c r="K126" s="55"/>
      <c r="L126" s="55"/>
      <c r="M126" s="55"/>
      <c r="N126" s="55"/>
      <c r="O126" s="55"/>
      <c r="P126" s="55"/>
      <c r="Q126" s="55"/>
      <c r="R126" s="55"/>
      <c r="S126" s="55"/>
      <c r="T126" s="55"/>
      <c r="U126" s="55"/>
      <c r="V126" s="55"/>
      <c r="W126" s="55"/>
      <c r="X126" s="55"/>
      <c r="Y126" s="55"/>
      <c r="Z126" s="55"/>
      <c r="AA126" s="55"/>
      <c r="AB126" s="55"/>
      <c r="AC126" s="55"/>
      <c r="AD126" s="55"/>
      <c r="AE126" s="55"/>
      <c r="AF126" s="55"/>
      <c r="AG126" s="55"/>
      <c r="AH126" s="55"/>
      <c r="AI126" s="55"/>
      <c r="AJ126" s="55"/>
      <c r="AK126" s="55"/>
      <c r="AL126" s="55"/>
      <c r="AM126" s="55"/>
      <c r="AN126" s="55"/>
      <c r="AO126" s="392"/>
    </row>
    <row r="127" spans="1:41" s="76" customFormat="1" ht="97.9" customHeight="1">
      <c r="A127" s="390" t="s">
        <v>529</v>
      </c>
      <c r="B127" s="629" t="s">
        <v>90</v>
      </c>
      <c r="C127" s="629"/>
      <c r="D127" s="629"/>
      <c r="E127" s="629"/>
      <c r="F127" s="55">
        <v>-27.586939250801493</v>
      </c>
      <c r="G127" s="55">
        <v>-12.073611967593095</v>
      </c>
      <c r="H127" s="55">
        <v>20.425039271945252</v>
      </c>
      <c r="I127" s="55">
        <v>-63.590613658118841</v>
      </c>
      <c r="J127" s="55">
        <v>-36.561695318086016</v>
      </c>
      <c r="K127" s="55">
        <v>-28.53364119900219</v>
      </c>
      <c r="L127" s="55">
        <v>-23.66828952221401</v>
      </c>
      <c r="M127" s="55">
        <v>86.148938046860678</v>
      </c>
      <c r="N127" s="55">
        <v>-32.029460711569996</v>
      </c>
      <c r="O127" s="55">
        <v>-22.99908636081453</v>
      </c>
      <c r="P127" s="55">
        <v>13.838069072108567</v>
      </c>
      <c r="Q127" s="55">
        <v>17.854911662189593</v>
      </c>
      <c r="R127" s="55">
        <v>29.540633899761303</v>
      </c>
      <c r="S127" s="55">
        <v>-71.340332239202255</v>
      </c>
      <c r="T127" s="55">
        <v>-61.796584886331189</v>
      </c>
      <c r="U127" s="55">
        <v>-57.794837977579029</v>
      </c>
      <c r="V127" s="55">
        <v>-37.252483566863795</v>
      </c>
      <c r="W127" s="55">
        <v>-35.200357474914028</v>
      </c>
      <c r="X127" s="55">
        <v>-37.22049564860189</v>
      </c>
      <c r="Y127" s="55">
        <v>-33.883458597708298</v>
      </c>
      <c r="Z127" s="55">
        <v>-29.338299003808004</v>
      </c>
      <c r="AA127" s="55">
        <v>-22.67505155597695</v>
      </c>
      <c r="AB127" s="55">
        <v>-18.697328200574418</v>
      </c>
      <c r="AC127" s="55">
        <v>-20.423051779778959</v>
      </c>
      <c r="AD127" s="55">
        <v>-30.887524894188587</v>
      </c>
      <c r="AE127" s="55">
        <v>172.59507671006014</v>
      </c>
      <c r="AF127" s="55">
        <v>94.090386636133587</v>
      </c>
      <c r="AG127" s="55">
        <v>22.371562546402629</v>
      </c>
      <c r="AH127" s="55">
        <v>-33.145891232789353</v>
      </c>
      <c r="AI127" s="55">
        <v>-40.642357391143221</v>
      </c>
      <c r="AJ127" s="55">
        <v>-22.25388319706083</v>
      </c>
      <c r="AK127" s="55">
        <v>-27.117140369551606</v>
      </c>
      <c r="AL127" s="55">
        <v>-17.099144597840294</v>
      </c>
      <c r="AM127" s="55">
        <v>-24.896780935629195</v>
      </c>
      <c r="AN127" s="55">
        <v>-22.470891590079475</v>
      </c>
      <c r="AO127" s="391" t="s">
        <v>196</v>
      </c>
    </row>
    <row r="128" spans="1:41" s="76" customFormat="1" ht="9.9499999999999993" customHeight="1">
      <c r="A128" s="393"/>
      <c r="B128" s="393"/>
      <c r="C128" s="393"/>
      <c r="D128" s="393"/>
      <c r="E128" s="109"/>
      <c r="F128" s="55"/>
      <c r="G128" s="55"/>
      <c r="H128" s="55"/>
      <c r="I128" s="55"/>
      <c r="J128" s="55"/>
      <c r="K128" s="55"/>
      <c r="L128" s="55"/>
      <c r="M128" s="55"/>
      <c r="N128" s="55"/>
      <c r="O128" s="55"/>
      <c r="P128" s="55"/>
      <c r="Q128" s="55"/>
      <c r="R128" s="55"/>
      <c r="S128" s="55"/>
      <c r="T128" s="55"/>
      <c r="U128" s="55"/>
      <c r="V128" s="55"/>
      <c r="W128" s="55"/>
      <c r="X128" s="55"/>
      <c r="Y128" s="55"/>
      <c r="Z128" s="55"/>
      <c r="AA128" s="55"/>
      <c r="AB128" s="55"/>
      <c r="AC128" s="55"/>
      <c r="AD128" s="55"/>
      <c r="AE128" s="55"/>
      <c r="AF128" s="55"/>
      <c r="AG128" s="55"/>
      <c r="AH128" s="55"/>
      <c r="AI128" s="55"/>
      <c r="AJ128" s="55"/>
      <c r="AK128" s="55"/>
      <c r="AL128" s="55"/>
      <c r="AM128" s="55"/>
      <c r="AN128" s="55"/>
      <c r="AO128" s="392"/>
    </row>
    <row r="129" spans="1:41" s="77" customFormat="1" ht="25.9" customHeight="1">
      <c r="A129" s="313">
        <v>239</v>
      </c>
      <c r="B129" s="625" t="s">
        <v>91</v>
      </c>
      <c r="C129" s="625"/>
      <c r="D129" s="625"/>
      <c r="E129" s="625"/>
      <c r="F129" s="55">
        <v>-16.705011091898157</v>
      </c>
      <c r="G129" s="55">
        <v>9.5941388021229272</v>
      </c>
      <c r="H129" s="55">
        <v>-1.6691121157274154</v>
      </c>
      <c r="I129" s="55">
        <v>-50.099346161703465</v>
      </c>
      <c r="J129" s="55">
        <v>-9.7176574003012917</v>
      </c>
      <c r="K129" s="55">
        <v>-4.9910823970013496</v>
      </c>
      <c r="L129" s="55">
        <v>7.6396357617113893</v>
      </c>
      <c r="M129" s="55">
        <v>64.130779942664219</v>
      </c>
      <c r="N129" s="55">
        <v>-14.903133529657225</v>
      </c>
      <c r="O129" s="55">
        <v>6.0536583818603447</v>
      </c>
      <c r="P129" s="55">
        <v>3.8395307628980078</v>
      </c>
      <c r="Q129" s="55">
        <v>4.2149887912466824</v>
      </c>
      <c r="R129" s="55">
        <v>-12.415970985450301</v>
      </c>
      <c r="S129" s="55">
        <v>-78.198453436798999</v>
      </c>
      <c r="T129" s="55">
        <v>-51.322106732402908</v>
      </c>
      <c r="U129" s="55">
        <v>-20.140100504572629</v>
      </c>
      <c r="V129" s="55">
        <v>-10.873275779286175</v>
      </c>
      <c r="W129" s="55">
        <v>-10.548829844255536</v>
      </c>
      <c r="X129" s="55">
        <v>-7.6919484206210456</v>
      </c>
      <c r="Y129" s="55">
        <v>-7.1442333701639598</v>
      </c>
      <c r="Z129" s="55">
        <v>-5.7014282006883406</v>
      </c>
      <c r="AA129" s="55">
        <v>-2.2505132352864621</v>
      </c>
      <c r="AB129" s="55">
        <v>3.7496751473124164</v>
      </c>
      <c r="AC129" s="55">
        <v>2.4996101929039867</v>
      </c>
      <c r="AD129" s="55">
        <v>17.730726273066892</v>
      </c>
      <c r="AE129" s="55">
        <v>324.6914623913699</v>
      </c>
      <c r="AF129" s="55">
        <v>72.468183213285869</v>
      </c>
      <c r="AG129" s="55">
        <v>-13.766324638507328</v>
      </c>
      <c r="AH129" s="55">
        <v>-22.36205839247188</v>
      </c>
      <c r="AI129" s="55">
        <v>-12.905993817383049</v>
      </c>
      <c r="AJ129" s="55">
        <v>-9.5417405192815039</v>
      </c>
      <c r="AK129" s="55">
        <v>1.5426275467833364</v>
      </c>
      <c r="AL129" s="55">
        <v>8.4425974463235889</v>
      </c>
      <c r="AM129" s="55">
        <v>7.8301289760863</v>
      </c>
      <c r="AN129" s="55">
        <v>9.3079599855394406</v>
      </c>
      <c r="AO129" s="314" t="s">
        <v>560</v>
      </c>
    </row>
    <row r="130" spans="1:41" s="77" customFormat="1" ht="80.099999999999994" customHeight="1">
      <c r="A130" s="393"/>
      <c r="B130" s="626" t="s">
        <v>426</v>
      </c>
      <c r="C130" s="626"/>
      <c r="D130" s="626" t="s">
        <v>526</v>
      </c>
      <c r="E130" s="626"/>
      <c r="F130" s="488">
        <v>-23.453184901601318</v>
      </c>
      <c r="G130" s="488">
        <v>7.042567194513623</v>
      </c>
      <c r="H130" s="488">
        <v>-6.7053850573361728</v>
      </c>
      <c r="I130" s="488">
        <v>-53.847313045535181</v>
      </c>
      <c r="J130" s="488">
        <v>-21.661672364830437</v>
      </c>
      <c r="K130" s="488">
        <v>-12.366126453917886</v>
      </c>
      <c r="L130" s="488">
        <v>21.407830908898418</v>
      </c>
      <c r="M130" s="488">
        <v>69.91845574210052</v>
      </c>
      <c r="N130" s="488">
        <v>-39.98105829376388</v>
      </c>
      <c r="O130" s="488">
        <v>1.2989166326369315</v>
      </c>
      <c r="P130" s="488">
        <v>-1.6892094373361033E-2</v>
      </c>
      <c r="Q130" s="488">
        <v>4.0192950555653937</v>
      </c>
      <c r="R130" s="488">
        <v>-22.722998900384155</v>
      </c>
      <c r="S130" s="488">
        <v>-66.725512577482675</v>
      </c>
      <c r="T130" s="488">
        <v>-51.51708505949577</v>
      </c>
      <c r="U130" s="488">
        <v>-42.956575928773432</v>
      </c>
      <c r="V130" s="488">
        <v>-25.762316731417044</v>
      </c>
      <c r="W130" s="488">
        <v>-23.378508951851316</v>
      </c>
      <c r="X130" s="488">
        <v>-15.430025847190805</v>
      </c>
      <c r="Y130" s="488">
        <v>-15.282021703354005</v>
      </c>
      <c r="Z130" s="488">
        <v>-18.012313275966605</v>
      </c>
      <c r="AA130" s="488">
        <v>-4.1814539153162968</v>
      </c>
      <c r="AB130" s="488">
        <v>15.891588033426743</v>
      </c>
      <c r="AC130" s="488">
        <v>10.769801104618054</v>
      </c>
      <c r="AD130" s="488">
        <v>41.073634265989</v>
      </c>
      <c r="AE130" s="488">
        <v>163.32571387300629</v>
      </c>
      <c r="AF130" s="488">
        <v>79.726784540461352</v>
      </c>
      <c r="AG130" s="488">
        <v>5.4272422256827326</v>
      </c>
      <c r="AH130" s="488">
        <v>-56.874288733160974</v>
      </c>
      <c r="AI130" s="488">
        <v>-37.425781444865024</v>
      </c>
      <c r="AJ130" s="488">
        <v>-26.560971520429149</v>
      </c>
      <c r="AK130" s="488">
        <v>2.3235865702774845</v>
      </c>
      <c r="AL130" s="488">
        <v>5.1370394081971256</v>
      </c>
      <c r="AM130" s="488">
        <v>-2.7794371709573937</v>
      </c>
      <c r="AN130" s="488">
        <v>-6.8704881037999712</v>
      </c>
      <c r="AO130" s="399" t="s">
        <v>427</v>
      </c>
    </row>
    <row r="131" spans="1:41" s="76" customFormat="1" ht="24.95" customHeight="1">
      <c r="A131" s="393"/>
      <c r="B131" s="626">
        <v>23930</v>
      </c>
      <c r="C131" s="626"/>
      <c r="D131" s="626" t="s">
        <v>154</v>
      </c>
      <c r="E131" s="626"/>
      <c r="F131" s="488">
        <v>-23.881297710661144</v>
      </c>
      <c r="G131" s="488">
        <v>35.07007629690969</v>
      </c>
      <c r="H131" s="488">
        <v>-19.221050991141425</v>
      </c>
      <c r="I131" s="488">
        <v>-42.232128992651376</v>
      </c>
      <c r="J131" s="488">
        <v>-22.404062404153336</v>
      </c>
      <c r="K131" s="488">
        <v>-10.888106106862267</v>
      </c>
      <c r="L131" s="488">
        <v>27.118384647830013</v>
      </c>
      <c r="M131" s="488">
        <v>66.816831667691957</v>
      </c>
      <c r="N131" s="488">
        <v>25.326022526670485</v>
      </c>
      <c r="O131" s="488">
        <v>29.379467963694935</v>
      </c>
      <c r="P131" s="488">
        <v>-11.031768074032229</v>
      </c>
      <c r="Q131" s="488">
        <v>0.8165224199828458</v>
      </c>
      <c r="R131" s="488">
        <v>-45.366467003554298</v>
      </c>
      <c r="S131" s="488">
        <v>-54.266717956514739</v>
      </c>
      <c r="T131" s="488">
        <v>-43.552394190037091</v>
      </c>
      <c r="U131" s="488">
        <v>-26.972340575688165</v>
      </c>
      <c r="V131" s="488">
        <v>-32.148951359036673</v>
      </c>
      <c r="W131" s="488">
        <v>-17.400859000273186</v>
      </c>
      <c r="X131" s="488">
        <v>-17.280110631465334</v>
      </c>
      <c r="Y131" s="488">
        <v>-16.113169803014358</v>
      </c>
      <c r="Z131" s="488">
        <v>-15.665105407561526</v>
      </c>
      <c r="AA131" s="488">
        <v>-0.68758151038277049</v>
      </c>
      <c r="AB131" s="488">
        <v>10.080895623268731</v>
      </c>
      <c r="AC131" s="488">
        <v>12.205144747534774</v>
      </c>
      <c r="AD131" s="488">
        <v>79.879460619812789</v>
      </c>
      <c r="AE131" s="488">
        <v>112.45304821232151</v>
      </c>
      <c r="AF131" s="488">
        <v>75.758122789968837</v>
      </c>
      <c r="AG131" s="488">
        <v>26.365026008236399</v>
      </c>
      <c r="AH131" s="488">
        <v>19.524586280703545</v>
      </c>
      <c r="AI131" s="488">
        <v>22.137484778329039</v>
      </c>
      <c r="AJ131" s="488">
        <v>33.432798535306262</v>
      </c>
      <c r="AK131" s="488">
        <v>35.259593323428305</v>
      </c>
      <c r="AL131" s="488">
        <v>36.199999999999989</v>
      </c>
      <c r="AM131" s="488">
        <v>18.40000000000002</v>
      </c>
      <c r="AN131" s="488">
        <v>7.5999999999999801</v>
      </c>
      <c r="AO131" s="392" t="s">
        <v>155</v>
      </c>
    </row>
    <row r="132" spans="1:41" s="76" customFormat="1" ht="24.75" customHeight="1">
      <c r="A132" s="393"/>
      <c r="B132" s="626">
        <v>23941</v>
      </c>
      <c r="C132" s="626"/>
      <c r="D132" s="626" t="s">
        <v>347</v>
      </c>
      <c r="E132" s="626"/>
      <c r="F132" s="488">
        <v>-12.380342276878736</v>
      </c>
      <c r="G132" s="488">
        <v>5.6580844400616428</v>
      </c>
      <c r="H132" s="488">
        <v>-2.4278933828418587</v>
      </c>
      <c r="I132" s="488">
        <v>-49.819883422976062</v>
      </c>
      <c r="J132" s="488">
        <v>0.15858902164245592</v>
      </c>
      <c r="K132" s="488">
        <v>0.94728824230303132</v>
      </c>
      <c r="L132" s="488">
        <v>15.714778878459754</v>
      </c>
      <c r="M132" s="488">
        <v>80.038193241245466</v>
      </c>
      <c r="N132" s="488">
        <v>-32.233568879988269</v>
      </c>
      <c r="O132" s="488">
        <v>-1.0589928858007767</v>
      </c>
      <c r="P132" s="488">
        <v>-4.0497484799064978</v>
      </c>
      <c r="Q132" s="488">
        <v>0.27510514411817155</v>
      </c>
      <c r="R132" s="488">
        <v>-3.2377722955947661</v>
      </c>
      <c r="S132" s="488">
        <v>-86.722446845133661</v>
      </c>
      <c r="T132" s="488">
        <v>-53.125599668796873</v>
      </c>
      <c r="U132" s="488">
        <v>-11.218945402682593</v>
      </c>
      <c r="V132" s="488">
        <v>-6.5124938077474326E-3</v>
      </c>
      <c r="W132" s="488">
        <v>1.8589198231801873</v>
      </c>
      <c r="X132" s="488">
        <v>-1.3106666097675657</v>
      </c>
      <c r="Y132" s="488">
        <v>1.6085620752021441</v>
      </c>
      <c r="Z132" s="488">
        <v>-0.36788931334696429</v>
      </c>
      <c r="AA132" s="488">
        <v>1.6455858165006561</v>
      </c>
      <c r="AB132" s="488">
        <v>13.318702443568881</v>
      </c>
      <c r="AC132" s="488">
        <v>18.206334968197922</v>
      </c>
      <c r="AD132" s="488">
        <v>15.78087905971573</v>
      </c>
      <c r="AE132" s="488">
        <v>718.21928178084681</v>
      </c>
      <c r="AF132" s="488">
        <v>108.36144559292836</v>
      </c>
      <c r="AG132" s="488">
        <v>-25.958866485583158</v>
      </c>
      <c r="AH132" s="488">
        <v>-34.72</v>
      </c>
      <c r="AI132" s="488">
        <v>-31.200000000000017</v>
      </c>
      <c r="AJ132" s="488">
        <v>-30.799999999999997</v>
      </c>
      <c r="AK132" s="488">
        <v>-8.8999999999999915</v>
      </c>
      <c r="AL132" s="488">
        <v>2.0999999999999943</v>
      </c>
      <c r="AM132" s="488">
        <v>3.2000000000000028</v>
      </c>
      <c r="AN132" s="488">
        <v>1.2999999999999829</v>
      </c>
      <c r="AO132" s="392" t="s">
        <v>348</v>
      </c>
    </row>
    <row r="133" spans="1:41" s="77" customFormat="1" ht="54.95" customHeight="1">
      <c r="A133" s="393"/>
      <c r="B133" s="626">
        <v>23951</v>
      </c>
      <c r="C133" s="626"/>
      <c r="D133" s="626" t="s">
        <v>156</v>
      </c>
      <c r="E133" s="626"/>
      <c r="F133" s="488">
        <v>-34.065751212695289</v>
      </c>
      <c r="G133" s="488">
        <v>12.220422404600768</v>
      </c>
      <c r="H133" s="488">
        <v>-10.387667171647024</v>
      </c>
      <c r="I133" s="488">
        <v>-67.436903123820898</v>
      </c>
      <c r="J133" s="488">
        <v>-31.911485400882128</v>
      </c>
      <c r="K133" s="488">
        <v>-25.268011362845854</v>
      </c>
      <c r="L133" s="488">
        <v>-17.07058441485114</v>
      </c>
      <c r="M133" s="488">
        <v>83.907364687843085</v>
      </c>
      <c r="N133" s="488">
        <v>1.452379857868948</v>
      </c>
      <c r="O133" s="488">
        <v>25.397209501591618</v>
      </c>
      <c r="P133" s="488">
        <v>-8.2792414123980507</v>
      </c>
      <c r="Q133" s="488">
        <v>-8.0885428012132508</v>
      </c>
      <c r="R133" s="488">
        <v>-14.477762388066878</v>
      </c>
      <c r="S133" s="488">
        <v>-91.381062747573012</v>
      </c>
      <c r="T133" s="488">
        <v>-69.406971031628146</v>
      </c>
      <c r="U133" s="488">
        <v>-39.423432169433603</v>
      </c>
      <c r="V133" s="488">
        <v>-32.567305034665907</v>
      </c>
      <c r="W133" s="488">
        <v>-31.444715376027403</v>
      </c>
      <c r="X133" s="488">
        <v>-31.707487056163856</v>
      </c>
      <c r="Y133" s="488">
        <v>-32.392952355795586</v>
      </c>
      <c r="Z133" s="488">
        <v>-22.653960029359268</v>
      </c>
      <c r="AA133" s="488">
        <v>-21.016004862219134</v>
      </c>
      <c r="AB133" s="488">
        <v>-14.334345913883269</v>
      </c>
      <c r="AC133" s="488">
        <v>-21.08330731239441</v>
      </c>
      <c r="AD133" s="488">
        <v>-15.742246946840936</v>
      </c>
      <c r="AE133" s="488">
        <v>627.59483440251643</v>
      </c>
      <c r="AF133" s="488">
        <v>105.34945528097296</v>
      </c>
      <c r="AG133" s="488">
        <v>-11.193719523083402</v>
      </c>
      <c r="AH133" s="488">
        <v>-17.310000000000002</v>
      </c>
      <c r="AI133" s="488">
        <v>-0.22786469532074705</v>
      </c>
      <c r="AJ133" s="488">
        <v>22.406568402701893</v>
      </c>
      <c r="AK133" s="488">
        <v>29.900000000000006</v>
      </c>
      <c r="AL133" s="488">
        <v>27.90000000000002</v>
      </c>
      <c r="AM133" s="488">
        <v>19.399999999999977</v>
      </c>
      <c r="AN133" s="488">
        <v>24.580528888119076</v>
      </c>
      <c r="AO133" s="398" t="s">
        <v>157</v>
      </c>
    </row>
    <row r="134" spans="1:41" s="76" customFormat="1" ht="50.1" customHeight="1">
      <c r="A134" s="393"/>
      <c r="B134" s="626" t="s">
        <v>425</v>
      </c>
      <c r="C134" s="626"/>
      <c r="D134" s="626" t="s">
        <v>423</v>
      </c>
      <c r="E134" s="626"/>
      <c r="F134" s="389"/>
      <c r="G134" s="389"/>
      <c r="H134" s="389"/>
      <c r="I134" s="389"/>
      <c r="J134" s="389"/>
      <c r="K134" s="389"/>
      <c r="L134" s="389"/>
      <c r="M134" s="389"/>
      <c r="N134" s="389"/>
      <c r="O134" s="389"/>
      <c r="P134" s="389"/>
      <c r="Q134" s="389"/>
      <c r="R134" s="389"/>
      <c r="S134" s="389"/>
      <c r="T134" s="389"/>
      <c r="U134" s="389"/>
      <c r="V134" s="389"/>
      <c r="W134" s="389"/>
      <c r="X134" s="389"/>
      <c r="Y134" s="389"/>
      <c r="Z134" s="389"/>
      <c r="AA134" s="389"/>
      <c r="AB134" s="389"/>
      <c r="AC134" s="389"/>
      <c r="AD134" s="389"/>
      <c r="AE134" s="389"/>
      <c r="AF134" s="389"/>
      <c r="AG134" s="389"/>
      <c r="AH134" s="389"/>
      <c r="AI134" s="389"/>
      <c r="AJ134" s="389"/>
      <c r="AK134" s="389"/>
      <c r="AL134" s="389"/>
      <c r="AM134" s="389"/>
      <c r="AN134" s="389"/>
      <c r="AO134" s="395" t="s">
        <v>349</v>
      </c>
    </row>
    <row r="135" spans="1:41" s="76" customFormat="1" ht="69.75" customHeight="1">
      <c r="A135" s="393"/>
      <c r="B135" s="626" t="s">
        <v>484</v>
      </c>
      <c r="C135" s="626"/>
      <c r="D135" s="626" t="s">
        <v>424</v>
      </c>
      <c r="E135" s="626"/>
      <c r="F135" s="69">
        <v>-6.0758033006033401</v>
      </c>
      <c r="G135" s="69">
        <v>5.9717117401840483</v>
      </c>
      <c r="H135" s="69">
        <v>9.3377468185906594</v>
      </c>
      <c r="I135" s="69">
        <v>-39.686680475777493</v>
      </c>
      <c r="J135" s="69">
        <v>0.16487776720077818</v>
      </c>
      <c r="K135" s="69">
        <v>6.1761594738106282</v>
      </c>
      <c r="L135" s="69">
        <v>8.0878853885993038</v>
      </c>
      <c r="M135" s="69">
        <v>46.785126404916497</v>
      </c>
      <c r="N135" s="69">
        <v>-13.642315326731108</v>
      </c>
      <c r="O135" s="69">
        <v>-0.31921770767002045</v>
      </c>
      <c r="P135" s="69">
        <v>22.278299779170794</v>
      </c>
      <c r="Q135" s="69">
        <v>17.930133477954826</v>
      </c>
      <c r="R135" s="69">
        <v>-11.121751358212649</v>
      </c>
      <c r="S135" s="69">
        <v>-71.128631640702721</v>
      </c>
      <c r="T135" s="69">
        <v>-39.339414727586508</v>
      </c>
      <c r="U135" s="69">
        <v>-8.8114536823094909</v>
      </c>
      <c r="V135" s="69">
        <v>-1.2691141009330664</v>
      </c>
      <c r="W135" s="69">
        <v>-2.9965931209542731</v>
      </c>
      <c r="X135" s="69">
        <v>4.9765541540380553</v>
      </c>
      <c r="Y135" s="69">
        <v>4.9363460040425622</v>
      </c>
      <c r="Z135" s="69">
        <v>6.1614622816814375</v>
      </c>
      <c r="AA135" s="69">
        <v>7.352968600281315</v>
      </c>
      <c r="AB135" s="69">
        <v>-0.73720893231977414</v>
      </c>
      <c r="AC135" s="69">
        <v>1.7551762193196652</v>
      </c>
      <c r="AD135" s="69">
        <v>27.593963130691648</v>
      </c>
      <c r="AE135" s="69">
        <v>254.24314191983513</v>
      </c>
      <c r="AF135" s="69">
        <v>42.671417069120423</v>
      </c>
      <c r="AG135" s="69">
        <v>-15.573003182700674</v>
      </c>
      <c r="AH135" s="69">
        <v>-18.482401336654107</v>
      </c>
      <c r="AI135" s="69">
        <v>-9.3840964901560682</v>
      </c>
      <c r="AJ135" s="69">
        <v>-13.073936977778033</v>
      </c>
      <c r="AK135" s="69">
        <v>-7.2795926405823224</v>
      </c>
      <c r="AL135" s="69">
        <v>-0.40819914140135438</v>
      </c>
      <c r="AM135" s="69">
        <v>6.1460000305367402</v>
      </c>
      <c r="AN135" s="69">
        <v>9.5966966880942408</v>
      </c>
      <c r="AO135" s="395" t="s">
        <v>350</v>
      </c>
    </row>
    <row r="136" spans="1:41" s="76" customFormat="1" ht="49.9" customHeight="1">
      <c r="A136" s="393"/>
      <c r="B136" s="626">
        <v>23959</v>
      </c>
      <c r="C136" s="626"/>
      <c r="D136" s="626" t="s">
        <v>351</v>
      </c>
      <c r="E136" s="626"/>
      <c r="F136" s="69"/>
      <c r="G136" s="69"/>
      <c r="H136" s="69"/>
      <c r="I136" s="69"/>
      <c r="J136" s="69"/>
      <c r="K136" s="69"/>
      <c r="L136" s="69"/>
      <c r="M136" s="69"/>
      <c r="N136" s="69"/>
      <c r="O136" s="69"/>
      <c r="P136" s="69"/>
      <c r="Q136" s="69"/>
      <c r="R136" s="69"/>
      <c r="S136" s="69"/>
      <c r="T136" s="69"/>
      <c r="U136" s="69"/>
      <c r="V136" s="69"/>
      <c r="W136" s="69"/>
      <c r="X136" s="69"/>
      <c r="Y136" s="69"/>
      <c r="Z136" s="69"/>
      <c r="AA136" s="69"/>
      <c r="AB136" s="69"/>
      <c r="AC136" s="69"/>
      <c r="AD136" s="69"/>
      <c r="AE136" s="69"/>
      <c r="AF136" s="69"/>
      <c r="AG136" s="69"/>
      <c r="AH136" s="69"/>
      <c r="AI136" s="69"/>
      <c r="AJ136" s="69"/>
      <c r="AK136" s="69"/>
      <c r="AL136" s="69"/>
      <c r="AM136" s="69"/>
      <c r="AN136" s="69"/>
      <c r="AO136" s="395" t="s">
        <v>352</v>
      </c>
    </row>
    <row r="137" spans="1:41" s="76" customFormat="1" ht="24.95" customHeight="1">
      <c r="A137" s="393"/>
      <c r="B137" s="626">
        <v>23990</v>
      </c>
      <c r="C137" s="626"/>
      <c r="D137" s="626" t="s">
        <v>353</v>
      </c>
      <c r="E137" s="626"/>
      <c r="F137" s="488">
        <v>-20.181104496701224</v>
      </c>
      <c r="G137" s="488">
        <v>27.087759569386975</v>
      </c>
      <c r="H137" s="488">
        <v>-5.8274065778460482</v>
      </c>
      <c r="I137" s="488">
        <v>-49.187032916614413</v>
      </c>
      <c r="J137" s="488">
        <v>-14.860173063815097</v>
      </c>
      <c r="K137" s="488">
        <v>-9.4026860682054405</v>
      </c>
      <c r="L137" s="488">
        <v>27.6508619556121</v>
      </c>
      <c r="M137" s="488">
        <v>78.100695886186372</v>
      </c>
      <c r="N137" s="488">
        <v>12.533877073180363</v>
      </c>
      <c r="O137" s="488">
        <v>11.433319716310692</v>
      </c>
      <c r="P137" s="488">
        <v>-6.2877217274914159</v>
      </c>
      <c r="Q137" s="488">
        <v>0.18218790653870087</v>
      </c>
      <c r="R137" s="488">
        <v>-11.099824750726299</v>
      </c>
      <c r="S137" s="488">
        <v>-69.114667985861388</v>
      </c>
      <c r="T137" s="488">
        <v>-51.469383626117747</v>
      </c>
      <c r="U137" s="488">
        <v>-24.882038287468504</v>
      </c>
      <c r="V137" s="488">
        <v>-15.816308097906315</v>
      </c>
      <c r="W137" s="488">
        <v>-19.479573676407171</v>
      </c>
      <c r="X137" s="488">
        <v>-9.0492011277545856</v>
      </c>
      <c r="Y137" s="488">
        <v>-8.8319435511481288</v>
      </c>
      <c r="Z137" s="488">
        <v>-13.470208664133381</v>
      </c>
      <c r="AA137" s="488">
        <v>-5.9722686543668146</v>
      </c>
      <c r="AB137" s="488">
        <v>36.718070749689389</v>
      </c>
      <c r="AC137" s="488">
        <v>13.969157539493395</v>
      </c>
      <c r="AD137" s="488">
        <v>33.463444899488167</v>
      </c>
      <c r="AE137" s="488">
        <v>206.77178763039262</v>
      </c>
      <c r="AF137" s="488">
        <v>83.670178754357352</v>
      </c>
      <c r="AG137" s="488">
        <v>16.347344146248972</v>
      </c>
      <c r="AH137" s="488">
        <v>11.738173149926595</v>
      </c>
      <c r="AI137" s="488">
        <v>16.700000000000031</v>
      </c>
      <c r="AJ137" s="488">
        <v>9.4000000000000341</v>
      </c>
      <c r="AK137" s="488">
        <v>8.8999999999999915</v>
      </c>
      <c r="AL137" s="488">
        <v>19.371687196306084</v>
      </c>
      <c r="AM137" s="488">
        <v>6.7388487530156027</v>
      </c>
      <c r="AN137" s="488">
        <v>9.6083255484609111</v>
      </c>
      <c r="AO137" s="392" t="s">
        <v>354</v>
      </c>
    </row>
    <row r="138" spans="1:41" s="76" customFormat="1" ht="24.95" customHeight="1">
      <c r="A138" s="393"/>
      <c r="B138" s="626"/>
      <c r="C138" s="626"/>
      <c r="D138" s="626" t="s">
        <v>525</v>
      </c>
      <c r="E138" s="626"/>
      <c r="F138" s="488">
        <v>-16.336418738809698</v>
      </c>
      <c r="G138" s="488">
        <v>11.563760076601667</v>
      </c>
      <c r="H138" s="488">
        <v>-13.976965798989312</v>
      </c>
      <c r="I138" s="488">
        <v>-42.119505809145288</v>
      </c>
      <c r="J138" s="488">
        <v>1.4878451095271288</v>
      </c>
      <c r="K138" s="488">
        <v>-9.254277886886257</v>
      </c>
      <c r="L138" s="488">
        <v>18.295433339894089</v>
      </c>
      <c r="M138" s="488">
        <v>35.875951801806764</v>
      </c>
      <c r="N138" s="488">
        <v>-20.898543547961339</v>
      </c>
      <c r="O138" s="488">
        <v>23.60106751196966</v>
      </c>
      <c r="P138" s="488">
        <v>-3.6282500220390972</v>
      </c>
      <c r="Q138" s="488">
        <v>-4.9640959404986091</v>
      </c>
      <c r="R138" s="488">
        <v>-33.189948094052667</v>
      </c>
      <c r="S138" s="488">
        <v>-62.696344524668255</v>
      </c>
      <c r="T138" s="488">
        <v>-50.97839090989892</v>
      </c>
      <c r="U138" s="488">
        <v>-11.613419616447658</v>
      </c>
      <c r="V138" s="488">
        <v>8.0810579541177958</v>
      </c>
      <c r="W138" s="488">
        <v>8.395762069388411</v>
      </c>
      <c r="X138" s="488">
        <v>-11.878523975574325</v>
      </c>
      <c r="Y138" s="488">
        <v>-11.287810777133188</v>
      </c>
      <c r="Z138" s="488">
        <v>-15.514203577034053</v>
      </c>
      <c r="AA138" s="488">
        <v>-0.79403729407675883</v>
      </c>
      <c r="AB138" s="488">
        <v>1.9191501496320882</v>
      </c>
      <c r="AC138" s="488">
        <v>4.8841199829102919</v>
      </c>
      <c r="AD138" s="488">
        <v>60.684090161545043</v>
      </c>
      <c r="AE138" s="488">
        <v>168.31234860156508</v>
      </c>
      <c r="AF138" s="488">
        <v>50.815524210398735</v>
      </c>
      <c r="AG138" s="488">
        <v>-30.696652539767683</v>
      </c>
      <c r="AH138" s="488">
        <v>-42.832555742079634</v>
      </c>
      <c r="AI138" s="488">
        <v>-22.398330691013186</v>
      </c>
      <c r="AJ138" s="488">
        <v>7.3899033242282002</v>
      </c>
      <c r="AK138" s="488">
        <v>16.324513658757937</v>
      </c>
      <c r="AL138" s="488">
        <v>33.296418385183841</v>
      </c>
      <c r="AM138" s="488">
        <v>21.737104911090739</v>
      </c>
      <c r="AN138" s="488">
        <v>25.170599635903841</v>
      </c>
      <c r="AO138" s="394" t="s">
        <v>312</v>
      </c>
    </row>
    <row r="139" spans="1:41" s="76" customFormat="1" ht="9.9499999999999993" customHeight="1">
      <c r="A139" s="313"/>
      <c r="B139" s="313"/>
      <c r="C139" s="313"/>
      <c r="D139" s="313"/>
      <c r="E139" s="109"/>
      <c r="F139" s="55"/>
      <c r="G139" s="55"/>
      <c r="H139" s="55"/>
      <c r="I139" s="55"/>
      <c r="J139" s="55"/>
      <c r="K139" s="55"/>
      <c r="L139" s="55"/>
      <c r="M139" s="55"/>
      <c r="N139" s="55"/>
      <c r="O139" s="55"/>
      <c r="P139" s="55"/>
      <c r="Q139" s="55"/>
      <c r="R139" s="55"/>
      <c r="S139" s="55"/>
      <c r="T139" s="55"/>
      <c r="U139" s="55"/>
      <c r="V139" s="55"/>
      <c r="W139" s="55"/>
      <c r="X139" s="55"/>
      <c r="Y139" s="55"/>
      <c r="Z139" s="55"/>
      <c r="AA139" s="55"/>
      <c r="AB139" s="55"/>
      <c r="AC139" s="55"/>
      <c r="AD139" s="55"/>
      <c r="AE139" s="55"/>
      <c r="AF139" s="55"/>
      <c r="AG139" s="55"/>
      <c r="AH139" s="55"/>
      <c r="AI139" s="55"/>
      <c r="AJ139" s="55"/>
      <c r="AK139" s="55"/>
      <c r="AL139" s="55"/>
      <c r="AM139" s="55"/>
      <c r="AN139" s="55"/>
      <c r="AO139" s="392"/>
    </row>
    <row r="140" spans="1:41" s="76" customFormat="1" ht="150" customHeight="1">
      <c r="A140" s="390" t="s">
        <v>534</v>
      </c>
      <c r="B140" s="629" t="s">
        <v>92</v>
      </c>
      <c r="C140" s="629"/>
      <c r="D140" s="629"/>
      <c r="E140" s="629"/>
      <c r="F140" s="55">
        <v>-12.19596551379351</v>
      </c>
      <c r="G140" s="55">
        <v>8.9621091760673437</v>
      </c>
      <c r="H140" s="55">
        <v>5.5089226302236511</v>
      </c>
      <c r="I140" s="55">
        <v>-48.341256323969994</v>
      </c>
      <c r="J140" s="55">
        <v>-8.5458998141921256</v>
      </c>
      <c r="K140" s="55">
        <v>-1.7903869464550013</v>
      </c>
      <c r="L140" s="55">
        <v>-4.2312433152566626</v>
      </c>
      <c r="M140" s="55">
        <v>56.385908746095424</v>
      </c>
      <c r="N140" s="55">
        <v>-7.2328289857845363</v>
      </c>
      <c r="O140" s="55">
        <v>14.469085543514069</v>
      </c>
      <c r="P140" s="55">
        <v>8.598037368018808</v>
      </c>
      <c r="Q140" s="55">
        <v>1.5121761968503336</v>
      </c>
      <c r="R140" s="55">
        <v>6.5807600769311847</v>
      </c>
      <c r="S140" s="55">
        <v>-73.506242132984681</v>
      </c>
      <c r="T140" s="55">
        <v>-64.361325223508487</v>
      </c>
      <c r="U140" s="55">
        <v>-7.7300417044644405</v>
      </c>
      <c r="V140" s="55">
        <v>-9.8094226876967952</v>
      </c>
      <c r="W140" s="55">
        <v>-9.949145135468612</v>
      </c>
      <c r="X140" s="55">
        <v>3.0594343229102918</v>
      </c>
      <c r="Y140" s="55">
        <v>1.031117822022253</v>
      </c>
      <c r="Z140" s="55">
        <v>-4.7641796532442697</v>
      </c>
      <c r="AA140" s="55">
        <v>-1.613631243460901</v>
      </c>
      <c r="AB140" s="55">
        <v>3.1881373317256703</v>
      </c>
      <c r="AC140" s="55">
        <v>-8.191027751530271</v>
      </c>
      <c r="AD140" s="55">
        <v>-7.7866519788881163</v>
      </c>
      <c r="AE140" s="55">
        <v>286.11748581630491</v>
      </c>
      <c r="AF140" s="55">
        <v>120.71389733250348</v>
      </c>
      <c r="AG140" s="55">
        <v>-32.52808415842226</v>
      </c>
      <c r="AH140" s="55">
        <v>-36.896325381368278</v>
      </c>
      <c r="AI140" s="55">
        <v>-2.5750652077706633</v>
      </c>
      <c r="AJ140" s="55">
        <v>14.370617811089772</v>
      </c>
      <c r="AK140" s="55">
        <v>12.886387667617313</v>
      </c>
      <c r="AL140" s="55">
        <v>16.805465912804536</v>
      </c>
      <c r="AM140" s="55">
        <v>13.812545165286068</v>
      </c>
      <c r="AN140" s="55">
        <v>12.421564186479927</v>
      </c>
      <c r="AO140" s="391" t="s">
        <v>197</v>
      </c>
    </row>
    <row r="141" spans="1:41" s="76" customFormat="1" ht="9.9499999999999993" customHeight="1">
      <c r="A141" s="313"/>
      <c r="B141" s="313"/>
      <c r="C141" s="313"/>
      <c r="D141" s="313"/>
      <c r="E141" s="109"/>
      <c r="F141" s="55"/>
      <c r="G141" s="55"/>
      <c r="H141" s="55"/>
      <c r="I141" s="55"/>
      <c r="J141" s="55"/>
      <c r="K141" s="55"/>
      <c r="L141" s="55"/>
      <c r="M141" s="55"/>
      <c r="N141" s="55"/>
      <c r="O141" s="55"/>
      <c r="P141" s="55"/>
      <c r="Q141" s="55"/>
      <c r="R141" s="55"/>
      <c r="S141" s="55"/>
      <c r="T141" s="55"/>
      <c r="U141" s="55"/>
      <c r="V141" s="55"/>
      <c r="W141" s="55"/>
      <c r="X141" s="55"/>
      <c r="Y141" s="55"/>
      <c r="Z141" s="55"/>
      <c r="AA141" s="55"/>
      <c r="AB141" s="55"/>
      <c r="AC141" s="55"/>
      <c r="AD141" s="55"/>
      <c r="AE141" s="55"/>
      <c r="AF141" s="55"/>
      <c r="AG141" s="55"/>
      <c r="AH141" s="55"/>
      <c r="AI141" s="55"/>
      <c r="AJ141" s="55"/>
      <c r="AK141" s="55"/>
      <c r="AL141" s="55"/>
      <c r="AM141" s="55"/>
      <c r="AN141" s="55"/>
      <c r="AO141" s="392"/>
    </row>
    <row r="142" spans="1:41" s="76" customFormat="1" ht="97.9" customHeight="1">
      <c r="A142" s="390" t="s">
        <v>532</v>
      </c>
      <c r="B142" s="629" t="s">
        <v>93</v>
      </c>
      <c r="C142" s="629"/>
      <c r="D142" s="629"/>
      <c r="E142" s="629"/>
      <c r="F142" s="55">
        <v>-11.800871843119452</v>
      </c>
      <c r="G142" s="55">
        <v>7.0281576488647062</v>
      </c>
      <c r="H142" s="55">
        <v>2.7486554993524521</v>
      </c>
      <c r="I142" s="55">
        <v>-45.285273167532779</v>
      </c>
      <c r="J142" s="55">
        <v>-10.255249149441212</v>
      </c>
      <c r="K142" s="55">
        <v>3.0537461447394065</v>
      </c>
      <c r="L142" s="55">
        <v>6.7672700018078586</v>
      </c>
      <c r="M142" s="55">
        <v>47.034363328281984</v>
      </c>
      <c r="N142" s="55">
        <v>-13.588216727941912</v>
      </c>
      <c r="O142" s="55">
        <v>5.1507375789592942</v>
      </c>
      <c r="P142" s="55">
        <v>-2.9617855823616424E-2</v>
      </c>
      <c r="Q142" s="55">
        <v>16.123155461438415</v>
      </c>
      <c r="R142" s="55">
        <v>-6.660290396035677</v>
      </c>
      <c r="S142" s="55">
        <v>-68.321114799855707</v>
      </c>
      <c r="T142" s="55">
        <v>-56.414420687812758</v>
      </c>
      <c r="U142" s="55">
        <v>-12.332903461722452</v>
      </c>
      <c r="V142" s="55">
        <v>-13.665577647165193</v>
      </c>
      <c r="W142" s="55">
        <v>-9.9562178282222789</v>
      </c>
      <c r="X142" s="55">
        <v>0.80434179921667237</v>
      </c>
      <c r="Y142" s="55">
        <v>4.4997643709259165</v>
      </c>
      <c r="Z142" s="55">
        <v>4.0233939284440225</v>
      </c>
      <c r="AA142" s="55">
        <v>0.7379671564067678</v>
      </c>
      <c r="AB142" s="55">
        <v>-3.7288087808215238</v>
      </c>
      <c r="AC142" s="55">
        <v>4.3319065516284923</v>
      </c>
      <c r="AD142" s="55">
        <v>22.698198687818902</v>
      </c>
      <c r="AE142" s="55">
        <v>219.61149693371044</v>
      </c>
      <c r="AF142" s="55">
        <v>82.327684812566673</v>
      </c>
      <c r="AG142" s="55">
        <v>-29.883279391869195</v>
      </c>
      <c r="AH142" s="55">
        <v>-35.981915086059331</v>
      </c>
      <c r="AI142" s="55">
        <v>-8.2288243754528878</v>
      </c>
      <c r="AJ142" s="55">
        <v>0.88686182112034828</v>
      </c>
      <c r="AK142" s="55">
        <v>3.3455712012328149</v>
      </c>
      <c r="AL142" s="55">
        <v>4.3744513719709914</v>
      </c>
      <c r="AM142" s="55">
        <v>7.7092311952236798</v>
      </c>
      <c r="AN142" s="55">
        <v>6.3222222959427086</v>
      </c>
      <c r="AO142" s="391" t="s">
        <v>567</v>
      </c>
    </row>
    <row r="143" spans="1:41" s="76" customFormat="1" ht="9.9499999999999993" customHeight="1">
      <c r="A143" s="313"/>
      <c r="B143" s="313"/>
      <c r="C143" s="313"/>
      <c r="D143" s="313"/>
      <c r="E143" s="109"/>
      <c r="F143" s="55"/>
      <c r="G143" s="55"/>
      <c r="H143" s="55"/>
      <c r="I143" s="55"/>
      <c r="J143" s="55"/>
      <c r="K143" s="55"/>
      <c r="L143" s="55"/>
      <c r="M143" s="55"/>
      <c r="N143" s="55"/>
      <c r="O143" s="55"/>
      <c r="P143" s="55"/>
      <c r="Q143" s="55"/>
      <c r="R143" s="55"/>
      <c r="S143" s="55"/>
      <c r="T143" s="55"/>
      <c r="U143" s="55"/>
      <c r="V143" s="55"/>
      <c r="W143" s="55"/>
      <c r="X143" s="55"/>
      <c r="Y143" s="55"/>
      <c r="Z143" s="55"/>
      <c r="AA143" s="55"/>
      <c r="AB143" s="55"/>
      <c r="AC143" s="55"/>
      <c r="AD143" s="55"/>
      <c r="AE143" s="55"/>
      <c r="AF143" s="55"/>
      <c r="AG143" s="55"/>
      <c r="AH143" s="55"/>
      <c r="AI143" s="55"/>
      <c r="AJ143" s="55"/>
      <c r="AK143" s="55"/>
      <c r="AL143" s="55"/>
      <c r="AM143" s="55"/>
      <c r="AN143" s="55"/>
      <c r="AO143" s="392"/>
    </row>
    <row r="144" spans="1:41" s="76" customFormat="1" ht="24.95" customHeight="1">
      <c r="A144" s="313">
        <v>243</v>
      </c>
      <c r="B144" s="625" t="s">
        <v>225</v>
      </c>
      <c r="C144" s="625"/>
      <c r="D144" s="625"/>
      <c r="E144" s="625"/>
      <c r="F144" s="55">
        <v>-11.493491098582936</v>
      </c>
      <c r="G144" s="55">
        <v>2.0464019747204816</v>
      </c>
      <c r="H144" s="55">
        <v>-4.0744221589444152</v>
      </c>
      <c r="I144" s="55">
        <v>-41.106387123179658</v>
      </c>
      <c r="J144" s="55">
        <v>4.3927875580338025</v>
      </c>
      <c r="K144" s="55">
        <v>-3.1299104661010091</v>
      </c>
      <c r="L144" s="55">
        <v>-20.54239767045776</v>
      </c>
      <c r="M144" s="55">
        <v>44.520666153719276</v>
      </c>
      <c r="N144" s="55">
        <v>-18.79552644483968</v>
      </c>
      <c r="O144" s="55">
        <v>23.812107052887114</v>
      </c>
      <c r="P144" s="55">
        <v>-8.8675127302241634</v>
      </c>
      <c r="Q144" s="55">
        <v>3.3497903774184863</v>
      </c>
      <c r="R144" s="55">
        <v>-6.6545720075475145</v>
      </c>
      <c r="S144" s="55">
        <v>-68.646927614963317</v>
      </c>
      <c r="T144" s="55">
        <v>-29.192304163463234</v>
      </c>
      <c r="U144" s="55">
        <v>-23.003996798321552</v>
      </c>
      <c r="V144" s="55">
        <v>2.6877190694853113</v>
      </c>
      <c r="W144" s="55">
        <v>-0.20127960138893286</v>
      </c>
      <c r="X144" s="55">
        <v>10.974974398004278</v>
      </c>
      <c r="Y144" s="55">
        <v>2.581168213350054</v>
      </c>
      <c r="Z144" s="55">
        <v>-7.2033573366547898</v>
      </c>
      <c r="AA144" s="55">
        <v>-4.8219662418154172</v>
      </c>
      <c r="AB144" s="55">
        <v>-14.643449799751224</v>
      </c>
      <c r="AC144" s="55">
        <v>-29.660969629542791</v>
      </c>
      <c r="AD144" s="55">
        <v>-16.268657994752459</v>
      </c>
      <c r="AE144" s="55">
        <v>211.48395447473649</v>
      </c>
      <c r="AF144" s="55">
        <v>35.993635430496511</v>
      </c>
      <c r="AG144" s="55">
        <v>-22.818966769314656</v>
      </c>
      <c r="AH144" s="55">
        <v>-41.675287255585658</v>
      </c>
      <c r="AI144" s="55">
        <v>-8.8617115970509559</v>
      </c>
      <c r="AJ144" s="55">
        <v>-5.1962024210024538</v>
      </c>
      <c r="AK144" s="55">
        <v>9.2446545074730011</v>
      </c>
      <c r="AL144" s="55">
        <v>26.775880108914336</v>
      </c>
      <c r="AM144" s="55">
        <v>36.992444527927546</v>
      </c>
      <c r="AN144" s="55">
        <v>16.389437478281124</v>
      </c>
      <c r="AO144" s="314" t="s">
        <v>198</v>
      </c>
    </row>
    <row r="145" spans="1:41" s="76" customFormat="1" ht="9.9499999999999993" customHeight="1">
      <c r="A145" s="313"/>
      <c r="B145" s="313"/>
      <c r="C145" s="313"/>
      <c r="D145" s="313"/>
      <c r="E145" s="109"/>
      <c r="F145" s="55"/>
      <c r="G145" s="55"/>
      <c r="H145" s="55"/>
      <c r="I145" s="55"/>
      <c r="J145" s="55"/>
      <c r="K145" s="55"/>
      <c r="L145" s="55"/>
      <c r="M145" s="55"/>
      <c r="N145" s="55"/>
      <c r="O145" s="55"/>
      <c r="P145" s="55"/>
      <c r="Q145" s="55"/>
      <c r="R145" s="55"/>
      <c r="S145" s="55"/>
      <c r="T145" s="55"/>
      <c r="U145" s="55"/>
      <c r="V145" s="55"/>
      <c r="W145" s="55"/>
      <c r="X145" s="55"/>
      <c r="Y145" s="55"/>
      <c r="Z145" s="55"/>
      <c r="AA145" s="55"/>
      <c r="AB145" s="55"/>
      <c r="AC145" s="55"/>
      <c r="AD145" s="55"/>
      <c r="AE145" s="55"/>
      <c r="AF145" s="55"/>
      <c r="AG145" s="55"/>
      <c r="AH145" s="55"/>
      <c r="AI145" s="55"/>
      <c r="AJ145" s="55"/>
      <c r="AK145" s="55"/>
      <c r="AL145" s="55"/>
      <c r="AM145" s="55"/>
      <c r="AN145" s="55"/>
      <c r="AO145" s="392"/>
    </row>
    <row r="146" spans="1:41" s="77" customFormat="1" ht="55.15" customHeight="1">
      <c r="A146" s="390" t="s">
        <v>317</v>
      </c>
      <c r="B146" s="625" t="s">
        <v>94</v>
      </c>
      <c r="C146" s="625"/>
      <c r="D146" s="625"/>
      <c r="E146" s="625"/>
      <c r="F146" s="55">
        <v>-18.009638905355217</v>
      </c>
      <c r="G146" s="55">
        <v>10.461520063884748</v>
      </c>
      <c r="H146" s="55">
        <v>3.876731291964731</v>
      </c>
      <c r="I146" s="55">
        <v>-44.271877620328148</v>
      </c>
      <c r="J146" s="55">
        <v>-22.03546106859045</v>
      </c>
      <c r="K146" s="55">
        <v>-6.1492950879659389</v>
      </c>
      <c r="L146" s="55">
        <v>-0.64949537193348306</v>
      </c>
      <c r="M146" s="55">
        <v>41.58618412901177</v>
      </c>
      <c r="N146" s="55">
        <v>-0.76609693104067844</v>
      </c>
      <c r="O146" s="55">
        <v>11.862209671139951</v>
      </c>
      <c r="P146" s="55">
        <v>6.9333387898096248</v>
      </c>
      <c r="Q146" s="55">
        <v>8.1287818857369558</v>
      </c>
      <c r="R146" s="55">
        <v>-3.1065360061690654</v>
      </c>
      <c r="S146" s="55">
        <v>-66.274660437565927</v>
      </c>
      <c r="T146" s="55">
        <v>-33.10289448573414</v>
      </c>
      <c r="U146" s="55">
        <v>-32.755163652009784</v>
      </c>
      <c r="V146" s="55">
        <v>-21.506945078155184</v>
      </c>
      <c r="W146" s="55">
        <v>-21.594947783891982</v>
      </c>
      <c r="X146" s="55">
        <v>-23.003017713832023</v>
      </c>
      <c r="Y146" s="55">
        <v>-11.706244346904583</v>
      </c>
      <c r="Z146" s="55">
        <v>-6.3653136371192574</v>
      </c>
      <c r="AA146" s="55">
        <v>-0.65641572646217128</v>
      </c>
      <c r="AB146" s="55">
        <v>-2.6710831754640338</v>
      </c>
      <c r="AC146" s="55">
        <v>-1.0746200502215402</v>
      </c>
      <c r="AD146" s="55">
        <v>2.0988916371913291</v>
      </c>
      <c r="AE146" s="55">
        <v>159.28484735896421</v>
      </c>
      <c r="AF146" s="55">
        <v>25.86000952650447</v>
      </c>
      <c r="AG146" s="55">
        <v>-3.8116015247768473</v>
      </c>
      <c r="AH146" s="55">
        <v>-16.779313357383757</v>
      </c>
      <c r="AI146" s="55">
        <v>-0.39715636287689904</v>
      </c>
      <c r="AJ146" s="55">
        <v>15.023270549317729</v>
      </c>
      <c r="AK146" s="55">
        <v>14.649606139974836</v>
      </c>
      <c r="AL146" s="55">
        <v>12.567934514373363</v>
      </c>
      <c r="AM146" s="55">
        <v>8.8770397519945163</v>
      </c>
      <c r="AN146" s="55">
        <v>18.094789192130392</v>
      </c>
      <c r="AO146" s="314" t="s">
        <v>547</v>
      </c>
    </row>
    <row r="147" spans="1:41" s="76" customFormat="1" ht="80.099999999999994" customHeight="1">
      <c r="A147" s="110"/>
      <c r="B147" s="626" t="s">
        <v>481</v>
      </c>
      <c r="C147" s="626"/>
      <c r="D147" s="626" t="s">
        <v>482</v>
      </c>
      <c r="E147" s="626"/>
      <c r="F147" s="488">
        <v>-19.648496274195367</v>
      </c>
      <c r="G147" s="488">
        <v>9.467096712778428</v>
      </c>
      <c r="H147" s="488">
        <v>3.4656123490476318</v>
      </c>
      <c r="I147" s="488">
        <v>-47.96890491848275</v>
      </c>
      <c r="J147" s="488">
        <v>-22.762369905723844</v>
      </c>
      <c r="K147" s="488">
        <v>-7.0517974776299468</v>
      </c>
      <c r="L147" s="488">
        <v>-0.67443906305702228</v>
      </c>
      <c r="M147" s="488">
        <v>40.704367742506065</v>
      </c>
      <c r="N147" s="488">
        <v>0.53672976623219881</v>
      </c>
      <c r="O147" s="488">
        <v>8.5666260199962778</v>
      </c>
      <c r="P147" s="488">
        <v>4.2953872600781438</v>
      </c>
      <c r="Q147" s="488">
        <v>9.7540120916130633</v>
      </c>
      <c r="R147" s="488">
        <v>-2.8604966711703526</v>
      </c>
      <c r="S147" s="488">
        <v>-68.219206890456149</v>
      </c>
      <c r="T147" s="488">
        <v>-37.524782049557679</v>
      </c>
      <c r="U147" s="488">
        <v>-37.404926200836186</v>
      </c>
      <c r="V147" s="488">
        <v>-23.417249783609222</v>
      </c>
      <c r="W147" s="488">
        <v>-22.491043973761933</v>
      </c>
      <c r="X147" s="488">
        <v>-22.371412587815982</v>
      </c>
      <c r="Y147" s="488">
        <v>-11.768123634517409</v>
      </c>
      <c r="Z147" s="488">
        <v>-9.8110139717175002</v>
      </c>
      <c r="AA147" s="488">
        <v>-5.1959748564058827E-3</v>
      </c>
      <c r="AB147" s="488">
        <v>-2.747782909107741</v>
      </c>
      <c r="AC147" s="488">
        <v>1.7120796251646198E-3</v>
      </c>
      <c r="AD147" s="488">
        <v>1.0687826265090195</v>
      </c>
      <c r="AE147" s="488">
        <v>165.704449092007</v>
      </c>
      <c r="AF147" s="488">
        <v>28.157972387912082</v>
      </c>
      <c r="AG147" s="488">
        <v>-13.251500736013185</v>
      </c>
      <c r="AH147" s="488">
        <v>-14.422665878257291</v>
      </c>
      <c r="AI147" s="488">
        <v>-3.1633615486551179</v>
      </c>
      <c r="AJ147" s="488">
        <v>19.432025156565487</v>
      </c>
      <c r="AK147" s="488">
        <v>12.192554052148722</v>
      </c>
      <c r="AL147" s="488">
        <v>9.9802108487386363</v>
      </c>
      <c r="AM147" s="488">
        <v>4.353687561585474</v>
      </c>
      <c r="AN147" s="488">
        <v>20.703481277897779</v>
      </c>
      <c r="AO147" s="109" t="s">
        <v>483</v>
      </c>
    </row>
    <row r="148" spans="1:41" s="76" customFormat="1" ht="50.1" customHeight="1">
      <c r="A148" s="110"/>
      <c r="B148" s="626">
        <v>25120</v>
      </c>
      <c r="C148" s="626"/>
      <c r="D148" s="626" t="s">
        <v>355</v>
      </c>
      <c r="E148" s="626"/>
      <c r="F148" s="488">
        <v>-11.953403610968465</v>
      </c>
      <c r="G148" s="488">
        <v>18.31510577193194</v>
      </c>
      <c r="H148" s="488">
        <v>7.2797036911852189</v>
      </c>
      <c r="I148" s="488">
        <v>-32.24705904289246</v>
      </c>
      <c r="J148" s="488">
        <v>-19.479721366664521</v>
      </c>
      <c r="K148" s="488">
        <v>-1.251801215442228</v>
      </c>
      <c r="L148" s="488">
        <v>3.3505381185953524</v>
      </c>
      <c r="M148" s="488">
        <v>49.457369161103315</v>
      </c>
      <c r="N148" s="488">
        <v>1.4118497888351982</v>
      </c>
      <c r="O148" s="488">
        <v>26.201297551263522</v>
      </c>
      <c r="P148" s="488">
        <v>17.581457755668595</v>
      </c>
      <c r="Q148" s="488">
        <v>7.5376625716691308</v>
      </c>
      <c r="R148" s="488">
        <v>-2.7180171226982139</v>
      </c>
      <c r="S148" s="488">
        <v>-59.122230259289708</v>
      </c>
      <c r="T148" s="488">
        <v>-18.282503763045838</v>
      </c>
      <c r="U148" s="488">
        <v>-18.854654620882442</v>
      </c>
      <c r="V148" s="488">
        <v>-14.666246984847191</v>
      </c>
      <c r="W148" s="488">
        <v>-18.69839756738962</v>
      </c>
      <c r="X148" s="488">
        <v>-24.551302829937242</v>
      </c>
      <c r="Y148" s="488">
        <v>-9.8101855522500898</v>
      </c>
      <c r="Z148" s="488">
        <v>6.3339460001066783</v>
      </c>
      <c r="AA148" s="488">
        <v>0.24720511129683587</v>
      </c>
      <c r="AB148" s="488">
        <v>-0.32469723391648131</v>
      </c>
      <c r="AC148" s="488">
        <v>1.8236782307967871</v>
      </c>
      <c r="AD148" s="488">
        <v>9.1804488231979491</v>
      </c>
      <c r="AE148" s="488">
        <v>148.08900193445206</v>
      </c>
      <c r="AF148" s="488">
        <v>25.052924185169331</v>
      </c>
      <c r="AG148" s="488">
        <v>23.508008547364128</v>
      </c>
      <c r="AH148" s="488">
        <v>-19.716203148010862</v>
      </c>
      <c r="AI148" s="488">
        <v>13.77177091060031</v>
      </c>
      <c r="AJ148" s="488">
        <v>10.175782187185362</v>
      </c>
      <c r="AK148" s="488">
        <v>28.16301280055157</v>
      </c>
      <c r="AL148" s="488">
        <v>24.099999999999994</v>
      </c>
      <c r="AM148" s="488">
        <v>26.499999999999986</v>
      </c>
      <c r="AN148" s="488">
        <v>14.280038778631308</v>
      </c>
      <c r="AO148" s="109" t="s">
        <v>356</v>
      </c>
    </row>
    <row r="149" spans="1:41" s="76" customFormat="1" ht="24.95" customHeight="1">
      <c r="A149" s="110"/>
      <c r="B149" s="422"/>
      <c r="C149" s="422"/>
      <c r="D149" s="626" t="s">
        <v>525</v>
      </c>
      <c r="E149" s="626"/>
      <c r="F149" s="488">
        <v>-23.544914537081468</v>
      </c>
      <c r="G149" s="488">
        <v>-20.890090288030223</v>
      </c>
      <c r="H149" s="488">
        <v>-6.9428575924647618</v>
      </c>
      <c r="I149" s="488">
        <v>-43.978232776205004</v>
      </c>
      <c r="J149" s="488">
        <v>-24.335621742646495</v>
      </c>
      <c r="K149" s="488">
        <v>-18.272946588541416</v>
      </c>
      <c r="L149" s="488">
        <v>-23.603748981928135</v>
      </c>
      <c r="M149" s="488">
        <v>4.6855897441915033</v>
      </c>
      <c r="N149" s="488">
        <v>-35.257506426540743</v>
      </c>
      <c r="O149" s="488">
        <v>-22.003910617158809</v>
      </c>
      <c r="P149" s="488">
        <v>-0.57962250868712317</v>
      </c>
      <c r="Q149" s="488">
        <v>-10.932525429538842</v>
      </c>
      <c r="R149" s="488">
        <v>-8.9569806281872246</v>
      </c>
      <c r="S149" s="488">
        <v>-70.208710222163447</v>
      </c>
      <c r="T149" s="488">
        <v>-32.726101013293302</v>
      </c>
      <c r="U149" s="488">
        <v>-29.236201964958113</v>
      </c>
      <c r="V149" s="488">
        <v>-25.966313284569139</v>
      </c>
      <c r="W149" s="488">
        <v>-22.923294441926032</v>
      </c>
      <c r="X149" s="488">
        <v>-24.112659735338852</v>
      </c>
      <c r="Y149" s="488">
        <v>-21.273394969674868</v>
      </c>
      <c r="Z149" s="488">
        <v>-16.963712856882367</v>
      </c>
      <c r="AA149" s="488">
        <v>-16.573758436546498</v>
      </c>
      <c r="AB149" s="488">
        <v>-15.508807514024411</v>
      </c>
      <c r="AC149" s="488">
        <v>-36.30564096586599</v>
      </c>
      <c r="AD149" s="488">
        <v>-19.51320603618727</v>
      </c>
      <c r="AE149" s="488">
        <v>119.24905348062561</v>
      </c>
      <c r="AF149" s="488">
        <v>-6.8684802647668164</v>
      </c>
      <c r="AG149" s="488">
        <v>-31.980428837609637</v>
      </c>
      <c r="AH149" s="488">
        <v>-38.982276427917895</v>
      </c>
      <c r="AI149" s="488">
        <v>-37.6146680208847</v>
      </c>
      <c r="AJ149" s="488">
        <v>-29.21903340936764</v>
      </c>
      <c r="AK149" s="488">
        <v>-27.978205035520517</v>
      </c>
      <c r="AL149" s="488">
        <v>-19.222809947593689</v>
      </c>
      <c r="AM149" s="488">
        <v>-19.111398150261465</v>
      </c>
      <c r="AN149" s="488">
        <v>-10.974324888012632</v>
      </c>
      <c r="AO149" s="394" t="s">
        <v>312</v>
      </c>
    </row>
    <row r="150" spans="1:41" s="76" customFormat="1" ht="9.9499999999999993" customHeight="1">
      <c r="A150" s="313"/>
      <c r="B150" s="313"/>
      <c r="C150" s="313"/>
      <c r="D150" s="313"/>
      <c r="E150" s="109"/>
      <c r="F150" s="55"/>
      <c r="G150" s="55"/>
      <c r="H150" s="55"/>
      <c r="I150" s="55"/>
      <c r="J150" s="55"/>
      <c r="K150" s="55"/>
      <c r="L150" s="55"/>
      <c r="M150" s="55"/>
      <c r="N150" s="55"/>
      <c r="O150" s="55"/>
      <c r="P150" s="55"/>
      <c r="Q150" s="55"/>
      <c r="R150" s="55"/>
      <c r="S150" s="55"/>
      <c r="T150" s="55"/>
      <c r="U150" s="55"/>
      <c r="V150" s="55"/>
      <c r="W150" s="55"/>
      <c r="X150" s="55"/>
      <c r="Y150" s="55"/>
      <c r="Z150" s="55"/>
      <c r="AA150" s="55"/>
      <c r="AB150" s="55"/>
      <c r="AC150" s="55"/>
      <c r="AD150" s="55"/>
      <c r="AE150" s="55"/>
      <c r="AF150" s="55"/>
      <c r="AG150" s="55"/>
      <c r="AH150" s="55"/>
      <c r="AI150" s="55"/>
      <c r="AJ150" s="55"/>
      <c r="AK150" s="55"/>
      <c r="AL150" s="55"/>
      <c r="AM150" s="55"/>
      <c r="AN150" s="55"/>
      <c r="AO150" s="392"/>
    </row>
    <row r="151" spans="1:41" s="76" customFormat="1" ht="50.1" customHeight="1">
      <c r="A151" s="313">
        <v>259</v>
      </c>
      <c r="B151" s="625" t="s">
        <v>226</v>
      </c>
      <c r="C151" s="625"/>
      <c r="D151" s="625"/>
      <c r="E151" s="625"/>
      <c r="F151" s="55">
        <v>-13.665987087636424</v>
      </c>
      <c r="G151" s="55">
        <v>4.1591854021896921</v>
      </c>
      <c r="H151" s="55">
        <v>-1.3040539946717331</v>
      </c>
      <c r="I151" s="55">
        <v>-34.197689481918843</v>
      </c>
      <c r="J151" s="55">
        <v>-11.72361193058812</v>
      </c>
      <c r="K151" s="55">
        <v>-6.771662478727265</v>
      </c>
      <c r="L151" s="55">
        <v>0.12458737051402125</v>
      </c>
      <c r="M151" s="55">
        <v>29.326228099058284</v>
      </c>
      <c r="N151" s="55">
        <v>-15.4229836342044</v>
      </c>
      <c r="O151" s="55">
        <v>8.3457423296048034</v>
      </c>
      <c r="P151" s="55">
        <v>2.8863005166471396</v>
      </c>
      <c r="Q151" s="55">
        <v>3.5046171811922875</v>
      </c>
      <c r="R151" s="55">
        <v>-9.8162718680953844</v>
      </c>
      <c r="S151" s="55">
        <v>-51.589947774901717</v>
      </c>
      <c r="T151" s="55">
        <v>-30.519707191969331</v>
      </c>
      <c r="U151" s="55">
        <v>-19.461840997764028</v>
      </c>
      <c r="V151" s="55">
        <v>-15.316586889420975</v>
      </c>
      <c r="W151" s="55">
        <v>-11.739571252906131</v>
      </c>
      <c r="X151" s="55">
        <v>-7.9627269768081703</v>
      </c>
      <c r="Y151" s="55">
        <v>-9.2944582124387836</v>
      </c>
      <c r="Z151" s="55">
        <v>-8.2939424781065583</v>
      </c>
      <c r="AA151" s="55">
        <v>-2.8907182302749277</v>
      </c>
      <c r="AB151" s="55">
        <v>-1.1557431873813186</v>
      </c>
      <c r="AC151" s="55">
        <v>-2.8283247138368068</v>
      </c>
      <c r="AD151" s="55">
        <v>4.6796629635888394</v>
      </c>
      <c r="AE151" s="55">
        <v>103.84703531478138</v>
      </c>
      <c r="AF151" s="55">
        <v>30.049638169419524</v>
      </c>
      <c r="AG151" s="55">
        <v>-19.049536617370705</v>
      </c>
      <c r="AH151" s="55">
        <v>-25.871271746713049</v>
      </c>
      <c r="AI151" s="55">
        <v>-18.943898622000859</v>
      </c>
      <c r="AJ151" s="55">
        <v>-1.8965780515800361</v>
      </c>
      <c r="AK151" s="55">
        <v>8.1811182681379648</v>
      </c>
      <c r="AL151" s="55">
        <v>11.237830464246429</v>
      </c>
      <c r="AM151" s="55">
        <v>5.8723546692216502</v>
      </c>
      <c r="AN151" s="55">
        <v>1.9993584661460773</v>
      </c>
      <c r="AO151" s="314" t="s">
        <v>548</v>
      </c>
    </row>
    <row r="152" spans="1:41" s="76" customFormat="1" ht="50.1" customHeight="1">
      <c r="A152" s="393"/>
      <c r="B152" s="626">
        <v>25910</v>
      </c>
      <c r="C152" s="626"/>
      <c r="D152" s="626" t="s">
        <v>158</v>
      </c>
      <c r="E152" s="626"/>
      <c r="F152" s="488">
        <v>-27.050757213718811</v>
      </c>
      <c r="G152" s="488">
        <v>17.212761201633953</v>
      </c>
      <c r="H152" s="488">
        <v>7.6894052260111749</v>
      </c>
      <c r="I152" s="488">
        <v>-49.272399671617904</v>
      </c>
      <c r="J152" s="488">
        <v>-36.285165019192497</v>
      </c>
      <c r="K152" s="488">
        <v>-27.862418043843348</v>
      </c>
      <c r="L152" s="488">
        <v>-14.625967507748783</v>
      </c>
      <c r="M152" s="488">
        <v>57.627761245469571</v>
      </c>
      <c r="N152" s="488">
        <v>20.368506368674332</v>
      </c>
      <c r="O152" s="488">
        <v>29.678659286358879</v>
      </c>
      <c r="P152" s="488">
        <v>13.628561320912482</v>
      </c>
      <c r="Q152" s="488">
        <v>14.078226833359309</v>
      </c>
      <c r="R152" s="488">
        <v>-4.3883124388270858</v>
      </c>
      <c r="S152" s="488">
        <v>-55.497448712592487</v>
      </c>
      <c r="T152" s="488">
        <v>-51.004116136416464</v>
      </c>
      <c r="U152" s="488">
        <v>-40.742745880364431</v>
      </c>
      <c r="V152" s="488">
        <v>-43.301212314336759</v>
      </c>
      <c r="W152" s="488">
        <v>-33.692721469405981</v>
      </c>
      <c r="X152" s="488">
        <v>-31.546421152066912</v>
      </c>
      <c r="Y152" s="488">
        <v>-35.230724459255043</v>
      </c>
      <c r="Z152" s="488">
        <v>-34.763628238282891</v>
      </c>
      <c r="AA152" s="488">
        <v>-14.604985423359523</v>
      </c>
      <c r="AB152" s="488">
        <v>-19.170774249856194</v>
      </c>
      <c r="AC152" s="488">
        <v>-20.824288887963192</v>
      </c>
      <c r="AD152" s="488">
        <v>-2.1578046256966843</v>
      </c>
      <c r="AE152" s="488">
        <v>88.687054934484536</v>
      </c>
      <c r="AF152" s="488">
        <v>74.270093960050247</v>
      </c>
      <c r="AG152" s="488">
        <v>17.987759001748486</v>
      </c>
      <c r="AH152" s="488">
        <v>24.092730675111198</v>
      </c>
      <c r="AI152" s="488">
        <v>8.3572623349361663</v>
      </c>
      <c r="AJ152" s="488">
        <v>29.297494143901275</v>
      </c>
      <c r="AK152" s="488">
        <v>38.835312663115133</v>
      </c>
      <c r="AL152" s="488">
        <v>48.699999999999989</v>
      </c>
      <c r="AM152" s="488">
        <v>9.7065686946035328</v>
      </c>
      <c r="AN152" s="488">
        <v>11.552930449724457</v>
      </c>
      <c r="AO152" s="109" t="s">
        <v>159</v>
      </c>
    </row>
    <row r="153" spans="1:41" s="76" customFormat="1" ht="25.9" customHeight="1">
      <c r="A153" s="393"/>
      <c r="B153" s="626">
        <v>25920</v>
      </c>
      <c r="C153" s="626"/>
      <c r="D153" s="626" t="s">
        <v>357</v>
      </c>
      <c r="E153" s="626"/>
      <c r="F153" s="488">
        <v>-12.648026695640155</v>
      </c>
      <c r="G153" s="488">
        <v>35.607923954767813</v>
      </c>
      <c r="H153" s="488">
        <v>-0.37338899566799455</v>
      </c>
      <c r="I153" s="488">
        <v>-29.567871257914831</v>
      </c>
      <c r="J153" s="488">
        <v>-11.592618480827241</v>
      </c>
      <c r="K153" s="488">
        <v>-9.3206418327195735</v>
      </c>
      <c r="L153" s="488">
        <v>32.389380622610133</v>
      </c>
      <c r="M153" s="488">
        <v>58.469733434550108</v>
      </c>
      <c r="N153" s="488">
        <v>6.8347795639186302</v>
      </c>
      <c r="O153" s="488">
        <v>49.973415443464461</v>
      </c>
      <c r="P153" s="488">
        <v>3.9761706916642936</v>
      </c>
      <c r="Q153" s="488">
        <v>8.9280867581181411</v>
      </c>
      <c r="R153" s="488">
        <v>-13.660271883025061</v>
      </c>
      <c r="S153" s="488">
        <v>-55.659857052242195</v>
      </c>
      <c r="T153" s="488">
        <v>-12.364670104877192</v>
      </c>
      <c r="U153" s="488">
        <v>-18.652974700493544</v>
      </c>
      <c r="V153" s="488">
        <v>-11.770165520295521</v>
      </c>
      <c r="W153" s="488">
        <v>-11.61969303628652</v>
      </c>
      <c r="X153" s="488">
        <v>-11.390516658995466</v>
      </c>
      <c r="Y153" s="488">
        <v>-14.12447142743197</v>
      </c>
      <c r="Z153" s="488">
        <v>-10.160466266784667</v>
      </c>
      <c r="AA153" s="488">
        <v>-3.7211797858758331</v>
      </c>
      <c r="AB153" s="488">
        <v>16.613473931315042</v>
      </c>
      <c r="AC153" s="488">
        <v>25.394629300322194</v>
      </c>
      <c r="AD153" s="488">
        <v>60.165157575596425</v>
      </c>
      <c r="AE153" s="488">
        <v>190.37702152561155</v>
      </c>
      <c r="AF153" s="488">
        <v>30.565690398824017</v>
      </c>
      <c r="AG153" s="488">
        <v>11.841555873682637</v>
      </c>
      <c r="AH153" s="488">
        <v>-12.544444230083656</v>
      </c>
      <c r="AI153" s="488">
        <v>9.4417476634996262</v>
      </c>
      <c r="AJ153" s="488">
        <v>23.344175968863041</v>
      </c>
      <c r="AK153" s="488">
        <v>52.657269009966882</v>
      </c>
      <c r="AL153" s="488">
        <v>55.5</v>
      </c>
      <c r="AM153" s="488">
        <v>42.589069707540375</v>
      </c>
      <c r="AN153" s="488">
        <v>11.000804587458006</v>
      </c>
      <c r="AO153" s="109" t="s">
        <v>160</v>
      </c>
    </row>
    <row r="154" spans="1:41" s="76" customFormat="1" ht="50.1" customHeight="1">
      <c r="A154" s="393"/>
      <c r="B154" s="626">
        <v>25991</v>
      </c>
      <c r="C154" s="626"/>
      <c r="D154" s="626" t="s">
        <v>161</v>
      </c>
      <c r="E154" s="626"/>
      <c r="F154" s="488">
        <v>-16.503318540318475</v>
      </c>
      <c r="G154" s="488">
        <v>-10.925928855219126</v>
      </c>
      <c r="H154" s="488">
        <v>-7.674526886401992</v>
      </c>
      <c r="I154" s="488">
        <v>-24.809372497365672</v>
      </c>
      <c r="J154" s="488">
        <v>-15.991317901837306</v>
      </c>
      <c r="K154" s="488">
        <v>-17.566376031921408</v>
      </c>
      <c r="L154" s="488">
        <v>-16.703808586751705</v>
      </c>
      <c r="M154" s="488">
        <v>-8.52060897014006</v>
      </c>
      <c r="N154" s="488">
        <v>-14.684777214244136</v>
      </c>
      <c r="O154" s="488">
        <v>-2.8552731704786822</v>
      </c>
      <c r="P154" s="488">
        <v>-3.3719607065973491</v>
      </c>
      <c r="Q154" s="488">
        <v>-1.5426607434698099</v>
      </c>
      <c r="R154" s="488">
        <v>-17.213288677401209</v>
      </c>
      <c r="S154" s="488">
        <v>-23.90411091203822</v>
      </c>
      <c r="T154" s="488">
        <v>-31.68433816787099</v>
      </c>
      <c r="U154" s="488">
        <v>-18.701241885673554</v>
      </c>
      <c r="V154" s="488">
        <v>-19.428746168931625</v>
      </c>
      <c r="W154" s="488">
        <v>-17.008157097284027</v>
      </c>
      <c r="X154" s="488">
        <v>-11.249343184699327</v>
      </c>
      <c r="Y154" s="488">
        <v>-17.20934510972576</v>
      </c>
      <c r="Z154" s="488">
        <v>-18.794210151398389</v>
      </c>
      <c r="AA154" s="488">
        <v>-16.704904743730879</v>
      </c>
      <c r="AB154" s="488">
        <v>-14.481896350229178</v>
      </c>
      <c r="AC154" s="488">
        <v>-20.163819743594118</v>
      </c>
      <c r="AD154" s="488">
        <v>-15.435395131226755</v>
      </c>
      <c r="AE154" s="488">
        <v>-4.7687612515761657</v>
      </c>
      <c r="AF154" s="488">
        <v>-4.1101281159318432</v>
      </c>
      <c r="AG154" s="488">
        <v>-15.953550861659693</v>
      </c>
      <c r="AH154" s="488">
        <v>-25.718398144126382</v>
      </c>
      <c r="AI154" s="488">
        <v>-15.88110021822726</v>
      </c>
      <c r="AJ154" s="488">
        <v>-2.8088005174477928</v>
      </c>
      <c r="AK154" s="488">
        <v>-5.5448468173133136</v>
      </c>
      <c r="AL154" s="488">
        <v>-1.5</v>
      </c>
      <c r="AM154" s="488">
        <v>-1.5999999999999801</v>
      </c>
      <c r="AN154" s="488">
        <v>-0.34113780118664749</v>
      </c>
      <c r="AO154" s="109" t="s">
        <v>162</v>
      </c>
    </row>
    <row r="155" spans="1:41" s="76" customFormat="1" ht="99.95" customHeight="1">
      <c r="A155" s="393"/>
      <c r="B155" s="626" t="s">
        <v>489</v>
      </c>
      <c r="C155" s="626"/>
      <c r="D155" s="626" t="s">
        <v>479</v>
      </c>
      <c r="E155" s="626"/>
      <c r="F155" s="488">
        <v>-12.673213824805117</v>
      </c>
      <c r="G155" s="488">
        <v>0.6237797793153419</v>
      </c>
      <c r="H155" s="488">
        <v>-1.6023570071357653</v>
      </c>
      <c r="I155" s="488">
        <v>-42.111537478436411</v>
      </c>
      <c r="J155" s="488">
        <v>-7.4883177493751134</v>
      </c>
      <c r="K155" s="488">
        <v>1.8580661169248316</v>
      </c>
      <c r="L155" s="488">
        <v>7.8830295712022007</v>
      </c>
      <c r="M155" s="488">
        <v>38.644298135736477</v>
      </c>
      <c r="N155" s="488">
        <v>-31.420031081119674</v>
      </c>
      <c r="O155" s="488">
        <v>0.28230681681348813</v>
      </c>
      <c r="P155" s="488">
        <v>2.9662745601940088</v>
      </c>
      <c r="Q155" s="488">
        <v>2.38747169112672</v>
      </c>
      <c r="R155" s="488">
        <v>-9.6011379659887552</v>
      </c>
      <c r="S155" s="488">
        <v>-68.87451579166077</v>
      </c>
      <c r="T155" s="488">
        <v>-35.164685824298118</v>
      </c>
      <c r="U155" s="488">
        <v>-20.04560851439669</v>
      </c>
      <c r="V155" s="488">
        <v>-11.325842235956628</v>
      </c>
      <c r="W155" s="488">
        <v>-7.5674525947191285</v>
      </c>
      <c r="X155" s="488">
        <v>-3.3419149909333754</v>
      </c>
      <c r="Y155" s="488">
        <v>0.50535861482245537</v>
      </c>
      <c r="Z155" s="488">
        <v>0.11574055701242969</v>
      </c>
      <c r="AA155" s="488">
        <v>4.8304587944398918</v>
      </c>
      <c r="AB155" s="488">
        <v>9.0749447659433002</v>
      </c>
      <c r="AC155" s="488">
        <v>5.8508654057585261</v>
      </c>
      <c r="AD155" s="488">
        <v>8.7506832068929583</v>
      </c>
      <c r="AE155" s="488">
        <v>193.77515991452572</v>
      </c>
      <c r="AF155" s="488">
        <v>46.269919786997207</v>
      </c>
      <c r="AG155" s="488">
        <v>-34.454202874834152</v>
      </c>
      <c r="AH155" s="488">
        <v>-44.169455838485781</v>
      </c>
      <c r="AI155" s="488">
        <v>-34.730871198552947</v>
      </c>
      <c r="AJ155" s="488">
        <v>-15.713117993838296</v>
      </c>
      <c r="AK155" s="488">
        <v>-0.90932522492843759</v>
      </c>
      <c r="AL155" s="488">
        <v>1.9052152517231207</v>
      </c>
      <c r="AM155" s="488">
        <v>-0.11708838894132612</v>
      </c>
      <c r="AN155" s="488">
        <v>-4.4233190789529431</v>
      </c>
      <c r="AO155" s="109" t="s">
        <v>480</v>
      </c>
    </row>
    <row r="156" spans="1:41" s="76" customFormat="1" ht="24.95" customHeight="1">
      <c r="A156" s="393"/>
      <c r="B156" s="626">
        <v>25994</v>
      </c>
      <c r="C156" s="626"/>
      <c r="D156" s="626" t="s">
        <v>358</v>
      </c>
      <c r="E156" s="626"/>
      <c r="F156" s="488">
        <v>-28.726555795712656</v>
      </c>
      <c r="G156" s="488">
        <v>51.706158782140676</v>
      </c>
      <c r="H156" s="488">
        <v>3.2229190665475045</v>
      </c>
      <c r="I156" s="488">
        <v>-52.670090571431679</v>
      </c>
      <c r="J156" s="488">
        <v>-33.900819377174287</v>
      </c>
      <c r="K156" s="488">
        <v>-29.131968317100046</v>
      </c>
      <c r="L156" s="488">
        <v>13.169844466928396</v>
      </c>
      <c r="M156" s="488">
        <v>156.20510824908683</v>
      </c>
      <c r="N156" s="488">
        <v>43.472909463652087</v>
      </c>
      <c r="O156" s="488">
        <v>42.283701713731091</v>
      </c>
      <c r="P156" s="488">
        <v>6.6064843688115218</v>
      </c>
      <c r="Q156" s="488">
        <v>16.945109400245983</v>
      </c>
      <c r="R156" s="488">
        <v>-13.401179813968938</v>
      </c>
      <c r="S156" s="488">
        <v>-57.949179196748254</v>
      </c>
      <c r="T156" s="488">
        <v>-52.281674868093205</v>
      </c>
      <c r="U156" s="488">
        <v>-47.858455764760741</v>
      </c>
      <c r="V156" s="488">
        <v>-34.724603168583741</v>
      </c>
      <c r="W156" s="488">
        <v>-35.225988538095464</v>
      </c>
      <c r="X156" s="488">
        <v>-31.770498096458496</v>
      </c>
      <c r="Y156" s="488">
        <v>-34.228135711188457</v>
      </c>
      <c r="Z156" s="488">
        <v>-29.844503849319835</v>
      </c>
      <c r="AA156" s="488">
        <v>-23.000852580626969</v>
      </c>
      <c r="AB156" s="488">
        <v>-12.184255073477388</v>
      </c>
      <c r="AC156" s="488">
        <v>-17.74689918164465</v>
      </c>
      <c r="AD156" s="488">
        <v>84.236579947448121</v>
      </c>
      <c r="AE156" s="488">
        <v>265.69463220593991</v>
      </c>
      <c r="AF156" s="488">
        <v>206.54682488883032</v>
      </c>
      <c r="AG156" s="488">
        <v>24.285395394789887</v>
      </c>
      <c r="AH156" s="488">
        <v>59.429958318092361</v>
      </c>
      <c r="AI156" s="488">
        <v>39.093103920080068</v>
      </c>
      <c r="AJ156" s="488">
        <v>33.475137859415952</v>
      </c>
      <c r="AK156" s="488">
        <v>38.688222041579252</v>
      </c>
      <c r="AL156" s="488">
        <v>52.222557533776751</v>
      </c>
      <c r="AM156" s="488">
        <v>36.884459014453995</v>
      </c>
      <c r="AN156" s="488">
        <v>27.683955127843674</v>
      </c>
      <c r="AO156" s="109" t="s">
        <v>359</v>
      </c>
    </row>
    <row r="157" spans="1:41" s="76" customFormat="1" ht="50.1" customHeight="1">
      <c r="A157" s="393"/>
      <c r="B157" s="626">
        <v>25999</v>
      </c>
      <c r="C157" s="626"/>
      <c r="D157" s="626" t="s">
        <v>398</v>
      </c>
      <c r="E157" s="626"/>
      <c r="F157" s="488">
        <v>-2.131244204563103</v>
      </c>
      <c r="G157" s="488">
        <v>5.4591795025226872</v>
      </c>
      <c r="H157" s="488">
        <v>1.7174071188969862</v>
      </c>
      <c r="I157" s="488">
        <v>-19.36303108176088</v>
      </c>
      <c r="J157" s="488">
        <v>1.883056596652338</v>
      </c>
      <c r="K157" s="488">
        <v>7.8095711090582824</v>
      </c>
      <c r="L157" s="488">
        <v>1.461772631454437</v>
      </c>
      <c r="M157" s="488">
        <v>32.925705281584754</v>
      </c>
      <c r="N157" s="488">
        <v>-14.403725088160243</v>
      </c>
      <c r="O157" s="488">
        <v>6.5683922744235019</v>
      </c>
      <c r="P157" s="488">
        <v>3.2605870072663237</v>
      </c>
      <c r="Q157" s="488">
        <v>3.6307839089474925</v>
      </c>
      <c r="R157" s="488">
        <v>-1.6163749148318232</v>
      </c>
      <c r="S157" s="488">
        <v>-44.574001351870777</v>
      </c>
      <c r="T157" s="488">
        <v>-9.1554820107027268</v>
      </c>
      <c r="U157" s="488">
        <v>-3.252406853709445</v>
      </c>
      <c r="V157" s="488">
        <v>0.16067392503120459</v>
      </c>
      <c r="W157" s="488">
        <v>1.1362124814366723</v>
      </c>
      <c r="X157" s="488">
        <v>4.3540127824370387</v>
      </c>
      <c r="Y157" s="488">
        <v>2.5243658465098378</v>
      </c>
      <c r="Z157" s="488">
        <v>10.618198672090372</v>
      </c>
      <c r="AA157" s="488">
        <v>10.365370783530281</v>
      </c>
      <c r="AB157" s="488">
        <v>0.64356259797332882</v>
      </c>
      <c r="AC157" s="488">
        <v>3.9008307113444545</v>
      </c>
      <c r="AD157" s="488">
        <v>-7.9195765141577112E-2</v>
      </c>
      <c r="AE157" s="488">
        <v>159.13604847167699</v>
      </c>
      <c r="AF157" s="488">
        <v>15.36255393990271</v>
      </c>
      <c r="AG157" s="488">
        <v>-25.84807826313839</v>
      </c>
      <c r="AH157" s="488">
        <v>-23.184113150826249</v>
      </c>
      <c r="AI157" s="488">
        <v>-19.671430149683559</v>
      </c>
      <c r="AJ157" s="488">
        <v>-0.8313060345215888</v>
      </c>
      <c r="AK157" s="488">
        <v>7.4402736142537833</v>
      </c>
      <c r="AL157" s="488">
        <v>5.7999999999999829</v>
      </c>
      <c r="AM157" s="488">
        <v>6.4992542904564345</v>
      </c>
      <c r="AN157" s="488">
        <v>3.6967726102361951</v>
      </c>
      <c r="AO157" s="109" t="s">
        <v>399</v>
      </c>
    </row>
    <row r="158" spans="1:41" s="76" customFormat="1" ht="24.95" customHeight="1">
      <c r="A158" s="393"/>
      <c r="B158" s="422"/>
      <c r="C158" s="422"/>
      <c r="D158" s="626" t="s">
        <v>525</v>
      </c>
      <c r="E158" s="626"/>
      <c r="F158" s="488">
        <v>-9.0605012693069824</v>
      </c>
      <c r="G158" s="488">
        <v>26.742319488382321</v>
      </c>
      <c r="H158" s="488">
        <v>-12.829550697564613</v>
      </c>
      <c r="I158" s="488">
        <v>-24.962491427890967</v>
      </c>
      <c r="J158" s="488">
        <v>14.839091523452595</v>
      </c>
      <c r="K158" s="488">
        <v>-6.239142665716912</v>
      </c>
      <c r="L158" s="488">
        <v>17.460883058217419</v>
      </c>
      <c r="M158" s="488">
        <v>37.11226608833681</v>
      </c>
      <c r="N158" s="488">
        <v>18.754336273176264</v>
      </c>
      <c r="O158" s="488">
        <v>33.952690379954362</v>
      </c>
      <c r="P158" s="488">
        <v>-8.3602960832427868</v>
      </c>
      <c r="Q158" s="488">
        <v>-9.648105779839014</v>
      </c>
      <c r="R158" s="488">
        <v>-20.688424558172997</v>
      </c>
      <c r="S158" s="488">
        <v>-45.704382608141273</v>
      </c>
      <c r="T158" s="488">
        <v>-18.502108825023399</v>
      </c>
      <c r="U158" s="488">
        <v>-10.587724996679739</v>
      </c>
      <c r="V158" s="488">
        <v>14.336778100062304</v>
      </c>
      <c r="W158" s="488">
        <v>16.750865552448985</v>
      </c>
      <c r="X158" s="488">
        <v>13.476323349316829</v>
      </c>
      <c r="Y158" s="488">
        <v>1.6995941091076503</v>
      </c>
      <c r="Z158" s="488">
        <v>-7.6266166689312342</v>
      </c>
      <c r="AA158" s="488">
        <v>-11.976450218567024</v>
      </c>
      <c r="AB158" s="488">
        <v>13.411630598002461</v>
      </c>
      <c r="AC158" s="488">
        <v>-6.7362830466619101</v>
      </c>
      <c r="AD158" s="488">
        <v>49.658576075389249</v>
      </c>
      <c r="AE158" s="488">
        <v>117.15414907980031</v>
      </c>
      <c r="AF158" s="488">
        <v>26.76416201839784</v>
      </c>
      <c r="AG158" s="488">
        <v>-2.6207754100237111</v>
      </c>
      <c r="AH158" s="488">
        <v>16.604003723210511</v>
      </c>
      <c r="AI158" s="488">
        <v>21.884902392724342</v>
      </c>
      <c r="AJ158" s="488">
        <v>17.754482275469826</v>
      </c>
      <c r="AK158" s="488">
        <v>27.989006577869574</v>
      </c>
      <c r="AL158" s="488">
        <v>38.003449808057809</v>
      </c>
      <c r="AM158" s="488">
        <v>36.072721629657877</v>
      </c>
      <c r="AN158" s="488">
        <v>37.521079430684267</v>
      </c>
      <c r="AO158" s="394" t="s">
        <v>312</v>
      </c>
    </row>
    <row r="159" spans="1:41" s="76" customFormat="1" ht="9.9499999999999993" customHeight="1">
      <c r="A159" s="313"/>
      <c r="B159" s="313"/>
      <c r="C159" s="313"/>
      <c r="D159" s="313"/>
      <c r="E159" s="109"/>
      <c r="F159" s="55"/>
      <c r="G159" s="55"/>
      <c r="H159" s="55"/>
      <c r="I159" s="55"/>
      <c r="J159" s="55"/>
      <c r="K159" s="55"/>
      <c r="L159" s="55"/>
      <c r="M159" s="55"/>
      <c r="N159" s="55"/>
      <c r="O159" s="55"/>
      <c r="P159" s="55"/>
      <c r="Q159" s="55"/>
      <c r="R159" s="55"/>
      <c r="S159" s="55"/>
      <c r="T159" s="55"/>
      <c r="U159" s="55"/>
      <c r="V159" s="55"/>
      <c r="W159" s="55"/>
      <c r="X159" s="55"/>
      <c r="Y159" s="55"/>
      <c r="Z159" s="55"/>
      <c r="AA159" s="55"/>
      <c r="AB159" s="55"/>
      <c r="AC159" s="55"/>
      <c r="AD159" s="55"/>
      <c r="AE159" s="55"/>
      <c r="AF159" s="55"/>
      <c r="AG159" s="55"/>
      <c r="AH159" s="55"/>
      <c r="AI159" s="55"/>
      <c r="AJ159" s="55"/>
      <c r="AK159" s="55"/>
      <c r="AL159" s="55"/>
      <c r="AM159" s="55"/>
      <c r="AN159" s="55"/>
      <c r="AO159" s="392"/>
    </row>
    <row r="160" spans="1:41" s="76" customFormat="1" ht="25.9" customHeight="1">
      <c r="A160" s="313">
        <v>261</v>
      </c>
      <c r="B160" s="625" t="s">
        <v>95</v>
      </c>
      <c r="C160" s="625"/>
      <c r="D160" s="625"/>
      <c r="E160" s="625"/>
      <c r="F160" s="55">
        <v>2.1558513209382681</v>
      </c>
      <c r="G160" s="55">
        <v>19.332535550989178</v>
      </c>
      <c r="H160" s="55">
        <v>4.6863844486406663</v>
      </c>
      <c r="I160" s="55">
        <v>-13.208155266113508</v>
      </c>
      <c r="J160" s="55">
        <v>10.960951409164025</v>
      </c>
      <c r="K160" s="55">
        <v>5.7390053191559929</v>
      </c>
      <c r="L160" s="55">
        <v>13.797611029217023</v>
      </c>
      <c r="M160" s="55">
        <v>25.584225565432178</v>
      </c>
      <c r="N160" s="55">
        <v>15.906303454943242</v>
      </c>
      <c r="O160" s="55">
        <v>23.060533041470535</v>
      </c>
      <c r="P160" s="55">
        <v>9.2083819147465533</v>
      </c>
      <c r="Q160" s="55">
        <v>9.422125492954919</v>
      </c>
      <c r="R160" s="55">
        <v>-4.0015456669843985</v>
      </c>
      <c r="S160" s="55">
        <v>-37.632383619470353</v>
      </c>
      <c r="T160" s="55">
        <v>-13.844613434439012</v>
      </c>
      <c r="U160" s="55">
        <v>11.906914121821359</v>
      </c>
      <c r="V160" s="55">
        <v>12.510804040411244</v>
      </c>
      <c r="W160" s="55">
        <v>9.4275416848301319</v>
      </c>
      <c r="X160" s="55">
        <v>10.907812659606805</v>
      </c>
      <c r="Y160" s="55">
        <v>7.5260719854016429</v>
      </c>
      <c r="Z160" s="55">
        <v>6.401436000173689</v>
      </c>
      <c r="AA160" s="55">
        <v>3.4913677731310173</v>
      </c>
      <c r="AB160" s="55">
        <v>6.2443139508256138</v>
      </c>
      <c r="AC160" s="55">
        <v>14.4313776273911</v>
      </c>
      <c r="AD160" s="55">
        <v>21.496287127086561</v>
      </c>
      <c r="AE160" s="55">
        <v>68.652524417926855</v>
      </c>
      <c r="AF160" s="55">
        <v>23.036350418035084</v>
      </c>
      <c r="AG160" s="55">
        <v>3.4036426646065081</v>
      </c>
      <c r="AH160" s="55">
        <v>3.447961015042722</v>
      </c>
      <c r="AI160" s="55">
        <v>17.158575191235073</v>
      </c>
      <c r="AJ160" s="55">
        <v>27.381184457875491</v>
      </c>
      <c r="AK160" s="55">
        <v>23.272693954546028</v>
      </c>
      <c r="AL160" s="55">
        <v>21.291470277434115</v>
      </c>
      <c r="AM160" s="55">
        <v>24.524225526974448</v>
      </c>
      <c r="AN160" s="55">
        <v>9.6836588455828263</v>
      </c>
      <c r="AO160" s="314" t="s">
        <v>550</v>
      </c>
    </row>
    <row r="161" spans="1:41" s="76" customFormat="1" ht="99.95" customHeight="1">
      <c r="A161" s="393"/>
      <c r="B161" s="626" t="s">
        <v>473</v>
      </c>
      <c r="C161" s="626"/>
      <c r="D161" s="626" t="s">
        <v>474</v>
      </c>
      <c r="E161" s="626"/>
      <c r="F161" s="488">
        <v>2.9063540055779526</v>
      </c>
      <c r="G161" s="488">
        <v>16.607002887432216</v>
      </c>
      <c r="H161" s="488">
        <v>4.7605721909942105</v>
      </c>
      <c r="I161" s="488">
        <v>-12.544035899630586</v>
      </c>
      <c r="J161" s="488">
        <v>13.550519446990833</v>
      </c>
      <c r="K161" s="488">
        <v>5.8825881847779584</v>
      </c>
      <c r="L161" s="488">
        <v>10.497563481258325</v>
      </c>
      <c r="M161" s="488">
        <v>22.374128876617334</v>
      </c>
      <c r="N161" s="488">
        <v>12.311879271831771</v>
      </c>
      <c r="O161" s="488">
        <v>21.93606956279001</v>
      </c>
      <c r="P161" s="488">
        <v>11.664350317216261</v>
      </c>
      <c r="Q161" s="488">
        <v>7.0324989016592667</v>
      </c>
      <c r="R161" s="488">
        <v>-4.0313496080767948</v>
      </c>
      <c r="S161" s="488">
        <v>-34.697080599148961</v>
      </c>
      <c r="T161" s="488">
        <v>-12.760351015998367</v>
      </c>
      <c r="U161" s="488">
        <v>10.087553373407943</v>
      </c>
      <c r="V161" s="488">
        <v>15.574124147630712</v>
      </c>
      <c r="W161" s="488">
        <v>12.504558341242785</v>
      </c>
      <c r="X161" s="488">
        <v>12.555644893312049</v>
      </c>
      <c r="Y161" s="488">
        <v>9.2910679248369803</v>
      </c>
      <c r="Z161" s="488">
        <v>6.1322861437920864</v>
      </c>
      <c r="AA161" s="488">
        <v>2.6525528273259766</v>
      </c>
      <c r="AB161" s="488">
        <v>5.0414812450681836</v>
      </c>
      <c r="AC161" s="488">
        <v>10.068426145082682</v>
      </c>
      <c r="AD161" s="488">
        <v>17.107377581177886</v>
      </c>
      <c r="AE161" s="488">
        <v>57.347721415759622</v>
      </c>
      <c r="AF161" s="488">
        <v>17.600288986177688</v>
      </c>
      <c r="AG161" s="488">
        <v>5.0608224852159083</v>
      </c>
      <c r="AH161" s="488">
        <v>5.9415504359174349</v>
      </c>
      <c r="AI161" s="488">
        <v>14.526028544309327</v>
      </c>
      <c r="AJ161" s="488">
        <v>16.625352138732637</v>
      </c>
      <c r="AK161" s="488">
        <v>24.271059336199571</v>
      </c>
      <c r="AL161" s="488">
        <v>20.728536341229088</v>
      </c>
      <c r="AM161" s="488">
        <v>20.880959145496902</v>
      </c>
      <c r="AN161" s="488">
        <v>14.825977741812821</v>
      </c>
      <c r="AO161" s="395" t="s">
        <v>475</v>
      </c>
    </row>
    <row r="162" spans="1:41" s="76" customFormat="1" ht="120" customHeight="1">
      <c r="A162" s="393"/>
      <c r="B162" s="626" t="s">
        <v>476</v>
      </c>
      <c r="C162" s="626"/>
      <c r="D162" s="626" t="s">
        <v>477</v>
      </c>
      <c r="E162" s="626"/>
      <c r="F162" s="488">
        <v>-0.80096635055684828</v>
      </c>
      <c r="G162" s="488">
        <v>23.30354838637794</v>
      </c>
      <c r="H162" s="488">
        <v>4.6044362487933199</v>
      </c>
      <c r="I162" s="488">
        <v>-16.157595698141535</v>
      </c>
      <c r="J162" s="488">
        <v>5.1201529940145605</v>
      </c>
      <c r="K162" s="488">
        <v>2.5465129202504073</v>
      </c>
      <c r="L162" s="488">
        <v>16.935336555957292</v>
      </c>
      <c r="M162" s="488">
        <v>30.200234196643606</v>
      </c>
      <c r="N162" s="488">
        <v>22.150757838893583</v>
      </c>
      <c r="O162" s="488">
        <v>25.278703084243091</v>
      </c>
      <c r="P162" s="488">
        <v>5.1038224439240878</v>
      </c>
      <c r="Q162" s="488">
        <v>13.600922542882032</v>
      </c>
      <c r="R162" s="488">
        <v>-3.8861900698672969</v>
      </c>
      <c r="S162" s="488">
        <v>-42.894406355476946</v>
      </c>
      <c r="T162" s="488">
        <v>-17.75563985852952</v>
      </c>
      <c r="U162" s="488">
        <v>11.7369833508113</v>
      </c>
      <c r="V162" s="488">
        <v>6.294222489518404</v>
      </c>
      <c r="W162" s="488">
        <v>3.0365685508081839</v>
      </c>
      <c r="X162" s="488">
        <v>6.0480137358131145</v>
      </c>
      <c r="Y162" s="488">
        <v>2.4257356226592037</v>
      </c>
      <c r="Z162" s="488">
        <v>3.5408177674655263</v>
      </c>
      <c r="AA162" s="488">
        <v>1.7463059018887606</v>
      </c>
      <c r="AB162" s="488">
        <v>6.651784706063097</v>
      </c>
      <c r="AC162" s="488">
        <v>19.066099066139699</v>
      </c>
      <c r="AD162" s="488">
        <v>25.653015526334897</v>
      </c>
      <c r="AE162" s="488">
        <v>86.702807819726019</v>
      </c>
      <c r="AF162" s="488">
        <v>31.511847896526064</v>
      </c>
      <c r="AG162" s="488">
        <v>0.79688111826492047</v>
      </c>
      <c r="AH162" s="488">
        <v>0.59408811350741075</v>
      </c>
      <c r="AI162" s="488">
        <v>22.566434324985778</v>
      </c>
      <c r="AJ162" s="488">
        <v>44.292650952655436</v>
      </c>
      <c r="AK162" s="488">
        <v>22.479046074847318</v>
      </c>
      <c r="AL162" s="488">
        <v>22.644104173423841</v>
      </c>
      <c r="AM162" s="488">
        <v>30.481754456314519</v>
      </c>
      <c r="AN162" s="488">
        <v>-0.32661959606929258</v>
      </c>
      <c r="AO162" s="395" t="s">
        <v>478</v>
      </c>
    </row>
    <row r="163" spans="1:41" s="76" customFormat="1" ht="24.95" customHeight="1">
      <c r="A163" s="393"/>
      <c r="B163" s="626">
        <v>26109</v>
      </c>
      <c r="C163" s="626"/>
      <c r="D163" s="626" t="s">
        <v>164</v>
      </c>
      <c r="E163" s="626"/>
      <c r="F163" s="488">
        <v>32.311936111455992</v>
      </c>
      <c r="G163" s="488">
        <v>22.097055392677703</v>
      </c>
      <c r="H163" s="488">
        <v>4.1748746380724953</v>
      </c>
      <c r="I163" s="488">
        <v>18.885093571899333</v>
      </c>
      <c r="J163" s="488">
        <v>48.679156685192368</v>
      </c>
      <c r="K163" s="488">
        <v>53.75261917627725</v>
      </c>
      <c r="L163" s="488">
        <v>45.191071464699405</v>
      </c>
      <c r="M163" s="488">
        <v>30.994116046565722</v>
      </c>
      <c r="N163" s="488">
        <v>4.8193669459855073</v>
      </c>
      <c r="O163" s="488">
        <v>18.493337739513578</v>
      </c>
      <c r="P163" s="488">
        <v>16.254220608113528</v>
      </c>
      <c r="Q163" s="488">
        <v>2.1234221585849866</v>
      </c>
      <c r="R163" s="488">
        <v>-5.1702895438779137</v>
      </c>
      <c r="S163" s="488">
        <v>-25.191015873416262</v>
      </c>
      <c r="T163" s="488">
        <v>22.029270242800877</v>
      </c>
      <c r="U163" s="488">
        <v>62.310283412864891</v>
      </c>
      <c r="V163" s="488">
        <v>48.653889591774913</v>
      </c>
      <c r="W163" s="488">
        <v>46.993288783520995</v>
      </c>
      <c r="X163" s="488">
        <v>50.450484924867425</v>
      </c>
      <c r="Y163" s="488">
        <v>46.670750651571723</v>
      </c>
      <c r="Z163" s="488">
        <v>58.719253575290566</v>
      </c>
      <c r="AA163" s="488">
        <v>56.41815509526441</v>
      </c>
      <c r="AB163" s="488">
        <v>30.003287053066202</v>
      </c>
      <c r="AC163" s="488">
        <v>44.915330033652481</v>
      </c>
      <c r="AD163" s="488">
        <v>62.862062835968544</v>
      </c>
      <c r="AE163" s="488">
        <v>90.409254311350708</v>
      </c>
      <c r="AF163" s="488">
        <v>26.585502195761862</v>
      </c>
      <c r="AG163" s="488">
        <v>5.4362232750398363</v>
      </c>
      <c r="AH163" s="488">
        <v>-6.2379205886079205</v>
      </c>
      <c r="AI163" s="488">
        <v>-1.2094939828714928</v>
      </c>
      <c r="AJ163" s="488">
        <v>21.435455068971464</v>
      </c>
      <c r="AK163" s="488">
        <v>15.079886891666263</v>
      </c>
      <c r="AL163" s="488">
        <v>16.701881499912432</v>
      </c>
      <c r="AM163" s="488">
        <v>23.731117443304697</v>
      </c>
      <c r="AN163" s="488">
        <v>34.209961902462538</v>
      </c>
      <c r="AO163" s="392" t="s">
        <v>163</v>
      </c>
    </row>
    <row r="164" spans="1:41" s="76" customFormat="1" ht="9.9499999999999993" customHeight="1">
      <c r="A164" s="313"/>
      <c r="B164" s="313"/>
      <c r="C164" s="313"/>
      <c r="D164" s="313"/>
      <c r="E164" s="109"/>
      <c r="F164" s="55"/>
      <c r="G164" s="55"/>
      <c r="H164" s="55"/>
      <c r="I164" s="55"/>
      <c r="J164" s="55"/>
      <c r="K164" s="55"/>
      <c r="L164" s="55"/>
      <c r="M164" s="55"/>
      <c r="N164" s="55"/>
      <c r="O164" s="55"/>
      <c r="P164" s="55"/>
      <c r="Q164" s="55"/>
      <c r="R164" s="55"/>
      <c r="S164" s="55"/>
      <c r="T164" s="55"/>
      <c r="U164" s="55"/>
      <c r="V164" s="55"/>
      <c r="W164" s="55"/>
      <c r="X164" s="55"/>
      <c r="Y164" s="55"/>
      <c r="Z164" s="55"/>
      <c r="AA164" s="55"/>
      <c r="AB164" s="55"/>
      <c r="AC164" s="55"/>
      <c r="AD164" s="55"/>
      <c r="AE164" s="55"/>
      <c r="AF164" s="55"/>
      <c r="AG164" s="55"/>
      <c r="AH164" s="55"/>
      <c r="AI164" s="55"/>
      <c r="AJ164" s="55"/>
      <c r="AK164" s="55"/>
      <c r="AL164" s="55"/>
      <c r="AM164" s="55"/>
      <c r="AN164" s="55"/>
      <c r="AO164" s="392"/>
    </row>
    <row r="165" spans="1:41" s="77" customFormat="1" ht="75" customHeight="1">
      <c r="A165" s="390" t="s">
        <v>533</v>
      </c>
      <c r="B165" s="629" t="s">
        <v>96</v>
      </c>
      <c r="C165" s="629"/>
      <c r="D165" s="629"/>
      <c r="E165" s="629"/>
      <c r="F165" s="55">
        <v>-4.5916746808971567</v>
      </c>
      <c r="G165" s="55">
        <v>4.5062906245350689</v>
      </c>
      <c r="H165" s="55">
        <v>-3.4126597723956564</v>
      </c>
      <c r="I165" s="55">
        <v>-20.116027181978325</v>
      </c>
      <c r="J165" s="55">
        <v>-0.80040089714950113</v>
      </c>
      <c r="K165" s="55">
        <v>5.1080573540306631</v>
      </c>
      <c r="L165" s="55">
        <v>7.947505144531732</v>
      </c>
      <c r="M165" s="55">
        <v>48.499289026344513</v>
      </c>
      <c r="N165" s="55">
        <v>-27.338802379905857</v>
      </c>
      <c r="O165" s="55">
        <v>2.6880816847153426</v>
      </c>
      <c r="P165" s="55">
        <v>-1.7673353317649401</v>
      </c>
      <c r="Q165" s="55">
        <v>3.4820611761351188</v>
      </c>
      <c r="R165" s="55">
        <v>-11.367461281536933</v>
      </c>
      <c r="S165" s="55">
        <v>-32.270824446655439</v>
      </c>
      <c r="T165" s="55">
        <v>-29.274889709927066</v>
      </c>
      <c r="U165" s="55">
        <v>-1.289931792022017</v>
      </c>
      <c r="V165" s="55">
        <v>-0.10260999234506585</v>
      </c>
      <c r="W165" s="55">
        <v>-2.4590684735858019</v>
      </c>
      <c r="X165" s="55">
        <v>2.245203032677523E-2</v>
      </c>
      <c r="Y165" s="55">
        <v>-0.86820637449950766</v>
      </c>
      <c r="Z165" s="55">
        <v>7.6476741132420045</v>
      </c>
      <c r="AA165" s="55">
        <v>9.9176240741680743</v>
      </c>
      <c r="AB165" s="55">
        <v>4.7300740371432681</v>
      </c>
      <c r="AC165" s="55">
        <v>1.2879190908656284</v>
      </c>
      <c r="AD165" s="55">
        <v>18.430611254489278</v>
      </c>
      <c r="AE165" s="55">
        <v>100.58262239614169</v>
      </c>
      <c r="AF165" s="55">
        <v>59.485344530075452</v>
      </c>
      <c r="AG165" s="55">
        <v>9.1547630733181791</v>
      </c>
      <c r="AH165" s="55">
        <v>-18.357417740665994</v>
      </c>
      <c r="AI165" s="55">
        <v>-14.677201638051443</v>
      </c>
      <c r="AJ165" s="55">
        <v>-47.824320970566362</v>
      </c>
      <c r="AK165" s="55">
        <v>1.5606275311775448</v>
      </c>
      <c r="AL165" s="55">
        <v>0.90874056048562579</v>
      </c>
      <c r="AM165" s="55">
        <v>5.6236447215600265</v>
      </c>
      <c r="AN165" s="55">
        <v>17.34711978233932</v>
      </c>
      <c r="AO165" s="391" t="s">
        <v>561</v>
      </c>
    </row>
    <row r="166" spans="1:41" s="76" customFormat="1" ht="9.9499999999999993" customHeight="1">
      <c r="A166" s="313"/>
      <c r="B166" s="313"/>
      <c r="C166" s="313"/>
      <c r="D166" s="313"/>
      <c r="E166" s="109"/>
      <c r="F166" s="55"/>
      <c r="G166" s="55"/>
      <c r="H166" s="55"/>
      <c r="I166" s="55"/>
      <c r="J166" s="55"/>
      <c r="K166" s="55"/>
      <c r="L166" s="55"/>
      <c r="M166" s="55"/>
      <c r="N166" s="55"/>
      <c r="O166" s="55"/>
      <c r="P166" s="55"/>
      <c r="Q166" s="55"/>
      <c r="R166" s="55"/>
      <c r="S166" s="55"/>
      <c r="T166" s="55"/>
      <c r="U166" s="55"/>
      <c r="V166" s="55"/>
      <c r="W166" s="55"/>
      <c r="X166" s="55"/>
      <c r="Y166" s="55"/>
      <c r="Z166" s="55"/>
      <c r="AA166" s="55"/>
      <c r="AB166" s="55"/>
      <c r="AC166" s="55"/>
      <c r="AD166" s="55"/>
      <c r="AE166" s="55"/>
      <c r="AF166" s="55"/>
      <c r="AG166" s="55"/>
      <c r="AH166" s="55"/>
      <c r="AI166" s="55"/>
      <c r="AJ166" s="55"/>
      <c r="AK166" s="55"/>
      <c r="AL166" s="55"/>
      <c r="AM166" s="55"/>
      <c r="AN166" s="55"/>
      <c r="AO166" s="392"/>
    </row>
    <row r="167" spans="1:41" s="77" customFormat="1" ht="50.1" customHeight="1">
      <c r="A167" s="390" t="s">
        <v>422</v>
      </c>
      <c r="B167" s="629" t="s">
        <v>97</v>
      </c>
      <c r="C167" s="629"/>
      <c r="D167" s="629"/>
      <c r="E167" s="629"/>
      <c r="F167" s="55">
        <v>-2.0165416156013549</v>
      </c>
      <c r="G167" s="55">
        <v>-15.48565787337742</v>
      </c>
      <c r="H167" s="55">
        <v>-0.74050681732512658</v>
      </c>
      <c r="I167" s="55">
        <v>-7.1224542983426886</v>
      </c>
      <c r="J167" s="55">
        <v>-4.7489298246165816</v>
      </c>
      <c r="K167" s="55">
        <v>5.2304830016521464</v>
      </c>
      <c r="L167" s="55">
        <v>1.1008814157769393</v>
      </c>
      <c r="M167" s="55">
        <v>-13.05310399997839</v>
      </c>
      <c r="N167" s="55">
        <v>-34.559398561477579</v>
      </c>
      <c r="O167" s="55">
        <v>-12.043112978740353</v>
      </c>
      <c r="P167" s="55">
        <v>-9.3491828261295922</v>
      </c>
      <c r="Q167" s="55">
        <v>10.893517627670988</v>
      </c>
      <c r="R167" s="55">
        <v>-0.53845413554365962</v>
      </c>
      <c r="S167" s="55">
        <v>-33.86533006811581</v>
      </c>
      <c r="T167" s="55">
        <v>0.56873384270694771</v>
      </c>
      <c r="U167" s="55">
        <v>13.293139176606061</v>
      </c>
      <c r="V167" s="55">
        <v>0.77293937737752572</v>
      </c>
      <c r="W167" s="55">
        <v>-8.7070816103338586</v>
      </c>
      <c r="X167" s="55">
        <v>-6.3837876744513409</v>
      </c>
      <c r="Y167" s="55">
        <v>-5.2711576113944147</v>
      </c>
      <c r="Z167" s="55">
        <v>18.828985792175331</v>
      </c>
      <c r="AA167" s="55">
        <v>5.2529501119986861</v>
      </c>
      <c r="AB167" s="55">
        <v>2.1286297309137865</v>
      </c>
      <c r="AC167" s="55">
        <v>3.0553872407287628</v>
      </c>
      <c r="AD167" s="55">
        <v>-1.7074126471546833</v>
      </c>
      <c r="AE167" s="55">
        <v>5.4521676956782414</v>
      </c>
      <c r="AF167" s="55">
        <v>-20.283657402889048</v>
      </c>
      <c r="AG167" s="55">
        <v>-18.56466155971431</v>
      </c>
      <c r="AH167" s="55">
        <v>-44.939402492742197</v>
      </c>
      <c r="AI167" s="55">
        <v>-34.687984072367257</v>
      </c>
      <c r="AJ167" s="55">
        <v>-23.399189237727356</v>
      </c>
      <c r="AK167" s="55">
        <v>-10.900000000000006</v>
      </c>
      <c r="AL167" s="55">
        <v>-7.0313873397302302</v>
      </c>
      <c r="AM167" s="55">
        <v>-17.560565265838406</v>
      </c>
      <c r="AN167" s="55">
        <v>-23.536807802074691</v>
      </c>
      <c r="AO167" s="391" t="s">
        <v>165</v>
      </c>
    </row>
    <row r="168" spans="1:41" s="76" customFormat="1" ht="9.9499999999999993" customHeight="1">
      <c r="A168" s="393"/>
      <c r="B168" s="393"/>
      <c r="C168" s="393"/>
      <c r="D168" s="393"/>
      <c r="E168" s="109"/>
      <c r="F168" s="55"/>
      <c r="G168" s="55"/>
      <c r="H168" s="55"/>
      <c r="I168" s="55"/>
      <c r="J168" s="55"/>
      <c r="K168" s="55"/>
      <c r="L168" s="55"/>
      <c r="M168" s="55"/>
      <c r="N168" s="55"/>
      <c r="O168" s="55"/>
      <c r="P168" s="55"/>
      <c r="Q168" s="55"/>
      <c r="R168" s="55"/>
      <c r="S168" s="55"/>
      <c r="T168" s="55"/>
      <c r="U168" s="55"/>
      <c r="V168" s="55"/>
      <c r="W168" s="55"/>
      <c r="X168" s="55"/>
      <c r="Y168" s="55"/>
      <c r="Z168" s="55"/>
      <c r="AA168" s="55"/>
      <c r="AB168" s="55"/>
      <c r="AC168" s="55"/>
      <c r="AD168" s="55"/>
      <c r="AE168" s="55"/>
      <c r="AF168" s="55"/>
      <c r="AG168" s="55"/>
      <c r="AH168" s="55"/>
      <c r="AI168" s="55"/>
      <c r="AJ168" s="55"/>
      <c r="AK168" s="55"/>
      <c r="AL168" s="55"/>
      <c r="AM168" s="55"/>
      <c r="AN168" s="55"/>
      <c r="AO168" s="392"/>
    </row>
    <row r="169" spans="1:41" s="77" customFormat="1" ht="50.1" customHeight="1">
      <c r="A169" s="390" t="s">
        <v>421</v>
      </c>
      <c r="B169" s="629" t="s">
        <v>98</v>
      </c>
      <c r="C169" s="629"/>
      <c r="D169" s="629"/>
      <c r="E169" s="629"/>
      <c r="F169" s="55">
        <v>-10.445989539977248</v>
      </c>
      <c r="G169" s="55">
        <v>8.3290674464504377</v>
      </c>
      <c r="H169" s="55">
        <v>-5.3324406864988845</v>
      </c>
      <c r="I169" s="55">
        <v>-37.115384596508548</v>
      </c>
      <c r="J169" s="55">
        <v>1.6246074867762843</v>
      </c>
      <c r="K169" s="55">
        <v>-4.8001322476190467</v>
      </c>
      <c r="L169" s="55">
        <v>10.012077320016232</v>
      </c>
      <c r="M169" s="55">
        <v>53.125185996033906</v>
      </c>
      <c r="N169" s="55">
        <v>-20.823054893928315</v>
      </c>
      <c r="O169" s="55">
        <v>14.202159283117481</v>
      </c>
      <c r="P169" s="55">
        <v>-7.0200847701543267</v>
      </c>
      <c r="Q169" s="55">
        <v>1.3609735490006045</v>
      </c>
      <c r="R169" s="55">
        <v>-9.4770458588565987</v>
      </c>
      <c r="S169" s="55">
        <v>-63.057362729557944</v>
      </c>
      <c r="T169" s="55">
        <v>-56.419821805979801</v>
      </c>
      <c r="U169" s="55">
        <v>11.426751175256484</v>
      </c>
      <c r="V169" s="55">
        <v>-1.8258620843714795</v>
      </c>
      <c r="W169" s="55">
        <v>3.093762089181169</v>
      </c>
      <c r="X169" s="55">
        <v>3.5731483242951327</v>
      </c>
      <c r="Y169" s="55">
        <v>-5.4637561685998008</v>
      </c>
      <c r="Z169" s="55">
        <v>-8.2583388463221326</v>
      </c>
      <c r="AA169" s="55">
        <v>-0.50877367694891973</v>
      </c>
      <c r="AB169" s="55">
        <v>7.598483147977106</v>
      </c>
      <c r="AC169" s="55">
        <v>12.552655783174615</v>
      </c>
      <c r="AD169" s="55">
        <v>10.007722696294977</v>
      </c>
      <c r="AE169" s="55">
        <v>162.67220730441647</v>
      </c>
      <c r="AF169" s="55">
        <v>109.78414496459493</v>
      </c>
      <c r="AG169" s="55">
        <v>-9.5809826917485594</v>
      </c>
      <c r="AH169" s="55">
        <v>-46.35</v>
      </c>
      <c r="AI169" s="55">
        <v>-9.0999999999999943</v>
      </c>
      <c r="AJ169" s="55">
        <v>-8.4241731847452002</v>
      </c>
      <c r="AK169" s="55">
        <v>6.5000000000000142</v>
      </c>
      <c r="AL169" s="55">
        <v>27.873723638155795</v>
      </c>
      <c r="AM169" s="55">
        <v>9.9060776393107233</v>
      </c>
      <c r="AN169" s="55">
        <v>13.947096473542089</v>
      </c>
      <c r="AO169" s="391" t="s">
        <v>16</v>
      </c>
    </row>
    <row r="170" spans="1:41" s="76" customFormat="1" ht="9.9499999999999993" customHeight="1">
      <c r="A170" s="313"/>
      <c r="B170" s="313"/>
      <c r="C170" s="313"/>
      <c r="D170" s="313"/>
      <c r="E170" s="109"/>
      <c r="F170" s="55"/>
      <c r="G170" s="55"/>
      <c r="H170" s="55"/>
      <c r="I170" s="55"/>
      <c r="J170" s="55"/>
      <c r="K170" s="55"/>
      <c r="L170" s="55"/>
      <c r="M170" s="55"/>
      <c r="N170" s="55"/>
      <c r="O170" s="55"/>
      <c r="P170" s="55"/>
      <c r="Q170" s="55"/>
      <c r="R170" s="55"/>
      <c r="S170" s="55"/>
      <c r="T170" s="55"/>
      <c r="U170" s="55"/>
      <c r="V170" s="55"/>
      <c r="W170" s="55"/>
      <c r="X170" s="55"/>
      <c r="Y170" s="55"/>
      <c r="Z170" s="55"/>
      <c r="AA170" s="55"/>
      <c r="AB170" s="55"/>
      <c r="AC170" s="55"/>
      <c r="AD170" s="55"/>
      <c r="AE170" s="55"/>
      <c r="AF170" s="55"/>
      <c r="AG170" s="55"/>
      <c r="AH170" s="55"/>
      <c r="AI170" s="55"/>
      <c r="AJ170" s="55"/>
      <c r="AK170" s="55"/>
      <c r="AL170" s="55"/>
      <c r="AM170" s="55"/>
      <c r="AN170" s="55"/>
      <c r="AO170" s="392"/>
    </row>
    <row r="171" spans="1:41" s="76" customFormat="1" ht="50.1" customHeight="1">
      <c r="A171" s="313">
        <v>265</v>
      </c>
      <c r="B171" s="625" t="s">
        <v>99</v>
      </c>
      <c r="C171" s="625"/>
      <c r="D171" s="625"/>
      <c r="E171" s="625"/>
      <c r="F171" s="55">
        <v>9.7692257586802498</v>
      </c>
      <c r="G171" s="55">
        <v>8.0425686355903139</v>
      </c>
      <c r="H171" s="55">
        <v>4.1292722897210865E-2</v>
      </c>
      <c r="I171" s="55">
        <v>-3.9289044815674004</v>
      </c>
      <c r="J171" s="55">
        <v>23.720854599574139</v>
      </c>
      <c r="K171" s="55">
        <v>18.406046011373363</v>
      </c>
      <c r="L171" s="55">
        <v>14.687523745389996</v>
      </c>
      <c r="M171" s="55">
        <v>-0.16511016096075082</v>
      </c>
      <c r="N171" s="55">
        <v>-6.4729439909523734</v>
      </c>
      <c r="O171" s="55">
        <v>24.995365013865595</v>
      </c>
      <c r="P171" s="55">
        <v>22.840221909455224</v>
      </c>
      <c r="Q171" s="55">
        <v>-8.9285503279085106</v>
      </c>
      <c r="R171" s="55">
        <v>-12.202896488635034</v>
      </c>
      <c r="S171" s="55">
        <v>-38.968247925347875</v>
      </c>
      <c r="T171" s="55">
        <v>-2.5314921124489871</v>
      </c>
      <c r="U171" s="55">
        <v>30.957966921021409</v>
      </c>
      <c r="V171" s="55">
        <v>27.725470834165094</v>
      </c>
      <c r="W171" s="55">
        <v>27.678778218589002</v>
      </c>
      <c r="X171" s="55">
        <v>15.39767028449441</v>
      </c>
      <c r="Y171" s="55">
        <v>17.467863476267169</v>
      </c>
      <c r="Z171" s="55">
        <v>17.436110478967052</v>
      </c>
      <c r="AA171" s="55">
        <v>19.981805381174382</v>
      </c>
      <c r="AB171" s="55">
        <v>15.493380667369934</v>
      </c>
      <c r="AC171" s="55">
        <v>12.952001408461783</v>
      </c>
      <c r="AD171" s="55">
        <v>15.262148585701937</v>
      </c>
      <c r="AE171" s="55">
        <v>51.054282634834834</v>
      </c>
      <c r="AF171" s="55">
        <v>-5.4679923325619626</v>
      </c>
      <c r="AG171" s="55">
        <v>-20.949199785724772</v>
      </c>
      <c r="AH171" s="55">
        <v>-24.963283079891909</v>
      </c>
      <c r="AI171" s="55">
        <v>-9.6528440512215781</v>
      </c>
      <c r="AJ171" s="55">
        <v>18.508067574798972</v>
      </c>
      <c r="AK171" s="55">
        <v>18.753424640026054</v>
      </c>
      <c r="AL171" s="55">
        <v>27.427211520492989</v>
      </c>
      <c r="AM171" s="55">
        <v>28.34701586145286</v>
      </c>
      <c r="AN171" s="55">
        <v>37.890943923444866</v>
      </c>
      <c r="AO171" s="314" t="s">
        <v>552</v>
      </c>
    </row>
    <row r="172" spans="1:41" s="76" customFormat="1" ht="75" customHeight="1">
      <c r="A172" s="393"/>
      <c r="B172" s="626" t="s">
        <v>472</v>
      </c>
      <c r="C172" s="626"/>
      <c r="D172" s="626" t="s">
        <v>470</v>
      </c>
      <c r="E172" s="626"/>
      <c r="F172" s="488">
        <v>11.429142371718953</v>
      </c>
      <c r="G172" s="488">
        <v>5.0131273772486367</v>
      </c>
      <c r="H172" s="488">
        <v>1.9712044426484852</v>
      </c>
      <c r="I172" s="488">
        <v>-1.3389163209697585</v>
      </c>
      <c r="J172" s="488">
        <v>25.904168460462216</v>
      </c>
      <c r="K172" s="488">
        <v>18.217229919811587</v>
      </c>
      <c r="L172" s="488">
        <v>12.84339509956331</v>
      </c>
      <c r="M172" s="488">
        <v>-5.1422843967205694</v>
      </c>
      <c r="N172" s="488">
        <v>-8.2923883883866125</v>
      </c>
      <c r="O172" s="488">
        <v>21.683631768968951</v>
      </c>
      <c r="P172" s="488">
        <v>28.822322477802771</v>
      </c>
      <c r="Q172" s="488">
        <v>-8.1687016392211262</v>
      </c>
      <c r="R172" s="488">
        <v>-12.040650346437531</v>
      </c>
      <c r="S172" s="488">
        <v>-38.452767670842483</v>
      </c>
      <c r="T172" s="488">
        <v>1.9184721113917504</v>
      </c>
      <c r="U172" s="488">
        <v>33.516297273440244</v>
      </c>
      <c r="V172" s="488">
        <v>31.469431828256631</v>
      </c>
      <c r="W172" s="488">
        <v>31.494300276407387</v>
      </c>
      <c r="X172" s="488">
        <v>14.30085736125983</v>
      </c>
      <c r="Y172" s="488">
        <v>16.76038009055074</v>
      </c>
      <c r="Z172" s="488">
        <v>17.881326969624297</v>
      </c>
      <c r="AA172" s="488">
        <v>19.709598729521431</v>
      </c>
      <c r="AB172" s="488">
        <v>15.189129749170746</v>
      </c>
      <c r="AC172" s="488">
        <v>10.232718097515232</v>
      </c>
      <c r="AD172" s="488">
        <v>12.268025796039581</v>
      </c>
      <c r="AE172" s="488">
        <v>46.063220579739209</v>
      </c>
      <c r="AF172" s="488">
        <v>-10.864129636647917</v>
      </c>
      <c r="AG172" s="488">
        <v>-25.062911446270746</v>
      </c>
      <c r="AH172" s="488">
        <v>-28.305356988773568</v>
      </c>
      <c r="AI172" s="488">
        <v>-11.128852991385799</v>
      </c>
      <c r="AJ172" s="488">
        <v>18.933172688437438</v>
      </c>
      <c r="AK172" s="488">
        <v>15.464027609581947</v>
      </c>
      <c r="AL172" s="488">
        <v>20.540030152742503</v>
      </c>
      <c r="AM172" s="488">
        <v>27.684840192924696</v>
      </c>
      <c r="AN172" s="488">
        <v>39.403071372026687</v>
      </c>
      <c r="AO172" s="109" t="s">
        <v>471</v>
      </c>
    </row>
    <row r="173" spans="1:41" s="76" customFormat="1" ht="24.95" customHeight="1">
      <c r="A173" s="393"/>
      <c r="B173" s="626">
        <v>26520</v>
      </c>
      <c r="C173" s="626"/>
      <c r="D173" s="626" t="s">
        <v>166</v>
      </c>
      <c r="E173" s="626"/>
      <c r="F173" s="488">
        <v>-2.5488434882248185</v>
      </c>
      <c r="G173" s="488">
        <v>33.748343280596515</v>
      </c>
      <c r="H173" s="488">
        <v>-13.067686671917073</v>
      </c>
      <c r="I173" s="488">
        <v>-23.704618258888289</v>
      </c>
      <c r="J173" s="488">
        <v>7.3094923790314397</v>
      </c>
      <c r="K173" s="488">
        <v>19.875432719347373</v>
      </c>
      <c r="L173" s="488">
        <v>29.380810817690161</v>
      </c>
      <c r="M173" s="488">
        <v>48.978251852164362</v>
      </c>
      <c r="N173" s="488">
        <v>9.5731457114025744</v>
      </c>
      <c r="O173" s="488">
        <v>50.411121564351276</v>
      </c>
      <c r="P173" s="488">
        <v>-11.838414177672504</v>
      </c>
      <c r="Q173" s="488">
        <v>-14.055750421490686</v>
      </c>
      <c r="R173" s="488">
        <v>-13.500278222046774</v>
      </c>
      <c r="S173" s="488">
        <v>-42.872998221367745</v>
      </c>
      <c r="T173" s="488">
        <v>-34.241115560923348</v>
      </c>
      <c r="U173" s="488">
        <v>9.7672909696899097</v>
      </c>
      <c r="V173" s="488">
        <v>4.6107875336858228E-2</v>
      </c>
      <c r="W173" s="488">
        <v>-0.6957134148970141</v>
      </c>
      <c r="X173" s="488">
        <v>23.884581272416767</v>
      </c>
      <c r="Y173" s="488">
        <v>22.693761282375789</v>
      </c>
      <c r="Z173" s="488">
        <v>14.154857541818274</v>
      </c>
      <c r="AA173" s="488">
        <v>22.306857281633555</v>
      </c>
      <c r="AB173" s="488">
        <v>18.070603243255007</v>
      </c>
      <c r="AC173" s="488">
        <v>32.557663186006579</v>
      </c>
      <c r="AD173" s="488">
        <v>39.60829927539956</v>
      </c>
      <c r="AE173" s="488">
        <v>91.786804440562321</v>
      </c>
      <c r="AF173" s="488">
        <v>54.127858503169875</v>
      </c>
      <c r="AG173" s="488">
        <v>20.496871380202734</v>
      </c>
      <c r="AH173" s="488">
        <v>7.5054552640765735</v>
      </c>
      <c r="AI173" s="488">
        <v>4.8817210477155584</v>
      </c>
      <c r="AJ173" s="488">
        <v>15.473158751311502</v>
      </c>
      <c r="AK173" s="488">
        <v>41.875881773628208</v>
      </c>
      <c r="AL173" s="488">
        <v>79.842816996902201</v>
      </c>
      <c r="AM173" s="488">
        <v>33.882878495673339</v>
      </c>
      <c r="AN173" s="488">
        <v>25.394738916289157</v>
      </c>
      <c r="AO173" s="109" t="s">
        <v>167</v>
      </c>
    </row>
    <row r="174" spans="1:41" s="76" customFormat="1" ht="9.9499999999999993" customHeight="1">
      <c r="A174" s="313"/>
      <c r="B174" s="313"/>
      <c r="C174" s="313"/>
      <c r="D174" s="313"/>
      <c r="E174" s="109"/>
      <c r="F174" s="55"/>
      <c r="G174" s="55"/>
      <c r="H174" s="55"/>
      <c r="I174" s="55"/>
      <c r="J174" s="55"/>
      <c r="K174" s="55"/>
      <c r="L174" s="55"/>
      <c r="M174" s="55"/>
      <c r="N174" s="55"/>
      <c r="O174" s="55"/>
      <c r="P174" s="55"/>
      <c r="Q174" s="55"/>
      <c r="R174" s="55"/>
      <c r="S174" s="55"/>
      <c r="T174" s="55"/>
      <c r="U174" s="55"/>
      <c r="V174" s="55"/>
      <c r="W174" s="55"/>
      <c r="X174" s="55"/>
      <c r="Y174" s="55"/>
      <c r="Z174" s="55"/>
      <c r="AA174" s="55"/>
      <c r="AB174" s="55"/>
      <c r="AC174" s="55"/>
      <c r="AD174" s="55"/>
      <c r="AE174" s="55"/>
      <c r="AF174" s="55"/>
      <c r="AG174" s="55"/>
      <c r="AH174" s="55"/>
      <c r="AI174" s="55"/>
      <c r="AJ174" s="55"/>
      <c r="AK174" s="55"/>
      <c r="AL174" s="55"/>
      <c r="AM174" s="55"/>
      <c r="AN174" s="55"/>
      <c r="AO174" s="392"/>
    </row>
    <row r="175" spans="1:41" s="77" customFormat="1" ht="54.95" customHeight="1">
      <c r="A175" s="390" t="s">
        <v>410</v>
      </c>
      <c r="B175" s="625" t="s">
        <v>168</v>
      </c>
      <c r="C175" s="625"/>
      <c r="D175" s="625"/>
      <c r="E175" s="625"/>
      <c r="F175" s="55">
        <v>-1.1955263027807632</v>
      </c>
      <c r="G175" s="55">
        <v>24.709301559426407</v>
      </c>
      <c r="H175" s="55">
        <v>-7.0077742158522796</v>
      </c>
      <c r="I175" s="55">
        <v>-12.285451729431927</v>
      </c>
      <c r="J175" s="55">
        <v>9.229122829285302</v>
      </c>
      <c r="K175" s="55">
        <v>5.4205793705375669</v>
      </c>
      <c r="L175" s="55">
        <v>27.847731529790693</v>
      </c>
      <c r="M175" s="55">
        <v>58.44831087059967</v>
      </c>
      <c r="N175" s="55">
        <v>28.461150949222542</v>
      </c>
      <c r="O175" s="55">
        <v>-9.7877909443323148</v>
      </c>
      <c r="P175" s="55">
        <v>-13.220612581523227</v>
      </c>
      <c r="Q175" s="55">
        <v>-6.9773061271071128</v>
      </c>
      <c r="R175" s="55">
        <v>-0.30966206808622587</v>
      </c>
      <c r="S175" s="55">
        <v>-31.039487384795095</v>
      </c>
      <c r="T175" s="55">
        <v>-16.451262311812144</v>
      </c>
      <c r="U175" s="55">
        <v>13.027866987502932</v>
      </c>
      <c r="V175" s="55">
        <v>3.2077761795384419</v>
      </c>
      <c r="W175" s="55">
        <v>6.6495763506070347</v>
      </c>
      <c r="X175" s="55">
        <v>18.857361623081204</v>
      </c>
      <c r="Y175" s="55">
        <v>-1.4185451557129483</v>
      </c>
      <c r="Z175" s="55">
        <v>7.4014891103901306</v>
      </c>
      <c r="AA175" s="55">
        <v>10.888380765037127</v>
      </c>
      <c r="AB175" s="55">
        <v>40.190812153612541</v>
      </c>
      <c r="AC175" s="55">
        <v>22.155449265469656</v>
      </c>
      <c r="AD175" s="55">
        <v>21.383542377889597</v>
      </c>
      <c r="AE175" s="55">
        <v>74.433920646784571</v>
      </c>
      <c r="AF175" s="55">
        <v>38.599784165168273</v>
      </c>
      <c r="AG175" s="55">
        <v>63.810003212829827</v>
      </c>
      <c r="AH175" s="55">
        <v>42.025489383461434</v>
      </c>
      <c r="AI175" s="55">
        <v>12.099999999999994</v>
      </c>
      <c r="AJ175" s="55">
        <v>31.304984865904686</v>
      </c>
      <c r="AK175" s="55">
        <v>45.800000000000011</v>
      </c>
      <c r="AL175" s="55">
        <v>-34.167472690030948</v>
      </c>
      <c r="AM175" s="55">
        <v>-41.009104319803825</v>
      </c>
      <c r="AN175" s="55">
        <v>-55.597803440717271</v>
      </c>
      <c r="AO175" s="314" t="s">
        <v>562</v>
      </c>
    </row>
    <row r="176" spans="1:41" s="76" customFormat="1" ht="9.9499999999999993" customHeight="1">
      <c r="A176" s="313"/>
      <c r="B176" s="313"/>
      <c r="C176" s="313"/>
      <c r="D176" s="313"/>
      <c r="E176" s="109"/>
      <c r="F176" s="55"/>
      <c r="G176" s="55"/>
      <c r="H176" s="55"/>
      <c r="I176" s="55"/>
      <c r="J176" s="55"/>
      <c r="K176" s="55"/>
      <c r="L176" s="55"/>
      <c r="M176" s="55"/>
      <c r="N176" s="55"/>
      <c r="O176" s="55"/>
      <c r="P176" s="55"/>
      <c r="Q176" s="55"/>
      <c r="R176" s="55"/>
      <c r="S176" s="55"/>
      <c r="T176" s="55"/>
      <c r="U176" s="55"/>
      <c r="V176" s="55"/>
      <c r="W176" s="55"/>
      <c r="X176" s="55"/>
      <c r="Y176" s="55"/>
      <c r="Z176" s="55"/>
      <c r="AA176" s="55"/>
      <c r="AB176" s="55"/>
      <c r="AC176" s="55"/>
      <c r="AD176" s="55"/>
      <c r="AE176" s="55"/>
      <c r="AF176" s="55"/>
      <c r="AG176" s="55"/>
      <c r="AH176" s="55"/>
      <c r="AI176" s="55"/>
      <c r="AJ176" s="55"/>
      <c r="AK176" s="55"/>
      <c r="AL176" s="55"/>
      <c r="AM176" s="55"/>
      <c r="AN176" s="55"/>
      <c r="AO176" s="392"/>
    </row>
    <row r="177" spans="1:41" s="77" customFormat="1" ht="99.95" customHeight="1">
      <c r="A177" s="390" t="s">
        <v>535</v>
      </c>
      <c r="B177" s="629" t="s">
        <v>318</v>
      </c>
      <c r="C177" s="629"/>
      <c r="D177" s="629"/>
      <c r="E177" s="629"/>
      <c r="F177" s="55">
        <v>4.1691862340618115</v>
      </c>
      <c r="G177" s="55">
        <v>18.707170052059595</v>
      </c>
      <c r="H177" s="55">
        <v>-11.899696343777251</v>
      </c>
      <c r="I177" s="55">
        <v>-13.141904085489045</v>
      </c>
      <c r="J177" s="55">
        <v>19.122536839719388</v>
      </c>
      <c r="K177" s="55">
        <v>21.200167217422489</v>
      </c>
      <c r="L177" s="55">
        <v>24.288737937111122</v>
      </c>
      <c r="M177" s="55">
        <v>34.634137612787583</v>
      </c>
      <c r="N177" s="55">
        <v>-12.58965570430351</v>
      </c>
      <c r="O177" s="55">
        <v>35.939526005859591</v>
      </c>
      <c r="P177" s="55">
        <v>-3.0411579466284735</v>
      </c>
      <c r="Q177" s="55">
        <v>-2.8832162808794237</v>
      </c>
      <c r="R177" s="55">
        <v>-27.264200218993835</v>
      </c>
      <c r="S177" s="55">
        <v>-51.310505198049746</v>
      </c>
      <c r="T177" s="55">
        <v>-15.458362263462178</v>
      </c>
      <c r="U177" s="55">
        <v>31.90570729313859</v>
      </c>
      <c r="V177" s="55">
        <v>15.265993044531797</v>
      </c>
      <c r="W177" s="55">
        <v>18.85863602649016</v>
      </c>
      <c r="X177" s="55">
        <v>23.526874840915553</v>
      </c>
      <c r="Y177" s="55">
        <v>17.102716845649496</v>
      </c>
      <c r="Z177" s="55">
        <v>24.94854701399116</v>
      </c>
      <c r="AA177" s="55">
        <v>22.028758668297627</v>
      </c>
      <c r="AB177" s="55">
        <v>22.251798825806773</v>
      </c>
      <c r="AC177" s="55">
        <v>21.456176619446026</v>
      </c>
      <c r="AD177" s="55">
        <v>29.851851728273033</v>
      </c>
      <c r="AE177" s="55">
        <v>128.31208259290935</v>
      </c>
      <c r="AF177" s="55">
        <v>18.485014429204384</v>
      </c>
      <c r="AG177" s="55">
        <v>7.2683387757400055</v>
      </c>
      <c r="AH177" s="55">
        <v>-30.031426727277321</v>
      </c>
      <c r="AI177" s="55">
        <v>-15.306965041020504</v>
      </c>
      <c r="AJ177" s="55">
        <v>7.5603202877567526</v>
      </c>
      <c r="AK177" s="55">
        <v>39.41381518184636</v>
      </c>
      <c r="AL177" s="55">
        <v>28.147711099293645</v>
      </c>
      <c r="AM177" s="55">
        <v>40.142564277650109</v>
      </c>
      <c r="AN177" s="55">
        <v>22.855752611137618</v>
      </c>
      <c r="AO177" s="391" t="s">
        <v>564</v>
      </c>
    </row>
    <row r="178" spans="1:41" s="76" customFormat="1" ht="9.9499999999999993" customHeight="1">
      <c r="A178" s="313"/>
      <c r="B178" s="313"/>
      <c r="C178" s="313"/>
      <c r="D178" s="313"/>
      <c r="E178" s="109"/>
      <c r="F178" s="55"/>
      <c r="G178" s="55"/>
      <c r="H178" s="55"/>
      <c r="I178" s="55"/>
      <c r="J178" s="55"/>
      <c r="K178" s="55"/>
      <c r="L178" s="55"/>
      <c r="M178" s="55"/>
      <c r="N178" s="55"/>
      <c r="O178" s="55"/>
      <c r="P178" s="55"/>
      <c r="Q178" s="55"/>
      <c r="R178" s="55"/>
      <c r="S178" s="55"/>
      <c r="T178" s="55"/>
      <c r="U178" s="55"/>
      <c r="V178" s="55"/>
      <c r="W178" s="55"/>
      <c r="X178" s="55"/>
      <c r="Y178" s="55"/>
      <c r="Z178" s="55"/>
      <c r="AA178" s="55"/>
      <c r="AB178" s="55"/>
      <c r="AC178" s="55"/>
      <c r="AD178" s="55"/>
      <c r="AE178" s="55"/>
      <c r="AF178" s="55"/>
      <c r="AG178" s="55"/>
      <c r="AH178" s="55"/>
      <c r="AI178" s="55"/>
      <c r="AJ178" s="55"/>
      <c r="AK178" s="55"/>
      <c r="AL178" s="55"/>
      <c r="AM178" s="55"/>
      <c r="AN178" s="55"/>
      <c r="AO178" s="392"/>
    </row>
    <row r="179" spans="1:41" s="77" customFormat="1" ht="55.15" customHeight="1">
      <c r="A179" s="313">
        <v>271</v>
      </c>
      <c r="B179" s="625" t="s">
        <v>319</v>
      </c>
      <c r="C179" s="625"/>
      <c r="D179" s="625"/>
      <c r="E179" s="625"/>
      <c r="F179" s="55">
        <v>-1.1333214389130717</v>
      </c>
      <c r="G179" s="55">
        <v>21.408662615850744</v>
      </c>
      <c r="H179" s="55">
        <v>3.8698900815533221</v>
      </c>
      <c r="I179" s="55">
        <v>-19.503787370357443</v>
      </c>
      <c r="J179" s="55">
        <v>7.2527864655493488</v>
      </c>
      <c r="K179" s="55">
        <v>3.091255263242914</v>
      </c>
      <c r="L179" s="55">
        <v>9.3239838854691754</v>
      </c>
      <c r="M179" s="55">
        <v>47.546952056225649</v>
      </c>
      <c r="N179" s="55">
        <v>6.6918365457558906</v>
      </c>
      <c r="O179" s="55">
        <v>28.421912818451972</v>
      </c>
      <c r="P179" s="55">
        <v>6.8932782530175274</v>
      </c>
      <c r="Q179" s="55">
        <v>8.7743563718365039</v>
      </c>
      <c r="R179" s="55">
        <v>-3.5406010091073341</v>
      </c>
      <c r="S179" s="55">
        <v>-45.567086545528902</v>
      </c>
      <c r="T179" s="55">
        <v>-19.891099651296244</v>
      </c>
      <c r="U179" s="55">
        <v>7.4368666108433246</v>
      </c>
      <c r="V179" s="55">
        <v>9.9377636545448382</v>
      </c>
      <c r="W179" s="55">
        <v>6.5300700902901241</v>
      </c>
      <c r="X179" s="55">
        <v>5.3523396530849965</v>
      </c>
      <c r="Y179" s="55">
        <v>3.789108175667792</v>
      </c>
      <c r="Z179" s="55">
        <v>3.2333595684879839</v>
      </c>
      <c r="AA179" s="55">
        <v>2.2114086266317372</v>
      </c>
      <c r="AB179" s="55">
        <v>7.8237829782759007</v>
      </c>
      <c r="AC179" s="55">
        <v>0.44391545372262442</v>
      </c>
      <c r="AD179" s="55">
        <v>20.077894580928572</v>
      </c>
      <c r="AE179" s="55">
        <v>126.12638180429369</v>
      </c>
      <c r="AF179" s="55">
        <v>37.900033725538407</v>
      </c>
      <c r="AG179" s="55">
        <v>14.287382045933555</v>
      </c>
      <c r="AH179" s="55">
        <v>-8.075760596714872</v>
      </c>
      <c r="AI179" s="55">
        <v>10.633287334361839</v>
      </c>
      <c r="AJ179" s="55">
        <v>17.765205920819426</v>
      </c>
      <c r="AK179" s="55">
        <v>20.393498232232332</v>
      </c>
      <c r="AL179" s="55">
        <v>25.505773753494481</v>
      </c>
      <c r="AM179" s="55">
        <v>39.99924474780326</v>
      </c>
      <c r="AN179" s="55">
        <v>30.454746738225765</v>
      </c>
      <c r="AO179" s="314" t="s">
        <v>563</v>
      </c>
    </row>
    <row r="180" spans="1:41" s="76" customFormat="1" ht="24.95" customHeight="1">
      <c r="A180" s="393"/>
      <c r="B180" s="626">
        <v>27101</v>
      </c>
      <c r="C180" s="626"/>
      <c r="D180" s="626" t="s">
        <v>169</v>
      </c>
      <c r="E180" s="626"/>
      <c r="F180" s="488">
        <v>12.281490840666919</v>
      </c>
      <c r="G180" s="488">
        <v>13.09478772351622</v>
      </c>
      <c r="H180" s="488">
        <v>4.6464703458219248</v>
      </c>
      <c r="I180" s="488">
        <v>-5.997481308339232</v>
      </c>
      <c r="J180" s="488">
        <v>27.017241305304495</v>
      </c>
      <c r="K180" s="488">
        <v>21.641561810587746</v>
      </c>
      <c r="L180" s="488">
        <v>16.407348005248409</v>
      </c>
      <c r="M180" s="488">
        <v>30.355294433255665</v>
      </c>
      <c r="N180" s="488">
        <v>-1.5516750666406267</v>
      </c>
      <c r="O180" s="488">
        <v>13.232716688714973</v>
      </c>
      <c r="P180" s="488">
        <v>6.0862669919601728</v>
      </c>
      <c r="Q180" s="488">
        <v>9.7949178920869286</v>
      </c>
      <c r="R180" s="488">
        <v>-1.2236661414363397</v>
      </c>
      <c r="S180" s="488">
        <v>-37.777102036889474</v>
      </c>
      <c r="T180" s="488">
        <v>-9.3565821195878698</v>
      </c>
      <c r="U180" s="488">
        <v>33.504149201747367</v>
      </c>
      <c r="V180" s="488">
        <v>30.801864384383265</v>
      </c>
      <c r="W180" s="488">
        <v>24.274968752635573</v>
      </c>
      <c r="X180" s="488">
        <v>26.126288812013485</v>
      </c>
      <c r="Y180" s="488">
        <v>27.982019998810244</v>
      </c>
      <c r="Z180" s="488">
        <v>25.155995720446441</v>
      </c>
      <c r="AA180" s="488">
        <v>12.461027511595276</v>
      </c>
      <c r="AB180" s="488">
        <v>16.443107440976391</v>
      </c>
      <c r="AC180" s="488">
        <v>9.910889749342175</v>
      </c>
      <c r="AD180" s="488">
        <v>22.671776989645195</v>
      </c>
      <c r="AE180" s="488">
        <v>96.547232804565709</v>
      </c>
      <c r="AF180" s="488">
        <v>21.533766117171467</v>
      </c>
      <c r="AG180" s="488">
        <v>1.9002048935238207</v>
      </c>
      <c r="AH180" s="488">
        <v>-7.3799999999999955</v>
      </c>
      <c r="AI180" s="488">
        <v>-1.2000000000000028</v>
      </c>
      <c r="AJ180" s="488">
        <v>4.2999999999999972</v>
      </c>
      <c r="AK180" s="488">
        <v>4.0999999999999943</v>
      </c>
      <c r="AL180" s="488">
        <v>8.2000000000000313</v>
      </c>
      <c r="AM180" s="488">
        <v>28.1366233661781</v>
      </c>
      <c r="AN180" s="488">
        <v>25.68626038623411</v>
      </c>
      <c r="AO180" s="392" t="s">
        <v>170</v>
      </c>
    </row>
    <row r="181" spans="1:41" s="76" customFormat="1" ht="24.95" customHeight="1">
      <c r="A181" s="393"/>
      <c r="B181" s="626">
        <v>27102</v>
      </c>
      <c r="C181" s="626"/>
      <c r="D181" s="626" t="s">
        <v>171</v>
      </c>
      <c r="E181" s="626"/>
      <c r="F181" s="488">
        <v>-8.1624806399304504</v>
      </c>
      <c r="G181" s="488">
        <v>26.734774567836723</v>
      </c>
      <c r="H181" s="488">
        <v>3.4617775217920439</v>
      </c>
      <c r="I181" s="488">
        <v>-26.787069497911958</v>
      </c>
      <c r="J181" s="488">
        <v>-3.0418520242614733</v>
      </c>
      <c r="K181" s="488">
        <v>-6.4053665861923719</v>
      </c>
      <c r="L181" s="488">
        <v>5.5588725118967659</v>
      </c>
      <c r="M181" s="488">
        <v>59.450049782720271</v>
      </c>
      <c r="N181" s="488">
        <v>12.31676340098285</v>
      </c>
      <c r="O181" s="488">
        <v>38.528019632703689</v>
      </c>
      <c r="P181" s="488">
        <v>7.3205049328509233</v>
      </c>
      <c r="Q181" s="488">
        <v>8.2589438695508193</v>
      </c>
      <c r="R181" s="488">
        <v>-4.7938300217270609</v>
      </c>
      <c r="S181" s="488">
        <v>-50.110343258262475</v>
      </c>
      <c r="T181" s="488">
        <v>-25.569049008395055</v>
      </c>
      <c r="U181" s="488">
        <v>-5.5227857767513768</v>
      </c>
      <c r="V181" s="488">
        <v>-1.0475527954975945</v>
      </c>
      <c r="W181" s="488">
        <v>-3.1806017480651576</v>
      </c>
      <c r="X181" s="488">
        <v>-4.817417934700515</v>
      </c>
      <c r="Y181" s="488">
        <v>-7.9525017241582816</v>
      </c>
      <c r="Z181" s="488">
        <v>-7.3571856231716168</v>
      </c>
      <c r="AA181" s="488">
        <v>-3.6572716052278338</v>
      </c>
      <c r="AB181" s="488">
        <v>3.3132437855355761</v>
      </c>
      <c r="AC181" s="488">
        <v>-4.4050089093767895</v>
      </c>
      <c r="AD181" s="488">
        <v>18.622252146459957</v>
      </c>
      <c r="AE181" s="488">
        <v>147.6421113316861</v>
      </c>
      <c r="AF181" s="488">
        <v>48.642629089051354</v>
      </c>
      <c r="AG181" s="488">
        <v>22.989753675242525</v>
      </c>
      <c r="AH181" s="488">
        <v>-8.5600000000000023</v>
      </c>
      <c r="AI181" s="488">
        <v>18.945228260358007</v>
      </c>
      <c r="AJ181" s="488">
        <v>26.499999999999986</v>
      </c>
      <c r="AK181" s="488">
        <v>31.388386333469384</v>
      </c>
      <c r="AL181" s="488">
        <v>36.800000000000011</v>
      </c>
      <c r="AM181" s="488">
        <v>47.927844685091202</v>
      </c>
      <c r="AN181" s="488">
        <v>33.2672534300807</v>
      </c>
      <c r="AO181" s="392" t="s">
        <v>172</v>
      </c>
    </row>
    <row r="182" spans="1:41" s="76" customFormat="1" ht="9.9499999999999993" customHeight="1">
      <c r="A182" s="393"/>
      <c r="B182" s="393"/>
      <c r="C182" s="393"/>
      <c r="D182" s="393"/>
      <c r="E182" s="109"/>
      <c r="F182" s="55"/>
      <c r="G182" s="55"/>
      <c r="H182" s="55"/>
      <c r="I182" s="55"/>
      <c r="J182" s="55"/>
      <c r="K182" s="55"/>
      <c r="L182" s="55"/>
      <c r="M182" s="55"/>
      <c r="N182" s="55"/>
      <c r="O182" s="55"/>
      <c r="P182" s="55"/>
      <c r="Q182" s="55"/>
      <c r="R182" s="55"/>
      <c r="S182" s="55"/>
      <c r="T182" s="55"/>
      <c r="U182" s="55"/>
      <c r="V182" s="55"/>
      <c r="W182" s="55"/>
      <c r="X182" s="55"/>
      <c r="Y182" s="55"/>
      <c r="Z182" s="55"/>
      <c r="AA182" s="55"/>
      <c r="AB182" s="55"/>
      <c r="AC182" s="55"/>
      <c r="AD182" s="55"/>
      <c r="AE182" s="55"/>
      <c r="AF182" s="55"/>
      <c r="AG182" s="55"/>
      <c r="AH182" s="55"/>
      <c r="AI182" s="55"/>
      <c r="AJ182" s="55"/>
      <c r="AK182" s="55"/>
      <c r="AL182" s="55"/>
      <c r="AM182" s="55"/>
      <c r="AN182" s="55"/>
      <c r="AO182" s="392"/>
    </row>
    <row r="183" spans="1:41" s="77" customFormat="1" ht="50.1" customHeight="1">
      <c r="A183" s="390" t="s">
        <v>420</v>
      </c>
      <c r="B183" s="629" t="s">
        <v>100</v>
      </c>
      <c r="C183" s="629"/>
      <c r="D183" s="629"/>
      <c r="E183" s="629"/>
      <c r="F183" s="55">
        <v>14.865132272770992</v>
      </c>
      <c r="G183" s="55">
        <v>-3.6833339489987935</v>
      </c>
      <c r="H183" s="55">
        <v>-1.1315552749644553</v>
      </c>
      <c r="I183" s="55">
        <v>32.711143829791354</v>
      </c>
      <c r="J183" s="55">
        <v>22.833644834935484</v>
      </c>
      <c r="K183" s="55">
        <v>4.9001081073501069</v>
      </c>
      <c r="L183" s="55">
        <v>-6.2218668904245931</v>
      </c>
      <c r="M183" s="55">
        <v>-13.23838526152656</v>
      </c>
      <c r="N183" s="55">
        <v>-2.1407764604094837</v>
      </c>
      <c r="O183" s="55">
        <v>7.3298554040397903</v>
      </c>
      <c r="P183" s="55">
        <v>0.66174200433898989</v>
      </c>
      <c r="Q183" s="55">
        <v>0.50483770791878158</v>
      </c>
      <c r="R183" s="55">
        <v>-5.1173344307379267</v>
      </c>
      <c r="S183" s="55">
        <v>1.3144681218515188</v>
      </c>
      <c r="T183" s="55">
        <v>31.153811883738911</v>
      </c>
      <c r="U183" s="55">
        <v>68.395185999805136</v>
      </c>
      <c r="V183" s="55">
        <v>25.159404685327118</v>
      </c>
      <c r="W183" s="55">
        <v>28.562339334723561</v>
      </c>
      <c r="X183" s="55">
        <v>14.456448882070674</v>
      </c>
      <c r="Y183" s="55">
        <v>14.665203368972257</v>
      </c>
      <c r="Z183" s="55">
        <v>8.7211272271791955</v>
      </c>
      <c r="AA183" s="55">
        <v>-8.8820891849460821</v>
      </c>
      <c r="AB183" s="55">
        <v>-3.1417112017084889</v>
      </c>
      <c r="AC183" s="55">
        <v>-17.25691764539323</v>
      </c>
      <c r="AD183" s="55">
        <v>2.2564466737295277</v>
      </c>
      <c r="AE183" s="55">
        <v>1.8542942197038599</v>
      </c>
      <c r="AF183" s="55">
        <v>-25.195069765558102</v>
      </c>
      <c r="AG183" s="55">
        <v>-13.1727707899108</v>
      </c>
      <c r="AH183" s="55">
        <v>-12.099999999999994</v>
      </c>
      <c r="AI183" s="55">
        <v>1.6744651790480134</v>
      </c>
      <c r="AJ183" s="55">
        <v>4.8801951725000521</v>
      </c>
      <c r="AK183" s="55">
        <v>1.2000000000000028</v>
      </c>
      <c r="AL183" s="55">
        <v>13.850096405788975</v>
      </c>
      <c r="AM183" s="55">
        <v>8.2093721994265394</v>
      </c>
      <c r="AN183" s="55">
        <v>13.376500582104669</v>
      </c>
      <c r="AO183" s="391" t="s">
        <v>173</v>
      </c>
    </row>
    <row r="184" spans="1:41" s="76" customFormat="1" ht="9.9499999999999993" customHeight="1">
      <c r="A184" s="393"/>
      <c r="B184" s="393"/>
      <c r="C184" s="393"/>
      <c r="D184" s="393"/>
      <c r="E184" s="109"/>
      <c r="F184" s="55"/>
      <c r="G184" s="55"/>
      <c r="H184" s="55"/>
      <c r="I184" s="55"/>
      <c r="J184" s="55"/>
      <c r="K184" s="55"/>
      <c r="L184" s="55"/>
      <c r="M184" s="55"/>
      <c r="N184" s="55"/>
      <c r="O184" s="55"/>
      <c r="P184" s="55"/>
      <c r="Q184" s="55"/>
      <c r="R184" s="55"/>
      <c r="S184" s="55"/>
      <c r="T184" s="55"/>
      <c r="U184" s="55"/>
      <c r="V184" s="55"/>
      <c r="W184" s="55"/>
      <c r="X184" s="55"/>
      <c r="Y184" s="55"/>
      <c r="Z184" s="55"/>
      <c r="AA184" s="55"/>
      <c r="AB184" s="55"/>
      <c r="AC184" s="55"/>
      <c r="AD184" s="55"/>
      <c r="AE184" s="55"/>
      <c r="AF184" s="55"/>
      <c r="AG184" s="55"/>
      <c r="AH184" s="55"/>
      <c r="AI184" s="55"/>
      <c r="AJ184" s="55"/>
      <c r="AK184" s="55"/>
      <c r="AL184" s="55"/>
      <c r="AM184" s="55"/>
      <c r="AN184" s="55"/>
      <c r="AO184" s="392"/>
    </row>
    <row r="185" spans="1:41" s="76" customFormat="1" ht="24.95" customHeight="1">
      <c r="A185" s="313">
        <v>273</v>
      </c>
      <c r="B185" s="625" t="s">
        <v>101</v>
      </c>
      <c r="C185" s="625"/>
      <c r="D185" s="625"/>
      <c r="E185" s="625"/>
      <c r="F185" s="55">
        <v>-16.878424287787681</v>
      </c>
      <c r="G185" s="55">
        <v>26.185118743811515</v>
      </c>
      <c r="H185" s="55">
        <v>-7.906176303601967</v>
      </c>
      <c r="I185" s="55">
        <v>-38.087348497580699</v>
      </c>
      <c r="J185" s="55">
        <v>-11.72485280947177</v>
      </c>
      <c r="K185" s="55">
        <v>-11.759824007851876</v>
      </c>
      <c r="L185" s="55">
        <v>8.5171873621563918</v>
      </c>
      <c r="M185" s="55">
        <v>79.131504879285188</v>
      </c>
      <c r="N185" s="55">
        <v>15.372246262234597</v>
      </c>
      <c r="O185" s="55">
        <v>21.236723276978893</v>
      </c>
      <c r="P185" s="55">
        <v>-10.806301783406582</v>
      </c>
      <c r="Q185" s="55">
        <v>1.0885007976456791</v>
      </c>
      <c r="R185" s="55">
        <v>-12.865717023495364</v>
      </c>
      <c r="S185" s="55">
        <v>-60.188091603963159</v>
      </c>
      <c r="T185" s="55">
        <v>-42.263870455570576</v>
      </c>
      <c r="U185" s="55">
        <v>-10.661899301821208</v>
      </c>
      <c r="V185" s="55">
        <v>-5.1466623564789984</v>
      </c>
      <c r="W185" s="55">
        <v>-16.720085311705276</v>
      </c>
      <c r="X185" s="55">
        <v>-12.583300633404733</v>
      </c>
      <c r="Y185" s="55">
        <v>-13.396108051691428</v>
      </c>
      <c r="Z185" s="55">
        <v>-12.579542830966105</v>
      </c>
      <c r="AA185" s="55">
        <v>-9.1703001087890925</v>
      </c>
      <c r="AB185" s="55">
        <v>1.068978470477532</v>
      </c>
      <c r="AC185" s="55">
        <v>7.1842073251436034</v>
      </c>
      <c r="AD185" s="55">
        <v>19.106243087188972</v>
      </c>
      <c r="AE185" s="55">
        <v>173.58354787030038</v>
      </c>
      <c r="AF185" s="55">
        <v>86.256298301719568</v>
      </c>
      <c r="AG185" s="55">
        <v>30.345746156582265</v>
      </c>
      <c r="AH185" s="55">
        <v>9.025922457650708</v>
      </c>
      <c r="AI185" s="55">
        <v>16.152076884618012</v>
      </c>
      <c r="AJ185" s="55">
        <v>20.960171935261073</v>
      </c>
      <c r="AK185" s="55">
        <v>20.517041022434967</v>
      </c>
      <c r="AL185" s="55">
        <v>22.928599011798596</v>
      </c>
      <c r="AM185" s="55">
        <v>20.294083810695511</v>
      </c>
      <c r="AN185" s="55">
        <v>13.546150994585673</v>
      </c>
      <c r="AO185" s="314" t="s">
        <v>199</v>
      </c>
    </row>
    <row r="186" spans="1:41" s="76" customFormat="1" ht="24.95" customHeight="1">
      <c r="A186" s="393"/>
      <c r="B186" s="626">
        <v>27310</v>
      </c>
      <c r="C186" s="626"/>
      <c r="D186" s="626" t="s">
        <v>360</v>
      </c>
      <c r="E186" s="626"/>
      <c r="F186" s="488">
        <v>-11.180822478870382</v>
      </c>
      <c r="G186" s="488">
        <v>35.409380535032426</v>
      </c>
      <c r="H186" s="488">
        <v>-12.76495430650381</v>
      </c>
      <c r="I186" s="488">
        <v>-24.702076426711045</v>
      </c>
      <c r="J186" s="488">
        <v>2.3530881255146028</v>
      </c>
      <c r="K186" s="488">
        <v>-8.8035646244969143</v>
      </c>
      <c r="L186" s="488">
        <v>6.3878641950307724</v>
      </c>
      <c r="M186" s="488">
        <v>31.628821799770378</v>
      </c>
      <c r="N186" s="488">
        <v>40.249785762039807</v>
      </c>
      <c r="O186" s="488">
        <v>61.734336268027704</v>
      </c>
      <c r="P186" s="488">
        <v>-5.8988480126515697</v>
      </c>
      <c r="Q186" s="488">
        <v>-6.0490125665631496</v>
      </c>
      <c r="R186" s="488">
        <v>-24.64462449814198</v>
      </c>
      <c r="S186" s="488">
        <v>-42.194687397036326</v>
      </c>
      <c r="T186" s="488">
        <v>-36.624015240189799</v>
      </c>
      <c r="U186" s="488">
        <v>8.4749603172957535</v>
      </c>
      <c r="V186" s="488">
        <v>-10.329876275600171</v>
      </c>
      <c r="W186" s="488">
        <v>5.9206236348728254</v>
      </c>
      <c r="X186" s="488">
        <v>11.807624993000431</v>
      </c>
      <c r="Y186" s="488">
        <v>-11.830055136185251</v>
      </c>
      <c r="Z186" s="488">
        <v>-13.22003778278696</v>
      </c>
      <c r="AA186" s="488">
        <v>-0.44265926413594059</v>
      </c>
      <c r="AB186" s="488">
        <v>14.844356068429022</v>
      </c>
      <c r="AC186" s="488">
        <v>-7.4524440496342521</v>
      </c>
      <c r="AD186" s="488">
        <v>13.171468917698562</v>
      </c>
      <c r="AE186" s="488">
        <v>76.677488363126145</v>
      </c>
      <c r="AF186" s="488">
        <v>43.210925906581792</v>
      </c>
      <c r="AG186" s="488">
        <v>-3.311958944255295</v>
      </c>
      <c r="AH186" s="488">
        <v>56.406884735666694</v>
      </c>
      <c r="AI186" s="488">
        <v>28.980793092317214</v>
      </c>
      <c r="AJ186" s="488">
        <v>37.853384233551395</v>
      </c>
      <c r="AK186" s="488">
        <v>51.184727382375542</v>
      </c>
      <c r="AL186" s="488">
        <v>52.300000000000011</v>
      </c>
      <c r="AM186" s="488">
        <v>81.807408219055333</v>
      </c>
      <c r="AN186" s="488">
        <v>22.570144942008056</v>
      </c>
      <c r="AO186" s="392" t="s">
        <v>361</v>
      </c>
    </row>
    <row r="187" spans="1:41" s="76" customFormat="1" ht="24.95" customHeight="1">
      <c r="A187" s="393"/>
      <c r="B187" s="626">
        <v>27320</v>
      </c>
      <c r="C187" s="626"/>
      <c r="D187" s="626" t="s">
        <v>362</v>
      </c>
      <c r="E187" s="626"/>
      <c r="F187" s="488">
        <v>-17.762430061991566</v>
      </c>
      <c r="G187" s="488">
        <v>24.154002191292975</v>
      </c>
      <c r="H187" s="488">
        <v>-7.9110525638770355</v>
      </c>
      <c r="I187" s="488">
        <v>-38.445630653892835</v>
      </c>
      <c r="J187" s="488">
        <v>-14.47763910945973</v>
      </c>
      <c r="K187" s="488">
        <v>-12.251149523616249</v>
      </c>
      <c r="L187" s="488">
        <v>7.8611995494906068</v>
      </c>
      <c r="M187" s="488">
        <v>77.337583052802927</v>
      </c>
      <c r="N187" s="488">
        <v>12.542769541821272</v>
      </c>
      <c r="O187" s="488">
        <v>18.830971904969402</v>
      </c>
      <c r="P187" s="488">
        <v>-11.89122694535935</v>
      </c>
      <c r="Q187" s="488">
        <v>0.77978814056380941</v>
      </c>
      <c r="R187" s="488">
        <v>-11.222337789731512</v>
      </c>
      <c r="S187" s="488">
        <v>-59.837451614867852</v>
      </c>
      <c r="T187" s="488">
        <v>-42.903899771627522</v>
      </c>
      <c r="U187" s="488">
        <v>-11.681219629904064</v>
      </c>
      <c r="V187" s="488">
        <v>-8.0209380502146388</v>
      </c>
      <c r="W187" s="488">
        <v>-19.633675219306824</v>
      </c>
      <c r="X187" s="488">
        <v>-15.043478045838086</v>
      </c>
      <c r="Y187" s="488">
        <v>-13.960263061039441</v>
      </c>
      <c r="Z187" s="488">
        <v>-12.749077651817885</v>
      </c>
      <c r="AA187" s="488">
        <v>-9.9091215007390048</v>
      </c>
      <c r="AB187" s="488">
        <v>0.59778809551912104</v>
      </c>
      <c r="AC187" s="488">
        <v>7.9883128003425981</v>
      </c>
      <c r="AD187" s="488">
        <v>16.576698027835391</v>
      </c>
      <c r="AE187" s="488">
        <v>167.85916169121992</v>
      </c>
      <c r="AF187" s="488">
        <v>86.731954977182056</v>
      </c>
      <c r="AG187" s="488">
        <v>28.394828602581612</v>
      </c>
      <c r="AH187" s="488">
        <v>4.8699999999999903</v>
      </c>
      <c r="AI187" s="488">
        <v>13.600709900095637</v>
      </c>
      <c r="AJ187" s="488">
        <v>19.199999999999989</v>
      </c>
      <c r="AK187" s="488">
        <v>17.500000000000028</v>
      </c>
      <c r="AL187" s="488">
        <v>20.300000000000011</v>
      </c>
      <c r="AM187" s="488">
        <v>18.737239330447153</v>
      </c>
      <c r="AN187" s="488">
        <v>12.47413072047199</v>
      </c>
      <c r="AO187" s="392" t="s">
        <v>363</v>
      </c>
    </row>
    <row r="188" spans="1:41" s="76" customFormat="1" ht="72.95" customHeight="1">
      <c r="A188" s="393"/>
      <c r="B188" s="626">
        <v>27330</v>
      </c>
      <c r="C188" s="626"/>
      <c r="D188" s="626" t="s">
        <v>415</v>
      </c>
      <c r="E188" s="626"/>
      <c r="F188" s="488">
        <v>-2.820576123813737</v>
      </c>
      <c r="G188" s="488">
        <v>54.909320847140691</v>
      </c>
      <c r="H188" s="488">
        <v>-5.4418155015265199</v>
      </c>
      <c r="I188" s="488">
        <v>-38.69054509543102</v>
      </c>
      <c r="J188" s="488">
        <v>67.892758203043115</v>
      </c>
      <c r="K188" s="488">
        <v>-4.1039597882537038</v>
      </c>
      <c r="L188" s="488">
        <v>19.688225459625855</v>
      </c>
      <c r="M188" s="488">
        <v>135.19871808430861</v>
      </c>
      <c r="N188" s="488">
        <v>50.953241992887399</v>
      </c>
      <c r="O188" s="488">
        <v>43.605852110351123</v>
      </c>
      <c r="P188" s="488">
        <v>6.8144318525251037</v>
      </c>
      <c r="Q188" s="488">
        <v>9.6017961906722462</v>
      </c>
      <c r="R188" s="488">
        <v>-30.374785486716277</v>
      </c>
      <c r="S188" s="488">
        <v>-74.093621658963372</v>
      </c>
      <c r="T188" s="488">
        <v>-34.976589985877553</v>
      </c>
      <c r="U188" s="488">
        <v>-2.4537230435874733</v>
      </c>
      <c r="V188" s="488">
        <v>102.82454767842785</v>
      </c>
      <c r="W188" s="488">
        <v>68.664416317576666</v>
      </c>
      <c r="X188" s="488">
        <v>41.490180199567845</v>
      </c>
      <c r="Y188" s="488">
        <v>-2.4409815631716469</v>
      </c>
      <c r="Z188" s="488">
        <v>-9.4840654526959156</v>
      </c>
      <c r="AA188" s="488">
        <v>0.30635935033403427</v>
      </c>
      <c r="AB188" s="488">
        <v>2.7790748947397645</v>
      </c>
      <c r="AC188" s="488">
        <v>2.3892144888283582</v>
      </c>
      <c r="AD188" s="488">
        <v>68.430523855669037</v>
      </c>
      <c r="AE188" s="488">
        <v>412.40379302739848</v>
      </c>
      <c r="AF188" s="488">
        <v>99.376272412623109</v>
      </c>
      <c r="AG188" s="488">
        <v>77.840417708391954</v>
      </c>
      <c r="AH188" s="488">
        <v>57.289999999999992</v>
      </c>
      <c r="AI188" s="488">
        <v>52.900000000000006</v>
      </c>
      <c r="AJ188" s="488">
        <v>42.299093273934091</v>
      </c>
      <c r="AK188" s="488">
        <v>60.451959555033653</v>
      </c>
      <c r="AL188" s="488">
        <v>53.400000000000034</v>
      </c>
      <c r="AM188" s="488">
        <v>18.841672281501246</v>
      </c>
      <c r="AN188" s="488">
        <v>25.399999999999977</v>
      </c>
      <c r="AO188" s="394" t="s">
        <v>416</v>
      </c>
    </row>
    <row r="189" spans="1:41" s="76" customFormat="1" ht="9.9499999999999993" customHeight="1">
      <c r="A189" s="393"/>
      <c r="B189" s="393"/>
      <c r="C189" s="393"/>
      <c r="D189" s="393"/>
      <c r="E189" s="109"/>
      <c r="F189" s="55"/>
      <c r="G189" s="55"/>
      <c r="H189" s="55"/>
      <c r="I189" s="55"/>
      <c r="J189" s="55"/>
      <c r="K189" s="55"/>
      <c r="L189" s="55"/>
      <c r="M189" s="55"/>
      <c r="N189" s="55"/>
      <c r="O189" s="55"/>
      <c r="P189" s="55"/>
      <c r="Q189" s="55"/>
      <c r="R189" s="55"/>
      <c r="S189" s="55"/>
      <c r="T189" s="55"/>
      <c r="U189" s="55"/>
      <c r="V189" s="55"/>
      <c r="W189" s="55"/>
      <c r="X189" s="55"/>
      <c r="Y189" s="55"/>
      <c r="Z189" s="55"/>
      <c r="AA189" s="55"/>
      <c r="AB189" s="55"/>
      <c r="AC189" s="55"/>
      <c r="AD189" s="55"/>
      <c r="AE189" s="55"/>
      <c r="AF189" s="55"/>
      <c r="AG189" s="55"/>
      <c r="AH189" s="55"/>
      <c r="AI189" s="55"/>
      <c r="AJ189" s="55"/>
      <c r="AK189" s="55"/>
      <c r="AL189" s="55"/>
      <c r="AM189" s="55"/>
      <c r="AN189" s="55"/>
      <c r="AO189" s="392"/>
    </row>
    <row r="190" spans="1:41" s="77" customFormat="1" ht="46.9" customHeight="1">
      <c r="A190" s="390" t="s">
        <v>413</v>
      </c>
      <c r="B190" s="629" t="s">
        <v>102</v>
      </c>
      <c r="C190" s="629"/>
      <c r="D190" s="629"/>
      <c r="E190" s="629"/>
      <c r="F190" s="55">
        <v>47.502361440361142</v>
      </c>
      <c r="G190" s="55">
        <v>-2.8254827346306115</v>
      </c>
      <c r="H190" s="55">
        <v>4.9210862060962199</v>
      </c>
      <c r="I190" s="55">
        <v>48.912027264357903</v>
      </c>
      <c r="J190" s="55">
        <v>86.007851877025587</v>
      </c>
      <c r="K190" s="55">
        <v>44.430790782055624</v>
      </c>
      <c r="L190" s="55">
        <v>30.484374755190089</v>
      </c>
      <c r="M190" s="55">
        <v>-7.1081272344295883</v>
      </c>
      <c r="N190" s="55">
        <v>-29.019453691505674</v>
      </c>
      <c r="O190" s="55">
        <v>15.122094767921681</v>
      </c>
      <c r="P190" s="55">
        <v>7.2221793519637458</v>
      </c>
      <c r="Q190" s="55">
        <v>8.1956418828133195</v>
      </c>
      <c r="R190" s="55">
        <v>-0.48775282165200906</v>
      </c>
      <c r="S190" s="55">
        <v>-35.130060856592706</v>
      </c>
      <c r="T190" s="55">
        <v>18.831378414411077</v>
      </c>
      <c r="U190" s="55">
        <v>169.12128988365509</v>
      </c>
      <c r="V190" s="55">
        <v>130.98049236661114</v>
      </c>
      <c r="W190" s="55">
        <v>57.010546400672922</v>
      </c>
      <c r="X190" s="55">
        <v>64.723726483210442</v>
      </c>
      <c r="Y190" s="55">
        <v>69.079463622412192</v>
      </c>
      <c r="Z190" s="55">
        <v>29.779432756834382</v>
      </c>
      <c r="AA190" s="55">
        <v>32.767910366525228</v>
      </c>
      <c r="AB190" s="55">
        <v>27.222510050690232</v>
      </c>
      <c r="AC190" s="55">
        <v>20.356733091326731</v>
      </c>
      <c r="AD190" s="55">
        <v>44.346747045571618</v>
      </c>
      <c r="AE190" s="55">
        <v>123.49045059094314</v>
      </c>
      <c r="AF190" s="55">
        <v>6.3728479814688228</v>
      </c>
      <c r="AG190" s="55">
        <v>-46.528838636162625</v>
      </c>
      <c r="AH190" s="55">
        <v>-60.98</v>
      </c>
      <c r="AI190" s="55">
        <v>-8</v>
      </c>
      <c r="AJ190" s="55">
        <v>1.3271417221833985</v>
      </c>
      <c r="AK190" s="55">
        <v>20.502474380682244</v>
      </c>
      <c r="AL190" s="55">
        <v>22.40000000000002</v>
      </c>
      <c r="AM190" s="55">
        <v>1.9014567302605485</v>
      </c>
      <c r="AN190" s="55">
        <v>12.300000000000026</v>
      </c>
      <c r="AO190" s="391" t="s">
        <v>174</v>
      </c>
    </row>
    <row r="191" spans="1:41" s="76" customFormat="1" ht="9.9499999999999993" customHeight="1">
      <c r="A191" s="313"/>
      <c r="B191" s="313"/>
      <c r="C191" s="313"/>
      <c r="D191" s="313"/>
      <c r="E191" s="314"/>
      <c r="F191" s="55"/>
      <c r="G191" s="55"/>
      <c r="H191" s="55"/>
      <c r="I191" s="55"/>
      <c r="J191" s="55"/>
      <c r="K191" s="55"/>
      <c r="L191" s="55"/>
      <c r="M191" s="55"/>
      <c r="N191" s="55"/>
      <c r="O191" s="55"/>
      <c r="P191" s="55"/>
      <c r="Q191" s="55"/>
      <c r="R191" s="55"/>
      <c r="S191" s="55"/>
      <c r="T191" s="55"/>
      <c r="U191" s="55"/>
      <c r="V191" s="55"/>
      <c r="W191" s="55"/>
      <c r="X191" s="55"/>
      <c r="Y191" s="55"/>
      <c r="Z191" s="55"/>
      <c r="AA191" s="55"/>
      <c r="AB191" s="55"/>
      <c r="AC191" s="55"/>
      <c r="AD191" s="55"/>
      <c r="AE191" s="55"/>
      <c r="AF191" s="55"/>
      <c r="AG191" s="55"/>
      <c r="AH191" s="55"/>
      <c r="AI191" s="55"/>
      <c r="AJ191" s="55"/>
      <c r="AK191" s="55"/>
      <c r="AL191" s="55"/>
      <c r="AM191" s="55"/>
      <c r="AN191" s="55"/>
      <c r="AO191" s="397"/>
    </row>
    <row r="192" spans="1:41" s="76" customFormat="1" ht="46.9" customHeight="1">
      <c r="A192" s="390" t="s">
        <v>414</v>
      </c>
      <c r="B192" s="629" t="s">
        <v>103</v>
      </c>
      <c r="C192" s="629"/>
      <c r="D192" s="629"/>
      <c r="E192" s="629"/>
      <c r="F192" s="55">
        <v>-8.1084073351207024</v>
      </c>
      <c r="G192" s="55">
        <v>9.4991886891891966</v>
      </c>
      <c r="H192" s="55">
        <v>3.5612026523558029</v>
      </c>
      <c r="I192" s="55">
        <v>-35.451842095892019</v>
      </c>
      <c r="J192" s="55">
        <v>1.7604177345022123</v>
      </c>
      <c r="K192" s="55">
        <v>-2.781582439854617</v>
      </c>
      <c r="L192" s="55">
        <v>-5.2230935758211388</v>
      </c>
      <c r="M192" s="55">
        <v>49.740140012450382</v>
      </c>
      <c r="N192" s="55">
        <v>-4.6732063113274336</v>
      </c>
      <c r="O192" s="55">
        <v>13.320047962728765</v>
      </c>
      <c r="P192" s="55">
        <v>4.5708159341996151</v>
      </c>
      <c r="Q192" s="55">
        <v>5.4417344574190452</v>
      </c>
      <c r="R192" s="55">
        <v>0.75821248367104488</v>
      </c>
      <c r="S192" s="55">
        <v>-43.687502990454561</v>
      </c>
      <c r="T192" s="55">
        <v>-53.455542701626761</v>
      </c>
      <c r="U192" s="55">
        <v>-8.4093134281603312</v>
      </c>
      <c r="V192" s="55">
        <v>-0.83066705737819291</v>
      </c>
      <c r="W192" s="55">
        <v>2.79438608560163</v>
      </c>
      <c r="X192" s="55">
        <v>3.4710630276396586</v>
      </c>
      <c r="Y192" s="55">
        <v>-1.8669774026388382</v>
      </c>
      <c r="Z192" s="55">
        <v>-3.294334332241533</v>
      </c>
      <c r="AA192" s="55">
        <v>-3.2052667897176548</v>
      </c>
      <c r="AB192" s="55">
        <v>-6.3115490073737419</v>
      </c>
      <c r="AC192" s="55">
        <v>-2.5924105703828815</v>
      </c>
      <c r="AD192" s="55">
        <v>-6.66261317470601</v>
      </c>
      <c r="AE192" s="55">
        <v>74.982241581471811</v>
      </c>
      <c r="AF192" s="55">
        <v>97.847005754890802</v>
      </c>
      <c r="AG192" s="55">
        <v>8.5148883030159368</v>
      </c>
      <c r="AH192" s="55">
        <v>-10.500000000000014</v>
      </c>
      <c r="AI192" s="55">
        <v>-2.9000000000000057</v>
      </c>
      <c r="AJ192" s="55">
        <v>-0.49999999999998579</v>
      </c>
      <c r="AK192" s="55">
        <v>6.570329315720528</v>
      </c>
      <c r="AL192" s="55">
        <v>13.200000000000017</v>
      </c>
      <c r="AM192" s="55">
        <v>20.5</v>
      </c>
      <c r="AN192" s="55">
        <v>14.246506093448417</v>
      </c>
      <c r="AO192" s="391" t="s">
        <v>175</v>
      </c>
    </row>
    <row r="193" spans="1:41" s="76" customFormat="1" ht="9.9499999999999993" customHeight="1">
      <c r="A193" s="313"/>
      <c r="B193" s="313"/>
      <c r="C193" s="313"/>
      <c r="D193" s="313"/>
      <c r="E193" s="314"/>
      <c r="F193" s="55"/>
      <c r="G193" s="55"/>
      <c r="H193" s="55"/>
      <c r="I193" s="55"/>
      <c r="J193" s="55"/>
      <c r="K193" s="55"/>
      <c r="L193" s="55"/>
      <c r="M193" s="55"/>
      <c r="N193" s="55"/>
      <c r="O193" s="55"/>
      <c r="P193" s="55"/>
      <c r="Q193" s="55"/>
      <c r="R193" s="55"/>
      <c r="S193" s="55"/>
      <c r="T193" s="55"/>
      <c r="U193" s="55"/>
      <c r="V193" s="55"/>
      <c r="W193" s="55"/>
      <c r="X193" s="55"/>
      <c r="Y193" s="55"/>
      <c r="Z193" s="55"/>
      <c r="AA193" s="55"/>
      <c r="AB193" s="55"/>
      <c r="AC193" s="55"/>
      <c r="AD193" s="55"/>
      <c r="AE193" s="55"/>
      <c r="AF193" s="55"/>
      <c r="AG193" s="55"/>
      <c r="AH193" s="55"/>
      <c r="AI193" s="55"/>
      <c r="AJ193" s="55"/>
      <c r="AK193" s="55"/>
      <c r="AL193" s="55"/>
      <c r="AM193" s="55"/>
      <c r="AN193" s="55"/>
      <c r="AO193" s="397"/>
    </row>
    <row r="194" spans="1:41" s="76" customFormat="1" ht="46.9" customHeight="1">
      <c r="A194" s="402" t="s">
        <v>411</v>
      </c>
      <c r="B194" s="629" t="s">
        <v>104</v>
      </c>
      <c r="C194" s="629"/>
      <c r="D194" s="629"/>
      <c r="E194" s="629"/>
      <c r="F194" s="55">
        <v>7.3700548156704571</v>
      </c>
      <c r="G194" s="55">
        <v>17.693816297141211</v>
      </c>
      <c r="H194" s="55">
        <v>-0.70256853851907408</v>
      </c>
      <c r="I194" s="55">
        <v>0.86118942183696845</v>
      </c>
      <c r="J194" s="55">
        <v>11.345296493914887</v>
      </c>
      <c r="K194" s="55">
        <v>15.888580193186328</v>
      </c>
      <c r="L194" s="55">
        <v>20.497998854038272</v>
      </c>
      <c r="M194" s="55">
        <v>34.097038727117166</v>
      </c>
      <c r="N194" s="55">
        <v>3.4607205509187224</v>
      </c>
      <c r="O194" s="55">
        <v>17.803383584205193</v>
      </c>
      <c r="P194" s="55">
        <v>0.11575290185538734</v>
      </c>
      <c r="Q194" s="55">
        <v>1.627588574620404</v>
      </c>
      <c r="R194" s="55">
        <v>-3.7567014169887756</v>
      </c>
      <c r="S194" s="55">
        <v>-45.880827225144273</v>
      </c>
      <c r="T194" s="55">
        <v>5.5588800493450208</v>
      </c>
      <c r="U194" s="55">
        <v>39.682575161239782</v>
      </c>
      <c r="V194" s="55">
        <v>2.4469901253926878</v>
      </c>
      <c r="W194" s="55">
        <v>12.457995456800134</v>
      </c>
      <c r="X194" s="55">
        <v>20.641051956280293</v>
      </c>
      <c r="Y194" s="55">
        <v>7.8623759565832358</v>
      </c>
      <c r="Z194" s="55">
        <v>17.882151834842517</v>
      </c>
      <c r="AA194" s="55">
        <v>23.87612401644023</v>
      </c>
      <c r="AB194" s="55">
        <v>22.097432763627793</v>
      </c>
      <c r="AC194" s="55">
        <v>16.259850394098891</v>
      </c>
      <c r="AD194" s="55">
        <v>22.963480044491931</v>
      </c>
      <c r="AE194" s="55">
        <v>150.53265237293041</v>
      </c>
      <c r="AF194" s="55">
        <v>22.146996025483418</v>
      </c>
      <c r="AG194" s="55">
        <v>0.85994187519334275</v>
      </c>
      <c r="AH194" s="55">
        <v>-8.9999999999999858</v>
      </c>
      <c r="AI194" s="55">
        <v>4.0015247662036586</v>
      </c>
      <c r="AJ194" s="55">
        <v>15.40000000000002</v>
      </c>
      <c r="AK194" s="55">
        <v>10.200000000000003</v>
      </c>
      <c r="AL194" s="55">
        <v>15.499999999999986</v>
      </c>
      <c r="AM194" s="55">
        <v>28.58278529007211</v>
      </c>
      <c r="AN194" s="55">
        <v>8.9192494258792721</v>
      </c>
      <c r="AO194" s="391" t="s">
        <v>200</v>
      </c>
    </row>
    <row r="195" spans="1:41" s="76" customFormat="1" ht="9.9499999999999993" customHeight="1">
      <c r="A195" s="313"/>
      <c r="B195" s="313"/>
      <c r="C195" s="313"/>
      <c r="D195" s="313"/>
      <c r="E195" s="109"/>
      <c r="F195" s="55"/>
      <c r="G195" s="55"/>
      <c r="H195" s="55"/>
      <c r="I195" s="55"/>
      <c r="J195" s="55"/>
      <c r="K195" s="55"/>
      <c r="L195" s="55"/>
      <c r="M195" s="55"/>
      <c r="N195" s="55"/>
      <c r="O195" s="55"/>
      <c r="P195" s="55"/>
      <c r="Q195" s="55"/>
      <c r="R195" s="55"/>
      <c r="S195" s="55"/>
      <c r="T195" s="55"/>
      <c r="U195" s="55"/>
      <c r="V195" s="55"/>
      <c r="W195" s="55"/>
      <c r="X195" s="55"/>
      <c r="Y195" s="55"/>
      <c r="Z195" s="55"/>
      <c r="AA195" s="55"/>
      <c r="AB195" s="55"/>
      <c r="AC195" s="55"/>
      <c r="AD195" s="55"/>
      <c r="AE195" s="55"/>
      <c r="AF195" s="55"/>
      <c r="AG195" s="55"/>
      <c r="AH195" s="55"/>
      <c r="AI195" s="55"/>
      <c r="AJ195" s="55"/>
      <c r="AK195" s="55"/>
      <c r="AL195" s="55"/>
      <c r="AM195" s="55"/>
      <c r="AN195" s="55"/>
      <c r="AO195" s="392"/>
    </row>
    <row r="196" spans="1:41" s="76" customFormat="1" ht="50.1" customHeight="1">
      <c r="A196" s="390" t="s">
        <v>321</v>
      </c>
      <c r="B196" s="629" t="s">
        <v>320</v>
      </c>
      <c r="C196" s="629"/>
      <c r="D196" s="629"/>
      <c r="E196" s="629"/>
      <c r="F196" s="55">
        <v>-0.28961150488181886</v>
      </c>
      <c r="G196" s="55">
        <v>16.177002679371256</v>
      </c>
      <c r="H196" s="55">
        <v>0.78800235238701077</v>
      </c>
      <c r="I196" s="55">
        <v>-9.8066098703793045</v>
      </c>
      <c r="J196" s="55">
        <v>4.9881527810941861</v>
      </c>
      <c r="K196" s="55">
        <v>2.7649714337109259</v>
      </c>
      <c r="L196" s="55">
        <v>5.7499816964806456</v>
      </c>
      <c r="M196" s="55">
        <v>35.134584653670117</v>
      </c>
      <c r="N196" s="55">
        <v>6.8253650837754947</v>
      </c>
      <c r="O196" s="55">
        <v>19.08766841487332</v>
      </c>
      <c r="P196" s="55">
        <v>3.8788286263375937</v>
      </c>
      <c r="Q196" s="55">
        <v>5.2641171799191966</v>
      </c>
      <c r="R196" s="55">
        <v>-6.0641469038822038</v>
      </c>
      <c r="S196" s="55">
        <v>-36.814852467308313</v>
      </c>
      <c r="T196" s="55">
        <v>-17.414273212083103</v>
      </c>
      <c r="U196" s="55">
        <v>24.80446440583151</v>
      </c>
      <c r="V196" s="55">
        <v>7.9835066902139289</v>
      </c>
      <c r="W196" s="55">
        <v>2.1870681988023648</v>
      </c>
      <c r="X196" s="55">
        <v>4.6953984178002486</v>
      </c>
      <c r="Y196" s="55">
        <v>3.6532735865278312</v>
      </c>
      <c r="Z196" s="55">
        <v>0.65030843866765053</v>
      </c>
      <c r="AA196" s="55">
        <v>4.0258016874565214</v>
      </c>
      <c r="AB196" s="55">
        <v>3.7039350298014</v>
      </c>
      <c r="AC196" s="55">
        <v>4.2583684403431477</v>
      </c>
      <c r="AD196" s="55">
        <v>9.3205237768335394</v>
      </c>
      <c r="AE196" s="55">
        <v>98.782431577958505</v>
      </c>
      <c r="AF196" s="55">
        <v>37.49684420019031</v>
      </c>
      <c r="AG196" s="55">
        <v>1.3695853665386153</v>
      </c>
      <c r="AH196" s="55">
        <v>-13.234755071887363</v>
      </c>
      <c r="AI196" s="55">
        <v>16.742851521315629</v>
      </c>
      <c r="AJ196" s="55">
        <v>18.937484122738127</v>
      </c>
      <c r="AK196" s="55">
        <v>19.046774078288095</v>
      </c>
      <c r="AL196" s="55">
        <v>20.659704332244843</v>
      </c>
      <c r="AM196" s="55">
        <v>17.58130715012787</v>
      </c>
      <c r="AN196" s="55">
        <v>16.559041893180108</v>
      </c>
      <c r="AO196" s="391" t="s">
        <v>553</v>
      </c>
    </row>
    <row r="197" spans="1:41" s="76" customFormat="1" ht="99.95" customHeight="1">
      <c r="A197" s="110"/>
      <c r="B197" s="626" t="s">
        <v>465</v>
      </c>
      <c r="C197" s="626"/>
      <c r="D197" s="626" t="s">
        <v>466</v>
      </c>
      <c r="E197" s="626"/>
      <c r="F197" s="488">
        <v>-20.423488017364704</v>
      </c>
      <c r="G197" s="488">
        <v>25.92916107045599</v>
      </c>
      <c r="H197" s="488">
        <v>4.0515510626842826</v>
      </c>
      <c r="I197" s="488">
        <v>-41.49603085536102</v>
      </c>
      <c r="J197" s="488">
        <v>-28.419300350239567</v>
      </c>
      <c r="K197" s="488">
        <v>-14.179774794826031</v>
      </c>
      <c r="L197" s="488">
        <v>-10.834242247782527</v>
      </c>
      <c r="M197" s="488">
        <v>87.664720941738949</v>
      </c>
      <c r="N197" s="488">
        <v>19.844256941201138</v>
      </c>
      <c r="O197" s="488">
        <v>32.471506165593723</v>
      </c>
      <c r="P197" s="488">
        <v>13.517339448529981</v>
      </c>
      <c r="Q197" s="488">
        <v>2.3243001081525705</v>
      </c>
      <c r="R197" s="488">
        <v>-3.4366676264980356</v>
      </c>
      <c r="S197" s="488">
        <v>-62.146633531540388</v>
      </c>
      <c r="T197" s="488">
        <v>-41.807940483832695</v>
      </c>
      <c r="U197" s="488">
        <v>-20.743192836355604</v>
      </c>
      <c r="V197" s="488">
        <v>-29.266226561559549</v>
      </c>
      <c r="W197" s="488">
        <v>-27.419795871537318</v>
      </c>
      <c r="X197" s="488">
        <v>-28.549765584862996</v>
      </c>
      <c r="Y197" s="488">
        <v>-16.091245503465217</v>
      </c>
      <c r="Z197" s="488">
        <v>-17.626062051973108</v>
      </c>
      <c r="AA197" s="488">
        <v>-8.4759422293419959</v>
      </c>
      <c r="AB197" s="488">
        <v>-45.064990956011663</v>
      </c>
      <c r="AC197" s="488">
        <v>1.9122400618925894</v>
      </c>
      <c r="AD197" s="488">
        <v>15.156784346687459</v>
      </c>
      <c r="AE197" s="488">
        <v>214.8481282339821</v>
      </c>
      <c r="AF197" s="488">
        <v>88.259804790725354</v>
      </c>
      <c r="AG197" s="488">
        <v>27.081437146999065</v>
      </c>
      <c r="AH197" s="488">
        <v>-27.833833579215394</v>
      </c>
      <c r="AI197" s="488">
        <v>44.142452370522619</v>
      </c>
      <c r="AJ197" s="488">
        <v>42.956234819695396</v>
      </c>
      <c r="AK197" s="488">
        <v>40.118567817069703</v>
      </c>
      <c r="AL197" s="488">
        <v>31.043543637499965</v>
      </c>
      <c r="AM197" s="488">
        <v>26.358625170183487</v>
      </c>
      <c r="AN197" s="488">
        <v>37.292755693228941</v>
      </c>
      <c r="AO197" s="109" t="s">
        <v>467</v>
      </c>
    </row>
    <row r="198" spans="1:41" s="77" customFormat="1" ht="125.1" customHeight="1">
      <c r="A198" s="110"/>
      <c r="B198" s="626" t="s">
        <v>469</v>
      </c>
      <c r="C198" s="626"/>
      <c r="D198" s="626" t="s">
        <v>468</v>
      </c>
      <c r="E198" s="626"/>
      <c r="F198" s="488">
        <v>11.2126605074927</v>
      </c>
      <c r="G198" s="488">
        <v>27.723890510710532</v>
      </c>
      <c r="H198" s="488">
        <v>6.4153165823326788</v>
      </c>
      <c r="I198" s="488">
        <v>10.140868668327329</v>
      </c>
      <c r="J198" s="488">
        <v>17.559930786395512</v>
      </c>
      <c r="K198" s="488">
        <v>10.391832702075106</v>
      </c>
      <c r="L198" s="488">
        <v>22.356082744405526</v>
      </c>
      <c r="M198" s="488">
        <v>44.313924419023607</v>
      </c>
      <c r="N198" s="488">
        <v>15.724621476997797</v>
      </c>
      <c r="O198" s="488">
        <v>29.566139328658608</v>
      </c>
      <c r="P198" s="488">
        <v>12.897944258893034</v>
      </c>
      <c r="Q198" s="488">
        <v>13.874578366172386</v>
      </c>
      <c r="R198" s="488">
        <v>-6.4951717769746153</v>
      </c>
      <c r="S198" s="488">
        <v>-39.990583752479225</v>
      </c>
      <c r="T198" s="488">
        <v>18.226482956707812</v>
      </c>
      <c r="U198" s="488">
        <v>51.811948824734287</v>
      </c>
      <c r="V198" s="488">
        <v>31.07511374994084</v>
      </c>
      <c r="W198" s="488">
        <v>7.483732151573804</v>
      </c>
      <c r="X198" s="488">
        <v>14.183487086470819</v>
      </c>
      <c r="Y198" s="488">
        <v>14.086355768511737</v>
      </c>
      <c r="Z198" s="488">
        <v>12.561242182475539</v>
      </c>
      <c r="AA198" s="488">
        <v>4.8063336302467832</v>
      </c>
      <c r="AB198" s="488">
        <v>18.858119992932217</v>
      </c>
      <c r="AC198" s="488">
        <v>21.184796088387856</v>
      </c>
      <c r="AD198" s="488">
        <v>27.679647405658713</v>
      </c>
      <c r="AE198" s="488">
        <v>173.9118655609845</v>
      </c>
      <c r="AF198" s="488">
        <v>25.118062676390366</v>
      </c>
      <c r="AG198" s="488">
        <v>8.7768990666076121</v>
      </c>
      <c r="AH198" s="488">
        <v>7.428497762577706</v>
      </c>
      <c r="AI198" s="488">
        <v>20.169781129299082</v>
      </c>
      <c r="AJ198" s="488">
        <v>21.217827514385903</v>
      </c>
      <c r="AK198" s="488">
        <v>32.501152017853343</v>
      </c>
      <c r="AL198" s="488">
        <v>25.637047423156332</v>
      </c>
      <c r="AM198" s="488">
        <v>30.578823595956749</v>
      </c>
      <c r="AN198" s="488">
        <v>-1.6729240472867986</v>
      </c>
      <c r="AO198" s="109" t="s">
        <v>556</v>
      </c>
    </row>
    <row r="199" spans="1:41" s="76" customFormat="1" ht="50.1" customHeight="1">
      <c r="A199" s="110"/>
      <c r="B199" s="626">
        <v>28192</v>
      </c>
      <c r="C199" s="626"/>
      <c r="D199" s="626" t="s">
        <v>364</v>
      </c>
      <c r="E199" s="626"/>
      <c r="F199" s="488">
        <v>19.390819080653301</v>
      </c>
      <c r="G199" s="488">
        <v>17.79287366650955</v>
      </c>
      <c r="H199" s="488">
        <v>1.0111163844052982</v>
      </c>
      <c r="I199" s="488">
        <v>11.546607889781257</v>
      </c>
      <c r="J199" s="488">
        <v>43.545225360965844</v>
      </c>
      <c r="K199" s="488">
        <v>22.898326932478668</v>
      </c>
      <c r="L199" s="488">
        <v>24.83559531347386</v>
      </c>
      <c r="M199" s="488">
        <v>30.368943399884444</v>
      </c>
      <c r="N199" s="488">
        <v>4.4464742418711012E-2</v>
      </c>
      <c r="O199" s="488">
        <v>20.110032405593742</v>
      </c>
      <c r="P199" s="488">
        <v>0.44278573092235263</v>
      </c>
      <c r="Q199" s="488">
        <v>4.7873210176926762</v>
      </c>
      <c r="R199" s="488">
        <v>-1.9636125593838187</v>
      </c>
      <c r="S199" s="488">
        <v>-18.409242250791763</v>
      </c>
      <c r="T199" s="488">
        <v>-16.87158249734911</v>
      </c>
      <c r="U199" s="488">
        <v>76.389432201916492</v>
      </c>
      <c r="V199" s="488">
        <v>62.160618691060989</v>
      </c>
      <c r="W199" s="488">
        <v>40.750083503342722</v>
      </c>
      <c r="X199" s="488">
        <v>28.648028366145439</v>
      </c>
      <c r="Y199" s="488">
        <v>27.667154361196694</v>
      </c>
      <c r="Z199" s="488">
        <v>27.208333357689838</v>
      </c>
      <c r="AA199" s="488">
        <v>13.976602334305127</v>
      </c>
      <c r="AB199" s="488">
        <v>33.545184078493207</v>
      </c>
      <c r="AC199" s="488">
        <v>18.65186575051348</v>
      </c>
      <c r="AD199" s="488">
        <v>22.439974432749096</v>
      </c>
      <c r="AE199" s="488">
        <v>75.260869181547804</v>
      </c>
      <c r="AF199" s="488">
        <v>55.024536417775323</v>
      </c>
      <c r="AG199" s="488">
        <v>-5.7969572179516575</v>
      </c>
      <c r="AH199" s="488">
        <v>-41.2</v>
      </c>
      <c r="AI199" s="488">
        <v>23.500000000000014</v>
      </c>
      <c r="AJ199" s="488">
        <v>24.099999999999994</v>
      </c>
      <c r="AK199" s="488">
        <v>22.09999999999998</v>
      </c>
      <c r="AL199" s="488">
        <v>18.232750970879181</v>
      </c>
      <c r="AM199" s="488">
        <v>20.09999999999998</v>
      </c>
      <c r="AN199" s="488">
        <v>8.7000000000000028</v>
      </c>
      <c r="AO199" s="109" t="s">
        <v>365</v>
      </c>
    </row>
    <row r="200" spans="1:41" s="77" customFormat="1" ht="25.9" customHeight="1">
      <c r="A200" s="110"/>
      <c r="B200" s="626">
        <v>28290</v>
      </c>
      <c r="C200" s="626"/>
      <c r="D200" s="626" t="s">
        <v>366</v>
      </c>
      <c r="E200" s="626"/>
      <c r="F200" s="488">
        <v>-10.116260830238105</v>
      </c>
      <c r="G200" s="488">
        <v>-11.353090629201574</v>
      </c>
      <c r="H200" s="488">
        <v>2.5434429898461701</v>
      </c>
      <c r="I200" s="488">
        <v>-10.773552048485627</v>
      </c>
      <c r="J200" s="488">
        <v>-16.754897515545892</v>
      </c>
      <c r="K200" s="488">
        <v>-13.891809511545844</v>
      </c>
      <c r="L200" s="488">
        <v>-30.063423227227275</v>
      </c>
      <c r="M200" s="488">
        <v>-2.9517110378885008</v>
      </c>
      <c r="N200" s="488">
        <v>-7.6236280241356269</v>
      </c>
      <c r="O200" s="488">
        <v>-3.8350925046625548</v>
      </c>
      <c r="P200" s="488">
        <v>-3.2408583729979057</v>
      </c>
      <c r="Q200" s="488">
        <v>17.871504215893296</v>
      </c>
      <c r="R200" s="488">
        <v>-5.0703510047042926</v>
      </c>
      <c r="S200" s="488">
        <v>-15.221076432015082</v>
      </c>
      <c r="T200" s="488">
        <v>-27.68427376406855</v>
      </c>
      <c r="U200" s="488">
        <v>8.1458049070648428</v>
      </c>
      <c r="V200" s="488">
        <v>-13.390159167688083</v>
      </c>
      <c r="W200" s="488">
        <v>-14.691115083869008</v>
      </c>
      <c r="X200" s="488">
        <v>-21.905347010360771</v>
      </c>
      <c r="Y200" s="488">
        <v>-19.404543997687114</v>
      </c>
      <c r="Z200" s="488">
        <v>-22.648558186422179</v>
      </c>
      <c r="AA200" s="488">
        <v>0.83418862842574981</v>
      </c>
      <c r="AB200" s="488">
        <v>-29.247811674134866</v>
      </c>
      <c r="AC200" s="488">
        <v>-34.743491160103275</v>
      </c>
      <c r="AD200" s="488">
        <v>-25.942189301754823</v>
      </c>
      <c r="AE200" s="488">
        <v>4.5613707821365921</v>
      </c>
      <c r="AF200" s="488">
        <v>2.6387234217603037</v>
      </c>
      <c r="AG200" s="488">
        <v>-11.543133282551736</v>
      </c>
      <c r="AH200" s="488">
        <v>-13.279231959068952</v>
      </c>
      <c r="AI200" s="488">
        <v>-5.896019163657769</v>
      </c>
      <c r="AJ200" s="488">
        <v>-3.1999999999999886</v>
      </c>
      <c r="AK200" s="488">
        <v>-6</v>
      </c>
      <c r="AL200" s="488">
        <v>10.400000000000006</v>
      </c>
      <c r="AM200" s="488">
        <v>-12.599999999999994</v>
      </c>
      <c r="AN200" s="488">
        <v>41.099999999999994</v>
      </c>
      <c r="AO200" s="109" t="s">
        <v>555</v>
      </c>
    </row>
    <row r="201" spans="1:41" s="76" customFormat="1" ht="24.95" customHeight="1">
      <c r="A201" s="110"/>
      <c r="B201" s="422"/>
      <c r="C201" s="422"/>
      <c r="D201" s="626" t="s">
        <v>525</v>
      </c>
      <c r="E201" s="626"/>
      <c r="F201" s="488">
        <v>-12.108873132529112</v>
      </c>
      <c r="G201" s="488">
        <v>21.710368217936221</v>
      </c>
      <c r="H201" s="488">
        <v>-5.7976712333006617</v>
      </c>
      <c r="I201" s="488">
        <v>-32.333573276920845</v>
      </c>
      <c r="J201" s="488">
        <v>-6.8820962311431231</v>
      </c>
      <c r="K201" s="488">
        <v>-2.8849360486875071</v>
      </c>
      <c r="L201" s="488">
        <v>5.968274751457713</v>
      </c>
      <c r="M201" s="488">
        <v>55.767478347648449</v>
      </c>
      <c r="N201" s="488">
        <v>13.104523386110984</v>
      </c>
      <c r="O201" s="488">
        <v>20.640444885023584</v>
      </c>
      <c r="P201" s="488">
        <v>2.2455879060705968</v>
      </c>
      <c r="Q201" s="488">
        <v>-7.9365544286171144</v>
      </c>
      <c r="R201" s="488">
        <v>-10.562622156101924</v>
      </c>
      <c r="S201" s="488">
        <v>-59.389670892617794</v>
      </c>
      <c r="T201" s="488">
        <v>-30.618778445254605</v>
      </c>
      <c r="U201" s="488">
        <v>-7.5818162701856835</v>
      </c>
      <c r="V201" s="488">
        <v>-17.8710877315673</v>
      </c>
      <c r="W201" s="488">
        <v>-9.8435239104598224</v>
      </c>
      <c r="X201" s="488">
        <v>11.327259082170656</v>
      </c>
      <c r="Y201" s="488">
        <v>0.39252324444075271</v>
      </c>
      <c r="Z201" s="488">
        <v>-9.0184192342528036</v>
      </c>
      <c r="AA201" s="488">
        <v>0.53738452971454365</v>
      </c>
      <c r="AB201" s="488">
        <v>1.5432038153821281</v>
      </c>
      <c r="AC201" s="488">
        <v>8.2728801765964022</v>
      </c>
      <c r="AD201" s="488">
        <v>8.0346527284011131</v>
      </c>
      <c r="AE201" s="488">
        <v>173.89363198000325</v>
      </c>
      <c r="AF201" s="488">
        <v>50.18056254658137</v>
      </c>
      <c r="AG201" s="488">
        <v>9.1931672973601479</v>
      </c>
      <c r="AH201" s="488">
        <v>4.3810046157429383</v>
      </c>
      <c r="AI201" s="488">
        <v>14.361551041006848</v>
      </c>
      <c r="AJ201" s="488">
        <v>20.381137966570705</v>
      </c>
      <c r="AK201" s="488">
        <v>15.310162508618362</v>
      </c>
      <c r="AL201" s="488">
        <v>22.283170774207576</v>
      </c>
      <c r="AM201" s="488">
        <v>24.264553706865641</v>
      </c>
      <c r="AN201" s="488">
        <v>29.871282773787414</v>
      </c>
      <c r="AO201" s="394" t="s">
        <v>312</v>
      </c>
    </row>
    <row r="202" spans="1:41" s="76" customFormat="1" ht="9.9499999999999993" customHeight="1">
      <c r="A202" s="313"/>
      <c r="B202" s="313"/>
      <c r="C202" s="313"/>
      <c r="D202" s="313"/>
      <c r="E202" s="109"/>
      <c r="F202" s="55"/>
      <c r="G202" s="55"/>
      <c r="H202" s="55"/>
      <c r="I202" s="55"/>
      <c r="J202" s="55"/>
      <c r="K202" s="55"/>
      <c r="L202" s="55"/>
      <c r="M202" s="55"/>
      <c r="N202" s="55"/>
      <c r="O202" s="55"/>
      <c r="P202" s="55"/>
      <c r="Q202" s="55"/>
      <c r="R202" s="55"/>
      <c r="S202" s="55"/>
      <c r="T202" s="55"/>
      <c r="U202" s="55"/>
      <c r="V202" s="55"/>
      <c r="W202" s="55"/>
      <c r="X202" s="55"/>
      <c r="Y202" s="55"/>
      <c r="Z202" s="55"/>
      <c r="AA202" s="55"/>
      <c r="AB202" s="55"/>
      <c r="AC202" s="55"/>
      <c r="AD202" s="55"/>
      <c r="AE202" s="55"/>
      <c r="AF202" s="55"/>
      <c r="AG202" s="55"/>
      <c r="AH202" s="55"/>
      <c r="AI202" s="55"/>
      <c r="AJ202" s="55"/>
      <c r="AK202" s="55"/>
      <c r="AL202" s="55"/>
      <c r="AM202" s="55"/>
      <c r="AN202" s="55"/>
      <c r="AO202" s="392"/>
    </row>
    <row r="203" spans="1:41" s="76" customFormat="1" ht="75" customHeight="1">
      <c r="A203" s="390" t="s">
        <v>536</v>
      </c>
      <c r="B203" s="629" t="s">
        <v>105</v>
      </c>
      <c r="C203" s="629"/>
      <c r="D203" s="629"/>
      <c r="E203" s="629"/>
      <c r="F203" s="55">
        <v>5.637657946737022</v>
      </c>
      <c r="G203" s="55">
        <v>4.967895501437809</v>
      </c>
      <c r="H203" s="55">
        <v>0.27288207414630961</v>
      </c>
      <c r="I203" s="55">
        <v>-42.130795192094936</v>
      </c>
      <c r="J203" s="55">
        <v>27.373161812099966</v>
      </c>
      <c r="K203" s="55">
        <v>26.413489439298729</v>
      </c>
      <c r="L203" s="55">
        <v>17.959631355558045</v>
      </c>
      <c r="M203" s="55">
        <v>74.291476734739717</v>
      </c>
      <c r="N203" s="55">
        <v>-29.906991678073837</v>
      </c>
      <c r="O203" s="55">
        <v>4.5591771425874015</v>
      </c>
      <c r="P203" s="55">
        <v>-4.4781417224821212</v>
      </c>
      <c r="Q203" s="55">
        <v>9.5472282322892568</v>
      </c>
      <c r="R203" s="55">
        <v>-3.3129477387169715</v>
      </c>
      <c r="S203" s="55">
        <v>-97.872861031501273</v>
      </c>
      <c r="T203" s="55">
        <v>-52.943891693749158</v>
      </c>
      <c r="U203" s="55">
        <v>20.377292129005738</v>
      </c>
      <c r="V203" s="55">
        <v>29.087673961128758</v>
      </c>
      <c r="W203" s="55">
        <v>24.973796956728364</v>
      </c>
      <c r="X203" s="55">
        <v>28.123773938696758</v>
      </c>
      <c r="Y203" s="55">
        <v>19.491962103831156</v>
      </c>
      <c r="Z203" s="55">
        <v>27.062920119467691</v>
      </c>
      <c r="AA203" s="55">
        <v>32.445756249648838</v>
      </c>
      <c r="AB203" s="55">
        <v>8.455862589980228</v>
      </c>
      <c r="AC203" s="55">
        <v>10.570070408350745</v>
      </c>
      <c r="AD203" s="55">
        <v>38.660393235536304</v>
      </c>
      <c r="AE203" s="55">
        <v>5886.0197198126398</v>
      </c>
      <c r="AF203" s="55">
        <v>132.28386646867366</v>
      </c>
      <c r="AG203" s="55">
        <v>-43.438446029284115</v>
      </c>
      <c r="AH203" s="55">
        <v>-39.862079883653287</v>
      </c>
      <c r="AI203" s="55">
        <v>-38.067175774339546</v>
      </c>
      <c r="AJ203" s="55">
        <v>-10.63620107412612</v>
      </c>
      <c r="AK203" s="55">
        <v>9.3016775643373535</v>
      </c>
      <c r="AL203" s="55">
        <v>7.6576416892024923</v>
      </c>
      <c r="AM203" s="55">
        <v>-2.5693883679821568</v>
      </c>
      <c r="AN203" s="55">
        <v>9.6943843594517176</v>
      </c>
      <c r="AO203" s="391" t="s">
        <v>201</v>
      </c>
    </row>
    <row r="204" spans="1:41" s="76" customFormat="1" ht="9.9499999999999993" customHeight="1">
      <c r="A204" s="313"/>
      <c r="B204" s="313"/>
      <c r="C204" s="313"/>
      <c r="D204" s="313"/>
      <c r="E204" s="314"/>
      <c r="F204" s="55"/>
      <c r="G204" s="55"/>
      <c r="H204" s="55"/>
      <c r="I204" s="55"/>
      <c r="J204" s="55"/>
      <c r="K204" s="55"/>
      <c r="L204" s="55"/>
      <c r="M204" s="55"/>
      <c r="N204" s="55"/>
      <c r="O204" s="55"/>
      <c r="P204" s="55"/>
      <c r="Q204" s="55"/>
      <c r="R204" s="55"/>
      <c r="S204" s="55"/>
      <c r="T204" s="55"/>
      <c r="U204" s="55"/>
      <c r="V204" s="55"/>
      <c r="W204" s="55"/>
      <c r="X204" s="55"/>
      <c r="Y204" s="55"/>
      <c r="Z204" s="55"/>
      <c r="AA204" s="55"/>
      <c r="AB204" s="55"/>
      <c r="AC204" s="55"/>
      <c r="AD204" s="55"/>
      <c r="AE204" s="55"/>
      <c r="AF204" s="55"/>
      <c r="AG204" s="55"/>
      <c r="AH204" s="55"/>
      <c r="AI204" s="55"/>
      <c r="AJ204" s="55"/>
      <c r="AK204" s="55"/>
      <c r="AL204" s="55"/>
      <c r="AM204" s="55"/>
      <c r="AN204" s="55"/>
      <c r="AO204" s="397"/>
    </row>
    <row r="205" spans="1:41" s="76" customFormat="1" ht="50.1" customHeight="1">
      <c r="A205" s="390" t="s">
        <v>419</v>
      </c>
      <c r="B205" s="625" t="s">
        <v>322</v>
      </c>
      <c r="C205" s="625"/>
      <c r="D205" s="625"/>
      <c r="E205" s="625"/>
      <c r="F205" s="55">
        <v>51.939091932777814</v>
      </c>
      <c r="G205" s="55">
        <v>19.132140280699119</v>
      </c>
      <c r="H205" s="55">
        <v>12.386597421188327</v>
      </c>
      <c r="I205" s="55">
        <v>58.138399190179456</v>
      </c>
      <c r="J205" s="55">
        <v>85.81522912450373</v>
      </c>
      <c r="K205" s="55">
        <v>51.031506278515792</v>
      </c>
      <c r="L205" s="55">
        <v>50.793050733347513</v>
      </c>
      <c r="M205" s="55">
        <v>29.295366107362497</v>
      </c>
      <c r="N205" s="55">
        <v>-25.965777471727208</v>
      </c>
      <c r="O205" s="55">
        <v>41.353801911963018</v>
      </c>
      <c r="P205" s="55">
        <v>18.941317258577286</v>
      </c>
      <c r="Q205" s="55">
        <v>15.765973331285068</v>
      </c>
      <c r="R205" s="55">
        <v>2.6859958956638508</v>
      </c>
      <c r="S205" s="55">
        <v>-36.086339530593229</v>
      </c>
      <c r="T205" s="55">
        <v>46.258385499115548</v>
      </c>
      <c r="U205" s="55">
        <v>161.87281500870301</v>
      </c>
      <c r="V205" s="55">
        <v>107.43493605712945</v>
      </c>
      <c r="W205" s="55">
        <v>84.513797301100169</v>
      </c>
      <c r="X205" s="55">
        <v>64.670897905188951</v>
      </c>
      <c r="Y205" s="55">
        <v>47.129064661160726</v>
      </c>
      <c r="Z205" s="55">
        <v>47.788730189062221</v>
      </c>
      <c r="AA205" s="55">
        <v>58.267700000336731</v>
      </c>
      <c r="AB205" s="55">
        <v>38.659269272386581</v>
      </c>
      <c r="AC205" s="55">
        <v>28.121453770201015</v>
      </c>
      <c r="AD205" s="55">
        <v>88.936689887114483</v>
      </c>
      <c r="AE205" s="55">
        <v>313.55890860783882</v>
      </c>
      <c r="AF205" s="55">
        <v>38.231109045855504</v>
      </c>
      <c r="AG205" s="55">
        <v>-43.341008520981816</v>
      </c>
      <c r="AH205" s="55">
        <v>-45.008089832343956</v>
      </c>
      <c r="AI205" s="55">
        <v>-30.533314309500398</v>
      </c>
      <c r="AJ205" s="55">
        <v>4.0011750416374667</v>
      </c>
      <c r="AK205" s="55">
        <v>53.854569674711087</v>
      </c>
      <c r="AL205" s="55">
        <v>41.199999999999989</v>
      </c>
      <c r="AM205" s="55">
        <v>30.199999999999989</v>
      </c>
      <c r="AN205" s="55">
        <v>27.429221664838565</v>
      </c>
      <c r="AO205" s="314" t="s">
        <v>323</v>
      </c>
    </row>
    <row r="206" spans="1:41" s="76" customFormat="1" ht="9.9499999999999993" customHeight="1">
      <c r="A206" s="313"/>
      <c r="B206" s="313"/>
      <c r="C206" s="313"/>
      <c r="D206" s="313"/>
      <c r="E206" s="314"/>
      <c r="F206" s="55"/>
      <c r="G206" s="55"/>
      <c r="H206" s="55"/>
      <c r="I206" s="55"/>
      <c r="J206" s="55"/>
      <c r="K206" s="55"/>
      <c r="L206" s="55"/>
      <c r="M206" s="55"/>
      <c r="N206" s="55"/>
      <c r="O206" s="55"/>
      <c r="P206" s="55"/>
      <c r="Q206" s="55"/>
      <c r="R206" s="55"/>
      <c r="S206" s="55"/>
      <c r="T206" s="55"/>
      <c r="U206" s="55"/>
      <c r="V206" s="55"/>
      <c r="W206" s="55"/>
      <c r="X206" s="55"/>
      <c r="Y206" s="55"/>
      <c r="Z206" s="55"/>
      <c r="AA206" s="55"/>
      <c r="AB206" s="55"/>
      <c r="AC206" s="55"/>
      <c r="AD206" s="55"/>
      <c r="AE206" s="55"/>
      <c r="AF206" s="55"/>
      <c r="AG206" s="55"/>
      <c r="AH206" s="55"/>
      <c r="AI206" s="55"/>
      <c r="AJ206" s="55"/>
      <c r="AK206" s="55"/>
      <c r="AL206" s="55"/>
      <c r="AM206" s="55"/>
      <c r="AN206" s="55"/>
      <c r="AO206" s="397"/>
    </row>
    <row r="207" spans="1:41" s="77" customFormat="1" ht="50.1" customHeight="1">
      <c r="A207" s="390" t="s">
        <v>412</v>
      </c>
      <c r="B207" s="625" t="s">
        <v>325</v>
      </c>
      <c r="C207" s="625"/>
      <c r="D207" s="625"/>
      <c r="E207" s="625"/>
      <c r="F207" s="55">
        <v>2.5271469034232581</v>
      </c>
      <c r="G207" s="55">
        <v>4.9807268770333195</v>
      </c>
      <c r="H207" s="55">
        <v>-3.0656663849909762</v>
      </c>
      <c r="I207" s="55">
        <v>-13.327583373378474</v>
      </c>
      <c r="J207" s="55">
        <v>9.796083321222838</v>
      </c>
      <c r="K207" s="55">
        <v>14.084625388009613</v>
      </c>
      <c r="L207" s="55">
        <v>24.046475090524353</v>
      </c>
      <c r="M207" s="55">
        <v>31.354180542695161</v>
      </c>
      <c r="N207" s="55">
        <v>-22.90911214017973</v>
      </c>
      <c r="O207" s="55">
        <v>0.38706012024589143</v>
      </c>
      <c r="P207" s="55">
        <v>3.6044348782513254</v>
      </c>
      <c r="Q207" s="55">
        <v>0.23776791697689248</v>
      </c>
      <c r="R207" s="55">
        <v>-13.294600989244401</v>
      </c>
      <c r="S207" s="55">
        <v>-45.32825634587315</v>
      </c>
      <c r="T207" s="55">
        <v>-5.8954806455913626</v>
      </c>
      <c r="U207" s="55">
        <v>7.9176586713488746</v>
      </c>
      <c r="V207" s="55">
        <v>4.5204013859423924</v>
      </c>
      <c r="W207" s="55">
        <v>12.764147404825806</v>
      </c>
      <c r="X207" s="55">
        <v>12.87693352660429</v>
      </c>
      <c r="Y207" s="55">
        <v>3.0498492139850129</v>
      </c>
      <c r="Z207" s="55">
        <v>14.178903817265279</v>
      </c>
      <c r="AA207" s="55">
        <v>27.12956843998407</v>
      </c>
      <c r="AB207" s="55">
        <v>7.0539247544430026</v>
      </c>
      <c r="AC207" s="55">
        <v>15.149210281335954</v>
      </c>
      <c r="AD207" s="55">
        <v>55.413744921198969</v>
      </c>
      <c r="AE207" s="55">
        <v>149.88280685537697</v>
      </c>
      <c r="AF207" s="55">
        <v>33.237502195820213</v>
      </c>
      <c r="AG207" s="55">
        <v>-21.955715664444227</v>
      </c>
      <c r="AH207" s="55">
        <v>-28.59999999999998</v>
      </c>
      <c r="AI207" s="55">
        <v>-23.40000000000002</v>
      </c>
      <c r="AJ207" s="55">
        <v>-15.900000000000006</v>
      </c>
      <c r="AK207" s="55">
        <v>1.4000000000000199</v>
      </c>
      <c r="AL207" s="55">
        <v>3.4000000000000057</v>
      </c>
      <c r="AM207" s="55">
        <v>-3.5999999999999801</v>
      </c>
      <c r="AN207" s="55">
        <v>3.5088661798313012</v>
      </c>
      <c r="AO207" s="391" t="s">
        <v>324</v>
      </c>
    </row>
    <row r="208" spans="1:41" s="76" customFormat="1" ht="9.9499999999999993" customHeight="1">
      <c r="A208" s="313"/>
      <c r="B208" s="313"/>
      <c r="C208" s="313"/>
      <c r="D208" s="313"/>
      <c r="E208" s="109"/>
      <c r="F208" s="55"/>
      <c r="G208" s="55"/>
      <c r="H208" s="55"/>
      <c r="I208" s="55"/>
      <c r="J208" s="55"/>
      <c r="K208" s="55"/>
      <c r="L208" s="55"/>
      <c r="M208" s="55"/>
      <c r="N208" s="55"/>
      <c r="O208" s="55"/>
      <c r="P208" s="55"/>
      <c r="Q208" s="55"/>
      <c r="R208" s="55"/>
      <c r="S208" s="55"/>
      <c r="T208" s="55"/>
      <c r="U208" s="55"/>
      <c r="V208" s="55"/>
      <c r="W208" s="55"/>
      <c r="X208" s="55"/>
      <c r="Y208" s="55"/>
      <c r="Z208" s="55"/>
      <c r="AA208" s="55"/>
      <c r="AB208" s="55"/>
      <c r="AC208" s="55"/>
      <c r="AD208" s="55"/>
      <c r="AE208" s="55"/>
      <c r="AF208" s="55"/>
      <c r="AG208" s="55"/>
      <c r="AH208" s="55"/>
      <c r="AI208" s="55"/>
      <c r="AJ208" s="55"/>
      <c r="AK208" s="55"/>
      <c r="AL208" s="55"/>
      <c r="AM208" s="55"/>
      <c r="AN208" s="55"/>
      <c r="AO208" s="392"/>
    </row>
    <row r="209" spans="1:41" s="76" customFormat="1" ht="75" customHeight="1">
      <c r="A209" s="390" t="s">
        <v>537</v>
      </c>
      <c r="B209" s="629" t="s">
        <v>106</v>
      </c>
      <c r="C209" s="629"/>
      <c r="D209" s="629"/>
      <c r="E209" s="629"/>
      <c r="F209" s="55">
        <v>-20.469879792889216</v>
      </c>
      <c r="G209" s="55">
        <v>50.658531182065815</v>
      </c>
      <c r="H209" s="55">
        <v>-6.230838092263312</v>
      </c>
      <c r="I209" s="55">
        <v>-74.811488265809487</v>
      </c>
      <c r="J209" s="55">
        <v>-18.013475479457583</v>
      </c>
      <c r="K209" s="55">
        <v>11.328696340061356</v>
      </c>
      <c r="L209" s="55">
        <v>12.652889804791997</v>
      </c>
      <c r="M209" s="55">
        <v>353.45628864318172</v>
      </c>
      <c r="N209" s="55">
        <v>44.061580787900112</v>
      </c>
      <c r="O209" s="55">
        <v>26.580546837260897</v>
      </c>
      <c r="P209" s="55">
        <v>5.6233138274072445</v>
      </c>
      <c r="Q209" s="55">
        <v>-12.969803287285842</v>
      </c>
      <c r="R209" s="55">
        <v>-10.457615474270042</v>
      </c>
      <c r="S209" s="55">
        <v>-95.666272476380755</v>
      </c>
      <c r="T209" s="55">
        <v>-94.838472248137933</v>
      </c>
      <c r="U209" s="55">
        <v>-34.158113518215785</v>
      </c>
      <c r="V209" s="55">
        <v>-14.714119964941958</v>
      </c>
      <c r="W209" s="55">
        <v>-18.944641001977544</v>
      </c>
      <c r="X209" s="55">
        <v>-19.880808754692026</v>
      </c>
      <c r="Y209" s="55">
        <v>25.305990221459325</v>
      </c>
      <c r="Z209" s="55">
        <v>4.1248305531781</v>
      </c>
      <c r="AA209" s="55">
        <v>5.6377645183131762</v>
      </c>
      <c r="AB209" s="55">
        <v>6.7857124765676957</v>
      </c>
      <c r="AC209" s="55">
        <v>29.039085624728756</v>
      </c>
      <c r="AD209" s="55">
        <v>5.8266783765861305</v>
      </c>
      <c r="AE209" s="55">
        <v>3010.1221479926094</v>
      </c>
      <c r="AF209" s="55">
        <v>1743.2798743230376</v>
      </c>
      <c r="AG209" s="55">
        <v>70.458780001849988</v>
      </c>
      <c r="AH209" s="55">
        <v>25.058865453401566</v>
      </c>
      <c r="AI209" s="55">
        <v>53.166326996630232</v>
      </c>
      <c r="AJ209" s="55">
        <v>52.541315915130014</v>
      </c>
      <c r="AK209" s="55">
        <v>29.253783131950485</v>
      </c>
      <c r="AL209" s="55">
        <v>29.739145769696648</v>
      </c>
      <c r="AM209" s="55">
        <v>20.317364551903012</v>
      </c>
      <c r="AN209" s="55">
        <v>10.419116322847771</v>
      </c>
      <c r="AO209" s="391" t="s">
        <v>202</v>
      </c>
    </row>
    <row r="210" spans="1:41" s="76" customFormat="1" ht="9.9499999999999993" customHeight="1">
      <c r="A210" s="313"/>
      <c r="B210" s="313"/>
      <c r="C210" s="313"/>
      <c r="D210" s="313"/>
      <c r="E210" s="314"/>
      <c r="F210" s="55"/>
      <c r="G210" s="55"/>
      <c r="H210" s="55"/>
      <c r="I210" s="55"/>
      <c r="J210" s="55"/>
      <c r="K210" s="55"/>
      <c r="L210" s="55"/>
      <c r="M210" s="55"/>
      <c r="N210" s="55"/>
      <c r="O210" s="55"/>
      <c r="P210" s="55"/>
      <c r="Q210" s="55"/>
      <c r="R210" s="55"/>
      <c r="S210" s="55"/>
      <c r="T210" s="55"/>
      <c r="U210" s="55"/>
      <c r="V210" s="55"/>
      <c r="W210" s="55"/>
      <c r="X210" s="55"/>
      <c r="Y210" s="55"/>
      <c r="Z210" s="55"/>
      <c r="AA210" s="55"/>
      <c r="AB210" s="55"/>
      <c r="AC210" s="55"/>
      <c r="AD210" s="55"/>
      <c r="AE210" s="55"/>
      <c r="AF210" s="55"/>
      <c r="AG210" s="55"/>
      <c r="AH210" s="55"/>
      <c r="AI210" s="55"/>
      <c r="AJ210" s="55"/>
      <c r="AK210" s="55"/>
      <c r="AL210" s="55"/>
      <c r="AM210" s="55"/>
      <c r="AN210" s="55"/>
      <c r="AO210" s="397"/>
    </row>
    <row r="211" spans="1:41" s="76" customFormat="1" ht="75" customHeight="1">
      <c r="A211" s="390" t="s">
        <v>19</v>
      </c>
      <c r="B211" s="625" t="s">
        <v>524</v>
      </c>
      <c r="C211" s="625"/>
      <c r="D211" s="625"/>
      <c r="E211" s="625"/>
      <c r="F211" s="55">
        <v>-9.2783688467119561</v>
      </c>
      <c r="G211" s="55">
        <v>-5.9021172743831443</v>
      </c>
      <c r="H211" s="55">
        <v>1.6755928691296873</v>
      </c>
      <c r="I211" s="55">
        <v>-21.063844643519843</v>
      </c>
      <c r="J211" s="55">
        <v>-8.288296221321815</v>
      </c>
      <c r="K211" s="55">
        <v>-10.247017726698019</v>
      </c>
      <c r="L211" s="55">
        <v>-6.1209722419932859</v>
      </c>
      <c r="M211" s="55">
        <v>11.331310848534855</v>
      </c>
      <c r="N211" s="55">
        <v>-25.131014058699094</v>
      </c>
      <c r="O211" s="55">
        <v>-0.71482821341277258</v>
      </c>
      <c r="P211" s="55">
        <v>1.1845790070576783</v>
      </c>
      <c r="Q211" s="55">
        <v>15.183142455600304</v>
      </c>
      <c r="R211" s="55">
        <v>-8.9968789211715716</v>
      </c>
      <c r="S211" s="55">
        <v>-56.165488894767037</v>
      </c>
      <c r="T211" s="55">
        <v>-10.901314785061643</v>
      </c>
      <c r="U211" s="55">
        <v>3.9050493101321564</v>
      </c>
      <c r="V211" s="55">
        <v>-5.2876638202663457</v>
      </c>
      <c r="W211" s="55">
        <v>-12.731075112492903</v>
      </c>
      <c r="X211" s="55">
        <v>-6.4039303824183946</v>
      </c>
      <c r="Y211" s="55">
        <v>-14.191530790570383</v>
      </c>
      <c r="Z211" s="55">
        <v>-5.9895574586176252</v>
      </c>
      <c r="AA211" s="55">
        <v>-10.685042860457827</v>
      </c>
      <c r="AB211" s="55">
        <v>-9.6942377914310782</v>
      </c>
      <c r="AC211" s="55">
        <v>-16.180915211008497</v>
      </c>
      <c r="AD211" s="55">
        <v>8.4600759132542862</v>
      </c>
      <c r="AE211" s="55">
        <v>148.08285630393817</v>
      </c>
      <c r="AF211" s="55">
        <v>-8.8017934388140304</v>
      </c>
      <c r="AG211" s="55">
        <v>-29.117170806142312</v>
      </c>
      <c r="AH211" s="55">
        <v>-32.337484977337908</v>
      </c>
      <c r="AI211" s="55">
        <v>-22.873607170326537</v>
      </c>
      <c r="AJ211" s="55">
        <v>-20.328606896925294</v>
      </c>
      <c r="AK211" s="55">
        <v>-6.5495531090931962</v>
      </c>
      <c r="AL211" s="55">
        <v>0.17870754265032929</v>
      </c>
      <c r="AM211" s="55">
        <v>3.791459141998871</v>
      </c>
      <c r="AN211" s="55">
        <v>-0.88876337175187814</v>
      </c>
      <c r="AO211" s="314" t="s">
        <v>267</v>
      </c>
    </row>
    <row r="212" spans="1:41" s="76" customFormat="1" ht="24.95" customHeight="1">
      <c r="A212" s="110"/>
      <c r="B212" s="626">
        <v>30910</v>
      </c>
      <c r="C212" s="626"/>
      <c r="D212" s="626" t="s">
        <v>368</v>
      </c>
      <c r="E212" s="626"/>
      <c r="F212" s="488">
        <v>-32.097842457906438</v>
      </c>
      <c r="G212" s="488">
        <v>-13.228586991724015</v>
      </c>
      <c r="H212" s="488">
        <v>18.441092145829558</v>
      </c>
      <c r="I212" s="488">
        <v>-62.127668566732517</v>
      </c>
      <c r="J212" s="488">
        <v>-47.375291103023272</v>
      </c>
      <c r="K212" s="488">
        <v>-38.977971980547224</v>
      </c>
      <c r="L212" s="488">
        <v>-41.404014513041112</v>
      </c>
      <c r="M212" s="488">
        <v>76.133837115446283</v>
      </c>
      <c r="N212" s="488">
        <v>-18.284546745355627</v>
      </c>
      <c r="O212" s="488">
        <v>-5.8986739110152655</v>
      </c>
      <c r="P212" s="488">
        <v>12.120210183591198</v>
      </c>
      <c r="Q212" s="488">
        <v>46.808907526324248</v>
      </c>
      <c r="R212" s="488">
        <v>0.81400633646772746</v>
      </c>
      <c r="S212" s="488">
        <v>-87.454087981439542</v>
      </c>
      <c r="T212" s="488">
        <v>-57.44195585051056</v>
      </c>
      <c r="U212" s="488">
        <v>-40.588951907279203</v>
      </c>
      <c r="V212" s="488">
        <v>-47.344575399890211</v>
      </c>
      <c r="W212" s="488">
        <v>-48.743762214710785</v>
      </c>
      <c r="X212" s="488">
        <v>-45.911560057262022</v>
      </c>
      <c r="Y212" s="488">
        <v>-45.486425806194575</v>
      </c>
      <c r="Z212" s="488">
        <v>-40</v>
      </c>
      <c r="AA212" s="488">
        <v>-31.314883217211417</v>
      </c>
      <c r="AB212" s="488">
        <v>-42.594883395495842</v>
      </c>
      <c r="AC212" s="488">
        <v>-50.338012939570902</v>
      </c>
      <c r="AD212" s="488">
        <v>-28.760143976107045</v>
      </c>
      <c r="AE212" s="488">
        <v>529.95633387025384</v>
      </c>
      <c r="AF212" s="488">
        <v>63.023642217141287</v>
      </c>
      <c r="AG212" s="488">
        <v>-13.99543579048192</v>
      </c>
      <c r="AH212" s="488">
        <v>-21.379799562157103</v>
      </c>
      <c r="AI212" s="488">
        <v>-17.800000000000011</v>
      </c>
      <c r="AJ212" s="488">
        <v>-15.5</v>
      </c>
      <c r="AK212" s="488">
        <v>-14.273632647680301</v>
      </c>
      <c r="AL212" s="488">
        <v>1.2000000000000028</v>
      </c>
      <c r="AM212" s="488">
        <v>-5.4830878416289295</v>
      </c>
      <c r="AN212" s="488">
        <v>-11.200000000000003</v>
      </c>
      <c r="AO212" s="109" t="s">
        <v>369</v>
      </c>
    </row>
    <row r="213" spans="1:41" s="76" customFormat="1" ht="24.95" customHeight="1">
      <c r="A213" s="110"/>
      <c r="B213" s="626">
        <v>30920</v>
      </c>
      <c r="C213" s="626"/>
      <c r="D213" s="626" t="s">
        <v>570</v>
      </c>
      <c r="E213" s="626"/>
      <c r="F213" s="488">
        <v>26.055223693960158</v>
      </c>
      <c r="G213" s="488">
        <v>3.4429547695759481</v>
      </c>
      <c r="H213" s="488">
        <v>-14.532792120380194</v>
      </c>
      <c r="I213" s="488">
        <v>6.7919545306492637</v>
      </c>
      <c r="J213" s="488">
        <v>59.934960929028108</v>
      </c>
      <c r="K213" s="488">
        <v>51.24156141838219</v>
      </c>
      <c r="L213" s="488">
        <v>71.074016489989731</v>
      </c>
      <c r="M213" s="488">
        <v>10.107922573547199</v>
      </c>
      <c r="N213" s="488">
        <v>-28.371309379856541</v>
      </c>
      <c r="O213" s="488">
        <v>-6.4984068107396098</v>
      </c>
      <c r="P213" s="488">
        <v>-11.133900166938858</v>
      </c>
      <c r="Q213" s="488">
        <v>2.3729945551550742</v>
      </c>
      <c r="R213" s="488">
        <v>-33.816334812868959</v>
      </c>
      <c r="S213" s="488">
        <v>-49.654652497308874</v>
      </c>
      <c r="T213" s="488">
        <v>30.118626564365997</v>
      </c>
      <c r="U213" s="488">
        <v>33.76740631950193</v>
      </c>
      <c r="V213" s="488">
        <v>67.287147813299214</v>
      </c>
      <c r="W213" s="488">
        <v>59.229056262313065</v>
      </c>
      <c r="X213" s="488">
        <v>53.884788109357089</v>
      </c>
      <c r="Y213" s="488">
        <v>65.28369169700872</v>
      </c>
      <c r="Z213" s="488">
        <v>58.086909272975845</v>
      </c>
      <c r="AA213" s="488">
        <v>33.602084880318074</v>
      </c>
      <c r="AB213" s="488">
        <v>69.122733218656407</v>
      </c>
      <c r="AC213" s="488">
        <v>18.268296916646335</v>
      </c>
      <c r="AD213" s="488">
        <v>149.33387137574573</v>
      </c>
      <c r="AE213" s="488">
        <v>231.12316370283537</v>
      </c>
      <c r="AF213" s="488">
        <v>7.6925121176905549</v>
      </c>
      <c r="AG213" s="488">
        <v>-57.807809171364802</v>
      </c>
      <c r="AH213" s="488">
        <v>-55.420583215223189</v>
      </c>
      <c r="AI213" s="488">
        <v>-17.854232267254616</v>
      </c>
      <c r="AJ213" s="488">
        <v>-12.027203822627399</v>
      </c>
      <c r="AK213" s="488">
        <v>-11.330604402182203</v>
      </c>
      <c r="AL213" s="488">
        <v>-7</v>
      </c>
      <c r="AM213" s="488">
        <v>-0.97140239690610031</v>
      </c>
      <c r="AN213" s="488">
        <v>-5.7467903557794244</v>
      </c>
      <c r="AO213" s="109" t="s">
        <v>371</v>
      </c>
    </row>
    <row r="214" spans="1:41" s="76" customFormat="1" ht="24.95" customHeight="1">
      <c r="A214" s="110"/>
      <c r="B214" s="422"/>
      <c r="C214" s="422"/>
      <c r="D214" s="626" t="s">
        <v>525</v>
      </c>
      <c r="E214" s="626"/>
      <c r="F214" s="488">
        <v>-6.2018720229122124</v>
      </c>
      <c r="G214" s="488">
        <v>-6.6490513234630981</v>
      </c>
      <c r="H214" s="488">
        <v>-3.9053313839692407</v>
      </c>
      <c r="I214" s="488">
        <v>-3.4635275259931575</v>
      </c>
      <c r="J214" s="488">
        <v>-3.5503259084754006</v>
      </c>
      <c r="K214" s="488">
        <v>-13.031391127953626</v>
      </c>
      <c r="L214" s="488">
        <v>-0.37142079302184072</v>
      </c>
      <c r="M214" s="488">
        <v>-5.3151243131932233</v>
      </c>
      <c r="N214" s="488">
        <v>-25.956472793380854</v>
      </c>
      <c r="O214" s="488">
        <v>4.8777379773599137</v>
      </c>
      <c r="P214" s="488">
        <v>-2.1020277057117056</v>
      </c>
      <c r="Q214" s="488">
        <v>-1.5029408888015183</v>
      </c>
      <c r="R214" s="488">
        <v>-7.5112453390805598</v>
      </c>
      <c r="S214" s="488">
        <v>-36.975476622085509</v>
      </c>
      <c r="T214" s="488">
        <v>5.3683990839078888</v>
      </c>
      <c r="U214" s="488">
        <v>22.410144925065396</v>
      </c>
      <c r="V214" s="488">
        <v>2.7983788057950818</v>
      </c>
      <c r="W214" s="488">
        <v>-11.001191872740122</v>
      </c>
      <c r="X214" s="488">
        <v>-1.090045820391083</v>
      </c>
      <c r="Y214" s="488">
        <v>-19.709354430244574</v>
      </c>
      <c r="Z214" s="488">
        <v>-5.1710664286884196</v>
      </c>
      <c r="AA214" s="488">
        <v>-14.627071780268125</v>
      </c>
      <c r="AB214" s="488">
        <v>-8.1265294898951055</v>
      </c>
      <c r="AC214" s="488">
        <v>5.2816341829908566</v>
      </c>
      <c r="AD214" s="488">
        <v>2.8635122955219288</v>
      </c>
      <c r="AE214" s="488">
        <v>73.959574945424521</v>
      </c>
      <c r="AF214" s="488">
        <v>-34.137835651762529</v>
      </c>
      <c r="AG214" s="488">
        <v>-20.913159076311089</v>
      </c>
      <c r="AH214" s="488">
        <v>-23.899500483935739</v>
      </c>
      <c r="AI214" s="488">
        <v>-27.440905572091694</v>
      </c>
      <c r="AJ214" s="488">
        <v>-26.424742024849806</v>
      </c>
      <c r="AK214" s="488">
        <v>-0.11607561208272443</v>
      </c>
      <c r="AL214" s="488">
        <v>3.4607299310633266</v>
      </c>
      <c r="AM214" s="488">
        <v>11.199118134087115</v>
      </c>
      <c r="AN214" s="488">
        <v>6.8373434618691249</v>
      </c>
      <c r="AO214" s="394" t="s">
        <v>312</v>
      </c>
    </row>
    <row r="215" spans="1:41" s="76" customFormat="1" ht="9.9499999999999993" customHeight="1">
      <c r="A215" s="390"/>
      <c r="B215" s="390"/>
      <c r="C215" s="390"/>
      <c r="D215" s="390"/>
      <c r="E215" s="109"/>
      <c r="F215" s="55"/>
      <c r="G215" s="55"/>
      <c r="H215" s="55"/>
      <c r="I215" s="55"/>
      <c r="J215" s="55"/>
      <c r="K215" s="55"/>
      <c r="L215" s="55"/>
      <c r="M215" s="55"/>
      <c r="N215" s="55"/>
      <c r="O215" s="55"/>
      <c r="P215" s="55"/>
      <c r="Q215" s="55"/>
      <c r="R215" s="55"/>
      <c r="S215" s="55"/>
      <c r="T215" s="55"/>
      <c r="U215" s="55"/>
      <c r="V215" s="55"/>
      <c r="W215" s="55"/>
      <c r="X215" s="55"/>
      <c r="Y215" s="55"/>
      <c r="Z215" s="55"/>
      <c r="AA215" s="55"/>
      <c r="AB215" s="55"/>
      <c r="AC215" s="55"/>
      <c r="AD215" s="55"/>
      <c r="AE215" s="55"/>
      <c r="AF215" s="55"/>
      <c r="AG215" s="55"/>
      <c r="AH215" s="55"/>
      <c r="AI215" s="55"/>
      <c r="AJ215" s="55"/>
      <c r="AK215" s="55"/>
      <c r="AL215" s="55"/>
      <c r="AM215" s="55"/>
      <c r="AN215" s="55"/>
      <c r="AO215" s="392"/>
    </row>
    <row r="216" spans="1:41" s="76" customFormat="1" ht="24.95" customHeight="1">
      <c r="A216" s="313">
        <v>310</v>
      </c>
      <c r="B216" s="625" t="s">
        <v>40</v>
      </c>
      <c r="C216" s="625"/>
      <c r="D216" s="625"/>
      <c r="E216" s="625"/>
      <c r="F216" s="55">
        <v>-7.2513223239643878</v>
      </c>
      <c r="G216" s="55">
        <v>-5.7188318388533617</v>
      </c>
      <c r="H216" s="55">
        <v>3.6315991643732843</v>
      </c>
      <c r="I216" s="55">
        <v>-42.248541765160233</v>
      </c>
      <c r="J216" s="55">
        <v>4.677936613345139</v>
      </c>
      <c r="K216" s="55">
        <v>2.2490438150764192</v>
      </c>
      <c r="L216" s="55">
        <v>5.062712784617446</v>
      </c>
      <c r="M216" s="55">
        <v>33.664672297214537</v>
      </c>
      <c r="N216" s="55">
        <v>-39.048683795050231</v>
      </c>
      <c r="O216" s="55">
        <v>-2.9001094066071431</v>
      </c>
      <c r="P216" s="55">
        <v>9.8894628293253959</v>
      </c>
      <c r="Q216" s="55">
        <v>11.102344928706358</v>
      </c>
      <c r="R216" s="55">
        <v>-8.0895166597891404</v>
      </c>
      <c r="S216" s="55">
        <v>-91.70035539421076</v>
      </c>
      <c r="T216" s="55">
        <v>-46.588548465618032</v>
      </c>
      <c r="U216" s="55">
        <v>11.439124726415798</v>
      </c>
      <c r="V216" s="55">
        <v>7.3658898895343299</v>
      </c>
      <c r="W216" s="55">
        <v>3.2062491435381162</v>
      </c>
      <c r="X216" s="55">
        <v>3.5762540616312464</v>
      </c>
      <c r="Y216" s="55">
        <v>2.2387677843283171</v>
      </c>
      <c r="Z216" s="55">
        <v>1.8778758756598108</v>
      </c>
      <c r="AA216" s="55">
        <v>2.6332252770692008</v>
      </c>
      <c r="AB216" s="55">
        <v>4.2750689359597231</v>
      </c>
      <c r="AC216" s="55">
        <v>2.0045006566001149</v>
      </c>
      <c r="AD216" s="55">
        <v>8.9355641860935862</v>
      </c>
      <c r="AE216" s="55">
        <v>956.30999298843813</v>
      </c>
      <c r="AF216" s="55">
        <v>54.530722367171705</v>
      </c>
      <c r="AG216" s="55">
        <v>-45.033993818201502</v>
      </c>
      <c r="AH216" s="55">
        <v>-60.791509826621748</v>
      </c>
      <c r="AI216" s="55">
        <v>-38.640679691381109</v>
      </c>
      <c r="AJ216" s="55">
        <v>-17.816969547875104</v>
      </c>
      <c r="AK216" s="55">
        <v>-9.7793890588572339</v>
      </c>
      <c r="AL216" s="55">
        <v>1.027162340803514</v>
      </c>
      <c r="AM216" s="55">
        <v>0.16288236072929863</v>
      </c>
      <c r="AN216" s="55">
        <v>8.0182913408123397</v>
      </c>
      <c r="AO216" s="314" t="s">
        <v>180</v>
      </c>
    </row>
    <row r="217" spans="1:41" s="76" customFormat="1" ht="24.95" customHeight="1">
      <c r="A217" s="393"/>
      <c r="B217" s="626">
        <v>31001</v>
      </c>
      <c r="C217" s="626"/>
      <c r="D217" s="626" t="s">
        <v>372</v>
      </c>
      <c r="E217" s="626"/>
      <c r="F217" s="488">
        <v>-7.7517566279687316</v>
      </c>
      <c r="G217" s="488">
        <v>-21.883284688421256</v>
      </c>
      <c r="H217" s="488">
        <v>11.066011022087622</v>
      </c>
      <c r="I217" s="488">
        <v>-46.336157354672061</v>
      </c>
      <c r="J217" s="488">
        <v>4.0214832056229284</v>
      </c>
      <c r="K217" s="488">
        <v>-1.5736180342541104</v>
      </c>
      <c r="L217" s="488">
        <v>-4.0170484652542484</v>
      </c>
      <c r="M217" s="488">
        <v>19.112750772261379</v>
      </c>
      <c r="N217" s="488">
        <v>-54.313311016891333</v>
      </c>
      <c r="O217" s="488">
        <v>-27.465164126760214</v>
      </c>
      <c r="P217" s="488">
        <v>15.876878614961768</v>
      </c>
      <c r="Q217" s="488">
        <v>18.348165187302641</v>
      </c>
      <c r="R217" s="488">
        <v>1.195249132854542</v>
      </c>
      <c r="S217" s="488">
        <v>-92.86406325437558</v>
      </c>
      <c r="T217" s="488">
        <v>-57.370613224051873</v>
      </c>
      <c r="U217" s="488">
        <v>13.633764789087948</v>
      </c>
      <c r="V217" s="488">
        <v>6.9678226769796652</v>
      </c>
      <c r="W217" s="488">
        <v>3.0601403592177974</v>
      </c>
      <c r="X217" s="488">
        <v>2.1698100620508143</v>
      </c>
      <c r="Y217" s="488">
        <v>-0.46252368747478556</v>
      </c>
      <c r="Z217" s="488">
        <v>-1.5835255301599318</v>
      </c>
      <c r="AA217" s="488">
        <v>-2.6778697757752781</v>
      </c>
      <c r="AB217" s="488">
        <v>-4.7686410551159355</v>
      </c>
      <c r="AC217" s="488">
        <v>-3.6381853950612566</v>
      </c>
      <c r="AD217" s="488">
        <v>-3.6156031796252535</v>
      </c>
      <c r="AE217" s="488">
        <v>883.55519744859578</v>
      </c>
      <c r="AF217" s="488">
        <v>63.664625809066052</v>
      </c>
      <c r="AG217" s="488">
        <v>-54.782802910155304</v>
      </c>
      <c r="AH217" s="488">
        <v>-67.02000000000001</v>
      </c>
      <c r="AI217" s="488">
        <v>-52.100000000000009</v>
      </c>
      <c r="AJ217" s="488">
        <v>-43.851351153357676</v>
      </c>
      <c r="AK217" s="488">
        <v>-37.495477801312049</v>
      </c>
      <c r="AL217" s="488">
        <v>-22.200000000000003</v>
      </c>
      <c r="AM217" s="488">
        <v>-22.400000000000006</v>
      </c>
      <c r="AN217" s="488">
        <v>-9.5999999999999943</v>
      </c>
      <c r="AO217" s="392" t="s">
        <v>373</v>
      </c>
    </row>
    <row r="218" spans="1:41" s="76" customFormat="1" ht="24.95" customHeight="1">
      <c r="A218" s="393"/>
      <c r="B218" s="393"/>
      <c r="C218" s="393"/>
      <c r="D218" s="626" t="s">
        <v>525</v>
      </c>
      <c r="E218" s="626"/>
      <c r="F218" s="488">
        <v>-6.2435399472040558</v>
      </c>
      <c r="G218" s="488">
        <v>26.309741896197792</v>
      </c>
      <c r="H218" s="488">
        <v>-10.665448309006635</v>
      </c>
      <c r="I218" s="488">
        <v>-33.822801701273335</v>
      </c>
      <c r="J218" s="488">
        <v>5.953249290871014</v>
      </c>
      <c r="K218" s="488">
        <v>10.390356527260607</v>
      </c>
      <c r="L218" s="488">
        <v>26.771516075324442</v>
      </c>
      <c r="M218" s="488">
        <v>57.988490276033332</v>
      </c>
      <c r="N218" s="488">
        <v>-9.9342911525328503</v>
      </c>
      <c r="O218" s="488">
        <v>43.747208221196615</v>
      </c>
      <c r="P218" s="488">
        <v>-1.4531930658760075</v>
      </c>
      <c r="Q218" s="488">
        <v>-1.9067854126284374</v>
      </c>
      <c r="R218" s="488">
        <v>-27.262806470493288</v>
      </c>
      <c r="S218" s="488">
        <v>-89.007552595354696</v>
      </c>
      <c r="T218" s="488">
        <v>-25.816496862231588</v>
      </c>
      <c r="U218" s="488">
        <v>7.100659859069296</v>
      </c>
      <c r="V218" s="488">
        <v>8.1352555465773406</v>
      </c>
      <c r="W218" s="488">
        <v>3.4873426880444214</v>
      </c>
      <c r="X218" s="488">
        <v>6.3493570793324352</v>
      </c>
      <c r="Y218" s="488">
        <v>7.9480667629200781</v>
      </c>
      <c r="Z218" s="488">
        <v>8.9790999801019353</v>
      </c>
      <c r="AA218" s="488">
        <v>14.478255779095164</v>
      </c>
      <c r="AB218" s="488">
        <v>24.42048295183163</v>
      </c>
      <c r="AC218" s="488">
        <v>14.22725711178208</v>
      </c>
      <c r="AD218" s="488">
        <v>44.994540062831987</v>
      </c>
      <c r="AE218" s="488">
        <v>1065.5995843808957</v>
      </c>
      <c r="AF218" s="488">
        <v>44.418755906605895</v>
      </c>
      <c r="AG218" s="488">
        <v>-24.586523014736031</v>
      </c>
      <c r="AH218" s="488">
        <v>-48.883340066640301</v>
      </c>
      <c r="AI218" s="488">
        <v>-12.853659074968078</v>
      </c>
      <c r="AJ218" s="488">
        <v>31.497974245975826</v>
      </c>
      <c r="AK218" s="488">
        <v>44.235692776544965</v>
      </c>
      <c r="AL218" s="488">
        <v>44.060199123307683</v>
      </c>
      <c r="AM218" s="488">
        <v>42.942341648101433</v>
      </c>
      <c r="AN218" s="488">
        <v>38.057013661633533</v>
      </c>
      <c r="AO218" s="394" t="s">
        <v>312</v>
      </c>
    </row>
    <row r="219" spans="1:41" s="76" customFormat="1" ht="9.9499999999999993" customHeight="1">
      <c r="A219" s="313"/>
      <c r="B219" s="313"/>
      <c r="C219" s="313"/>
      <c r="D219" s="313"/>
      <c r="E219" s="109"/>
      <c r="F219" s="55"/>
      <c r="G219" s="55"/>
      <c r="H219" s="55"/>
      <c r="I219" s="55"/>
      <c r="J219" s="55"/>
      <c r="K219" s="55"/>
      <c r="L219" s="55"/>
      <c r="M219" s="55"/>
      <c r="N219" s="55"/>
      <c r="O219" s="55"/>
      <c r="P219" s="55"/>
      <c r="Q219" s="55"/>
      <c r="R219" s="55"/>
      <c r="S219" s="55"/>
      <c r="T219" s="55"/>
      <c r="U219" s="55"/>
      <c r="V219" s="55"/>
      <c r="W219" s="55"/>
      <c r="X219" s="55"/>
      <c r="Y219" s="55"/>
      <c r="Z219" s="55"/>
      <c r="AA219" s="55"/>
      <c r="AB219" s="55"/>
      <c r="AC219" s="55"/>
      <c r="AD219" s="55"/>
      <c r="AE219" s="55"/>
      <c r="AF219" s="55"/>
      <c r="AG219" s="55"/>
      <c r="AH219" s="55"/>
      <c r="AI219" s="55"/>
      <c r="AJ219" s="55"/>
      <c r="AK219" s="55"/>
      <c r="AL219" s="55"/>
      <c r="AM219" s="55"/>
      <c r="AN219" s="55"/>
      <c r="AO219" s="392"/>
    </row>
    <row r="220" spans="1:41" s="76" customFormat="1" ht="75" customHeight="1">
      <c r="A220" s="390" t="s">
        <v>538</v>
      </c>
      <c r="B220" s="629" t="s">
        <v>185</v>
      </c>
      <c r="C220" s="629"/>
      <c r="D220" s="629"/>
      <c r="E220" s="629"/>
      <c r="F220" s="55">
        <v>-12.089174750125096</v>
      </c>
      <c r="G220" s="55">
        <v>1.9165508822168675</v>
      </c>
      <c r="H220" s="55">
        <v>7.4047204796113562</v>
      </c>
      <c r="I220" s="55">
        <v>-51.62672713877155</v>
      </c>
      <c r="J220" s="55">
        <v>-4.2812186777588011</v>
      </c>
      <c r="K220" s="55">
        <v>-0.36137797481197254</v>
      </c>
      <c r="L220" s="55">
        <v>1.8175697849588204</v>
      </c>
      <c r="M220" s="55">
        <v>132.80814080262832</v>
      </c>
      <c r="N220" s="55">
        <v>-52.175647178682922</v>
      </c>
      <c r="O220" s="55">
        <v>-6.7201516323004142</v>
      </c>
      <c r="P220" s="55">
        <v>8.7506367978397464</v>
      </c>
      <c r="Q220" s="55">
        <v>14.915577907174523</v>
      </c>
      <c r="R220" s="55">
        <v>-0.42168687136292249</v>
      </c>
      <c r="S220" s="55">
        <v>-88.283771450974498</v>
      </c>
      <c r="T220" s="55">
        <v>-58.848872788458031</v>
      </c>
      <c r="U220" s="55">
        <v>-6.3253538689109376</v>
      </c>
      <c r="V220" s="55">
        <v>-9.421170356288755</v>
      </c>
      <c r="W220" s="55">
        <v>-4.1405164398888701</v>
      </c>
      <c r="X220" s="55">
        <v>0.75816214278050609</v>
      </c>
      <c r="Y220" s="55">
        <v>3.3124987851831094</v>
      </c>
      <c r="Z220" s="55">
        <v>-2.1575872611042115</v>
      </c>
      <c r="AA220" s="55">
        <v>-2.0756288278414985</v>
      </c>
      <c r="AB220" s="55">
        <v>7.2574256345746306</v>
      </c>
      <c r="AC220" s="55">
        <v>-3.2511570248873056</v>
      </c>
      <c r="AD220" s="55">
        <v>1.0678945757198903</v>
      </c>
      <c r="AE220" s="55">
        <v>1088.072631435442</v>
      </c>
      <c r="AF220" s="55">
        <v>212.0335031940246</v>
      </c>
      <c r="AG220" s="55">
        <v>-26.28443425088129</v>
      </c>
      <c r="AH220" s="55">
        <v>-70.05986472211363</v>
      </c>
      <c r="AI220" s="55">
        <v>-64.9463112349748</v>
      </c>
      <c r="AJ220" s="55">
        <v>-23.376618128255615</v>
      </c>
      <c r="AK220" s="55">
        <v>-14.324940561776529</v>
      </c>
      <c r="AL220" s="55">
        <v>-1.2496656477760837</v>
      </c>
      <c r="AM220" s="55">
        <v>-4.5115190071264237</v>
      </c>
      <c r="AN220" s="55">
        <v>-7.8850155051437838</v>
      </c>
      <c r="AO220" s="391" t="s">
        <v>557</v>
      </c>
    </row>
    <row r="221" spans="1:41" s="76" customFormat="1" ht="9.9499999999999993" customHeight="1">
      <c r="A221" s="313"/>
      <c r="B221" s="313"/>
      <c r="C221" s="313"/>
      <c r="D221" s="313"/>
      <c r="E221" s="109"/>
      <c r="F221" s="55"/>
      <c r="G221" s="55"/>
      <c r="H221" s="55"/>
      <c r="I221" s="55"/>
      <c r="J221" s="55"/>
      <c r="K221" s="55"/>
      <c r="L221" s="55"/>
      <c r="M221" s="55"/>
      <c r="N221" s="55"/>
      <c r="O221" s="55"/>
      <c r="P221" s="55"/>
      <c r="Q221" s="55"/>
      <c r="R221" s="55"/>
      <c r="S221" s="55"/>
      <c r="T221" s="55"/>
      <c r="U221" s="55"/>
      <c r="V221" s="55"/>
      <c r="W221" s="55"/>
      <c r="X221" s="55"/>
      <c r="Y221" s="55"/>
      <c r="Z221" s="55"/>
      <c r="AA221" s="55"/>
      <c r="AB221" s="55"/>
      <c r="AC221" s="55"/>
      <c r="AD221" s="55"/>
      <c r="AE221" s="55"/>
      <c r="AF221" s="55"/>
      <c r="AG221" s="55"/>
      <c r="AH221" s="55"/>
      <c r="AI221" s="55"/>
      <c r="AJ221" s="55"/>
      <c r="AK221" s="55"/>
      <c r="AL221" s="55"/>
      <c r="AM221" s="55"/>
      <c r="AN221" s="55"/>
      <c r="AO221" s="392"/>
    </row>
    <row r="222" spans="1:41" s="32" customFormat="1" ht="55.15" customHeight="1">
      <c r="A222" s="112" t="s">
        <v>20</v>
      </c>
      <c r="B222" s="639" t="s">
        <v>326</v>
      </c>
      <c r="C222" s="639"/>
      <c r="D222" s="639"/>
      <c r="E222" s="639"/>
      <c r="F222" s="55">
        <v>3.5389437016494725</v>
      </c>
      <c r="G222" s="55">
        <v>6.9809278040904275</v>
      </c>
      <c r="H222" s="55">
        <v>5.2490633433213532</v>
      </c>
      <c r="I222" s="55">
        <v>-5.685413081905125</v>
      </c>
      <c r="J222" s="55">
        <v>11.028491052813536</v>
      </c>
      <c r="K222" s="55">
        <v>3.4210573105105624</v>
      </c>
      <c r="L222" s="55">
        <v>2.746200882398611</v>
      </c>
      <c r="M222" s="55">
        <v>14.34786684814091</v>
      </c>
      <c r="N222" s="55">
        <v>-1.9595810679468997</v>
      </c>
      <c r="O222" s="55">
        <v>14.165832010660793</v>
      </c>
      <c r="P222" s="55">
        <v>7.7807622480721079</v>
      </c>
      <c r="Q222" s="55">
        <v>10.385744265716397</v>
      </c>
      <c r="R222" s="55">
        <v>-2.4311705907865644</v>
      </c>
      <c r="S222" s="55">
        <v>-33.50414799046645</v>
      </c>
      <c r="T222" s="55">
        <v>4.007893562656875</v>
      </c>
      <c r="U222" s="55">
        <v>10.706273529808641</v>
      </c>
      <c r="V222" s="55">
        <v>15.361167040112093</v>
      </c>
      <c r="W222" s="55">
        <v>11.076550749525893</v>
      </c>
      <c r="X222" s="55">
        <v>7.0327490128159127</v>
      </c>
      <c r="Y222" s="55">
        <v>4.7021359076025107</v>
      </c>
      <c r="Z222" s="55">
        <v>5.6913863104258695</v>
      </c>
      <c r="AA222" s="55">
        <v>0.15673511653201899</v>
      </c>
      <c r="AB222" s="55">
        <v>-6.8702004552930731</v>
      </c>
      <c r="AC222" s="55">
        <v>0.81618980143333886</v>
      </c>
      <c r="AD222" s="55">
        <v>16.404656069444769</v>
      </c>
      <c r="AE222" s="55">
        <v>79.491430820626277</v>
      </c>
      <c r="AF222" s="55">
        <v>7.4394964806155457</v>
      </c>
      <c r="AG222" s="55">
        <v>-15.352978553810487</v>
      </c>
      <c r="AH222" s="55">
        <v>-8.1384166695005575</v>
      </c>
      <c r="AI222" s="55">
        <v>-2.4964385371950044</v>
      </c>
      <c r="AJ222" s="55">
        <v>4.6518686431320049</v>
      </c>
      <c r="AK222" s="55">
        <v>15.120905267524009</v>
      </c>
      <c r="AL222" s="55">
        <v>13.027110357809562</v>
      </c>
      <c r="AM222" s="55">
        <v>14.353125742076827</v>
      </c>
      <c r="AN222" s="55">
        <v>14.953901361489869</v>
      </c>
      <c r="AO222" s="227" t="s">
        <v>558</v>
      </c>
    </row>
    <row r="223" spans="1:41" s="32" customFormat="1" ht="24.95" customHeight="1">
      <c r="A223" s="427"/>
      <c r="B223" s="636">
        <v>32901</v>
      </c>
      <c r="C223" s="636"/>
      <c r="D223" s="636" t="s">
        <v>374</v>
      </c>
      <c r="E223" s="636"/>
      <c r="F223" s="488">
        <v>2.6215536605408829</v>
      </c>
      <c r="G223" s="488">
        <v>12.711222990688341</v>
      </c>
      <c r="H223" s="488">
        <v>2.9788190194062167</v>
      </c>
      <c r="I223" s="488">
        <v>-6.1113484752639948</v>
      </c>
      <c r="J223" s="488">
        <v>18.609380609097272</v>
      </c>
      <c r="K223" s="488">
        <v>-3.5525957160381125</v>
      </c>
      <c r="L223" s="488">
        <v>15.958087136194948</v>
      </c>
      <c r="M223" s="488">
        <v>35.342609844631653</v>
      </c>
      <c r="N223" s="488">
        <v>-4.1895280941262456</v>
      </c>
      <c r="O223" s="488">
        <v>7.2686074681924708</v>
      </c>
      <c r="P223" s="488">
        <v>6.0189187975215219</v>
      </c>
      <c r="Q223" s="488">
        <v>4.9019793503642006</v>
      </c>
      <c r="R223" s="488">
        <v>-1.8403441444887676</v>
      </c>
      <c r="S223" s="488">
        <v>-45.657256728471673</v>
      </c>
      <c r="T223" s="488">
        <v>-0.85900945929759587</v>
      </c>
      <c r="U223" s="488">
        <v>27.545808972361897</v>
      </c>
      <c r="V223" s="488">
        <v>33.532256515893323</v>
      </c>
      <c r="W223" s="488">
        <v>22.108009527440458</v>
      </c>
      <c r="X223" s="488">
        <v>2.0961674564254196</v>
      </c>
      <c r="Y223" s="488">
        <v>-4.4845625874081492</v>
      </c>
      <c r="Z223" s="488">
        <v>-1.5128627375082857</v>
      </c>
      <c r="AA223" s="488">
        <v>-4.6227891260808036</v>
      </c>
      <c r="AB223" s="488">
        <v>4.0017462332095732</v>
      </c>
      <c r="AC223" s="488">
        <v>12.922882655639697</v>
      </c>
      <c r="AD223" s="488">
        <v>31.878820347866451</v>
      </c>
      <c r="AE223" s="488">
        <v>148.70588624064496</v>
      </c>
      <c r="AF223" s="488">
        <v>32.75281200865129</v>
      </c>
      <c r="AG223" s="488">
        <v>-10.185373146698566</v>
      </c>
      <c r="AH223" s="488">
        <v>-12.127273529443002</v>
      </c>
      <c r="AI223" s="488">
        <v>2.2999999999999972</v>
      </c>
      <c r="AJ223" s="488">
        <v>-2.5999999999999801</v>
      </c>
      <c r="AK223" s="488">
        <v>4.9000000000000199</v>
      </c>
      <c r="AL223" s="488">
        <v>5.3196360250188377</v>
      </c>
      <c r="AM223" s="488">
        <v>11.59253721911098</v>
      </c>
      <c r="AN223" s="488">
        <v>0.25584087273745126</v>
      </c>
      <c r="AO223" s="59" t="s">
        <v>375</v>
      </c>
    </row>
    <row r="224" spans="1:41" s="32" customFormat="1" ht="24.95" customHeight="1">
      <c r="A224" s="427"/>
      <c r="B224" s="428"/>
      <c r="C224" s="428"/>
      <c r="D224" s="636" t="s">
        <v>525</v>
      </c>
      <c r="E224" s="636"/>
      <c r="F224" s="488">
        <v>3.8256780559591732</v>
      </c>
      <c r="G224" s="488">
        <v>5.210670020692092</v>
      </c>
      <c r="H224" s="488">
        <v>5.9872917504180379</v>
      </c>
      <c r="I224" s="488">
        <v>-5.5539959955083162</v>
      </c>
      <c r="J224" s="488">
        <v>8.8976732290455516</v>
      </c>
      <c r="K224" s="488">
        <v>5.7681671371140624</v>
      </c>
      <c r="L224" s="488">
        <v>-1.4280360126255403</v>
      </c>
      <c r="M224" s="488">
        <v>7.9084256567070668</v>
      </c>
      <c r="N224" s="488">
        <v>-1.2768948505622859</v>
      </c>
      <c r="O224" s="488">
        <v>16.282647509370236</v>
      </c>
      <c r="P224" s="488">
        <v>8.3220966813629929</v>
      </c>
      <c r="Q224" s="488">
        <v>12.178661171173431</v>
      </c>
      <c r="R224" s="488">
        <v>-2.6341230221577945</v>
      </c>
      <c r="S224" s="488">
        <v>-29.628177381617718</v>
      </c>
      <c r="T224" s="488">
        <v>5.5632372445623588</v>
      </c>
      <c r="U224" s="488">
        <v>5.8357811027555329</v>
      </c>
      <c r="V224" s="488">
        <v>10.41159894843851</v>
      </c>
      <c r="W224" s="488">
        <v>7.9333642818361909</v>
      </c>
      <c r="X224" s="488">
        <v>8.4413245906484065</v>
      </c>
      <c r="Y224" s="488">
        <v>7.9284190603264619</v>
      </c>
      <c r="Z224" s="488">
        <v>8.1700010625307016</v>
      </c>
      <c r="AA224" s="488">
        <v>1.6705875355958426</v>
      </c>
      <c r="AB224" s="488">
        <v>-10.139629855640678</v>
      </c>
      <c r="AC224" s="488">
        <v>-2.8853318016720806</v>
      </c>
      <c r="AD224" s="488">
        <v>11.04585318936175</v>
      </c>
      <c r="AE224" s="488">
        <v>62.44503154785005</v>
      </c>
      <c r="AF224" s="488">
        <v>-0.15787326736753471</v>
      </c>
      <c r="AG224" s="488">
        <v>-17.154194501145184</v>
      </c>
      <c r="AH224" s="488">
        <v>-6.8243836540873986</v>
      </c>
      <c r="AI224" s="488">
        <v>-4.0425632467147778</v>
      </c>
      <c r="AJ224" s="488">
        <v>6.6000006993259603</v>
      </c>
      <c r="AK224" s="488">
        <v>18.297560871599416</v>
      </c>
      <c r="AL224" s="488">
        <v>15.441487325795379</v>
      </c>
      <c r="AM224" s="488">
        <v>15.173382530670537</v>
      </c>
      <c r="AN224" s="488">
        <v>20.069507597458625</v>
      </c>
      <c r="AO224" s="105" t="s">
        <v>312</v>
      </c>
    </row>
    <row r="225" spans="1:41" s="32" customFormat="1" ht="9.9499999999999993" customHeight="1">
      <c r="A225" s="112"/>
      <c r="B225" s="112"/>
      <c r="C225" s="112"/>
      <c r="D225" s="112"/>
      <c r="E225" s="59"/>
      <c r="F225" s="55"/>
      <c r="G225" s="55"/>
      <c r="H225" s="55"/>
      <c r="I225" s="55"/>
      <c r="J225" s="55"/>
      <c r="K225" s="55"/>
      <c r="L225" s="55"/>
      <c r="M225" s="55"/>
      <c r="N225" s="55"/>
      <c r="O225" s="55"/>
      <c r="P225" s="55"/>
      <c r="Q225" s="55"/>
      <c r="R225" s="55"/>
      <c r="S225" s="55"/>
      <c r="T225" s="55"/>
      <c r="U225" s="55"/>
      <c r="V225" s="55"/>
      <c r="W225" s="55"/>
      <c r="X225" s="55"/>
      <c r="Y225" s="55"/>
      <c r="Z225" s="55"/>
      <c r="AA225" s="55"/>
      <c r="AB225" s="55"/>
      <c r="AC225" s="55"/>
      <c r="AD225" s="55"/>
      <c r="AE225" s="55"/>
      <c r="AF225" s="55"/>
      <c r="AG225" s="55"/>
      <c r="AH225" s="55"/>
      <c r="AI225" s="55"/>
      <c r="AJ225" s="55"/>
      <c r="AK225" s="55"/>
      <c r="AL225" s="55"/>
      <c r="AM225" s="55"/>
      <c r="AN225" s="55"/>
      <c r="AO225" s="101"/>
    </row>
    <row r="226" spans="1:41" s="32" customFormat="1" ht="50.1" customHeight="1">
      <c r="A226" s="112" t="s">
        <v>418</v>
      </c>
      <c r="B226" s="634" t="s">
        <v>107</v>
      </c>
      <c r="C226" s="634"/>
      <c r="D226" s="634"/>
      <c r="E226" s="634"/>
      <c r="F226" s="55">
        <v>20.854246483848328</v>
      </c>
      <c r="G226" s="55">
        <v>-26.710352242256079</v>
      </c>
      <c r="H226" s="55">
        <v>-8.5799749343295986</v>
      </c>
      <c r="I226" s="55">
        <v>24.327658711022721</v>
      </c>
      <c r="J226" s="55">
        <v>49.272163592477511</v>
      </c>
      <c r="K226" s="55">
        <v>22.568291664482132</v>
      </c>
      <c r="L226" s="55">
        <v>2.4305138877623591</v>
      </c>
      <c r="M226" s="55">
        <v>-22.492901598594784</v>
      </c>
      <c r="N226" s="55">
        <v>-51.826093181272583</v>
      </c>
      <c r="O226" s="55">
        <v>-26.640225953699868</v>
      </c>
      <c r="P226" s="55">
        <v>-15.654837472637013</v>
      </c>
      <c r="Q226" s="55">
        <v>0.36399470842142989</v>
      </c>
      <c r="R226" s="55">
        <v>-10.343241029464835</v>
      </c>
      <c r="S226" s="55">
        <v>-8.5807600595842786</v>
      </c>
      <c r="T226" s="55">
        <v>23.797418824132393</v>
      </c>
      <c r="U226" s="55">
        <v>61.901172784244153</v>
      </c>
      <c r="V226" s="55">
        <v>52.530776234423826</v>
      </c>
      <c r="W226" s="55">
        <v>42.233708577628363</v>
      </c>
      <c r="X226" s="55">
        <v>53.441516638038792</v>
      </c>
      <c r="Y226" s="55">
        <v>40.632543647081206</v>
      </c>
      <c r="Z226" s="55">
        <v>28.98589301421265</v>
      </c>
      <c r="AA226" s="55">
        <v>-0.14407186101139757</v>
      </c>
      <c r="AB226" s="55">
        <v>6.1369716514549424</v>
      </c>
      <c r="AC226" s="55">
        <v>-9.7095232361718615</v>
      </c>
      <c r="AD226" s="55">
        <v>12.022562160025927</v>
      </c>
      <c r="AE226" s="55">
        <v>15.68137663853453</v>
      </c>
      <c r="AF226" s="55">
        <v>-20.699821527243429</v>
      </c>
      <c r="AG226" s="55">
        <v>-48.306873438133159</v>
      </c>
      <c r="AH226" s="55">
        <v>-57.392314492163919</v>
      </c>
      <c r="AI226" s="55">
        <v>-53.427130451109768</v>
      </c>
      <c r="AJ226" s="55">
        <v>-44.301300477801632</v>
      </c>
      <c r="AK226" s="55">
        <v>-42.392524757939142</v>
      </c>
      <c r="AL226" s="55">
        <v>-26.812748545927406</v>
      </c>
      <c r="AM226" s="55">
        <v>-6.2999999999999972</v>
      </c>
      <c r="AN226" s="55">
        <v>1.2000000000000171</v>
      </c>
      <c r="AO226" s="230" t="s">
        <v>176</v>
      </c>
    </row>
    <row r="227" spans="1:41" s="32" customFormat="1" ht="9.9499999999999993" customHeight="1">
      <c r="A227" s="58"/>
      <c r="B227" s="58"/>
      <c r="C227" s="58"/>
      <c r="D227" s="58"/>
      <c r="E227" s="227"/>
      <c r="F227" s="55"/>
      <c r="G227" s="55"/>
      <c r="H227" s="55"/>
      <c r="I227" s="55"/>
      <c r="J227" s="55"/>
      <c r="K227" s="55"/>
      <c r="L227" s="55"/>
      <c r="M227" s="55"/>
      <c r="N227" s="55"/>
      <c r="O227" s="55"/>
      <c r="P227" s="55"/>
      <c r="Q227" s="55"/>
      <c r="R227" s="55"/>
      <c r="S227" s="55"/>
      <c r="T227" s="55"/>
      <c r="U227" s="55"/>
      <c r="V227" s="55"/>
      <c r="W227" s="55"/>
      <c r="X227" s="55"/>
      <c r="Y227" s="55"/>
      <c r="Z227" s="55"/>
      <c r="AA227" s="55"/>
      <c r="AB227" s="55"/>
      <c r="AC227" s="55"/>
      <c r="AD227" s="55"/>
      <c r="AE227" s="55"/>
      <c r="AF227" s="55"/>
      <c r="AG227" s="55"/>
      <c r="AH227" s="55"/>
      <c r="AI227" s="55"/>
      <c r="AJ227" s="55"/>
      <c r="AK227" s="55"/>
      <c r="AL227" s="55"/>
      <c r="AM227" s="55"/>
      <c r="AN227" s="55"/>
      <c r="AO227" s="229"/>
    </row>
    <row r="228" spans="1:41" s="32" customFormat="1" ht="50.1" customHeight="1">
      <c r="A228" s="112" t="s">
        <v>417</v>
      </c>
      <c r="B228" s="634" t="s">
        <v>108</v>
      </c>
      <c r="C228" s="634"/>
      <c r="D228" s="634"/>
      <c r="E228" s="634"/>
      <c r="F228" s="55">
        <v>-31.346456751774554</v>
      </c>
      <c r="G228" s="55">
        <v>3.808109645370422</v>
      </c>
      <c r="H228" s="55">
        <v>-24.571688361215095</v>
      </c>
      <c r="I228" s="55">
        <v>-52.513842988145413</v>
      </c>
      <c r="J228" s="55">
        <v>-25.9206438902158</v>
      </c>
      <c r="K228" s="55">
        <v>-22.226040947038655</v>
      </c>
      <c r="L228" s="55">
        <v>-14.243863213010613</v>
      </c>
      <c r="M228" s="55">
        <v>47.772838523694531</v>
      </c>
      <c r="N228" s="55">
        <v>-17.773220199918683</v>
      </c>
      <c r="O228" s="55">
        <v>15.99116107866962</v>
      </c>
      <c r="P228" s="55">
        <v>-9.4060183438275971</v>
      </c>
      <c r="Q228" s="55">
        <v>-23.594218698607705</v>
      </c>
      <c r="R228" s="55">
        <v>-37.792417398700032</v>
      </c>
      <c r="S228" s="55">
        <v>-92.583010163573505</v>
      </c>
      <c r="T228" s="55">
        <v>-45.059231948264035</v>
      </c>
      <c r="U228" s="55">
        <v>-19.317884410113678</v>
      </c>
      <c r="V228" s="55">
        <v>-26.428978009677309</v>
      </c>
      <c r="W228" s="55">
        <v>-28.292201392413901</v>
      </c>
      <c r="X228" s="55">
        <v>-22.843640028271778</v>
      </c>
      <c r="Y228" s="55">
        <v>-25.901768395597301</v>
      </c>
      <c r="Z228" s="55">
        <v>-21.544818236530176</v>
      </c>
      <c r="AA228" s="55">
        <v>-18.844109484194945</v>
      </c>
      <c r="AB228" s="55">
        <v>-30.848530540910474</v>
      </c>
      <c r="AC228" s="55">
        <v>-25.794889859727448</v>
      </c>
      <c r="AD228" s="55">
        <v>17.917930370376695</v>
      </c>
      <c r="AE228" s="55">
        <v>1148.4251129444963</v>
      </c>
      <c r="AF228" s="55">
        <v>53.522377289713262</v>
      </c>
      <c r="AG228" s="55">
        <v>-60.600329838335441</v>
      </c>
      <c r="AH228" s="55">
        <v>-22.853492322575448</v>
      </c>
      <c r="AI228" s="55">
        <v>-36.497640663778071</v>
      </c>
      <c r="AJ228" s="55">
        <v>5.9782579747506901</v>
      </c>
      <c r="AK228" s="55">
        <v>16.40000000000002</v>
      </c>
      <c r="AL228" s="55">
        <v>17.826223279207312</v>
      </c>
      <c r="AM228" s="55">
        <v>13.751444677218188</v>
      </c>
      <c r="AN228" s="55">
        <v>48.69999999999996</v>
      </c>
      <c r="AO228" s="230" t="s">
        <v>203</v>
      </c>
    </row>
    <row r="229" spans="1:41" s="32" customFormat="1" ht="9.9499999999999993" customHeight="1">
      <c r="A229" s="58"/>
      <c r="B229" s="58"/>
      <c r="C229" s="58"/>
      <c r="D229" s="58"/>
      <c r="E229" s="227"/>
      <c r="F229" s="55"/>
      <c r="G229" s="55"/>
      <c r="H229" s="55"/>
      <c r="I229" s="55"/>
      <c r="J229" s="55"/>
      <c r="K229" s="55"/>
      <c r="L229" s="55"/>
      <c r="M229" s="55"/>
      <c r="N229" s="55"/>
      <c r="O229" s="55"/>
      <c r="P229" s="55"/>
      <c r="Q229" s="55"/>
      <c r="R229" s="55"/>
      <c r="S229" s="55"/>
      <c r="T229" s="55"/>
      <c r="U229" s="55"/>
      <c r="V229" s="55"/>
      <c r="W229" s="55"/>
      <c r="X229" s="55"/>
      <c r="Y229" s="55"/>
      <c r="Z229" s="55"/>
      <c r="AA229" s="55"/>
      <c r="AB229" s="55"/>
      <c r="AC229" s="55"/>
      <c r="AD229" s="55"/>
      <c r="AE229" s="55"/>
      <c r="AF229" s="55"/>
      <c r="AG229" s="55"/>
      <c r="AH229" s="55"/>
      <c r="AI229" s="55"/>
      <c r="AJ229" s="55"/>
      <c r="AK229" s="55"/>
      <c r="AL229" s="55"/>
      <c r="AM229" s="55"/>
      <c r="AN229" s="55"/>
      <c r="AO229" s="229"/>
    </row>
    <row r="230" spans="1:41" s="32" customFormat="1" ht="75" customHeight="1">
      <c r="A230" s="112" t="s">
        <v>329</v>
      </c>
      <c r="B230" s="625" t="s">
        <v>327</v>
      </c>
      <c r="C230" s="625"/>
      <c r="D230" s="625"/>
      <c r="E230" s="625"/>
      <c r="F230" s="55">
        <v>-11.319652708267668</v>
      </c>
      <c r="G230" s="55">
        <v>4.0958213659948228E-2</v>
      </c>
      <c r="H230" s="55">
        <v>-1.334719675999807</v>
      </c>
      <c r="I230" s="55">
        <v>-40.119800649226299</v>
      </c>
      <c r="J230" s="55">
        <v>-2.7059840258252166</v>
      </c>
      <c r="K230" s="55">
        <v>-2.2458559157243343</v>
      </c>
      <c r="L230" s="55">
        <v>0.61469073231563698</v>
      </c>
      <c r="M230" s="55">
        <v>29.751218986527164</v>
      </c>
      <c r="N230" s="55">
        <v>-24.792601060630687</v>
      </c>
      <c r="O230" s="55">
        <v>8.3133251420498482</v>
      </c>
      <c r="P230" s="55">
        <v>1.1705645360378298</v>
      </c>
      <c r="Q230" s="55">
        <v>0.12643705418244622</v>
      </c>
      <c r="R230" s="55">
        <v>-4.704155129160398</v>
      </c>
      <c r="S230" s="55">
        <v>-67.507193643056709</v>
      </c>
      <c r="T230" s="55">
        <v>-56.550796490084309</v>
      </c>
      <c r="U230" s="55">
        <v>1.8265359889581276</v>
      </c>
      <c r="V230" s="55">
        <v>-2.363591344614278</v>
      </c>
      <c r="W230" s="55">
        <v>-1.3257593350369916</v>
      </c>
      <c r="X230" s="55">
        <v>-4.3712627711903451</v>
      </c>
      <c r="Y230" s="55">
        <v>-1.2767068883370598</v>
      </c>
      <c r="Z230" s="55">
        <v>-3.123145206716373</v>
      </c>
      <c r="AA230" s="55">
        <v>-2.2923830487505512</v>
      </c>
      <c r="AB230" s="55">
        <v>-1.4054879358173196</v>
      </c>
      <c r="AC230" s="55">
        <v>-0.93975747775162688</v>
      </c>
      <c r="AD230" s="55">
        <v>3.8101981376686354</v>
      </c>
      <c r="AE230" s="55">
        <v>219.42201005794544</v>
      </c>
      <c r="AF230" s="55">
        <v>52.746721457819945</v>
      </c>
      <c r="AG230" s="55">
        <v>-36.530116871877041</v>
      </c>
      <c r="AH230" s="55">
        <v>-36.61135350616307</v>
      </c>
      <c r="AI230" s="55">
        <v>-29.256917364106442</v>
      </c>
      <c r="AJ230" s="55">
        <v>-8.4879199890198578</v>
      </c>
      <c r="AK230" s="55">
        <v>1.8099119665379249</v>
      </c>
      <c r="AL230" s="55">
        <v>9.7814594232698227</v>
      </c>
      <c r="AM230" s="55">
        <v>13.738597630356054</v>
      </c>
      <c r="AN230" s="55">
        <v>9.6181855736767261</v>
      </c>
      <c r="AO230" s="227" t="s">
        <v>328</v>
      </c>
    </row>
    <row r="231" spans="1:41" s="76" customFormat="1" ht="50.1" customHeight="1">
      <c r="A231" s="110"/>
      <c r="B231" s="636">
        <v>33150</v>
      </c>
      <c r="C231" s="636"/>
      <c r="D231" s="636" t="s">
        <v>376</v>
      </c>
      <c r="E231" s="636"/>
      <c r="F231" s="488">
        <v>4.1169495251517105</v>
      </c>
      <c r="G231" s="488">
        <v>6.1954467149207204</v>
      </c>
      <c r="H231" s="488">
        <v>-34.910026295423037</v>
      </c>
      <c r="I231" s="488">
        <v>-13.828505395800178</v>
      </c>
      <c r="J231" s="488">
        <v>47.355211974205304</v>
      </c>
      <c r="K231" s="488">
        <v>20.059132955854238</v>
      </c>
      <c r="L231" s="488">
        <v>67.969905718556362</v>
      </c>
      <c r="M231" s="488">
        <v>12.965656232726033</v>
      </c>
      <c r="N231" s="488">
        <v>-29.605143191918742</v>
      </c>
      <c r="O231" s="488">
        <v>8.4018471562631305</v>
      </c>
      <c r="P231" s="488">
        <v>-44.399037540289022</v>
      </c>
      <c r="Q231" s="488">
        <v>-31.200377787719773</v>
      </c>
      <c r="R231" s="488">
        <v>-30.284418252829099</v>
      </c>
      <c r="S231" s="488">
        <v>-48.628116987582658</v>
      </c>
      <c r="T231" s="488">
        <v>-34.836019684015554</v>
      </c>
      <c r="U231" s="488">
        <v>41.560375298686182</v>
      </c>
      <c r="V231" s="488">
        <v>85.264698409357436</v>
      </c>
      <c r="W231" s="488">
        <v>40.267914630322394</v>
      </c>
      <c r="X231" s="488">
        <v>22.931588254888879</v>
      </c>
      <c r="Y231" s="488">
        <v>33.744876883235207</v>
      </c>
      <c r="Z231" s="488">
        <v>20.79900292848113</v>
      </c>
      <c r="AA231" s="488">
        <v>6.4590375345237874</v>
      </c>
      <c r="AB231" s="488">
        <v>113.07195443811509</v>
      </c>
      <c r="AC231" s="488">
        <v>39.426379223618966</v>
      </c>
      <c r="AD231" s="488">
        <v>61.412637008027673</v>
      </c>
      <c r="AE231" s="488">
        <v>153.57954301492077</v>
      </c>
      <c r="AF231" s="488">
        <v>25.739940637768683</v>
      </c>
      <c r="AG231" s="488">
        <v>-43.870983509646521</v>
      </c>
      <c r="AH231" s="488">
        <v>-52.058769093519352</v>
      </c>
      <c r="AI231" s="488">
        <v>-34.200000000000017</v>
      </c>
      <c r="AJ231" s="488">
        <v>1.945202794872074</v>
      </c>
      <c r="AK231" s="488">
        <v>-2.5</v>
      </c>
      <c r="AL231" s="488">
        <v>6.7448762474556077</v>
      </c>
      <c r="AM231" s="488">
        <v>23.200000000000003</v>
      </c>
      <c r="AN231" s="488">
        <v>7.0999999999999943</v>
      </c>
      <c r="AO231" s="109" t="s">
        <v>377</v>
      </c>
    </row>
    <row r="232" spans="1:41" s="33" customFormat="1" ht="35.1" customHeight="1" thickBot="1">
      <c r="A232" s="427"/>
      <c r="B232" s="425"/>
      <c r="C232" s="425"/>
      <c r="D232" s="636" t="s">
        <v>525</v>
      </c>
      <c r="E232" s="636"/>
      <c r="F232" s="69">
        <v>-17.06214010416231</v>
      </c>
      <c r="G232" s="69">
        <v>-2.8331883613525548</v>
      </c>
      <c r="H232" s="69">
        <v>13.144279707187849</v>
      </c>
      <c r="I232" s="69">
        <v>-49.394786630705177</v>
      </c>
      <c r="J232" s="69">
        <v>-18.959390653629754</v>
      </c>
      <c r="K232" s="69">
        <v>-10.924061615926377</v>
      </c>
      <c r="L232" s="69">
        <v>-16.095110463031929</v>
      </c>
      <c r="M232" s="69">
        <v>39.834585441654497</v>
      </c>
      <c r="N232" s="69">
        <v>-21.951540260875277</v>
      </c>
      <c r="O232" s="69">
        <v>8.2669041932467167</v>
      </c>
      <c r="P232" s="69">
        <v>19.438913018880655</v>
      </c>
      <c r="Q232" s="69">
        <v>13.620896730847548</v>
      </c>
      <c r="R232" s="69">
        <v>7.0411525845867118</v>
      </c>
      <c r="S232" s="69">
        <v>-74.670434320742771</v>
      </c>
      <c r="T232" s="69">
        <v>-63.855103856235118</v>
      </c>
      <c r="U232" s="69">
        <v>-11.88078320063282</v>
      </c>
      <c r="V232" s="69">
        <v>-27.448503820515441</v>
      </c>
      <c r="W232" s="69">
        <v>-14.39427222533125</v>
      </c>
      <c r="X232" s="69">
        <v>-14.627102431237773</v>
      </c>
      <c r="Y232" s="69">
        <v>-13.767900785998563</v>
      </c>
      <c r="Z232" s="69">
        <v>-12.28499411746769</v>
      </c>
      <c r="AA232" s="69">
        <v>-6.0828116317166234</v>
      </c>
      <c r="AB232" s="69">
        <v>-22.769383005554928</v>
      </c>
      <c r="AC232" s="69">
        <v>-11.468688664566429</v>
      </c>
      <c r="AD232" s="69">
        <v>-13.415599561399972</v>
      </c>
      <c r="AE232" s="69">
        <v>270.08987803081129</v>
      </c>
      <c r="AF232" s="69">
        <v>69.124579883967101</v>
      </c>
      <c r="AG232" s="69">
        <v>-32.461840897354222</v>
      </c>
      <c r="AH232" s="69">
        <v>-25.319366079785581</v>
      </c>
      <c r="AI232" s="69">
        <v>-26.71212545825567</v>
      </c>
      <c r="AJ232" s="69">
        <v>-14.131062428214008</v>
      </c>
      <c r="AK232" s="69">
        <v>4.1941233863869627</v>
      </c>
      <c r="AL232" s="69">
        <v>11.383072420239245</v>
      </c>
      <c r="AM232" s="69">
        <v>9.093415703265336</v>
      </c>
      <c r="AN232" s="69">
        <v>10.914722931882096</v>
      </c>
      <c r="AO232" s="105" t="s">
        <v>312</v>
      </c>
    </row>
    <row r="233" spans="1:41" s="19" customFormat="1" ht="45" customHeight="1" thickBot="1">
      <c r="A233" s="638" t="s">
        <v>294</v>
      </c>
      <c r="B233" s="638"/>
      <c r="C233" s="638"/>
      <c r="D233" s="638"/>
      <c r="E233" s="638"/>
      <c r="F233" s="113">
        <v>-2.1371543971904714</v>
      </c>
      <c r="G233" s="113">
        <v>15.454902547078262</v>
      </c>
      <c r="H233" s="113">
        <v>2.1682404065398231</v>
      </c>
      <c r="I233" s="113">
        <v>-16.467527039208022</v>
      </c>
      <c r="J233" s="113">
        <v>2.4001388220893176</v>
      </c>
      <c r="K233" s="113">
        <v>2.9723620114569371</v>
      </c>
      <c r="L233" s="113">
        <v>8.5199791130223161</v>
      </c>
      <c r="M233" s="113">
        <v>33.938735893424592</v>
      </c>
      <c r="N233" s="113">
        <v>6.4000226227189074</v>
      </c>
      <c r="O233" s="113">
        <v>16.51784751783913</v>
      </c>
      <c r="P233" s="113">
        <v>2.4206207198267862</v>
      </c>
      <c r="Q233" s="113">
        <v>7.602591443099044</v>
      </c>
      <c r="R233" s="113">
        <v>-3.0360142906622087</v>
      </c>
      <c r="S233" s="113">
        <v>-33.035808583928215</v>
      </c>
      <c r="T233" s="113">
        <v>-20.433841117751939</v>
      </c>
      <c r="U233" s="113">
        <v>4.243437227339129</v>
      </c>
      <c r="V233" s="113">
        <v>1.8606992723428704</v>
      </c>
      <c r="W233" s="113">
        <v>1.5943744481397744</v>
      </c>
      <c r="X233" s="113">
        <v>3.744209600027034</v>
      </c>
      <c r="Y233" s="113">
        <v>2.217410406756386</v>
      </c>
      <c r="Z233" s="113">
        <v>2.1391463205186625</v>
      </c>
      <c r="AA233" s="113">
        <v>4.5493212833733736</v>
      </c>
      <c r="AB233" s="113">
        <v>4.1483367569575762</v>
      </c>
      <c r="AC233" s="113">
        <v>6.447266563693546</v>
      </c>
      <c r="AD233" s="113">
        <v>15.299691944218097</v>
      </c>
      <c r="AE233" s="113">
        <v>72.460108364001258</v>
      </c>
      <c r="AF233" s="113">
        <v>37.159007553506598</v>
      </c>
      <c r="AG233" s="113">
        <v>6.4849541955013024</v>
      </c>
      <c r="AH233" s="113">
        <v>0.64798253838520736</v>
      </c>
      <c r="AI233" s="113">
        <v>6.830293917052515</v>
      </c>
      <c r="AJ233" s="113">
        <v>11.633965680410626</v>
      </c>
      <c r="AK233" s="113">
        <v>15.287374061678619</v>
      </c>
      <c r="AL233" s="113">
        <v>18.802337389482233</v>
      </c>
      <c r="AM233" s="113">
        <v>15.524647237800608</v>
      </c>
      <c r="AN233" s="113">
        <v>13.10064245362193</v>
      </c>
      <c r="AO233" s="102" t="s">
        <v>295</v>
      </c>
    </row>
    <row r="234" spans="1:41" ht="9.9499999999999993" customHeight="1">
      <c r="A234" s="426"/>
      <c r="B234" s="426"/>
      <c r="C234" s="426"/>
      <c r="D234" s="426"/>
      <c r="E234" s="52"/>
      <c r="F234" s="52"/>
      <c r="G234" s="52"/>
      <c r="H234" s="81"/>
      <c r="I234" s="81"/>
      <c r="J234" s="81"/>
      <c r="K234" s="81"/>
      <c r="L234" s="81"/>
      <c r="M234" s="81"/>
      <c r="N234" s="81"/>
      <c r="O234" s="81"/>
      <c r="P234" s="81"/>
      <c r="Q234" s="81"/>
      <c r="R234" s="81"/>
      <c r="S234" s="81"/>
      <c r="T234" s="81"/>
      <c r="U234" s="81"/>
      <c r="V234" s="81"/>
      <c r="W234" s="81"/>
      <c r="X234" s="81"/>
      <c r="Y234" s="81"/>
      <c r="Z234" s="81"/>
      <c r="AA234" s="81"/>
      <c r="AB234" s="55"/>
      <c r="AC234" s="55"/>
      <c r="AD234" s="55"/>
      <c r="AE234" s="55"/>
      <c r="AF234" s="55"/>
      <c r="AG234" s="55"/>
      <c r="AH234" s="55"/>
      <c r="AI234" s="55"/>
      <c r="AJ234" s="55"/>
      <c r="AK234" s="55"/>
      <c r="AL234" s="55"/>
      <c r="AM234" s="55"/>
      <c r="AN234" s="55"/>
      <c r="AO234" s="103"/>
    </row>
    <row r="235" spans="1:41" ht="23.25">
      <c r="A235" s="426"/>
      <c r="B235" s="426"/>
      <c r="C235" s="426"/>
      <c r="D235" s="426"/>
      <c r="E235" s="52"/>
      <c r="F235" s="52"/>
      <c r="G235" s="52"/>
      <c r="H235" s="82"/>
      <c r="I235" s="82"/>
      <c r="J235" s="82"/>
      <c r="K235" s="82"/>
      <c r="L235" s="82"/>
      <c r="M235" s="82"/>
      <c r="N235" s="82"/>
      <c r="O235" s="82"/>
      <c r="P235" s="82"/>
      <c r="Q235" s="82"/>
      <c r="R235" s="82"/>
      <c r="S235" s="82"/>
      <c r="T235" s="82"/>
      <c r="U235" s="82"/>
      <c r="V235" s="82"/>
      <c r="W235" s="82"/>
      <c r="X235" s="82"/>
      <c r="Y235" s="82"/>
      <c r="Z235" s="82"/>
      <c r="AA235" s="82"/>
      <c r="AB235" s="82"/>
      <c r="AC235" s="82"/>
      <c r="AD235" s="82"/>
      <c r="AE235" s="82"/>
      <c r="AF235" s="82"/>
      <c r="AG235" s="82"/>
      <c r="AH235" s="82"/>
      <c r="AI235" s="82"/>
      <c r="AJ235" s="82"/>
      <c r="AK235" s="82"/>
      <c r="AL235" s="82"/>
      <c r="AM235" s="82"/>
      <c r="AN235" s="82"/>
      <c r="AO235" s="103"/>
    </row>
    <row r="236" spans="1:41" s="254" customFormat="1" ht="40.15" customHeight="1">
      <c r="A236" s="253"/>
      <c r="B236" s="253"/>
      <c r="C236" s="253"/>
      <c r="D236" s="253"/>
      <c r="E236" s="431"/>
      <c r="F236" s="431"/>
      <c r="G236" s="431"/>
      <c r="AO236" s="255"/>
    </row>
    <row r="237" spans="1:41" s="254" customFormat="1" ht="40.15" customHeight="1">
      <c r="A237" s="253"/>
      <c r="B237" s="253"/>
      <c r="C237" s="253"/>
      <c r="D237" s="253"/>
      <c r="E237" s="431"/>
      <c r="F237" s="431"/>
      <c r="G237" s="431"/>
      <c r="AO237" s="255"/>
    </row>
    <row r="238" spans="1:41" ht="23.25">
      <c r="A238" s="426"/>
      <c r="B238" s="426"/>
      <c r="C238" s="426"/>
      <c r="D238" s="426"/>
      <c r="E238" s="52"/>
      <c r="F238" s="52"/>
      <c r="G238" s="52"/>
      <c r="H238" s="82"/>
      <c r="I238" s="82"/>
      <c r="J238" s="82"/>
      <c r="K238" s="82"/>
      <c r="L238" s="82"/>
      <c r="M238" s="82"/>
      <c r="N238" s="82"/>
      <c r="O238" s="82"/>
      <c r="P238" s="82"/>
      <c r="Q238" s="82"/>
      <c r="R238" s="82"/>
      <c r="S238" s="82"/>
      <c r="T238" s="82"/>
      <c r="U238" s="82"/>
      <c r="V238" s="82"/>
      <c r="W238" s="82"/>
      <c r="X238" s="82"/>
      <c r="Y238" s="82"/>
      <c r="Z238" s="82"/>
      <c r="AA238" s="82"/>
      <c r="AB238" s="82"/>
      <c r="AC238" s="82"/>
      <c r="AD238" s="82"/>
      <c r="AE238" s="82"/>
      <c r="AF238" s="82"/>
      <c r="AG238" s="82"/>
      <c r="AH238" s="82"/>
      <c r="AI238" s="82"/>
      <c r="AJ238" s="82"/>
      <c r="AK238" s="82"/>
      <c r="AL238" s="82"/>
      <c r="AM238" s="82"/>
      <c r="AN238" s="82"/>
      <c r="AO238" s="103"/>
    </row>
    <row r="239" spans="1:41" ht="23.25">
      <c r="A239" s="426"/>
      <c r="B239" s="426"/>
      <c r="C239" s="426"/>
      <c r="D239" s="426"/>
      <c r="E239" s="52"/>
      <c r="F239" s="52"/>
      <c r="G239" s="52"/>
      <c r="H239" s="82"/>
      <c r="I239" s="82"/>
      <c r="J239" s="82"/>
      <c r="K239" s="82"/>
      <c r="L239" s="82"/>
      <c r="M239" s="82"/>
      <c r="N239" s="82"/>
      <c r="O239" s="82"/>
      <c r="P239" s="82"/>
      <c r="Q239" s="82"/>
      <c r="R239" s="82"/>
      <c r="S239" s="82"/>
      <c r="T239" s="82"/>
      <c r="U239" s="82"/>
      <c r="V239" s="82"/>
      <c r="W239" s="82"/>
      <c r="X239" s="82"/>
      <c r="Y239" s="82"/>
      <c r="Z239" s="82"/>
      <c r="AA239" s="82"/>
      <c r="AB239" s="82"/>
      <c r="AC239" s="82"/>
      <c r="AD239" s="82"/>
      <c r="AE239" s="82"/>
      <c r="AF239" s="82"/>
      <c r="AG239" s="82"/>
      <c r="AH239" s="82"/>
      <c r="AI239" s="82"/>
      <c r="AJ239" s="82"/>
      <c r="AK239" s="82"/>
      <c r="AL239" s="82"/>
      <c r="AM239" s="82"/>
      <c r="AN239" s="82"/>
      <c r="AO239" s="103"/>
    </row>
    <row r="240" spans="1:41" ht="23.25">
      <c r="A240" s="426"/>
      <c r="B240" s="426"/>
      <c r="C240" s="426"/>
      <c r="D240" s="426"/>
      <c r="E240" s="52"/>
      <c r="F240" s="52"/>
      <c r="G240" s="52"/>
      <c r="H240" s="82"/>
      <c r="I240" s="82"/>
      <c r="J240" s="82"/>
      <c r="K240" s="82"/>
      <c r="L240" s="82"/>
      <c r="M240" s="82"/>
      <c r="N240" s="82"/>
      <c r="O240" s="82"/>
      <c r="P240" s="82"/>
      <c r="Q240" s="82"/>
      <c r="R240" s="82"/>
      <c r="S240" s="82"/>
      <c r="T240" s="82"/>
      <c r="U240" s="82"/>
      <c r="V240" s="82"/>
      <c r="W240" s="82"/>
      <c r="X240" s="82"/>
      <c r="Y240" s="82"/>
      <c r="Z240" s="82"/>
      <c r="AA240" s="82"/>
      <c r="AB240" s="82"/>
      <c r="AC240" s="82"/>
      <c r="AD240" s="82"/>
      <c r="AE240" s="82"/>
      <c r="AF240" s="82"/>
      <c r="AG240" s="82"/>
      <c r="AH240" s="82"/>
      <c r="AI240" s="82"/>
      <c r="AJ240" s="82"/>
      <c r="AK240" s="82"/>
      <c r="AL240" s="82"/>
      <c r="AM240" s="82"/>
      <c r="AN240" s="82"/>
      <c r="AO240" s="103"/>
    </row>
    <row r="241" spans="1:41" ht="23.25">
      <c r="A241" s="426"/>
      <c r="B241" s="426"/>
      <c r="C241" s="426"/>
      <c r="D241" s="426"/>
      <c r="E241" s="52"/>
      <c r="F241" s="52"/>
      <c r="G241" s="52"/>
      <c r="H241" s="82"/>
      <c r="I241" s="82"/>
      <c r="J241" s="82"/>
      <c r="K241" s="82"/>
      <c r="L241" s="82"/>
      <c r="M241" s="82"/>
      <c r="N241" s="82"/>
      <c r="O241" s="82"/>
      <c r="P241" s="82"/>
      <c r="Q241" s="82"/>
      <c r="R241" s="82"/>
      <c r="S241" s="82"/>
      <c r="T241" s="82"/>
      <c r="U241" s="82"/>
      <c r="V241" s="82"/>
      <c r="W241" s="82"/>
      <c r="X241" s="82"/>
      <c r="Y241" s="82"/>
      <c r="Z241" s="82"/>
      <c r="AA241" s="82"/>
      <c r="AB241" s="82"/>
      <c r="AC241" s="82"/>
      <c r="AD241" s="82"/>
      <c r="AE241" s="82"/>
      <c r="AF241" s="82"/>
      <c r="AG241" s="82"/>
      <c r="AH241" s="82"/>
      <c r="AI241" s="82"/>
      <c r="AJ241" s="82"/>
      <c r="AK241" s="82"/>
      <c r="AL241" s="82"/>
      <c r="AM241" s="82"/>
      <c r="AN241" s="82"/>
      <c r="AO241" s="103"/>
    </row>
    <row r="242" spans="1:41" ht="23.25">
      <c r="A242" s="426"/>
      <c r="B242" s="426"/>
      <c r="C242" s="426"/>
      <c r="D242" s="426"/>
      <c r="E242" s="52"/>
      <c r="F242" s="52"/>
      <c r="G242" s="52"/>
      <c r="H242" s="82"/>
      <c r="I242" s="82"/>
      <c r="J242" s="82"/>
      <c r="K242" s="82"/>
      <c r="L242" s="82"/>
      <c r="M242" s="82"/>
      <c r="N242" s="82"/>
      <c r="O242" s="82"/>
      <c r="P242" s="82"/>
      <c r="Q242" s="82"/>
      <c r="R242" s="82"/>
      <c r="S242" s="82"/>
      <c r="T242" s="82"/>
      <c r="U242" s="82"/>
      <c r="V242" s="82"/>
      <c r="W242" s="82"/>
      <c r="X242" s="82"/>
      <c r="Y242" s="82"/>
      <c r="Z242" s="82"/>
      <c r="AA242" s="82"/>
      <c r="AB242" s="82"/>
      <c r="AC242" s="82"/>
      <c r="AD242" s="82"/>
      <c r="AE242" s="82"/>
      <c r="AF242" s="82"/>
      <c r="AG242" s="82"/>
      <c r="AH242" s="82"/>
      <c r="AI242" s="82"/>
      <c r="AJ242" s="82"/>
      <c r="AK242" s="82"/>
      <c r="AL242" s="82"/>
      <c r="AM242" s="82"/>
      <c r="AN242" s="82"/>
      <c r="AO242" s="103"/>
    </row>
    <row r="243" spans="1:41" ht="23.25">
      <c r="A243" s="426"/>
      <c r="B243" s="426"/>
      <c r="C243" s="426"/>
      <c r="D243" s="426"/>
      <c r="E243" s="52"/>
      <c r="F243" s="52"/>
      <c r="G243" s="52"/>
      <c r="H243" s="82"/>
      <c r="I243" s="82"/>
      <c r="J243" s="82"/>
      <c r="K243" s="82"/>
      <c r="L243" s="82"/>
      <c r="M243" s="82"/>
      <c r="N243" s="82"/>
      <c r="O243" s="82"/>
      <c r="P243" s="82"/>
      <c r="Q243" s="82"/>
      <c r="R243" s="82"/>
      <c r="S243" s="82"/>
      <c r="T243" s="82"/>
      <c r="U243" s="82"/>
      <c r="V243" s="82"/>
      <c r="W243" s="82"/>
      <c r="X243" s="82"/>
      <c r="Y243" s="82"/>
      <c r="Z243" s="82"/>
      <c r="AA243" s="82"/>
      <c r="AB243" s="82"/>
      <c r="AC243" s="82"/>
      <c r="AD243" s="82"/>
      <c r="AE243" s="82"/>
      <c r="AF243" s="82"/>
      <c r="AG243" s="82"/>
      <c r="AH243" s="82"/>
      <c r="AI243" s="82"/>
      <c r="AJ243" s="82"/>
      <c r="AK243" s="82"/>
      <c r="AL243" s="82"/>
      <c r="AM243" s="82"/>
      <c r="AN243" s="82"/>
      <c r="AO243" s="103"/>
    </row>
    <row r="244" spans="1:41" ht="23.25">
      <c r="A244" s="426"/>
      <c r="B244" s="426"/>
      <c r="C244" s="426"/>
      <c r="D244" s="426"/>
      <c r="E244" s="52"/>
      <c r="F244" s="52"/>
      <c r="G244" s="52"/>
      <c r="H244" s="82"/>
      <c r="I244" s="82"/>
      <c r="J244" s="82"/>
      <c r="K244" s="82"/>
      <c r="L244" s="82"/>
      <c r="M244" s="82"/>
      <c r="N244" s="82"/>
      <c r="O244" s="82"/>
      <c r="P244" s="82"/>
      <c r="Q244" s="82"/>
      <c r="R244" s="82"/>
      <c r="S244" s="82"/>
      <c r="T244" s="82"/>
      <c r="U244" s="82"/>
      <c r="V244" s="82"/>
      <c r="W244" s="82"/>
      <c r="X244" s="82"/>
      <c r="Y244" s="82"/>
      <c r="Z244" s="82"/>
      <c r="AA244" s="82"/>
      <c r="AB244" s="82"/>
      <c r="AC244" s="82"/>
      <c r="AD244" s="82"/>
      <c r="AE244" s="82"/>
      <c r="AF244" s="82"/>
      <c r="AG244" s="82"/>
      <c r="AH244" s="82"/>
      <c r="AI244" s="82"/>
      <c r="AJ244" s="82"/>
      <c r="AK244" s="82"/>
      <c r="AL244" s="82"/>
      <c r="AM244" s="82"/>
      <c r="AN244" s="82"/>
      <c r="AO244" s="103"/>
    </row>
    <row r="245" spans="1:41" ht="23.25">
      <c r="A245" s="426"/>
      <c r="B245" s="426"/>
      <c r="C245" s="426"/>
      <c r="D245" s="426"/>
      <c r="E245" s="52"/>
      <c r="F245" s="52"/>
      <c r="G245" s="52"/>
      <c r="H245" s="82"/>
      <c r="I245" s="82"/>
      <c r="J245" s="82"/>
      <c r="K245" s="82"/>
      <c r="L245" s="82"/>
      <c r="M245" s="82"/>
      <c r="N245" s="82"/>
      <c r="O245" s="82"/>
      <c r="P245" s="82"/>
      <c r="Q245" s="82"/>
      <c r="R245" s="82"/>
      <c r="S245" s="82"/>
      <c r="T245" s="82"/>
      <c r="U245" s="82"/>
      <c r="V245" s="82"/>
      <c r="W245" s="82"/>
      <c r="X245" s="82"/>
      <c r="Y245" s="82"/>
      <c r="Z245" s="82"/>
      <c r="AA245" s="82"/>
      <c r="AB245" s="82"/>
      <c r="AC245" s="82"/>
      <c r="AD245" s="82"/>
      <c r="AE245" s="82"/>
      <c r="AF245" s="82"/>
      <c r="AG245" s="82"/>
      <c r="AH245" s="82"/>
      <c r="AI245" s="82"/>
      <c r="AJ245" s="82"/>
      <c r="AK245" s="82"/>
      <c r="AL245" s="82"/>
      <c r="AM245" s="82"/>
      <c r="AN245" s="82"/>
      <c r="AO245" s="103"/>
    </row>
    <row r="246" spans="1:41" ht="23.25">
      <c r="A246" s="426"/>
      <c r="B246" s="426"/>
      <c r="C246" s="426"/>
      <c r="D246" s="426"/>
      <c r="E246" s="52"/>
      <c r="F246" s="52"/>
      <c r="G246" s="52"/>
      <c r="H246" s="82"/>
      <c r="I246" s="82"/>
      <c r="J246" s="82"/>
      <c r="K246" s="82"/>
      <c r="L246" s="82"/>
      <c r="M246" s="82"/>
      <c r="N246" s="82"/>
      <c r="O246" s="82"/>
      <c r="P246" s="82"/>
      <c r="Q246" s="82"/>
      <c r="R246" s="82"/>
      <c r="S246" s="82"/>
      <c r="T246" s="82"/>
      <c r="U246" s="82"/>
      <c r="V246" s="82"/>
      <c r="W246" s="82"/>
      <c r="X246" s="82"/>
      <c r="Y246" s="82"/>
      <c r="Z246" s="82"/>
      <c r="AA246" s="82"/>
      <c r="AB246" s="82"/>
      <c r="AC246" s="82"/>
      <c r="AD246" s="82"/>
      <c r="AE246" s="82"/>
      <c r="AF246" s="82"/>
      <c r="AG246" s="82"/>
      <c r="AH246" s="82"/>
      <c r="AI246" s="82"/>
      <c r="AJ246" s="82"/>
      <c r="AK246" s="82"/>
      <c r="AL246" s="82"/>
      <c r="AM246" s="82"/>
      <c r="AN246" s="82"/>
      <c r="AO246" s="103"/>
    </row>
    <row r="247" spans="1:41" ht="23.25">
      <c r="A247" s="426"/>
      <c r="B247" s="426"/>
      <c r="C247" s="426"/>
      <c r="D247" s="426"/>
      <c r="E247" s="52"/>
      <c r="F247" s="52"/>
      <c r="G247" s="52"/>
      <c r="H247" s="82"/>
      <c r="I247" s="82"/>
      <c r="J247" s="82"/>
      <c r="K247" s="82"/>
      <c r="L247" s="82"/>
      <c r="M247" s="82"/>
      <c r="N247" s="82"/>
      <c r="O247" s="82"/>
      <c r="P247" s="82"/>
      <c r="Q247" s="82"/>
      <c r="R247" s="82"/>
      <c r="S247" s="82"/>
      <c r="T247" s="82"/>
      <c r="U247" s="82"/>
      <c r="V247" s="82"/>
      <c r="W247" s="82"/>
      <c r="X247" s="82"/>
      <c r="Y247" s="82"/>
      <c r="Z247" s="82"/>
      <c r="AA247" s="82"/>
      <c r="AB247" s="82"/>
      <c r="AC247" s="82"/>
      <c r="AD247" s="82"/>
      <c r="AE247" s="82"/>
      <c r="AF247" s="82"/>
      <c r="AG247" s="82"/>
      <c r="AH247" s="82"/>
      <c r="AI247" s="82"/>
      <c r="AJ247" s="82"/>
      <c r="AK247" s="82"/>
      <c r="AL247" s="82"/>
      <c r="AM247" s="82"/>
      <c r="AN247" s="82"/>
      <c r="AO247" s="103"/>
    </row>
    <row r="248" spans="1:41" ht="23.25">
      <c r="A248" s="426"/>
      <c r="B248" s="426"/>
      <c r="C248" s="426"/>
      <c r="D248" s="426"/>
      <c r="E248" s="52"/>
      <c r="F248" s="52"/>
      <c r="G248" s="52"/>
      <c r="H248" s="82"/>
      <c r="I248" s="82"/>
      <c r="J248" s="82"/>
      <c r="K248" s="82"/>
      <c r="L248" s="82"/>
      <c r="M248" s="82"/>
      <c r="N248" s="82"/>
      <c r="O248" s="82"/>
      <c r="P248" s="82"/>
      <c r="Q248" s="82"/>
      <c r="R248" s="82"/>
      <c r="S248" s="82"/>
      <c r="T248" s="82"/>
      <c r="U248" s="82"/>
      <c r="V248" s="82"/>
      <c r="W248" s="82"/>
      <c r="X248" s="82"/>
      <c r="Y248" s="82"/>
      <c r="Z248" s="82"/>
      <c r="AA248" s="82"/>
      <c r="AB248" s="82"/>
      <c r="AC248" s="82"/>
      <c r="AD248" s="82"/>
      <c r="AE248" s="82"/>
      <c r="AF248" s="82"/>
      <c r="AG248" s="82"/>
      <c r="AH248" s="82"/>
      <c r="AI248" s="82"/>
      <c r="AJ248" s="82"/>
      <c r="AK248" s="82"/>
      <c r="AL248" s="82"/>
      <c r="AM248" s="82"/>
      <c r="AN248" s="82"/>
      <c r="AO248" s="103"/>
    </row>
    <row r="249" spans="1:41" ht="23.25">
      <c r="A249" s="426"/>
      <c r="B249" s="426"/>
      <c r="C249" s="426"/>
      <c r="D249" s="426"/>
      <c r="E249" s="52"/>
      <c r="F249" s="52"/>
      <c r="G249" s="52"/>
      <c r="H249" s="82"/>
      <c r="I249" s="82"/>
      <c r="J249" s="82"/>
      <c r="K249" s="82"/>
      <c r="L249" s="82"/>
      <c r="M249" s="82"/>
      <c r="N249" s="82"/>
      <c r="O249" s="82"/>
      <c r="P249" s="82"/>
      <c r="Q249" s="82"/>
      <c r="R249" s="82"/>
      <c r="S249" s="82"/>
      <c r="T249" s="82"/>
      <c r="U249" s="82"/>
      <c r="V249" s="82"/>
      <c r="W249" s="82"/>
      <c r="X249" s="82"/>
      <c r="Y249" s="82"/>
      <c r="Z249" s="82"/>
      <c r="AA249" s="82"/>
      <c r="AB249" s="82"/>
      <c r="AC249" s="82"/>
      <c r="AD249" s="82"/>
      <c r="AE249" s="82"/>
      <c r="AF249" s="82"/>
      <c r="AG249" s="82"/>
      <c r="AH249" s="82"/>
      <c r="AI249" s="82"/>
      <c r="AJ249" s="82"/>
      <c r="AK249" s="82"/>
      <c r="AL249" s="82"/>
      <c r="AM249" s="82"/>
      <c r="AN249" s="82"/>
      <c r="AO249" s="103"/>
    </row>
    <row r="250" spans="1:41" ht="23.25">
      <c r="A250" s="426"/>
      <c r="B250" s="426"/>
      <c r="C250" s="426"/>
      <c r="D250" s="426"/>
      <c r="E250" s="52"/>
      <c r="F250" s="52"/>
      <c r="G250" s="52"/>
      <c r="H250" s="82"/>
      <c r="I250" s="82"/>
      <c r="J250" s="82"/>
      <c r="K250" s="82"/>
      <c r="L250" s="82"/>
      <c r="M250" s="82"/>
      <c r="N250" s="82"/>
      <c r="O250" s="82"/>
      <c r="P250" s="82"/>
      <c r="Q250" s="82"/>
      <c r="R250" s="82"/>
      <c r="S250" s="82"/>
      <c r="T250" s="82"/>
      <c r="U250" s="82"/>
      <c r="V250" s="82"/>
      <c r="W250" s="82"/>
      <c r="X250" s="82"/>
      <c r="Y250" s="82"/>
      <c r="Z250" s="82"/>
      <c r="AA250" s="82"/>
      <c r="AB250" s="82"/>
      <c r="AC250" s="82"/>
      <c r="AD250" s="82"/>
      <c r="AE250" s="82"/>
      <c r="AF250" s="82"/>
      <c r="AG250" s="82"/>
      <c r="AH250" s="82"/>
      <c r="AI250" s="82"/>
      <c r="AJ250" s="82"/>
      <c r="AK250" s="82"/>
      <c r="AL250" s="82"/>
      <c r="AM250" s="82"/>
      <c r="AN250" s="82"/>
      <c r="AO250" s="103"/>
    </row>
    <row r="251" spans="1:41" ht="23.25">
      <c r="A251" s="426"/>
      <c r="B251" s="426"/>
      <c r="C251" s="426"/>
      <c r="D251" s="426"/>
      <c r="E251" s="52"/>
      <c r="F251" s="52"/>
      <c r="G251" s="52"/>
      <c r="H251" s="82"/>
      <c r="I251" s="82"/>
      <c r="J251" s="82"/>
      <c r="K251" s="82"/>
      <c r="L251" s="82"/>
      <c r="M251" s="82"/>
      <c r="N251" s="82"/>
      <c r="O251" s="82"/>
      <c r="P251" s="82"/>
      <c r="Q251" s="82"/>
      <c r="R251" s="82"/>
      <c r="S251" s="82"/>
      <c r="T251" s="82"/>
      <c r="U251" s="82"/>
      <c r="V251" s="82"/>
      <c r="W251" s="82"/>
      <c r="X251" s="82"/>
      <c r="Y251" s="82"/>
      <c r="Z251" s="82"/>
      <c r="AA251" s="82"/>
      <c r="AB251" s="82"/>
      <c r="AC251" s="82"/>
      <c r="AD251" s="82"/>
      <c r="AE251" s="82"/>
      <c r="AF251" s="82"/>
      <c r="AG251" s="82"/>
      <c r="AH251" s="82"/>
      <c r="AI251" s="82"/>
      <c r="AJ251" s="82"/>
      <c r="AK251" s="82"/>
      <c r="AL251" s="82"/>
      <c r="AM251" s="82"/>
      <c r="AN251" s="82"/>
      <c r="AO251" s="103"/>
    </row>
    <row r="252" spans="1:41" ht="23.25">
      <c r="A252" s="426"/>
      <c r="B252" s="426"/>
      <c r="C252" s="426"/>
      <c r="D252" s="426"/>
      <c r="E252" s="52"/>
      <c r="F252" s="52"/>
      <c r="G252" s="52"/>
      <c r="H252" s="82"/>
      <c r="I252" s="82"/>
      <c r="J252" s="82"/>
      <c r="K252" s="82"/>
      <c r="L252" s="82"/>
      <c r="M252" s="82"/>
      <c r="N252" s="82"/>
      <c r="O252" s="82"/>
      <c r="P252" s="82"/>
      <c r="Q252" s="82"/>
      <c r="R252" s="82"/>
      <c r="S252" s="82"/>
      <c r="T252" s="82"/>
      <c r="U252" s="82"/>
      <c r="V252" s="82"/>
      <c r="W252" s="82"/>
      <c r="X252" s="82"/>
      <c r="Y252" s="82"/>
      <c r="Z252" s="82"/>
      <c r="AA252" s="82"/>
      <c r="AB252" s="82"/>
      <c r="AC252" s="82"/>
      <c r="AD252" s="82"/>
      <c r="AE252" s="82"/>
      <c r="AF252" s="82"/>
      <c r="AG252" s="82"/>
      <c r="AH252" s="82"/>
      <c r="AI252" s="82"/>
      <c r="AJ252" s="82"/>
      <c r="AK252" s="82"/>
      <c r="AL252" s="82"/>
      <c r="AM252" s="82"/>
      <c r="AN252" s="82"/>
      <c r="AO252" s="103"/>
    </row>
    <row r="253" spans="1:41" ht="23.25">
      <c r="A253" s="426"/>
      <c r="B253" s="426"/>
      <c r="C253" s="426"/>
      <c r="D253" s="426"/>
      <c r="E253" s="52"/>
      <c r="F253" s="52"/>
      <c r="G253" s="52"/>
      <c r="H253" s="82"/>
      <c r="I253" s="82"/>
      <c r="J253" s="82"/>
      <c r="K253" s="82"/>
      <c r="L253" s="82"/>
      <c r="M253" s="82"/>
      <c r="N253" s="82"/>
      <c r="O253" s="82"/>
      <c r="P253" s="82"/>
      <c r="Q253" s="82"/>
      <c r="R253" s="82"/>
      <c r="S253" s="82"/>
      <c r="T253" s="82"/>
      <c r="U253" s="82"/>
      <c r="V253" s="82"/>
      <c r="W253" s="82"/>
      <c r="X253" s="82"/>
      <c r="Y253" s="82"/>
      <c r="Z253" s="82"/>
      <c r="AA253" s="82"/>
      <c r="AB253" s="82"/>
      <c r="AC253" s="82"/>
      <c r="AD253" s="82"/>
      <c r="AE253" s="82"/>
      <c r="AF253" s="82"/>
      <c r="AG253" s="82"/>
      <c r="AH253" s="82"/>
      <c r="AI253" s="82"/>
      <c r="AJ253" s="82"/>
      <c r="AK253" s="82"/>
      <c r="AL253" s="82"/>
      <c r="AM253" s="82"/>
      <c r="AN253" s="82"/>
      <c r="AO253" s="103"/>
    </row>
    <row r="254" spans="1:41" ht="23.25">
      <c r="A254" s="426"/>
      <c r="B254" s="426"/>
      <c r="C254" s="426"/>
      <c r="D254" s="426"/>
      <c r="E254" s="52"/>
      <c r="F254" s="52"/>
      <c r="G254" s="52"/>
      <c r="H254" s="82"/>
      <c r="I254" s="82"/>
      <c r="J254" s="82"/>
      <c r="K254" s="82"/>
      <c r="L254" s="82"/>
      <c r="M254" s="82"/>
      <c r="N254" s="82"/>
      <c r="O254" s="82"/>
      <c r="P254" s="82"/>
      <c r="Q254" s="82"/>
      <c r="R254" s="82"/>
      <c r="S254" s="82"/>
      <c r="T254" s="82"/>
      <c r="U254" s="82"/>
      <c r="V254" s="82"/>
      <c r="W254" s="82"/>
      <c r="X254" s="82"/>
      <c r="Y254" s="82"/>
      <c r="Z254" s="82"/>
      <c r="AA254" s="82"/>
      <c r="AB254" s="82"/>
      <c r="AC254" s="82"/>
      <c r="AD254" s="82"/>
      <c r="AE254" s="82"/>
      <c r="AF254" s="82"/>
      <c r="AG254" s="82"/>
      <c r="AH254" s="82"/>
      <c r="AI254" s="82"/>
      <c r="AJ254" s="82"/>
      <c r="AK254" s="82"/>
      <c r="AL254" s="82"/>
      <c r="AM254" s="82"/>
      <c r="AN254" s="82"/>
      <c r="AO254" s="103"/>
    </row>
    <row r="255" spans="1:41" ht="23.25">
      <c r="A255" s="426"/>
      <c r="B255" s="426"/>
      <c r="C255" s="426"/>
      <c r="D255" s="426"/>
      <c r="E255" s="52"/>
      <c r="F255" s="52"/>
      <c r="G255" s="52"/>
      <c r="H255" s="82"/>
      <c r="I255" s="82"/>
      <c r="J255" s="82"/>
      <c r="K255" s="82"/>
      <c r="L255" s="82"/>
      <c r="M255" s="82"/>
      <c r="N255" s="82"/>
      <c r="O255" s="82"/>
      <c r="P255" s="82"/>
      <c r="Q255" s="82"/>
      <c r="R255" s="82"/>
      <c r="S255" s="82"/>
      <c r="T255" s="82"/>
      <c r="U255" s="82"/>
      <c r="V255" s="82"/>
      <c r="W255" s="82"/>
      <c r="X255" s="82"/>
      <c r="Y255" s="82"/>
      <c r="Z255" s="82"/>
      <c r="AA255" s="82"/>
      <c r="AB255" s="82"/>
      <c r="AC255" s="82"/>
      <c r="AD255" s="82"/>
      <c r="AE255" s="82"/>
      <c r="AF255" s="82"/>
      <c r="AG255" s="82"/>
      <c r="AH255" s="82"/>
      <c r="AI255" s="82"/>
      <c r="AJ255" s="82"/>
      <c r="AK255" s="82"/>
      <c r="AL255" s="82"/>
      <c r="AM255" s="82"/>
      <c r="AN255" s="82"/>
      <c r="AO255" s="103"/>
    </row>
    <row r="256" spans="1:41" ht="23.25">
      <c r="A256" s="426"/>
      <c r="B256" s="426"/>
      <c r="C256" s="426"/>
      <c r="D256" s="426"/>
      <c r="E256" s="52"/>
      <c r="F256" s="52"/>
      <c r="G256" s="52"/>
      <c r="H256" s="82"/>
      <c r="I256" s="82"/>
      <c r="J256" s="82"/>
      <c r="K256" s="82"/>
      <c r="L256" s="82"/>
      <c r="M256" s="82"/>
      <c r="N256" s="82"/>
      <c r="O256" s="82"/>
      <c r="P256" s="82"/>
      <c r="Q256" s="82"/>
      <c r="R256" s="82"/>
      <c r="S256" s="82"/>
      <c r="T256" s="82"/>
      <c r="U256" s="82"/>
      <c r="V256" s="82"/>
      <c r="W256" s="82"/>
      <c r="X256" s="82"/>
      <c r="Y256" s="82"/>
      <c r="Z256" s="82"/>
      <c r="AA256" s="82"/>
      <c r="AB256" s="82"/>
      <c r="AC256" s="82"/>
      <c r="AD256" s="82"/>
      <c r="AE256" s="82"/>
      <c r="AF256" s="82"/>
      <c r="AG256" s="82"/>
      <c r="AH256" s="82"/>
      <c r="AI256" s="82"/>
      <c r="AJ256" s="82"/>
      <c r="AK256" s="82"/>
      <c r="AL256" s="82"/>
      <c r="AM256" s="82"/>
      <c r="AN256" s="82"/>
      <c r="AO256" s="103"/>
    </row>
    <row r="257" spans="1:41" ht="23.25">
      <c r="A257" s="426"/>
      <c r="B257" s="426"/>
      <c r="C257" s="426"/>
      <c r="D257" s="426"/>
      <c r="E257" s="52"/>
      <c r="F257" s="52"/>
      <c r="G257" s="52"/>
      <c r="H257" s="82"/>
      <c r="I257" s="82"/>
      <c r="J257" s="82"/>
      <c r="K257" s="82"/>
      <c r="L257" s="82"/>
      <c r="M257" s="82"/>
      <c r="N257" s="82"/>
      <c r="O257" s="82"/>
      <c r="P257" s="82"/>
      <c r="Q257" s="82"/>
      <c r="R257" s="82"/>
      <c r="S257" s="82"/>
      <c r="T257" s="82"/>
      <c r="U257" s="82"/>
      <c r="V257" s="82"/>
      <c r="W257" s="82"/>
      <c r="X257" s="82"/>
      <c r="Y257" s="82"/>
      <c r="Z257" s="82"/>
      <c r="AA257" s="82"/>
      <c r="AB257" s="82"/>
      <c r="AC257" s="82"/>
      <c r="AD257" s="82"/>
      <c r="AE257" s="82"/>
      <c r="AF257" s="82"/>
      <c r="AG257" s="82"/>
      <c r="AH257" s="82"/>
      <c r="AI257" s="82"/>
      <c r="AJ257" s="82"/>
      <c r="AK257" s="82"/>
      <c r="AL257" s="82"/>
      <c r="AM257" s="82"/>
      <c r="AN257" s="82"/>
      <c r="AO257" s="103"/>
    </row>
    <row r="258" spans="1:41" ht="23.25">
      <c r="A258" s="426"/>
      <c r="B258" s="426"/>
      <c r="C258" s="426"/>
      <c r="D258" s="426"/>
      <c r="E258" s="52"/>
      <c r="F258" s="52"/>
      <c r="G258" s="52"/>
      <c r="H258" s="82"/>
      <c r="I258" s="82"/>
      <c r="J258" s="82"/>
      <c r="K258" s="82"/>
      <c r="L258" s="82"/>
      <c r="M258" s="82"/>
      <c r="N258" s="82"/>
      <c r="O258" s="82"/>
      <c r="P258" s="82"/>
      <c r="Q258" s="82"/>
      <c r="R258" s="82"/>
      <c r="S258" s="82"/>
      <c r="T258" s="82"/>
      <c r="U258" s="82"/>
      <c r="V258" s="82"/>
      <c r="W258" s="82"/>
      <c r="X258" s="82"/>
      <c r="Y258" s="82"/>
      <c r="Z258" s="82"/>
      <c r="AA258" s="82"/>
      <c r="AB258" s="82"/>
      <c r="AC258" s="82"/>
      <c r="AD258" s="82"/>
      <c r="AE258" s="82"/>
      <c r="AF258" s="82"/>
      <c r="AG258" s="82"/>
      <c r="AH258" s="82"/>
      <c r="AI258" s="82"/>
      <c r="AJ258" s="82"/>
      <c r="AK258" s="82"/>
      <c r="AL258" s="82"/>
      <c r="AM258" s="82"/>
      <c r="AN258" s="82"/>
      <c r="AO258" s="103"/>
    </row>
    <row r="259" spans="1:41" ht="23.25">
      <c r="A259" s="426"/>
      <c r="B259" s="426"/>
      <c r="C259" s="426"/>
      <c r="D259" s="426"/>
      <c r="E259" s="52"/>
      <c r="F259" s="52"/>
      <c r="G259" s="52"/>
      <c r="H259" s="82"/>
      <c r="I259" s="82"/>
      <c r="J259" s="82"/>
      <c r="K259" s="82"/>
      <c r="L259" s="82"/>
      <c r="M259" s="82"/>
      <c r="N259" s="82"/>
      <c r="O259" s="82"/>
      <c r="P259" s="82"/>
      <c r="Q259" s="82"/>
      <c r="R259" s="82"/>
      <c r="S259" s="82"/>
      <c r="T259" s="82"/>
      <c r="U259" s="82"/>
      <c r="V259" s="82"/>
      <c r="W259" s="82"/>
      <c r="X259" s="82"/>
      <c r="Y259" s="82"/>
      <c r="Z259" s="82"/>
      <c r="AA259" s="82"/>
      <c r="AB259" s="82"/>
      <c r="AC259" s="82"/>
      <c r="AD259" s="82"/>
      <c r="AE259" s="82"/>
      <c r="AF259" s="82"/>
      <c r="AG259" s="82"/>
      <c r="AH259" s="82"/>
      <c r="AI259" s="82"/>
      <c r="AJ259" s="82"/>
      <c r="AK259" s="82"/>
      <c r="AL259" s="82"/>
      <c r="AM259" s="82"/>
      <c r="AN259" s="82"/>
      <c r="AO259" s="103"/>
    </row>
    <row r="260" spans="1:41" ht="23.25">
      <c r="A260" s="426"/>
      <c r="B260" s="426"/>
      <c r="C260" s="426"/>
      <c r="D260" s="426"/>
      <c r="E260" s="52"/>
      <c r="F260" s="52"/>
      <c r="G260" s="52"/>
      <c r="H260" s="82"/>
      <c r="I260" s="82"/>
      <c r="J260" s="82"/>
      <c r="K260" s="82"/>
      <c r="L260" s="82"/>
      <c r="M260" s="82"/>
      <c r="N260" s="82"/>
      <c r="O260" s="82"/>
      <c r="P260" s="82"/>
      <c r="Q260" s="82"/>
      <c r="R260" s="82"/>
      <c r="S260" s="82"/>
      <c r="T260" s="82"/>
      <c r="U260" s="82"/>
      <c r="V260" s="82"/>
      <c r="W260" s="82"/>
      <c r="X260" s="82"/>
      <c r="Y260" s="82"/>
      <c r="Z260" s="82"/>
      <c r="AA260" s="82"/>
      <c r="AB260" s="82"/>
      <c r="AC260" s="82"/>
      <c r="AD260" s="82"/>
      <c r="AE260" s="82"/>
      <c r="AF260" s="82"/>
      <c r="AG260" s="82"/>
      <c r="AH260" s="82"/>
      <c r="AI260" s="82"/>
      <c r="AJ260" s="82"/>
      <c r="AK260" s="82"/>
      <c r="AL260" s="82"/>
      <c r="AM260" s="82"/>
      <c r="AN260" s="82"/>
      <c r="AO260" s="103"/>
    </row>
    <row r="261" spans="1:41" ht="23.25">
      <c r="A261" s="426"/>
      <c r="B261" s="426"/>
      <c r="C261" s="426"/>
      <c r="D261" s="426"/>
      <c r="E261" s="52"/>
      <c r="F261" s="52"/>
      <c r="G261" s="52"/>
      <c r="H261" s="82"/>
      <c r="I261" s="82"/>
      <c r="J261" s="82"/>
      <c r="K261" s="82"/>
      <c r="L261" s="82"/>
      <c r="M261" s="82"/>
      <c r="N261" s="82"/>
      <c r="O261" s="82"/>
      <c r="P261" s="82"/>
      <c r="Q261" s="82"/>
      <c r="R261" s="82"/>
      <c r="S261" s="82"/>
      <c r="T261" s="82"/>
      <c r="U261" s="82"/>
      <c r="V261" s="82"/>
      <c r="W261" s="82"/>
      <c r="X261" s="82"/>
      <c r="Y261" s="82"/>
      <c r="Z261" s="82"/>
      <c r="AA261" s="82"/>
      <c r="AB261" s="82"/>
      <c r="AC261" s="82"/>
      <c r="AD261" s="82"/>
      <c r="AE261" s="82"/>
      <c r="AF261" s="82"/>
      <c r="AG261" s="82"/>
      <c r="AH261" s="82"/>
      <c r="AI261" s="82"/>
      <c r="AJ261" s="82"/>
      <c r="AK261" s="82"/>
      <c r="AL261" s="82"/>
      <c r="AM261" s="82"/>
      <c r="AN261" s="82"/>
      <c r="AO261" s="103"/>
    </row>
    <row r="262" spans="1:41" ht="23.25">
      <c r="A262" s="426"/>
      <c r="B262" s="426"/>
      <c r="C262" s="426"/>
      <c r="D262" s="426"/>
      <c r="E262" s="52"/>
      <c r="F262" s="52"/>
      <c r="G262" s="52"/>
      <c r="H262" s="82"/>
      <c r="I262" s="82"/>
      <c r="J262" s="82"/>
      <c r="K262" s="82"/>
      <c r="L262" s="82"/>
      <c r="M262" s="82"/>
      <c r="N262" s="82"/>
      <c r="O262" s="82"/>
      <c r="P262" s="82"/>
      <c r="Q262" s="82"/>
      <c r="R262" s="82"/>
      <c r="S262" s="82"/>
      <c r="T262" s="82"/>
      <c r="U262" s="82"/>
      <c r="V262" s="82"/>
      <c r="W262" s="82"/>
      <c r="X262" s="82"/>
      <c r="Y262" s="82"/>
      <c r="Z262" s="82"/>
      <c r="AA262" s="82"/>
      <c r="AB262" s="82"/>
      <c r="AC262" s="82"/>
      <c r="AD262" s="82"/>
      <c r="AE262" s="82"/>
      <c r="AF262" s="82"/>
      <c r="AG262" s="82"/>
      <c r="AH262" s="82"/>
      <c r="AI262" s="82"/>
      <c r="AJ262" s="82"/>
      <c r="AK262" s="82"/>
      <c r="AL262" s="82"/>
      <c r="AM262" s="82"/>
      <c r="AN262" s="82"/>
      <c r="AO262" s="103"/>
    </row>
    <row r="263" spans="1:41" ht="23.25">
      <c r="A263" s="426"/>
      <c r="B263" s="426"/>
      <c r="C263" s="426"/>
      <c r="D263" s="426"/>
      <c r="E263" s="52"/>
      <c r="F263" s="52"/>
      <c r="G263" s="52"/>
      <c r="H263" s="82"/>
      <c r="I263" s="82"/>
      <c r="J263" s="82"/>
      <c r="K263" s="82"/>
      <c r="L263" s="82"/>
      <c r="M263" s="82"/>
      <c r="N263" s="82"/>
      <c r="O263" s="82"/>
      <c r="P263" s="82"/>
      <c r="Q263" s="82"/>
      <c r="R263" s="82"/>
      <c r="S263" s="82"/>
      <c r="T263" s="82"/>
      <c r="U263" s="82"/>
      <c r="V263" s="82"/>
      <c r="W263" s="82"/>
      <c r="X263" s="82"/>
      <c r="Y263" s="82"/>
      <c r="Z263" s="82"/>
      <c r="AA263" s="82"/>
      <c r="AB263" s="82"/>
      <c r="AC263" s="82"/>
      <c r="AD263" s="82"/>
      <c r="AE263" s="82"/>
      <c r="AF263" s="82"/>
      <c r="AG263" s="82"/>
      <c r="AH263" s="82"/>
      <c r="AI263" s="82"/>
      <c r="AJ263" s="82"/>
      <c r="AK263" s="82"/>
      <c r="AL263" s="82"/>
      <c r="AM263" s="82"/>
      <c r="AN263" s="82"/>
      <c r="AO263" s="103"/>
    </row>
    <row r="264" spans="1:41" ht="23.25">
      <c r="A264" s="426"/>
      <c r="B264" s="426"/>
      <c r="C264" s="426"/>
      <c r="D264" s="426"/>
      <c r="E264" s="52"/>
      <c r="F264" s="52"/>
      <c r="G264" s="52"/>
      <c r="H264" s="82"/>
      <c r="I264" s="82"/>
      <c r="J264" s="82"/>
      <c r="K264" s="82"/>
      <c r="L264" s="82"/>
      <c r="M264" s="82"/>
      <c r="N264" s="82"/>
      <c r="O264" s="82"/>
      <c r="P264" s="82"/>
      <c r="Q264" s="82"/>
      <c r="R264" s="82"/>
      <c r="S264" s="82"/>
      <c r="T264" s="82"/>
      <c r="U264" s="82"/>
      <c r="V264" s="82"/>
      <c r="W264" s="82"/>
      <c r="X264" s="82"/>
      <c r="Y264" s="82"/>
      <c r="Z264" s="82"/>
      <c r="AA264" s="82"/>
      <c r="AB264" s="82"/>
      <c r="AC264" s="82"/>
      <c r="AD264" s="82"/>
      <c r="AE264" s="82"/>
      <c r="AF264" s="82"/>
      <c r="AG264" s="82"/>
      <c r="AH264" s="82"/>
      <c r="AI264" s="82"/>
      <c r="AJ264" s="82"/>
      <c r="AK264" s="82"/>
      <c r="AL264" s="82"/>
      <c r="AM264" s="82"/>
      <c r="AN264" s="82"/>
      <c r="AO264" s="103"/>
    </row>
    <row r="265" spans="1:41" ht="23.25">
      <c r="A265" s="426"/>
      <c r="B265" s="426"/>
      <c r="C265" s="426"/>
      <c r="D265" s="426"/>
      <c r="E265" s="52"/>
      <c r="F265" s="52"/>
      <c r="G265" s="52"/>
      <c r="H265" s="82"/>
      <c r="I265" s="82"/>
      <c r="J265" s="82"/>
      <c r="K265" s="82"/>
      <c r="L265" s="82"/>
      <c r="M265" s="82"/>
      <c r="N265" s="82"/>
      <c r="O265" s="82"/>
      <c r="P265" s="82"/>
      <c r="Q265" s="82"/>
      <c r="R265" s="82"/>
      <c r="S265" s="82"/>
      <c r="T265" s="82"/>
      <c r="U265" s="82"/>
      <c r="V265" s="82"/>
      <c r="W265" s="82"/>
      <c r="X265" s="82"/>
      <c r="Y265" s="82"/>
      <c r="Z265" s="82"/>
      <c r="AA265" s="82"/>
      <c r="AB265" s="82"/>
      <c r="AC265" s="82"/>
      <c r="AD265" s="82"/>
      <c r="AE265" s="82"/>
      <c r="AF265" s="82"/>
      <c r="AG265" s="82"/>
      <c r="AH265" s="82"/>
      <c r="AI265" s="82"/>
      <c r="AJ265" s="82"/>
      <c r="AK265" s="82"/>
      <c r="AL265" s="82"/>
      <c r="AM265" s="82"/>
      <c r="AN265" s="82"/>
      <c r="AO265" s="103"/>
    </row>
    <row r="266" spans="1:41" ht="23.25">
      <c r="A266" s="426"/>
      <c r="B266" s="426"/>
      <c r="C266" s="426"/>
      <c r="D266" s="426"/>
      <c r="E266" s="52"/>
      <c r="F266" s="52"/>
      <c r="G266" s="52"/>
      <c r="H266" s="82"/>
      <c r="I266" s="82"/>
      <c r="J266" s="82"/>
      <c r="K266" s="82"/>
      <c r="L266" s="82"/>
      <c r="M266" s="82"/>
      <c r="N266" s="82"/>
      <c r="O266" s="82"/>
      <c r="P266" s="82"/>
      <c r="Q266" s="82"/>
      <c r="R266" s="82"/>
      <c r="S266" s="82"/>
      <c r="T266" s="82"/>
      <c r="U266" s="82"/>
      <c r="V266" s="82"/>
      <c r="W266" s="82"/>
      <c r="X266" s="82"/>
      <c r="Y266" s="82"/>
      <c r="Z266" s="82"/>
      <c r="AA266" s="82"/>
      <c r="AB266" s="82"/>
      <c r="AC266" s="82"/>
      <c r="AD266" s="82"/>
      <c r="AE266" s="82"/>
      <c r="AF266" s="82"/>
      <c r="AG266" s="82"/>
      <c r="AH266" s="82"/>
      <c r="AI266" s="82"/>
      <c r="AJ266" s="82"/>
      <c r="AK266" s="82"/>
      <c r="AL266" s="82"/>
      <c r="AM266" s="82"/>
      <c r="AN266" s="82"/>
      <c r="AO266" s="103"/>
    </row>
    <row r="267" spans="1:41" ht="23.25">
      <c r="A267" s="426"/>
      <c r="B267" s="426"/>
      <c r="C267" s="426"/>
      <c r="D267" s="426"/>
      <c r="E267" s="52"/>
      <c r="F267" s="52"/>
      <c r="G267" s="52"/>
      <c r="H267" s="82"/>
      <c r="I267" s="82"/>
      <c r="J267" s="82"/>
      <c r="K267" s="82"/>
      <c r="L267" s="82"/>
      <c r="M267" s="82"/>
      <c r="N267" s="82"/>
      <c r="O267" s="82"/>
      <c r="P267" s="82"/>
      <c r="Q267" s="82"/>
      <c r="R267" s="82"/>
      <c r="S267" s="82"/>
      <c r="T267" s="82"/>
      <c r="U267" s="82"/>
      <c r="V267" s="82"/>
      <c r="W267" s="82"/>
      <c r="X267" s="82"/>
      <c r="Y267" s="82"/>
      <c r="Z267" s="82"/>
      <c r="AA267" s="82"/>
      <c r="AB267" s="82"/>
      <c r="AC267" s="82"/>
      <c r="AD267" s="82"/>
      <c r="AE267" s="82"/>
      <c r="AF267" s="82"/>
      <c r="AG267" s="82"/>
      <c r="AH267" s="82"/>
      <c r="AI267" s="82"/>
      <c r="AJ267" s="82"/>
      <c r="AK267" s="82"/>
      <c r="AL267" s="82"/>
      <c r="AM267" s="82"/>
      <c r="AN267" s="82"/>
      <c r="AO267" s="103"/>
    </row>
    <row r="268" spans="1:41" ht="23.25">
      <c r="A268" s="426"/>
      <c r="B268" s="426"/>
      <c r="C268" s="426"/>
      <c r="D268" s="426"/>
      <c r="E268" s="52"/>
      <c r="F268" s="52"/>
      <c r="G268" s="52"/>
      <c r="H268" s="82"/>
      <c r="I268" s="82"/>
      <c r="J268" s="82"/>
      <c r="K268" s="82"/>
      <c r="L268" s="82"/>
      <c r="M268" s="82"/>
      <c r="N268" s="82"/>
      <c r="O268" s="82"/>
      <c r="P268" s="82"/>
      <c r="Q268" s="82"/>
      <c r="R268" s="82"/>
      <c r="S268" s="82"/>
      <c r="T268" s="82"/>
      <c r="U268" s="82"/>
      <c r="V268" s="82"/>
      <c r="W268" s="82"/>
      <c r="X268" s="82"/>
      <c r="Y268" s="82"/>
      <c r="Z268" s="82"/>
      <c r="AA268" s="82"/>
      <c r="AB268" s="82"/>
      <c r="AC268" s="82"/>
      <c r="AD268" s="82"/>
      <c r="AE268" s="82"/>
      <c r="AF268" s="82"/>
      <c r="AG268" s="82"/>
      <c r="AH268" s="82"/>
      <c r="AI268" s="82"/>
      <c r="AJ268" s="82"/>
      <c r="AK268" s="82"/>
      <c r="AL268" s="82"/>
      <c r="AM268" s="82"/>
      <c r="AN268" s="82"/>
      <c r="AO268" s="103"/>
    </row>
    <row r="269" spans="1:41" ht="23.25">
      <c r="A269" s="426"/>
      <c r="B269" s="426"/>
      <c r="C269" s="426"/>
      <c r="D269" s="426"/>
      <c r="E269" s="194"/>
      <c r="F269" s="194"/>
      <c r="G269" s="194"/>
      <c r="H269" s="82"/>
      <c r="I269" s="82"/>
      <c r="J269" s="82"/>
      <c r="K269" s="82"/>
      <c r="L269" s="82"/>
      <c r="M269" s="82"/>
      <c r="N269" s="82"/>
      <c r="O269" s="82"/>
      <c r="P269" s="82"/>
      <c r="Q269" s="82"/>
      <c r="R269" s="82"/>
      <c r="S269" s="82"/>
      <c r="T269" s="82"/>
      <c r="U269" s="82"/>
      <c r="V269" s="82"/>
      <c r="W269" s="82"/>
      <c r="X269" s="82"/>
      <c r="Y269" s="82"/>
      <c r="Z269" s="82"/>
      <c r="AA269" s="82"/>
      <c r="AB269" s="82"/>
      <c r="AC269" s="82"/>
      <c r="AD269" s="82"/>
      <c r="AE269" s="82"/>
      <c r="AF269" s="82"/>
      <c r="AG269" s="82"/>
      <c r="AH269" s="82"/>
      <c r="AI269" s="82"/>
      <c r="AJ269" s="82"/>
      <c r="AK269" s="82"/>
      <c r="AL269" s="82"/>
      <c r="AM269" s="82"/>
      <c r="AN269" s="82"/>
      <c r="AO269" s="103"/>
    </row>
    <row r="270" spans="1:41" ht="23.25">
      <c r="A270" s="426"/>
      <c r="B270" s="426"/>
      <c r="C270" s="426"/>
      <c r="D270" s="426"/>
      <c r="E270" s="52"/>
      <c r="F270" s="52"/>
      <c r="G270" s="52"/>
      <c r="H270" s="82"/>
      <c r="I270" s="82"/>
      <c r="J270" s="82"/>
      <c r="K270" s="82"/>
      <c r="L270" s="82"/>
      <c r="M270" s="82"/>
      <c r="N270" s="82"/>
      <c r="O270" s="82"/>
      <c r="P270" s="82"/>
      <c r="Q270" s="82"/>
      <c r="R270" s="82"/>
      <c r="S270" s="82"/>
      <c r="T270" s="82"/>
      <c r="U270" s="82"/>
      <c r="V270" s="82"/>
      <c r="W270" s="82"/>
      <c r="X270" s="82"/>
      <c r="Y270" s="82"/>
      <c r="Z270" s="82"/>
      <c r="AA270" s="82"/>
      <c r="AB270" s="82"/>
      <c r="AC270" s="82"/>
      <c r="AD270" s="82"/>
      <c r="AE270" s="82"/>
      <c r="AF270" s="82"/>
      <c r="AG270" s="82"/>
      <c r="AH270" s="82"/>
      <c r="AI270" s="82"/>
      <c r="AJ270" s="82"/>
      <c r="AK270" s="82"/>
      <c r="AL270" s="82"/>
      <c r="AM270" s="82"/>
      <c r="AN270" s="82"/>
      <c r="AO270" s="103"/>
    </row>
    <row r="271" spans="1:41" ht="23.25">
      <c r="A271" s="426"/>
      <c r="B271" s="426"/>
      <c r="C271" s="426"/>
      <c r="D271" s="426"/>
      <c r="E271" s="52"/>
      <c r="F271" s="52"/>
      <c r="G271" s="52"/>
      <c r="H271" s="82"/>
      <c r="I271" s="82"/>
      <c r="J271" s="82"/>
      <c r="K271" s="82"/>
      <c r="L271" s="82"/>
      <c r="M271" s="82"/>
      <c r="N271" s="82"/>
      <c r="O271" s="82"/>
      <c r="P271" s="82"/>
      <c r="Q271" s="82"/>
      <c r="R271" s="82"/>
      <c r="S271" s="82"/>
      <c r="T271" s="82"/>
      <c r="U271" s="82"/>
      <c r="V271" s="82"/>
      <c r="W271" s="82"/>
      <c r="X271" s="82"/>
      <c r="Y271" s="82"/>
      <c r="Z271" s="82"/>
      <c r="AA271" s="82"/>
      <c r="AB271" s="82"/>
      <c r="AC271" s="82"/>
      <c r="AD271" s="82"/>
      <c r="AE271" s="82"/>
      <c r="AF271" s="82"/>
      <c r="AG271" s="82"/>
      <c r="AH271" s="82"/>
      <c r="AI271" s="82"/>
      <c r="AJ271" s="82"/>
      <c r="AK271" s="82"/>
      <c r="AL271" s="82"/>
      <c r="AM271" s="82"/>
      <c r="AN271" s="82"/>
      <c r="AO271" s="103"/>
    </row>
    <row r="272" spans="1:41" ht="23.25">
      <c r="A272" s="426"/>
      <c r="B272" s="426"/>
      <c r="C272" s="426"/>
      <c r="D272" s="426"/>
      <c r="E272" s="52"/>
      <c r="F272" s="52"/>
      <c r="G272" s="52"/>
      <c r="H272" s="82"/>
      <c r="I272" s="82"/>
      <c r="J272" s="82"/>
      <c r="K272" s="82"/>
      <c r="L272" s="82"/>
      <c r="M272" s="82"/>
      <c r="N272" s="82"/>
      <c r="O272" s="82"/>
      <c r="P272" s="82"/>
      <c r="Q272" s="82"/>
      <c r="R272" s="82"/>
      <c r="S272" s="82"/>
      <c r="T272" s="82"/>
      <c r="U272" s="82"/>
      <c r="V272" s="82"/>
      <c r="W272" s="82"/>
      <c r="X272" s="82"/>
      <c r="Y272" s="82"/>
      <c r="Z272" s="82"/>
      <c r="AA272" s="82"/>
      <c r="AB272" s="82"/>
      <c r="AC272" s="82"/>
      <c r="AD272" s="82"/>
      <c r="AE272" s="82"/>
      <c r="AF272" s="82"/>
      <c r="AG272" s="82"/>
      <c r="AH272" s="82"/>
      <c r="AI272" s="82"/>
      <c r="AJ272" s="82"/>
      <c r="AK272" s="82"/>
      <c r="AL272" s="82"/>
      <c r="AM272" s="82"/>
      <c r="AN272" s="82"/>
      <c r="AO272" s="103"/>
    </row>
    <row r="273" spans="1:41" ht="23.25">
      <c r="A273" s="426"/>
      <c r="B273" s="426"/>
      <c r="C273" s="426"/>
      <c r="D273" s="426"/>
      <c r="E273" s="52"/>
      <c r="F273" s="52"/>
      <c r="G273" s="52"/>
      <c r="H273" s="82"/>
      <c r="I273" s="82"/>
      <c r="J273" s="82"/>
      <c r="K273" s="82"/>
      <c r="L273" s="82"/>
      <c r="M273" s="82"/>
      <c r="N273" s="82"/>
      <c r="O273" s="82"/>
      <c r="P273" s="82"/>
      <c r="Q273" s="82"/>
      <c r="R273" s="82"/>
      <c r="S273" s="82"/>
      <c r="T273" s="82"/>
      <c r="U273" s="82"/>
      <c r="V273" s="82"/>
      <c r="W273" s="82"/>
      <c r="X273" s="82"/>
      <c r="Y273" s="82"/>
      <c r="Z273" s="82"/>
      <c r="AA273" s="82"/>
      <c r="AB273" s="82"/>
      <c r="AC273" s="82"/>
      <c r="AD273" s="82"/>
      <c r="AE273" s="82"/>
      <c r="AF273" s="82"/>
      <c r="AG273" s="82"/>
      <c r="AH273" s="82"/>
      <c r="AI273" s="82"/>
      <c r="AJ273" s="82"/>
      <c r="AK273" s="82"/>
      <c r="AL273" s="82"/>
      <c r="AM273" s="82"/>
      <c r="AN273" s="82"/>
      <c r="AO273" s="103"/>
    </row>
    <row r="274" spans="1:41" ht="23.25">
      <c r="A274" s="426"/>
      <c r="B274" s="426"/>
      <c r="C274" s="426"/>
      <c r="D274" s="426"/>
      <c r="E274" s="52"/>
      <c r="F274" s="52"/>
      <c r="G274" s="52"/>
      <c r="H274" s="82"/>
      <c r="I274" s="82"/>
      <c r="J274" s="82"/>
      <c r="K274" s="82"/>
      <c r="L274" s="82"/>
      <c r="M274" s="82"/>
      <c r="N274" s="82"/>
      <c r="O274" s="82"/>
      <c r="P274" s="82"/>
      <c r="Q274" s="82"/>
      <c r="R274" s="82"/>
      <c r="S274" s="82"/>
      <c r="T274" s="82"/>
      <c r="U274" s="82"/>
      <c r="V274" s="82"/>
      <c r="W274" s="82"/>
      <c r="X274" s="82"/>
      <c r="Y274" s="82"/>
      <c r="Z274" s="82"/>
      <c r="AA274" s="82"/>
      <c r="AB274" s="82"/>
      <c r="AC274" s="82"/>
      <c r="AD274" s="82"/>
      <c r="AE274" s="82"/>
      <c r="AF274" s="82"/>
      <c r="AG274" s="82"/>
      <c r="AH274" s="82"/>
      <c r="AI274" s="82"/>
      <c r="AJ274" s="82"/>
      <c r="AK274" s="82"/>
      <c r="AL274" s="82"/>
      <c r="AM274" s="82"/>
      <c r="AN274" s="82"/>
      <c r="AO274" s="103"/>
    </row>
    <row r="275" spans="1:41" ht="23.25">
      <c r="A275" s="426"/>
      <c r="B275" s="426"/>
      <c r="C275" s="426"/>
      <c r="D275" s="426"/>
      <c r="E275" s="52"/>
      <c r="F275" s="52"/>
      <c r="G275" s="52"/>
      <c r="H275" s="82"/>
      <c r="I275" s="82"/>
      <c r="J275" s="82"/>
      <c r="K275" s="82"/>
      <c r="L275" s="82"/>
      <c r="M275" s="82"/>
      <c r="N275" s="82"/>
      <c r="O275" s="82"/>
      <c r="P275" s="82"/>
      <c r="Q275" s="82"/>
      <c r="R275" s="82"/>
      <c r="S275" s="82"/>
      <c r="T275" s="82"/>
      <c r="U275" s="82"/>
      <c r="V275" s="82"/>
      <c r="W275" s="82"/>
      <c r="X275" s="82"/>
      <c r="Y275" s="82"/>
      <c r="Z275" s="82"/>
      <c r="AA275" s="82"/>
      <c r="AB275" s="82"/>
      <c r="AC275" s="82"/>
      <c r="AD275" s="82"/>
      <c r="AE275" s="82"/>
      <c r="AF275" s="82"/>
      <c r="AG275" s="82"/>
      <c r="AH275" s="82"/>
      <c r="AI275" s="82"/>
      <c r="AJ275" s="82"/>
      <c r="AK275" s="82"/>
      <c r="AL275" s="82"/>
      <c r="AM275" s="82"/>
      <c r="AN275" s="82"/>
      <c r="AO275" s="103"/>
    </row>
    <row r="276" spans="1:41" ht="23.25">
      <c r="A276" s="426"/>
      <c r="B276" s="426"/>
      <c r="C276" s="426"/>
      <c r="D276" s="426"/>
      <c r="E276" s="52"/>
      <c r="F276" s="52"/>
      <c r="G276" s="52"/>
      <c r="H276" s="82"/>
      <c r="I276" s="82"/>
      <c r="J276" s="82"/>
      <c r="K276" s="82"/>
      <c r="L276" s="82"/>
      <c r="M276" s="82"/>
      <c r="N276" s="82"/>
      <c r="O276" s="82"/>
      <c r="P276" s="82"/>
      <c r="Q276" s="82"/>
      <c r="R276" s="82"/>
      <c r="S276" s="82"/>
      <c r="T276" s="82"/>
      <c r="U276" s="82"/>
      <c r="V276" s="82"/>
      <c r="W276" s="82"/>
      <c r="X276" s="82"/>
      <c r="Y276" s="82"/>
      <c r="Z276" s="82"/>
      <c r="AA276" s="82"/>
      <c r="AB276" s="82"/>
      <c r="AC276" s="82"/>
      <c r="AD276" s="82"/>
      <c r="AE276" s="82"/>
      <c r="AF276" s="82"/>
      <c r="AG276" s="82"/>
      <c r="AH276" s="82"/>
      <c r="AI276" s="82"/>
      <c r="AJ276" s="82"/>
      <c r="AK276" s="82"/>
      <c r="AL276" s="82"/>
      <c r="AM276" s="82"/>
      <c r="AN276" s="82"/>
      <c r="AO276" s="103"/>
    </row>
    <row r="277" spans="1:41" ht="23.25">
      <c r="A277" s="426"/>
      <c r="B277" s="426"/>
      <c r="C277" s="426"/>
      <c r="D277" s="426"/>
      <c r="E277" s="52"/>
      <c r="F277" s="52"/>
      <c r="G277" s="52"/>
      <c r="H277" s="82"/>
      <c r="I277" s="82"/>
      <c r="J277" s="82"/>
      <c r="K277" s="82"/>
      <c r="L277" s="82"/>
      <c r="M277" s="82"/>
      <c r="N277" s="82"/>
      <c r="O277" s="82"/>
      <c r="P277" s="82"/>
      <c r="Q277" s="82"/>
      <c r="R277" s="82"/>
      <c r="S277" s="82"/>
      <c r="T277" s="82"/>
      <c r="U277" s="82"/>
      <c r="V277" s="82"/>
      <c r="W277" s="82"/>
      <c r="X277" s="82"/>
      <c r="Y277" s="82"/>
      <c r="Z277" s="82"/>
      <c r="AA277" s="82"/>
      <c r="AB277" s="82"/>
      <c r="AC277" s="82"/>
      <c r="AD277" s="82"/>
      <c r="AE277" s="82"/>
      <c r="AF277" s="82"/>
      <c r="AG277" s="82"/>
      <c r="AH277" s="82"/>
      <c r="AI277" s="82"/>
      <c r="AJ277" s="82"/>
      <c r="AK277" s="82"/>
      <c r="AL277" s="82"/>
      <c r="AM277" s="82"/>
      <c r="AN277" s="82"/>
      <c r="AO277" s="103"/>
    </row>
    <row r="278" spans="1:41" ht="23.25">
      <c r="A278" s="426"/>
      <c r="B278" s="426"/>
      <c r="C278" s="426"/>
      <c r="D278" s="426"/>
      <c r="E278" s="52"/>
      <c r="F278" s="52"/>
      <c r="G278" s="52"/>
      <c r="H278" s="82"/>
      <c r="I278" s="82"/>
      <c r="J278" s="82"/>
      <c r="K278" s="82"/>
      <c r="L278" s="82"/>
      <c r="M278" s="82"/>
      <c r="N278" s="82"/>
      <c r="O278" s="82"/>
      <c r="P278" s="82"/>
      <c r="Q278" s="82"/>
      <c r="R278" s="82"/>
      <c r="S278" s="82"/>
      <c r="T278" s="82"/>
      <c r="U278" s="82"/>
      <c r="V278" s="82"/>
      <c r="W278" s="82"/>
      <c r="X278" s="82"/>
      <c r="Y278" s="82"/>
      <c r="Z278" s="82"/>
      <c r="AA278" s="82"/>
      <c r="AB278" s="82"/>
      <c r="AC278" s="82"/>
      <c r="AD278" s="82"/>
      <c r="AE278" s="82"/>
      <c r="AF278" s="82"/>
      <c r="AG278" s="82"/>
      <c r="AH278" s="82"/>
      <c r="AI278" s="82"/>
      <c r="AJ278" s="82"/>
      <c r="AK278" s="82"/>
      <c r="AL278" s="82"/>
      <c r="AM278" s="82"/>
      <c r="AN278" s="82"/>
      <c r="AO278" s="103"/>
    </row>
    <row r="279" spans="1:41" ht="23.25">
      <c r="A279" s="279"/>
      <c r="B279" s="279"/>
      <c r="C279" s="279"/>
      <c r="D279" s="279"/>
      <c r="E279" s="50"/>
      <c r="F279" s="50"/>
      <c r="G279" s="50"/>
      <c r="H279" s="82"/>
      <c r="I279" s="82"/>
      <c r="J279" s="82"/>
      <c r="K279" s="82"/>
      <c r="L279" s="82"/>
      <c r="M279" s="82"/>
      <c r="N279" s="82"/>
      <c r="O279" s="82"/>
      <c r="P279" s="82"/>
      <c r="Q279" s="82"/>
      <c r="R279" s="82"/>
      <c r="S279" s="82"/>
      <c r="T279" s="82"/>
      <c r="U279" s="82"/>
      <c r="V279" s="82"/>
      <c r="W279" s="82"/>
      <c r="X279" s="82"/>
      <c r="Y279" s="82"/>
      <c r="Z279" s="82"/>
      <c r="AA279" s="82"/>
      <c r="AB279" s="82"/>
      <c r="AC279" s="82"/>
      <c r="AD279" s="82"/>
      <c r="AE279" s="82"/>
      <c r="AF279" s="82"/>
      <c r="AG279" s="82"/>
      <c r="AH279" s="82"/>
      <c r="AI279" s="82"/>
      <c r="AJ279" s="82"/>
      <c r="AK279" s="82"/>
      <c r="AL279" s="82"/>
      <c r="AM279" s="82"/>
      <c r="AN279" s="82"/>
      <c r="AO279" s="103"/>
    </row>
    <row r="280" spans="1:41" ht="23.25">
      <c r="A280" s="279"/>
      <c r="B280" s="279"/>
      <c r="C280" s="279"/>
      <c r="D280" s="279"/>
      <c r="E280" s="50"/>
      <c r="F280" s="50"/>
      <c r="G280" s="50"/>
      <c r="H280" s="82"/>
      <c r="I280" s="82"/>
      <c r="J280" s="82"/>
      <c r="K280" s="82"/>
      <c r="L280" s="82"/>
      <c r="M280" s="82"/>
      <c r="N280" s="82"/>
      <c r="O280" s="82"/>
      <c r="P280" s="82"/>
      <c r="Q280" s="82"/>
      <c r="R280" s="82"/>
      <c r="S280" s="82"/>
      <c r="T280" s="82"/>
      <c r="U280" s="82"/>
      <c r="V280" s="82"/>
      <c r="W280" s="82"/>
      <c r="X280" s="82"/>
      <c r="Y280" s="82"/>
      <c r="Z280" s="82"/>
      <c r="AA280" s="82"/>
      <c r="AB280" s="82"/>
      <c r="AC280" s="82"/>
      <c r="AD280" s="82"/>
      <c r="AE280" s="82"/>
      <c r="AF280" s="82"/>
      <c r="AG280" s="82"/>
      <c r="AH280" s="82"/>
      <c r="AI280" s="82"/>
      <c r="AJ280" s="82"/>
      <c r="AK280" s="82"/>
      <c r="AL280" s="82"/>
      <c r="AM280" s="82"/>
      <c r="AN280" s="82"/>
      <c r="AO280" s="103"/>
    </row>
    <row r="281" spans="1:41" ht="23.25">
      <c r="A281" s="279"/>
      <c r="B281" s="279"/>
      <c r="C281" s="279"/>
      <c r="D281" s="279"/>
      <c r="E281" s="50"/>
      <c r="F281" s="50"/>
      <c r="G281" s="50"/>
      <c r="H281" s="82"/>
      <c r="I281" s="82"/>
      <c r="J281" s="82"/>
      <c r="K281" s="82"/>
      <c r="L281" s="82"/>
      <c r="M281" s="82"/>
      <c r="N281" s="82"/>
      <c r="O281" s="82"/>
      <c r="P281" s="82"/>
      <c r="Q281" s="82"/>
      <c r="R281" s="82"/>
      <c r="S281" s="82"/>
      <c r="T281" s="82"/>
      <c r="U281" s="82"/>
      <c r="V281" s="82"/>
      <c r="W281" s="82"/>
      <c r="X281" s="82"/>
      <c r="Y281" s="82"/>
      <c r="Z281" s="82"/>
      <c r="AA281" s="82"/>
      <c r="AB281" s="82"/>
      <c r="AC281" s="82"/>
      <c r="AD281" s="82"/>
      <c r="AE281" s="82"/>
      <c r="AF281" s="82"/>
      <c r="AG281" s="82"/>
      <c r="AH281" s="82"/>
      <c r="AI281" s="82"/>
      <c r="AJ281" s="82"/>
      <c r="AK281" s="82"/>
      <c r="AL281" s="82"/>
      <c r="AM281" s="82"/>
      <c r="AN281" s="82"/>
      <c r="AO281" s="103"/>
    </row>
    <row r="282" spans="1:41" ht="23.25">
      <c r="A282" s="279"/>
      <c r="B282" s="279"/>
      <c r="C282" s="279"/>
      <c r="D282" s="279"/>
      <c r="E282" s="50"/>
      <c r="F282" s="50"/>
      <c r="G282" s="50"/>
      <c r="H282" s="82"/>
      <c r="I282" s="82"/>
      <c r="J282" s="82"/>
      <c r="K282" s="82"/>
      <c r="L282" s="82"/>
      <c r="M282" s="82"/>
      <c r="N282" s="82"/>
      <c r="O282" s="82"/>
      <c r="P282" s="82"/>
      <c r="Q282" s="82"/>
      <c r="R282" s="82"/>
      <c r="S282" s="82"/>
      <c r="T282" s="82"/>
      <c r="U282" s="82"/>
      <c r="V282" s="82"/>
      <c r="W282" s="82"/>
      <c r="X282" s="82"/>
      <c r="Y282" s="82"/>
      <c r="Z282" s="82"/>
      <c r="AA282" s="82"/>
      <c r="AB282" s="82"/>
      <c r="AC282" s="82"/>
      <c r="AD282" s="82"/>
      <c r="AE282" s="82"/>
      <c r="AF282" s="82"/>
      <c r="AG282" s="82"/>
      <c r="AH282" s="82"/>
      <c r="AI282" s="82"/>
      <c r="AJ282" s="82"/>
      <c r="AK282" s="82"/>
      <c r="AL282" s="82"/>
      <c r="AM282" s="82"/>
      <c r="AN282" s="82"/>
      <c r="AO282" s="103"/>
    </row>
    <row r="283" spans="1:41" ht="23.25">
      <c r="A283" s="279"/>
      <c r="B283" s="279"/>
      <c r="C283" s="279"/>
      <c r="D283" s="279"/>
      <c r="E283" s="50"/>
      <c r="F283" s="50"/>
      <c r="G283" s="50"/>
      <c r="H283" s="82"/>
      <c r="I283" s="82"/>
      <c r="J283" s="82"/>
      <c r="K283" s="82"/>
      <c r="L283" s="82"/>
      <c r="M283" s="82"/>
      <c r="N283" s="82"/>
      <c r="O283" s="82"/>
      <c r="P283" s="82"/>
      <c r="Q283" s="82"/>
      <c r="R283" s="82"/>
      <c r="S283" s="82"/>
      <c r="T283" s="82"/>
      <c r="U283" s="82"/>
      <c r="V283" s="82"/>
      <c r="W283" s="82"/>
      <c r="X283" s="82"/>
      <c r="Y283" s="82"/>
      <c r="Z283" s="82"/>
      <c r="AA283" s="82"/>
      <c r="AB283" s="82"/>
      <c r="AC283" s="82"/>
      <c r="AD283" s="82"/>
      <c r="AE283" s="82"/>
      <c r="AF283" s="82"/>
      <c r="AG283" s="82"/>
      <c r="AH283" s="82"/>
      <c r="AI283" s="82"/>
      <c r="AJ283" s="82"/>
      <c r="AK283" s="82"/>
      <c r="AL283" s="82"/>
      <c r="AM283" s="82"/>
      <c r="AN283" s="82"/>
      <c r="AO283" s="103"/>
    </row>
    <row r="284" spans="1:41" ht="23.25">
      <c r="A284" s="279"/>
      <c r="B284" s="279"/>
      <c r="C284" s="279"/>
      <c r="D284" s="279"/>
      <c r="E284" s="50"/>
      <c r="F284" s="50"/>
      <c r="G284" s="50"/>
      <c r="H284" s="82"/>
      <c r="I284" s="82"/>
      <c r="J284" s="82"/>
      <c r="K284" s="82"/>
      <c r="L284" s="82"/>
      <c r="M284" s="82"/>
      <c r="N284" s="82"/>
      <c r="O284" s="82"/>
      <c r="P284" s="82"/>
      <c r="Q284" s="82"/>
      <c r="R284" s="82"/>
      <c r="S284" s="82"/>
      <c r="T284" s="82"/>
      <c r="U284" s="82"/>
      <c r="V284" s="82"/>
      <c r="W284" s="82"/>
      <c r="X284" s="82"/>
      <c r="Y284" s="82"/>
      <c r="Z284" s="82"/>
      <c r="AA284" s="82"/>
      <c r="AB284" s="82"/>
      <c r="AC284" s="82"/>
      <c r="AD284" s="82"/>
      <c r="AE284" s="82"/>
      <c r="AF284" s="82"/>
      <c r="AG284" s="82"/>
      <c r="AH284" s="82"/>
      <c r="AI284" s="82"/>
      <c r="AJ284" s="82"/>
      <c r="AK284" s="82"/>
      <c r="AL284" s="82"/>
      <c r="AM284" s="82"/>
      <c r="AN284" s="82"/>
      <c r="AO284" s="103"/>
    </row>
    <row r="285" spans="1:41" ht="23.25">
      <c r="A285" s="279"/>
      <c r="B285" s="279"/>
      <c r="C285" s="279"/>
      <c r="D285" s="279"/>
      <c r="E285" s="50"/>
      <c r="F285" s="50"/>
      <c r="G285" s="50"/>
      <c r="H285" s="82"/>
      <c r="I285" s="82"/>
      <c r="J285" s="82"/>
      <c r="K285" s="82"/>
      <c r="L285" s="82"/>
      <c r="M285" s="82"/>
      <c r="N285" s="82"/>
      <c r="O285" s="82"/>
      <c r="P285" s="82"/>
      <c r="Q285" s="82"/>
      <c r="R285" s="82"/>
      <c r="S285" s="82"/>
      <c r="T285" s="82"/>
      <c r="U285" s="82"/>
      <c r="V285" s="82"/>
      <c r="W285" s="82"/>
      <c r="X285" s="82"/>
      <c r="Y285" s="82"/>
      <c r="Z285" s="82"/>
      <c r="AA285" s="82"/>
      <c r="AB285" s="82"/>
      <c r="AC285" s="82"/>
      <c r="AD285" s="82"/>
      <c r="AE285" s="82"/>
      <c r="AF285" s="82"/>
      <c r="AG285" s="82"/>
      <c r="AH285" s="82"/>
      <c r="AI285" s="82"/>
      <c r="AJ285" s="82"/>
      <c r="AK285" s="82"/>
      <c r="AL285" s="82"/>
      <c r="AM285" s="82"/>
      <c r="AN285" s="82"/>
      <c r="AO285" s="103"/>
    </row>
    <row r="286" spans="1:41" ht="23.25">
      <c r="A286" s="279"/>
      <c r="B286" s="279"/>
      <c r="C286" s="279"/>
      <c r="D286" s="279"/>
      <c r="E286" s="50"/>
      <c r="F286" s="50"/>
      <c r="G286" s="50"/>
      <c r="H286" s="82"/>
      <c r="I286" s="82"/>
      <c r="J286" s="82"/>
      <c r="K286" s="82"/>
      <c r="L286" s="82"/>
      <c r="M286" s="82"/>
      <c r="N286" s="82"/>
      <c r="O286" s="82"/>
      <c r="P286" s="82"/>
      <c r="Q286" s="82"/>
      <c r="R286" s="82"/>
      <c r="S286" s="82"/>
      <c r="T286" s="82"/>
      <c r="U286" s="82"/>
      <c r="V286" s="82"/>
      <c r="W286" s="82"/>
      <c r="X286" s="82"/>
      <c r="Y286" s="82"/>
      <c r="Z286" s="82"/>
      <c r="AA286" s="82"/>
      <c r="AB286" s="82"/>
      <c r="AC286" s="82"/>
      <c r="AD286" s="82"/>
      <c r="AE286" s="82"/>
      <c r="AF286" s="82"/>
      <c r="AG286" s="82"/>
      <c r="AH286" s="82"/>
      <c r="AI286" s="82"/>
      <c r="AJ286" s="82"/>
      <c r="AK286" s="82"/>
      <c r="AL286" s="82"/>
      <c r="AM286" s="82"/>
      <c r="AN286" s="82"/>
      <c r="AO286" s="103"/>
    </row>
    <row r="287" spans="1:41" ht="23.25">
      <c r="A287" s="279"/>
      <c r="B287" s="279"/>
      <c r="C287" s="279"/>
      <c r="D287" s="279"/>
      <c r="E287" s="50"/>
      <c r="F287" s="50"/>
      <c r="G287" s="50"/>
      <c r="H287" s="82"/>
      <c r="I287" s="82"/>
      <c r="J287" s="82"/>
      <c r="K287" s="82"/>
      <c r="L287" s="82"/>
      <c r="M287" s="82"/>
      <c r="N287" s="82"/>
      <c r="O287" s="82"/>
      <c r="P287" s="82"/>
      <c r="Q287" s="82"/>
      <c r="R287" s="82"/>
      <c r="S287" s="82"/>
      <c r="T287" s="82"/>
      <c r="U287" s="82"/>
      <c r="V287" s="82"/>
      <c r="W287" s="82"/>
      <c r="X287" s="82"/>
      <c r="Y287" s="82"/>
      <c r="Z287" s="82"/>
      <c r="AA287" s="82"/>
      <c r="AB287" s="82"/>
      <c r="AC287" s="82"/>
      <c r="AD287" s="82"/>
      <c r="AE287" s="82"/>
      <c r="AF287" s="82"/>
      <c r="AG287" s="82"/>
      <c r="AH287" s="82"/>
      <c r="AI287" s="82"/>
      <c r="AJ287" s="82"/>
      <c r="AK287" s="82"/>
      <c r="AL287" s="82"/>
      <c r="AM287" s="82"/>
      <c r="AN287" s="82"/>
      <c r="AO287" s="103"/>
    </row>
    <row r="288" spans="1:41" ht="23.25">
      <c r="A288" s="279"/>
      <c r="B288" s="279"/>
      <c r="C288" s="279"/>
      <c r="D288" s="279"/>
      <c r="E288" s="50"/>
      <c r="F288" s="50"/>
      <c r="G288" s="50"/>
      <c r="H288" s="82"/>
      <c r="I288" s="82"/>
      <c r="J288" s="82"/>
      <c r="K288" s="82"/>
      <c r="L288" s="82"/>
      <c r="M288" s="82"/>
      <c r="N288" s="82"/>
      <c r="O288" s="82"/>
      <c r="P288" s="82"/>
      <c r="Q288" s="82"/>
      <c r="R288" s="82"/>
      <c r="S288" s="82"/>
      <c r="T288" s="82"/>
      <c r="U288" s="82"/>
      <c r="V288" s="82"/>
      <c r="W288" s="82"/>
      <c r="X288" s="82"/>
      <c r="Y288" s="82"/>
      <c r="Z288" s="82"/>
      <c r="AA288" s="82"/>
      <c r="AB288" s="82"/>
      <c r="AC288" s="82"/>
      <c r="AD288" s="82"/>
      <c r="AE288" s="82"/>
      <c r="AF288" s="82"/>
      <c r="AG288" s="82"/>
      <c r="AH288" s="82"/>
      <c r="AI288" s="82"/>
      <c r="AJ288" s="82"/>
      <c r="AK288" s="82"/>
      <c r="AL288" s="82"/>
      <c r="AM288" s="82"/>
      <c r="AN288" s="82"/>
      <c r="AO288" s="103"/>
    </row>
    <row r="289" spans="1:41" ht="23.25">
      <c r="A289" s="279"/>
      <c r="B289" s="279"/>
      <c r="C289" s="279"/>
      <c r="D289" s="279"/>
      <c r="E289" s="50"/>
      <c r="F289" s="50"/>
      <c r="G289" s="50"/>
      <c r="H289" s="82"/>
      <c r="I289" s="82"/>
      <c r="J289" s="82"/>
      <c r="K289" s="82"/>
      <c r="L289" s="82"/>
      <c r="M289" s="82"/>
      <c r="N289" s="82"/>
      <c r="O289" s="82"/>
      <c r="P289" s="82"/>
      <c r="Q289" s="82"/>
      <c r="R289" s="82"/>
      <c r="S289" s="82"/>
      <c r="T289" s="82"/>
      <c r="U289" s="82"/>
      <c r="V289" s="82"/>
      <c r="W289" s="82"/>
      <c r="X289" s="82"/>
      <c r="Y289" s="82"/>
      <c r="Z289" s="82"/>
      <c r="AA289" s="82"/>
      <c r="AB289" s="82"/>
      <c r="AC289" s="82"/>
      <c r="AD289" s="82"/>
      <c r="AE289" s="82"/>
      <c r="AF289" s="82"/>
      <c r="AG289" s="82"/>
      <c r="AH289" s="82"/>
      <c r="AI289" s="82"/>
      <c r="AJ289" s="82"/>
      <c r="AK289" s="82"/>
      <c r="AL289" s="82"/>
      <c r="AM289" s="82"/>
      <c r="AN289" s="82"/>
      <c r="AO289" s="103"/>
    </row>
    <row r="290" spans="1:41" ht="23.25">
      <c r="A290" s="633"/>
      <c r="B290" s="633"/>
      <c r="C290" s="633"/>
      <c r="D290" s="633"/>
      <c r="E290" s="633"/>
      <c r="F290" s="633"/>
      <c r="G290" s="633"/>
      <c r="H290" s="633"/>
      <c r="I290" s="633"/>
      <c r="J290" s="633"/>
      <c r="K290" s="633"/>
      <c r="L290" s="633"/>
      <c r="M290" s="633"/>
      <c r="N290" s="633"/>
      <c r="O290" s="633"/>
      <c r="P290" s="82"/>
      <c r="Q290" s="82"/>
      <c r="R290" s="82"/>
      <c r="S290" s="82"/>
      <c r="T290" s="82"/>
      <c r="U290" s="82"/>
      <c r="V290" s="82"/>
      <c r="W290" s="82"/>
      <c r="X290" s="82"/>
      <c r="Y290" s="82"/>
      <c r="Z290" s="82"/>
      <c r="AA290" s="82"/>
      <c r="AB290" s="82"/>
      <c r="AC290" s="82"/>
      <c r="AD290" s="82"/>
      <c r="AE290" s="82"/>
      <c r="AF290" s="82"/>
      <c r="AG290" s="82"/>
      <c r="AH290" s="82"/>
      <c r="AI290" s="82"/>
      <c r="AJ290" s="82"/>
      <c r="AK290" s="82"/>
      <c r="AL290" s="82"/>
      <c r="AM290" s="82"/>
      <c r="AN290" s="82"/>
      <c r="AO290" s="103"/>
    </row>
    <row r="291" spans="1:41" ht="23.25">
      <c r="A291" s="633"/>
      <c r="B291" s="633"/>
      <c r="C291" s="633"/>
      <c r="D291" s="633"/>
      <c r="E291" s="633"/>
      <c r="F291" s="633"/>
      <c r="G291" s="633"/>
      <c r="H291" s="633"/>
      <c r="I291" s="633"/>
      <c r="J291" s="633"/>
      <c r="K291" s="633"/>
      <c r="L291" s="633"/>
      <c r="M291" s="633"/>
      <c r="N291" s="633"/>
      <c r="O291" s="633"/>
      <c r="P291" s="82"/>
      <c r="Q291" s="82"/>
      <c r="R291" s="82"/>
      <c r="S291" s="82"/>
      <c r="T291" s="82"/>
      <c r="U291" s="82"/>
      <c r="V291" s="82"/>
      <c r="W291" s="82"/>
      <c r="X291" s="82"/>
      <c r="Y291" s="82"/>
      <c r="Z291" s="82"/>
      <c r="AA291" s="82"/>
      <c r="AB291" s="82"/>
      <c r="AC291" s="82"/>
      <c r="AD291" s="82"/>
      <c r="AE291" s="82"/>
      <c r="AF291" s="82"/>
      <c r="AG291" s="82"/>
      <c r="AH291" s="82"/>
      <c r="AI291" s="82"/>
      <c r="AJ291" s="82"/>
      <c r="AK291" s="82"/>
      <c r="AL291" s="82"/>
      <c r="AM291" s="82"/>
      <c r="AN291" s="82"/>
      <c r="AO291" s="103"/>
    </row>
    <row r="292" spans="1:41" ht="23.25">
      <c r="A292" s="633"/>
      <c r="B292" s="633"/>
      <c r="C292" s="633"/>
      <c r="D292" s="633"/>
      <c r="E292" s="633"/>
      <c r="F292" s="633"/>
      <c r="G292" s="633"/>
      <c r="H292" s="633"/>
      <c r="I292" s="633"/>
      <c r="J292" s="633"/>
      <c r="K292" s="633"/>
      <c r="L292" s="633"/>
      <c r="M292" s="633"/>
      <c r="N292" s="633"/>
      <c r="O292" s="633"/>
      <c r="P292" s="82"/>
      <c r="Q292" s="82"/>
      <c r="R292" s="82"/>
      <c r="S292" s="82"/>
      <c r="T292" s="82"/>
      <c r="U292" s="82"/>
      <c r="V292" s="82"/>
      <c r="W292" s="82"/>
      <c r="X292" s="82"/>
      <c r="Y292" s="82"/>
      <c r="Z292" s="82"/>
      <c r="AA292" s="82"/>
      <c r="AB292" s="82"/>
      <c r="AC292" s="82"/>
      <c r="AD292" s="82"/>
      <c r="AE292" s="82"/>
      <c r="AF292" s="82"/>
      <c r="AG292" s="82"/>
      <c r="AH292" s="82"/>
      <c r="AI292" s="82"/>
      <c r="AJ292" s="82"/>
      <c r="AK292" s="82"/>
      <c r="AL292" s="82"/>
      <c r="AM292" s="82"/>
      <c r="AN292" s="82"/>
      <c r="AO292" s="103"/>
    </row>
    <row r="293" spans="1:41" ht="23.25">
      <c r="A293" s="279"/>
      <c r="B293" s="279"/>
      <c r="C293" s="279"/>
      <c r="D293" s="279"/>
      <c r="E293" s="50"/>
      <c r="F293" s="50"/>
      <c r="G293" s="50"/>
      <c r="H293" s="82"/>
      <c r="I293" s="82"/>
      <c r="J293" s="82"/>
      <c r="K293" s="82"/>
      <c r="L293" s="82"/>
      <c r="M293" s="82"/>
      <c r="N293" s="82"/>
      <c r="O293" s="82"/>
      <c r="P293" s="82"/>
      <c r="Q293" s="82"/>
      <c r="R293" s="82"/>
      <c r="S293" s="82"/>
      <c r="T293" s="82"/>
      <c r="U293" s="82"/>
      <c r="V293" s="82"/>
      <c r="W293" s="82"/>
      <c r="X293" s="82"/>
      <c r="Y293" s="82"/>
      <c r="Z293" s="82"/>
      <c r="AA293" s="82"/>
      <c r="AB293" s="82"/>
      <c r="AC293" s="82"/>
      <c r="AD293" s="82"/>
      <c r="AE293" s="82"/>
      <c r="AF293" s="82"/>
      <c r="AG293" s="82"/>
      <c r="AH293" s="82"/>
      <c r="AI293" s="82"/>
      <c r="AJ293" s="82"/>
      <c r="AK293" s="82"/>
      <c r="AL293" s="82"/>
      <c r="AM293" s="82"/>
      <c r="AN293" s="82"/>
      <c r="AO293" s="103"/>
    </row>
    <row r="294" spans="1:41" ht="23.25">
      <c r="A294" s="279"/>
      <c r="B294" s="279"/>
      <c r="C294" s="279"/>
      <c r="D294" s="279"/>
      <c r="E294" s="50"/>
      <c r="F294" s="50"/>
      <c r="G294" s="50"/>
      <c r="H294" s="82"/>
      <c r="I294" s="82"/>
      <c r="J294" s="82"/>
      <c r="K294" s="82"/>
      <c r="L294" s="82"/>
      <c r="M294" s="82"/>
      <c r="N294" s="82"/>
      <c r="O294" s="82"/>
      <c r="P294" s="82"/>
      <c r="Q294" s="82"/>
      <c r="R294" s="82"/>
      <c r="S294" s="82"/>
      <c r="T294" s="82"/>
      <c r="U294" s="82"/>
      <c r="V294" s="82"/>
      <c r="W294" s="82"/>
      <c r="X294" s="82"/>
      <c r="Y294" s="82"/>
      <c r="Z294" s="82"/>
      <c r="AA294" s="82"/>
      <c r="AB294" s="82"/>
      <c r="AC294" s="82"/>
      <c r="AD294" s="82"/>
      <c r="AE294" s="82"/>
      <c r="AF294" s="82"/>
      <c r="AG294" s="82"/>
      <c r="AH294" s="82"/>
      <c r="AI294" s="82"/>
      <c r="AJ294" s="82"/>
      <c r="AK294" s="82"/>
      <c r="AL294" s="82"/>
      <c r="AM294" s="82"/>
      <c r="AN294" s="82"/>
      <c r="AO294" s="103"/>
    </row>
    <row r="295" spans="1:41" ht="23.25">
      <c r="A295" s="279"/>
      <c r="B295" s="279"/>
      <c r="C295" s="279"/>
      <c r="D295" s="279"/>
      <c r="E295" s="50"/>
      <c r="F295" s="50"/>
      <c r="G295" s="50"/>
      <c r="H295" s="82"/>
      <c r="I295" s="82"/>
      <c r="J295" s="82"/>
      <c r="K295" s="82"/>
      <c r="L295" s="82"/>
      <c r="M295" s="82"/>
      <c r="N295" s="82"/>
      <c r="O295" s="82"/>
      <c r="P295" s="82"/>
      <c r="Q295" s="82"/>
      <c r="R295" s="82"/>
      <c r="S295" s="82"/>
      <c r="T295" s="82"/>
      <c r="U295" s="82"/>
      <c r="V295" s="82"/>
      <c r="W295" s="82"/>
      <c r="X295" s="82"/>
      <c r="Y295" s="82"/>
      <c r="Z295" s="82"/>
      <c r="AA295" s="82"/>
      <c r="AB295" s="82"/>
      <c r="AC295" s="82"/>
      <c r="AD295" s="82"/>
      <c r="AE295" s="82"/>
      <c r="AF295" s="82"/>
      <c r="AG295" s="82"/>
      <c r="AH295" s="82"/>
      <c r="AI295" s="82"/>
      <c r="AJ295" s="82"/>
      <c r="AK295" s="82"/>
      <c r="AL295" s="82"/>
      <c r="AM295" s="82"/>
      <c r="AN295" s="82"/>
      <c r="AO295" s="103"/>
    </row>
    <row r="296" spans="1:41" ht="23.25">
      <c r="A296" s="279"/>
      <c r="B296" s="279"/>
      <c r="C296" s="279"/>
      <c r="D296" s="279"/>
      <c r="E296" s="50"/>
      <c r="F296" s="50"/>
      <c r="G296" s="50"/>
      <c r="H296" s="82"/>
      <c r="I296" s="82"/>
      <c r="J296" s="82"/>
      <c r="K296" s="82"/>
      <c r="L296" s="82"/>
      <c r="M296" s="82"/>
      <c r="N296" s="82"/>
      <c r="O296" s="82"/>
      <c r="P296" s="82"/>
      <c r="Q296" s="82"/>
      <c r="R296" s="82"/>
      <c r="S296" s="82"/>
      <c r="T296" s="82"/>
      <c r="U296" s="82"/>
      <c r="V296" s="82"/>
      <c r="W296" s="82"/>
      <c r="X296" s="82"/>
      <c r="Y296" s="82"/>
      <c r="Z296" s="82"/>
      <c r="AA296" s="82"/>
      <c r="AB296" s="82"/>
      <c r="AC296" s="82"/>
      <c r="AD296" s="82"/>
      <c r="AE296" s="82"/>
      <c r="AF296" s="82"/>
      <c r="AG296" s="82"/>
      <c r="AH296" s="82"/>
      <c r="AI296" s="82"/>
      <c r="AJ296" s="82"/>
      <c r="AK296" s="82"/>
      <c r="AL296" s="82"/>
      <c r="AM296" s="82"/>
      <c r="AN296" s="82"/>
      <c r="AO296" s="103"/>
    </row>
    <row r="297" spans="1:41" ht="23.25">
      <c r="A297" s="279"/>
      <c r="B297" s="279"/>
      <c r="C297" s="279"/>
      <c r="D297" s="279"/>
      <c r="E297" s="50"/>
      <c r="F297" s="50"/>
      <c r="G297" s="50"/>
      <c r="H297" s="82"/>
      <c r="I297" s="82"/>
      <c r="J297" s="82"/>
      <c r="K297" s="82"/>
      <c r="L297" s="82"/>
      <c r="M297" s="82"/>
      <c r="N297" s="82"/>
      <c r="O297" s="82"/>
      <c r="P297" s="82"/>
      <c r="Q297" s="82"/>
      <c r="R297" s="82"/>
      <c r="S297" s="82"/>
      <c r="T297" s="82"/>
      <c r="U297" s="82"/>
      <c r="V297" s="82"/>
      <c r="W297" s="82"/>
      <c r="X297" s="82"/>
      <c r="Y297" s="82"/>
      <c r="Z297" s="82"/>
      <c r="AA297" s="82"/>
      <c r="AB297" s="82"/>
      <c r="AC297" s="82"/>
      <c r="AD297" s="82"/>
      <c r="AE297" s="82"/>
      <c r="AF297" s="82"/>
      <c r="AG297" s="82"/>
      <c r="AH297" s="82"/>
      <c r="AI297" s="82"/>
      <c r="AJ297" s="82"/>
      <c r="AK297" s="82"/>
      <c r="AL297" s="82"/>
      <c r="AM297" s="82"/>
      <c r="AN297" s="82"/>
      <c r="AO297" s="103"/>
    </row>
    <row r="298" spans="1:41" ht="23.25">
      <c r="A298" s="279"/>
      <c r="B298" s="279"/>
      <c r="C298" s="279"/>
      <c r="D298" s="279"/>
      <c r="E298" s="50"/>
      <c r="F298" s="50"/>
      <c r="G298" s="50"/>
      <c r="H298" s="82"/>
      <c r="I298" s="82"/>
      <c r="J298" s="82"/>
      <c r="K298" s="82"/>
      <c r="L298" s="82"/>
      <c r="M298" s="82"/>
      <c r="N298" s="82"/>
      <c r="O298" s="82"/>
      <c r="P298" s="82"/>
      <c r="Q298" s="82"/>
      <c r="R298" s="82"/>
      <c r="S298" s="82"/>
      <c r="T298" s="82"/>
      <c r="U298" s="82"/>
      <c r="V298" s="82"/>
      <c r="W298" s="82"/>
      <c r="X298" s="82"/>
      <c r="Y298" s="82"/>
      <c r="Z298" s="82"/>
      <c r="AA298" s="82"/>
      <c r="AB298" s="82"/>
      <c r="AC298" s="82"/>
      <c r="AD298" s="82"/>
      <c r="AE298" s="82"/>
      <c r="AF298" s="82"/>
      <c r="AG298" s="82"/>
      <c r="AH298" s="82"/>
      <c r="AI298" s="82"/>
      <c r="AJ298" s="82"/>
      <c r="AK298" s="82"/>
      <c r="AL298" s="82"/>
      <c r="AM298" s="82"/>
      <c r="AN298" s="82"/>
      <c r="AO298" s="103"/>
    </row>
    <row r="299" spans="1:41" ht="23.25">
      <c r="A299" s="279"/>
      <c r="B299" s="279"/>
      <c r="C299" s="279"/>
      <c r="D299" s="279"/>
      <c r="E299" s="50"/>
      <c r="F299" s="50"/>
      <c r="G299" s="50"/>
      <c r="H299" s="82"/>
      <c r="I299" s="82"/>
      <c r="J299" s="82"/>
      <c r="K299" s="82"/>
      <c r="L299" s="82"/>
      <c r="M299" s="82"/>
      <c r="N299" s="82"/>
      <c r="O299" s="82"/>
      <c r="P299" s="82"/>
      <c r="Q299" s="82"/>
      <c r="R299" s="82"/>
      <c r="S299" s="82"/>
      <c r="T299" s="82"/>
      <c r="U299" s="82"/>
      <c r="V299" s="82"/>
      <c r="W299" s="82"/>
      <c r="X299" s="82"/>
      <c r="Y299" s="82"/>
      <c r="Z299" s="82"/>
      <c r="AA299" s="82"/>
      <c r="AB299" s="82"/>
      <c r="AC299" s="82"/>
      <c r="AD299" s="82"/>
      <c r="AE299" s="82"/>
      <c r="AF299" s="82"/>
      <c r="AG299" s="82"/>
      <c r="AH299" s="82"/>
      <c r="AI299" s="82"/>
      <c r="AJ299" s="82"/>
      <c r="AK299" s="82"/>
      <c r="AL299" s="82"/>
      <c r="AM299" s="82"/>
      <c r="AN299" s="82"/>
      <c r="AO299" s="103"/>
    </row>
    <row r="300" spans="1:41" ht="23.25">
      <c r="A300" s="279"/>
      <c r="B300" s="279"/>
      <c r="C300" s="279"/>
      <c r="D300" s="279"/>
      <c r="E300" s="50"/>
      <c r="F300" s="50"/>
      <c r="G300" s="50"/>
      <c r="H300" s="82"/>
      <c r="I300" s="82"/>
      <c r="J300" s="82"/>
      <c r="K300" s="82"/>
      <c r="L300" s="82"/>
      <c r="M300" s="82"/>
      <c r="N300" s="82"/>
      <c r="O300" s="82"/>
      <c r="P300" s="82"/>
      <c r="Q300" s="82"/>
      <c r="R300" s="82"/>
      <c r="S300" s="82"/>
      <c r="T300" s="82"/>
      <c r="U300" s="82"/>
      <c r="V300" s="82"/>
      <c r="W300" s="82"/>
      <c r="X300" s="82"/>
      <c r="Y300" s="82"/>
      <c r="Z300" s="82"/>
      <c r="AA300" s="82"/>
      <c r="AB300" s="82"/>
      <c r="AC300" s="82"/>
      <c r="AD300" s="82"/>
      <c r="AE300" s="82"/>
      <c r="AF300" s="82"/>
      <c r="AG300" s="82"/>
      <c r="AH300" s="82"/>
      <c r="AI300" s="82"/>
      <c r="AJ300" s="82"/>
      <c r="AK300" s="82"/>
      <c r="AL300" s="82"/>
      <c r="AM300" s="82"/>
      <c r="AN300" s="82"/>
      <c r="AO300" s="103"/>
    </row>
    <row r="301" spans="1:41" ht="23.25">
      <c r="A301" s="279"/>
      <c r="B301" s="279"/>
      <c r="C301" s="279"/>
      <c r="D301" s="279"/>
      <c r="E301" s="50"/>
      <c r="F301" s="50"/>
      <c r="G301" s="50"/>
      <c r="H301" s="82"/>
      <c r="I301" s="82"/>
      <c r="J301" s="82"/>
      <c r="K301" s="82"/>
      <c r="L301" s="82"/>
      <c r="M301" s="82"/>
      <c r="N301" s="82"/>
      <c r="O301" s="82"/>
      <c r="P301" s="82"/>
      <c r="Q301" s="82"/>
      <c r="R301" s="82"/>
      <c r="S301" s="82"/>
      <c r="T301" s="82"/>
      <c r="U301" s="82"/>
      <c r="V301" s="82"/>
      <c r="W301" s="82"/>
      <c r="X301" s="82"/>
      <c r="Y301" s="82"/>
      <c r="Z301" s="82"/>
      <c r="AA301" s="82"/>
      <c r="AB301" s="82"/>
      <c r="AC301" s="82"/>
      <c r="AD301" s="82"/>
      <c r="AE301" s="82"/>
      <c r="AF301" s="82"/>
      <c r="AG301" s="82"/>
      <c r="AH301" s="82"/>
      <c r="AI301" s="82"/>
      <c r="AJ301" s="82"/>
      <c r="AK301" s="82"/>
      <c r="AL301" s="82"/>
      <c r="AM301" s="82"/>
      <c r="AN301" s="82"/>
      <c r="AO301" s="103"/>
    </row>
    <row r="302" spans="1:41" ht="23.25">
      <c r="A302" s="279"/>
      <c r="B302" s="279"/>
      <c r="C302" s="279"/>
      <c r="D302" s="279"/>
      <c r="E302" s="50"/>
      <c r="F302" s="50"/>
      <c r="G302" s="50"/>
      <c r="H302" s="82"/>
      <c r="I302" s="82"/>
      <c r="J302" s="82"/>
      <c r="K302" s="82"/>
      <c r="L302" s="82"/>
      <c r="M302" s="82"/>
      <c r="N302" s="82"/>
      <c r="O302" s="82"/>
      <c r="P302" s="82"/>
      <c r="Q302" s="82"/>
      <c r="R302" s="82"/>
      <c r="S302" s="82"/>
      <c r="T302" s="82"/>
      <c r="U302" s="82"/>
      <c r="V302" s="82"/>
      <c r="W302" s="82"/>
      <c r="X302" s="82"/>
      <c r="Y302" s="82"/>
      <c r="Z302" s="82"/>
      <c r="AA302" s="82"/>
      <c r="AB302" s="82"/>
      <c r="AC302" s="82"/>
      <c r="AD302" s="82"/>
      <c r="AE302" s="82"/>
      <c r="AF302" s="82"/>
      <c r="AG302" s="82"/>
      <c r="AH302" s="82"/>
      <c r="AI302" s="82"/>
      <c r="AJ302" s="82"/>
      <c r="AK302" s="82"/>
      <c r="AL302" s="82"/>
      <c r="AM302" s="82"/>
      <c r="AN302" s="82"/>
      <c r="AO302" s="103"/>
    </row>
    <row r="303" spans="1:41" ht="23.25">
      <c r="A303" s="279"/>
      <c r="B303" s="279"/>
      <c r="C303" s="279"/>
      <c r="D303" s="279"/>
      <c r="E303" s="50"/>
      <c r="F303" s="50"/>
      <c r="G303" s="50"/>
      <c r="H303" s="82"/>
      <c r="I303" s="82"/>
      <c r="J303" s="82"/>
      <c r="K303" s="82"/>
      <c r="L303" s="82"/>
      <c r="M303" s="82"/>
      <c r="N303" s="82"/>
      <c r="O303" s="82"/>
      <c r="P303" s="82"/>
      <c r="Q303" s="82"/>
      <c r="R303" s="82"/>
      <c r="S303" s="82"/>
      <c r="T303" s="82"/>
      <c r="U303" s="82"/>
      <c r="V303" s="82"/>
      <c r="W303" s="82"/>
      <c r="X303" s="82"/>
      <c r="Y303" s="82"/>
      <c r="Z303" s="82"/>
      <c r="AA303" s="82"/>
      <c r="AB303" s="82"/>
      <c r="AC303" s="82"/>
      <c r="AD303" s="82"/>
      <c r="AE303" s="82"/>
      <c r="AF303" s="82"/>
      <c r="AG303" s="82"/>
      <c r="AH303" s="82"/>
      <c r="AI303" s="82"/>
      <c r="AJ303" s="82"/>
      <c r="AK303" s="82"/>
      <c r="AL303" s="82"/>
      <c r="AM303" s="82"/>
      <c r="AN303" s="82"/>
      <c r="AO303" s="103"/>
    </row>
    <row r="304" spans="1:41" ht="23.25">
      <c r="A304" s="279"/>
      <c r="B304" s="279"/>
      <c r="C304" s="279"/>
      <c r="D304" s="279"/>
      <c r="E304" s="50"/>
      <c r="F304" s="50"/>
      <c r="G304" s="50"/>
      <c r="H304" s="82"/>
      <c r="I304" s="82"/>
      <c r="J304" s="82"/>
      <c r="K304" s="82"/>
      <c r="L304" s="82"/>
      <c r="M304" s="82"/>
      <c r="N304" s="82"/>
      <c r="O304" s="82"/>
      <c r="P304" s="82"/>
      <c r="Q304" s="82"/>
      <c r="R304" s="82"/>
      <c r="S304" s="82"/>
      <c r="T304" s="82"/>
      <c r="U304" s="82"/>
      <c r="V304" s="82"/>
      <c r="W304" s="82"/>
      <c r="X304" s="82"/>
      <c r="Y304" s="82"/>
      <c r="Z304" s="82"/>
      <c r="AA304" s="82"/>
      <c r="AB304" s="82"/>
      <c r="AC304" s="82"/>
      <c r="AD304" s="82"/>
      <c r="AE304" s="82"/>
      <c r="AF304" s="82"/>
      <c r="AG304" s="82"/>
      <c r="AH304" s="82"/>
      <c r="AI304" s="82"/>
      <c r="AJ304" s="82"/>
      <c r="AK304" s="82"/>
      <c r="AL304" s="82"/>
      <c r="AM304" s="82"/>
      <c r="AN304" s="82"/>
      <c r="AO304" s="103"/>
    </row>
    <row r="305" spans="1:41" ht="23.25">
      <c r="A305" s="279"/>
      <c r="B305" s="279"/>
      <c r="C305" s="279"/>
      <c r="D305" s="279"/>
      <c r="E305" s="50"/>
      <c r="F305" s="50"/>
      <c r="G305" s="50"/>
      <c r="H305" s="82"/>
      <c r="I305" s="82"/>
      <c r="J305" s="82"/>
      <c r="K305" s="82"/>
      <c r="L305" s="82"/>
      <c r="M305" s="82"/>
      <c r="N305" s="82"/>
      <c r="O305" s="82"/>
      <c r="P305" s="82"/>
      <c r="Q305" s="82"/>
      <c r="R305" s="82"/>
      <c r="S305" s="82"/>
      <c r="T305" s="82"/>
      <c r="U305" s="82"/>
      <c r="V305" s="82"/>
      <c r="W305" s="82"/>
      <c r="X305" s="82"/>
      <c r="Y305" s="82"/>
      <c r="Z305" s="82"/>
      <c r="AA305" s="82"/>
      <c r="AB305" s="82"/>
      <c r="AC305" s="82"/>
      <c r="AD305" s="82"/>
      <c r="AE305" s="82"/>
      <c r="AF305" s="82"/>
      <c r="AG305" s="82"/>
      <c r="AH305" s="82"/>
      <c r="AI305" s="82"/>
      <c r="AJ305" s="82"/>
      <c r="AK305" s="82"/>
      <c r="AL305" s="82"/>
      <c r="AM305" s="82"/>
      <c r="AN305" s="82"/>
      <c r="AO305" s="103"/>
    </row>
    <row r="306" spans="1:41" ht="23.25">
      <c r="A306" s="279"/>
      <c r="B306" s="279"/>
      <c r="C306" s="279"/>
      <c r="D306" s="279"/>
      <c r="E306" s="50"/>
      <c r="F306" s="50"/>
      <c r="G306" s="50"/>
      <c r="H306" s="82"/>
      <c r="I306" s="82"/>
      <c r="J306" s="82"/>
      <c r="K306" s="82"/>
      <c r="L306" s="82"/>
      <c r="M306" s="82"/>
      <c r="N306" s="82"/>
      <c r="O306" s="82"/>
      <c r="P306" s="82"/>
      <c r="Q306" s="82"/>
      <c r="R306" s="82"/>
      <c r="S306" s="82"/>
      <c r="T306" s="82"/>
      <c r="U306" s="82"/>
      <c r="V306" s="82"/>
      <c r="W306" s="82"/>
      <c r="X306" s="82"/>
      <c r="Y306" s="82"/>
      <c r="Z306" s="82"/>
      <c r="AA306" s="82"/>
      <c r="AB306" s="82"/>
      <c r="AC306" s="82"/>
      <c r="AD306" s="82"/>
      <c r="AE306" s="82"/>
      <c r="AF306" s="82"/>
      <c r="AG306" s="82"/>
      <c r="AH306" s="82"/>
      <c r="AI306" s="82"/>
      <c r="AJ306" s="82"/>
      <c r="AK306" s="82"/>
      <c r="AL306" s="82"/>
      <c r="AM306" s="82"/>
      <c r="AN306" s="82"/>
      <c r="AO306" s="103"/>
    </row>
    <row r="307" spans="1:41" ht="23.25">
      <c r="A307" s="279"/>
      <c r="B307" s="279"/>
      <c r="C307" s="279"/>
      <c r="D307" s="279"/>
      <c r="E307" s="50"/>
      <c r="F307" s="50"/>
      <c r="G307" s="50"/>
      <c r="H307" s="82"/>
      <c r="I307" s="82"/>
      <c r="J307" s="82"/>
      <c r="K307" s="82"/>
      <c r="L307" s="82"/>
      <c r="M307" s="82"/>
      <c r="N307" s="82"/>
      <c r="O307" s="82"/>
      <c r="P307" s="82"/>
      <c r="Q307" s="82"/>
      <c r="R307" s="82"/>
      <c r="S307" s="82"/>
      <c r="T307" s="82"/>
      <c r="U307" s="82"/>
      <c r="V307" s="82"/>
      <c r="W307" s="82"/>
      <c r="X307" s="82"/>
      <c r="Y307" s="82"/>
      <c r="Z307" s="82"/>
      <c r="AA307" s="82"/>
      <c r="AB307" s="82"/>
      <c r="AC307" s="82"/>
      <c r="AD307" s="82"/>
      <c r="AE307" s="82"/>
      <c r="AF307" s="82"/>
      <c r="AG307" s="82"/>
      <c r="AH307" s="82"/>
      <c r="AI307" s="82"/>
      <c r="AJ307" s="82"/>
      <c r="AK307" s="82"/>
      <c r="AL307" s="82"/>
      <c r="AM307" s="82"/>
      <c r="AN307" s="82"/>
      <c r="AO307" s="103"/>
    </row>
    <row r="308" spans="1:41" ht="23.25">
      <c r="A308" s="279"/>
      <c r="B308" s="279"/>
      <c r="C308" s="279"/>
      <c r="D308" s="279"/>
      <c r="E308" s="50"/>
      <c r="F308" s="50"/>
      <c r="G308" s="50"/>
      <c r="H308" s="82"/>
      <c r="I308" s="82"/>
      <c r="J308" s="82"/>
      <c r="K308" s="82"/>
      <c r="L308" s="82"/>
      <c r="M308" s="82"/>
      <c r="N308" s="82"/>
      <c r="O308" s="82"/>
      <c r="P308" s="82"/>
      <c r="Q308" s="82"/>
      <c r="R308" s="82"/>
      <c r="S308" s="82"/>
      <c r="T308" s="82"/>
      <c r="U308" s="82"/>
      <c r="V308" s="82"/>
      <c r="W308" s="82"/>
      <c r="X308" s="82"/>
      <c r="Y308" s="82"/>
      <c r="Z308" s="82"/>
      <c r="AA308" s="82"/>
      <c r="AB308" s="82"/>
      <c r="AC308" s="82"/>
      <c r="AD308" s="82"/>
      <c r="AE308" s="82"/>
      <c r="AF308" s="82"/>
      <c r="AG308" s="82"/>
      <c r="AH308" s="82"/>
      <c r="AI308" s="82"/>
      <c r="AJ308" s="82"/>
      <c r="AK308" s="82"/>
      <c r="AL308" s="82"/>
      <c r="AM308" s="82"/>
      <c r="AN308" s="82"/>
      <c r="AO308" s="103"/>
    </row>
    <row r="309" spans="1:41" ht="23.25">
      <c r="A309" s="279"/>
      <c r="B309" s="279"/>
      <c r="C309" s="279"/>
      <c r="D309" s="279"/>
      <c r="E309" s="51"/>
      <c r="F309" s="51"/>
      <c r="G309" s="51"/>
      <c r="H309" s="82"/>
      <c r="I309" s="82"/>
      <c r="J309" s="82"/>
      <c r="K309" s="82"/>
      <c r="L309" s="82"/>
      <c r="M309" s="82"/>
      <c r="N309" s="82"/>
      <c r="O309" s="82"/>
      <c r="P309" s="82"/>
      <c r="Q309" s="82"/>
      <c r="R309" s="82"/>
      <c r="S309" s="82"/>
      <c r="T309" s="82"/>
      <c r="U309" s="82"/>
      <c r="V309" s="82"/>
      <c r="W309" s="82"/>
      <c r="X309" s="82"/>
      <c r="Y309" s="82"/>
      <c r="Z309" s="82"/>
      <c r="AA309" s="82"/>
      <c r="AB309" s="82"/>
      <c r="AC309" s="82"/>
      <c r="AD309" s="82"/>
      <c r="AE309" s="82"/>
      <c r="AF309" s="82"/>
      <c r="AG309" s="82"/>
      <c r="AH309" s="82"/>
      <c r="AI309" s="82"/>
      <c r="AJ309" s="82"/>
      <c r="AK309" s="82"/>
      <c r="AL309" s="82"/>
      <c r="AM309" s="82"/>
      <c r="AN309" s="82"/>
      <c r="AO309" s="103"/>
    </row>
    <row r="310" spans="1:41" ht="23.25">
      <c r="A310" s="279"/>
      <c r="B310" s="279"/>
      <c r="C310" s="279"/>
      <c r="D310" s="279"/>
      <c r="E310" s="50"/>
      <c r="F310" s="50"/>
      <c r="G310" s="50"/>
      <c r="H310" s="82"/>
      <c r="I310" s="82"/>
      <c r="J310" s="82"/>
      <c r="K310" s="82"/>
      <c r="L310" s="82"/>
      <c r="M310" s="82"/>
      <c r="N310" s="82"/>
      <c r="O310" s="82"/>
      <c r="P310" s="82"/>
      <c r="Q310" s="82"/>
      <c r="R310" s="82"/>
      <c r="S310" s="82"/>
      <c r="T310" s="82"/>
      <c r="U310" s="82"/>
      <c r="V310" s="82"/>
      <c r="W310" s="82"/>
      <c r="X310" s="82"/>
      <c r="Y310" s="82"/>
      <c r="Z310" s="82"/>
      <c r="AA310" s="82"/>
      <c r="AB310" s="82"/>
      <c r="AC310" s="82"/>
      <c r="AD310" s="82"/>
      <c r="AE310" s="82"/>
      <c r="AF310" s="82"/>
      <c r="AG310" s="82"/>
      <c r="AH310" s="82"/>
      <c r="AI310" s="82"/>
      <c r="AJ310" s="82"/>
      <c r="AK310" s="82"/>
      <c r="AL310" s="82"/>
      <c r="AM310" s="82"/>
      <c r="AN310" s="82"/>
      <c r="AO310" s="103"/>
    </row>
    <row r="311" spans="1:41" ht="23.25">
      <c r="A311" s="279"/>
      <c r="B311" s="279"/>
      <c r="C311" s="279"/>
      <c r="D311" s="279"/>
      <c r="E311" s="50"/>
      <c r="F311" s="50"/>
      <c r="G311" s="50"/>
      <c r="H311" s="82"/>
      <c r="I311" s="82"/>
      <c r="J311" s="82"/>
      <c r="K311" s="82"/>
      <c r="L311" s="82"/>
      <c r="M311" s="82"/>
      <c r="N311" s="82"/>
      <c r="O311" s="82"/>
      <c r="P311" s="82"/>
      <c r="Q311" s="82"/>
      <c r="R311" s="82"/>
      <c r="S311" s="82"/>
      <c r="T311" s="82"/>
      <c r="U311" s="82"/>
      <c r="V311" s="82"/>
      <c r="W311" s="82"/>
      <c r="X311" s="82"/>
      <c r="Y311" s="82"/>
      <c r="Z311" s="82"/>
      <c r="AA311" s="82"/>
      <c r="AB311" s="82"/>
      <c r="AC311" s="82"/>
      <c r="AD311" s="82"/>
      <c r="AE311" s="82"/>
      <c r="AF311" s="82"/>
      <c r="AG311" s="82"/>
      <c r="AH311" s="82"/>
      <c r="AI311" s="82"/>
      <c r="AJ311" s="82"/>
      <c r="AK311" s="82"/>
      <c r="AL311" s="82"/>
      <c r="AM311" s="82"/>
      <c r="AN311" s="82"/>
      <c r="AO311" s="103"/>
    </row>
    <row r="312" spans="1:41" ht="23.25">
      <c r="A312" s="279"/>
      <c r="B312" s="279"/>
      <c r="C312" s="279"/>
      <c r="D312" s="279"/>
      <c r="E312" s="50"/>
      <c r="F312" s="50"/>
      <c r="G312" s="50"/>
      <c r="H312" s="82"/>
      <c r="I312" s="82"/>
      <c r="J312" s="82"/>
      <c r="K312" s="82"/>
      <c r="L312" s="82"/>
      <c r="M312" s="82"/>
      <c r="N312" s="82"/>
      <c r="O312" s="82"/>
      <c r="P312" s="82"/>
      <c r="Q312" s="82"/>
      <c r="R312" s="82"/>
      <c r="S312" s="82"/>
      <c r="T312" s="82"/>
      <c r="U312" s="82"/>
      <c r="V312" s="82"/>
      <c r="W312" s="82"/>
      <c r="X312" s="82"/>
      <c r="Y312" s="82"/>
      <c r="Z312" s="82"/>
      <c r="AA312" s="82"/>
      <c r="AB312" s="82"/>
      <c r="AC312" s="82"/>
      <c r="AD312" s="82"/>
      <c r="AE312" s="82"/>
      <c r="AF312" s="82"/>
      <c r="AG312" s="82"/>
      <c r="AH312" s="82"/>
      <c r="AI312" s="82"/>
      <c r="AJ312" s="82"/>
      <c r="AK312" s="82"/>
      <c r="AL312" s="82"/>
      <c r="AM312" s="82"/>
      <c r="AN312" s="82"/>
      <c r="AO312" s="103"/>
    </row>
    <row r="313" spans="1:41" ht="23.25">
      <c r="A313" s="279"/>
      <c r="B313" s="279"/>
      <c r="C313" s="279"/>
      <c r="D313" s="279"/>
      <c r="E313" s="50"/>
      <c r="F313" s="50"/>
      <c r="G313" s="50"/>
      <c r="H313" s="82"/>
      <c r="I313" s="82"/>
      <c r="J313" s="82"/>
      <c r="K313" s="82"/>
      <c r="L313" s="82"/>
      <c r="M313" s="82"/>
      <c r="N313" s="82"/>
      <c r="O313" s="82"/>
      <c r="P313" s="82"/>
      <c r="Q313" s="82"/>
      <c r="R313" s="82"/>
      <c r="S313" s="82"/>
      <c r="T313" s="82"/>
      <c r="U313" s="82"/>
      <c r="V313" s="82"/>
      <c r="W313" s="82"/>
      <c r="X313" s="82"/>
      <c r="Y313" s="82"/>
      <c r="Z313" s="82"/>
      <c r="AA313" s="82"/>
      <c r="AB313" s="82"/>
      <c r="AC313" s="82"/>
      <c r="AD313" s="82"/>
      <c r="AE313" s="82"/>
      <c r="AF313" s="82"/>
      <c r="AG313" s="82"/>
      <c r="AH313" s="82"/>
      <c r="AI313" s="82"/>
      <c r="AJ313" s="82"/>
      <c r="AK313" s="82"/>
      <c r="AL313" s="82"/>
      <c r="AM313" s="82"/>
      <c r="AN313" s="82"/>
      <c r="AO313" s="103"/>
    </row>
    <row r="314" spans="1:41" ht="23.25">
      <c r="A314" s="279"/>
      <c r="B314" s="279"/>
      <c r="C314" s="279"/>
      <c r="D314" s="279"/>
      <c r="E314" s="50"/>
      <c r="F314" s="50"/>
      <c r="G314" s="50"/>
      <c r="H314" s="82"/>
      <c r="I314" s="82"/>
      <c r="J314" s="82"/>
      <c r="K314" s="82"/>
      <c r="L314" s="82"/>
      <c r="M314" s="82"/>
      <c r="N314" s="82"/>
      <c r="O314" s="82"/>
      <c r="P314" s="82"/>
      <c r="Q314" s="82"/>
      <c r="R314" s="82"/>
      <c r="S314" s="82"/>
      <c r="T314" s="82"/>
      <c r="U314" s="82"/>
      <c r="V314" s="82"/>
      <c r="W314" s="82"/>
      <c r="X314" s="82"/>
      <c r="Y314" s="82"/>
      <c r="Z314" s="82"/>
      <c r="AA314" s="82"/>
      <c r="AB314" s="82"/>
      <c r="AC314" s="82"/>
      <c r="AD314" s="82"/>
      <c r="AE314" s="82"/>
      <c r="AF314" s="82"/>
      <c r="AG314" s="82"/>
      <c r="AH314" s="82"/>
      <c r="AI314" s="82"/>
      <c r="AJ314" s="82"/>
      <c r="AK314" s="82"/>
      <c r="AL314" s="82"/>
      <c r="AM314" s="82"/>
      <c r="AN314" s="82"/>
      <c r="AO314" s="103"/>
    </row>
    <row r="315" spans="1:41" ht="23.25">
      <c r="A315" s="279"/>
      <c r="B315" s="279"/>
      <c r="C315" s="279"/>
      <c r="D315" s="279"/>
      <c r="E315" s="50"/>
      <c r="F315" s="50"/>
      <c r="G315" s="50"/>
      <c r="H315" s="82"/>
      <c r="I315" s="82"/>
      <c r="J315" s="82"/>
      <c r="K315" s="82"/>
      <c r="L315" s="82"/>
      <c r="M315" s="82"/>
      <c r="N315" s="82"/>
      <c r="O315" s="82"/>
      <c r="P315" s="82"/>
      <c r="Q315" s="82"/>
      <c r="R315" s="82"/>
      <c r="S315" s="82"/>
      <c r="T315" s="82"/>
      <c r="U315" s="82"/>
      <c r="V315" s="82"/>
      <c r="W315" s="82"/>
      <c r="X315" s="82"/>
      <c r="Y315" s="82"/>
      <c r="Z315" s="82"/>
      <c r="AA315" s="82"/>
      <c r="AB315" s="82"/>
      <c r="AC315" s="82"/>
      <c r="AD315" s="82"/>
      <c r="AE315" s="82"/>
      <c r="AF315" s="82"/>
      <c r="AG315" s="82"/>
      <c r="AH315" s="82"/>
      <c r="AI315" s="82"/>
      <c r="AJ315" s="82"/>
      <c r="AK315" s="82"/>
      <c r="AL315" s="82"/>
      <c r="AM315" s="82"/>
      <c r="AN315" s="82"/>
      <c r="AO315" s="103"/>
    </row>
    <row r="316" spans="1:41" ht="23.25">
      <c r="A316" s="279"/>
      <c r="B316" s="279"/>
      <c r="C316" s="279"/>
      <c r="D316" s="279"/>
      <c r="E316" s="50"/>
      <c r="F316" s="50"/>
      <c r="G316" s="50"/>
      <c r="H316" s="82"/>
      <c r="I316" s="82"/>
      <c r="J316" s="82"/>
      <c r="K316" s="82"/>
      <c r="L316" s="82"/>
      <c r="M316" s="82"/>
      <c r="N316" s="82"/>
      <c r="O316" s="82"/>
      <c r="P316" s="82"/>
      <c r="Q316" s="82"/>
      <c r="R316" s="82"/>
      <c r="S316" s="82"/>
      <c r="T316" s="82"/>
      <c r="U316" s="82"/>
      <c r="V316" s="82"/>
      <c r="W316" s="82"/>
      <c r="X316" s="82"/>
      <c r="Y316" s="82"/>
      <c r="Z316" s="82"/>
      <c r="AA316" s="82"/>
      <c r="AB316" s="82"/>
      <c r="AC316" s="82"/>
      <c r="AD316" s="82"/>
      <c r="AE316" s="82"/>
      <c r="AF316" s="82"/>
      <c r="AG316" s="82"/>
      <c r="AH316" s="82"/>
      <c r="AI316" s="82"/>
      <c r="AJ316" s="82"/>
      <c r="AK316" s="82"/>
      <c r="AL316" s="82"/>
      <c r="AM316" s="82"/>
      <c r="AN316" s="82"/>
      <c r="AO316" s="103"/>
    </row>
    <row r="317" spans="1:41" ht="23.25">
      <c r="A317" s="279"/>
      <c r="B317" s="279"/>
      <c r="C317" s="279"/>
      <c r="D317" s="279"/>
      <c r="E317" s="50"/>
      <c r="F317" s="50"/>
      <c r="G317" s="50"/>
      <c r="H317" s="82"/>
      <c r="I317" s="82"/>
      <c r="J317" s="82"/>
      <c r="K317" s="82"/>
      <c r="L317" s="82"/>
      <c r="M317" s="82"/>
      <c r="N317" s="82"/>
      <c r="O317" s="82"/>
      <c r="P317" s="82"/>
      <c r="Q317" s="82"/>
      <c r="R317" s="82"/>
      <c r="S317" s="82"/>
      <c r="T317" s="82"/>
      <c r="U317" s="82"/>
      <c r="V317" s="82"/>
      <c r="W317" s="82"/>
      <c r="X317" s="82"/>
      <c r="Y317" s="82"/>
      <c r="Z317" s="82"/>
      <c r="AA317" s="82"/>
      <c r="AB317" s="82"/>
      <c r="AC317" s="82"/>
      <c r="AD317" s="82"/>
      <c r="AE317" s="82"/>
      <c r="AF317" s="82"/>
      <c r="AG317" s="82"/>
      <c r="AH317" s="82"/>
      <c r="AI317" s="82"/>
      <c r="AJ317" s="82"/>
      <c r="AK317" s="82"/>
      <c r="AL317" s="82"/>
      <c r="AM317" s="82"/>
      <c r="AN317" s="82"/>
      <c r="AO317" s="103"/>
    </row>
    <row r="318" spans="1:41" ht="23.25">
      <c r="A318" s="279"/>
      <c r="B318" s="279"/>
      <c r="C318" s="279"/>
      <c r="D318" s="279"/>
      <c r="E318" s="50"/>
      <c r="F318" s="50"/>
      <c r="G318" s="50"/>
      <c r="H318" s="82"/>
      <c r="I318" s="82"/>
      <c r="J318" s="82"/>
      <c r="K318" s="82"/>
      <c r="L318" s="82"/>
      <c r="M318" s="82"/>
      <c r="N318" s="82"/>
      <c r="O318" s="82"/>
      <c r="P318" s="82"/>
      <c r="Q318" s="82"/>
      <c r="R318" s="82"/>
      <c r="S318" s="82"/>
      <c r="T318" s="82"/>
      <c r="U318" s="82"/>
      <c r="V318" s="82"/>
      <c r="W318" s="82"/>
      <c r="X318" s="82"/>
      <c r="Y318" s="82"/>
      <c r="Z318" s="82"/>
      <c r="AA318" s="82"/>
      <c r="AB318" s="82"/>
      <c r="AC318" s="82"/>
      <c r="AD318" s="82"/>
      <c r="AE318" s="82"/>
      <c r="AF318" s="82"/>
      <c r="AG318" s="82"/>
      <c r="AH318" s="82"/>
      <c r="AI318" s="82"/>
      <c r="AJ318" s="82"/>
      <c r="AK318" s="82"/>
      <c r="AL318" s="82"/>
      <c r="AM318" s="82"/>
      <c r="AN318" s="82"/>
      <c r="AO318" s="103"/>
    </row>
    <row r="319" spans="1:41" ht="23.25">
      <c r="A319" s="279"/>
      <c r="B319" s="279"/>
      <c r="C319" s="279"/>
      <c r="D319" s="279"/>
      <c r="E319" s="50"/>
      <c r="F319" s="50"/>
      <c r="G319" s="50"/>
      <c r="H319" s="82"/>
      <c r="I319" s="82"/>
      <c r="J319" s="82"/>
      <c r="K319" s="82"/>
      <c r="L319" s="82"/>
      <c r="M319" s="82"/>
      <c r="N319" s="82"/>
      <c r="O319" s="82"/>
      <c r="P319" s="82"/>
      <c r="Q319" s="82"/>
      <c r="R319" s="82"/>
      <c r="S319" s="82"/>
      <c r="T319" s="82"/>
      <c r="U319" s="82"/>
      <c r="V319" s="82"/>
      <c r="W319" s="82"/>
      <c r="X319" s="82"/>
      <c r="Y319" s="82"/>
      <c r="Z319" s="82"/>
      <c r="AA319" s="82"/>
      <c r="AB319" s="82"/>
      <c r="AC319" s="82"/>
      <c r="AD319" s="82"/>
      <c r="AE319" s="82"/>
      <c r="AF319" s="82"/>
      <c r="AG319" s="82"/>
      <c r="AH319" s="82"/>
      <c r="AI319" s="82"/>
      <c r="AJ319" s="82"/>
      <c r="AK319" s="82"/>
      <c r="AL319" s="82"/>
      <c r="AM319" s="82"/>
      <c r="AN319" s="82"/>
      <c r="AO319" s="103"/>
    </row>
    <row r="320" spans="1:41" ht="23.25">
      <c r="A320" s="279"/>
      <c r="B320" s="279"/>
      <c r="C320" s="279"/>
      <c r="D320" s="279"/>
      <c r="E320" s="50"/>
      <c r="F320" s="50"/>
      <c r="G320" s="50"/>
      <c r="H320" s="82"/>
      <c r="I320" s="82"/>
      <c r="J320" s="82"/>
      <c r="K320" s="82"/>
      <c r="L320" s="82"/>
      <c r="M320" s="82"/>
      <c r="N320" s="82"/>
      <c r="O320" s="82"/>
      <c r="P320" s="82"/>
      <c r="Q320" s="82"/>
      <c r="R320" s="82"/>
      <c r="S320" s="82"/>
      <c r="T320" s="82"/>
      <c r="U320" s="82"/>
      <c r="V320" s="82"/>
      <c r="W320" s="82"/>
      <c r="X320" s="82"/>
      <c r="Y320" s="82"/>
      <c r="Z320" s="82"/>
      <c r="AA320" s="82"/>
      <c r="AB320" s="82"/>
      <c r="AC320" s="82"/>
      <c r="AD320" s="82"/>
      <c r="AE320" s="82"/>
      <c r="AF320" s="82"/>
      <c r="AG320" s="82"/>
      <c r="AH320" s="82"/>
      <c r="AI320" s="82"/>
      <c r="AJ320" s="82"/>
      <c r="AK320" s="82"/>
      <c r="AL320" s="82"/>
      <c r="AM320" s="82"/>
      <c r="AN320" s="82"/>
      <c r="AO320" s="103"/>
    </row>
    <row r="321" spans="1:41" ht="23.25">
      <c r="A321" s="279"/>
      <c r="B321" s="279"/>
      <c r="C321" s="279"/>
      <c r="D321" s="279"/>
      <c r="E321" s="50"/>
      <c r="F321" s="50"/>
      <c r="G321" s="50"/>
      <c r="H321" s="82"/>
      <c r="I321" s="82"/>
      <c r="J321" s="82"/>
      <c r="K321" s="82"/>
      <c r="L321" s="82"/>
      <c r="M321" s="82"/>
      <c r="N321" s="82"/>
      <c r="O321" s="82"/>
      <c r="P321" s="82"/>
      <c r="Q321" s="82"/>
      <c r="R321" s="82"/>
      <c r="S321" s="82"/>
      <c r="T321" s="82"/>
      <c r="U321" s="82"/>
      <c r="V321" s="82"/>
      <c r="W321" s="82"/>
      <c r="X321" s="82"/>
      <c r="Y321" s="82"/>
      <c r="Z321" s="82"/>
      <c r="AA321" s="82"/>
      <c r="AB321" s="82"/>
      <c r="AC321" s="82"/>
      <c r="AD321" s="82"/>
      <c r="AE321" s="82"/>
      <c r="AF321" s="82"/>
      <c r="AG321" s="82"/>
      <c r="AH321" s="82"/>
      <c r="AI321" s="82"/>
      <c r="AJ321" s="82"/>
      <c r="AK321" s="82"/>
      <c r="AL321" s="82"/>
      <c r="AM321" s="82"/>
      <c r="AN321" s="82"/>
      <c r="AO321" s="103"/>
    </row>
    <row r="322" spans="1:41" ht="23.25">
      <c r="A322" s="279"/>
      <c r="B322" s="279"/>
      <c r="C322" s="279"/>
      <c r="D322" s="279"/>
      <c r="E322" s="50"/>
      <c r="F322" s="50"/>
      <c r="G322" s="50"/>
      <c r="H322" s="82"/>
      <c r="I322" s="82"/>
      <c r="J322" s="82"/>
      <c r="K322" s="82"/>
      <c r="L322" s="82"/>
      <c r="M322" s="82"/>
      <c r="N322" s="82"/>
      <c r="O322" s="82"/>
      <c r="P322" s="82"/>
      <c r="Q322" s="82"/>
      <c r="R322" s="82"/>
      <c r="S322" s="82"/>
      <c r="T322" s="82"/>
      <c r="U322" s="82"/>
      <c r="V322" s="82"/>
      <c r="W322" s="82"/>
      <c r="X322" s="82"/>
      <c r="Y322" s="82"/>
      <c r="Z322" s="82"/>
      <c r="AA322" s="82"/>
      <c r="AB322" s="82"/>
      <c r="AC322" s="82"/>
      <c r="AD322" s="82"/>
      <c r="AE322" s="82"/>
      <c r="AF322" s="82"/>
      <c r="AG322" s="82"/>
      <c r="AH322" s="82"/>
      <c r="AI322" s="82"/>
      <c r="AJ322" s="82"/>
      <c r="AK322" s="82"/>
      <c r="AL322" s="82"/>
      <c r="AM322" s="82"/>
      <c r="AN322" s="82"/>
      <c r="AO322" s="103"/>
    </row>
    <row r="323" spans="1:41" ht="23.25">
      <c r="A323" s="279"/>
      <c r="B323" s="279"/>
      <c r="C323" s="279"/>
      <c r="D323" s="279"/>
      <c r="E323" s="50"/>
      <c r="F323" s="50"/>
      <c r="G323" s="50"/>
      <c r="H323" s="82"/>
      <c r="I323" s="82"/>
      <c r="J323" s="82"/>
      <c r="K323" s="82"/>
      <c r="L323" s="82"/>
      <c r="M323" s="82"/>
      <c r="N323" s="82"/>
      <c r="O323" s="82"/>
      <c r="P323" s="82"/>
      <c r="Q323" s="82"/>
      <c r="R323" s="82"/>
      <c r="S323" s="82"/>
      <c r="T323" s="82"/>
      <c r="U323" s="82"/>
      <c r="V323" s="82"/>
      <c r="W323" s="82"/>
      <c r="X323" s="82"/>
      <c r="Y323" s="82"/>
      <c r="Z323" s="82"/>
      <c r="AA323" s="82"/>
      <c r="AB323" s="82"/>
      <c r="AC323" s="82"/>
      <c r="AD323" s="82"/>
      <c r="AE323" s="82"/>
      <c r="AF323" s="82"/>
      <c r="AG323" s="82"/>
      <c r="AH323" s="82"/>
      <c r="AI323" s="82"/>
      <c r="AJ323" s="82"/>
      <c r="AK323" s="82"/>
      <c r="AL323" s="82"/>
      <c r="AM323" s="82"/>
      <c r="AN323" s="82"/>
      <c r="AO323" s="103"/>
    </row>
    <row r="324" spans="1:41" ht="23.25">
      <c r="A324" s="279"/>
      <c r="B324" s="279"/>
      <c r="C324" s="279"/>
      <c r="D324" s="279"/>
      <c r="E324" s="50"/>
      <c r="F324" s="50"/>
      <c r="G324" s="50"/>
      <c r="H324" s="82"/>
      <c r="I324" s="82"/>
      <c r="J324" s="82"/>
      <c r="K324" s="82"/>
      <c r="L324" s="82"/>
      <c r="M324" s="82"/>
      <c r="N324" s="82"/>
      <c r="O324" s="82"/>
      <c r="P324" s="82"/>
      <c r="Q324" s="82"/>
      <c r="R324" s="82"/>
      <c r="S324" s="82"/>
      <c r="T324" s="82"/>
      <c r="U324" s="82"/>
      <c r="V324" s="82"/>
      <c r="W324" s="82"/>
      <c r="X324" s="82"/>
      <c r="Y324" s="82"/>
      <c r="Z324" s="82"/>
      <c r="AA324" s="82"/>
      <c r="AB324" s="82"/>
      <c r="AC324" s="82"/>
      <c r="AD324" s="82"/>
      <c r="AE324" s="82"/>
      <c r="AF324" s="82"/>
      <c r="AG324" s="82"/>
      <c r="AH324" s="82"/>
      <c r="AI324" s="82"/>
      <c r="AJ324" s="82"/>
      <c r="AK324" s="82"/>
      <c r="AL324" s="82"/>
      <c r="AM324" s="82"/>
      <c r="AN324" s="82"/>
      <c r="AO324" s="103"/>
    </row>
    <row r="325" spans="1:41" ht="23.25">
      <c r="A325" s="279"/>
      <c r="B325" s="279"/>
      <c r="C325" s="279"/>
      <c r="D325" s="279"/>
      <c r="E325" s="50"/>
      <c r="F325" s="50"/>
      <c r="G325" s="50"/>
      <c r="H325" s="82"/>
      <c r="I325" s="82"/>
      <c r="J325" s="82"/>
      <c r="K325" s="82"/>
      <c r="L325" s="82"/>
      <c r="M325" s="82"/>
      <c r="N325" s="82"/>
      <c r="O325" s="82"/>
      <c r="P325" s="82"/>
      <c r="Q325" s="82"/>
      <c r="R325" s="82"/>
      <c r="S325" s="82"/>
      <c r="T325" s="82"/>
      <c r="U325" s="82"/>
      <c r="V325" s="82"/>
      <c r="W325" s="82"/>
      <c r="X325" s="82"/>
      <c r="Y325" s="82"/>
      <c r="Z325" s="82"/>
      <c r="AA325" s="82"/>
      <c r="AB325" s="82"/>
      <c r="AC325" s="82"/>
      <c r="AD325" s="82"/>
      <c r="AE325" s="82"/>
      <c r="AF325" s="82"/>
      <c r="AG325" s="82"/>
      <c r="AH325" s="82"/>
      <c r="AI325" s="82"/>
      <c r="AJ325" s="82"/>
      <c r="AK325" s="82"/>
      <c r="AL325" s="82"/>
      <c r="AM325" s="82"/>
      <c r="AN325" s="82"/>
      <c r="AO325" s="103"/>
    </row>
    <row r="326" spans="1:41" ht="23.25">
      <c r="A326" s="279"/>
      <c r="B326" s="279"/>
      <c r="C326" s="279"/>
      <c r="D326" s="279"/>
      <c r="E326" s="50"/>
      <c r="F326" s="50"/>
      <c r="G326" s="50"/>
      <c r="H326" s="82"/>
      <c r="I326" s="82"/>
      <c r="J326" s="82"/>
      <c r="K326" s="82"/>
      <c r="L326" s="82"/>
      <c r="M326" s="82"/>
      <c r="N326" s="82"/>
      <c r="O326" s="82"/>
      <c r="P326" s="82"/>
      <c r="Q326" s="82"/>
      <c r="R326" s="82"/>
      <c r="S326" s="82"/>
      <c r="T326" s="82"/>
      <c r="U326" s="82"/>
      <c r="V326" s="82"/>
      <c r="W326" s="82"/>
      <c r="X326" s="82"/>
      <c r="Y326" s="82"/>
      <c r="Z326" s="82"/>
      <c r="AA326" s="82"/>
      <c r="AB326" s="82"/>
      <c r="AC326" s="82"/>
      <c r="AD326" s="82"/>
      <c r="AE326" s="82"/>
      <c r="AF326" s="82"/>
      <c r="AG326" s="82"/>
      <c r="AH326" s="82"/>
      <c r="AI326" s="82"/>
      <c r="AJ326" s="82"/>
      <c r="AK326" s="82"/>
      <c r="AL326" s="82"/>
      <c r="AM326" s="82"/>
      <c r="AN326" s="82"/>
      <c r="AO326" s="103"/>
    </row>
    <row r="327" spans="1:41" ht="23.25">
      <c r="A327" s="279"/>
      <c r="B327" s="279"/>
      <c r="C327" s="279"/>
      <c r="D327" s="279"/>
      <c r="E327" s="50"/>
      <c r="F327" s="50"/>
      <c r="G327" s="50"/>
      <c r="H327" s="82"/>
      <c r="I327" s="82"/>
      <c r="J327" s="82"/>
      <c r="K327" s="82"/>
      <c r="L327" s="82"/>
      <c r="M327" s="82"/>
      <c r="N327" s="82"/>
      <c r="O327" s="82"/>
      <c r="P327" s="82"/>
      <c r="Q327" s="82"/>
      <c r="R327" s="82"/>
      <c r="S327" s="82"/>
      <c r="T327" s="82"/>
      <c r="U327" s="82"/>
      <c r="V327" s="82"/>
      <c r="W327" s="82"/>
      <c r="X327" s="82"/>
      <c r="Y327" s="82"/>
      <c r="Z327" s="82"/>
      <c r="AA327" s="82"/>
      <c r="AB327" s="82"/>
      <c r="AC327" s="82"/>
      <c r="AD327" s="82"/>
      <c r="AE327" s="82"/>
      <c r="AF327" s="82"/>
      <c r="AG327" s="82"/>
      <c r="AH327" s="82"/>
      <c r="AI327" s="82"/>
      <c r="AJ327" s="82"/>
      <c r="AK327" s="82"/>
      <c r="AL327" s="82"/>
      <c r="AM327" s="82"/>
      <c r="AN327" s="82"/>
      <c r="AO327" s="103"/>
    </row>
    <row r="328" spans="1:41" ht="23.25">
      <c r="A328" s="279"/>
      <c r="B328" s="279"/>
      <c r="C328" s="279"/>
      <c r="D328" s="279"/>
      <c r="E328" s="50"/>
      <c r="F328" s="50"/>
      <c r="G328" s="50"/>
      <c r="H328" s="82"/>
      <c r="I328" s="82"/>
      <c r="J328" s="82"/>
      <c r="K328" s="82"/>
      <c r="L328" s="82"/>
      <c r="M328" s="82"/>
      <c r="N328" s="82"/>
      <c r="O328" s="82"/>
      <c r="P328" s="82"/>
      <c r="Q328" s="82"/>
      <c r="R328" s="82"/>
      <c r="S328" s="82"/>
      <c r="T328" s="82"/>
      <c r="U328" s="82"/>
      <c r="V328" s="82"/>
      <c r="W328" s="82"/>
      <c r="X328" s="82"/>
      <c r="Y328" s="82"/>
      <c r="Z328" s="82"/>
      <c r="AA328" s="82"/>
      <c r="AB328" s="82"/>
      <c r="AC328" s="82"/>
      <c r="AD328" s="82"/>
      <c r="AE328" s="82"/>
      <c r="AF328" s="82"/>
      <c r="AG328" s="82"/>
      <c r="AH328" s="82"/>
      <c r="AI328" s="82"/>
      <c r="AJ328" s="82"/>
      <c r="AK328" s="82"/>
      <c r="AL328" s="82"/>
      <c r="AM328" s="82"/>
      <c r="AN328" s="82"/>
      <c r="AO328" s="103"/>
    </row>
    <row r="329" spans="1:41" ht="23.25">
      <c r="A329" s="279"/>
      <c r="B329" s="279"/>
      <c r="C329" s="279"/>
      <c r="D329" s="279"/>
      <c r="E329" s="50"/>
      <c r="F329" s="50"/>
      <c r="G329" s="50"/>
      <c r="H329" s="82"/>
      <c r="I329" s="82"/>
      <c r="J329" s="82"/>
      <c r="K329" s="82"/>
      <c r="L329" s="82"/>
      <c r="M329" s="82"/>
      <c r="N329" s="82"/>
      <c r="O329" s="82"/>
      <c r="P329" s="82"/>
      <c r="Q329" s="82"/>
      <c r="R329" s="82"/>
      <c r="S329" s="82"/>
      <c r="T329" s="82"/>
      <c r="U329" s="82"/>
      <c r="V329" s="82"/>
      <c r="W329" s="82"/>
      <c r="X329" s="82"/>
      <c r="Y329" s="82"/>
      <c r="Z329" s="82"/>
      <c r="AA329" s="82"/>
      <c r="AB329" s="82"/>
      <c r="AC329" s="82"/>
      <c r="AD329" s="82"/>
      <c r="AE329" s="82"/>
      <c r="AF329" s="82"/>
      <c r="AG329" s="82"/>
      <c r="AH329" s="82"/>
      <c r="AI329" s="82"/>
      <c r="AJ329" s="82"/>
      <c r="AK329" s="82"/>
      <c r="AL329" s="82"/>
      <c r="AM329" s="82"/>
      <c r="AN329" s="82"/>
      <c r="AO329" s="103"/>
    </row>
    <row r="330" spans="1:41" ht="23.25">
      <c r="A330" s="279"/>
      <c r="B330" s="279"/>
      <c r="C330" s="279"/>
      <c r="D330" s="279"/>
      <c r="E330" s="50"/>
      <c r="F330" s="50"/>
      <c r="G330" s="50"/>
      <c r="H330" s="82"/>
      <c r="I330" s="82"/>
      <c r="J330" s="82"/>
      <c r="K330" s="82"/>
      <c r="L330" s="82"/>
      <c r="M330" s="82"/>
      <c r="N330" s="82"/>
      <c r="O330" s="82"/>
      <c r="P330" s="82"/>
      <c r="Q330" s="82"/>
      <c r="R330" s="82"/>
      <c r="S330" s="82"/>
      <c r="T330" s="82"/>
      <c r="U330" s="82"/>
      <c r="V330" s="82"/>
      <c r="W330" s="82"/>
      <c r="X330" s="82"/>
      <c r="Y330" s="82"/>
      <c r="Z330" s="82"/>
      <c r="AA330" s="82"/>
      <c r="AB330" s="82"/>
      <c r="AC330" s="82"/>
      <c r="AD330" s="82"/>
      <c r="AE330" s="82"/>
      <c r="AF330" s="82"/>
      <c r="AG330" s="82"/>
      <c r="AH330" s="82"/>
      <c r="AI330" s="82"/>
      <c r="AJ330" s="82"/>
      <c r="AK330" s="82"/>
      <c r="AL330" s="82"/>
      <c r="AM330" s="82"/>
      <c r="AN330" s="82"/>
      <c r="AO330" s="103"/>
    </row>
    <row r="331" spans="1:41" ht="23.25">
      <c r="A331" s="279"/>
      <c r="B331" s="279"/>
      <c r="C331" s="279"/>
      <c r="D331" s="279"/>
      <c r="E331" s="50"/>
      <c r="F331" s="50"/>
      <c r="G331" s="50"/>
      <c r="H331" s="82"/>
      <c r="I331" s="82"/>
      <c r="J331" s="82"/>
      <c r="K331" s="82"/>
      <c r="L331" s="82"/>
      <c r="M331" s="82"/>
      <c r="N331" s="82"/>
      <c r="O331" s="82"/>
      <c r="P331" s="82"/>
      <c r="Q331" s="82"/>
      <c r="R331" s="82"/>
      <c r="S331" s="82"/>
      <c r="T331" s="82"/>
      <c r="U331" s="82"/>
      <c r="V331" s="82"/>
      <c r="W331" s="82"/>
      <c r="X331" s="82"/>
      <c r="Y331" s="82"/>
      <c r="Z331" s="82"/>
      <c r="AA331" s="82"/>
      <c r="AB331" s="82"/>
      <c r="AC331" s="82"/>
      <c r="AD331" s="82"/>
      <c r="AE331" s="82"/>
      <c r="AF331" s="82"/>
      <c r="AG331" s="82"/>
      <c r="AH331" s="82"/>
      <c r="AI331" s="82"/>
      <c r="AJ331" s="82"/>
      <c r="AK331" s="82"/>
      <c r="AL331" s="82"/>
      <c r="AM331" s="82"/>
      <c r="AN331" s="82"/>
      <c r="AO331" s="103"/>
    </row>
    <row r="332" spans="1:41" ht="23.25">
      <c r="A332" s="279"/>
      <c r="B332" s="279"/>
      <c r="C332" s="279"/>
      <c r="D332" s="279"/>
      <c r="E332" s="50"/>
      <c r="F332" s="50"/>
      <c r="G332" s="50"/>
      <c r="H332" s="82"/>
      <c r="I332" s="82"/>
      <c r="J332" s="82"/>
      <c r="K332" s="82"/>
      <c r="L332" s="82"/>
      <c r="M332" s="82"/>
      <c r="N332" s="82"/>
      <c r="O332" s="82"/>
      <c r="P332" s="82"/>
      <c r="Q332" s="82"/>
      <c r="R332" s="82"/>
      <c r="S332" s="82"/>
      <c r="T332" s="82"/>
      <c r="U332" s="82"/>
      <c r="V332" s="82"/>
      <c r="W332" s="82"/>
      <c r="X332" s="82"/>
      <c r="Y332" s="82"/>
      <c r="Z332" s="82"/>
      <c r="AA332" s="82"/>
      <c r="AB332" s="82"/>
      <c r="AC332" s="82"/>
      <c r="AD332" s="82"/>
      <c r="AE332" s="82"/>
      <c r="AF332" s="82"/>
      <c r="AG332" s="82"/>
      <c r="AH332" s="82"/>
      <c r="AI332" s="82"/>
      <c r="AJ332" s="82"/>
      <c r="AK332" s="82"/>
      <c r="AL332" s="82"/>
      <c r="AM332" s="82"/>
      <c r="AN332" s="82"/>
      <c r="AO332" s="103"/>
    </row>
    <row r="333" spans="1:41" ht="23.25">
      <c r="A333" s="279"/>
      <c r="B333" s="279"/>
      <c r="C333" s="279"/>
      <c r="D333" s="279"/>
      <c r="E333" s="50"/>
      <c r="F333" s="50"/>
      <c r="G333" s="50"/>
      <c r="H333" s="82"/>
      <c r="I333" s="82"/>
      <c r="J333" s="82"/>
      <c r="K333" s="82"/>
      <c r="L333" s="82"/>
      <c r="M333" s="82"/>
      <c r="N333" s="82"/>
      <c r="O333" s="82"/>
      <c r="P333" s="82"/>
      <c r="Q333" s="82"/>
      <c r="R333" s="82"/>
      <c r="S333" s="82"/>
      <c r="T333" s="82"/>
      <c r="U333" s="82"/>
      <c r="V333" s="82"/>
      <c r="W333" s="82"/>
      <c r="X333" s="82"/>
      <c r="Y333" s="82"/>
      <c r="Z333" s="82"/>
      <c r="AA333" s="82"/>
      <c r="AB333" s="82"/>
      <c r="AC333" s="82"/>
      <c r="AD333" s="82"/>
      <c r="AE333" s="82"/>
      <c r="AF333" s="82"/>
      <c r="AG333" s="82"/>
      <c r="AH333" s="82"/>
      <c r="AI333" s="82"/>
      <c r="AJ333" s="82"/>
      <c r="AK333" s="82"/>
      <c r="AL333" s="82"/>
      <c r="AM333" s="82"/>
      <c r="AN333" s="82"/>
      <c r="AO333" s="103"/>
    </row>
    <row r="334" spans="1:41" ht="23.25">
      <c r="A334" s="279"/>
      <c r="B334" s="279"/>
      <c r="C334" s="279"/>
      <c r="D334" s="279"/>
      <c r="E334" s="50"/>
      <c r="F334" s="50"/>
      <c r="G334" s="50"/>
      <c r="H334" s="82"/>
      <c r="I334" s="82"/>
      <c r="J334" s="82"/>
      <c r="K334" s="82"/>
      <c r="L334" s="82"/>
      <c r="M334" s="82"/>
      <c r="N334" s="82"/>
      <c r="O334" s="82"/>
      <c r="P334" s="82"/>
      <c r="Q334" s="82"/>
      <c r="R334" s="82"/>
      <c r="S334" s="82"/>
      <c r="T334" s="82"/>
      <c r="U334" s="82"/>
      <c r="V334" s="82"/>
      <c r="W334" s="82"/>
      <c r="X334" s="82"/>
      <c r="Y334" s="82"/>
      <c r="Z334" s="82"/>
      <c r="AA334" s="82"/>
      <c r="AB334" s="82"/>
      <c r="AC334" s="82"/>
      <c r="AD334" s="82"/>
      <c r="AE334" s="82"/>
      <c r="AF334" s="82"/>
      <c r="AG334" s="82"/>
      <c r="AH334" s="82"/>
      <c r="AI334" s="82"/>
      <c r="AJ334" s="82"/>
      <c r="AK334" s="82"/>
      <c r="AL334" s="82"/>
      <c r="AM334" s="82"/>
      <c r="AN334" s="82"/>
      <c r="AO334" s="103"/>
    </row>
    <row r="335" spans="1:41" ht="23.25">
      <c r="A335" s="279"/>
      <c r="B335" s="279"/>
      <c r="C335" s="279"/>
      <c r="D335" s="279"/>
      <c r="E335" s="52"/>
      <c r="F335" s="52"/>
      <c r="G335" s="52"/>
      <c r="H335" s="82"/>
      <c r="I335" s="82"/>
      <c r="J335" s="82"/>
      <c r="K335" s="82"/>
      <c r="L335" s="82"/>
      <c r="M335" s="82"/>
      <c r="N335" s="82"/>
      <c r="O335" s="82"/>
      <c r="P335" s="82"/>
      <c r="Q335" s="82"/>
      <c r="R335" s="82"/>
      <c r="S335" s="82"/>
      <c r="T335" s="82"/>
      <c r="U335" s="82"/>
      <c r="V335" s="82"/>
      <c r="W335" s="82"/>
      <c r="X335" s="82"/>
      <c r="Y335" s="82"/>
      <c r="Z335" s="82"/>
      <c r="AA335" s="82"/>
      <c r="AB335" s="82"/>
      <c r="AC335" s="82"/>
      <c r="AD335" s="82"/>
      <c r="AE335" s="82"/>
      <c r="AF335" s="82"/>
      <c r="AG335" s="82"/>
      <c r="AH335" s="82"/>
      <c r="AI335" s="82"/>
      <c r="AJ335" s="82"/>
      <c r="AK335" s="82"/>
      <c r="AL335" s="82"/>
      <c r="AM335" s="82"/>
      <c r="AN335" s="82"/>
      <c r="AO335" s="103"/>
    </row>
    <row r="336" spans="1:41" ht="23.25">
      <c r="A336" s="279"/>
      <c r="B336" s="279"/>
      <c r="C336" s="279"/>
      <c r="D336" s="279"/>
      <c r="E336" s="50"/>
      <c r="F336" s="50"/>
      <c r="G336" s="50"/>
      <c r="H336" s="82"/>
      <c r="I336" s="82"/>
      <c r="J336" s="82"/>
      <c r="K336" s="82"/>
      <c r="L336" s="82"/>
      <c r="M336" s="82"/>
      <c r="N336" s="82"/>
      <c r="O336" s="82"/>
      <c r="P336" s="82"/>
      <c r="Q336" s="82"/>
      <c r="R336" s="82"/>
      <c r="S336" s="82"/>
      <c r="T336" s="82"/>
      <c r="U336" s="82"/>
      <c r="V336" s="82"/>
      <c r="W336" s="82"/>
      <c r="X336" s="82"/>
      <c r="Y336" s="82"/>
      <c r="Z336" s="82"/>
      <c r="AA336" s="82"/>
      <c r="AB336" s="82"/>
      <c r="AC336" s="82"/>
      <c r="AD336" s="82"/>
      <c r="AE336" s="82"/>
      <c r="AF336" s="82"/>
      <c r="AG336" s="82"/>
      <c r="AH336" s="82"/>
      <c r="AI336" s="82"/>
      <c r="AJ336" s="82"/>
      <c r="AK336" s="82"/>
      <c r="AL336" s="82"/>
      <c r="AM336" s="82"/>
      <c r="AN336" s="82"/>
      <c r="AO336" s="103"/>
    </row>
    <row r="337" spans="1:41" ht="23.25">
      <c r="A337" s="279"/>
      <c r="B337" s="279"/>
      <c r="C337" s="279"/>
      <c r="D337" s="279"/>
      <c r="E337" s="50"/>
      <c r="F337" s="50"/>
      <c r="G337" s="50"/>
      <c r="H337" s="82"/>
      <c r="I337" s="82"/>
      <c r="J337" s="82"/>
      <c r="K337" s="82"/>
      <c r="L337" s="82"/>
      <c r="M337" s="82"/>
      <c r="N337" s="82"/>
      <c r="O337" s="82"/>
      <c r="P337" s="82"/>
      <c r="Q337" s="82"/>
      <c r="R337" s="82"/>
      <c r="S337" s="82"/>
      <c r="T337" s="82"/>
      <c r="U337" s="82"/>
      <c r="V337" s="82"/>
      <c r="W337" s="82"/>
      <c r="X337" s="82"/>
      <c r="Y337" s="82"/>
      <c r="Z337" s="82"/>
      <c r="AA337" s="82"/>
      <c r="AB337" s="82"/>
      <c r="AC337" s="82"/>
      <c r="AD337" s="82"/>
      <c r="AE337" s="82"/>
      <c r="AF337" s="82"/>
      <c r="AG337" s="82"/>
      <c r="AH337" s="82"/>
      <c r="AI337" s="82"/>
      <c r="AJ337" s="82"/>
      <c r="AK337" s="82"/>
      <c r="AL337" s="82"/>
      <c r="AM337" s="82"/>
      <c r="AN337" s="82"/>
      <c r="AO337" s="103"/>
    </row>
    <row r="338" spans="1:41" ht="23.25">
      <c r="A338" s="279"/>
      <c r="B338" s="279"/>
      <c r="C338" s="279"/>
      <c r="D338" s="279"/>
      <c r="E338" s="50"/>
      <c r="F338" s="50"/>
      <c r="G338" s="50"/>
      <c r="H338" s="82"/>
      <c r="I338" s="82"/>
      <c r="J338" s="82"/>
      <c r="K338" s="82"/>
      <c r="L338" s="82"/>
      <c r="M338" s="82"/>
      <c r="N338" s="82"/>
      <c r="O338" s="82"/>
      <c r="P338" s="82"/>
      <c r="Q338" s="82"/>
      <c r="R338" s="82"/>
      <c r="S338" s="82"/>
      <c r="T338" s="82"/>
      <c r="U338" s="82"/>
      <c r="V338" s="82"/>
      <c r="W338" s="82"/>
      <c r="X338" s="82"/>
      <c r="Y338" s="82"/>
      <c r="Z338" s="82"/>
      <c r="AA338" s="82"/>
      <c r="AB338" s="82"/>
      <c r="AC338" s="82"/>
      <c r="AD338" s="82"/>
      <c r="AE338" s="82"/>
      <c r="AF338" s="82"/>
      <c r="AG338" s="82"/>
      <c r="AH338" s="82"/>
      <c r="AI338" s="82"/>
      <c r="AJ338" s="82"/>
      <c r="AK338" s="82"/>
      <c r="AL338" s="82"/>
      <c r="AM338" s="82"/>
      <c r="AN338" s="82"/>
      <c r="AO338" s="103"/>
    </row>
    <row r="339" spans="1:41" ht="23.25">
      <c r="A339" s="279"/>
      <c r="B339" s="279"/>
      <c r="C339" s="279"/>
      <c r="D339" s="279"/>
      <c r="E339" s="50"/>
      <c r="F339" s="50"/>
      <c r="G339" s="50"/>
      <c r="H339" s="82"/>
      <c r="I339" s="82"/>
      <c r="J339" s="82"/>
      <c r="K339" s="82"/>
      <c r="L339" s="82"/>
      <c r="M339" s="82"/>
      <c r="N339" s="82"/>
      <c r="O339" s="82"/>
      <c r="P339" s="82"/>
      <c r="Q339" s="82"/>
      <c r="R339" s="82"/>
      <c r="S339" s="82"/>
      <c r="T339" s="82"/>
      <c r="U339" s="82"/>
      <c r="V339" s="82"/>
      <c r="W339" s="82"/>
      <c r="X339" s="82"/>
      <c r="Y339" s="82"/>
      <c r="Z339" s="82"/>
      <c r="AA339" s="82"/>
      <c r="AB339" s="82"/>
      <c r="AC339" s="82"/>
      <c r="AD339" s="82"/>
      <c r="AE339" s="82"/>
      <c r="AF339" s="82"/>
      <c r="AG339" s="82"/>
      <c r="AH339" s="82"/>
      <c r="AI339" s="82"/>
      <c r="AJ339" s="82"/>
      <c r="AK339" s="82"/>
      <c r="AL339" s="82"/>
      <c r="AM339" s="82"/>
      <c r="AN339" s="82"/>
      <c r="AO339" s="103"/>
    </row>
    <row r="340" spans="1:41" ht="23.25">
      <c r="A340" s="279"/>
      <c r="B340" s="279"/>
      <c r="C340" s="279"/>
      <c r="D340" s="279"/>
      <c r="E340" s="50"/>
      <c r="F340" s="50"/>
      <c r="G340" s="50"/>
      <c r="H340" s="82"/>
      <c r="I340" s="82"/>
      <c r="J340" s="82"/>
      <c r="K340" s="82"/>
      <c r="L340" s="82"/>
      <c r="M340" s="82"/>
      <c r="N340" s="82"/>
      <c r="O340" s="82"/>
      <c r="P340" s="82"/>
      <c r="Q340" s="82"/>
      <c r="R340" s="82"/>
      <c r="S340" s="82"/>
      <c r="T340" s="82"/>
      <c r="U340" s="82"/>
      <c r="V340" s="82"/>
      <c r="W340" s="82"/>
      <c r="X340" s="82"/>
      <c r="Y340" s="82"/>
      <c r="Z340" s="82"/>
      <c r="AA340" s="82"/>
      <c r="AB340" s="82"/>
      <c r="AC340" s="82"/>
      <c r="AD340" s="82"/>
      <c r="AE340" s="82"/>
      <c r="AF340" s="82"/>
      <c r="AG340" s="82"/>
      <c r="AH340" s="82"/>
      <c r="AI340" s="82"/>
      <c r="AJ340" s="82"/>
      <c r="AK340" s="82"/>
      <c r="AL340" s="82"/>
      <c r="AM340" s="82"/>
      <c r="AN340" s="82"/>
      <c r="AO340" s="103"/>
    </row>
    <row r="341" spans="1:41" ht="23.25">
      <c r="A341" s="279"/>
      <c r="B341" s="279"/>
      <c r="C341" s="279"/>
      <c r="D341" s="279"/>
      <c r="E341" s="50"/>
      <c r="F341" s="50"/>
      <c r="G341" s="50"/>
      <c r="H341" s="82"/>
      <c r="I341" s="82"/>
      <c r="J341" s="82"/>
      <c r="K341" s="82"/>
      <c r="L341" s="82"/>
      <c r="M341" s="82"/>
      <c r="N341" s="82"/>
      <c r="O341" s="82"/>
      <c r="P341" s="82"/>
      <c r="Q341" s="82"/>
      <c r="R341" s="82"/>
      <c r="S341" s="82"/>
      <c r="T341" s="82"/>
      <c r="U341" s="82"/>
      <c r="V341" s="82"/>
      <c r="W341" s="82"/>
      <c r="X341" s="82"/>
      <c r="Y341" s="82"/>
      <c r="Z341" s="82"/>
      <c r="AA341" s="82"/>
      <c r="AB341" s="82"/>
      <c r="AC341" s="82"/>
      <c r="AD341" s="82"/>
      <c r="AE341" s="82"/>
      <c r="AF341" s="82"/>
      <c r="AG341" s="82"/>
      <c r="AH341" s="82"/>
      <c r="AI341" s="82"/>
      <c r="AJ341" s="82"/>
      <c r="AK341" s="82"/>
      <c r="AL341" s="82"/>
      <c r="AM341" s="82"/>
      <c r="AN341" s="82"/>
      <c r="AO341" s="103"/>
    </row>
    <row r="342" spans="1:41" ht="23.25">
      <c r="A342" s="279"/>
      <c r="B342" s="279"/>
      <c r="C342" s="279"/>
      <c r="D342" s="279"/>
      <c r="E342" s="50"/>
      <c r="F342" s="50"/>
      <c r="G342" s="50"/>
      <c r="H342" s="82"/>
      <c r="I342" s="82"/>
      <c r="J342" s="82"/>
      <c r="K342" s="82"/>
      <c r="L342" s="82"/>
      <c r="M342" s="82"/>
      <c r="N342" s="82"/>
      <c r="O342" s="82"/>
      <c r="P342" s="82"/>
      <c r="Q342" s="82"/>
      <c r="R342" s="82"/>
      <c r="S342" s="82"/>
      <c r="T342" s="82"/>
      <c r="U342" s="82"/>
      <c r="V342" s="82"/>
      <c r="W342" s="82"/>
      <c r="X342" s="82"/>
      <c r="Y342" s="82"/>
      <c r="Z342" s="82"/>
      <c r="AA342" s="82"/>
      <c r="AB342" s="82"/>
      <c r="AC342" s="82"/>
      <c r="AD342" s="82"/>
      <c r="AE342" s="82"/>
      <c r="AF342" s="82"/>
      <c r="AG342" s="82"/>
      <c r="AH342" s="82"/>
      <c r="AI342" s="82"/>
      <c r="AJ342" s="82"/>
      <c r="AK342" s="82"/>
      <c r="AL342" s="82"/>
      <c r="AM342" s="82"/>
      <c r="AN342" s="82"/>
      <c r="AO342" s="103"/>
    </row>
    <row r="343" spans="1:41" ht="23.25">
      <c r="A343" s="279"/>
      <c r="B343" s="279"/>
      <c r="C343" s="279"/>
      <c r="D343" s="279"/>
      <c r="E343" s="50"/>
      <c r="F343" s="50"/>
      <c r="G343" s="50"/>
      <c r="H343" s="82"/>
      <c r="I343" s="82"/>
      <c r="J343" s="82"/>
      <c r="K343" s="82"/>
      <c r="L343" s="82"/>
      <c r="M343" s="82"/>
      <c r="N343" s="82"/>
      <c r="O343" s="82"/>
      <c r="P343" s="82"/>
      <c r="Q343" s="82"/>
      <c r="R343" s="82"/>
      <c r="S343" s="82"/>
      <c r="T343" s="82"/>
      <c r="U343" s="82"/>
      <c r="V343" s="82"/>
      <c r="W343" s="82"/>
      <c r="X343" s="82"/>
      <c r="Y343" s="82"/>
      <c r="Z343" s="82"/>
      <c r="AA343" s="82"/>
      <c r="AB343" s="82"/>
      <c r="AC343" s="82"/>
      <c r="AD343" s="82"/>
      <c r="AE343" s="82"/>
      <c r="AF343" s="82"/>
      <c r="AG343" s="82"/>
      <c r="AH343" s="82"/>
      <c r="AI343" s="82"/>
      <c r="AJ343" s="82"/>
      <c r="AK343" s="82"/>
      <c r="AL343" s="82"/>
      <c r="AM343" s="82"/>
      <c r="AN343" s="82"/>
      <c r="AO343" s="103"/>
    </row>
    <row r="344" spans="1:41" ht="23.25">
      <c r="A344" s="279"/>
      <c r="B344" s="279"/>
      <c r="C344" s="279"/>
      <c r="D344" s="279"/>
      <c r="E344" s="50"/>
      <c r="F344" s="50"/>
      <c r="G344" s="50"/>
      <c r="H344" s="82"/>
      <c r="I344" s="82"/>
      <c r="J344" s="82"/>
      <c r="K344" s="82"/>
      <c r="L344" s="82"/>
      <c r="M344" s="82"/>
      <c r="N344" s="82"/>
      <c r="O344" s="82"/>
      <c r="P344" s="82"/>
      <c r="Q344" s="82"/>
      <c r="R344" s="82"/>
      <c r="S344" s="82"/>
      <c r="T344" s="82"/>
      <c r="U344" s="82"/>
      <c r="V344" s="82"/>
      <c r="W344" s="82"/>
      <c r="X344" s="82"/>
      <c r="Y344" s="82"/>
      <c r="Z344" s="82"/>
      <c r="AA344" s="82"/>
      <c r="AB344" s="82"/>
      <c r="AC344" s="82"/>
      <c r="AD344" s="82"/>
      <c r="AE344" s="82"/>
      <c r="AF344" s="82"/>
      <c r="AG344" s="82"/>
      <c r="AH344" s="82"/>
      <c r="AI344" s="82"/>
      <c r="AJ344" s="82"/>
      <c r="AK344" s="82"/>
      <c r="AL344" s="82"/>
      <c r="AM344" s="82"/>
      <c r="AN344" s="82"/>
      <c r="AO344" s="103"/>
    </row>
    <row r="345" spans="1:41" ht="23.25">
      <c r="A345" s="279"/>
      <c r="B345" s="279"/>
      <c r="C345" s="279"/>
      <c r="D345" s="279"/>
      <c r="E345" s="50"/>
      <c r="F345" s="50"/>
      <c r="G345" s="50"/>
      <c r="H345" s="82"/>
      <c r="I345" s="82"/>
      <c r="J345" s="82"/>
      <c r="K345" s="82"/>
      <c r="L345" s="82"/>
      <c r="M345" s="82"/>
      <c r="N345" s="82"/>
      <c r="O345" s="82"/>
      <c r="P345" s="82"/>
      <c r="Q345" s="82"/>
      <c r="R345" s="82"/>
      <c r="S345" s="82"/>
      <c r="T345" s="82"/>
      <c r="U345" s="82"/>
      <c r="V345" s="82"/>
      <c r="W345" s="82"/>
      <c r="X345" s="82"/>
      <c r="Y345" s="82"/>
      <c r="Z345" s="82"/>
      <c r="AA345" s="82"/>
      <c r="AB345" s="82"/>
      <c r="AC345" s="82"/>
      <c r="AD345" s="82"/>
      <c r="AE345" s="82"/>
      <c r="AF345" s="82"/>
      <c r="AG345" s="82"/>
      <c r="AH345" s="82"/>
      <c r="AI345" s="82"/>
      <c r="AJ345" s="82"/>
      <c r="AK345" s="82"/>
      <c r="AL345" s="82"/>
      <c r="AM345" s="82"/>
      <c r="AN345" s="82"/>
      <c r="AO345" s="103"/>
    </row>
    <row r="346" spans="1:41" ht="23.25">
      <c r="A346" s="279"/>
      <c r="B346" s="279"/>
      <c r="C346" s="279"/>
      <c r="D346" s="279"/>
      <c r="E346" s="50"/>
      <c r="F346" s="50"/>
      <c r="G346" s="50"/>
      <c r="H346" s="82"/>
      <c r="I346" s="82"/>
      <c r="J346" s="82"/>
      <c r="K346" s="82"/>
      <c r="L346" s="82"/>
      <c r="M346" s="82"/>
      <c r="N346" s="82"/>
      <c r="O346" s="82"/>
      <c r="P346" s="82"/>
      <c r="Q346" s="82"/>
      <c r="R346" s="82"/>
      <c r="S346" s="82"/>
      <c r="T346" s="82"/>
      <c r="U346" s="82"/>
      <c r="V346" s="82"/>
      <c r="W346" s="82"/>
      <c r="X346" s="82"/>
      <c r="Y346" s="82"/>
      <c r="Z346" s="82"/>
      <c r="AA346" s="82"/>
      <c r="AB346" s="82"/>
      <c r="AC346" s="82"/>
      <c r="AD346" s="82"/>
      <c r="AE346" s="82"/>
      <c r="AF346" s="82"/>
      <c r="AG346" s="82"/>
      <c r="AH346" s="82"/>
      <c r="AI346" s="82"/>
      <c r="AJ346" s="82"/>
      <c r="AK346" s="82"/>
      <c r="AL346" s="82"/>
      <c r="AM346" s="82"/>
      <c r="AN346" s="82"/>
      <c r="AO346" s="103"/>
    </row>
    <row r="347" spans="1:41" ht="23.25">
      <c r="A347" s="279"/>
      <c r="B347" s="279"/>
      <c r="C347" s="279"/>
      <c r="D347" s="279"/>
      <c r="E347" s="50"/>
      <c r="F347" s="50"/>
      <c r="G347" s="50"/>
      <c r="H347" s="82"/>
      <c r="I347" s="82"/>
      <c r="J347" s="82"/>
      <c r="K347" s="82"/>
      <c r="L347" s="82"/>
      <c r="M347" s="82"/>
      <c r="N347" s="82"/>
      <c r="O347" s="82"/>
      <c r="P347" s="82"/>
      <c r="Q347" s="82"/>
      <c r="R347" s="82"/>
      <c r="S347" s="82"/>
      <c r="T347" s="82"/>
      <c r="U347" s="82"/>
      <c r="V347" s="82"/>
      <c r="W347" s="82"/>
      <c r="X347" s="82"/>
      <c r="Y347" s="82"/>
      <c r="Z347" s="82"/>
      <c r="AA347" s="82"/>
      <c r="AB347" s="82"/>
      <c r="AC347" s="82"/>
      <c r="AD347" s="82"/>
      <c r="AE347" s="82"/>
      <c r="AF347" s="82"/>
      <c r="AG347" s="82"/>
      <c r="AH347" s="82"/>
      <c r="AI347" s="82"/>
      <c r="AJ347" s="82"/>
      <c r="AK347" s="82"/>
      <c r="AL347" s="82"/>
      <c r="AM347" s="82"/>
      <c r="AN347" s="82"/>
      <c r="AO347" s="103"/>
    </row>
    <row r="348" spans="1:41" ht="23.25">
      <c r="A348" s="279"/>
      <c r="B348" s="279"/>
      <c r="C348" s="279"/>
      <c r="D348" s="279"/>
      <c r="E348" s="50"/>
      <c r="F348" s="50"/>
      <c r="G348" s="50"/>
      <c r="H348" s="82"/>
      <c r="I348" s="82"/>
      <c r="J348" s="82"/>
      <c r="K348" s="82"/>
      <c r="L348" s="82"/>
      <c r="M348" s="82"/>
      <c r="N348" s="82"/>
      <c r="O348" s="82"/>
      <c r="P348" s="82"/>
      <c r="Q348" s="82"/>
      <c r="R348" s="82"/>
      <c r="S348" s="82"/>
      <c r="T348" s="82"/>
      <c r="U348" s="82"/>
      <c r="V348" s="82"/>
      <c r="W348" s="82"/>
      <c r="X348" s="82"/>
      <c r="Y348" s="82"/>
      <c r="Z348" s="82"/>
      <c r="AA348" s="82"/>
      <c r="AB348" s="82"/>
      <c r="AC348" s="82"/>
      <c r="AD348" s="82"/>
      <c r="AE348" s="82"/>
      <c r="AF348" s="82"/>
      <c r="AG348" s="82"/>
      <c r="AH348" s="82"/>
      <c r="AI348" s="82"/>
      <c r="AJ348" s="82"/>
      <c r="AK348" s="82"/>
      <c r="AL348" s="82"/>
      <c r="AM348" s="82"/>
      <c r="AN348" s="82"/>
      <c r="AO348" s="103"/>
    </row>
    <row r="349" spans="1:41" ht="23.25">
      <c r="A349" s="279"/>
      <c r="B349" s="279"/>
      <c r="C349" s="279"/>
      <c r="D349" s="279"/>
      <c r="E349" s="50"/>
      <c r="F349" s="50"/>
      <c r="G349" s="50"/>
      <c r="H349" s="82"/>
      <c r="I349" s="82"/>
      <c r="J349" s="82"/>
      <c r="K349" s="82"/>
      <c r="L349" s="82"/>
      <c r="M349" s="82"/>
      <c r="N349" s="82"/>
      <c r="O349" s="82"/>
      <c r="P349" s="82"/>
      <c r="Q349" s="82"/>
      <c r="R349" s="82"/>
      <c r="S349" s="82"/>
      <c r="T349" s="82"/>
      <c r="U349" s="82"/>
      <c r="V349" s="82"/>
      <c r="W349" s="82"/>
      <c r="X349" s="82"/>
      <c r="Y349" s="82"/>
      <c r="Z349" s="82"/>
      <c r="AA349" s="82"/>
      <c r="AB349" s="82"/>
      <c r="AC349" s="82"/>
      <c r="AD349" s="82"/>
      <c r="AE349" s="82"/>
      <c r="AF349" s="82"/>
      <c r="AG349" s="82"/>
      <c r="AH349" s="82"/>
      <c r="AI349" s="82"/>
      <c r="AJ349" s="82"/>
      <c r="AK349" s="82"/>
      <c r="AL349" s="82"/>
      <c r="AM349" s="82"/>
      <c r="AN349" s="82"/>
      <c r="AO349" s="103"/>
    </row>
    <row r="350" spans="1:41" ht="23.25">
      <c r="A350" s="279"/>
      <c r="B350" s="279"/>
      <c r="C350" s="279"/>
      <c r="D350" s="279"/>
      <c r="E350" s="50"/>
      <c r="F350" s="50"/>
      <c r="G350" s="50"/>
      <c r="H350" s="82"/>
      <c r="I350" s="82"/>
      <c r="J350" s="82"/>
      <c r="K350" s="82"/>
      <c r="L350" s="82"/>
      <c r="M350" s="82"/>
      <c r="N350" s="82"/>
      <c r="O350" s="82"/>
      <c r="P350" s="82"/>
      <c r="Q350" s="82"/>
      <c r="R350" s="82"/>
      <c r="S350" s="82"/>
      <c r="T350" s="82"/>
      <c r="U350" s="82"/>
      <c r="V350" s="82"/>
      <c r="W350" s="82"/>
      <c r="X350" s="82"/>
      <c r="Y350" s="82"/>
      <c r="Z350" s="82"/>
      <c r="AA350" s="82"/>
      <c r="AB350" s="82"/>
      <c r="AC350" s="82"/>
      <c r="AD350" s="82"/>
      <c r="AE350" s="82"/>
      <c r="AF350" s="82"/>
      <c r="AG350" s="82"/>
      <c r="AH350" s="82"/>
      <c r="AI350" s="82"/>
      <c r="AJ350" s="82"/>
      <c r="AK350" s="82"/>
      <c r="AL350" s="82"/>
      <c r="AM350" s="82"/>
      <c r="AN350" s="82"/>
      <c r="AO350" s="103"/>
    </row>
    <row r="351" spans="1:41" ht="23.25">
      <c r="A351" s="279"/>
      <c r="B351" s="279"/>
      <c r="C351" s="279"/>
      <c r="D351" s="279"/>
      <c r="E351" s="50"/>
      <c r="F351" s="50"/>
      <c r="G351" s="50"/>
      <c r="H351" s="82"/>
      <c r="I351" s="82"/>
      <c r="J351" s="82"/>
      <c r="K351" s="82"/>
      <c r="L351" s="82"/>
      <c r="M351" s="82"/>
      <c r="N351" s="82"/>
      <c r="O351" s="82"/>
      <c r="P351" s="82"/>
      <c r="Q351" s="82"/>
      <c r="R351" s="82"/>
      <c r="S351" s="82"/>
      <c r="T351" s="82"/>
      <c r="U351" s="82"/>
      <c r="V351" s="82"/>
      <c r="W351" s="82"/>
      <c r="X351" s="82"/>
      <c r="Y351" s="82"/>
      <c r="Z351" s="82"/>
      <c r="AA351" s="82"/>
      <c r="AB351" s="82"/>
      <c r="AC351" s="82"/>
      <c r="AD351" s="82"/>
      <c r="AE351" s="82"/>
      <c r="AF351" s="82"/>
      <c r="AG351" s="82"/>
      <c r="AH351" s="82"/>
      <c r="AI351" s="82"/>
      <c r="AJ351" s="82"/>
      <c r="AK351" s="82"/>
      <c r="AL351" s="82"/>
      <c r="AM351" s="82"/>
      <c r="AN351" s="82"/>
      <c r="AO351" s="103"/>
    </row>
    <row r="352" spans="1:41" ht="23.25">
      <c r="A352" s="279"/>
      <c r="B352" s="279"/>
      <c r="C352" s="279"/>
      <c r="D352" s="279"/>
      <c r="E352" s="50"/>
      <c r="F352" s="50"/>
      <c r="G352" s="50"/>
      <c r="H352" s="82"/>
      <c r="I352" s="82"/>
      <c r="J352" s="82"/>
      <c r="K352" s="82"/>
      <c r="L352" s="82"/>
      <c r="M352" s="82"/>
      <c r="N352" s="82"/>
      <c r="O352" s="82"/>
      <c r="P352" s="82"/>
      <c r="Q352" s="82"/>
      <c r="R352" s="82"/>
      <c r="S352" s="82"/>
      <c r="T352" s="82"/>
      <c r="U352" s="82"/>
      <c r="V352" s="82"/>
      <c r="W352" s="82"/>
      <c r="X352" s="82"/>
      <c r="Y352" s="82"/>
      <c r="Z352" s="82"/>
      <c r="AA352" s="82"/>
      <c r="AB352" s="82"/>
      <c r="AC352" s="82"/>
      <c r="AD352" s="82"/>
      <c r="AE352" s="82"/>
      <c r="AF352" s="82"/>
      <c r="AG352" s="82"/>
      <c r="AH352" s="82"/>
      <c r="AI352" s="82"/>
      <c r="AJ352" s="82"/>
      <c r="AK352" s="82"/>
      <c r="AL352" s="82"/>
      <c r="AM352" s="82"/>
      <c r="AN352" s="82"/>
      <c r="AO352" s="103"/>
    </row>
    <row r="353" spans="1:41" ht="23.25">
      <c r="A353" s="279"/>
      <c r="B353" s="279"/>
      <c r="C353" s="279"/>
      <c r="D353" s="279"/>
      <c r="E353" s="50"/>
      <c r="F353" s="50"/>
      <c r="G353" s="50"/>
      <c r="H353" s="82"/>
      <c r="I353" s="82"/>
      <c r="J353" s="82"/>
      <c r="K353" s="82"/>
      <c r="L353" s="82"/>
      <c r="M353" s="82"/>
      <c r="N353" s="82"/>
      <c r="O353" s="82"/>
      <c r="P353" s="82"/>
      <c r="Q353" s="82"/>
      <c r="R353" s="82"/>
      <c r="S353" s="82"/>
      <c r="T353" s="82"/>
      <c r="U353" s="82"/>
      <c r="V353" s="82"/>
      <c r="W353" s="82"/>
      <c r="X353" s="82"/>
      <c r="Y353" s="82"/>
      <c r="Z353" s="82"/>
      <c r="AA353" s="82"/>
      <c r="AB353" s="82"/>
      <c r="AC353" s="82"/>
      <c r="AD353" s="82"/>
      <c r="AE353" s="82"/>
      <c r="AF353" s="82"/>
      <c r="AG353" s="82"/>
      <c r="AH353" s="82"/>
      <c r="AI353" s="82"/>
      <c r="AJ353" s="82"/>
      <c r="AK353" s="82"/>
      <c r="AL353" s="82"/>
      <c r="AM353" s="82"/>
      <c r="AN353" s="82"/>
      <c r="AO353" s="103"/>
    </row>
    <row r="354" spans="1:41" ht="23.25">
      <c r="A354" s="279"/>
      <c r="B354" s="279"/>
      <c r="C354" s="279"/>
      <c r="D354" s="279"/>
      <c r="E354" s="50"/>
      <c r="F354" s="50"/>
      <c r="G354" s="50"/>
      <c r="H354" s="82"/>
      <c r="I354" s="82"/>
      <c r="J354" s="82"/>
      <c r="K354" s="82"/>
      <c r="L354" s="82"/>
      <c r="M354" s="82"/>
      <c r="N354" s="82"/>
      <c r="O354" s="82"/>
      <c r="P354" s="82"/>
      <c r="Q354" s="82"/>
      <c r="R354" s="82"/>
      <c r="S354" s="82"/>
      <c r="T354" s="82"/>
      <c r="U354" s="82"/>
      <c r="V354" s="82"/>
      <c r="W354" s="82"/>
      <c r="X354" s="82"/>
      <c r="Y354" s="82"/>
      <c r="Z354" s="82"/>
      <c r="AA354" s="82"/>
      <c r="AB354" s="82"/>
      <c r="AC354" s="82"/>
      <c r="AD354" s="82"/>
      <c r="AE354" s="82"/>
      <c r="AF354" s="82"/>
      <c r="AG354" s="82"/>
      <c r="AH354" s="82"/>
      <c r="AI354" s="82"/>
      <c r="AJ354" s="82"/>
      <c r="AK354" s="82"/>
      <c r="AL354" s="82"/>
      <c r="AM354" s="82"/>
      <c r="AN354" s="82"/>
      <c r="AO354" s="103"/>
    </row>
    <row r="355" spans="1:41" ht="23.25">
      <c r="A355" s="279"/>
      <c r="B355" s="279"/>
      <c r="C355" s="279"/>
      <c r="D355" s="279"/>
      <c r="E355" s="50"/>
      <c r="F355" s="50"/>
      <c r="G355" s="50"/>
      <c r="H355" s="82"/>
      <c r="I355" s="82"/>
      <c r="J355" s="82"/>
      <c r="K355" s="82"/>
      <c r="L355" s="82"/>
      <c r="M355" s="82"/>
      <c r="N355" s="82"/>
      <c r="O355" s="82"/>
      <c r="P355" s="82"/>
      <c r="Q355" s="82"/>
      <c r="R355" s="82"/>
      <c r="S355" s="82"/>
      <c r="T355" s="82"/>
      <c r="U355" s="82"/>
      <c r="V355" s="82"/>
      <c r="W355" s="82"/>
      <c r="X355" s="82"/>
      <c r="Y355" s="82"/>
      <c r="Z355" s="82"/>
      <c r="AA355" s="82"/>
      <c r="AB355" s="82"/>
      <c r="AC355" s="82"/>
      <c r="AD355" s="82"/>
      <c r="AE355" s="82"/>
      <c r="AF355" s="82"/>
      <c r="AG355" s="82"/>
      <c r="AH355" s="82"/>
      <c r="AI355" s="82"/>
      <c r="AJ355" s="82"/>
      <c r="AK355" s="82"/>
      <c r="AL355" s="82"/>
      <c r="AM355" s="82"/>
      <c r="AN355" s="82"/>
      <c r="AO355" s="103"/>
    </row>
    <row r="356" spans="1:41" ht="23.25">
      <c r="A356" s="279"/>
      <c r="B356" s="279"/>
      <c r="C356" s="279"/>
      <c r="D356" s="279"/>
      <c r="E356" s="50"/>
      <c r="F356" s="50"/>
      <c r="G356" s="50"/>
      <c r="H356" s="82"/>
      <c r="I356" s="82"/>
      <c r="J356" s="82"/>
      <c r="K356" s="82"/>
      <c r="L356" s="82"/>
      <c r="M356" s="82"/>
      <c r="N356" s="82"/>
      <c r="O356" s="82"/>
      <c r="P356" s="82"/>
      <c r="Q356" s="82"/>
      <c r="R356" s="82"/>
      <c r="S356" s="82"/>
      <c r="T356" s="82"/>
      <c r="U356" s="82"/>
      <c r="V356" s="82"/>
      <c r="W356" s="82"/>
      <c r="X356" s="82"/>
      <c r="Y356" s="82"/>
      <c r="Z356" s="82"/>
      <c r="AA356" s="82"/>
      <c r="AB356" s="82"/>
      <c r="AC356" s="82"/>
      <c r="AD356" s="82"/>
      <c r="AE356" s="82"/>
      <c r="AF356" s="82"/>
      <c r="AG356" s="82"/>
      <c r="AH356" s="82"/>
      <c r="AI356" s="82"/>
      <c r="AJ356" s="82"/>
      <c r="AK356" s="82"/>
      <c r="AL356" s="82"/>
      <c r="AM356" s="82"/>
      <c r="AN356" s="82"/>
      <c r="AO356" s="103"/>
    </row>
    <row r="357" spans="1:41" ht="23.25">
      <c r="A357" s="279"/>
      <c r="B357" s="279"/>
      <c r="C357" s="279"/>
      <c r="D357" s="279"/>
      <c r="E357" s="50"/>
      <c r="F357" s="50"/>
      <c r="G357" s="50"/>
      <c r="H357" s="82"/>
      <c r="I357" s="82"/>
      <c r="J357" s="82"/>
      <c r="K357" s="82"/>
      <c r="L357" s="82"/>
      <c r="M357" s="82"/>
      <c r="N357" s="82"/>
      <c r="O357" s="82"/>
      <c r="P357" s="82"/>
      <c r="Q357" s="82"/>
      <c r="R357" s="82"/>
      <c r="S357" s="82"/>
      <c r="T357" s="82"/>
      <c r="U357" s="82"/>
      <c r="V357" s="82"/>
      <c r="W357" s="82"/>
      <c r="X357" s="82"/>
      <c r="Y357" s="82"/>
      <c r="Z357" s="82"/>
      <c r="AA357" s="82"/>
      <c r="AB357" s="82"/>
      <c r="AC357" s="82"/>
      <c r="AD357" s="82"/>
      <c r="AE357" s="82"/>
      <c r="AF357" s="82"/>
      <c r="AG357" s="82"/>
      <c r="AH357" s="82"/>
      <c r="AI357" s="82"/>
      <c r="AJ357" s="82"/>
      <c r="AK357" s="82"/>
      <c r="AL357" s="82"/>
      <c r="AM357" s="82"/>
      <c r="AN357" s="82"/>
      <c r="AO357" s="103"/>
    </row>
    <row r="358" spans="1:41" ht="23.25">
      <c r="A358" s="279"/>
      <c r="B358" s="279"/>
      <c r="C358" s="279"/>
      <c r="D358" s="279"/>
      <c r="E358" s="50"/>
      <c r="F358" s="50"/>
      <c r="G358" s="50"/>
      <c r="H358" s="82"/>
      <c r="I358" s="82"/>
      <c r="J358" s="82"/>
      <c r="K358" s="82"/>
      <c r="L358" s="82"/>
      <c r="M358" s="82"/>
      <c r="N358" s="82"/>
      <c r="O358" s="82"/>
      <c r="P358" s="82"/>
      <c r="Q358" s="82"/>
      <c r="R358" s="82"/>
      <c r="S358" s="82"/>
      <c r="T358" s="82"/>
      <c r="U358" s="82"/>
      <c r="V358" s="82"/>
      <c r="W358" s="82"/>
      <c r="X358" s="82"/>
      <c r="Y358" s="82"/>
      <c r="Z358" s="82"/>
      <c r="AA358" s="82"/>
      <c r="AB358" s="82"/>
      <c r="AC358" s="82"/>
      <c r="AD358" s="82"/>
      <c r="AE358" s="82"/>
      <c r="AF358" s="82"/>
      <c r="AG358" s="82"/>
      <c r="AH358" s="82"/>
      <c r="AI358" s="82"/>
      <c r="AJ358" s="82"/>
      <c r="AK358" s="82"/>
      <c r="AL358" s="82"/>
      <c r="AM358" s="82"/>
      <c r="AN358" s="82"/>
      <c r="AO358" s="103"/>
    </row>
    <row r="359" spans="1:41" ht="23.25">
      <c r="A359" s="279"/>
      <c r="B359" s="279"/>
      <c r="C359" s="279"/>
      <c r="D359" s="279"/>
      <c r="E359" s="50"/>
      <c r="F359" s="50"/>
      <c r="G359" s="50"/>
      <c r="H359" s="82"/>
      <c r="I359" s="82"/>
      <c r="J359" s="82"/>
      <c r="K359" s="82"/>
      <c r="L359" s="82"/>
      <c r="M359" s="82"/>
      <c r="N359" s="82"/>
      <c r="O359" s="82"/>
      <c r="P359" s="82"/>
      <c r="Q359" s="82"/>
      <c r="R359" s="82"/>
      <c r="S359" s="82"/>
      <c r="T359" s="82"/>
      <c r="U359" s="82"/>
      <c r="V359" s="82"/>
      <c r="W359" s="82"/>
      <c r="X359" s="82"/>
      <c r="Y359" s="82"/>
      <c r="Z359" s="82"/>
      <c r="AA359" s="82"/>
      <c r="AB359" s="82"/>
      <c r="AC359" s="82"/>
      <c r="AD359" s="82"/>
      <c r="AE359" s="82"/>
      <c r="AF359" s="82"/>
      <c r="AG359" s="82"/>
      <c r="AH359" s="82"/>
      <c r="AI359" s="82"/>
      <c r="AJ359" s="82"/>
      <c r="AK359" s="82"/>
      <c r="AL359" s="82"/>
      <c r="AM359" s="82"/>
      <c r="AN359" s="82"/>
      <c r="AO359" s="103"/>
    </row>
    <row r="360" spans="1:41" ht="23.25">
      <c r="A360" s="279"/>
      <c r="B360" s="279"/>
      <c r="C360" s="279"/>
      <c r="D360" s="279"/>
      <c r="E360" s="50"/>
      <c r="F360" s="50"/>
      <c r="G360" s="50"/>
      <c r="H360" s="82"/>
      <c r="I360" s="82"/>
      <c r="J360" s="82"/>
      <c r="K360" s="82"/>
      <c r="L360" s="82"/>
      <c r="M360" s="82"/>
      <c r="N360" s="82"/>
      <c r="O360" s="82"/>
      <c r="P360" s="82"/>
      <c r="Q360" s="82"/>
      <c r="R360" s="82"/>
      <c r="S360" s="82"/>
      <c r="T360" s="82"/>
      <c r="U360" s="82"/>
      <c r="V360" s="82"/>
      <c r="W360" s="82"/>
      <c r="X360" s="82"/>
      <c r="Y360" s="82"/>
      <c r="Z360" s="82"/>
      <c r="AA360" s="82"/>
      <c r="AB360" s="82"/>
      <c r="AC360" s="82"/>
      <c r="AD360" s="82"/>
      <c r="AE360" s="82"/>
      <c r="AF360" s="82"/>
      <c r="AG360" s="82"/>
      <c r="AH360" s="82"/>
      <c r="AI360" s="82"/>
      <c r="AJ360" s="82"/>
      <c r="AK360" s="82"/>
      <c r="AL360" s="82"/>
      <c r="AM360" s="82"/>
      <c r="AN360" s="82"/>
      <c r="AO360" s="103"/>
    </row>
    <row r="361" spans="1:41" ht="23.25">
      <c r="A361" s="279"/>
      <c r="B361" s="279"/>
      <c r="C361" s="279"/>
      <c r="D361" s="279"/>
      <c r="E361" s="50"/>
      <c r="F361" s="50"/>
      <c r="G361" s="50"/>
      <c r="H361" s="82"/>
      <c r="I361" s="82"/>
      <c r="J361" s="82"/>
      <c r="K361" s="82"/>
      <c r="L361" s="82"/>
      <c r="M361" s="82"/>
      <c r="N361" s="82"/>
      <c r="O361" s="82"/>
      <c r="P361" s="82"/>
      <c r="Q361" s="82"/>
      <c r="R361" s="82"/>
      <c r="S361" s="82"/>
      <c r="T361" s="82"/>
      <c r="U361" s="82"/>
      <c r="V361" s="82"/>
      <c r="W361" s="82"/>
      <c r="X361" s="82"/>
      <c r="Y361" s="82"/>
      <c r="Z361" s="82"/>
      <c r="AA361" s="82"/>
      <c r="AB361" s="82"/>
      <c r="AC361" s="82"/>
      <c r="AD361" s="82"/>
      <c r="AE361" s="82"/>
      <c r="AF361" s="82"/>
      <c r="AG361" s="82"/>
      <c r="AH361" s="82"/>
      <c r="AI361" s="82"/>
      <c r="AJ361" s="82"/>
      <c r="AK361" s="82"/>
      <c r="AL361" s="82"/>
      <c r="AM361" s="82"/>
      <c r="AN361" s="82"/>
      <c r="AO361" s="103"/>
    </row>
    <row r="362" spans="1:41" ht="23.25">
      <c r="A362" s="279"/>
      <c r="B362" s="279"/>
      <c r="C362" s="279"/>
      <c r="D362" s="279"/>
      <c r="E362" s="50"/>
      <c r="F362" s="50"/>
      <c r="G362" s="50"/>
      <c r="H362" s="82"/>
      <c r="I362" s="82"/>
      <c r="J362" s="82"/>
      <c r="K362" s="82"/>
      <c r="L362" s="82"/>
      <c r="M362" s="82"/>
      <c r="N362" s="82"/>
      <c r="O362" s="82"/>
      <c r="P362" s="82"/>
      <c r="Q362" s="82"/>
      <c r="R362" s="82"/>
      <c r="S362" s="82"/>
      <c r="T362" s="82"/>
      <c r="U362" s="82"/>
      <c r="V362" s="82"/>
      <c r="W362" s="82"/>
      <c r="X362" s="82"/>
      <c r="Y362" s="82"/>
      <c r="Z362" s="82"/>
      <c r="AA362" s="82"/>
      <c r="AB362" s="82"/>
      <c r="AC362" s="82"/>
      <c r="AD362" s="82"/>
      <c r="AE362" s="82"/>
      <c r="AF362" s="82"/>
      <c r="AG362" s="82"/>
      <c r="AH362" s="82"/>
      <c r="AI362" s="82"/>
      <c r="AJ362" s="82"/>
      <c r="AK362" s="82"/>
      <c r="AL362" s="82"/>
      <c r="AM362" s="82"/>
      <c r="AN362" s="82"/>
      <c r="AO362" s="103"/>
    </row>
    <row r="363" spans="1:41" ht="23.25">
      <c r="A363" s="279"/>
      <c r="B363" s="279"/>
      <c r="C363" s="279"/>
      <c r="D363" s="279"/>
      <c r="E363" s="50"/>
      <c r="F363" s="50"/>
      <c r="G363" s="50"/>
      <c r="H363" s="82"/>
      <c r="I363" s="82"/>
      <c r="J363" s="82"/>
      <c r="K363" s="82"/>
      <c r="L363" s="82"/>
      <c r="M363" s="82"/>
      <c r="N363" s="82"/>
      <c r="O363" s="82"/>
      <c r="P363" s="82"/>
      <c r="Q363" s="82"/>
      <c r="R363" s="82"/>
      <c r="S363" s="82"/>
      <c r="T363" s="82"/>
      <c r="U363" s="82"/>
      <c r="V363" s="82"/>
      <c r="W363" s="82"/>
      <c r="X363" s="82"/>
      <c r="Y363" s="82"/>
      <c r="Z363" s="82"/>
      <c r="AA363" s="82"/>
      <c r="AB363" s="82"/>
      <c r="AC363" s="82"/>
      <c r="AD363" s="82"/>
      <c r="AE363" s="82"/>
      <c r="AF363" s="82"/>
      <c r="AG363" s="82"/>
      <c r="AH363" s="82"/>
      <c r="AI363" s="82"/>
      <c r="AJ363" s="82"/>
      <c r="AK363" s="82"/>
      <c r="AL363" s="82"/>
      <c r="AM363" s="82"/>
      <c r="AN363" s="82"/>
      <c r="AO363" s="103"/>
    </row>
    <row r="364" spans="1:41" ht="23.25">
      <c r="A364" s="279"/>
      <c r="B364" s="279"/>
      <c r="C364" s="279"/>
      <c r="D364" s="279"/>
      <c r="E364" s="50"/>
      <c r="F364" s="50"/>
      <c r="G364" s="50"/>
      <c r="H364" s="82"/>
      <c r="I364" s="82"/>
      <c r="J364" s="82"/>
      <c r="K364" s="82"/>
      <c r="L364" s="82"/>
      <c r="M364" s="82"/>
      <c r="N364" s="82"/>
      <c r="O364" s="82"/>
      <c r="P364" s="82"/>
      <c r="Q364" s="82"/>
      <c r="R364" s="82"/>
      <c r="S364" s="82"/>
      <c r="T364" s="82"/>
      <c r="U364" s="82"/>
      <c r="V364" s="82"/>
      <c r="W364" s="82"/>
      <c r="X364" s="82"/>
      <c r="Y364" s="82"/>
      <c r="Z364" s="82"/>
      <c r="AA364" s="82"/>
      <c r="AB364" s="82"/>
      <c r="AC364" s="82"/>
      <c r="AD364" s="82"/>
      <c r="AE364" s="82"/>
      <c r="AF364" s="82"/>
      <c r="AG364" s="82"/>
      <c r="AH364" s="82"/>
      <c r="AI364" s="82"/>
      <c r="AJ364" s="82"/>
      <c r="AK364" s="82"/>
      <c r="AL364" s="82"/>
      <c r="AM364" s="82"/>
      <c r="AN364" s="82"/>
      <c r="AO364" s="103"/>
    </row>
    <row r="365" spans="1:41" ht="23.25">
      <c r="A365" s="279"/>
      <c r="B365" s="279"/>
      <c r="C365" s="279"/>
      <c r="D365" s="279"/>
      <c r="E365" s="50"/>
      <c r="F365" s="50"/>
      <c r="G365" s="50"/>
      <c r="H365" s="82"/>
      <c r="I365" s="82"/>
      <c r="J365" s="82"/>
      <c r="K365" s="82"/>
      <c r="L365" s="82"/>
      <c r="M365" s="82"/>
      <c r="N365" s="82"/>
      <c r="O365" s="82"/>
      <c r="P365" s="82"/>
      <c r="Q365" s="82"/>
      <c r="R365" s="82"/>
      <c r="S365" s="82"/>
      <c r="T365" s="82"/>
      <c r="U365" s="82"/>
      <c r="V365" s="82"/>
      <c r="W365" s="82"/>
      <c r="X365" s="82"/>
      <c r="Y365" s="82"/>
      <c r="Z365" s="82"/>
      <c r="AA365" s="82"/>
      <c r="AB365" s="82"/>
      <c r="AC365" s="82"/>
      <c r="AD365" s="82"/>
      <c r="AE365" s="82"/>
      <c r="AF365" s="82"/>
      <c r="AG365" s="82"/>
      <c r="AH365" s="82"/>
      <c r="AI365" s="82"/>
      <c r="AJ365" s="82"/>
      <c r="AK365" s="82"/>
      <c r="AL365" s="82"/>
      <c r="AM365" s="82"/>
      <c r="AN365" s="82"/>
      <c r="AO365" s="103"/>
    </row>
    <row r="366" spans="1:41" ht="23.25">
      <c r="A366" s="279"/>
      <c r="B366" s="279"/>
      <c r="C366" s="279"/>
      <c r="D366" s="279"/>
      <c r="E366" s="50"/>
      <c r="F366" s="50"/>
      <c r="G366" s="50"/>
      <c r="H366" s="82"/>
      <c r="I366" s="82"/>
      <c r="J366" s="82"/>
      <c r="K366" s="82"/>
      <c r="L366" s="82"/>
      <c r="M366" s="82"/>
      <c r="N366" s="82"/>
      <c r="O366" s="82"/>
      <c r="P366" s="82"/>
      <c r="Q366" s="82"/>
      <c r="R366" s="82"/>
      <c r="S366" s="82"/>
      <c r="T366" s="82"/>
      <c r="U366" s="82"/>
      <c r="V366" s="82"/>
      <c r="W366" s="82"/>
      <c r="X366" s="82"/>
      <c r="Y366" s="82"/>
      <c r="Z366" s="82"/>
      <c r="AA366" s="82"/>
      <c r="AB366" s="82"/>
      <c r="AC366" s="82"/>
      <c r="AD366" s="82"/>
      <c r="AE366" s="82"/>
      <c r="AF366" s="82"/>
      <c r="AG366" s="82"/>
      <c r="AH366" s="82"/>
      <c r="AI366" s="82"/>
      <c r="AJ366" s="82"/>
      <c r="AK366" s="82"/>
      <c r="AL366" s="82"/>
      <c r="AM366" s="82"/>
      <c r="AN366" s="82"/>
      <c r="AO366" s="103"/>
    </row>
    <row r="367" spans="1:41" ht="23.25">
      <c r="A367" s="279"/>
      <c r="B367" s="279"/>
      <c r="C367" s="279"/>
      <c r="D367" s="279"/>
      <c r="E367" s="50"/>
      <c r="F367" s="50"/>
      <c r="G367" s="50"/>
      <c r="H367" s="82"/>
      <c r="I367" s="82"/>
      <c r="J367" s="82"/>
      <c r="K367" s="82"/>
      <c r="L367" s="82"/>
      <c r="M367" s="82"/>
      <c r="N367" s="82"/>
      <c r="O367" s="82"/>
      <c r="P367" s="82"/>
      <c r="Q367" s="82"/>
      <c r="R367" s="82"/>
      <c r="S367" s="82"/>
      <c r="T367" s="82"/>
      <c r="U367" s="82"/>
      <c r="V367" s="82"/>
      <c r="W367" s="82"/>
      <c r="X367" s="82"/>
      <c r="Y367" s="82"/>
      <c r="Z367" s="82"/>
      <c r="AA367" s="82"/>
      <c r="AB367" s="82"/>
      <c r="AC367" s="82"/>
      <c r="AD367" s="82"/>
      <c r="AE367" s="82"/>
      <c r="AF367" s="82"/>
      <c r="AG367" s="82"/>
      <c r="AH367" s="82"/>
      <c r="AI367" s="82"/>
      <c r="AJ367" s="82"/>
      <c r="AK367" s="82"/>
      <c r="AL367" s="82"/>
      <c r="AM367" s="82"/>
      <c r="AN367" s="82"/>
      <c r="AO367" s="103"/>
    </row>
    <row r="368" spans="1:41" ht="23.25">
      <c r="A368" s="279"/>
      <c r="B368" s="279"/>
      <c r="C368" s="279"/>
      <c r="D368" s="279"/>
      <c r="E368" s="50"/>
      <c r="F368" s="50"/>
      <c r="G368" s="50"/>
      <c r="H368" s="82"/>
      <c r="I368" s="82"/>
      <c r="J368" s="82"/>
      <c r="K368" s="82"/>
      <c r="L368" s="82"/>
      <c r="M368" s="82"/>
      <c r="N368" s="82"/>
      <c r="O368" s="82"/>
      <c r="P368" s="82"/>
      <c r="Q368" s="82"/>
      <c r="R368" s="82"/>
      <c r="S368" s="82"/>
      <c r="T368" s="82"/>
      <c r="U368" s="82"/>
      <c r="V368" s="82"/>
      <c r="W368" s="82"/>
      <c r="X368" s="82"/>
      <c r="Y368" s="82"/>
      <c r="Z368" s="82"/>
      <c r="AA368" s="82"/>
      <c r="AB368" s="82"/>
      <c r="AC368" s="82"/>
      <c r="AD368" s="82"/>
      <c r="AE368" s="82"/>
      <c r="AF368" s="82"/>
      <c r="AG368" s="82"/>
      <c r="AH368" s="82"/>
      <c r="AI368" s="82"/>
      <c r="AJ368" s="82"/>
      <c r="AK368" s="82"/>
      <c r="AL368" s="82"/>
      <c r="AM368" s="82"/>
      <c r="AN368" s="82"/>
      <c r="AO368" s="103"/>
    </row>
    <row r="369" spans="1:41" ht="23.25">
      <c r="A369" s="279"/>
      <c r="B369" s="279"/>
      <c r="C369" s="279"/>
      <c r="D369" s="279"/>
      <c r="E369" s="50"/>
      <c r="F369" s="50"/>
      <c r="G369" s="50"/>
      <c r="H369" s="82"/>
      <c r="I369" s="82"/>
      <c r="J369" s="82"/>
      <c r="K369" s="82"/>
      <c r="L369" s="82"/>
      <c r="M369" s="82"/>
      <c r="N369" s="82"/>
      <c r="O369" s="82"/>
      <c r="P369" s="82"/>
      <c r="Q369" s="82"/>
      <c r="R369" s="82"/>
      <c r="S369" s="82"/>
      <c r="T369" s="82"/>
      <c r="U369" s="82"/>
      <c r="V369" s="82"/>
      <c r="W369" s="82"/>
      <c r="X369" s="82"/>
      <c r="Y369" s="82"/>
      <c r="Z369" s="82"/>
      <c r="AA369" s="82"/>
      <c r="AB369" s="82"/>
      <c r="AC369" s="82"/>
      <c r="AD369" s="82"/>
      <c r="AE369" s="82"/>
      <c r="AF369" s="82"/>
      <c r="AG369" s="82"/>
      <c r="AH369" s="82"/>
      <c r="AI369" s="82"/>
      <c r="AJ369" s="82"/>
      <c r="AK369" s="82"/>
      <c r="AL369" s="82"/>
      <c r="AM369" s="82"/>
      <c r="AN369" s="82"/>
      <c r="AO369" s="103"/>
    </row>
    <row r="370" spans="1:41" ht="23.25">
      <c r="A370" s="279"/>
      <c r="B370" s="279"/>
      <c r="C370" s="279"/>
      <c r="D370" s="279"/>
      <c r="E370" s="50"/>
      <c r="F370" s="50"/>
      <c r="G370" s="50"/>
      <c r="H370" s="82"/>
      <c r="I370" s="82"/>
      <c r="J370" s="82"/>
      <c r="K370" s="82"/>
      <c r="L370" s="82"/>
      <c r="M370" s="82"/>
      <c r="N370" s="82"/>
      <c r="O370" s="82"/>
      <c r="P370" s="82"/>
      <c r="Q370" s="82"/>
      <c r="R370" s="82"/>
      <c r="S370" s="82"/>
      <c r="T370" s="82"/>
      <c r="U370" s="82"/>
      <c r="V370" s="82"/>
      <c r="W370" s="82"/>
      <c r="X370" s="82"/>
      <c r="Y370" s="82"/>
      <c r="Z370" s="82"/>
      <c r="AA370" s="82"/>
      <c r="AB370" s="82"/>
      <c r="AC370" s="82"/>
      <c r="AD370" s="82"/>
      <c r="AE370" s="82"/>
      <c r="AF370" s="82"/>
      <c r="AG370" s="82"/>
      <c r="AH370" s="82"/>
      <c r="AI370" s="82"/>
      <c r="AJ370" s="82"/>
      <c r="AK370" s="82"/>
      <c r="AL370" s="82"/>
      <c r="AM370" s="82"/>
      <c r="AN370" s="82"/>
      <c r="AO370" s="103"/>
    </row>
    <row r="371" spans="1:41" ht="23.25">
      <c r="A371" s="279"/>
      <c r="B371" s="279"/>
      <c r="C371" s="279"/>
      <c r="D371" s="279"/>
      <c r="E371" s="50"/>
      <c r="F371" s="50"/>
      <c r="G371" s="50"/>
      <c r="H371" s="82"/>
      <c r="I371" s="82"/>
      <c r="J371" s="82"/>
      <c r="K371" s="82"/>
      <c r="L371" s="82"/>
      <c r="M371" s="82"/>
      <c r="N371" s="82"/>
      <c r="O371" s="82"/>
      <c r="P371" s="82"/>
      <c r="Q371" s="82"/>
      <c r="R371" s="82"/>
      <c r="S371" s="82"/>
      <c r="T371" s="82"/>
      <c r="U371" s="82"/>
      <c r="V371" s="82"/>
      <c r="W371" s="82"/>
      <c r="X371" s="82"/>
      <c r="Y371" s="82"/>
      <c r="Z371" s="82"/>
      <c r="AA371" s="82"/>
      <c r="AB371" s="82"/>
      <c r="AC371" s="82"/>
      <c r="AD371" s="82"/>
      <c r="AE371" s="82"/>
      <c r="AF371" s="82"/>
      <c r="AG371" s="82"/>
      <c r="AH371" s="82"/>
      <c r="AI371" s="82"/>
      <c r="AJ371" s="82"/>
      <c r="AK371" s="82"/>
      <c r="AL371" s="82"/>
      <c r="AM371" s="82"/>
      <c r="AN371" s="82"/>
      <c r="AO371" s="103"/>
    </row>
    <row r="372" spans="1:41" ht="23.25">
      <c r="A372" s="279"/>
      <c r="B372" s="279"/>
      <c r="C372" s="279"/>
      <c r="D372" s="279"/>
      <c r="E372" s="50"/>
      <c r="F372" s="50"/>
      <c r="G372" s="50"/>
      <c r="H372" s="82"/>
      <c r="I372" s="82"/>
      <c r="J372" s="82"/>
      <c r="K372" s="82"/>
      <c r="L372" s="82"/>
      <c r="M372" s="82"/>
      <c r="N372" s="82"/>
      <c r="O372" s="82"/>
      <c r="P372" s="82"/>
      <c r="Q372" s="82"/>
      <c r="R372" s="82"/>
      <c r="S372" s="82"/>
      <c r="T372" s="82"/>
      <c r="U372" s="82"/>
      <c r="V372" s="82"/>
      <c r="W372" s="82"/>
      <c r="X372" s="82"/>
      <c r="Y372" s="82"/>
      <c r="Z372" s="82"/>
      <c r="AA372" s="82"/>
      <c r="AB372" s="82"/>
      <c r="AC372" s="82"/>
      <c r="AD372" s="82"/>
      <c r="AE372" s="82"/>
      <c r="AF372" s="82"/>
      <c r="AG372" s="82"/>
      <c r="AH372" s="82"/>
      <c r="AI372" s="82"/>
      <c r="AJ372" s="82"/>
      <c r="AK372" s="82"/>
      <c r="AL372" s="82"/>
      <c r="AM372" s="82"/>
      <c r="AN372" s="82"/>
      <c r="AO372" s="103"/>
    </row>
    <row r="373" spans="1:41" ht="23.25">
      <c r="A373" s="279"/>
      <c r="B373" s="279"/>
      <c r="C373" s="279"/>
      <c r="D373" s="279"/>
      <c r="E373" s="50"/>
      <c r="F373" s="50"/>
      <c r="G373" s="50"/>
      <c r="H373" s="82"/>
      <c r="I373" s="82"/>
      <c r="J373" s="82"/>
      <c r="K373" s="82"/>
      <c r="L373" s="82"/>
      <c r="M373" s="82"/>
      <c r="N373" s="82"/>
      <c r="O373" s="82"/>
      <c r="P373" s="82"/>
      <c r="Q373" s="82"/>
      <c r="R373" s="82"/>
      <c r="S373" s="82"/>
      <c r="T373" s="82"/>
      <c r="U373" s="82"/>
      <c r="V373" s="82"/>
      <c r="W373" s="82"/>
      <c r="X373" s="82"/>
      <c r="Y373" s="82"/>
      <c r="Z373" s="82"/>
      <c r="AA373" s="82"/>
      <c r="AB373" s="82"/>
      <c r="AC373" s="82"/>
      <c r="AD373" s="82"/>
      <c r="AE373" s="82"/>
      <c r="AF373" s="82"/>
      <c r="AG373" s="82"/>
      <c r="AH373" s="82"/>
      <c r="AI373" s="82"/>
      <c r="AJ373" s="82"/>
      <c r="AK373" s="82"/>
      <c r="AL373" s="82"/>
      <c r="AM373" s="82"/>
      <c r="AN373" s="82"/>
      <c r="AO373" s="103"/>
    </row>
    <row r="374" spans="1:41" ht="23.25">
      <c r="A374" s="279"/>
      <c r="B374" s="279"/>
      <c r="C374" s="279"/>
      <c r="D374" s="279"/>
      <c r="E374" s="50"/>
      <c r="F374" s="50"/>
      <c r="G374" s="50"/>
      <c r="H374" s="82"/>
      <c r="I374" s="82"/>
      <c r="J374" s="82"/>
      <c r="K374" s="82"/>
      <c r="L374" s="82"/>
      <c r="M374" s="82"/>
      <c r="N374" s="82"/>
      <c r="O374" s="82"/>
      <c r="P374" s="82"/>
      <c r="Q374" s="82"/>
      <c r="R374" s="82"/>
      <c r="S374" s="82"/>
      <c r="T374" s="82"/>
      <c r="U374" s="82"/>
      <c r="V374" s="82"/>
      <c r="W374" s="82"/>
      <c r="X374" s="82"/>
      <c r="Y374" s="82"/>
      <c r="Z374" s="82"/>
      <c r="AA374" s="82"/>
      <c r="AB374" s="82"/>
      <c r="AC374" s="82"/>
      <c r="AD374" s="82"/>
      <c r="AE374" s="82"/>
      <c r="AF374" s="82"/>
      <c r="AG374" s="82"/>
      <c r="AH374" s="82"/>
      <c r="AI374" s="82"/>
      <c r="AJ374" s="82"/>
      <c r="AK374" s="82"/>
      <c r="AL374" s="82"/>
      <c r="AM374" s="82"/>
      <c r="AN374" s="82"/>
      <c r="AO374" s="103"/>
    </row>
    <row r="375" spans="1:41" ht="23.25">
      <c r="A375" s="279"/>
      <c r="B375" s="279"/>
      <c r="C375" s="279"/>
      <c r="D375" s="279"/>
      <c r="E375" s="50"/>
      <c r="F375" s="50"/>
      <c r="G375" s="50"/>
      <c r="H375" s="82"/>
      <c r="I375" s="82"/>
      <c r="J375" s="82"/>
      <c r="K375" s="82"/>
      <c r="L375" s="82"/>
      <c r="M375" s="82"/>
      <c r="N375" s="82"/>
      <c r="O375" s="82"/>
      <c r="P375" s="82"/>
      <c r="Q375" s="82"/>
      <c r="R375" s="82"/>
      <c r="S375" s="82"/>
      <c r="T375" s="82"/>
      <c r="U375" s="82"/>
      <c r="V375" s="82"/>
      <c r="W375" s="82"/>
      <c r="X375" s="82"/>
      <c r="Y375" s="82"/>
      <c r="Z375" s="82"/>
      <c r="AA375" s="82"/>
      <c r="AB375" s="82"/>
      <c r="AC375" s="82"/>
      <c r="AD375" s="82"/>
      <c r="AE375" s="82"/>
      <c r="AF375" s="82"/>
      <c r="AG375" s="82"/>
      <c r="AH375" s="82"/>
      <c r="AI375" s="82"/>
      <c r="AJ375" s="82"/>
      <c r="AK375" s="82"/>
      <c r="AL375" s="82"/>
      <c r="AM375" s="82"/>
      <c r="AN375" s="82"/>
      <c r="AO375" s="103"/>
    </row>
    <row r="376" spans="1:41" ht="23.25">
      <c r="A376" s="279"/>
      <c r="B376" s="279"/>
      <c r="C376" s="279"/>
      <c r="D376" s="279"/>
      <c r="E376" s="50"/>
      <c r="F376" s="50"/>
      <c r="G376" s="50"/>
      <c r="H376" s="82"/>
      <c r="I376" s="82"/>
      <c r="J376" s="82"/>
      <c r="K376" s="82"/>
      <c r="L376" s="82"/>
      <c r="M376" s="82"/>
      <c r="N376" s="82"/>
      <c r="O376" s="82"/>
      <c r="P376" s="82"/>
      <c r="Q376" s="82"/>
      <c r="R376" s="82"/>
      <c r="S376" s="82"/>
      <c r="T376" s="82"/>
      <c r="U376" s="82"/>
      <c r="V376" s="82"/>
      <c r="W376" s="82"/>
      <c r="X376" s="82"/>
      <c r="Y376" s="82"/>
      <c r="Z376" s="82"/>
      <c r="AA376" s="82"/>
      <c r="AB376" s="82"/>
      <c r="AC376" s="82"/>
      <c r="AD376" s="82"/>
      <c r="AE376" s="82"/>
      <c r="AF376" s="82"/>
      <c r="AG376" s="82"/>
      <c r="AH376" s="82"/>
      <c r="AI376" s="82"/>
      <c r="AJ376" s="82"/>
      <c r="AK376" s="82"/>
      <c r="AL376" s="82"/>
      <c r="AM376" s="82"/>
      <c r="AN376" s="82"/>
      <c r="AO376" s="103"/>
    </row>
    <row r="377" spans="1:41" ht="23.25">
      <c r="A377" s="279"/>
      <c r="B377" s="279"/>
      <c r="C377" s="279"/>
      <c r="D377" s="279"/>
      <c r="E377" s="50"/>
      <c r="F377" s="50"/>
      <c r="G377" s="50"/>
      <c r="H377" s="82"/>
      <c r="I377" s="82"/>
      <c r="J377" s="82"/>
      <c r="K377" s="82"/>
      <c r="L377" s="82"/>
      <c r="M377" s="82"/>
      <c r="N377" s="82"/>
      <c r="O377" s="82"/>
      <c r="P377" s="82"/>
      <c r="Q377" s="82"/>
      <c r="R377" s="82"/>
      <c r="S377" s="82"/>
      <c r="T377" s="82"/>
      <c r="U377" s="82"/>
      <c r="V377" s="82"/>
      <c r="W377" s="82"/>
      <c r="X377" s="82"/>
      <c r="Y377" s="82"/>
      <c r="Z377" s="82"/>
      <c r="AA377" s="82"/>
      <c r="AB377" s="82"/>
      <c r="AC377" s="82"/>
      <c r="AD377" s="82"/>
      <c r="AE377" s="82"/>
      <c r="AF377" s="82"/>
      <c r="AG377" s="82"/>
      <c r="AH377" s="82"/>
      <c r="AI377" s="82"/>
      <c r="AJ377" s="82"/>
      <c r="AK377" s="82"/>
      <c r="AL377" s="82"/>
      <c r="AM377" s="82"/>
      <c r="AN377" s="82"/>
      <c r="AO377" s="103"/>
    </row>
    <row r="378" spans="1:41" ht="23.25">
      <c r="A378" s="279"/>
      <c r="B378" s="279"/>
      <c r="C378" s="279"/>
      <c r="D378" s="279"/>
      <c r="E378" s="50"/>
      <c r="F378" s="50"/>
      <c r="G378" s="50"/>
      <c r="H378" s="82"/>
      <c r="I378" s="82"/>
      <c r="J378" s="82"/>
      <c r="K378" s="82"/>
      <c r="L378" s="82"/>
      <c r="M378" s="82"/>
      <c r="N378" s="82"/>
      <c r="O378" s="82"/>
      <c r="P378" s="82"/>
      <c r="Q378" s="82"/>
      <c r="R378" s="82"/>
      <c r="S378" s="82"/>
      <c r="T378" s="82"/>
      <c r="U378" s="82"/>
      <c r="V378" s="82"/>
      <c r="W378" s="82"/>
      <c r="X378" s="82"/>
      <c r="Y378" s="82"/>
      <c r="Z378" s="82"/>
      <c r="AA378" s="82"/>
      <c r="AB378" s="82"/>
      <c r="AC378" s="82"/>
      <c r="AD378" s="82"/>
      <c r="AE378" s="82"/>
      <c r="AF378" s="82"/>
      <c r="AG378" s="82"/>
      <c r="AH378" s="82"/>
      <c r="AI378" s="82"/>
      <c r="AJ378" s="82"/>
      <c r="AK378" s="82"/>
      <c r="AL378" s="82"/>
      <c r="AM378" s="82"/>
      <c r="AN378" s="82"/>
      <c r="AO378" s="103"/>
    </row>
    <row r="379" spans="1:41" ht="23.25">
      <c r="A379" s="279"/>
      <c r="B379" s="279"/>
      <c r="C379" s="279"/>
      <c r="D379" s="279"/>
      <c r="E379" s="50"/>
      <c r="F379" s="50"/>
      <c r="G379" s="50"/>
      <c r="H379" s="82"/>
      <c r="I379" s="82"/>
      <c r="J379" s="82"/>
      <c r="K379" s="82"/>
      <c r="L379" s="82"/>
      <c r="M379" s="82"/>
      <c r="N379" s="82"/>
      <c r="O379" s="82"/>
      <c r="P379" s="82"/>
      <c r="Q379" s="82"/>
      <c r="R379" s="82"/>
      <c r="S379" s="82"/>
      <c r="T379" s="82"/>
      <c r="U379" s="82"/>
      <c r="V379" s="82"/>
      <c r="W379" s="82"/>
      <c r="X379" s="82"/>
      <c r="Y379" s="82"/>
      <c r="Z379" s="82"/>
      <c r="AA379" s="82"/>
      <c r="AB379" s="82"/>
      <c r="AC379" s="82"/>
      <c r="AD379" s="82"/>
      <c r="AE379" s="82"/>
      <c r="AF379" s="82"/>
      <c r="AG379" s="82"/>
      <c r="AH379" s="82"/>
      <c r="AI379" s="82"/>
      <c r="AJ379" s="82"/>
      <c r="AK379" s="82"/>
      <c r="AL379" s="82"/>
      <c r="AM379" s="82"/>
      <c r="AN379" s="82"/>
      <c r="AO379" s="103"/>
    </row>
    <row r="380" spans="1:41" ht="23.25">
      <c r="A380" s="279"/>
      <c r="B380" s="279"/>
      <c r="C380" s="279"/>
      <c r="D380" s="279"/>
      <c r="E380" s="50"/>
      <c r="F380" s="50"/>
      <c r="G380" s="50"/>
      <c r="H380" s="82"/>
      <c r="I380" s="82"/>
      <c r="J380" s="82"/>
      <c r="K380" s="82"/>
      <c r="L380" s="82"/>
      <c r="M380" s="82"/>
      <c r="N380" s="82"/>
      <c r="O380" s="82"/>
      <c r="P380" s="82"/>
      <c r="Q380" s="82"/>
      <c r="R380" s="82"/>
      <c r="S380" s="82"/>
      <c r="T380" s="82"/>
      <c r="U380" s="82"/>
      <c r="V380" s="82"/>
      <c r="W380" s="82"/>
      <c r="X380" s="82"/>
      <c r="Y380" s="82"/>
      <c r="Z380" s="82"/>
      <c r="AA380" s="82"/>
      <c r="AB380" s="82"/>
      <c r="AC380" s="82"/>
      <c r="AD380" s="82"/>
      <c r="AE380" s="82"/>
      <c r="AF380" s="82"/>
      <c r="AG380" s="82"/>
      <c r="AH380" s="82"/>
      <c r="AI380" s="82"/>
      <c r="AJ380" s="82"/>
      <c r="AK380" s="82"/>
      <c r="AL380" s="82"/>
      <c r="AM380" s="82"/>
      <c r="AN380" s="82"/>
      <c r="AO380" s="103"/>
    </row>
    <row r="381" spans="1:41" ht="23.25">
      <c r="A381" s="279"/>
      <c r="B381" s="279"/>
      <c r="C381" s="279"/>
      <c r="D381" s="279"/>
      <c r="E381" s="50"/>
      <c r="F381" s="50"/>
      <c r="G381" s="50"/>
      <c r="H381" s="82"/>
      <c r="I381" s="82"/>
      <c r="J381" s="82"/>
      <c r="K381" s="82"/>
      <c r="L381" s="82"/>
      <c r="M381" s="82"/>
      <c r="N381" s="82"/>
      <c r="O381" s="82"/>
      <c r="P381" s="82"/>
      <c r="Q381" s="82"/>
      <c r="R381" s="82"/>
      <c r="S381" s="82"/>
      <c r="T381" s="82"/>
      <c r="U381" s="82"/>
      <c r="V381" s="82"/>
      <c r="W381" s="82"/>
      <c r="X381" s="82"/>
      <c r="Y381" s="82"/>
      <c r="Z381" s="82"/>
      <c r="AA381" s="82"/>
      <c r="AB381" s="82"/>
      <c r="AC381" s="82"/>
      <c r="AD381" s="82"/>
      <c r="AE381" s="82"/>
      <c r="AF381" s="82"/>
      <c r="AG381" s="82"/>
      <c r="AH381" s="82"/>
      <c r="AI381" s="82"/>
      <c r="AJ381" s="82"/>
      <c r="AK381" s="82"/>
      <c r="AL381" s="82"/>
      <c r="AM381" s="82"/>
      <c r="AN381" s="82"/>
      <c r="AO381" s="103"/>
    </row>
    <row r="382" spans="1:41" ht="23.25">
      <c r="A382" s="279"/>
      <c r="B382" s="279"/>
      <c r="C382" s="279"/>
      <c r="D382" s="279"/>
      <c r="E382" s="50"/>
      <c r="F382" s="50"/>
      <c r="G382" s="50"/>
      <c r="H382" s="82"/>
      <c r="I382" s="82"/>
      <c r="J382" s="82"/>
      <c r="K382" s="82"/>
      <c r="L382" s="82"/>
      <c r="M382" s="82"/>
      <c r="N382" s="82"/>
      <c r="O382" s="82"/>
      <c r="P382" s="82"/>
      <c r="Q382" s="82"/>
      <c r="R382" s="82"/>
      <c r="S382" s="82"/>
      <c r="T382" s="82"/>
      <c r="U382" s="82"/>
      <c r="V382" s="82"/>
      <c r="W382" s="82"/>
      <c r="X382" s="82"/>
      <c r="Y382" s="82"/>
      <c r="Z382" s="82"/>
      <c r="AA382" s="82"/>
      <c r="AB382" s="82"/>
      <c r="AC382" s="82"/>
      <c r="AD382" s="82"/>
      <c r="AE382" s="82"/>
      <c r="AF382" s="82"/>
      <c r="AG382" s="82"/>
      <c r="AH382" s="82"/>
      <c r="AI382" s="82"/>
      <c r="AJ382" s="82"/>
      <c r="AK382" s="82"/>
      <c r="AL382" s="82"/>
      <c r="AM382" s="82"/>
      <c r="AN382" s="82"/>
      <c r="AO382" s="103"/>
    </row>
    <row r="383" spans="1:41" ht="23.25">
      <c r="A383" s="279"/>
      <c r="B383" s="279"/>
      <c r="C383" s="279"/>
      <c r="D383" s="279"/>
      <c r="E383" s="50"/>
      <c r="F383" s="50"/>
      <c r="G383" s="50"/>
      <c r="H383" s="82"/>
      <c r="I383" s="82"/>
      <c r="J383" s="82"/>
      <c r="K383" s="82"/>
      <c r="L383" s="82"/>
      <c r="M383" s="82"/>
      <c r="N383" s="82"/>
      <c r="O383" s="82"/>
      <c r="P383" s="82"/>
      <c r="Q383" s="82"/>
      <c r="R383" s="82"/>
      <c r="S383" s="82"/>
      <c r="T383" s="82"/>
      <c r="U383" s="82"/>
      <c r="V383" s="82"/>
      <c r="W383" s="82"/>
      <c r="X383" s="82"/>
      <c r="Y383" s="82"/>
      <c r="Z383" s="82"/>
      <c r="AA383" s="82"/>
      <c r="AB383" s="82"/>
      <c r="AC383" s="82"/>
      <c r="AD383" s="82"/>
      <c r="AE383" s="82"/>
      <c r="AF383" s="82"/>
      <c r="AG383" s="82"/>
      <c r="AH383" s="82"/>
      <c r="AI383" s="82"/>
      <c r="AJ383" s="82"/>
      <c r="AK383" s="82"/>
      <c r="AL383" s="82"/>
      <c r="AM383" s="82"/>
      <c r="AN383" s="82"/>
      <c r="AO383" s="103"/>
    </row>
    <row r="384" spans="1:41" ht="23.25">
      <c r="A384" s="279"/>
      <c r="B384" s="279"/>
      <c r="C384" s="279"/>
      <c r="D384" s="279"/>
      <c r="E384" s="50"/>
      <c r="F384" s="50"/>
      <c r="G384" s="50"/>
      <c r="H384" s="82"/>
      <c r="I384" s="82"/>
      <c r="J384" s="82"/>
      <c r="K384" s="82"/>
      <c r="L384" s="82"/>
      <c r="M384" s="82"/>
      <c r="N384" s="82"/>
      <c r="O384" s="82"/>
      <c r="P384" s="82"/>
      <c r="Q384" s="82"/>
      <c r="R384" s="82"/>
      <c r="S384" s="82"/>
      <c r="T384" s="82"/>
      <c r="U384" s="82"/>
      <c r="V384" s="82"/>
      <c r="W384" s="82"/>
      <c r="X384" s="82"/>
      <c r="Y384" s="82"/>
      <c r="Z384" s="82"/>
      <c r="AA384" s="82"/>
      <c r="AB384" s="82"/>
      <c r="AC384" s="82"/>
      <c r="AD384" s="82"/>
      <c r="AE384" s="82"/>
      <c r="AF384" s="82"/>
      <c r="AG384" s="82"/>
      <c r="AH384" s="82"/>
      <c r="AI384" s="82"/>
      <c r="AJ384" s="82"/>
      <c r="AK384" s="82"/>
      <c r="AL384" s="82"/>
      <c r="AM384" s="82"/>
      <c r="AN384" s="82"/>
      <c r="AO384" s="103"/>
    </row>
    <row r="385" spans="1:41" ht="23.25">
      <c r="A385" s="279"/>
      <c r="B385" s="279"/>
      <c r="C385" s="279"/>
      <c r="D385" s="279"/>
      <c r="E385" s="50"/>
      <c r="F385" s="50"/>
      <c r="G385" s="50"/>
      <c r="H385" s="82"/>
      <c r="I385" s="82"/>
      <c r="J385" s="82"/>
      <c r="K385" s="82"/>
      <c r="L385" s="82"/>
      <c r="M385" s="82"/>
      <c r="N385" s="82"/>
      <c r="O385" s="82"/>
      <c r="P385" s="82"/>
      <c r="Q385" s="82"/>
      <c r="R385" s="82"/>
      <c r="S385" s="82"/>
      <c r="T385" s="82"/>
      <c r="U385" s="82"/>
      <c r="V385" s="82"/>
      <c r="W385" s="82"/>
      <c r="X385" s="82"/>
      <c r="Y385" s="82"/>
      <c r="Z385" s="82"/>
      <c r="AA385" s="82"/>
      <c r="AB385" s="82"/>
      <c r="AC385" s="82"/>
      <c r="AD385" s="82"/>
      <c r="AE385" s="82"/>
      <c r="AF385" s="82"/>
      <c r="AG385" s="82"/>
      <c r="AH385" s="82"/>
      <c r="AI385" s="82"/>
      <c r="AJ385" s="82"/>
      <c r="AK385" s="82"/>
      <c r="AL385" s="82"/>
      <c r="AM385" s="82"/>
      <c r="AN385" s="82"/>
      <c r="AO385" s="103"/>
    </row>
    <row r="386" spans="1:41" ht="23.25">
      <c r="A386" s="279"/>
      <c r="B386" s="279"/>
      <c r="C386" s="279"/>
      <c r="D386" s="279"/>
      <c r="E386" s="50"/>
      <c r="F386" s="50"/>
      <c r="G386" s="50"/>
      <c r="H386" s="82"/>
      <c r="I386" s="82"/>
      <c r="J386" s="82"/>
      <c r="K386" s="82"/>
      <c r="L386" s="82"/>
      <c r="M386" s="82"/>
      <c r="N386" s="82"/>
      <c r="O386" s="82"/>
      <c r="P386" s="82"/>
      <c r="Q386" s="82"/>
      <c r="R386" s="82"/>
      <c r="S386" s="82"/>
      <c r="T386" s="82"/>
      <c r="U386" s="82"/>
      <c r="V386" s="82"/>
      <c r="W386" s="82"/>
      <c r="X386" s="82"/>
      <c r="Y386" s="82"/>
      <c r="Z386" s="82"/>
      <c r="AA386" s="82"/>
      <c r="AB386" s="82"/>
      <c r="AC386" s="82"/>
      <c r="AD386" s="82"/>
      <c r="AE386" s="82"/>
      <c r="AF386" s="82"/>
      <c r="AG386" s="82"/>
      <c r="AH386" s="82"/>
      <c r="AI386" s="82"/>
      <c r="AJ386" s="82"/>
      <c r="AK386" s="82"/>
      <c r="AL386" s="82"/>
      <c r="AM386" s="82"/>
      <c r="AN386" s="82"/>
      <c r="AO386" s="103"/>
    </row>
    <row r="387" spans="1:41" ht="23.25">
      <c r="A387" s="279"/>
      <c r="B387" s="279"/>
      <c r="C387" s="279"/>
      <c r="D387" s="279"/>
      <c r="E387" s="50"/>
      <c r="F387" s="50"/>
      <c r="G387" s="50"/>
      <c r="H387" s="82"/>
      <c r="I387" s="82"/>
      <c r="J387" s="82"/>
      <c r="K387" s="82"/>
      <c r="L387" s="82"/>
      <c r="M387" s="82"/>
      <c r="N387" s="82"/>
      <c r="O387" s="82"/>
      <c r="P387" s="82"/>
      <c r="Q387" s="82"/>
      <c r="R387" s="82"/>
      <c r="S387" s="82"/>
      <c r="T387" s="82"/>
      <c r="U387" s="82"/>
      <c r="V387" s="82"/>
      <c r="W387" s="82"/>
      <c r="X387" s="82"/>
      <c r="Y387" s="82"/>
      <c r="Z387" s="82"/>
      <c r="AA387" s="82"/>
      <c r="AB387" s="82"/>
      <c r="AC387" s="82"/>
      <c r="AD387" s="82"/>
      <c r="AE387" s="82"/>
      <c r="AF387" s="82"/>
      <c r="AG387" s="82"/>
      <c r="AH387" s="82"/>
      <c r="AI387" s="82"/>
      <c r="AJ387" s="82"/>
      <c r="AK387" s="82"/>
      <c r="AL387" s="82"/>
      <c r="AM387" s="82"/>
      <c r="AN387" s="82"/>
      <c r="AO387" s="103"/>
    </row>
    <row r="388" spans="1:41" ht="23.25">
      <c r="A388" s="279"/>
      <c r="B388" s="279"/>
      <c r="C388" s="279"/>
      <c r="D388" s="279"/>
      <c r="E388" s="50"/>
      <c r="F388" s="50"/>
      <c r="G388" s="50"/>
      <c r="H388" s="82"/>
      <c r="I388" s="82"/>
      <c r="J388" s="82"/>
      <c r="K388" s="82"/>
      <c r="L388" s="82"/>
      <c r="M388" s="82"/>
      <c r="N388" s="82"/>
      <c r="O388" s="82"/>
      <c r="P388" s="82"/>
      <c r="Q388" s="82"/>
      <c r="R388" s="82"/>
      <c r="S388" s="82"/>
      <c r="T388" s="82"/>
      <c r="U388" s="82"/>
      <c r="V388" s="82"/>
      <c r="W388" s="82"/>
      <c r="X388" s="82"/>
      <c r="Y388" s="82"/>
      <c r="Z388" s="82"/>
      <c r="AA388" s="82"/>
      <c r="AB388" s="82"/>
      <c r="AC388" s="82"/>
      <c r="AD388" s="82"/>
      <c r="AE388" s="82"/>
      <c r="AF388" s="82"/>
      <c r="AG388" s="82"/>
      <c r="AH388" s="82"/>
      <c r="AI388" s="82"/>
      <c r="AJ388" s="82"/>
      <c r="AK388" s="82"/>
      <c r="AL388" s="82"/>
      <c r="AM388" s="82"/>
      <c r="AN388" s="82"/>
      <c r="AO388" s="103"/>
    </row>
    <row r="389" spans="1:41" ht="23.25">
      <c r="A389" s="279"/>
      <c r="B389" s="279"/>
      <c r="C389" s="279"/>
      <c r="D389" s="279"/>
      <c r="E389" s="50"/>
      <c r="F389" s="50"/>
      <c r="G389" s="50"/>
      <c r="H389" s="82"/>
      <c r="I389" s="82"/>
      <c r="J389" s="82"/>
      <c r="K389" s="82"/>
      <c r="L389" s="82"/>
      <c r="M389" s="82"/>
      <c r="N389" s="82"/>
      <c r="O389" s="82"/>
      <c r="P389" s="82"/>
      <c r="Q389" s="82"/>
      <c r="R389" s="82"/>
      <c r="S389" s="82"/>
      <c r="T389" s="82"/>
      <c r="U389" s="82"/>
      <c r="V389" s="82"/>
      <c r="W389" s="82"/>
      <c r="X389" s="82"/>
      <c r="Y389" s="82"/>
      <c r="Z389" s="82"/>
      <c r="AA389" s="82"/>
      <c r="AB389" s="82"/>
      <c r="AC389" s="82"/>
      <c r="AD389" s="82"/>
      <c r="AE389" s="82"/>
      <c r="AF389" s="82"/>
      <c r="AG389" s="82"/>
      <c r="AH389" s="82"/>
      <c r="AI389" s="82"/>
      <c r="AJ389" s="82"/>
      <c r="AK389" s="82"/>
      <c r="AL389" s="82"/>
      <c r="AM389" s="82"/>
      <c r="AN389" s="82"/>
      <c r="AO389" s="103"/>
    </row>
    <row r="390" spans="1:41" ht="23.25">
      <c r="A390" s="279"/>
      <c r="B390" s="279"/>
      <c r="C390" s="279"/>
      <c r="D390" s="279"/>
      <c r="E390" s="50"/>
      <c r="F390" s="50"/>
      <c r="G390" s="50"/>
      <c r="H390" s="82"/>
      <c r="I390" s="82"/>
      <c r="J390" s="82"/>
      <c r="K390" s="82"/>
      <c r="L390" s="82"/>
      <c r="M390" s="82"/>
      <c r="N390" s="82"/>
      <c r="O390" s="82"/>
      <c r="P390" s="82"/>
      <c r="Q390" s="82"/>
      <c r="R390" s="82"/>
      <c r="S390" s="82"/>
      <c r="T390" s="82"/>
      <c r="U390" s="82"/>
      <c r="V390" s="82"/>
      <c r="W390" s="82"/>
      <c r="X390" s="82"/>
      <c r="Y390" s="82"/>
      <c r="Z390" s="82"/>
      <c r="AA390" s="82"/>
      <c r="AB390" s="82"/>
      <c r="AC390" s="82"/>
      <c r="AD390" s="82"/>
      <c r="AE390" s="82"/>
      <c r="AF390" s="82"/>
      <c r="AG390" s="82"/>
      <c r="AH390" s="82"/>
      <c r="AI390" s="82"/>
      <c r="AJ390" s="82"/>
      <c r="AK390" s="82"/>
      <c r="AL390" s="82"/>
      <c r="AM390" s="82"/>
      <c r="AN390" s="82"/>
      <c r="AO390" s="103"/>
    </row>
    <row r="391" spans="1:41" ht="23.25">
      <c r="A391" s="279"/>
      <c r="B391" s="279"/>
      <c r="C391" s="279"/>
      <c r="D391" s="279"/>
      <c r="E391" s="50"/>
      <c r="F391" s="50"/>
      <c r="G391" s="50"/>
      <c r="H391" s="82"/>
      <c r="I391" s="82"/>
      <c r="J391" s="82"/>
      <c r="K391" s="82"/>
      <c r="L391" s="82"/>
      <c r="M391" s="82"/>
      <c r="N391" s="82"/>
      <c r="O391" s="82"/>
      <c r="P391" s="82"/>
      <c r="Q391" s="82"/>
      <c r="R391" s="82"/>
      <c r="S391" s="82"/>
      <c r="T391" s="82"/>
      <c r="U391" s="82"/>
      <c r="V391" s="82"/>
      <c r="W391" s="82"/>
      <c r="X391" s="82"/>
      <c r="Y391" s="82"/>
      <c r="Z391" s="82"/>
      <c r="AA391" s="82"/>
      <c r="AB391" s="82"/>
      <c r="AC391" s="82"/>
      <c r="AD391" s="82"/>
      <c r="AE391" s="82"/>
      <c r="AF391" s="82"/>
      <c r="AG391" s="82"/>
      <c r="AH391" s="82"/>
      <c r="AI391" s="82"/>
      <c r="AJ391" s="82"/>
      <c r="AK391" s="82"/>
      <c r="AL391" s="82"/>
      <c r="AM391" s="82"/>
      <c r="AN391" s="82"/>
      <c r="AO391" s="103"/>
    </row>
    <row r="392" spans="1:41" ht="23.25">
      <c r="A392" s="279"/>
      <c r="B392" s="279"/>
      <c r="C392" s="279"/>
      <c r="D392" s="279"/>
      <c r="E392" s="50"/>
      <c r="F392" s="50"/>
      <c r="G392" s="50"/>
      <c r="H392" s="82"/>
      <c r="I392" s="82"/>
      <c r="J392" s="82"/>
      <c r="K392" s="82"/>
      <c r="L392" s="82"/>
      <c r="M392" s="82"/>
      <c r="N392" s="82"/>
      <c r="O392" s="82"/>
      <c r="P392" s="82"/>
      <c r="Q392" s="82"/>
      <c r="R392" s="82"/>
      <c r="S392" s="82"/>
      <c r="T392" s="82"/>
      <c r="U392" s="82"/>
      <c r="V392" s="82"/>
      <c r="W392" s="82"/>
      <c r="X392" s="82"/>
      <c r="Y392" s="82"/>
      <c r="Z392" s="82"/>
      <c r="AA392" s="82"/>
      <c r="AB392" s="82"/>
      <c r="AC392" s="82"/>
      <c r="AD392" s="82"/>
      <c r="AE392" s="82"/>
      <c r="AF392" s="82"/>
      <c r="AG392" s="82"/>
      <c r="AH392" s="82"/>
      <c r="AI392" s="82"/>
      <c r="AJ392" s="82"/>
      <c r="AK392" s="82"/>
      <c r="AL392" s="82"/>
      <c r="AM392" s="82"/>
      <c r="AN392" s="82"/>
      <c r="AO392" s="103"/>
    </row>
    <row r="393" spans="1:41" ht="23.25">
      <c r="A393" s="279"/>
      <c r="B393" s="279"/>
      <c r="C393" s="279"/>
      <c r="D393" s="279"/>
      <c r="E393" s="50"/>
      <c r="F393" s="50"/>
      <c r="G393" s="50"/>
      <c r="H393" s="82"/>
      <c r="I393" s="82"/>
      <c r="J393" s="82"/>
      <c r="K393" s="82"/>
      <c r="L393" s="82"/>
      <c r="M393" s="82"/>
      <c r="N393" s="82"/>
      <c r="O393" s="82"/>
      <c r="P393" s="82"/>
      <c r="Q393" s="82"/>
      <c r="R393" s="82"/>
      <c r="S393" s="82"/>
      <c r="T393" s="82"/>
      <c r="U393" s="82"/>
      <c r="V393" s="82"/>
      <c r="W393" s="82"/>
      <c r="X393" s="82"/>
      <c r="Y393" s="82"/>
      <c r="Z393" s="82"/>
      <c r="AA393" s="82"/>
      <c r="AB393" s="82"/>
      <c r="AC393" s="82"/>
      <c r="AD393" s="82"/>
      <c r="AE393" s="82"/>
      <c r="AF393" s="82"/>
      <c r="AG393" s="82"/>
      <c r="AH393" s="82"/>
      <c r="AI393" s="82"/>
      <c r="AJ393" s="82"/>
      <c r="AK393" s="82"/>
      <c r="AL393" s="82"/>
      <c r="AM393" s="82"/>
      <c r="AN393" s="82"/>
      <c r="AO393" s="103"/>
    </row>
    <row r="394" spans="1:41" ht="23.25">
      <c r="A394" s="279"/>
      <c r="B394" s="279"/>
      <c r="C394" s="279"/>
      <c r="D394" s="279"/>
      <c r="E394" s="50"/>
      <c r="F394" s="50"/>
      <c r="G394" s="50"/>
      <c r="H394" s="82"/>
      <c r="I394" s="82"/>
      <c r="J394" s="82"/>
      <c r="K394" s="82"/>
      <c r="L394" s="82"/>
      <c r="M394" s="82"/>
      <c r="N394" s="82"/>
      <c r="O394" s="82"/>
      <c r="P394" s="82"/>
      <c r="Q394" s="82"/>
      <c r="R394" s="82"/>
      <c r="S394" s="82"/>
      <c r="T394" s="82"/>
      <c r="U394" s="82"/>
      <c r="V394" s="82"/>
      <c r="W394" s="82"/>
      <c r="X394" s="82"/>
      <c r="Y394" s="82"/>
      <c r="Z394" s="82"/>
      <c r="AA394" s="82"/>
      <c r="AB394" s="82"/>
      <c r="AC394" s="82"/>
      <c r="AD394" s="82"/>
      <c r="AE394" s="82"/>
      <c r="AF394" s="82"/>
      <c r="AG394" s="82"/>
      <c r="AH394" s="82"/>
      <c r="AI394" s="82"/>
      <c r="AJ394" s="82"/>
      <c r="AK394" s="82"/>
      <c r="AL394" s="82"/>
      <c r="AM394" s="82"/>
      <c r="AN394" s="82"/>
      <c r="AO394" s="103"/>
    </row>
    <row r="395" spans="1:41" ht="23.25">
      <c r="A395" s="279"/>
      <c r="B395" s="279"/>
      <c r="C395" s="279"/>
      <c r="D395" s="279"/>
      <c r="E395" s="50"/>
      <c r="F395" s="50"/>
      <c r="G395" s="50"/>
      <c r="H395" s="82"/>
      <c r="I395" s="82"/>
      <c r="J395" s="82"/>
      <c r="K395" s="82"/>
      <c r="L395" s="82"/>
      <c r="M395" s="82"/>
      <c r="N395" s="82"/>
      <c r="O395" s="82"/>
      <c r="P395" s="82"/>
      <c r="Q395" s="82"/>
      <c r="R395" s="82"/>
      <c r="S395" s="82"/>
      <c r="T395" s="82"/>
      <c r="U395" s="82"/>
      <c r="V395" s="82"/>
      <c r="W395" s="82"/>
      <c r="X395" s="82"/>
      <c r="Y395" s="82"/>
      <c r="Z395" s="82"/>
      <c r="AA395" s="82"/>
      <c r="AB395" s="82"/>
      <c r="AC395" s="82"/>
      <c r="AD395" s="82"/>
      <c r="AE395" s="82"/>
      <c r="AF395" s="82"/>
      <c r="AG395" s="82"/>
      <c r="AH395" s="82"/>
      <c r="AI395" s="82"/>
      <c r="AJ395" s="82"/>
      <c r="AK395" s="82"/>
      <c r="AL395" s="82"/>
      <c r="AM395" s="82"/>
      <c r="AN395" s="82"/>
      <c r="AO395" s="103"/>
    </row>
    <row r="396" spans="1:41" ht="23.25">
      <c r="A396" s="279"/>
      <c r="B396" s="279"/>
      <c r="C396" s="279"/>
      <c r="D396" s="279"/>
      <c r="E396" s="50"/>
      <c r="F396" s="50"/>
      <c r="G396" s="50"/>
      <c r="H396" s="82"/>
      <c r="I396" s="82"/>
      <c r="J396" s="82"/>
      <c r="K396" s="82"/>
      <c r="L396" s="82"/>
      <c r="M396" s="82"/>
      <c r="N396" s="82"/>
      <c r="O396" s="82"/>
      <c r="P396" s="82"/>
      <c r="Q396" s="82"/>
      <c r="R396" s="82"/>
      <c r="S396" s="82"/>
      <c r="T396" s="82"/>
      <c r="U396" s="82"/>
      <c r="V396" s="82"/>
      <c r="W396" s="82"/>
      <c r="X396" s="82"/>
      <c r="Y396" s="82"/>
      <c r="Z396" s="82"/>
      <c r="AA396" s="82"/>
      <c r="AB396" s="82"/>
      <c r="AC396" s="82"/>
      <c r="AD396" s="82"/>
      <c r="AE396" s="82"/>
      <c r="AF396" s="82"/>
      <c r="AG396" s="82"/>
      <c r="AH396" s="82"/>
      <c r="AI396" s="82"/>
      <c r="AJ396" s="82"/>
      <c r="AK396" s="82"/>
      <c r="AL396" s="82"/>
      <c r="AM396" s="82"/>
      <c r="AN396" s="82"/>
      <c r="AO396" s="103"/>
    </row>
    <row r="397" spans="1:41" ht="23.25">
      <c r="A397" s="279"/>
      <c r="B397" s="279"/>
      <c r="C397" s="279"/>
      <c r="D397" s="279"/>
      <c r="E397" s="50"/>
      <c r="F397" s="50"/>
      <c r="G397" s="50"/>
      <c r="H397" s="82"/>
      <c r="I397" s="82"/>
      <c r="J397" s="82"/>
      <c r="K397" s="82"/>
      <c r="L397" s="82"/>
      <c r="M397" s="82"/>
      <c r="N397" s="82"/>
      <c r="O397" s="82"/>
      <c r="P397" s="82"/>
      <c r="Q397" s="82"/>
      <c r="R397" s="82"/>
      <c r="S397" s="82"/>
      <c r="T397" s="82"/>
      <c r="U397" s="82"/>
      <c r="V397" s="82"/>
      <c r="W397" s="82"/>
      <c r="X397" s="82"/>
      <c r="Y397" s="82"/>
      <c r="Z397" s="82"/>
      <c r="AA397" s="82"/>
      <c r="AB397" s="82"/>
      <c r="AC397" s="82"/>
      <c r="AD397" s="82"/>
      <c r="AE397" s="82"/>
      <c r="AF397" s="82"/>
      <c r="AG397" s="82"/>
      <c r="AH397" s="82"/>
      <c r="AI397" s="82"/>
      <c r="AJ397" s="82"/>
      <c r="AK397" s="82"/>
      <c r="AL397" s="82"/>
      <c r="AM397" s="82"/>
      <c r="AN397" s="82"/>
      <c r="AO397" s="103"/>
    </row>
    <row r="398" spans="1:41" ht="23.25">
      <c r="A398" s="279"/>
      <c r="B398" s="279"/>
      <c r="C398" s="279"/>
      <c r="D398" s="279"/>
      <c r="E398" s="50"/>
      <c r="F398" s="50"/>
      <c r="G398" s="50"/>
      <c r="H398" s="82"/>
      <c r="I398" s="82"/>
      <c r="J398" s="82"/>
      <c r="K398" s="82"/>
      <c r="L398" s="82"/>
      <c r="M398" s="82"/>
      <c r="N398" s="82"/>
      <c r="O398" s="82"/>
      <c r="P398" s="82"/>
      <c r="Q398" s="82"/>
      <c r="R398" s="82"/>
      <c r="S398" s="82"/>
      <c r="T398" s="82"/>
      <c r="U398" s="82"/>
      <c r="V398" s="82"/>
      <c r="W398" s="82"/>
      <c r="X398" s="82"/>
      <c r="Y398" s="82"/>
      <c r="Z398" s="82"/>
      <c r="AA398" s="82"/>
      <c r="AB398" s="82"/>
      <c r="AC398" s="82"/>
      <c r="AD398" s="82"/>
      <c r="AE398" s="82"/>
      <c r="AF398" s="82"/>
      <c r="AG398" s="82"/>
      <c r="AH398" s="82"/>
      <c r="AI398" s="82"/>
      <c r="AJ398" s="82"/>
      <c r="AK398" s="82"/>
      <c r="AL398" s="82"/>
      <c r="AM398" s="82"/>
      <c r="AN398" s="82"/>
      <c r="AO398" s="103"/>
    </row>
    <row r="399" spans="1:41" ht="23.25">
      <c r="A399" s="279"/>
      <c r="B399" s="279"/>
      <c r="C399" s="279"/>
      <c r="D399" s="279"/>
      <c r="E399" s="50"/>
      <c r="F399" s="50"/>
      <c r="G399" s="50"/>
      <c r="H399" s="82"/>
      <c r="I399" s="82"/>
      <c r="J399" s="82"/>
      <c r="K399" s="82"/>
      <c r="L399" s="82"/>
      <c r="M399" s="82"/>
      <c r="N399" s="82"/>
      <c r="O399" s="82"/>
      <c r="P399" s="82"/>
      <c r="Q399" s="82"/>
      <c r="R399" s="82"/>
      <c r="S399" s="82"/>
      <c r="T399" s="82"/>
      <c r="U399" s="82"/>
      <c r="V399" s="82"/>
      <c r="W399" s="82"/>
      <c r="X399" s="82"/>
      <c r="Y399" s="82"/>
      <c r="Z399" s="82"/>
      <c r="AA399" s="82"/>
      <c r="AB399" s="82"/>
      <c r="AC399" s="82"/>
      <c r="AD399" s="82"/>
      <c r="AE399" s="82"/>
      <c r="AF399" s="82"/>
      <c r="AG399" s="82"/>
      <c r="AH399" s="82"/>
      <c r="AI399" s="82"/>
      <c r="AJ399" s="82"/>
      <c r="AK399" s="82"/>
      <c r="AL399" s="82"/>
      <c r="AM399" s="82"/>
      <c r="AN399" s="82"/>
      <c r="AO399" s="103"/>
    </row>
    <row r="400" spans="1:41" ht="23.25">
      <c r="A400" s="279"/>
      <c r="B400" s="279"/>
      <c r="C400" s="279"/>
      <c r="D400" s="279"/>
      <c r="E400" s="50"/>
      <c r="F400" s="50"/>
      <c r="G400" s="50"/>
      <c r="H400" s="82"/>
      <c r="I400" s="82"/>
      <c r="J400" s="82"/>
      <c r="K400" s="82"/>
      <c r="L400" s="82"/>
      <c r="M400" s="82"/>
      <c r="N400" s="82"/>
      <c r="O400" s="82"/>
      <c r="P400" s="82"/>
      <c r="Q400" s="82"/>
      <c r="R400" s="82"/>
      <c r="S400" s="82"/>
      <c r="T400" s="82"/>
      <c r="U400" s="82"/>
      <c r="V400" s="82"/>
      <c r="W400" s="82"/>
      <c r="X400" s="82"/>
      <c r="Y400" s="82"/>
      <c r="Z400" s="82"/>
      <c r="AA400" s="82"/>
      <c r="AB400" s="82"/>
      <c r="AC400" s="82"/>
      <c r="AD400" s="82"/>
      <c r="AE400" s="82"/>
      <c r="AF400" s="82"/>
      <c r="AG400" s="82"/>
      <c r="AH400" s="82"/>
      <c r="AI400" s="82"/>
      <c r="AJ400" s="82"/>
      <c r="AK400" s="82"/>
      <c r="AL400" s="82"/>
      <c r="AM400" s="82"/>
      <c r="AN400" s="82"/>
      <c r="AO400" s="103"/>
    </row>
    <row r="401" spans="1:41" ht="23.25">
      <c r="A401" s="279"/>
      <c r="B401" s="279"/>
      <c r="C401" s="279"/>
      <c r="D401" s="279"/>
      <c r="E401" s="50"/>
      <c r="F401" s="50"/>
      <c r="G401" s="50"/>
      <c r="H401" s="82"/>
      <c r="I401" s="82"/>
      <c r="J401" s="82"/>
      <c r="K401" s="82"/>
      <c r="L401" s="82"/>
      <c r="M401" s="82"/>
      <c r="N401" s="82"/>
      <c r="O401" s="82"/>
      <c r="P401" s="82"/>
      <c r="Q401" s="82"/>
      <c r="R401" s="82"/>
      <c r="S401" s="82"/>
      <c r="T401" s="82"/>
      <c r="U401" s="82"/>
      <c r="V401" s="82"/>
      <c r="W401" s="82"/>
      <c r="X401" s="82"/>
      <c r="Y401" s="82"/>
      <c r="Z401" s="82"/>
      <c r="AA401" s="82"/>
      <c r="AB401" s="82"/>
      <c r="AC401" s="82"/>
      <c r="AD401" s="82"/>
      <c r="AE401" s="82"/>
      <c r="AF401" s="82"/>
      <c r="AG401" s="82"/>
      <c r="AH401" s="82"/>
      <c r="AI401" s="82"/>
      <c r="AJ401" s="82"/>
      <c r="AK401" s="82"/>
      <c r="AL401" s="82"/>
      <c r="AM401" s="82"/>
      <c r="AN401" s="82"/>
      <c r="AO401" s="103"/>
    </row>
    <row r="402" spans="1:41" ht="23.25">
      <c r="A402" s="279"/>
      <c r="B402" s="279"/>
      <c r="C402" s="279"/>
      <c r="D402" s="279"/>
      <c r="E402" s="50"/>
      <c r="F402" s="50"/>
      <c r="G402" s="50"/>
      <c r="H402" s="82"/>
      <c r="I402" s="82"/>
      <c r="J402" s="82"/>
      <c r="K402" s="82"/>
      <c r="L402" s="82"/>
      <c r="M402" s="82"/>
      <c r="N402" s="82"/>
      <c r="O402" s="82"/>
      <c r="P402" s="82"/>
      <c r="Q402" s="82"/>
      <c r="R402" s="82"/>
      <c r="S402" s="82"/>
      <c r="T402" s="82"/>
      <c r="U402" s="82"/>
      <c r="V402" s="82"/>
      <c r="W402" s="82"/>
      <c r="X402" s="82"/>
      <c r="Y402" s="82"/>
      <c r="Z402" s="82"/>
      <c r="AA402" s="82"/>
      <c r="AB402" s="82"/>
      <c r="AC402" s="82"/>
      <c r="AD402" s="82"/>
      <c r="AE402" s="82"/>
      <c r="AF402" s="82"/>
      <c r="AG402" s="82"/>
      <c r="AH402" s="82"/>
      <c r="AI402" s="82"/>
      <c r="AJ402" s="82"/>
      <c r="AK402" s="82"/>
      <c r="AL402" s="82"/>
      <c r="AM402" s="82"/>
      <c r="AN402" s="82"/>
      <c r="AO402" s="103"/>
    </row>
    <row r="403" spans="1:41" ht="23.25">
      <c r="A403" s="279"/>
      <c r="B403" s="279"/>
      <c r="C403" s="279"/>
      <c r="D403" s="279"/>
      <c r="E403" s="50"/>
      <c r="F403" s="50"/>
      <c r="G403" s="50"/>
      <c r="H403" s="82"/>
      <c r="I403" s="82"/>
      <c r="J403" s="82"/>
      <c r="K403" s="82"/>
      <c r="L403" s="82"/>
      <c r="M403" s="82"/>
      <c r="N403" s="82"/>
      <c r="O403" s="82"/>
      <c r="P403" s="82"/>
      <c r="Q403" s="82"/>
      <c r="R403" s="82"/>
      <c r="S403" s="82"/>
      <c r="T403" s="82"/>
      <c r="U403" s="82"/>
      <c r="V403" s="82"/>
      <c r="W403" s="82"/>
      <c r="X403" s="82"/>
      <c r="Y403" s="82"/>
      <c r="Z403" s="82"/>
      <c r="AA403" s="82"/>
      <c r="AB403" s="82"/>
      <c r="AC403" s="82"/>
      <c r="AD403" s="82"/>
      <c r="AE403" s="82"/>
      <c r="AF403" s="82"/>
      <c r="AG403" s="82"/>
      <c r="AH403" s="82"/>
      <c r="AI403" s="82"/>
      <c r="AJ403" s="82"/>
      <c r="AK403" s="82"/>
      <c r="AL403" s="82"/>
      <c r="AM403" s="82"/>
      <c r="AN403" s="82"/>
      <c r="AO403" s="103"/>
    </row>
    <row r="404" spans="1:41" ht="23.25">
      <c r="A404" s="279"/>
      <c r="B404" s="279"/>
      <c r="C404" s="279"/>
      <c r="D404" s="279"/>
      <c r="E404" s="50"/>
      <c r="F404" s="50"/>
      <c r="G404" s="50"/>
      <c r="H404" s="82"/>
      <c r="I404" s="82"/>
      <c r="J404" s="82"/>
      <c r="K404" s="82"/>
      <c r="L404" s="82"/>
      <c r="M404" s="82"/>
      <c r="N404" s="82"/>
      <c r="O404" s="82"/>
      <c r="P404" s="82"/>
      <c r="Q404" s="82"/>
      <c r="R404" s="82"/>
      <c r="S404" s="82"/>
      <c r="T404" s="82"/>
      <c r="U404" s="82"/>
      <c r="V404" s="82"/>
      <c r="W404" s="82"/>
      <c r="X404" s="82"/>
      <c r="Y404" s="82"/>
      <c r="Z404" s="82"/>
      <c r="AA404" s="82"/>
      <c r="AB404" s="82"/>
      <c r="AC404" s="82"/>
      <c r="AD404" s="82"/>
      <c r="AE404" s="82"/>
      <c r="AF404" s="82"/>
      <c r="AG404" s="82"/>
      <c r="AH404" s="82"/>
      <c r="AI404" s="82"/>
      <c r="AJ404" s="82"/>
      <c r="AK404" s="82"/>
      <c r="AL404" s="82"/>
      <c r="AM404" s="82"/>
      <c r="AN404" s="82"/>
      <c r="AO404" s="103"/>
    </row>
    <row r="405" spans="1:41" ht="23.25">
      <c r="A405" s="279"/>
      <c r="B405" s="279"/>
      <c r="C405" s="279"/>
      <c r="D405" s="279"/>
      <c r="E405" s="50"/>
      <c r="F405" s="50"/>
      <c r="G405" s="50"/>
      <c r="H405" s="82"/>
      <c r="I405" s="82"/>
      <c r="J405" s="82"/>
      <c r="K405" s="82"/>
      <c r="L405" s="82"/>
      <c r="M405" s="82"/>
      <c r="N405" s="82"/>
      <c r="O405" s="82"/>
      <c r="P405" s="82"/>
      <c r="Q405" s="82"/>
      <c r="R405" s="82"/>
      <c r="S405" s="82"/>
      <c r="T405" s="82"/>
      <c r="U405" s="82"/>
      <c r="V405" s="82"/>
      <c r="W405" s="82"/>
      <c r="X405" s="82"/>
      <c r="Y405" s="82"/>
      <c r="Z405" s="82"/>
      <c r="AA405" s="82"/>
      <c r="AB405" s="82"/>
      <c r="AC405" s="82"/>
      <c r="AD405" s="82"/>
      <c r="AE405" s="82"/>
      <c r="AF405" s="82"/>
      <c r="AG405" s="82"/>
      <c r="AH405" s="82"/>
      <c r="AI405" s="82"/>
      <c r="AJ405" s="82"/>
      <c r="AK405" s="82"/>
      <c r="AL405" s="82"/>
      <c r="AM405" s="82"/>
      <c r="AN405" s="82"/>
      <c r="AO405" s="103"/>
    </row>
    <row r="406" spans="1:41" ht="23.25">
      <c r="A406" s="279"/>
      <c r="B406" s="279"/>
      <c r="C406" s="279"/>
      <c r="D406" s="279"/>
      <c r="E406" s="50"/>
      <c r="F406" s="50"/>
      <c r="G406" s="50"/>
      <c r="H406" s="82"/>
      <c r="I406" s="82"/>
      <c r="J406" s="82"/>
      <c r="K406" s="82"/>
      <c r="L406" s="82"/>
      <c r="M406" s="82"/>
      <c r="N406" s="82"/>
      <c r="O406" s="82"/>
      <c r="P406" s="82"/>
      <c r="Q406" s="82"/>
      <c r="R406" s="82"/>
      <c r="S406" s="82"/>
      <c r="T406" s="82"/>
      <c r="U406" s="82"/>
      <c r="V406" s="82"/>
      <c r="W406" s="82"/>
      <c r="X406" s="82"/>
      <c r="Y406" s="82"/>
      <c r="Z406" s="82"/>
      <c r="AA406" s="82"/>
      <c r="AB406" s="82"/>
      <c r="AC406" s="82"/>
      <c r="AD406" s="82"/>
      <c r="AE406" s="82"/>
      <c r="AF406" s="82"/>
      <c r="AG406" s="82"/>
      <c r="AH406" s="82"/>
      <c r="AI406" s="82"/>
      <c r="AJ406" s="82"/>
      <c r="AK406" s="82"/>
      <c r="AL406" s="82"/>
      <c r="AM406" s="82"/>
      <c r="AN406" s="82"/>
      <c r="AO406" s="103"/>
    </row>
    <row r="407" spans="1:41" ht="23.25">
      <c r="A407" s="279"/>
      <c r="B407" s="279"/>
      <c r="C407" s="279"/>
      <c r="D407" s="279"/>
      <c r="E407" s="51"/>
      <c r="F407" s="51"/>
      <c r="G407" s="51"/>
      <c r="H407" s="82"/>
      <c r="I407" s="82"/>
      <c r="J407" s="82"/>
      <c r="K407" s="82"/>
      <c r="L407" s="82"/>
      <c r="M407" s="82"/>
      <c r="N407" s="82"/>
      <c r="O407" s="82"/>
      <c r="P407" s="82"/>
      <c r="Q407" s="82"/>
      <c r="R407" s="82"/>
      <c r="S407" s="82"/>
      <c r="T407" s="82"/>
      <c r="U407" s="82"/>
      <c r="V407" s="82"/>
      <c r="W407" s="82"/>
      <c r="X407" s="82"/>
      <c r="Y407" s="82"/>
      <c r="Z407" s="82"/>
      <c r="AA407" s="82"/>
      <c r="AB407" s="82"/>
      <c r="AC407" s="82"/>
      <c r="AD407" s="82"/>
      <c r="AE407" s="82"/>
      <c r="AF407" s="82"/>
      <c r="AG407" s="82"/>
      <c r="AH407" s="82"/>
      <c r="AI407" s="82"/>
      <c r="AJ407" s="82"/>
      <c r="AK407" s="82"/>
      <c r="AL407" s="82"/>
      <c r="AM407" s="82"/>
      <c r="AN407" s="82"/>
      <c r="AO407" s="103"/>
    </row>
    <row r="408" spans="1:41" ht="23.25">
      <c r="A408" s="279"/>
      <c r="B408" s="279"/>
      <c r="C408" s="279"/>
      <c r="D408" s="279"/>
      <c r="E408" s="51"/>
      <c r="F408" s="51"/>
      <c r="G408" s="51"/>
      <c r="H408" s="82"/>
      <c r="I408" s="82"/>
      <c r="J408" s="82"/>
      <c r="K408" s="82"/>
      <c r="L408" s="82"/>
      <c r="M408" s="82"/>
      <c r="N408" s="82"/>
      <c r="O408" s="82"/>
      <c r="P408" s="82"/>
      <c r="Q408" s="82"/>
      <c r="R408" s="82"/>
      <c r="S408" s="82"/>
      <c r="T408" s="82"/>
      <c r="U408" s="82"/>
      <c r="V408" s="82"/>
      <c r="W408" s="82"/>
      <c r="X408" s="82"/>
      <c r="Y408" s="82"/>
      <c r="Z408" s="82"/>
      <c r="AA408" s="82"/>
      <c r="AB408" s="82"/>
      <c r="AC408" s="82"/>
      <c r="AD408" s="82"/>
      <c r="AE408" s="82"/>
      <c r="AF408" s="82"/>
      <c r="AG408" s="82"/>
      <c r="AH408" s="82"/>
      <c r="AI408" s="82"/>
      <c r="AJ408" s="82"/>
      <c r="AK408" s="82"/>
      <c r="AL408" s="82"/>
      <c r="AM408" s="82"/>
      <c r="AN408" s="82"/>
      <c r="AO408" s="103"/>
    </row>
    <row r="409" spans="1:41" ht="23.25">
      <c r="A409" s="279"/>
      <c r="B409" s="279"/>
      <c r="C409" s="279"/>
      <c r="D409" s="279"/>
      <c r="E409" s="51"/>
      <c r="F409" s="51"/>
      <c r="G409" s="51"/>
      <c r="H409" s="82"/>
      <c r="I409" s="82"/>
      <c r="J409" s="82"/>
      <c r="K409" s="82"/>
      <c r="L409" s="82"/>
      <c r="M409" s="82"/>
      <c r="N409" s="82"/>
      <c r="O409" s="82"/>
      <c r="P409" s="82"/>
      <c r="Q409" s="82"/>
      <c r="R409" s="82"/>
      <c r="S409" s="82"/>
      <c r="T409" s="82"/>
      <c r="U409" s="82"/>
      <c r="V409" s="82"/>
      <c r="W409" s="82"/>
      <c r="X409" s="82"/>
      <c r="Y409" s="82"/>
      <c r="Z409" s="82"/>
      <c r="AA409" s="82"/>
      <c r="AB409" s="82"/>
      <c r="AC409" s="82"/>
      <c r="AD409" s="82"/>
      <c r="AE409" s="82"/>
      <c r="AF409" s="82"/>
      <c r="AG409" s="82"/>
      <c r="AH409" s="82"/>
      <c r="AI409" s="82"/>
      <c r="AJ409" s="82"/>
      <c r="AK409" s="82"/>
      <c r="AL409" s="82"/>
      <c r="AM409" s="82"/>
      <c r="AN409" s="82"/>
      <c r="AO409" s="103"/>
    </row>
    <row r="410" spans="1:41" ht="23.25">
      <c r="A410" s="279"/>
      <c r="B410" s="279"/>
      <c r="C410" s="279"/>
      <c r="D410" s="279"/>
      <c r="E410" s="51"/>
      <c r="F410" s="51"/>
      <c r="G410" s="51"/>
      <c r="H410" s="82"/>
      <c r="I410" s="82"/>
      <c r="J410" s="82"/>
      <c r="K410" s="82"/>
      <c r="L410" s="82"/>
      <c r="M410" s="82"/>
      <c r="N410" s="82"/>
      <c r="O410" s="82"/>
      <c r="P410" s="82"/>
      <c r="Q410" s="82"/>
      <c r="R410" s="82"/>
      <c r="S410" s="82"/>
      <c r="T410" s="82"/>
      <c r="U410" s="82"/>
      <c r="V410" s="82"/>
      <c r="W410" s="82"/>
      <c r="X410" s="82"/>
      <c r="Y410" s="82"/>
      <c r="Z410" s="82"/>
      <c r="AA410" s="82"/>
      <c r="AB410" s="82"/>
      <c r="AC410" s="82"/>
      <c r="AD410" s="82"/>
      <c r="AE410" s="82"/>
      <c r="AF410" s="82"/>
      <c r="AG410" s="82"/>
      <c r="AH410" s="82"/>
      <c r="AI410" s="82"/>
      <c r="AJ410" s="82"/>
      <c r="AK410" s="82"/>
      <c r="AL410" s="82"/>
      <c r="AM410" s="82"/>
      <c r="AN410" s="82"/>
      <c r="AO410" s="103"/>
    </row>
    <row r="411" spans="1:41">
      <c r="A411" s="10"/>
      <c r="B411" s="10"/>
      <c r="C411" s="10"/>
      <c r="D411" s="10"/>
      <c r="E411" s="11"/>
      <c r="F411" s="11"/>
      <c r="G411" s="11"/>
    </row>
    <row r="412" spans="1:41">
      <c r="A412" s="10"/>
      <c r="B412" s="10"/>
      <c r="C412" s="10"/>
      <c r="D412" s="10"/>
      <c r="E412" s="12"/>
      <c r="F412" s="12"/>
      <c r="G412" s="12"/>
    </row>
    <row r="413" spans="1:41">
      <c r="A413" s="10"/>
      <c r="B413" s="10"/>
      <c r="C413" s="10"/>
      <c r="D413" s="10"/>
      <c r="E413" s="12"/>
      <c r="F413" s="12"/>
      <c r="G413" s="12"/>
    </row>
    <row r="414" spans="1:41">
      <c r="A414" s="10"/>
      <c r="B414" s="10"/>
      <c r="C414" s="10"/>
      <c r="D414" s="10"/>
      <c r="E414" s="12"/>
      <c r="F414" s="12"/>
      <c r="G414" s="12"/>
    </row>
    <row r="415" spans="1:41">
      <c r="A415" s="10"/>
      <c r="B415" s="10"/>
      <c r="C415" s="10"/>
      <c r="D415" s="10"/>
      <c r="E415" s="12"/>
      <c r="F415" s="12"/>
      <c r="G415" s="12"/>
    </row>
    <row r="416" spans="1:41">
      <c r="A416" s="10"/>
      <c r="B416" s="10"/>
      <c r="C416" s="10"/>
      <c r="D416" s="10"/>
      <c r="E416" s="12"/>
      <c r="F416" s="12"/>
      <c r="G416" s="12"/>
    </row>
    <row r="417" spans="1:7">
      <c r="A417" s="10"/>
      <c r="B417" s="10"/>
      <c r="C417" s="10"/>
      <c r="D417" s="10"/>
      <c r="E417" s="12"/>
      <c r="F417" s="12"/>
      <c r="G417" s="12"/>
    </row>
    <row r="418" spans="1:7">
      <c r="A418" s="10"/>
      <c r="B418" s="10"/>
      <c r="C418" s="10"/>
      <c r="D418" s="10"/>
      <c r="E418" s="12"/>
      <c r="F418" s="12"/>
      <c r="G418" s="12"/>
    </row>
    <row r="419" spans="1:7">
      <c r="A419" s="10"/>
      <c r="B419" s="10"/>
      <c r="C419" s="10"/>
      <c r="D419" s="10"/>
      <c r="E419" s="12"/>
      <c r="F419" s="12"/>
      <c r="G419" s="12"/>
    </row>
    <row r="420" spans="1:7">
      <c r="A420" s="10"/>
      <c r="B420" s="10"/>
      <c r="C420" s="10"/>
      <c r="D420" s="10"/>
      <c r="E420" s="12"/>
      <c r="F420" s="12"/>
      <c r="G420" s="12"/>
    </row>
    <row r="421" spans="1:7">
      <c r="A421" s="10"/>
      <c r="B421" s="10"/>
      <c r="C421" s="10"/>
      <c r="D421" s="10"/>
      <c r="E421" s="12"/>
      <c r="F421" s="12"/>
      <c r="G421" s="12"/>
    </row>
    <row r="422" spans="1:7">
      <c r="A422" s="10"/>
      <c r="B422" s="10"/>
      <c r="C422" s="10"/>
      <c r="D422" s="10"/>
      <c r="E422" s="12"/>
      <c r="F422" s="12"/>
      <c r="G422" s="12"/>
    </row>
    <row r="423" spans="1:7">
      <c r="A423" s="10"/>
      <c r="B423" s="10"/>
      <c r="C423" s="10"/>
      <c r="D423" s="10"/>
      <c r="E423" s="12"/>
      <c r="F423" s="12"/>
      <c r="G423" s="12"/>
    </row>
    <row r="424" spans="1:7">
      <c r="A424" s="10"/>
      <c r="B424" s="10"/>
      <c r="C424" s="10"/>
      <c r="D424" s="10"/>
      <c r="E424" s="12"/>
      <c r="F424" s="12"/>
      <c r="G424" s="12"/>
    </row>
    <row r="425" spans="1:7">
      <c r="A425" s="10"/>
      <c r="B425" s="10"/>
      <c r="C425" s="10"/>
      <c r="D425" s="10"/>
      <c r="E425" s="12"/>
      <c r="F425" s="12"/>
      <c r="G425" s="12"/>
    </row>
    <row r="426" spans="1:7">
      <c r="A426" s="10"/>
      <c r="B426" s="10"/>
      <c r="C426" s="10"/>
      <c r="D426" s="10"/>
      <c r="E426" s="12"/>
      <c r="F426" s="12"/>
      <c r="G426" s="12"/>
    </row>
    <row r="427" spans="1:7">
      <c r="A427" s="10"/>
      <c r="B427" s="10"/>
      <c r="C427" s="10"/>
      <c r="D427" s="10"/>
      <c r="E427" s="12"/>
      <c r="F427" s="12"/>
      <c r="G427" s="12"/>
    </row>
    <row r="428" spans="1:7">
      <c r="A428" s="10"/>
      <c r="B428" s="10"/>
      <c r="C428" s="10"/>
      <c r="D428" s="10"/>
      <c r="E428" s="12"/>
      <c r="F428" s="12"/>
      <c r="G428" s="12"/>
    </row>
    <row r="429" spans="1:7">
      <c r="A429" s="10"/>
      <c r="B429" s="10"/>
      <c r="C429" s="10"/>
      <c r="D429" s="10"/>
      <c r="E429" s="12"/>
      <c r="F429" s="12"/>
      <c r="G429" s="12"/>
    </row>
    <row r="430" spans="1:7">
      <c r="A430" s="10"/>
      <c r="B430" s="10"/>
      <c r="C430" s="10"/>
      <c r="D430" s="10"/>
      <c r="E430" s="12"/>
      <c r="F430" s="12"/>
      <c r="G430" s="12"/>
    </row>
    <row r="431" spans="1:7">
      <c r="A431" s="10"/>
      <c r="B431" s="10"/>
      <c r="C431" s="10"/>
      <c r="D431" s="10"/>
      <c r="E431" s="12"/>
      <c r="F431" s="12"/>
      <c r="G431" s="12"/>
    </row>
    <row r="432" spans="1:7">
      <c r="A432" s="10"/>
      <c r="B432" s="10"/>
      <c r="C432" s="10"/>
      <c r="D432" s="10"/>
      <c r="E432" s="12"/>
      <c r="F432" s="12"/>
      <c r="G432" s="12"/>
    </row>
    <row r="433" spans="1:7">
      <c r="A433" s="10"/>
      <c r="B433" s="10"/>
      <c r="C433" s="10"/>
      <c r="D433" s="10"/>
      <c r="E433" s="12"/>
      <c r="F433" s="12"/>
      <c r="G433" s="12"/>
    </row>
    <row r="434" spans="1:7">
      <c r="A434" s="10"/>
      <c r="B434" s="10"/>
      <c r="C434" s="10"/>
      <c r="D434" s="10"/>
      <c r="E434" s="12"/>
      <c r="F434" s="12"/>
      <c r="G434" s="12"/>
    </row>
    <row r="435" spans="1:7">
      <c r="A435" s="10"/>
      <c r="B435" s="10"/>
      <c r="C435" s="10"/>
      <c r="D435" s="10"/>
      <c r="E435" s="12"/>
      <c r="F435" s="12"/>
      <c r="G435" s="12"/>
    </row>
    <row r="436" spans="1:7">
      <c r="A436" s="10"/>
      <c r="B436" s="10"/>
      <c r="C436" s="10"/>
      <c r="D436" s="10"/>
      <c r="E436" s="12"/>
      <c r="F436" s="12"/>
      <c r="G436" s="12"/>
    </row>
    <row r="437" spans="1:7">
      <c r="A437" s="10"/>
      <c r="B437" s="10"/>
      <c r="C437" s="10"/>
      <c r="D437" s="10"/>
      <c r="E437" s="12"/>
      <c r="F437" s="12"/>
      <c r="G437" s="12"/>
    </row>
    <row r="438" spans="1:7">
      <c r="A438" s="10"/>
      <c r="B438" s="10"/>
      <c r="C438" s="10"/>
      <c r="D438" s="10"/>
      <c r="E438" s="12"/>
      <c r="F438" s="12"/>
      <c r="G438" s="12"/>
    </row>
    <row r="439" spans="1:7">
      <c r="A439" s="10"/>
      <c r="B439" s="10"/>
      <c r="C439" s="10"/>
      <c r="D439" s="10"/>
      <c r="E439" s="12"/>
      <c r="F439" s="12"/>
      <c r="G439" s="12"/>
    </row>
    <row r="440" spans="1:7">
      <c r="A440" s="10"/>
      <c r="B440" s="10"/>
      <c r="C440" s="10"/>
      <c r="D440" s="10"/>
      <c r="E440" s="12"/>
      <c r="F440" s="12"/>
      <c r="G440" s="12"/>
    </row>
    <row r="441" spans="1:7">
      <c r="A441" s="10"/>
      <c r="B441" s="10"/>
      <c r="C441" s="10"/>
      <c r="D441" s="10"/>
      <c r="E441" s="12"/>
      <c r="F441" s="12"/>
      <c r="G441" s="12"/>
    </row>
    <row r="442" spans="1:7">
      <c r="A442" s="10"/>
      <c r="B442" s="10"/>
      <c r="C442" s="10"/>
      <c r="D442" s="10"/>
      <c r="E442" s="12"/>
      <c r="F442" s="12"/>
      <c r="G442" s="12"/>
    </row>
    <row r="443" spans="1:7">
      <c r="A443" s="10"/>
      <c r="B443" s="10"/>
      <c r="C443" s="10"/>
      <c r="D443" s="10"/>
      <c r="E443" s="12"/>
      <c r="F443" s="12"/>
      <c r="G443" s="12"/>
    </row>
    <row r="444" spans="1:7">
      <c r="A444" s="10"/>
      <c r="B444" s="10"/>
      <c r="C444" s="10"/>
      <c r="D444" s="10"/>
      <c r="E444" s="12"/>
      <c r="F444" s="12"/>
      <c r="G444" s="12"/>
    </row>
    <row r="445" spans="1:7">
      <c r="A445" s="10"/>
      <c r="B445" s="10"/>
      <c r="C445" s="10"/>
      <c r="D445" s="10"/>
      <c r="E445" s="12"/>
      <c r="F445" s="12"/>
      <c r="G445" s="12"/>
    </row>
    <row r="446" spans="1:7">
      <c r="A446" s="10"/>
      <c r="B446" s="10"/>
      <c r="C446" s="10"/>
      <c r="D446" s="10"/>
      <c r="E446" s="12"/>
      <c r="F446" s="12"/>
      <c r="G446" s="12"/>
    </row>
    <row r="447" spans="1:7">
      <c r="A447" s="10"/>
      <c r="B447" s="10"/>
      <c r="C447" s="10"/>
      <c r="D447" s="10"/>
      <c r="E447" s="12"/>
      <c r="F447" s="12"/>
      <c r="G447" s="12"/>
    </row>
    <row r="448" spans="1:7">
      <c r="A448" s="10"/>
      <c r="B448" s="10"/>
      <c r="C448" s="10"/>
      <c r="D448" s="10"/>
      <c r="E448" s="12"/>
      <c r="F448" s="12"/>
      <c r="G448" s="12"/>
    </row>
    <row r="449" spans="1:7">
      <c r="A449" s="10"/>
      <c r="B449" s="10"/>
      <c r="C449" s="10"/>
      <c r="D449" s="10"/>
      <c r="E449" s="12"/>
      <c r="F449" s="12"/>
      <c r="G449" s="12"/>
    </row>
    <row r="450" spans="1:7">
      <c r="A450" s="10"/>
      <c r="B450" s="10"/>
      <c r="C450" s="10"/>
      <c r="D450" s="10"/>
      <c r="E450" s="12"/>
      <c r="F450" s="12"/>
      <c r="G450" s="12"/>
    </row>
    <row r="451" spans="1:7">
      <c r="A451" s="10"/>
      <c r="B451" s="10"/>
      <c r="C451" s="10"/>
      <c r="D451" s="10"/>
      <c r="E451" s="12"/>
      <c r="F451" s="12"/>
      <c r="G451" s="12"/>
    </row>
    <row r="452" spans="1:7">
      <c r="A452" s="10"/>
      <c r="B452" s="10"/>
      <c r="C452" s="10"/>
      <c r="D452" s="10"/>
      <c r="E452" s="12"/>
      <c r="F452" s="12"/>
      <c r="G452" s="12"/>
    </row>
    <row r="453" spans="1:7">
      <c r="A453" s="10"/>
      <c r="B453" s="10"/>
      <c r="C453" s="10"/>
      <c r="D453" s="10"/>
      <c r="E453" s="12"/>
      <c r="F453" s="12"/>
      <c r="G453" s="12"/>
    </row>
  </sheetData>
  <mergeCells count="275">
    <mergeCell ref="B213:C213"/>
    <mergeCell ref="D213:E213"/>
    <mergeCell ref="D214:E214"/>
    <mergeCell ref="B216:E216"/>
    <mergeCell ref="B217:C217"/>
    <mergeCell ref="D217:E217"/>
    <mergeCell ref="B209:E209"/>
    <mergeCell ref="B211:E211"/>
    <mergeCell ref="B212:C212"/>
    <mergeCell ref="D212:E212"/>
    <mergeCell ref="B207:E207"/>
    <mergeCell ref="B197:C197"/>
    <mergeCell ref="D197:E197"/>
    <mergeCell ref="B198:C198"/>
    <mergeCell ref="D198:E198"/>
    <mergeCell ref="B199:C199"/>
    <mergeCell ref="D199:E199"/>
    <mergeCell ref="B188:C188"/>
    <mergeCell ref="D188:E188"/>
    <mergeCell ref="B190:E190"/>
    <mergeCell ref="B192:E192"/>
    <mergeCell ref="B194:E194"/>
    <mergeCell ref="B200:C200"/>
    <mergeCell ref="D200:E200"/>
    <mergeCell ref="D201:E201"/>
    <mergeCell ref="B203:E203"/>
    <mergeCell ref="B205:E205"/>
    <mergeCell ref="B196:E196"/>
    <mergeCell ref="A233:E233"/>
    <mergeCell ref="A290:O292"/>
    <mergeCell ref="D224:E224"/>
    <mergeCell ref="B226:E226"/>
    <mergeCell ref="B228:E228"/>
    <mergeCell ref="B230:E230"/>
    <mergeCell ref="B231:C231"/>
    <mergeCell ref="D231:E231"/>
    <mergeCell ref="D218:E218"/>
    <mergeCell ref="B220:E220"/>
    <mergeCell ref="B222:E222"/>
    <mergeCell ref="B223:C223"/>
    <mergeCell ref="D223:E223"/>
    <mergeCell ref="D232:E232"/>
    <mergeCell ref="B183:E183"/>
    <mergeCell ref="B185:E185"/>
    <mergeCell ref="B186:C186"/>
    <mergeCell ref="D186:E186"/>
    <mergeCell ref="B187:C187"/>
    <mergeCell ref="D187:E187"/>
    <mergeCell ref="B175:E175"/>
    <mergeCell ref="B177:E177"/>
    <mergeCell ref="B179:E179"/>
    <mergeCell ref="B180:C180"/>
    <mergeCell ref="D180:E180"/>
    <mergeCell ref="B181:C181"/>
    <mergeCell ref="D181:E181"/>
    <mergeCell ref="B171:E171"/>
    <mergeCell ref="B172:C172"/>
    <mergeCell ref="D172:E172"/>
    <mergeCell ref="B173:C173"/>
    <mergeCell ref="D173:E173"/>
    <mergeCell ref="B163:C163"/>
    <mergeCell ref="D163:E163"/>
    <mergeCell ref="B165:E165"/>
    <mergeCell ref="B167:E167"/>
    <mergeCell ref="B169:E169"/>
    <mergeCell ref="D158:E158"/>
    <mergeCell ref="B160:E160"/>
    <mergeCell ref="B161:C161"/>
    <mergeCell ref="D161:E161"/>
    <mergeCell ref="B162:C162"/>
    <mergeCell ref="D162:E162"/>
    <mergeCell ref="B155:C155"/>
    <mergeCell ref="D155:E155"/>
    <mergeCell ref="B156:C156"/>
    <mergeCell ref="D156:E156"/>
    <mergeCell ref="B157:C157"/>
    <mergeCell ref="D157:E157"/>
    <mergeCell ref="B154:C154"/>
    <mergeCell ref="D154:E154"/>
    <mergeCell ref="B137:C137"/>
    <mergeCell ref="D137:E137"/>
    <mergeCell ref="B138:C138"/>
    <mergeCell ref="B147:C147"/>
    <mergeCell ref="D147:E147"/>
    <mergeCell ref="B148:C148"/>
    <mergeCell ref="D148:E148"/>
    <mergeCell ref="D149:E149"/>
    <mergeCell ref="B151:E151"/>
    <mergeCell ref="D138:E138"/>
    <mergeCell ref="B140:E140"/>
    <mergeCell ref="B142:E142"/>
    <mergeCell ref="B144:E144"/>
    <mergeCell ref="B146:E146"/>
    <mergeCell ref="B134:C134"/>
    <mergeCell ref="D134:E134"/>
    <mergeCell ref="B135:C135"/>
    <mergeCell ref="D135:E135"/>
    <mergeCell ref="B136:C136"/>
    <mergeCell ref="D136:E136"/>
    <mergeCell ref="B152:C152"/>
    <mergeCell ref="D152:E152"/>
    <mergeCell ref="B153:C153"/>
    <mergeCell ref="D153:E153"/>
    <mergeCell ref="B131:C131"/>
    <mergeCell ref="D131:E131"/>
    <mergeCell ref="B132:C132"/>
    <mergeCell ref="D132:E132"/>
    <mergeCell ref="B133:C133"/>
    <mergeCell ref="D133:E133"/>
    <mergeCell ref="B125:C125"/>
    <mergeCell ref="D125:E125"/>
    <mergeCell ref="B127:E127"/>
    <mergeCell ref="B129:E129"/>
    <mergeCell ref="B130:C130"/>
    <mergeCell ref="D130:E130"/>
    <mergeCell ref="B122:C122"/>
    <mergeCell ref="D122:E122"/>
    <mergeCell ref="B123:C123"/>
    <mergeCell ref="D123:E123"/>
    <mergeCell ref="B124:C124"/>
    <mergeCell ref="D124:E124"/>
    <mergeCell ref="B118:C118"/>
    <mergeCell ref="D118:E118"/>
    <mergeCell ref="D119:E119"/>
    <mergeCell ref="B120:E120"/>
    <mergeCell ref="B121:C121"/>
    <mergeCell ref="D121:E121"/>
    <mergeCell ref="B115:C115"/>
    <mergeCell ref="D115:E115"/>
    <mergeCell ref="B116:C116"/>
    <mergeCell ref="D116:E116"/>
    <mergeCell ref="B117:C117"/>
    <mergeCell ref="D117:E117"/>
    <mergeCell ref="B109:E109"/>
    <mergeCell ref="B110:C110"/>
    <mergeCell ref="D110:E110"/>
    <mergeCell ref="D111:E111"/>
    <mergeCell ref="B113:E113"/>
    <mergeCell ref="B114:C114"/>
    <mergeCell ref="D114:E114"/>
    <mergeCell ref="B105:C105"/>
    <mergeCell ref="D105:E105"/>
    <mergeCell ref="B106:C106"/>
    <mergeCell ref="D106:E106"/>
    <mergeCell ref="D107:E107"/>
    <mergeCell ref="B101:E101"/>
    <mergeCell ref="B102:C102"/>
    <mergeCell ref="D102:E102"/>
    <mergeCell ref="B103:C103"/>
    <mergeCell ref="D103:E103"/>
    <mergeCell ref="B104:C104"/>
    <mergeCell ref="D104:E104"/>
    <mergeCell ref="B97:C97"/>
    <mergeCell ref="D97:E97"/>
    <mergeCell ref="B98:C98"/>
    <mergeCell ref="D98:E98"/>
    <mergeCell ref="D99:E99"/>
    <mergeCell ref="B92:E92"/>
    <mergeCell ref="B94:E94"/>
    <mergeCell ref="B95:C95"/>
    <mergeCell ref="D95:E95"/>
    <mergeCell ref="B96:C96"/>
    <mergeCell ref="D96:E96"/>
    <mergeCell ref="D86:E86"/>
    <mergeCell ref="B88:E88"/>
    <mergeCell ref="B89:C89"/>
    <mergeCell ref="D89:E89"/>
    <mergeCell ref="B90:C90"/>
    <mergeCell ref="D90:E90"/>
    <mergeCell ref="B83:C83"/>
    <mergeCell ref="D83:E83"/>
    <mergeCell ref="B84:C84"/>
    <mergeCell ref="D84:E84"/>
    <mergeCell ref="B85:C85"/>
    <mergeCell ref="D85:E85"/>
    <mergeCell ref="D78:E78"/>
    <mergeCell ref="B80:E80"/>
    <mergeCell ref="B81:C81"/>
    <mergeCell ref="D81:E81"/>
    <mergeCell ref="B82:C82"/>
    <mergeCell ref="D82:E82"/>
    <mergeCell ref="B75:C75"/>
    <mergeCell ref="D75:E75"/>
    <mergeCell ref="B76:C76"/>
    <mergeCell ref="D76:E76"/>
    <mergeCell ref="B77:C77"/>
    <mergeCell ref="D77:E77"/>
    <mergeCell ref="B68:E68"/>
    <mergeCell ref="B69:C69"/>
    <mergeCell ref="D69:E69"/>
    <mergeCell ref="D70:E70"/>
    <mergeCell ref="B72:E72"/>
    <mergeCell ref="B74:E74"/>
    <mergeCell ref="B61:C61"/>
    <mergeCell ref="D61:E61"/>
    <mergeCell ref="D62:E62"/>
    <mergeCell ref="B64:E64"/>
    <mergeCell ref="B66:E66"/>
    <mergeCell ref="B57:C57"/>
    <mergeCell ref="D57:E57"/>
    <mergeCell ref="D45:E45"/>
    <mergeCell ref="B45:C45"/>
    <mergeCell ref="B44:E44"/>
    <mergeCell ref="D58:E58"/>
    <mergeCell ref="B60:E60"/>
    <mergeCell ref="D47:E47"/>
    <mergeCell ref="B49:E49"/>
    <mergeCell ref="B51:E51"/>
    <mergeCell ref="B52:C52"/>
    <mergeCell ref="D52:E52"/>
    <mergeCell ref="B53:C53"/>
    <mergeCell ref="D53:E53"/>
    <mergeCell ref="D54:E54"/>
    <mergeCell ref="B56:E56"/>
    <mergeCell ref="B2:D3"/>
    <mergeCell ref="E2:AO2"/>
    <mergeCell ref="E3:AO3"/>
    <mergeCell ref="A5:A6"/>
    <mergeCell ref="B5:E6"/>
    <mergeCell ref="B13:E13"/>
    <mergeCell ref="B14:C14"/>
    <mergeCell ref="D14:E14"/>
    <mergeCell ref="A1:AO1"/>
    <mergeCell ref="A4:AO4"/>
    <mergeCell ref="F5:F6"/>
    <mergeCell ref="H5:K5"/>
    <mergeCell ref="P5:AA5"/>
    <mergeCell ref="AO5:AO6"/>
    <mergeCell ref="B7:E7"/>
    <mergeCell ref="B9:E9"/>
    <mergeCell ref="B10:C10"/>
    <mergeCell ref="D10:E10"/>
    <mergeCell ref="D11:E11"/>
    <mergeCell ref="G5:G6"/>
    <mergeCell ref="L5:O5"/>
    <mergeCell ref="AB5:AM5"/>
    <mergeCell ref="D15:E15"/>
    <mergeCell ref="B17:E17"/>
    <mergeCell ref="B18:C18"/>
    <mergeCell ref="D18:E18"/>
    <mergeCell ref="B29:C29"/>
    <mergeCell ref="D29:E29"/>
    <mergeCell ref="B31:E31"/>
    <mergeCell ref="B32:C32"/>
    <mergeCell ref="D32:E32"/>
    <mergeCell ref="B19:C19"/>
    <mergeCell ref="D19:E19"/>
    <mergeCell ref="D24:E24"/>
    <mergeCell ref="B26:E26"/>
    <mergeCell ref="B27:C27"/>
    <mergeCell ref="D27:E27"/>
    <mergeCell ref="B28:C28"/>
    <mergeCell ref="D28:E28"/>
    <mergeCell ref="D20:E20"/>
    <mergeCell ref="B22:E22"/>
    <mergeCell ref="B23:C23"/>
    <mergeCell ref="D23:E23"/>
    <mergeCell ref="B42:E42"/>
    <mergeCell ref="B46:C46"/>
    <mergeCell ref="D46:E46"/>
    <mergeCell ref="B38:C38"/>
    <mergeCell ref="D38:E38"/>
    <mergeCell ref="B39:C39"/>
    <mergeCell ref="D39:E39"/>
    <mergeCell ref="B33:C33"/>
    <mergeCell ref="B37:C37"/>
    <mergeCell ref="D37:E37"/>
    <mergeCell ref="B34:C34"/>
    <mergeCell ref="D34:E34"/>
    <mergeCell ref="D36:E36"/>
    <mergeCell ref="D33:E33"/>
    <mergeCell ref="D40:E40"/>
    <mergeCell ref="B35:C35"/>
    <mergeCell ref="D35:E35"/>
    <mergeCell ref="B36:C36"/>
  </mergeCells>
  <pageMargins left="0.31496062992125984" right="7.874015748031496E-2" top="0.47244094488188981" bottom="0.15748031496062992" header="0.31496062992125984" footer="0.31496062992125984"/>
  <pageSetup paperSize="9" scale="33" firstPageNumber="36" pageOrder="overThenDown" orientation="portrait" useFirstPageNumber="1" r:id="rId1"/>
  <headerFooter scaleWithDoc="0">
    <oddFooter>&amp;C&amp;P</oddFooter>
  </headerFooter>
  <rowBreaks count="3" manualBreakCount="3">
    <brk id="73" max="24" man="1"/>
    <brk id="128" max="24" man="1"/>
    <brk id="176" max="24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BA457"/>
  <sheetViews>
    <sheetView view="pageBreakPreview" zoomScale="50" zoomScaleNormal="40" zoomScaleSheetLayoutView="50" workbookViewId="0">
      <pane xSplit="5" ySplit="6" topLeftCell="M7" activePane="bottomRight" state="frozen"/>
      <selection sqref="A1:XFD1048576"/>
      <selection pane="topRight" sqref="A1:XFD1048576"/>
      <selection pane="bottomLeft" sqref="A1:XFD1048576"/>
      <selection pane="bottomRight" activeCell="AZ7" sqref="AZ7"/>
    </sheetView>
  </sheetViews>
  <sheetFormatPr defaultColWidth="12.42578125" defaultRowHeight="18.75"/>
  <cols>
    <col min="1" max="1" width="22.140625" style="1" bestFit="1" customWidth="1"/>
    <col min="2" max="2" width="4.42578125" style="1" customWidth="1"/>
    <col min="3" max="3" width="8.7109375" style="1" customWidth="1"/>
    <col min="4" max="4" width="7.42578125" style="1" customWidth="1"/>
    <col min="5" max="5" width="85.7109375" style="1" customWidth="1"/>
    <col min="6" max="6" width="18.28515625" style="1" hidden="1" customWidth="1"/>
    <col min="7" max="8" width="18.28515625" style="3" hidden="1" customWidth="1"/>
    <col min="9" max="12" width="17.28515625" style="3" hidden="1" customWidth="1"/>
    <col min="13" max="16" width="17.28515625" style="3" customWidth="1"/>
    <col min="17" max="27" width="13" style="3" hidden="1" customWidth="1"/>
    <col min="28" max="32" width="16.7109375" style="3" hidden="1" customWidth="1"/>
    <col min="33" max="39" width="17.7109375" style="3" hidden="1" customWidth="1"/>
    <col min="40" max="52" width="17.7109375" style="3" customWidth="1"/>
    <col min="53" max="53" width="100.7109375" style="104" customWidth="1"/>
    <col min="54" max="16384" width="12.42578125" style="3"/>
  </cols>
  <sheetData>
    <row r="1" spans="1:53" s="22" customFormat="1" ht="24" customHeight="1">
      <c r="A1" s="580" t="s">
        <v>257</v>
      </c>
      <c r="B1" s="580"/>
      <c r="C1" s="580"/>
      <c r="D1" s="580"/>
      <c r="E1" s="580"/>
      <c r="F1" s="580"/>
      <c r="G1" s="580"/>
      <c r="H1" s="580"/>
      <c r="I1" s="580"/>
      <c r="J1" s="580"/>
      <c r="K1" s="580"/>
      <c r="L1" s="580"/>
      <c r="M1" s="580"/>
      <c r="N1" s="580"/>
      <c r="O1" s="580"/>
      <c r="P1" s="580"/>
      <c r="Q1" s="580"/>
      <c r="R1" s="580"/>
      <c r="S1" s="580"/>
      <c r="T1" s="580"/>
      <c r="U1" s="580"/>
      <c r="V1" s="580"/>
      <c r="W1" s="580"/>
      <c r="X1" s="580"/>
      <c r="Y1" s="580"/>
      <c r="Z1" s="580"/>
      <c r="AA1" s="580"/>
      <c r="AB1" s="580"/>
      <c r="AC1" s="580"/>
      <c r="AD1" s="580"/>
      <c r="AE1" s="580"/>
      <c r="AF1" s="580"/>
      <c r="AG1" s="580"/>
      <c r="AH1" s="580"/>
      <c r="AI1" s="580"/>
      <c r="AJ1" s="580"/>
      <c r="AK1" s="580"/>
      <c r="AL1" s="580"/>
      <c r="AM1" s="580"/>
      <c r="AN1" s="580"/>
      <c r="AO1" s="580"/>
      <c r="AP1" s="580"/>
      <c r="AQ1" s="580"/>
      <c r="AR1" s="580"/>
      <c r="AS1" s="580"/>
      <c r="AT1" s="580"/>
      <c r="AU1" s="580"/>
      <c r="AV1" s="580"/>
      <c r="AW1" s="580"/>
      <c r="AX1" s="580"/>
      <c r="AY1" s="580"/>
      <c r="AZ1" s="580"/>
      <c r="BA1" s="580"/>
    </row>
    <row r="2" spans="1:53" s="23" customFormat="1" ht="28.9" customHeight="1">
      <c r="A2" s="310" t="s">
        <v>256</v>
      </c>
      <c r="B2" s="616" t="s">
        <v>400</v>
      </c>
      <c r="C2" s="616"/>
      <c r="D2" s="616"/>
      <c r="E2" s="608" t="s">
        <v>380</v>
      </c>
      <c r="F2" s="608"/>
      <c r="G2" s="608"/>
      <c r="H2" s="608"/>
      <c r="I2" s="608"/>
      <c r="J2" s="608"/>
      <c r="K2" s="608"/>
      <c r="L2" s="608"/>
      <c r="M2" s="608"/>
      <c r="N2" s="608"/>
      <c r="O2" s="608"/>
      <c r="P2" s="608"/>
      <c r="Q2" s="608"/>
      <c r="R2" s="608"/>
      <c r="S2" s="608"/>
      <c r="T2" s="608"/>
      <c r="U2" s="608"/>
      <c r="V2" s="608"/>
      <c r="W2" s="608"/>
      <c r="X2" s="608"/>
      <c r="Y2" s="608"/>
      <c r="Z2" s="608"/>
      <c r="AA2" s="608"/>
      <c r="AB2" s="608"/>
      <c r="AC2" s="608"/>
      <c r="AD2" s="608"/>
      <c r="AE2" s="608"/>
      <c r="AF2" s="608"/>
      <c r="AG2" s="608"/>
      <c r="AH2" s="608"/>
      <c r="AI2" s="608"/>
      <c r="AJ2" s="608"/>
      <c r="AK2" s="608"/>
      <c r="AL2" s="608"/>
      <c r="AM2" s="608"/>
      <c r="AN2" s="608"/>
      <c r="AO2" s="608"/>
      <c r="AP2" s="608"/>
      <c r="AQ2" s="608"/>
      <c r="AR2" s="608"/>
      <c r="AS2" s="608"/>
      <c r="AT2" s="608"/>
      <c r="AU2" s="608"/>
      <c r="AV2" s="608"/>
      <c r="AW2" s="608"/>
      <c r="AX2" s="608"/>
      <c r="AY2" s="608"/>
      <c r="AZ2" s="608"/>
      <c r="BA2" s="608"/>
    </row>
    <row r="3" spans="1:53" s="21" customFormat="1" ht="28.15" customHeight="1">
      <c r="A3" s="311" t="s">
        <v>178</v>
      </c>
      <c r="B3" s="616"/>
      <c r="C3" s="616"/>
      <c r="D3" s="616"/>
      <c r="E3" s="565" t="s">
        <v>573</v>
      </c>
      <c r="F3" s="565"/>
      <c r="G3" s="565"/>
      <c r="H3" s="565"/>
      <c r="I3" s="565"/>
      <c r="J3" s="565"/>
      <c r="K3" s="565"/>
      <c r="L3" s="565"/>
      <c r="M3" s="565"/>
      <c r="N3" s="565"/>
      <c r="O3" s="565"/>
      <c r="P3" s="565"/>
      <c r="Q3" s="565"/>
      <c r="R3" s="565"/>
      <c r="S3" s="565"/>
      <c r="T3" s="565"/>
      <c r="U3" s="565"/>
      <c r="V3" s="565"/>
      <c r="W3" s="565"/>
      <c r="X3" s="565"/>
      <c r="Y3" s="565"/>
      <c r="Z3" s="565"/>
      <c r="AA3" s="565"/>
      <c r="AB3" s="565"/>
      <c r="AC3" s="565"/>
      <c r="AD3" s="565"/>
      <c r="AE3" s="565"/>
      <c r="AF3" s="565"/>
      <c r="AG3" s="565"/>
      <c r="AH3" s="565"/>
      <c r="AI3" s="565"/>
      <c r="AJ3" s="565"/>
      <c r="AK3" s="565"/>
      <c r="AL3" s="565"/>
      <c r="AM3" s="565"/>
      <c r="AN3" s="565"/>
      <c r="AO3" s="565"/>
      <c r="AP3" s="565"/>
      <c r="AQ3" s="565"/>
      <c r="AR3" s="565"/>
      <c r="AS3" s="565"/>
      <c r="AT3" s="565"/>
      <c r="AU3" s="565"/>
      <c r="AV3" s="565"/>
      <c r="AW3" s="565"/>
      <c r="AX3" s="565"/>
      <c r="AY3" s="565"/>
      <c r="AZ3" s="565"/>
      <c r="BA3" s="565"/>
    </row>
    <row r="4" spans="1:53" s="37" customFormat="1" ht="30" customHeight="1">
      <c r="A4" s="594" t="s">
        <v>13</v>
      </c>
      <c r="B4" s="594"/>
      <c r="C4" s="594"/>
      <c r="D4" s="594"/>
      <c r="E4" s="594"/>
      <c r="F4" s="594"/>
      <c r="G4" s="594"/>
      <c r="H4" s="594"/>
      <c r="I4" s="594"/>
      <c r="J4" s="594"/>
      <c r="K4" s="594"/>
      <c r="L4" s="594"/>
      <c r="M4" s="594"/>
      <c r="N4" s="594"/>
      <c r="O4" s="594"/>
      <c r="P4" s="594"/>
      <c r="Q4" s="594"/>
      <c r="R4" s="594"/>
      <c r="S4" s="594"/>
      <c r="T4" s="594"/>
      <c r="U4" s="594"/>
      <c r="V4" s="594"/>
      <c r="W4" s="594"/>
      <c r="X4" s="594"/>
      <c r="Y4" s="594"/>
      <c r="Z4" s="594"/>
      <c r="AA4" s="594"/>
      <c r="AB4" s="594"/>
      <c r="AC4" s="594"/>
      <c r="AD4" s="594"/>
      <c r="AE4" s="594"/>
      <c r="AF4" s="594"/>
      <c r="AG4" s="594"/>
      <c r="AH4" s="594"/>
      <c r="AI4" s="594"/>
      <c r="AJ4" s="594"/>
      <c r="AK4" s="594"/>
      <c r="AL4" s="594"/>
      <c r="AM4" s="594"/>
      <c r="AN4" s="594"/>
      <c r="AO4" s="594"/>
      <c r="AP4" s="594"/>
      <c r="AQ4" s="594"/>
      <c r="AR4" s="594"/>
      <c r="AS4" s="594"/>
      <c r="AT4" s="594"/>
      <c r="AU4" s="594"/>
      <c r="AV4" s="594"/>
      <c r="AW4" s="594"/>
      <c r="AX4" s="594"/>
      <c r="AY4" s="594"/>
      <c r="AZ4" s="594"/>
      <c r="BA4" s="594"/>
    </row>
    <row r="5" spans="1:53" s="541" customFormat="1" ht="50.1" customHeight="1" thickBot="1">
      <c r="A5" s="618" t="s">
        <v>574</v>
      </c>
      <c r="B5" s="618" t="s">
        <v>341</v>
      </c>
      <c r="C5" s="618"/>
      <c r="D5" s="618"/>
      <c r="E5" s="618"/>
      <c r="F5" s="621">
        <v>2019</v>
      </c>
      <c r="G5" s="621"/>
      <c r="H5" s="621"/>
      <c r="I5" s="621">
        <v>2020</v>
      </c>
      <c r="J5" s="621"/>
      <c r="K5" s="621"/>
      <c r="L5" s="621"/>
      <c r="M5" s="621">
        <v>2021</v>
      </c>
      <c r="N5" s="621"/>
      <c r="O5" s="621"/>
      <c r="P5" s="621"/>
      <c r="Q5" s="621">
        <v>2019</v>
      </c>
      <c r="R5" s="621"/>
      <c r="S5" s="621"/>
      <c r="T5" s="621"/>
      <c r="U5" s="621"/>
      <c r="V5" s="621"/>
      <c r="W5" s="621"/>
      <c r="X5" s="621"/>
      <c r="Y5" s="621"/>
      <c r="Z5" s="621"/>
      <c r="AA5" s="621"/>
      <c r="AB5" s="621">
        <v>2020</v>
      </c>
      <c r="AC5" s="621"/>
      <c r="AD5" s="621"/>
      <c r="AE5" s="621"/>
      <c r="AF5" s="621"/>
      <c r="AG5" s="621"/>
      <c r="AH5" s="621"/>
      <c r="AI5" s="621"/>
      <c r="AJ5" s="621"/>
      <c r="AK5" s="621"/>
      <c r="AL5" s="621"/>
      <c r="AM5" s="621"/>
      <c r="AN5" s="620">
        <v>2021</v>
      </c>
      <c r="AO5" s="620"/>
      <c r="AP5" s="620"/>
      <c r="AQ5" s="620"/>
      <c r="AR5" s="620"/>
      <c r="AS5" s="620"/>
      <c r="AT5" s="620"/>
      <c r="AU5" s="620"/>
      <c r="AV5" s="620"/>
      <c r="AW5" s="620"/>
      <c r="AX5" s="620"/>
      <c r="AY5" s="620"/>
      <c r="AZ5" s="538">
        <v>2022</v>
      </c>
      <c r="BA5" s="637" t="s">
        <v>342</v>
      </c>
    </row>
    <row r="6" spans="1:53" s="541" customFormat="1" ht="51.95" customHeight="1">
      <c r="A6" s="618"/>
      <c r="B6" s="618"/>
      <c r="C6" s="618"/>
      <c r="D6" s="618"/>
      <c r="E6" s="618"/>
      <c r="F6" s="540" t="s">
        <v>10</v>
      </c>
      <c r="G6" s="540" t="s">
        <v>11</v>
      </c>
      <c r="H6" s="540" t="s">
        <v>12</v>
      </c>
      <c r="I6" s="540" t="s">
        <v>9</v>
      </c>
      <c r="J6" s="540" t="s">
        <v>10</v>
      </c>
      <c r="K6" s="540" t="s">
        <v>11</v>
      </c>
      <c r="L6" s="540" t="s">
        <v>12</v>
      </c>
      <c r="M6" s="540" t="s">
        <v>9</v>
      </c>
      <c r="N6" s="540" t="s">
        <v>10</v>
      </c>
      <c r="O6" s="540" t="s">
        <v>11</v>
      </c>
      <c r="P6" s="540" t="s">
        <v>12</v>
      </c>
      <c r="Q6" s="540" t="s">
        <v>1</v>
      </c>
      <c r="R6" s="540" t="s">
        <v>508</v>
      </c>
      <c r="S6" s="540" t="s">
        <v>3</v>
      </c>
      <c r="T6" s="540" t="s">
        <v>510</v>
      </c>
      <c r="U6" s="540" t="s">
        <v>511</v>
      </c>
      <c r="V6" s="540" t="s">
        <v>5</v>
      </c>
      <c r="W6" s="540" t="s">
        <v>578</v>
      </c>
      <c r="X6" s="540" t="s">
        <v>825</v>
      </c>
      <c r="Y6" s="540" t="s">
        <v>7</v>
      </c>
      <c r="Z6" s="540" t="s">
        <v>8</v>
      </c>
      <c r="AA6" s="540" t="s">
        <v>213</v>
      </c>
      <c r="AB6" s="540" t="s">
        <v>0</v>
      </c>
      <c r="AC6" s="540" t="s">
        <v>1</v>
      </c>
      <c r="AD6" s="540" t="s">
        <v>508</v>
      </c>
      <c r="AE6" s="540" t="s">
        <v>3</v>
      </c>
      <c r="AF6" s="540" t="s">
        <v>510</v>
      </c>
      <c r="AG6" s="540" t="s">
        <v>511</v>
      </c>
      <c r="AH6" s="540" t="s">
        <v>5</v>
      </c>
      <c r="AI6" s="540" t="s">
        <v>578</v>
      </c>
      <c r="AJ6" s="540" t="s">
        <v>825</v>
      </c>
      <c r="AK6" s="540" t="s">
        <v>7</v>
      </c>
      <c r="AL6" s="540" t="s">
        <v>8</v>
      </c>
      <c r="AM6" s="540" t="s">
        <v>213</v>
      </c>
      <c r="AN6" s="540" t="s">
        <v>0</v>
      </c>
      <c r="AO6" s="540" t="s">
        <v>1</v>
      </c>
      <c r="AP6" s="540" t="s">
        <v>508</v>
      </c>
      <c r="AQ6" s="540" t="s">
        <v>3</v>
      </c>
      <c r="AR6" s="540" t="s">
        <v>510</v>
      </c>
      <c r="AS6" s="540" t="s">
        <v>511</v>
      </c>
      <c r="AT6" s="540" t="s">
        <v>5</v>
      </c>
      <c r="AU6" s="540" t="s">
        <v>578</v>
      </c>
      <c r="AV6" s="540" t="s">
        <v>825</v>
      </c>
      <c r="AW6" s="540" t="s">
        <v>7</v>
      </c>
      <c r="AX6" s="540" t="s">
        <v>8</v>
      </c>
      <c r="AY6" s="540" t="s">
        <v>213</v>
      </c>
      <c r="AZ6" s="540" t="s">
        <v>0</v>
      </c>
      <c r="BA6" s="637"/>
    </row>
    <row r="7" spans="1:53" s="32" customFormat="1" ht="24.95" customHeight="1">
      <c r="A7" s="58">
        <v>101</v>
      </c>
      <c r="B7" s="639" t="s">
        <v>66</v>
      </c>
      <c r="C7" s="639"/>
      <c r="D7" s="639"/>
      <c r="E7" s="639"/>
      <c r="F7" s="55">
        <v>14.674596000974518</v>
      </c>
      <c r="G7" s="55">
        <v>-1.0065129660058005</v>
      </c>
      <c r="H7" s="55">
        <v>-16.225329512573268</v>
      </c>
      <c r="I7" s="55">
        <v>-4.9563265402484689</v>
      </c>
      <c r="J7" s="55">
        <v>42.797264968974758</v>
      </c>
      <c r="K7" s="55">
        <v>-4.329027791511038</v>
      </c>
      <c r="L7" s="55">
        <v>-2.6394803542580547</v>
      </c>
      <c r="M7" s="55">
        <v>-1.7294224409542807</v>
      </c>
      <c r="N7" s="55">
        <v>0.616309949554946</v>
      </c>
      <c r="O7" s="55">
        <v>9.598743197521145</v>
      </c>
      <c r="P7" s="55">
        <v>4.3666445448810265</v>
      </c>
      <c r="Q7" s="55">
        <v>-2.3237706416519188</v>
      </c>
      <c r="R7" s="55">
        <v>29.240265926381795</v>
      </c>
      <c r="S7" s="55">
        <v>6.1160624790086473</v>
      </c>
      <c r="T7" s="55">
        <v>-3.7111652098275982</v>
      </c>
      <c r="U7" s="55">
        <v>-15.880954355144965</v>
      </c>
      <c r="V7" s="55">
        <v>11.99936572946531</v>
      </c>
      <c r="W7" s="55">
        <v>12.383679007096319</v>
      </c>
      <c r="X7" s="55">
        <v>-19.737148610896298</v>
      </c>
      <c r="Y7" s="55">
        <v>-2.2385059264348826</v>
      </c>
      <c r="Z7" s="55">
        <v>0.44018543654456721</v>
      </c>
      <c r="AA7" s="55">
        <v>-13.36253545007618</v>
      </c>
      <c r="AB7" s="55">
        <v>2.3851839038854195</v>
      </c>
      <c r="AC7" s="55">
        <v>-4.057278913514196</v>
      </c>
      <c r="AD7" s="55">
        <v>15.393215551325483</v>
      </c>
      <c r="AE7" s="55">
        <v>24.15194454287473</v>
      </c>
      <c r="AF7" s="55">
        <v>8.2608066222211676</v>
      </c>
      <c r="AG7" s="55">
        <v>1.9042634908939817</v>
      </c>
      <c r="AH7" s="55">
        <v>-7.6559190970243378</v>
      </c>
      <c r="AI7" s="55">
        <v>-0.76713978200076838</v>
      </c>
      <c r="AJ7" s="55">
        <v>0.71827556749339294</v>
      </c>
      <c r="AK7" s="55">
        <v>-4.1886874085284092</v>
      </c>
      <c r="AL7" s="55">
        <v>8.0181091467451608</v>
      </c>
      <c r="AM7" s="55">
        <v>-10.974838247301307</v>
      </c>
      <c r="AN7" s="55">
        <v>9.3864422765272479</v>
      </c>
      <c r="AO7" s="55">
        <v>-7.5423300912606237</v>
      </c>
      <c r="AP7" s="55">
        <v>-0.80252954815270527</v>
      </c>
      <c r="AQ7" s="55">
        <v>-0.94185171950968538</v>
      </c>
      <c r="AR7" s="55">
        <v>6.3997625373334728</v>
      </c>
      <c r="AS7" s="55">
        <v>1.8006212365500431</v>
      </c>
      <c r="AT7" s="55">
        <v>-2.3472118224853489</v>
      </c>
      <c r="AU7" s="55">
        <v>14.022335533991765</v>
      </c>
      <c r="AV7" s="55">
        <v>-1.7074865783369688</v>
      </c>
      <c r="AW7" s="55">
        <v>-2.7853703891976096</v>
      </c>
      <c r="AX7" s="55">
        <v>7.7469476447984391</v>
      </c>
      <c r="AY7" s="55">
        <v>-2.900481532102134</v>
      </c>
      <c r="AZ7" s="55">
        <v>4.8354164566231788</v>
      </c>
      <c r="BA7" s="226" t="s">
        <v>67</v>
      </c>
    </row>
    <row r="8" spans="1:53" s="32" customFormat="1" ht="9.9499999999999993" customHeight="1">
      <c r="A8" s="106"/>
      <c r="B8" s="106"/>
      <c r="C8" s="106"/>
      <c r="D8" s="106"/>
      <c r="E8" s="105"/>
      <c r="F8" s="429"/>
      <c r="G8" s="429"/>
      <c r="H8" s="429"/>
      <c r="I8" s="429"/>
      <c r="J8" s="488"/>
      <c r="K8" s="488"/>
      <c r="L8" s="488"/>
      <c r="M8" s="488"/>
      <c r="N8" s="488"/>
      <c r="O8" s="488"/>
      <c r="P8" s="488"/>
      <c r="Q8" s="488"/>
      <c r="R8" s="488"/>
      <c r="S8" s="488"/>
      <c r="T8" s="488"/>
      <c r="U8" s="488"/>
      <c r="V8" s="488"/>
      <c r="W8" s="488"/>
      <c r="X8" s="488"/>
      <c r="Y8" s="488"/>
      <c r="Z8" s="488"/>
      <c r="AA8" s="488"/>
      <c r="AB8" s="488"/>
      <c r="AC8" s="488"/>
      <c r="AD8" s="488"/>
      <c r="AE8" s="488"/>
      <c r="AF8" s="488"/>
      <c r="AG8" s="488"/>
      <c r="AH8" s="488"/>
      <c r="AI8" s="488"/>
      <c r="AJ8" s="488"/>
      <c r="AK8" s="488"/>
      <c r="AL8" s="488"/>
      <c r="AM8" s="488"/>
      <c r="AN8" s="488"/>
      <c r="AO8" s="488"/>
      <c r="AP8" s="488"/>
      <c r="AQ8" s="488"/>
      <c r="AR8" s="488"/>
      <c r="AS8" s="488"/>
      <c r="AT8" s="488"/>
      <c r="AU8" s="488"/>
      <c r="AV8" s="488"/>
      <c r="AW8" s="488"/>
      <c r="AX8" s="488"/>
      <c r="AY8" s="488"/>
      <c r="AZ8" s="488"/>
      <c r="BA8" s="101"/>
    </row>
    <row r="9" spans="1:53" s="76" customFormat="1" ht="25.9" customHeight="1">
      <c r="A9" s="313">
        <v>102</v>
      </c>
      <c r="B9" s="625" t="s">
        <v>68</v>
      </c>
      <c r="C9" s="625"/>
      <c r="D9" s="625"/>
      <c r="E9" s="625"/>
      <c r="F9" s="54">
        <v>10.425576820356255</v>
      </c>
      <c r="G9" s="54">
        <v>3.0348919480010892</v>
      </c>
      <c r="H9" s="54">
        <v>-2.0580746387585265</v>
      </c>
      <c r="I9" s="54">
        <v>-1.5412644008507783</v>
      </c>
      <c r="J9" s="54">
        <v>-17.704339687218535</v>
      </c>
      <c r="K9" s="54">
        <v>25.79355400883523</v>
      </c>
      <c r="L9" s="54">
        <v>-1.5594771743372036</v>
      </c>
      <c r="M9" s="54">
        <v>2.5025667879118316</v>
      </c>
      <c r="N9" s="54">
        <v>-3.9168547814684302</v>
      </c>
      <c r="O9" s="54">
        <v>-10.376885264576799</v>
      </c>
      <c r="P9" s="54">
        <v>6.8366514216518226</v>
      </c>
      <c r="Q9" s="54">
        <v>-23.891175147345365</v>
      </c>
      <c r="R9" s="54">
        <v>21.412728447057546</v>
      </c>
      <c r="S9" s="54">
        <v>7.0912200124873834</v>
      </c>
      <c r="T9" s="54">
        <v>-1.2297357845965422</v>
      </c>
      <c r="U9" s="54">
        <v>2.1149465344936402</v>
      </c>
      <c r="V9" s="54">
        <v>0.86215787960055934</v>
      </c>
      <c r="W9" s="54">
        <v>3.2333343163535062</v>
      </c>
      <c r="X9" s="54">
        <v>-2.8965217946763033</v>
      </c>
      <c r="Y9" s="54">
        <v>-3.5889639174140484</v>
      </c>
      <c r="Z9" s="54">
        <v>1.9219314805340133</v>
      </c>
      <c r="AA9" s="54">
        <v>3.633798635285828</v>
      </c>
      <c r="AB9" s="54">
        <v>-0.28833654586082957</v>
      </c>
      <c r="AC9" s="54">
        <v>-3.8897873136263001</v>
      </c>
      <c r="AD9" s="54">
        <v>-4.9021149644753166</v>
      </c>
      <c r="AE9" s="54">
        <v>-24.481659403080897</v>
      </c>
      <c r="AF9" s="54">
        <v>15.379883968979115</v>
      </c>
      <c r="AG9" s="54">
        <v>10.431682413034011</v>
      </c>
      <c r="AH9" s="54">
        <v>11.413212244827747</v>
      </c>
      <c r="AI9" s="54">
        <v>1.4000618599713732</v>
      </c>
      <c r="AJ9" s="54">
        <v>0.94859038486485758</v>
      </c>
      <c r="AK9" s="54">
        <v>-2.6112057134019153</v>
      </c>
      <c r="AL9" s="54">
        <v>-3.4245205045344278</v>
      </c>
      <c r="AM9" s="54">
        <v>7.0480083044125621</v>
      </c>
      <c r="AN9" s="54">
        <v>2.3389381592815255</v>
      </c>
      <c r="AO9" s="54">
        <v>-7.0367862316778371</v>
      </c>
      <c r="AP9" s="54">
        <v>5.0364332913246415</v>
      </c>
      <c r="AQ9" s="54">
        <v>-1.8763619183273477</v>
      </c>
      <c r="AR9" s="54">
        <v>-7.1872610906219165</v>
      </c>
      <c r="AS9" s="54">
        <v>6.2514604404712202</v>
      </c>
      <c r="AT9" s="54">
        <v>-12.309353481488216</v>
      </c>
      <c r="AU9" s="54">
        <v>2.0330681944320474</v>
      </c>
      <c r="AV9" s="54">
        <v>-1.9922219014203648</v>
      </c>
      <c r="AW9" s="54">
        <v>7.026572636783456</v>
      </c>
      <c r="AX9" s="54">
        <v>1.4264668361684016</v>
      </c>
      <c r="AY9" s="54">
        <v>-1.3374440602243283</v>
      </c>
      <c r="AZ9" s="54">
        <v>-1.79016356150143</v>
      </c>
      <c r="BA9" s="405" t="s">
        <v>69</v>
      </c>
    </row>
    <row r="10" spans="1:53" s="76" customFormat="1" ht="99.95" customHeight="1">
      <c r="A10" s="393"/>
      <c r="B10" s="626" t="s">
        <v>463</v>
      </c>
      <c r="C10" s="626"/>
      <c r="D10" s="626" t="s">
        <v>464</v>
      </c>
      <c r="E10" s="626"/>
      <c r="F10" s="429">
        <v>10.919809907949144</v>
      </c>
      <c r="G10" s="429">
        <v>3.0181278943649517</v>
      </c>
      <c r="H10" s="429">
        <v>-2.0055241196958349</v>
      </c>
      <c r="I10" s="429">
        <v>-0.98209441023429633</v>
      </c>
      <c r="J10" s="488">
        <v>-17.28233478414009</v>
      </c>
      <c r="K10" s="488">
        <v>25.234394695082926</v>
      </c>
      <c r="L10" s="488">
        <v>-0.8632075659045455</v>
      </c>
      <c r="M10" s="488">
        <v>1.933720888752319</v>
      </c>
      <c r="N10" s="488">
        <v>-3.4670446021862915</v>
      </c>
      <c r="O10" s="488">
        <v>-10.967544888297425</v>
      </c>
      <c r="P10" s="488">
        <v>6.2820467619254572</v>
      </c>
      <c r="Q10" s="488">
        <v>-25.200194369928568</v>
      </c>
      <c r="R10" s="488">
        <v>22.850201564460576</v>
      </c>
      <c r="S10" s="488">
        <v>7.4999275614279242</v>
      </c>
      <c r="T10" s="488">
        <v>-1.6000512124203681</v>
      </c>
      <c r="U10" s="488">
        <v>2.6998431796859421</v>
      </c>
      <c r="V10" s="488">
        <v>0.36574103401025582</v>
      </c>
      <c r="W10" s="488">
        <v>3.8965439349446456</v>
      </c>
      <c r="X10" s="488">
        <v>-3.5000607482910624</v>
      </c>
      <c r="Y10" s="488">
        <v>-3.6001709633919745</v>
      </c>
      <c r="Z10" s="488">
        <v>2.0999955319243924</v>
      </c>
      <c r="AA10" s="488">
        <v>4.0998037453334746</v>
      </c>
      <c r="AB10" s="488">
        <v>-0.22053352053742969</v>
      </c>
      <c r="AC10" s="488">
        <v>-3.9162104162235494</v>
      </c>
      <c r="AD10" s="488">
        <v>-4.4071856656929214</v>
      </c>
      <c r="AE10" s="488">
        <v>-24.313589502246174</v>
      </c>
      <c r="AF10" s="488">
        <v>15.678183832835117</v>
      </c>
      <c r="AG10" s="488">
        <v>9.7259256131498404</v>
      </c>
      <c r="AH10" s="488">
        <v>11.180785636458481</v>
      </c>
      <c r="AI10" s="488">
        <v>1.4943526660615447</v>
      </c>
      <c r="AJ10" s="488">
        <v>1.0350266394637089</v>
      </c>
      <c r="AK10" s="488">
        <v>-2.4130501237520861</v>
      </c>
      <c r="AL10" s="488">
        <v>-2.8240315010416737</v>
      </c>
      <c r="AM10" s="488">
        <v>7.0498529250630355</v>
      </c>
      <c r="AN10" s="488">
        <v>1.618542178416746</v>
      </c>
      <c r="AO10" s="488">
        <v>-7.2553112151817629</v>
      </c>
      <c r="AP10" s="488">
        <v>5.3396323950775724</v>
      </c>
      <c r="AQ10" s="488">
        <v>-1.4259731791769354</v>
      </c>
      <c r="AR10" s="488">
        <v>-7.4636756596107574</v>
      </c>
      <c r="AS10" s="488">
        <v>6.548903676040041</v>
      </c>
      <c r="AT10" s="488">
        <v>-12.853548355822866</v>
      </c>
      <c r="AU10" s="488">
        <v>1.9838125715638597</v>
      </c>
      <c r="AV10" s="488">
        <v>-2.255403597484829</v>
      </c>
      <c r="AW10" s="488">
        <v>6.4838088013710973</v>
      </c>
      <c r="AX10" s="488">
        <v>1.8140830319636905</v>
      </c>
      <c r="AY10" s="488">
        <v>-1.548691394994421</v>
      </c>
      <c r="AZ10" s="488">
        <v>-1.7571736893011263</v>
      </c>
      <c r="BA10" s="109" t="s">
        <v>487</v>
      </c>
    </row>
    <row r="11" spans="1:53" s="76" customFormat="1" ht="24.95" customHeight="1">
      <c r="A11" s="393"/>
      <c r="B11" s="393"/>
      <c r="C11" s="393"/>
      <c r="D11" s="626" t="s">
        <v>525</v>
      </c>
      <c r="E11" s="626"/>
      <c r="F11" s="429">
        <v>2.7467746921004021</v>
      </c>
      <c r="G11" s="429">
        <v>3.3160701309615348</v>
      </c>
      <c r="H11" s="429">
        <v>-2.9369461024062957</v>
      </c>
      <c r="I11" s="429">
        <v>-10.982739502060753</v>
      </c>
      <c r="J11" s="488">
        <v>-25.630320277469224</v>
      </c>
      <c r="K11" s="488">
        <v>37.474376581076598</v>
      </c>
      <c r="L11" s="488">
        <v>-14.809516433954798</v>
      </c>
      <c r="M11" s="488">
        <v>15.099886088689047</v>
      </c>
      <c r="N11" s="488">
        <v>-12.73862555837546</v>
      </c>
      <c r="O11" s="488">
        <v>2.4380768701708178</v>
      </c>
      <c r="P11" s="488">
        <v>17.294696027203017</v>
      </c>
      <c r="Q11" s="488">
        <v>-0.98087007951474448</v>
      </c>
      <c r="R11" s="488">
        <v>2.4078129404228719</v>
      </c>
      <c r="S11" s="488">
        <v>0.60903155804837183</v>
      </c>
      <c r="T11" s="488">
        <v>5.0458172242895358</v>
      </c>
      <c r="U11" s="488">
        <v>-7.1699150827981981</v>
      </c>
      <c r="V11" s="488">
        <v>9.5802980687608112</v>
      </c>
      <c r="W11" s="488">
        <v>-7.4346206071813015</v>
      </c>
      <c r="X11" s="488">
        <v>8.0000071557276868</v>
      </c>
      <c r="Y11" s="488">
        <v>-3.4081727201495227</v>
      </c>
      <c r="Z11" s="488">
        <v>-0.94487421967161822</v>
      </c>
      <c r="AA11" s="488">
        <v>-4.0994408055799738</v>
      </c>
      <c r="AB11" s="488">
        <v>-1.5097104078660948</v>
      </c>
      <c r="AC11" s="488">
        <v>-3.4075829639916719</v>
      </c>
      <c r="AD11" s="488">
        <v>-13.886690541633172</v>
      </c>
      <c r="AE11" s="488">
        <v>-27.868535537954756</v>
      </c>
      <c r="AF11" s="488">
        <v>9.072408291883761</v>
      </c>
      <c r="AG11" s="488">
        <v>26.258520509259426</v>
      </c>
      <c r="AH11" s="488">
        <v>15.94295449356504</v>
      </c>
      <c r="AI11" s="488">
        <v>-0.36208609285614557</v>
      </c>
      <c r="AJ11" s="488">
        <v>-0.69686538516917551</v>
      </c>
      <c r="AK11" s="488">
        <v>-6.449211304528319</v>
      </c>
      <c r="AL11" s="488">
        <v>-15.556973715871635</v>
      </c>
      <c r="AM11" s="488">
        <v>7.0051193240903871</v>
      </c>
      <c r="AN11" s="488">
        <v>19.095752403290774</v>
      </c>
      <c r="AO11" s="488">
        <v>-2.6997009888598598</v>
      </c>
      <c r="AP11" s="488">
        <v>-0.69944131407298471</v>
      </c>
      <c r="AQ11" s="488">
        <v>-10.914924415579591</v>
      </c>
      <c r="AR11" s="488">
        <v>-1.0492125750536445</v>
      </c>
      <c r="AS11" s="488">
        <v>7.4618702868107789E-2</v>
      </c>
      <c r="AT11" s="488">
        <v>-0.27724148710312591</v>
      </c>
      <c r="AU11" s="488">
        <v>2.9847651045692487</v>
      </c>
      <c r="AV11" s="488">
        <v>3.043442581977331</v>
      </c>
      <c r="AW11" s="488">
        <v>16.877665331418086</v>
      </c>
      <c r="AX11" s="488">
        <v>-4.9830820888312104</v>
      </c>
      <c r="AY11" s="488">
        <v>2.405589366660152</v>
      </c>
      <c r="AZ11" s="488">
        <v>-2.3521307149283928</v>
      </c>
      <c r="BA11" s="394" t="s">
        <v>312</v>
      </c>
    </row>
    <row r="12" spans="1:53" s="76" customFormat="1" ht="9.9499999999999993" customHeight="1">
      <c r="A12" s="313"/>
      <c r="B12" s="313"/>
      <c r="C12" s="393"/>
      <c r="D12" s="393"/>
      <c r="E12" s="109"/>
      <c r="F12" s="55"/>
      <c r="G12" s="55"/>
      <c r="H12" s="55"/>
      <c r="I12" s="55"/>
      <c r="J12" s="55"/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5"/>
      <c r="X12" s="55"/>
      <c r="Y12" s="55"/>
      <c r="Z12" s="55"/>
      <c r="AA12" s="55"/>
      <c r="AB12" s="55"/>
      <c r="AC12" s="55"/>
      <c r="AD12" s="55"/>
      <c r="AE12" s="55"/>
      <c r="AF12" s="55"/>
      <c r="AG12" s="55"/>
      <c r="AH12" s="55"/>
      <c r="AI12" s="55"/>
      <c r="AJ12" s="55"/>
      <c r="AK12" s="55"/>
      <c r="AL12" s="55"/>
      <c r="AM12" s="55"/>
      <c r="AN12" s="55"/>
      <c r="AO12" s="55"/>
      <c r="AP12" s="55"/>
      <c r="AQ12" s="55"/>
      <c r="AR12" s="55"/>
      <c r="AS12" s="55"/>
      <c r="AT12" s="55"/>
      <c r="AU12" s="55"/>
      <c r="AV12" s="55"/>
      <c r="AW12" s="55"/>
      <c r="AX12" s="55"/>
      <c r="AY12" s="55"/>
      <c r="AZ12" s="55"/>
      <c r="BA12" s="392"/>
    </row>
    <row r="13" spans="1:53" s="77" customFormat="1" ht="50.1" customHeight="1">
      <c r="A13" s="313">
        <v>103</v>
      </c>
      <c r="B13" s="625" t="s">
        <v>299</v>
      </c>
      <c r="C13" s="625"/>
      <c r="D13" s="625"/>
      <c r="E13" s="625"/>
      <c r="F13" s="55">
        <v>-1.1942392834243094</v>
      </c>
      <c r="G13" s="55">
        <v>6.361542837025695</v>
      </c>
      <c r="H13" s="55">
        <v>-7.0571117139329971</v>
      </c>
      <c r="I13" s="55">
        <v>-0.93106321585084117</v>
      </c>
      <c r="J13" s="55">
        <v>2.0109798149568547</v>
      </c>
      <c r="K13" s="55">
        <v>24.011564942341153</v>
      </c>
      <c r="L13" s="55">
        <v>-5.6403524663033693</v>
      </c>
      <c r="M13" s="55">
        <v>8.7182780056260611</v>
      </c>
      <c r="N13" s="55">
        <v>-11.952775555065415</v>
      </c>
      <c r="O13" s="55">
        <v>-17.342118179344297</v>
      </c>
      <c r="P13" s="55">
        <v>10.514499398408404</v>
      </c>
      <c r="Q13" s="55">
        <v>-3.4591148976249428</v>
      </c>
      <c r="R13" s="55">
        <v>-9.0032873890578458E-2</v>
      </c>
      <c r="S13" s="55">
        <v>1.7873776808245054</v>
      </c>
      <c r="T13" s="55">
        <v>-2.6447109979086321</v>
      </c>
      <c r="U13" s="55">
        <v>0.16211214012746211</v>
      </c>
      <c r="V13" s="55">
        <v>7.5673310266360261</v>
      </c>
      <c r="W13" s="55">
        <v>0.23833990826507545</v>
      </c>
      <c r="X13" s="55">
        <v>-1.4743637431712102</v>
      </c>
      <c r="Y13" s="55">
        <v>-3.0710408211513709</v>
      </c>
      <c r="Z13" s="55">
        <v>-3.5369581269639099</v>
      </c>
      <c r="AA13" s="55">
        <v>-2.7210466085982148</v>
      </c>
      <c r="AB13" s="55">
        <v>11.62505201501358</v>
      </c>
      <c r="AC13" s="55">
        <v>-2.5228290219448439</v>
      </c>
      <c r="AD13" s="55">
        <v>-20.917198600704481</v>
      </c>
      <c r="AE13" s="55">
        <v>-23.084901077101819</v>
      </c>
      <c r="AF13" s="55">
        <v>52.013502328782266</v>
      </c>
      <c r="AG13" s="55">
        <v>44.967792001402586</v>
      </c>
      <c r="AH13" s="55">
        <v>-8.860731386254713</v>
      </c>
      <c r="AI13" s="55">
        <v>-5.4342080668876633</v>
      </c>
      <c r="AJ13" s="55">
        <v>2.6888934085962433</v>
      </c>
      <c r="AK13" s="55">
        <v>-1.3935496416130775</v>
      </c>
      <c r="AL13" s="55">
        <v>-6.6056659401581328</v>
      </c>
      <c r="AM13" s="55">
        <v>0.67932375180805593</v>
      </c>
      <c r="AN13" s="55">
        <v>12.693696121794488</v>
      </c>
      <c r="AO13" s="55">
        <v>-3.6805338373621197</v>
      </c>
      <c r="AP13" s="55">
        <v>2.3397448528258451</v>
      </c>
      <c r="AQ13" s="55">
        <v>-1.7198546142076765</v>
      </c>
      <c r="AR13" s="55">
        <v>-14.603272628456864</v>
      </c>
      <c r="AS13" s="55">
        <v>-3.2563300615207709</v>
      </c>
      <c r="AT13" s="55">
        <v>-8.9164637952400767</v>
      </c>
      <c r="AU13" s="55">
        <v>-3.5266843095853631</v>
      </c>
      <c r="AV13" s="55">
        <v>1.5051622020551605</v>
      </c>
      <c r="AW13" s="55">
        <v>6.4754080893560086</v>
      </c>
      <c r="AX13" s="55">
        <v>6.4353234297409614</v>
      </c>
      <c r="AY13" s="55">
        <v>-0.78025646604677945</v>
      </c>
      <c r="AZ13" s="55">
        <v>13.873788111543334</v>
      </c>
      <c r="BA13" s="231" t="s">
        <v>258</v>
      </c>
    </row>
    <row r="14" spans="1:53" s="76" customFormat="1" ht="75" customHeight="1">
      <c r="A14" s="393"/>
      <c r="B14" s="626" t="s">
        <v>462</v>
      </c>
      <c r="C14" s="626"/>
      <c r="D14" s="626" t="s">
        <v>460</v>
      </c>
      <c r="E14" s="626"/>
      <c r="F14" s="429">
        <v>-13.435167824712323</v>
      </c>
      <c r="G14" s="429">
        <v>-20.550824963370346</v>
      </c>
      <c r="H14" s="429">
        <v>-5.038086329012387</v>
      </c>
      <c r="I14" s="429">
        <v>64.927516250222283</v>
      </c>
      <c r="J14" s="488">
        <v>-31.588347217109757</v>
      </c>
      <c r="K14" s="488">
        <v>-4.5919758298968816</v>
      </c>
      <c r="L14" s="488">
        <v>10.041524366331615</v>
      </c>
      <c r="M14" s="488">
        <v>44.771029546265481</v>
      </c>
      <c r="N14" s="488">
        <v>-27.415324652654547</v>
      </c>
      <c r="O14" s="488">
        <v>-8.5939823518548053</v>
      </c>
      <c r="P14" s="488">
        <v>4.3364982548506532</v>
      </c>
      <c r="Q14" s="488">
        <v>9.8316346641139631</v>
      </c>
      <c r="R14" s="488">
        <v>-12.135349910279402</v>
      </c>
      <c r="S14" s="488">
        <v>3.6643715719453667</v>
      </c>
      <c r="T14" s="488">
        <v>-15.084993808398067</v>
      </c>
      <c r="U14" s="488">
        <v>-5.6012196738698066</v>
      </c>
      <c r="V14" s="488">
        <v>-8.3280668492381267</v>
      </c>
      <c r="W14" s="488">
        <v>-5.4002297970126278</v>
      </c>
      <c r="X14" s="488">
        <v>-2.753036437246962</v>
      </c>
      <c r="Y14" s="488">
        <v>-9.5836802664445884</v>
      </c>
      <c r="Z14" s="488">
        <v>14.098904134819051</v>
      </c>
      <c r="AA14" s="488">
        <v>-0.8797417271993595</v>
      </c>
      <c r="AB14" s="488">
        <v>31.470485744491441</v>
      </c>
      <c r="AC14" s="488">
        <v>40.022310529615282</v>
      </c>
      <c r="AD14" s="488">
        <v>-12.220717339812865</v>
      </c>
      <c r="AE14" s="488">
        <v>-36.953600792516696</v>
      </c>
      <c r="AF14" s="488">
        <v>7.4372123100743437</v>
      </c>
      <c r="AG14" s="488">
        <v>5.1529266462736416</v>
      </c>
      <c r="AH14" s="488">
        <v>-8.5201985397625464</v>
      </c>
      <c r="AI14" s="488">
        <v>0.68751840402923392</v>
      </c>
      <c r="AJ14" s="488">
        <v>-5.5421922110296009</v>
      </c>
      <c r="AK14" s="488">
        <v>1.4893113592816576</v>
      </c>
      <c r="AL14" s="488">
        <v>3.9366440994259335</v>
      </c>
      <c r="AM14" s="488">
        <v>28.235130921956596</v>
      </c>
      <c r="AN14" s="488">
        <v>6.7903244582825124</v>
      </c>
      <c r="AO14" s="488">
        <v>31.417553044292248</v>
      </c>
      <c r="AP14" s="488">
        <v>-15.097299492740817</v>
      </c>
      <c r="AQ14" s="488">
        <v>-3.5641893644900051</v>
      </c>
      <c r="AR14" s="488">
        <v>-29.977769423840201</v>
      </c>
      <c r="AS14" s="488">
        <v>-12.379050132273605</v>
      </c>
      <c r="AT14" s="488">
        <v>5.2620046900216266</v>
      </c>
      <c r="AU14" s="488">
        <v>15.087730331185426</v>
      </c>
      <c r="AV14" s="488">
        <v>-2.3463623184365616</v>
      </c>
      <c r="AW14" s="488">
        <v>-0.23738732504054383</v>
      </c>
      <c r="AX14" s="488">
        <v>10.301170298089929</v>
      </c>
      <c r="AY14" s="488">
        <v>-14.381067951981251</v>
      </c>
      <c r="AZ14" s="488">
        <v>11.901400708270799</v>
      </c>
      <c r="BA14" s="109" t="s">
        <v>461</v>
      </c>
    </row>
    <row r="15" spans="1:53" s="76" customFormat="1" ht="24.95" customHeight="1">
      <c r="A15" s="393"/>
      <c r="B15" s="424"/>
      <c r="C15" s="424"/>
      <c r="D15" s="626" t="s">
        <v>525</v>
      </c>
      <c r="E15" s="626"/>
      <c r="F15" s="429">
        <v>2.9731071979493038</v>
      </c>
      <c r="G15" s="429">
        <v>14.06374352808335</v>
      </c>
      <c r="H15" s="429">
        <v>-7.4595937224210331</v>
      </c>
      <c r="I15" s="429">
        <v>-14.4031573066531</v>
      </c>
      <c r="J15" s="488">
        <v>15.254050596724426</v>
      </c>
      <c r="K15" s="488">
        <v>30.703501322358761</v>
      </c>
      <c r="L15" s="488">
        <v>-8.3184582379099368</v>
      </c>
      <c r="M15" s="488">
        <v>1.328306013709863</v>
      </c>
      <c r="N15" s="488">
        <v>-7.4244634814294699</v>
      </c>
      <c r="O15" s="488">
        <v>-19.350838513559793</v>
      </c>
      <c r="P15" s="488">
        <v>12.122280333715096</v>
      </c>
      <c r="Q15" s="488">
        <v>-7.7236045559893114</v>
      </c>
      <c r="R15" s="488">
        <v>4.5101241046270815</v>
      </c>
      <c r="S15" s="488">
        <v>1.1847166690479582</v>
      </c>
      <c r="T15" s="488">
        <v>1.4474724086771289</v>
      </c>
      <c r="U15" s="488">
        <v>1.7489833292985111</v>
      </c>
      <c r="V15" s="488">
        <v>11.627795910737944</v>
      </c>
      <c r="W15" s="488">
        <v>1.4212108129040502</v>
      </c>
      <c r="X15" s="488">
        <v>-1.2241627224114779</v>
      </c>
      <c r="Y15" s="488">
        <v>-1.8164212681874119</v>
      </c>
      <c r="Z15" s="488">
        <v>-6.665627584174544</v>
      </c>
      <c r="AA15" s="488">
        <v>-3.1203734935801037</v>
      </c>
      <c r="AB15" s="488">
        <v>7.2215985610809099</v>
      </c>
      <c r="AC15" s="488">
        <v>-14.098035782112277</v>
      </c>
      <c r="AD15" s="488">
        <v>-24.773904441237548</v>
      </c>
      <c r="AE15" s="488">
        <v>-15.90807864546295</v>
      </c>
      <c r="AF15" s="488">
        <v>69.307937734721889</v>
      </c>
      <c r="AG15" s="488">
        <v>54.770027471630925</v>
      </c>
      <c r="AH15" s="488">
        <v>-8.917691833827007</v>
      </c>
      <c r="AI15" s="488">
        <v>-6.4626493245870051</v>
      </c>
      <c r="AJ15" s="488">
        <v>4.1774085666599348</v>
      </c>
      <c r="AK15" s="488">
        <v>-1.8662480689928316</v>
      </c>
      <c r="AL15" s="488">
        <v>-8.3933803502205961</v>
      </c>
      <c r="AM15" s="488">
        <v>-4.6224028226298657</v>
      </c>
      <c r="AN15" s="488">
        <v>14.220787263197792</v>
      </c>
      <c r="AO15" s="488">
        <v>-12.169113583879806</v>
      </c>
      <c r="AP15" s="488">
        <v>8.6497624597084837</v>
      </c>
      <c r="AQ15" s="488">
        <v>-1.198311553792081</v>
      </c>
      <c r="AR15" s="488">
        <v>-10.359761930899367</v>
      </c>
      <c r="AS15" s="488">
        <v>-1.2894327813619952</v>
      </c>
      <c r="AT15" s="488">
        <v>-11.629970897346723</v>
      </c>
      <c r="AU15" s="488">
        <v>-7.7701203719379777</v>
      </c>
      <c r="AV15" s="488">
        <v>2.6007781109037609</v>
      </c>
      <c r="AW15" s="488">
        <v>8.2928763923897577</v>
      </c>
      <c r="AX15" s="488">
        <v>5.4711037169346497</v>
      </c>
      <c r="AY15" s="488">
        <v>2.7674102196421302</v>
      </c>
      <c r="AZ15" s="488">
        <v>14.302420123770958</v>
      </c>
      <c r="BA15" s="394" t="s">
        <v>312</v>
      </c>
    </row>
    <row r="16" spans="1:53" s="76" customFormat="1" ht="9.9499999999999993" customHeight="1">
      <c r="A16" s="313"/>
      <c r="B16" s="313"/>
      <c r="C16" s="313"/>
      <c r="D16" s="313"/>
      <c r="E16" s="109"/>
      <c r="F16" s="55"/>
      <c r="G16" s="55"/>
      <c r="H16" s="55"/>
      <c r="I16" s="55"/>
      <c r="J16" s="55"/>
      <c r="K16" s="55"/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55"/>
      <c r="W16" s="55"/>
      <c r="X16" s="55"/>
      <c r="Y16" s="55"/>
      <c r="Z16" s="55"/>
      <c r="AA16" s="55"/>
      <c r="AB16" s="55"/>
      <c r="AC16" s="55"/>
      <c r="AD16" s="55"/>
      <c r="AE16" s="55"/>
      <c r="AF16" s="55"/>
      <c r="AG16" s="55"/>
      <c r="AH16" s="55"/>
      <c r="AI16" s="55"/>
      <c r="AJ16" s="55"/>
      <c r="AK16" s="55"/>
      <c r="AL16" s="55"/>
      <c r="AM16" s="55"/>
      <c r="AN16" s="55"/>
      <c r="AO16" s="55"/>
      <c r="AP16" s="55"/>
      <c r="AQ16" s="55"/>
      <c r="AR16" s="55"/>
      <c r="AS16" s="55"/>
      <c r="AT16" s="55"/>
      <c r="AU16" s="55"/>
      <c r="AV16" s="55"/>
      <c r="AW16" s="55"/>
      <c r="AX16" s="55"/>
      <c r="AY16" s="55"/>
      <c r="AZ16" s="55"/>
      <c r="BA16" s="392"/>
    </row>
    <row r="17" spans="1:53" s="76" customFormat="1" ht="24.95" customHeight="1">
      <c r="A17" s="313">
        <v>104</v>
      </c>
      <c r="B17" s="625" t="s">
        <v>70</v>
      </c>
      <c r="C17" s="625"/>
      <c r="D17" s="625"/>
      <c r="E17" s="625"/>
      <c r="F17" s="55">
        <v>14.166075159160172</v>
      </c>
      <c r="G17" s="55">
        <v>-0.52641840865112499</v>
      </c>
      <c r="H17" s="55">
        <v>6.182983678142449</v>
      </c>
      <c r="I17" s="55">
        <v>-21.757383952378206</v>
      </c>
      <c r="J17" s="55">
        <v>47.1758725637456</v>
      </c>
      <c r="K17" s="55">
        <v>1.1685980521117756</v>
      </c>
      <c r="L17" s="55">
        <v>-1.21374444171569</v>
      </c>
      <c r="M17" s="55">
        <v>-23.645196380485714</v>
      </c>
      <c r="N17" s="55">
        <v>47.814203168298803</v>
      </c>
      <c r="O17" s="55">
        <v>9.8534511031459715E-2</v>
      </c>
      <c r="P17" s="55">
        <v>4.6597856250024847</v>
      </c>
      <c r="Q17" s="55">
        <v>-25.931756079721055</v>
      </c>
      <c r="R17" s="55">
        <v>12.360778841603093</v>
      </c>
      <c r="S17" s="55">
        <v>25.601417502972737</v>
      </c>
      <c r="T17" s="55">
        <v>-5.3987057566630483</v>
      </c>
      <c r="U17" s="55">
        <v>-8.6600684861703741</v>
      </c>
      <c r="V17" s="55">
        <v>2.6514537464578325E-2</v>
      </c>
      <c r="W17" s="55">
        <v>4.1112146533496485</v>
      </c>
      <c r="X17" s="55">
        <v>14.590172453247874</v>
      </c>
      <c r="Y17" s="55">
        <v>0.15972252894403027</v>
      </c>
      <c r="Z17" s="55">
        <v>-3.2618547677218714</v>
      </c>
      <c r="AA17" s="55">
        <v>-6.2901509112387402</v>
      </c>
      <c r="AB17" s="55">
        <v>-13.724604035772444</v>
      </c>
      <c r="AC17" s="55">
        <v>-3.7894645951916743</v>
      </c>
      <c r="AD17" s="55">
        <v>-5.1085695609610866</v>
      </c>
      <c r="AE17" s="55">
        <v>44.517547066877199</v>
      </c>
      <c r="AF17" s="55">
        <v>4.0814166921540789</v>
      </c>
      <c r="AG17" s="55">
        <v>12.055825190721237</v>
      </c>
      <c r="AH17" s="55">
        <v>-12.383424609219517</v>
      </c>
      <c r="AI17" s="55">
        <v>0.94408880056255384</v>
      </c>
      <c r="AJ17" s="55">
        <v>15.481422001937844</v>
      </c>
      <c r="AK17" s="55">
        <v>0.19425052271778043</v>
      </c>
      <c r="AL17" s="55">
        <v>-14.46815355530326</v>
      </c>
      <c r="AM17" s="55">
        <v>-2.9382933847782624</v>
      </c>
      <c r="AN17" s="55">
        <v>-15.608433863791348</v>
      </c>
      <c r="AO17" s="55">
        <v>-2.4848427877709582</v>
      </c>
      <c r="AP17" s="55">
        <v>-2.414010393757863</v>
      </c>
      <c r="AQ17" s="55">
        <v>44.808099726214579</v>
      </c>
      <c r="AR17" s="55">
        <v>0.62661858953545391</v>
      </c>
      <c r="AS17" s="55">
        <v>12.611065594066645</v>
      </c>
      <c r="AT17" s="55">
        <v>-12.901242693007362</v>
      </c>
      <c r="AU17" s="55">
        <v>-0.22963265067127736</v>
      </c>
      <c r="AV17" s="55">
        <v>18.902678919760518</v>
      </c>
      <c r="AW17" s="55">
        <v>-3.3395459190590771</v>
      </c>
      <c r="AX17" s="55">
        <v>-2.4800209824471153</v>
      </c>
      <c r="AY17" s="55">
        <v>-4.5424010527481045</v>
      </c>
      <c r="AZ17" s="55">
        <v>-13.068681950680698</v>
      </c>
      <c r="BA17" s="314" t="s">
        <v>301</v>
      </c>
    </row>
    <row r="18" spans="1:53" s="76" customFormat="1" ht="80.099999999999994" customHeight="1">
      <c r="A18" s="393"/>
      <c r="B18" s="626" t="s">
        <v>457</v>
      </c>
      <c r="C18" s="626"/>
      <c r="D18" s="626" t="s">
        <v>458</v>
      </c>
      <c r="E18" s="626"/>
      <c r="F18" s="429">
        <v>7.0212858751086884</v>
      </c>
      <c r="G18" s="429">
        <v>3.3150884503268401</v>
      </c>
      <c r="H18" s="429">
        <v>6.9029656423319494</v>
      </c>
      <c r="I18" s="429">
        <v>-7.6119344851855004</v>
      </c>
      <c r="J18" s="488">
        <v>-6.8739281434447577</v>
      </c>
      <c r="K18" s="488">
        <v>11.60915111720395</v>
      </c>
      <c r="L18" s="488">
        <v>10.167405619903036</v>
      </c>
      <c r="M18" s="488">
        <v>-1.0371658618823005</v>
      </c>
      <c r="N18" s="488">
        <v>15.381332039455174</v>
      </c>
      <c r="O18" s="488">
        <v>8.7269681558567669</v>
      </c>
      <c r="P18" s="488">
        <v>-11.788764785672186</v>
      </c>
      <c r="Q18" s="488">
        <v>-23.600116265152934</v>
      </c>
      <c r="R18" s="488">
        <v>34.005957886989137</v>
      </c>
      <c r="S18" s="488">
        <v>-0.78342886514148802</v>
      </c>
      <c r="T18" s="488">
        <v>-2.4077457821433512</v>
      </c>
      <c r="U18" s="488">
        <v>-1.5022507890697199</v>
      </c>
      <c r="V18" s="488">
        <v>4.4175042511546962</v>
      </c>
      <c r="W18" s="488">
        <v>1.2264223014330895</v>
      </c>
      <c r="X18" s="488">
        <v>-0.12222396068217734</v>
      </c>
      <c r="Y18" s="488">
        <v>7.6999489495965179</v>
      </c>
      <c r="Z18" s="488">
        <v>-1.2449070041633661</v>
      </c>
      <c r="AA18" s="488">
        <v>-0.70004470582529166</v>
      </c>
      <c r="AB18" s="488">
        <v>-1.5584734166983623</v>
      </c>
      <c r="AC18" s="488">
        <v>-12.497109148166842</v>
      </c>
      <c r="AD18" s="488">
        <v>10.355097381321229</v>
      </c>
      <c r="AE18" s="488">
        <v>-15.463517439319091</v>
      </c>
      <c r="AF18" s="488">
        <v>9.996918352429887</v>
      </c>
      <c r="AG18" s="488">
        <v>3.7016012205395299</v>
      </c>
      <c r="AH18" s="488">
        <v>4.6458001109003249</v>
      </c>
      <c r="AI18" s="488">
        <v>0.99602515674870062</v>
      </c>
      <c r="AJ18" s="488">
        <v>0.99950840303965549</v>
      </c>
      <c r="AK18" s="488">
        <v>12.638499668038293</v>
      </c>
      <c r="AL18" s="488">
        <v>-4.8628672131486184</v>
      </c>
      <c r="AM18" s="488">
        <v>0.26637165704063648</v>
      </c>
      <c r="AN18" s="488">
        <v>-0.9253992611575228</v>
      </c>
      <c r="AO18" s="488">
        <v>-1.6265997311069498</v>
      </c>
      <c r="AP18" s="488">
        <v>7.5997559014995915</v>
      </c>
      <c r="AQ18" s="488">
        <v>10.275179525137233</v>
      </c>
      <c r="AR18" s="488">
        <v>0.3458464609313836</v>
      </c>
      <c r="AS18" s="488">
        <v>2.7140299877828511E-2</v>
      </c>
      <c r="AT18" s="488">
        <v>1.7561932199431141</v>
      </c>
      <c r="AU18" s="488">
        <v>-0.41468310397243613</v>
      </c>
      <c r="AV18" s="488">
        <v>21.041877443669037</v>
      </c>
      <c r="AW18" s="488">
        <v>-20.67451162077046</v>
      </c>
      <c r="AX18" s="488">
        <v>-2.7368462795343902</v>
      </c>
      <c r="AY18" s="488">
        <v>0.82110478934738751</v>
      </c>
      <c r="AZ18" s="488">
        <v>3.0965147297640669</v>
      </c>
      <c r="BA18" s="109" t="s">
        <v>459</v>
      </c>
    </row>
    <row r="19" spans="1:53" s="76" customFormat="1" ht="24.95" customHeight="1">
      <c r="A19" s="393"/>
      <c r="B19" s="626">
        <v>10405</v>
      </c>
      <c r="C19" s="626"/>
      <c r="D19" s="626" t="s">
        <v>300</v>
      </c>
      <c r="E19" s="626"/>
      <c r="F19" s="429">
        <v>1.2604846225535908</v>
      </c>
      <c r="G19" s="429">
        <v>-3.4881848093693151</v>
      </c>
      <c r="H19" s="429">
        <v>-1.8810346882822842</v>
      </c>
      <c r="I19" s="429">
        <v>11.944490330331064</v>
      </c>
      <c r="J19" s="488">
        <v>-19.910906115847368</v>
      </c>
      <c r="K19" s="488">
        <v>22.311403414798363</v>
      </c>
      <c r="L19" s="488">
        <v>16.571259516979936</v>
      </c>
      <c r="M19" s="488">
        <v>-2.8882765283329235</v>
      </c>
      <c r="N19" s="488">
        <v>-29.162351731348849</v>
      </c>
      <c r="O19" s="488">
        <v>-4.9167268922576426</v>
      </c>
      <c r="P19" s="488">
        <v>38.271697265313975</v>
      </c>
      <c r="Q19" s="488">
        <v>0.26047319296722549</v>
      </c>
      <c r="R19" s="488">
        <v>9.9949484015298964</v>
      </c>
      <c r="S19" s="488">
        <v>2.9982941871145528</v>
      </c>
      <c r="T19" s="488">
        <v>-8.3062615453213624</v>
      </c>
      <c r="U19" s="488">
        <v>-7.1413685307398396</v>
      </c>
      <c r="V19" s="488">
        <v>2.6183885688636224</v>
      </c>
      <c r="W19" s="488">
        <v>2.5880294525041876</v>
      </c>
      <c r="X19" s="488">
        <v>0.59693007390563935</v>
      </c>
      <c r="Y19" s="488">
        <v>0.79824809268154695</v>
      </c>
      <c r="Z19" s="488">
        <v>-3.9105753731866315</v>
      </c>
      <c r="AA19" s="488">
        <v>-3.9019765152067691</v>
      </c>
      <c r="AB19" s="488">
        <v>10.278636564010156</v>
      </c>
      <c r="AC19" s="488">
        <v>10.290825925909218</v>
      </c>
      <c r="AD19" s="488">
        <v>-3.1801830261218385</v>
      </c>
      <c r="AE19" s="488">
        <v>-27.626225229580896</v>
      </c>
      <c r="AF19" s="488">
        <v>-4.3854689372712699</v>
      </c>
      <c r="AG19" s="488">
        <v>39.070642205604941</v>
      </c>
      <c r="AH19" s="488">
        <v>0.5399608454514464</v>
      </c>
      <c r="AI19" s="488">
        <v>0.21115960839590286</v>
      </c>
      <c r="AJ19" s="488">
        <v>0.19755751823493028</v>
      </c>
      <c r="AK19" s="488">
        <v>12.119981687288856</v>
      </c>
      <c r="AL19" s="488">
        <v>3.4724539843553117</v>
      </c>
      <c r="AM19" s="488">
        <v>4.1912205140479841</v>
      </c>
      <c r="AN19" s="488">
        <v>-2.3188632825667241</v>
      </c>
      <c r="AO19" s="488">
        <v>-5.7197935948889267</v>
      </c>
      <c r="AP19" s="488">
        <v>-1.6012934315706104</v>
      </c>
      <c r="AQ19" s="488">
        <v>-21.558927533856348</v>
      </c>
      <c r="AR19" s="488">
        <v>9.5950403891518476</v>
      </c>
      <c r="AS19" s="488">
        <v>-36.281264441781815</v>
      </c>
      <c r="AT19" s="488">
        <v>21.699319211423656</v>
      </c>
      <c r="AU19" s="488">
        <v>8.2988825716602719</v>
      </c>
      <c r="AV19" s="488">
        <v>-3.6659796384107182</v>
      </c>
      <c r="AW19" s="488">
        <v>34.641731240762454</v>
      </c>
      <c r="AX19" s="488">
        <v>4.9598404103651461</v>
      </c>
      <c r="AY19" s="488">
        <v>-2.081242087959339</v>
      </c>
      <c r="AZ19" s="488">
        <v>9.4265033758144341</v>
      </c>
      <c r="BA19" s="109" t="s">
        <v>110</v>
      </c>
    </row>
    <row r="20" spans="1:53" s="76" customFormat="1" ht="24.95" customHeight="1">
      <c r="A20" s="393"/>
      <c r="B20" s="422"/>
      <c r="C20" s="422"/>
      <c r="D20" s="626" t="s">
        <v>525</v>
      </c>
      <c r="E20" s="626"/>
      <c r="F20" s="429">
        <v>15.168499199985234</v>
      </c>
      <c r="G20" s="429">
        <v>-0.92454119553578096</v>
      </c>
      <c r="H20" s="429">
        <v>6.1777722690878676</v>
      </c>
      <c r="I20" s="429">
        <v>-23.713479536694209</v>
      </c>
      <c r="J20" s="488">
        <v>55.711165864937726</v>
      </c>
      <c r="K20" s="488">
        <v>0.1413697299252874</v>
      </c>
      <c r="L20" s="488">
        <v>-2.4348739717602399</v>
      </c>
      <c r="M20" s="488">
        <v>-26.259274836245538</v>
      </c>
      <c r="N20" s="488">
        <v>53.454454880237648</v>
      </c>
      <c r="O20" s="488">
        <v>-0.7989477233031721</v>
      </c>
      <c r="P20" s="488">
        <v>6.4042370114256784</v>
      </c>
      <c r="Q20" s="488">
        <v>-26.430242624369967</v>
      </c>
      <c r="R20" s="488">
        <v>9.9328604456596139</v>
      </c>
      <c r="S20" s="488">
        <v>29.540170410154246</v>
      </c>
      <c r="T20" s="488">
        <v>-5.6864913232708716</v>
      </c>
      <c r="U20" s="488">
        <v>-9.4601891086400087</v>
      </c>
      <c r="V20" s="488">
        <v>-0.52358304000645717</v>
      </c>
      <c r="W20" s="488">
        <v>4.4883969383938052</v>
      </c>
      <c r="X20" s="488">
        <v>16.518165546882571</v>
      </c>
      <c r="Y20" s="488">
        <v>-0.63030361711146554</v>
      </c>
      <c r="Z20" s="488">
        <v>-3.4834850229005241</v>
      </c>
      <c r="AA20" s="488">
        <v>-6.9562605689273909</v>
      </c>
      <c r="AB20" s="488">
        <v>-15.442594546057308</v>
      </c>
      <c r="AC20" s="488">
        <v>-2.7096519698719987</v>
      </c>
      <c r="AD20" s="488">
        <v>-7.1282883252598026</v>
      </c>
      <c r="AE20" s="488">
        <v>54.72543666943119</v>
      </c>
      <c r="AF20" s="488">
        <v>3.6422641920982812</v>
      </c>
      <c r="AG20" s="488">
        <v>12.633204658201606</v>
      </c>
      <c r="AH20" s="488">
        <v>-13.873461535484793</v>
      </c>
      <c r="AI20" s="488">
        <v>0.94536921703662813</v>
      </c>
      <c r="AJ20" s="488">
        <v>17.054575229051935</v>
      </c>
      <c r="AK20" s="488">
        <v>-0.96233789941815928</v>
      </c>
      <c r="AL20" s="488">
        <v>-15.55697952303467</v>
      </c>
      <c r="AM20" s="488">
        <v>-3.3644162137010198</v>
      </c>
      <c r="AN20" s="488">
        <v>-17.431497659247569</v>
      </c>
      <c r="AO20" s="488">
        <v>-2.5595460422585035</v>
      </c>
      <c r="AP20" s="488">
        <v>-3.8079169980647691</v>
      </c>
      <c r="AQ20" s="488">
        <v>51.013061251369834</v>
      </c>
      <c r="AR20" s="488">
        <v>0.59737584587287529</v>
      </c>
      <c r="AS20" s="488">
        <v>14.389549022903324</v>
      </c>
      <c r="AT20" s="488">
        <v>-14.486754283622886</v>
      </c>
      <c r="AU20" s="488">
        <v>-0.25799717189036642</v>
      </c>
      <c r="AV20" s="488">
        <v>18.796274790306569</v>
      </c>
      <c r="AW20" s="488">
        <v>-1.4700692785286975</v>
      </c>
      <c r="AX20" s="488">
        <v>-2.5079048128574186</v>
      </c>
      <c r="AY20" s="488">
        <v>-5.074459538263028</v>
      </c>
      <c r="AZ20" s="488">
        <v>-14.888344492176643</v>
      </c>
      <c r="BA20" s="394" t="s">
        <v>312</v>
      </c>
    </row>
    <row r="21" spans="1:53" s="76" customFormat="1" ht="9.9499999999999993" customHeight="1">
      <c r="A21" s="313"/>
      <c r="B21" s="313"/>
      <c r="C21" s="313"/>
      <c r="D21" s="313"/>
      <c r="E21" s="109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  <c r="AA21" s="55"/>
      <c r="AB21" s="55"/>
      <c r="AC21" s="55"/>
      <c r="AD21" s="55"/>
      <c r="AE21" s="55"/>
      <c r="AF21" s="55"/>
      <c r="AG21" s="55"/>
      <c r="AH21" s="55"/>
      <c r="AI21" s="55"/>
      <c r="AJ21" s="55"/>
      <c r="AK21" s="55"/>
      <c r="AL21" s="55"/>
      <c r="AM21" s="55"/>
      <c r="AN21" s="55"/>
      <c r="AO21" s="55"/>
      <c r="AP21" s="55"/>
      <c r="AQ21" s="55"/>
      <c r="AR21" s="55"/>
      <c r="AS21" s="55"/>
      <c r="AT21" s="55"/>
      <c r="AU21" s="55"/>
      <c r="AV21" s="55"/>
      <c r="AW21" s="55"/>
      <c r="AX21" s="55"/>
      <c r="AY21" s="55"/>
      <c r="AZ21" s="55"/>
      <c r="BA21" s="392"/>
    </row>
    <row r="22" spans="1:53" s="76" customFormat="1" ht="24.95" customHeight="1">
      <c r="A22" s="313">
        <v>105</v>
      </c>
      <c r="B22" s="625" t="s">
        <v>71</v>
      </c>
      <c r="C22" s="625"/>
      <c r="D22" s="625"/>
      <c r="E22" s="625"/>
      <c r="F22" s="55">
        <v>6.0167474179357185</v>
      </c>
      <c r="G22" s="55">
        <v>-7.28120475669391</v>
      </c>
      <c r="H22" s="55">
        <v>-3.9098829081966642</v>
      </c>
      <c r="I22" s="55">
        <v>8.0374656901295083</v>
      </c>
      <c r="J22" s="55">
        <v>-4.1966998182449657</v>
      </c>
      <c r="K22" s="55">
        <v>10.443798056928316</v>
      </c>
      <c r="L22" s="55">
        <v>-3.5488365485812636</v>
      </c>
      <c r="M22" s="55">
        <v>1.6932231036015395</v>
      </c>
      <c r="N22" s="55">
        <v>4.4261954465598876</v>
      </c>
      <c r="O22" s="55">
        <v>-0.40289608164447088</v>
      </c>
      <c r="P22" s="55">
        <v>5.2832448774524039</v>
      </c>
      <c r="Q22" s="55">
        <v>3.6287466748009081</v>
      </c>
      <c r="R22" s="55">
        <v>10.262069904224575</v>
      </c>
      <c r="S22" s="55">
        <v>0.18043737894171841</v>
      </c>
      <c r="T22" s="55">
        <v>2.2485330868267823</v>
      </c>
      <c r="U22" s="55">
        <v>-9.8571967506454001</v>
      </c>
      <c r="V22" s="55">
        <v>-0.21926894340630554</v>
      </c>
      <c r="W22" s="55">
        <v>3.9347592921865129</v>
      </c>
      <c r="X22" s="55">
        <v>-10.628256868013267</v>
      </c>
      <c r="Y22" s="55">
        <v>3.9498150087343475</v>
      </c>
      <c r="Z22" s="55">
        <v>-0.75535482101861362</v>
      </c>
      <c r="AA22" s="55">
        <v>-3.1257468436292442</v>
      </c>
      <c r="AB22" s="55">
        <v>9.5528830108322751</v>
      </c>
      <c r="AC22" s="55">
        <v>9.1028098696227744E-2</v>
      </c>
      <c r="AD22" s="55">
        <v>2.8042997520678341</v>
      </c>
      <c r="AE22" s="55">
        <v>-18.395934246452356</v>
      </c>
      <c r="AF22" s="55">
        <v>15.594449329273189</v>
      </c>
      <c r="AG22" s="55">
        <v>12.546293210472342</v>
      </c>
      <c r="AH22" s="55">
        <v>0.33357470979879622</v>
      </c>
      <c r="AI22" s="55">
        <v>0.59834725961967195</v>
      </c>
      <c r="AJ22" s="55">
        <v>-8.6516793585310552</v>
      </c>
      <c r="AK22" s="55">
        <v>7.7521093791216771</v>
      </c>
      <c r="AL22" s="55">
        <v>-5.2584922241642005</v>
      </c>
      <c r="AM22" s="55">
        <v>-4.8279219695841249</v>
      </c>
      <c r="AN22" s="55">
        <v>7.3448536781196339</v>
      </c>
      <c r="AO22" s="55">
        <v>-1.544904956259245</v>
      </c>
      <c r="AP22" s="55">
        <v>2.4695525310287678</v>
      </c>
      <c r="AQ22" s="55">
        <v>3.3539019548034332</v>
      </c>
      <c r="AR22" s="55">
        <v>-2.6935380533345921</v>
      </c>
      <c r="AS22" s="55">
        <v>5.3200012818543883</v>
      </c>
      <c r="AT22" s="55">
        <v>-9.4517427047150875</v>
      </c>
      <c r="AU22" s="55">
        <v>11.146938496888154</v>
      </c>
      <c r="AV22" s="55">
        <v>-0.48124921319721636</v>
      </c>
      <c r="AW22" s="55">
        <v>2.5158544129220815</v>
      </c>
      <c r="AX22" s="55">
        <v>1.7305498019285039</v>
      </c>
      <c r="AY22" s="55">
        <v>-4.638685821032567</v>
      </c>
      <c r="AZ22" s="55">
        <v>8.018023858961925</v>
      </c>
      <c r="BA22" s="314" t="s">
        <v>186</v>
      </c>
    </row>
    <row r="23" spans="1:53" s="76" customFormat="1" ht="50.1" customHeight="1">
      <c r="A23" s="393"/>
      <c r="B23" s="626">
        <v>10502</v>
      </c>
      <c r="C23" s="626"/>
      <c r="D23" s="626" t="s">
        <v>402</v>
      </c>
      <c r="E23" s="626"/>
      <c r="F23" s="429">
        <v>6.3487486140399056</v>
      </c>
      <c r="G23" s="429">
        <v>-9.4684989081496269</v>
      </c>
      <c r="H23" s="429">
        <v>-3.818020713878596</v>
      </c>
      <c r="I23" s="429">
        <v>10.527904861163279</v>
      </c>
      <c r="J23" s="488">
        <v>-3.8254749087019491</v>
      </c>
      <c r="K23" s="488">
        <v>10.053127715620505</v>
      </c>
      <c r="L23" s="488">
        <v>-4.5664941816953188</v>
      </c>
      <c r="M23" s="488">
        <v>1.4066285645697434</v>
      </c>
      <c r="N23" s="488">
        <v>5.3692799122189854</v>
      </c>
      <c r="O23" s="488">
        <v>-3.1150664276111684E-3</v>
      </c>
      <c r="P23" s="488">
        <v>5.345171947284328</v>
      </c>
      <c r="Q23" s="488">
        <v>4.3998940247930562</v>
      </c>
      <c r="R23" s="488">
        <v>10.799853466959462</v>
      </c>
      <c r="S23" s="488">
        <v>9.9926486614279497E-2</v>
      </c>
      <c r="T23" s="488">
        <v>2.1998785841210946</v>
      </c>
      <c r="U23" s="488">
        <v>-10.20003213802741</v>
      </c>
      <c r="V23" s="488">
        <v>-2.0847784432823318</v>
      </c>
      <c r="W23" s="488">
        <v>4.1998119088785018</v>
      </c>
      <c r="X23" s="488">
        <v>-11.741429221737647</v>
      </c>
      <c r="Y23" s="488">
        <v>4.2999180563959385</v>
      </c>
      <c r="Z23" s="488">
        <v>-0.74669201309278321</v>
      </c>
      <c r="AA23" s="488">
        <v>-1.5432265189080283</v>
      </c>
      <c r="AB23" s="488">
        <v>9.7547312480129591</v>
      </c>
      <c r="AC23" s="488">
        <v>1.1396010900653692</v>
      </c>
      <c r="AD23" s="488">
        <v>3.7181908823418155</v>
      </c>
      <c r="AE23" s="488">
        <v>-19.640471666608178</v>
      </c>
      <c r="AF23" s="488">
        <v>17.146224121353313</v>
      </c>
      <c r="AG23" s="488">
        <v>12.691363946972984</v>
      </c>
      <c r="AH23" s="488">
        <v>-2.1240375207426609E-2</v>
      </c>
      <c r="AI23" s="488">
        <v>0.59936497547145962</v>
      </c>
      <c r="AJ23" s="488">
        <v>-10</v>
      </c>
      <c r="AK23" s="488">
        <v>8.2184593066550349</v>
      </c>
      <c r="AL23" s="488">
        <v>-5.9018769203263446</v>
      </c>
      <c r="AM23" s="488">
        <v>-4.9153117682198513</v>
      </c>
      <c r="AN23" s="488">
        <v>7.5421547261797457</v>
      </c>
      <c r="AO23" s="488">
        <v>-1.9017145867172047</v>
      </c>
      <c r="AP23" s="488">
        <v>2.7081390883140415</v>
      </c>
      <c r="AQ23" s="488">
        <v>4.0228308885713346</v>
      </c>
      <c r="AR23" s="488">
        <v>-2.6203644726008832</v>
      </c>
      <c r="AS23" s="488">
        <v>5.8472560980502806</v>
      </c>
      <c r="AT23" s="488">
        <v>-9.5950734040105061</v>
      </c>
      <c r="AU23" s="488">
        <v>11.831277573759081</v>
      </c>
      <c r="AV23" s="488">
        <v>-1.1100090970869303</v>
      </c>
      <c r="AW23" s="488">
        <v>2.7026003250707902</v>
      </c>
      <c r="AX23" s="488">
        <v>2.0419415488599668</v>
      </c>
      <c r="AY23" s="488">
        <v>-4.9349185919153342</v>
      </c>
      <c r="AZ23" s="488">
        <v>8.0806931802176649</v>
      </c>
      <c r="BA23" s="394" t="s">
        <v>403</v>
      </c>
    </row>
    <row r="24" spans="1:53" s="76" customFormat="1" ht="24.95" customHeight="1">
      <c r="A24" s="393"/>
      <c r="B24" s="393"/>
      <c r="C24" s="393"/>
      <c r="D24" s="626" t="s">
        <v>525</v>
      </c>
      <c r="E24" s="626"/>
      <c r="F24" s="429">
        <v>1.8316591582353539</v>
      </c>
      <c r="G24" s="429">
        <v>21.514103285539903</v>
      </c>
      <c r="H24" s="429">
        <v>-4.8108820709091447</v>
      </c>
      <c r="I24" s="429">
        <v>-16.643941571283534</v>
      </c>
      <c r="J24" s="488">
        <v>-9.0749700807051283</v>
      </c>
      <c r="K24" s="488">
        <v>15.873997573986514</v>
      </c>
      <c r="L24" s="488">
        <v>9.8857231933624945</v>
      </c>
      <c r="M24" s="488">
        <v>4.9790846710279482</v>
      </c>
      <c r="N24" s="488">
        <v>-6.0184933749042813</v>
      </c>
      <c r="O24" s="488">
        <v>-5.3669751454994099</v>
      </c>
      <c r="P24" s="488">
        <v>4.4707122601225819</v>
      </c>
      <c r="Q24" s="488">
        <v>-5.2614809108297749</v>
      </c>
      <c r="R24" s="488">
        <v>3.4299339738236085</v>
      </c>
      <c r="S24" s="488">
        <v>1.2761497198819711</v>
      </c>
      <c r="T24" s="488">
        <v>2.9030057745970765</v>
      </c>
      <c r="U24" s="488">
        <v>-5.2770810192041608</v>
      </c>
      <c r="V24" s="488">
        <v>23.407774621781655</v>
      </c>
      <c r="W24" s="488">
        <v>1.2712654119272742</v>
      </c>
      <c r="X24" s="488">
        <v>0.88140903707419227</v>
      </c>
      <c r="Y24" s="488">
        <v>0.78285960515852082</v>
      </c>
      <c r="Z24" s="488">
        <v>-0.83645130624765329</v>
      </c>
      <c r="AA24" s="488">
        <v>-17.953849134069998</v>
      </c>
      <c r="AB24" s="488">
        <v>7.2832866526969013</v>
      </c>
      <c r="AC24" s="488">
        <v>-11.970810506765332</v>
      </c>
      <c r="AD24" s="488">
        <v>-9.2739454313897625</v>
      </c>
      <c r="AE24" s="488">
        <v>0.40763294313327947</v>
      </c>
      <c r="AF24" s="488">
        <v>-3.1698187829141631</v>
      </c>
      <c r="AG24" s="488">
        <v>10.424024831856144</v>
      </c>
      <c r="AH24" s="488">
        <v>5.6308144155205753</v>
      </c>
      <c r="AI24" s="488">
        <v>0.58396618945127443</v>
      </c>
      <c r="AJ24" s="488">
        <v>10.403995420665126</v>
      </c>
      <c r="AK24" s="488">
        <v>2.3793080535202051</v>
      </c>
      <c r="AL24" s="488">
        <v>2.576683679137119</v>
      </c>
      <c r="AM24" s="488">
        <v>-3.8516494382579367</v>
      </c>
      <c r="AN24" s="488">
        <v>5.1650947146324455</v>
      </c>
      <c r="AO24" s="488">
        <v>2.486187546528555</v>
      </c>
      <c r="AP24" s="488">
        <v>-0.11049820255225029</v>
      </c>
      <c r="AQ24" s="488">
        <v>-4.0839455537183085</v>
      </c>
      <c r="AR24" s="488">
        <v>-3.5759247656835527</v>
      </c>
      <c r="AS24" s="488">
        <v>-1.1010755967316186</v>
      </c>
      <c r="AT24" s="488">
        <v>-7.5835805503895415</v>
      </c>
      <c r="AU24" s="488">
        <v>2.4214520311816443</v>
      </c>
      <c r="AV24" s="488">
        <v>8.2721249436821864</v>
      </c>
      <c r="AW24" s="488">
        <v>0.14132557698832215</v>
      </c>
      <c r="AX24" s="488">
        <v>-2.3301561842376657</v>
      </c>
      <c r="AY24" s="488">
        <v>-0.60273590040817737</v>
      </c>
      <c r="AZ24" s="488">
        <v>7.2014146884627195</v>
      </c>
      <c r="BA24" s="392" t="s">
        <v>312</v>
      </c>
    </row>
    <row r="25" spans="1:53" s="76" customFormat="1" ht="9.9499999999999993" customHeight="1">
      <c r="A25" s="313"/>
      <c r="B25" s="313"/>
      <c r="C25" s="313"/>
      <c r="D25" s="313"/>
      <c r="E25" s="109"/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5"/>
      <c r="AA25" s="55"/>
      <c r="AB25" s="55"/>
      <c r="AC25" s="55"/>
      <c r="AD25" s="55"/>
      <c r="AE25" s="55"/>
      <c r="AF25" s="55"/>
      <c r="AG25" s="55"/>
      <c r="AH25" s="55"/>
      <c r="AI25" s="55"/>
      <c r="AJ25" s="55"/>
      <c r="AK25" s="55"/>
      <c r="AL25" s="55"/>
      <c r="AM25" s="55"/>
      <c r="AN25" s="55"/>
      <c r="AO25" s="55"/>
      <c r="AP25" s="55"/>
      <c r="AQ25" s="55"/>
      <c r="AR25" s="55"/>
      <c r="AS25" s="55"/>
      <c r="AT25" s="55"/>
      <c r="AU25" s="55"/>
      <c r="AV25" s="55"/>
      <c r="AW25" s="55"/>
      <c r="AX25" s="55"/>
      <c r="AY25" s="55"/>
      <c r="AZ25" s="55"/>
      <c r="BA25" s="392"/>
    </row>
    <row r="26" spans="1:53" s="76" customFormat="1" ht="50.1" customHeight="1">
      <c r="A26" s="313">
        <v>106</v>
      </c>
      <c r="B26" s="625" t="s">
        <v>571</v>
      </c>
      <c r="C26" s="625"/>
      <c r="D26" s="625"/>
      <c r="E26" s="625"/>
      <c r="F26" s="55">
        <v>-3.1724008823559586</v>
      </c>
      <c r="G26" s="55">
        <v>-2.6637801014267239</v>
      </c>
      <c r="H26" s="55">
        <v>4.1647942018400812</v>
      </c>
      <c r="I26" s="55">
        <v>8.83867516540613</v>
      </c>
      <c r="J26" s="55">
        <v>-5.587458486595736</v>
      </c>
      <c r="K26" s="55">
        <v>-3.3872300674668026</v>
      </c>
      <c r="L26" s="55">
        <v>0.33594753287931667</v>
      </c>
      <c r="M26" s="55">
        <v>13.424514750976641</v>
      </c>
      <c r="N26" s="55">
        <v>10.214882900503568</v>
      </c>
      <c r="O26" s="55">
        <v>-4.1909293815383251</v>
      </c>
      <c r="P26" s="55">
        <v>8.3979839693831622</v>
      </c>
      <c r="Q26" s="55">
        <v>-6.4310970498071356</v>
      </c>
      <c r="R26" s="55">
        <v>11.071273248792892</v>
      </c>
      <c r="S26" s="55">
        <v>-5.1661847028866816</v>
      </c>
      <c r="T26" s="55">
        <v>-1.1841750584006832</v>
      </c>
      <c r="U26" s="55">
        <v>-5.4251443611206867</v>
      </c>
      <c r="V26" s="55">
        <v>-0.84204094546271335</v>
      </c>
      <c r="W26" s="55">
        <v>2.4382552672178832</v>
      </c>
      <c r="X26" s="55">
        <v>2.0672085746257665</v>
      </c>
      <c r="Y26" s="55">
        <v>1.7951780074655517</v>
      </c>
      <c r="Z26" s="55">
        <v>-3.5540189165844822</v>
      </c>
      <c r="AA26" s="55">
        <v>7.8388433477686306</v>
      </c>
      <c r="AB26" s="55">
        <v>4.1481398167405388</v>
      </c>
      <c r="AC26" s="55">
        <v>-1.119400562607396</v>
      </c>
      <c r="AD26" s="55">
        <v>4.1748747371084249</v>
      </c>
      <c r="AE26" s="55">
        <v>-0.63163159926997992</v>
      </c>
      <c r="AF26" s="55">
        <v>-12.555986901776265</v>
      </c>
      <c r="AG26" s="55">
        <v>4.0793053102767658</v>
      </c>
      <c r="AH26" s="55">
        <v>-2.3971798459489548</v>
      </c>
      <c r="AI26" s="55">
        <v>0.6715588326059958</v>
      </c>
      <c r="AJ26" s="55">
        <v>1.5005390037268</v>
      </c>
      <c r="AK26" s="55">
        <v>3.4442096731410459</v>
      </c>
      <c r="AL26" s="55">
        <v>-6.4660072795970365</v>
      </c>
      <c r="AM26" s="55">
        <v>0.44086830101859675</v>
      </c>
      <c r="AN26" s="55">
        <v>11.23789149279817</v>
      </c>
      <c r="AO26" s="55">
        <v>2.2227160199001617</v>
      </c>
      <c r="AP26" s="55">
        <v>7.4098519868207404</v>
      </c>
      <c r="AQ26" s="55">
        <v>6.9378918385110353</v>
      </c>
      <c r="AR26" s="55">
        <v>-7.0270182589812151</v>
      </c>
      <c r="AS26" s="55">
        <v>7.4652181809763221</v>
      </c>
      <c r="AT26" s="55">
        <v>-9.8024378801015075</v>
      </c>
      <c r="AU26" s="55">
        <v>0.47839567862047261</v>
      </c>
      <c r="AV26" s="55">
        <v>10.370678405666254</v>
      </c>
      <c r="AW26" s="55">
        <v>5.4438128799136507</v>
      </c>
      <c r="AX26" s="55">
        <v>-5.3792945896114475</v>
      </c>
      <c r="AY26" s="55">
        <v>-0.63291243804512476</v>
      </c>
      <c r="AZ26" s="55">
        <v>9.3236313784279332</v>
      </c>
      <c r="BA26" s="314" t="s">
        <v>559</v>
      </c>
    </row>
    <row r="27" spans="1:53" s="76" customFormat="1" ht="24.95" customHeight="1">
      <c r="A27" s="393"/>
      <c r="B27" s="626">
        <v>10611</v>
      </c>
      <c r="C27" s="626"/>
      <c r="D27" s="626" t="s">
        <v>302</v>
      </c>
      <c r="E27" s="626"/>
      <c r="F27" s="429">
        <v>-10.744467796646134</v>
      </c>
      <c r="G27" s="429">
        <v>3.8491092152063118</v>
      </c>
      <c r="H27" s="429">
        <v>10.933018551290672</v>
      </c>
      <c r="I27" s="429">
        <v>21.765155258842682</v>
      </c>
      <c r="J27" s="488">
        <v>-1.0094341296629779</v>
      </c>
      <c r="K27" s="488">
        <v>-14.335534203683267</v>
      </c>
      <c r="L27" s="488">
        <v>-4.1628056411493759</v>
      </c>
      <c r="M27" s="488">
        <v>10.241890069695756</v>
      </c>
      <c r="N27" s="488">
        <v>33.222118886644068</v>
      </c>
      <c r="O27" s="488">
        <v>-4.4399431781911858</v>
      </c>
      <c r="P27" s="488">
        <v>7.9995650379153176</v>
      </c>
      <c r="Q27" s="488">
        <v>-0.50019342992115412</v>
      </c>
      <c r="R27" s="488">
        <v>9.2995493152110242</v>
      </c>
      <c r="S27" s="488">
        <v>-8.1981833030216507</v>
      </c>
      <c r="T27" s="488">
        <v>-8.1203951318015584</v>
      </c>
      <c r="U27" s="488">
        <v>-8.9004520317669602</v>
      </c>
      <c r="V27" s="488">
        <v>6.7817718283594104</v>
      </c>
      <c r="W27" s="488">
        <v>1.3592399003468358</v>
      </c>
      <c r="X27" s="488">
        <v>17.246406496620352</v>
      </c>
      <c r="Y27" s="488">
        <v>0.9757375836236406</v>
      </c>
      <c r="Z27" s="488">
        <v>-10.055922776700712</v>
      </c>
      <c r="AA27" s="488">
        <v>17.920445352146146</v>
      </c>
      <c r="AB27" s="488">
        <v>-3.5611736620349888</v>
      </c>
      <c r="AC27" s="488">
        <v>19.113233074975454</v>
      </c>
      <c r="AD27" s="488">
        <v>11.882061863133785</v>
      </c>
      <c r="AE27" s="488">
        <v>3.3589592420414789</v>
      </c>
      <c r="AF27" s="488">
        <v>-22.369088822615581</v>
      </c>
      <c r="AG27" s="488">
        <v>-2.6016796215534725</v>
      </c>
      <c r="AH27" s="488">
        <v>-5.570269428444135</v>
      </c>
      <c r="AI27" s="488">
        <v>0.55178157031370745</v>
      </c>
      <c r="AJ27" s="488">
        <v>2.7191894451057692</v>
      </c>
      <c r="AK27" s="488">
        <v>2.2921279336431013</v>
      </c>
      <c r="AL27" s="488">
        <v>-9.2245634880274707</v>
      </c>
      <c r="AM27" s="488">
        <v>-6.5464737857374899</v>
      </c>
      <c r="AN27" s="488">
        <v>13.701085065370805</v>
      </c>
      <c r="AO27" s="488">
        <v>6.1966038040899747</v>
      </c>
      <c r="AP27" s="488">
        <v>2.4544898303390283</v>
      </c>
      <c r="AQ27" s="488">
        <v>29.272163773096679</v>
      </c>
      <c r="AR27" s="488">
        <v>-3.4529055722096729</v>
      </c>
      <c r="AS27" s="488">
        <v>5.453685220069346</v>
      </c>
      <c r="AT27" s="488">
        <v>-12.620349000128286</v>
      </c>
      <c r="AU27" s="488">
        <v>1.0063201962522044</v>
      </c>
      <c r="AV27" s="488">
        <v>18.286405967952149</v>
      </c>
      <c r="AW27" s="488">
        <v>5.6293341256288301</v>
      </c>
      <c r="AX27" s="488">
        <v>-13.699971435488607</v>
      </c>
      <c r="AY27" s="488">
        <v>1.9210365068863098</v>
      </c>
      <c r="AZ27" s="488">
        <v>8.2247656122120532</v>
      </c>
      <c r="BA27" s="109" t="s">
        <v>14</v>
      </c>
    </row>
    <row r="28" spans="1:53" s="76" customFormat="1" ht="24.95" customHeight="1">
      <c r="A28" s="393"/>
      <c r="B28" s="626">
        <v>10613</v>
      </c>
      <c r="C28" s="626"/>
      <c r="D28" s="628" t="s">
        <v>303</v>
      </c>
      <c r="E28" s="628"/>
      <c r="F28" s="429">
        <v>1.4710783648595793</v>
      </c>
      <c r="G28" s="429">
        <v>-7.1194516208602039</v>
      </c>
      <c r="H28" s="429">
        <v>-1.9708399552172295E-2</v>
      </c>
      <c r="I28" s="429">
        <v>8.2673323375274776E-2</v>
      </c>
      <c r="J28" s="488">
        <v>-9.5827247079841982</v>
      </c>
      <c r="K28" s="488">
        <v>7.4762410319496553</v>
      </c>
      <c r="L28" s="488">
        <v>3.7265774149022377</v>
      </c>
      <c r="M28" s="488">
        <v>16.232991301161405</v>
      </c>
      <c r="N28" s="488">
        <v>-4.0091975852693906</v>
      </c>
      <c r="O28" s="488">
        <v>-4.2979666744978147</v>
      </c>
      <c r="P28" s="488">
        <v>8.2996976453813147</v>
      </c>
      <c r="Q28" s="488">
        <v>-10.500252768969162</v>
      </c>
      <c r="R28" s="488">
        <v>13.099777056027008</v>
      </c>
      <c r="S28" s="488">
        <v>-3.4002512258611262</v>
      </c>
      <c r="T28" s="488">
        <v>2.2998860240407026</v>
      </c>
      <c r="U28" s="488">
        <v>-2.8427690293236054</v>
      </c>
      <c r="V28" s="488">
        <v>-5.8034236534733026</v>
      </c>
      <c r="W28" s="488">
        <v>3.4998765881432377</v>
      </c>
      <c r="X28" s="488">
        <v>-7.4421086243901584</v>
      </c>
      <c r="Y28" s="488">
        <v>2.2996536981802791</v>
      </c>
      <c r="Z28" s="488">
        <v>1.3997447248107733</v>
      </c>
      <c r="AA28" s="488">
        <v>2.5095143472989179</v>
      </c>
      <c r="AB28" s="488">
        <v>10.072604562695858</v>
      </c>
      <c r="AC28" s="488">
        <v>-15.131288685558445</v>
      </c>
      <c r="AD28" s="488">
        <v>-3.111777137237425</v>
      </c>
      <c r="AE28" s="488">
        <v>-4.3842784388705667</v>
      </c>
      <c r="AF28" s="488">
        <v>-1.9022832519976447</v>
      </c>
      <c r="AG28" s="488">
        <v>11.182267639009112</v>
      </c>
      <c r="AH28" s="488">
        <v>0.28907944039842448</v>
      </c>
      <c r="AI28" s="488">
        <v>0.78072861744252009</v>
      </c>
      <c r="AJ28" s="488">
        <v>0.24832445384004131</v>
      </c>
      <c r="AK28" s="488">
        <v>4.7446869776814253</v>
      </c>
      <c r="AL28" s="488">
        <v>-4.9828680631085689</v>
      </c>
      <c r="AM28" s="488">
        <v>6.097750616282255</v>
      </c>
      <c r="AN28" s="488">
        <v>10.015794378731897</v>
      </c>
      <c r="AO28" s="488">
        <v>-1.0319695256938246</v>
      </c>
      <c r="AP28" s="488">
        <v>12.221554502746727</v>
      </c>
      <c r="AQ28" s="488">
        <v>-7.0839478878590256</v>
      </c>
      <c r="AR28" s="488">
        <v>-10.039884190913909</v>
      </c>
      <c r="AS28" s="488">
        <v>9.4100654502150718</v>
      </c>
      <c r="AT28" s="488">
        <v>-7.072903481300628</v>
      </c>
      <c r="AU28" s="488">
        <v>-0.75904792403737531</v>
      </c>
      <c r="AV28" s="488">
        <v>3.2914896321668152</v>
      </c>
      <c r="AW28" s="488">
        <v>5.704772432361807</v>
      </c>
      <c r="AX28" s="488">
        <v>2.13325154691492</v>
      </c>
      <c r="AY28" s="488">
        <v>-2.6170372120768945</v>
      </c>
      <c r="AZ28" s="488">
        <v>11.43191039338285</v>
      </c>
      <c r="BA28" s="109" t="s">
        <v>111</v>
      </c>
    </row>
    <row r="29" spans="1:53" s="76" customFormat="1" ht="24.95" customHeight="1">
      <c r="A29" s="393"/>
      <c r="B29" s="626"/>
      <c r="C29" s="626"/>
      <c r="D29" s="626" t="s">
        <v>525</v>
      </c>
      <c r="E29" s="626"/>
      <c r="F29" s="429">
        <v>2.8653235383574724</v>
      </c>
      <c r="G29" s="429">
        <v>4.9606216266377459</v>
      </c>
      <c r="H29" s="429">
        <v>0.69885658006690221</v>
      </c>
      <c r="I29" s="429">
        <v>0.28687383486645501</v>
      </c>
      <c r="J29" s="488">
        <v>-6.7547561038327757</v>
      </c>
      <c r="K29" s="488">
        <v>-4.8319279750650139</v>
      </c>
      <c r="L29" s="488">
        <v>1.8694893514253437</v>
      </c>
      <c r="M29" s="488">
        <v>6.99322754873684</v>
      </c>
      <c r="N29" s="488">
        <v>-10.665733011696162</v>
      </c>
      <c r="O29" s="488">
        <v>0.85654026790685123</v>
      </c>
      <c r="P29" s="488">
        <v>15.036272973352396</v>
      </c>
      <c r="Q29" s="488">
        <v>-2.4769315017428823</v>
      </c>
      <c r="R29" s="488">
        <v>1.5946996566937202</v>
      </c>
      <c r="S29" s="488">
        <v>-1.0067443554480491</v>
      </c>
      <c r="T29" s="488">
        <v>12.353094604711686</v>
      </c>
      <c r="U29" s="488">
        <v>-12.136933879105158</v>
      </c>
      <c r="V29" s="488">
        <v>9.7425022497032359</v>
      </c>
      <c r="W29" s="488">
        <v>-2.0654430997282844</v>
      </c>
      <c r="X29" s="488">
        <v>5.6298027670380009</v>
      </c>
      <c r="Y29" s="488">
        <v>3.1302122153604728</v>
      </c>
      <c r="Z29" s="488">
        <v>-3.7461291647829569</v>
      </c>
      <c r="AA29" s="488">
        <v>-8.3519591062709679</v>
      </c>
      <c r="AB29" s="488">
        <v>4.7295867556769622</v>
      </c>
      <c r="AC29" s="488">
        <v>2.5547874303129845</v>
      </c>
      <c r="AD29" s="488">
        <v>3.5918675476416269</v>
      </c>
      <c r="AE29" s="488">
        <v>-7.0573164548502803</v>
      </c>
      <c r="AF29" s="488">
        <v>-2.0313878931899865</v>
      </c>
      <c r="AG29" s="488">
        <v>-4.4202358620842261</v>
      </c>
      <c r="AH29" s="488">
        <v>-3.2558028102905467</v>
      </c>
      <c r="AI29" s="488">
        <v>0.46816224786189764</v>
      </c>
      <c r="AJ29" s="488">
        <v>5.3836530639424609</v>
      </c>
      <c r="AK29" s="488">
        <v>-1.1811092801659981</v>
      </c>
      <c r="AL29" s="488">
        <v>1.8336378093704866</v>
      </c>
      <c r="AM29" s="488">
        <v>-5.2974424880977864</v>
      </c>
      <c r="AN29" s="488">
        <v>6.1466099713986893</v>
      </c>
      <c r="AO29" s="488">
        <v>10.152732526415491</v>
      </c>
      <c r="AP29" s="488">
        <v>-7.7641525371118405</v>
      </c>
      <c r="AQ29" s="488">
        <v>-3.9044429224326649</v>
      </c>
      <c r="AR29" s="488">
        <v>-10.944879894527901</v>
      </c>
      <c r="AS29" s="488">
        <v>8.0207728317829066</v>
      </c>
      <c r="AT29" s="488">
        <v>-10.582105295023652</v>
      </c>
      <c r="AU29" s="488">
        <v>12.309300811144482</v>
      </c>
      <c r="AV29" s="488">
        <v>8.7625674626969214</v>
      </c>
      <c r="AW29" s="488">
        <v>-0.44342757996285798</v>
      </c>
      <c r="AX29" s="488">
        <v>10.376865996463991</v>
      </c>
      <c r="AY29" s="488">
        <v>-3.9595279375155457</v>
      </c>
      <c r="AZ29" s="488">
        <v>-4.8461295955780059</v>
      </c>
      <c r="BA29" s="394" t="s">
        <v>312</v>
      </c>
    </row>
    <row r="30" spans="1:53" s="76" customFormat="1" ht="9.9499999999999993" customHeight="1">
      <c r="A30" s="313"/>
      <c r="B30" s="313"/>
      <c r="C30" s="313"/>
      <c r="D30" s="313"/>
      <c r="E30" s="109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5"/>
      <c r="AA30" s="55"/>
      <c r="AB30" s="55"/>
      <c r="AC30" s="55"/>
      <c r="AD30" s="55"/>
      <c r="AE30" s="55"/>
      <c r="AF30" s="55"/>
      <c r="AG30" s="55"/>
      <c r="AH30" s="55"/>
      <c r="AI30" s="55"/>
      <c r="AJ30" s="55"/>
      <c r="AK30" s="55"/>
      <c r="AL30" s="55"/>
      <c r="AM30" s="55"/>
      <c r="AN30" s="55"/>
      <c r="AO30" s="55"/>
      <c r="AP30" s="55"/>
      <c r="AQ30" s="55"/>
      <c r="AR30" s="55"/>
      <c r="AS30" s="55"/>
      <c r="AT30" s="55"/>
      <c r="AU30" s="55"/>
      <c r="AV30" s="55"/>
      <c r="AW30" s="55"/>
      <c r="AX30" s="55"/>
      <c r="AY30" s="55"/>
      <c r="AZ30" s="55"/>
      <c r="BA30" s="392"/>
    </row>
    <row r="31" spans="1:53" s="76" customFormat="1" ht="24.95" customHeight="1">
      <c r="A31" s="313">
        <v>107</v>
      </c>
      <c r="B31" s="625" t="s">
        <v>72</v>
      </c>
      <c r="C31" s="625"/>
      <c r="D31" s="625"/>
      <c r="E31" s="625"/>
      <c r="F31" s="55">
        <v>-0.6468119936646417</v>
      </c>
      <c r="G31" s="55">
        <v>0.17394771231221284</v>
      </c>
      <c r="H31" s="55">
        <v>3.7161539341316114</v>
      </c>
      <c r="I31" s="55">
        <v>-1.0051361302514152</v>
      </c>
      <c r="J31" s="55">
        <v>8.4937207997767956</v>
      </c>
      <c r="K31" s="55">
        <v>1.939119280810587</v>
      </c>
      <c r="L31" s="55">
        <v>0.65815093092534482</v>
      </c>
      <c r="M31" s="55">
        <v>9.5809688258053711</v>
      </c>
      <c r="N31" s="55">
        <v>-1.8211511865557668</v>
      </c>
      <c r="O31" s="55">
        <v>-1.8346750695234135</v>
      </c>
      <c r="P31" s="55">
        <v>5.5988700097042425</v>
      </c>
      <c r="Q31" s="55">
        <v>-1.1106902925044864</v>
      </c>
      <c r="R31" s="55">
        <v>5.916582571280756</v>
      </c>
      <c r="S31" s="55">
        <v>-4.3355994155726023</v>
      </c>
      <c r="T31" s="55">
        <v>1.741406188547387</v>
      </c>
      <c r="U31" s="55">
        <v>-2.3751866832380841</v>
      </c>
      <c r="V31" s="55">
        <v>-0.17812475622727675</v>
      </c>
      <c r="W31" s="55">
        <v>1.7669069107949582</v>
      </c>
      <c r="X31" s="55">
        <v>0.63672223331228395</v>
      </c>
      <c r="Y31" s="55">
        <v>3.0586952633018711</v>
      </c>
      <c r="Z31" s="55">
        <v>0.51487447381295226</v>
      </c>
      <c r="AA31" s="55">
        <v>-2.1147335852040214</v>
      </c>
      <c r="AB31" s="55">
        <v>0.46266253377244482</v>
      </c>
      <c r="AC31" s="55">
        <v>4.5113996990941985</v>
      </c>
      <c r="AD31" s="55">
        <v>-9.2467061041816407</v>
      </c>
      <c r="AE31" s="55">
        <v>6.5718707618017618</v>
      </c>
      <c r="AF31" s="55">
        <v>3.871591565565808</v>
      </c>
      <c r="AG31" s="55">
        <v>13.063948923770113</v>
      </c>
      <c r="AH31" s="55">
        <v>-6.7435196272249271</v>
      </c>
      <c r="AI31" s="55">
        <v>2.112303244852427</v>
      </c>
      <c r="AJ31" s="55">
        <v>-5.0505056086817177</v>
      </c>
      <c r="AK31" s="55">
        <v>2.9472276390931</v>
      </c>
      <c r="AL31" s="55">
        <v>0.1887058922926883</v>
      </c>
      <c r="AM31" s="55">
        <v>1.2212068628470121</v>
      </c>
      <c r="AN31" s="55">
        <v>4.9466348312989794</v>
      </c>
      <c r="AO31" s="55">
        <v>5.3716104965433118</v>
      </c>
      <c r="AP31" s="55">
        <v>-0.19865755599658996</v>
      </c>
      <c r="AQ31" s="55">
        <v>-0.77214100091434545</v>
      </c>
      <c r="AR31" s="55">
        <v>-7.4421389667608651</v>
      </c>
      <c r="AS31" s="55">
        <v>7.6198073330290441</v>
      </c>
      <c r="AT31" s="55">
        <v>-5.1748857782566944</v>
      </c>
      <c r="AU31" s="55">
        <v>-0.21459513792187579</v>
      </c>
      <c r="AV31" s="55">
        <v>4.0804300235941326</v>
      </c>
      <c r="AW31" s="55">
        <v>4.6583010605015573</v>
      </c>
      <c r="AX31" s="55">
        <v>-2.7747608296103294</v>
      </c>
      <c r="AY31" s="55">
        <v>0.55822356635701453</v>
      </c>
      <c r="AZ31" s="55">
        <v>5.2175324913974208</v>
      </c>
      <c r="BA31" s="314" t="s">
        <v>187</v>
      </c>
    </row>
    <row r="32" spans="1:53" s="76" customFormat="1" ht="24.95" customHeight="1">
      <c r="A32" s="393"/>
      <c r="B32" s="626">
        <v>10711</v>
      </c>
      <c r="C32" s="626"/>
      <c r="D32" s="626" t="s">
        <v>304</v>
      </c>
      <c r="E32" s="626"/>
      <c r="F32" s="429">
        <v>12.248390222982735</v>
      </c>
      <c r="G32" s="429">
        <v>11.217134156505011</v>
      </c>
      <c r="H32" s="429">
        <v>3.9717434684134503</v>
      </c>
      <c r="I32" s="429">
        <v>-15.450594199190562</v>
      </c>
      <c r="J32" s="488">
        <v>-1.6032686042088358</v>
      </c>
      <c r="K32" s="488">
        <v>13.0533944919883</v>
      </c>
      <c r="L32" s="488">
        <v>11.335802422849909</v>
      </c>
      <c r="M32" s="488">
        <v>-7.306119401602345</v>
      </c>
      <c r="N32" s="488">
        <v>-7.5127773707441321</v>
      </c>
      <c r="O32" s="488">
        <v>-10.849378994612763</v>
      </c>
      <c r="P32" s="488">
        <v>44.595184860750578</v>
      </c>
      <c r="Q32" s="488">
        <v>-6.1945841521500142</v>
      </c>
      <c r="R32" s="488">
        <v>31.203840472673562</v>
      </c>
      <c r="S32" s="488">
        <v>1.2995518413475082</v>
      </c>
      <c r="T32" s="488">
        <v>-5.0000801466148772</v>
      </c>
      <c r="U32" s="488">
        <v>-4.9516588957193335</v>
      </c>
      <c r="V32" s="488">
        <v>13.999822479955043</v>
      </c>
      <c r="W32" s="488">
        <v>2.2812918496371708</v>
      </c>
      <c r="X32" s="488">
        <v>3.5996122791792828</v>
      </c>
      <c r="Y32" s="488">
        <v>2.4042088350265942</v>
      </c>
      <c r="Z32" s="488">
        <v>-3.6890696005740296</v>
      </c>
      <c r="AA32" s="488">
        <v>2.8335435933604174</v>
      </c>
      <c r="AB32" s="488">
        <v>-21.105093160276283</v>
      </c>
      <c r="AC32" s="488">
        <v>8.7347228619869099</v>
      </c>
      <c r="AD32" s="488">
        <v>1.9476976443395131</v>
      </c>
      <c r="AE32" s="488">
        <v>-12.814282266017401</v>
      </c>
      <c r="AF32" s="488">
        <v>4.7559006923989102</v>
      </c>
      <c r="AG32" s="488">
        <v>15.139393623981917</v>
      </c>
      <c r="AH32" s="488">
        <v>0.74166740790498409</v>
      </c>
      <c r="AI32" s="488">
        <v>0.76643099029267603</v>
      </c>
      <c r="AJ32" s="488">
        <v>1.1850578403249585</v>
      </c>
      <c r="AK32" s="488">
        <v>0.87911438095899541</v>
      </c>
      <c r="AL32" s="488">
        <v>10.253535812317139</v>
      </c>
      <c r="AM32" s="488">
        <v>6.5075920717315086</v>
      </c>
      <c r="AN32" s="488">
        <v>-13.761417061641353</v>
      </c>
      <c r="AO32" s="488">
        <v>-4.6795436818015617</v>
      </c>
      <c r="AP32" s="488">
        <v>9.7515878064085655</v>
      </c>
      <c r="AQ32" s="488">
        <v>18.382890231400381</v>
      </c>
      <c r="AR32" s="488">
        <v>-37.400208389821209</v>
      </c>
      <c r="AS32" s="488">
        <v>-1.9354718522824896</v>
      </c>
      <c r="AT32" s="488">
        <v>5.2684384077608968</v>
      </c>
      <c r="AU32" s="488">
        <v>1.1684756955558555</v>
      </c>
      <c r="AV32" s="488">
        <v>6.5914360935964424</v>
      </c>
      <c r="AW32" s="488">
        <v>22.406679397521188</v>
      </c>
      <c r="AX32" s="488">
        <v>17.555437120013593</v>
      </c>
      <c r="AY32" s="488">
        <v>2.8754434943313072</v>
      </c>
      <c r="AZ32" s="488">
        <v>12.158734763015929</v>
      </c>
      <c r="BA32" s="109" t="s">
        <v>112</v>
      </c>
    </row>
    <row r="33" spans="1:53" s="76" customFormat="1" ht="25.15" customHeight="1">
      <c r="A33" s="393"/>
      <c r="B33" s="626">
        <v>10712</v>
      </c>
      <c r="C33" s="626"/>
      <c r="D33" s="626" t="s">
        <v>305</v>
      </c>
      <c r="E33" s="626"/>
      <c r="F33" s="429">
        <v>-4.0649149922720227</v>
      </c>
      <c r="G33" s="429">
        <v>-6.3906342301692121E-2</v>
      </c>
      <c r="H33" s="429">
        <v>2.9352574815547143</v>
      </c>
      <c r="I33" s="429">
        <v>5.6683766301420633</v>
      </c>
      <c r="J33" s="488">
        <v>37.972830121975107</v>
      </c>
      <c r="K33" s="488">
        <v>-0.87315251002605976</v>
      </c>
      <c r="L33" s="488">
        <v>-13.626101084876325</v>
      </c>
      <c r="M33" s="488">
        <v>14.92963727409709</v>
      </c>
      <c r="N33" s="488">
        <v>-0.3533990300831249</v>
      </c>
      <c r="O33" s="488">
        <v>-2.2020877378586761</v>
      </c>
      <c r="P33" s="488">
        <v>-8.6051959490785777</v>
      </c>
      <c r="Q33" s="488">
        <v>1.029207678547067</v>
      </c>
      <c r="R33" s="488">
        <v>9.2558479299995327</v>
      </c>
      <c r="S33" s="488">
        <v>-7.0676385729547491</v>
      </c>
      <c r="T33" s="488">
        <v>-7.4432644634562166</v>
      </c>
      <c r="U33" s="488">
        <v>6.6190138227043747</v>
      </c>
      <c r="V33" s="488">
        <v>-1.9248751882082473</v>
      </c>
      <c r="W33" s="488">
        <v>-0.30017533794975293</v>
      </c>
      <c r="X33" s="488">
        <v>1.3307453227381529</v>
      </c>
      <c r="Y33" s="488">
        <v>2.4997700579454118</v>
      </c>
      <c r="Z33" s="488">
        <v>-1.900013264979691</v>
      </c>
      <c r="AA33" s="488">
        <v>2.7882948091821902</v>
      </c>
      <c r="AB33" s="488">
        <v>6.7590338189073265</v>
      </c>
      <c r="AC33" s="488">
        <v>-1.7876892231399211E-2</v>
      </c>
      <c r="AD33" s="488">
        <v>-6.5351003231631069</v>
      </c>
      <c r="AE33" s="488">
        <v>51.041037613881855</v>
      </c>
      <c r="AF33" s="488">
        <v>-13.063778133160085</v>
      </c>
      <c r="AG33" s="488">
        <v>14.910837275239786</v>
      </c>
      <c r="AH33" s="488">
        <v>-0.7771966887462014</v>
      </c>
      <c r="AI33" s="488">
        <v>1.2448030931642222</v>
      </c>
      <c r="AJ33" s="488">
        <v>-15.450000000000003</v>
      </c>
      <c r="AK33" s="488">
        <v>-0.35189367150930195</v>
      </c>
      <c r="AL33" s="488">
        <v>-4.2011924690326907</v>
      </c>
      <c r="AM33" s="488">
        <v>-1.1934166176050525</v>
      </c>
      <c r="AN33" s="488">
        <v>7.9243591771331694</v>
      </c>
      <c r="AO33" s="488">
        <v>28.064043882242743</v>
      </c>
      <c r="AP33" s="488">
        <v>-22.923209060343481</v>
      </c>
      <c r="AQ33" s="488">
        <v>3.3898546114306498</v>
      </c>
      <c r="AR33" s="488">
        <v>4.1073510566190521</v>
      </c>
      <c r="AS33" s="488">
        <v>10.421513776957795</v>
      </c>
      <c r="AT33" s="488">
        <v>-8.7365411819877181</v>
      </c>
      <c r="AU33" s="488">
        <v>2.7381068255202052</v>
      </c>
      <c r="AV33" s="488">
        <v>-7.8377970948143627</v>
      </c>
      <c r="AW33" s="488">
        <v>-0.44901344430414269</v>
      </c>
      <c r="AX33" s="488">
        <v>-5.5843711938557021</v>
      </c>
      <c r="AY33" s="488">
        <v>-0.47645254262668857</v>
      </c>
      <c r="AZ33" s="488">
        <v>6.080972236582241</v>
      </c>
      <c r="BA33" s="109" t="s">
        <v>113</v>
      </c>
    </row>
    <row r="34" spans="1:53" s="76" customFormat="1" ht="24.95" customHeight="1">
      <c r="A34" s="393"/>
      <c r="B34" s="626">
        <v>10713</v>
      </c>
      <c r="C34" s="626"/>
      <c r="D34" s="626" t="s">
        <v>306</v>
      </c>
      <c r="E34" s="626"/>
      <c r="F34" s="429">
        <v>-1.9245013791881149</v>
      </c>
      <c r="G34" s="429">
        <v>-9.3783302907025359</v>
      </c>
      <c r="H34" s="429">
        <v>5.9573630430281383</v>
      </c>
      <c r="I34" s="429">
        <v>-6.0162828495121232</v>
      </c>
      <c r="J34" s="488">
        <v>-0.59250279026849739</v>
      </c>
      <c r="K34" s="488">
        <v>-3.3204194765835666</v>
      </c>
      <c r="L34" s="488">
        <v>0.92160988970329072</v>
      </c>
      <c r="M34" s="488">
        <v>-0.64955206084094641</v>
      </c>
      <c r="N34" s="488">
        <v>-1.7649596060598896</v>
      </c>
      <c r="O34" s="488">
        <v>-8.6114961629492228</v>
      </c>
      <c r="P34" s="488">
        <v>24.782385601518172</v>
      </c>
      <c r="Q34" s="488">
        <v>16.86818975141118</v>
      </c>
      <c r="R34" s="488">
        <v>10.499549288952863</v>
      </c>
      <c r="S34" s="488">
        <v>-11.775699796666302</v>
      </c>
      <c r="T34" s="488">
        <v>1.0999247855698826</v>
      </c>
      <c r="U34" s="488">
        <v>-4.3006422638264183</v>
      </c>
      <c r="V34" s="488">
        <v>-6.9644538270618739</v>
      </c>
      <c r="W34" s="488">
        <v>-0.40016251811081816</v>
      </c>
      <c r="X34" s="488">
        <v>0.66653838753127559</v>
      </c>
      <c r="Y34" s="488">
        <v>2.608742191741058</v>
      </c>
      <c r="Z34" s="488">
        <v>3.4350945955008427</v>
      </c>
      <c r="AA34" s="488">
        <v>1.8996779840504843</v>
      </c>
      <c r="AB34" s="488">
        <v>-7.1082465349611823</v>
      </c>
      <c r="AC34" s="488">
        <v>2.7966804019098959</v>
      </c>
      <c r="AD34" s="488">
        <v>-8.8879931174406863</v>
      </c>
      <c r="AE34" s="488">
        <v>1.7787689411704548</v>
      </c>
      <c r="AF34" s="488">
        <v>0.19039288403061505</v>
      </c>
      <c r="AG34" s="488">
        <v>8.7521287511244736</v>
      </c>
      <c r="AH34" s="488">
        <v>-8.7922042925291208</v>
      </c>
      <c r="AI34" s="488">
        <v>0.5561272411821534</v>
      </c>
      <c r="AJ34" s="488">
        <v>-0.35889224112295892</v>
      </c>
      <c r="AK34" s="488">
        <v>1.602833731151307</v>
      </c>
      <c r="AL34" s="488">
        <v>-1.2653474569957126</v>
      </c>
      <c r="AM34" s="488">
        <v>0.69224031915733519</v>
      </c>
      <c r="AN34" s="488">
        <v>-0.97232337845881034</v>
      </c>
      <c r="AO34" s="488">
        <v>-2.6604491329257627</v>
      </c>
      <c r="AP34" s="488">
        <v>6.3655289099627765</v>
      </c>
      <c r="AQ34" s="488">
        <v>4.6857489901493352</v>
      </c>
      <c r="AR34" s="488">
        <v>-13.345596628326945</v>
      </c>
      <c r="AS34" s="488">
        <v>-0.70982249132994468</v>
      </c>
      <c r="AT34" s="488">
        <v>-14.361524356895174</v>
      </c>
      <c r="AU34" s="488">
        <v>8.3603943417103466</v>
      </c>
      <c r="AV34" s="488">
        <v>19.841589318627584</v>
      </c>
      <c r="AW34" s="488">
        <v>7.6477006788096844</v>
      </c>
      <c r="AX34" s="488">
        <v>0.32835636295760651</v>
      </c>
      <c r="AY34" s="488">
        <v>1.2448440842036632</v>
      </c>
      <c r="AZ34" s="488">
        <v>2.5549313542764196</v>
      </c>
      <c r="BA34" s="109" t="s">
        <v>114</v>
      </c>
    </row>
    <row r="35" spans="1:53" s="76" customFormat="1" ht="24.95" customHeight="1">
      <c r="A35" s="393"/>
      <c r="B35" s="626">
        <v>10721</v>
      </c>
      <c r="C35" s="626"/>
      <c r="D35" s="626" t="s">
        <v>307</v>
      </c>
      <c r="E35" s="626"/>
      <c r="F35" s="429">
        <v>3.3301445410669714</v>
      </c>
      <c r="G35" s="429">
        <v>1.0498634976714385</v>
      </c>
      <c r="H35" s="429">
        <v>-0.92850473787719068</v>
      </c>
      <c r="I35" s="429">
        <v>3.0690225106005755</v>
      </c>
      <c r="J35" s="488">
        <v>-17.950657729479857</v>
      </c>
      <c r="K35" s="488">
        <v>2.4642756489026993</v>
      </c>
      <c r="L35" s="488">
        <v>12.565999620195555</v>
      </c>
      <c r="M35" s="488">
        <v>15.16806012780323</v>
      </c>
      <c r="N35" s="488">
        <v>-6.1396298541969969</v>
      </c>
      <c r="O35" s="488">
        <v>2.5234957025935643</v>
      </c>
      <c r="P35" s="488">
        <v>11.30384049336493</v>
      </c>
      <c r="Q35" s="488">
        <v>-11.300120907049632</v>
      </c>
      <c r="R35" s="488">
        <v>22.545441394927025</v>
      </c>
      <c r="S35" s="488">
        <v>-10.300123263695781</v>
      </c>
      <c r="T35" s="488">
        <v>8.9999873464171429</v>
      </c>
      <c r="U35" s="488">
        <v>-2.5913147654559481</v>
      </c>
      <c r="V35" s="488">
        <v>0.61637909459489038</v>
      </c>
      <c r="W35" s="488">
        <v>0.8755534393188924</v>
      </c>
      <c r="X35" s="488">
        <v>-3.5967489297347015</v>
      </c>
      <c r="Y35" s="488">
        <v>1.9999366646123349</v>
      </c>
      <c r="Z35" s="488">
        <v>1.3116069573441109</v>
      </c>
      <c r="AA35" s="488">
        <v>-4.8001602960762995</v>
      </c>
      <c r="AB35" s="488">
        <v>-2.0891706873390632</v>
      </c>
      <c r="AC35" s="488">
        <v>25.799982136520214</v>
      </c>
      <c r="AD35" s="488">
        <v>-21.153488498607913</v>
      </c>
      <c r="AE35" s="488">
        <v>-17.606613056344926</v>
      </c>
      <c r="AF35" s="488">
        <v>0.16479610376025278</v>
      </c>
      <c r="AG35" s="488">
        <v>25.906012219353741</v>
      </c>
      <c r="AH35" s="488">
        <v>-12.103270191078536</v>
      </c>
      <c r="AI35" s="488">
        <v>0.73364028465452691</v>
      </c>
      <c r="AJ35" s="488">
        <v>0.12832349494402706</v>
      </c>
      <c r="AK35" s="488">
        <v>10.260017937621299</v>
      </c>
      <c r="AL35" s="488">
        <v>0.15561380862018837</v>
      </c>
      <c r="AM35" s="488">
        <v>4.9510232316192884</v>
      </c>
      <c r="AN35" s="488">
        <v>2.0930041712856422</v>
      </c>
      <c r="AO35" s="488">
        <v>13.840873181711302</v>
      </c>
      <c r="AP35" s="488">
        <v>-6.2355710828526867E-2</v>
      </c>
      <c r="AQ35" s="488">
        <v>-3.186518733920181</v>
      </c>
      <c r="AR35" s="488">
        <v>-17.863702981184744</v>
      </c>
      <c r="AS35" s="488">
        <v>18.14408111856909</v>
      </c>
      <c r="AT35" s="488">
        <v>-4.1285239341511897</v>
      </c>
      <c r="AU35" s="488">
        <v>-6.7759906922456423</v>
      </c>
      <c r="AV35" s="488">
        <v>22.74855022051068</v>
      </c>
      <c r="AW35" s="488">
        <v>0.44157806877669259</v>
      </c>
      <c r="AX35" s="488">
        <v>-1.9509193896879395</v>
      </c>
      <c r="AY35" s="488">
        <v>1.8699650036968052</v>
      </c>
      <c r="AZ35" s="488">
        <v>2.7730574879969936</v>
      </c>
      <c r="BA35" s="109" t="s">
        <v>308</v>
      </c>
    </row>
    <row r="36" spans="1:53" s="76" customFormat="1" ht="30" customHeight="1">
      <c r="A36" s="393"/>
      <c r="B36" s="626">
        <v>10731</v>
      </c>
      <c r="C36" s="626"/>
      <c r="D36" s="626" t="s">
        <v>309</v>
      </c>
      <c r="E36" s="626"/>
      <c r="F36" s="429">
        <v>8.8276908504330294</v>
      </c>
      <c r="G36" s="429">
        <v>6.6301960409816729E-2</v>
      </c>
      <c r="H36" s="429">
        <v>-0.95719676726251635</v>
      </c>
      <c r="I36" s="429">
        <v>-6.8798902643687256</v>
      </c>
      <c r="J36" s="488">
        <v>-2.1801019464498381</v>
      </c>
      <c r="K36" s="488">
        <v>-3.6169839453433354</v>
      </c>
      <c r="L36" s="488">
        <v>5.772187667010158</v>
      </c>
      <c r="M36" s="488">
        <v>-1.6115643122296035</v>
      </c>
      <c r="N36" s="488">
        <v>-10.268495581199971</v>
      </c>
      <c r="O36" s="488">
        <v>-4.651245650783963</v>
      </c>
      <c r="P36" s="488">
        <v>7.6705224814593578</v>
      </c>
      <c r="Q36" s="488">
        <v>2.3997957033281097</v>
      </c>
      <c r="R36" s="488">
        <v>4.9998539631043428</v>
      </c>
      <c r="S36" s="488">
        <v>1.4674321221704929</v>
      </c>
      <c r="T36" s="488">
        <v>7.2228255712192038</v>
      </c>
      <c r="U36" s="488">
        <v>-4.9359236590776732</v>
      </c>
      <c r="V36" s="488">
        <v>2.2933264923173056</v>
      </c>
      <c r="W36" s="488">
        <v>-0.95905704184903584</v>
      </c>
      <c r="X36" s="488">
        <v>-1.4000351234015795</v>
      </c>
      <c r="Y36" s="488">
        <v>2.4384586389863472</v>
      </c>
      <c r="Z36" s="488">
        <v>2.154987667300162</v>
      </c>
      <c r="AA36" s="488">
        <v>-10.336467575339555</v>
      </c>
      <c r="AB36" s="488">
        <v>0.77878644852241052</v>
      </c>
      <c r="AC36" s="488">
        <v>1.5285986059906378</v>
      </c>
      <c r="AD36" s="488">
        <v>-6.6243613953642608</v>
      </c>
      <c r="AE36" s="488">
        <v>5.7196326690326202</v>
      </c>
      <c r="AF36" s="488">
        <v>-3.9398502393097061</v>
      </c>
      <c r="AG36" s="488">
        <v>-3.0198133556250326</v>
      </c>
      <c r="AH36" s="488">
        <v>0.79842856982403987</v>
      </c>
      <c r="AI36" s="488">
        <v>0.98893554742851109</v>
      </c>
      <c r="AJ36" s="488">
        <v>-5.0702539080627815</v>
      </c>
      <c r="AK36" s="488">
        <v>15.6045996537608</v>
      </c>
      <c r="AL36" s="488">
        <v>-8.8642014022072999</v>
      </c>
      <c r="AM36" s="488">
        <v>1.1439433369291976</v>
      </c>
      <c r="AN36" s="488">
        <v>3.6288803764294499</v>
      </c>
      <c r="AO36" s="488">
        <v>3.0050903863153167</v>
      </c>
      <c r="AP36" s="488">
        <v>-13.784308437572562</v>
      </c>
      <c r="AQ36" s="488">
        <v>2.5912050024106321</v>
      </c>
      <c r="AR36" s="488">
        <v>-4.8039644745644523</v>
      </c>
      <c r="AS36" s="488">
        <v>-3.1391251699364915</v>
      </c>
      <c r="AT36" s="488">
        <v>-2.3687905819002992</v>
      </c>
      <c r="AU36" s="488">
        <v>2.2160417605333151</v>
      </c>
      <c r="AV36" s="488">
        <v>-2.6666968247354816E-2</v>
      </c>
      <c r="AW36" s="488">
        <v>7.8025271694967842</v>
      </c>
      <c r="AX36" s="488">
        <v>1.4341485161934742</v>
      </c>
      <c r="AY36" s="488">
        <v>-5.2726685512261042</v>
      </c>
      <c r="AZ36" s="488">
        <v>11.101404257805413</v>
      </c>
      <c r="BA36" s="109" t="s">
        <v>115</v>
      </c>
    </row>
    <row r="37" spans="1:53" s="76" customFormat="1" ht="75" customHeight="1">
      <c r="A37" s="393"/>
      <c r="B37" s="626" t="s">
        <v>456</v>
      </c>
      <c r="C37" s="626"/>
      <c r="D37" s="626" t="s">
        <v>454</v>
      </c>
      <c r="E37" s="626"/>
      <c r="F37" s="429">
        <v>-12.233902299787303</v>
      </c>
      <c r="G37" s="429">
        <v>2.0666528604610619</v>
      </c>
      <c r="H37" s="429">
        <v>9.8252108300890058</v>
      </c>
      <c r="I37" s="429">
        <v>-2.1352212852231247</v>
      </c>
      <c r="J37" s="488">
        <v>19.431958348160975</v>
      </c>
      <c r="K37" s="488">
        <v>5.458326330503823</v>
      </c>
      <c r="L37" s="488">
        <v>7.2518133340912811</v>
      </c>
      <c r="M37" s="488">
        <v>10.186956627074522</v>
      </c>
      <c r="N37" s="488">
        <v>3.3313752214592256</v>
      </c>
      <c r="O37" s="488">
        <v>-4.1459371783470402</v>
      </c>
      <c r="P37" s="488">
        <v>3.2704114342845969</v>
      </c>
      <c r="Q37" s="488">
        <v>-5.5001689346345586</v>
      </c>
      <c r="R37" s="488">
        <v>-2.2034991722304653</v>
      </c>
      <c r="S37" s="488">
        <v>-6.5562478806375282</v>
      </c>
      <c r="T37" s="488">
        <v>-1.5340606253047326</v>
      </c>
      <c r="U37" s="488">
        <v>-5.4207587968201665</v>
      </c>
      <c r="V37" s="488">
        <v>-1.8000767155982373</v>
      </c>
      <c r="W37" s="488">
        <v>13.400067581601661</v>
      </c>
      <c r="X37" s="488">
        <v>-1.2001159109672557</v>
      </c>
      <c r="Y37" s="488">
        <v>9.5346533557641351</v>
      </c>
      <c r="Z37" s="488">
        <v>-4.9001305994184747</v>
      </c>
      <c r="AA37" s="488">
        <v>1.0935827385521861</v>
      </c>
      <c r="AB37" s="488">
        <v>1.7453006182096829</v>
      </c>
      <c r="AC37" s="488">
        <v>0.189889351766098</v>
      </c>
      <c r="AD37" s="488">
        <v>-8.9830977702764869</v>
      </c>
      <c r="AE37" s="488">
        <v>-0.97911508983706597</v>
      </c>
      <c r="AF37" s="488">
        <v>31.187374345763914</v>
      </c>
      <c r="AG37" s="488">
        <v>17.548223664149162</v>
      </c>
      <c r="AH37" s="488">
        <v>-15.131195994892238</v>
      </c>
      <c r="AI37" s="488">
        <v>7.1939733820475311</v>
      </c>
      <c r="AJ37" s="488">
        <v>-3.5802896190934348</v>
      </c>
      <c r="AK37" s="488">
        <v>2.5089131409308862</v>
      </c>
      <c r="AL37" s="488">
        <v>6.5254721478833773</v>
      </c>
      <c r="AM37" s="488">
        <v>1.2364802835191426</v>
      </c>
      <c r="AN37" s="488">
        <v>5.9751792140510673</v>
      </c>
      <c r="AO37" s="488">
        <v>-7.6543962129527756</v>
      </c>
      <c r="AP37" s="488">
        <v>19.925656352525991</v>
      </c>
      <c r="AQ37" s="488">
        <v>-0.42589518473606347</v>
      </c>
      <c r="AR37" s="488">
        <v>-9.758081108489165</v>
      </c>
      <c r="AS37" s="488">
        <v>3.9058936818239971</v>
      </c>
      <c r="AT37" s="488">
        <v>-2.1670828812039957</v>
      </c>
      <c r="AU37" s="488">
        <v>-2.7849180485249576</v>
      </c>
      <c r="AV37" s="488">
        <v>2.3987815522205551</v>
      </c>
      <c r="AW37" s="488">
        <v>7.7458881030632938</v>
      </c>
      <c r="AX37" s="488">
        <v>-8.1290682720729563</v>
      </c>
      <c r="AY37" s="488">
        <v>2.1636396528435142</v>
      </c>
      <c r="AZ37" s="488">
        <v>7.1625548518033071</v>
      </c>
      <c r="BA37" s="109" t="s">
        <v>455</v>
      </c>
    </row>
    <row r="38" spans="1:53" s="76" customFormat="1" ht="24.95" customHeight="1">
      <c r="A38" s="393"/>
      <c r="B38" s="626">
        <v>10793</v>
      </c>
      <c r="C38" s="626"/>
      <c r="D38" s="626" t="s">
        <v>310</v>
      </c>
      <c r="E38" s="626"/>
      <c r="F38" s="429">
        <v>5.1027133911897096</v>
      </c>
      <c r="G38" s="429">
        <v>1.694461949922399</v>
      </c>
      <c r="H38" s="429">
        <v>-0.97095889748403863</v>
      </c>
      <c r="I38" s="429">
        <v>-13.927842743841765</v>
      </c>
      <c r="J38" s="488">
        <v>-16.76224162005235</v>
      </c>
      <c r="K38" s="488">
        <v>14.645530308789716</v>
      </c>
      <c r="L38" s="488">
        <v>4.3052556582554189</v>
      </c>
      <c r="M38" s="488">
        <v>8.3857567129473836</v>
      </c>
      <c r="N38" s="488">
        <v>-2.4273021527124143</v>
      </c>
      <c r="O38" s="488">
        <v>-6.580092324572874</v>
      </c>
      <c r="P38" s="488">
        <v>25.786892927723699</v>
      </c>
      <c r="Q38" s="488">
        <v>-1.1260700156453822</v>
      </c>
      <c r="R38" s="488">
        <v>10.799342867797463</v>
      </c>
      <c r="S38" s="488">
        <v>-7.000563974748502</v>
      </c>
      <c r="T38" s="488">
        <v>11.999452258455776</v>
      </c>
      <c r="U38" s="488">
        <v>-5.2006008418772751</v>
      </c>
      <c r="V38" s="488">
        <v>1.2998498401672833</v>
      </c>
      <c r="W38" s="488">
        <v>1.9997817427838811</v>
      </c>
      <c r="X38" s="488">
        <v>-3.1000080241795303</v>
      </c>
      <c r="Y38" s="488">
        <v>7.7242280372455951</v>
      </c>
      <c r="Z38" s="488">
        <v>-11.686980585758334</v>
      </c>
      <c r="AA38" s="488">
        <v>3.6016867190220125</v>
      </c>
      <c r="AB38" s="488">
        <v>-2.8664449443920432</v>
      </c>
      <c r="AC38" s="488">
        <v>-5.3789467388285459</v>
      </c>
      <c r="AD38" s="488">
        <v>-19.285178214972447</v>
      </c>
      <c r="AE38" s="488">
        <v>-7.937087099201463</v>
      </c>
      <c r="AF38" s="488">
        <v>5.9867862706820603</v>
      </c>
      <c r="AG38" s="488">
        <v>8.3420317656222522</v>
      </c>
      <c r="AH38" s="488">
        <v>7.7750287722254257</v>
      </c>
      <c r="AI38" s="488">
        <v>-0.23415333629816359</v>
      </c>
      <c r="AJ38" s="488">
        <v>-2.3397903655888967</v>
      </c>
      <c r="AK38" s="488">
        <v>4.2892213255484251</v>
      </c>
      <c r="AL38" s="488">
        <v>5.1946492215719786E-2</v>
      </c>
      <c r="AM38" s="488">
        <v>4.9724446909895619</v>
      </c>
      <c r="AN38" s="488">
        <v>8.945345858802952</v>
      </c>
      <c r="AO38" s="488">
        <v>-4.090492033146873</v>
      </c>
      <c r="AP38" s="488">
        <v>-2.9551775612535351</v>
      </c>
      <c r="AQ38" s="488">
        <v>2.6109593488763778</v>
      </c>
      <c r="AR38" s="488">
        <v>-0.99448610040730046</v>
      </c>
      <c r="AS38" s="488">
        <v>-2.7987141342085522</v>
      </c>
      <c r="AT38" s="488">
        <v>-10.22758908878977</v>
      </c>
      <c r="AU38" s="488">
        <v>3.9848318898969808</v>
      </c>
      <c r="AV38" s="488">
        <v>10.854887403312532</v>
      </c>
      <c r="AW38" s="488">
        <v>13.112918507715037</v>
      </c>
      <c r="AX38" s="488">
        <v>4.2782683513961075</v>
      </c>
      <c r="AY38" s="488">
        <v>-0.54173492283081259</v>
      </c>
      <c r="AZ38" s="488">
        <v>-4.7116879695854266</v>
      </c>
      <c r="BA38" s="109" t="s">
        <v>116</v>
      </c>
    </row>
    <row r="39" spans="1:53" s="76" customFormat="1" ht="24.95" customHeight="1">
      <c r="A39" s="393"/>
      <c r="B39" s="626">
        <v>10799</v>
      </c>
      <c r="C39" s="626"/>
      <c r="D39" s="626" t="s">
        <v>311</v>
      </c>
      <c r="E39" s="626"/>
      <c r="F39" s="429">
        <v>1.8352298618510332</v>
      </c>
      <c r="G39" s="429">
        <v>8.0669458732104857</v>
      </c>
      <c r="H39" s="429">
        <v>0.63731528908323298</v>
      </c>
      <c r="I39" s="429">
        <v>4.7192850132985313</v>
      </c>
      <c r="J39" s="488">
        <v>8.1416616804127528</v>
      </c>
      <c r="K39" s="488">
        <v>-7.4648199513961515</v>
      </c>
      <c r="L39" s="488">
        <v>6.6108879976654293</v>
      </c>
      <c r="M39" s="488">
        <v>10.601922794708145</v>
      </c>
      <c r="N39" s="488">
        <v>-0.93846997187463899</v>
      </c>
      <c r="O39" s="488">
        <v>9.4275600517601958</v>
      </c>
      <c r="P39" s="488">
        <v>4.8293777537145957</v>
      </c>
      <c r="Q39" s="488">
        <v>10.899859851389621</v>
      </c>
      <c r="R39" s="488">
        <v>3.899949927275344</v>
      </c>
      <c r="S39" s="488">
        <v>-9.5000298338940468</v>
      </c>
      <c r="T39" s="488">
        <v>8.6998858881704138</v>
      </c>
      <c r="U39" s="488">
        <v>0.99706525948425906</v>
      </c>
      <c r="V39" s="488">
        <v>4.5605314460469373</v>
      </c>
      <c r="W39" s="488">
        <v>3.2177539785630103</v>
      </c>
      <c r="X39" s="488">
        <v>-6.4001095791902145</v>
      </c>
      <c r="Y39" s="488">
        <v>0.79983902610796065</v>
      </c>
      <c r="Z39" s="488">
        <v>6.263100109791381</v>
      </c>
      <c r="AA39" s="488">
        <v>-2.5236633464689646</v>
      </c>
      <c r="AB39" s="488">
        <v>1.290411469497954</v>
      </c>
      <c r="AC39" s="488">
        <v>10.666337133361409</v>
      </c>
      <c r="AD39" s="488">
        <v>-10.911224616119668</v>
      </c>
      <c r="AE39" s="488">
        <v>-15.129438193070143</v>
      </c>
      <c r="AF39" s="488">
        <v>43.607995982236758</v>
      </c>
      <c r="AG39" s="488">
        <v>8.682668808953494</v>
      </c>
      <c r="AH39" s="488">
        <v>-21.853731205463006</v>
      </c>
      <c r="AI39" s="488">
        <v>0.84222655768893162</v>
      </c>
      <c r="AJ39" s="488">
        <v>1.5363730502776747</v>
      </c>
      <c r="AK39" s="488">
        <v>8.2105473413847108E-2</v>
      </c>
      <c r="AL39" s="488">
        <v>8.0854871154133292</v>
      </c>
      <c r="AM39" s="488">
        <v>-0.64816787585098723</v>
      </c>
      <c r="AN39" s="488">
        <v>3.5048177943415766</v>
      </c>
      <c r="AO39" s="488">
        <v>2.8403391260745252</v>
      </c>
      <c r="AP39" s="488">
        <v>8.0106899166502359</v>
      </c>
      <c r="AQ39" s="488">
        <v>-6.5723426717561324</v>
      </c>
      <c r="AR39" s="488">
        <v>-2.0595014313483944</v>
      </c>
      <c r="AS39" s="488">
        <v>3.8500277557322278</v>
      </c>
      <c r="AT39" s="488">
        <v>3.2178978320914098</v>
      </c>
      <c r="AU39" s="488">
        <v>3.9977163434056706</v>
      </c>
      <c r="AV39" s="488">
        <v>4.1720051499865463</v>
      </c>
      <c r="AW39" s="488">
        <v>3.2835132646426075</v>
      </c>
      <c r="AX39" s="488">
        <v>-4.0565190323723357</v>
      </c>
      <c r="AY39" s="488">
        <v>0.75893684268604034</v>
      </c>
      <c r="AZ39" s="488">
        <v>10.817580442629037</v>
      </c>
      <c r="BA39" s="109" t="s">
        <v>117</v>
      </c>
    </row>
    <row r="40" spans="1:53" s="76" customFormat="1" ht="24.95" customHeight="1">
      <c r="A40" s="393"/>
      <c r="B40" s="393"/>
      <c r="C40" s="393"/>
      <c r="D40" s="626" t="s">
        <v>525</v>
      </c>
      <c r="E40" s="626"/>
      <c r="F40" s="429">
        <v>4.7194109401569051</v>
      </c>
      <c r="G40" s="429">
        <v>-5.9094699888756992</v>
      </c>
      <c r="H40" s="429">
        <v>6.3865808292631954</v>
      </c>
      <c r="I40" s="429">
        <v>0.3330654881593631</v>
      </c>
      <c r="J40" s="488">
        <v>-5.6724664061558343</v>
      </c>
      <c r="K40" s="488">
        <v>6.2529801472352062</v>
      </c>
      <c r="L40" s="488">
        <v>-0.48711565840919491</v>
      </c>
      <c r="M40" s="488">
        <v>11.320665426458618</v>
      </c>
      <c r="N40" s="488">
        <v>-4.0543501197868039</v>
      </c>
      <c r="O40" s="488">
        <v>0.11097955175711149</v>
      </c>
      <c r="P40" s="488">
        <v>8.2056684733156118</v>
      </c>
      <c r="Q40" s="488">
        <v>-3.0243148212416884</v>
      </c>
      <c r="R40" s="488">
        <v>-6.3531705175229689</v>
      </c>
      <c r="S40" s="488">
        <v>9.5503828438796177</v>
      </c>
      <c r="T40" s="488">
        <v>5.0803272863578997</v>
      </c>
      <c r="U40" s="488">
        <v>-6.8868599631215375</v>
      </c>
      <c r="V40" s="488">
        <v>-2.5268170694115781</v>
      </c>
      <c r="W40" s="488">
        <v>-5.9196952050930918</v>
      </c>
      <c r="X40" s="488">
        <v>11.368337881806127</v>
      </c>
      <c r="Y40" s="488">
        <v>-2.5979058341609118</v>
      </c>
      <c r="Z40" s="488">
        <v>10.934158866061409</v>
      </c>
      <c r="AA40" s="488">
        <v>-9.3062828838777989</v>
      </c>
      <c r="AB40" s="488">
        <v>3.1607928005741286</v>
      </c>
      <c r="AC40" s="488">
        <v>2.7794471137111145</v>
      </c>
      <c r="AD40" s="488">
        <v>-4.2734089334573184</v>
      </c>
      <c r="AE40" s="488">
        <v>-3.5220583676452293</v>
      </c>
      <c r="AF40" s="488">
        <v>-4.798396354703101</v>
      </c>
      <c r="AG40" s="488">
        <v>9.324817413657243</v>
      </c>
      <c r="AH40" s="488">
        <v>1.1494023055162188</v>
      </c>
      <c r="AI40" s="488">
        <v>0.12134656199775407</v>
      </c>
      <c r="AJ40" s="488">
        <v>1.8151719826301473</v>
      </c>
      <c r="AK40" s="488">
        <v>0.75716551262294729</v>
      </c>
      <c r="AL40" s="488">
        <v>-4.1072853719739868</v>
      </c>
      <c r="AM40" s="488">
        <v>0.90791163464140823</v>
      </c>
      <c r="AN40" s="488">
        <v>9.9960766980944555</v>
      </c>
      <c r="AO40" s="488">
        <v>-3.2354815928452751</v>
      </c>
      <c r="AP40" s="488">
        <v>12.978143053328964</v>
      </c>
      <c r="AQ40" s="488">
        <v>-11.179055800582773</v>
      </c>
      <c r="AR40" s="488">
        <v>-7.0799438343352818</v>
      </c>
      <c r="AS40" s="488">
        <v>17.868727636458502</v>
      </c>
      <c r="AT40" s="488">
        <v>-8.808126992208102</v>
      </c>
      <c r="AU40" s="488">
        <v>-3.5361554085569793</v>
      </c>
      <c r="AV40" s="488">
        <v>10.600330351755488</v>
      </c>
      <c r="AW40" s="488">
        <v>2.7477562086727403</v>
      </c>
      <c r="AX40" s="488">
        <v>-0.53540669844778677</v>
      </c>
      <c r="AY40" s="488">
        <v>0.31189785713365836</v>
      </c>
      <c r="AZ40" s="488">
        <v>-1.5681712119290978</v>
      </c>
      <c r="BA40" s="394" t="s">
        <v>312</v>
      </c>
    </row>
    <row r="41" spans="1:53" s="76" customFormat="1" ht="9.9499999999999993" customHeight="1">
      <c r="A41" s="313"/>
      <c r="B41" s="313"/>
      <c r="C41" s="313"/>
      <c r="D41" s="313"/>
      <c r="E41" s="109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  <c r="AI41" s="55"/>
      <c r="AJ41" s="55"/>
      <c r="AK41" s="55"/>
      <c r="AL41" s="55"/>
      <c r="AM41" s="55"/>
      <c r="AN41" s="55"/>
      <c r="AO41" s="55"/>
      <c r="AP41" s="55"/>
      <c r="AQ41" s="55"/>
      <c r="AR41" s="55"/>
      <c r="AS41" s="55"/>
      <c r="AT41" s="55"/>
      <c r="AU41" s="55"/>
      <c r="AV41" s="55"/>
      <c r="AW41" s="55"/>
      <c r="AX41" s="55"/>
      <c r="AY41" s="55"/>
      <c r="AZ41" s="55"/>
      <c r="BA41" s="392"/>
    </row>
    <row r="42" spans="1:53" s="401" customFormat="1" ht="46.9" customHeight="1">
      <c r="A42" s="390" t="s">
        <v>408</v>
      </c>
      <c r="B42" s="629" t="s">
        <v>73</v>
      </c>
      <c r="C42" s="629"/>
      <c r="D42" s="629"/>
      <c r="E42" s="629"/>
      <c r="F42" s="55">
        <v>4.5711204443029629</v>
      </c>
      <c r="G42" s="55">
        <v>1.1549679200929575</v>
      </c>
      <c r="H42" s="55">
        <v>-0.39008854165659557</v>
      </c>
      <c r="I42" s="55">
        <v>1.269437104317106</v>
      </c>
      <c r="J42" s="55">
        <v>-15.367300797174408</v>
      </c>
      <c r="K42" s="55">
        <v>-14.693779186696503</v>
      </c>
      <c r="L42" s="55">
        <v>-3.9103288475046583</v>
      </c>
      <c r="M42" s="55">
        <v>5.3251465169149412</v>
      </c>
      <c r="N42" s="55">
        <v>35.728994776324129</v>
      </c>
      <c r="O42" s="55">
        <v>4.4473286371124345</v>
      </c>
      <c r="P42" s="55">
        <v>-1.3755815907030637</v>
      </c>
      <c r="Q42" s="55">
        <v>-9.679992751282299</v>
      </c>
      <c r="R42" s="55">
        <v>9.1999921488747987</v>
      </c>
      <c r="S42" s="55">
        <v>3.6998869623221111</v>
      </c>
      <c r="T42" s="55">
        <v>1.0998682700233502</v>
      </c>
      <c r="U42" s="55">
        <v>-6.7000028573877728</v>
      </c>
      <c r="V42" s="55">
        <v>4.9999693741922471</v>
      </c>
      <c r="W42" s="55">
        <v>3.544427851409381</v>
      </c>
      <c r="X42" s="55">
        <v>-5.1780281690140839</v>
      </c>
      <c r="Y42" s="55">
        <v>2.5661135173995291</v>
      </c>
      <c r="Z42" s="55">
        <v>-2.0344324211599343</v>
      </c>
      <c r="AA42" s="55">
        <v>2.5753526179269244</v>
      </c>
      <c r="AB42" s="55">
        <v>0.84165720642856456</v>
      </c>
      <c r="AC42" s="55">
        <v>-0.68432303019459084</v>
      </c>
      <c r="AD42" s="55">
        <v>-0.37082074777229934</v>
      </c>
      <c r="AE42" s="55">
        <v>-0.27626995493034201</v>
      </c>
      <c r="AF42" s="55">
        <v>-21.869014433915723</v>
      </c>
      <c r="AG42" s="55">
        <v>-0.56544739178286818</v>
      </c>
      <c r="AH42" s="55">
        <v>-6.0366468234328323</v>
      </c>
      <c r="AI42" s="55">
        <v>-0.33838515110117839</v>
      </c>
      <c r="AJ42" s="55">
        <v>-0.37600665349344808</v>
      </c>
      <c r="AK42" s="55">
        <v>-3.2484785293502227</v>
      </c>
      <c r="AL42" s="55">
        <v>-0.4087534986622785</v>
      </c>
      <c r="AM42" s="55">
        <v>-0.14713919778876061</v>
      </c>
      <c r="AN42" s="55">
        <v>-3.6701485062450558</v>
      </c>
      <c r="AO42" s="55">
        <v>1.2860609077274034</v>
      </c>
      <c r="AP42" s="55">
        <v>25.880729082029589</v>
      </c>
      <c r="AQ42" s="55">
        <v>14.949645943682327</v>
      </c>
      <c r="AR42" s="55">
        <v>1.8368392331109789</v>
      </c>
      <c r="AS42" s="55">
        <v>0.79880258183216313</v>
      </c>
      <c r="AT42" s="55">
        <v>4.5063406438534059</v>
      </c>
      <c r="AU42" s="55">
        <v>-1.5880262028593108</v>
      </c>
      <c r="AV42" s="55">
        <v>-0.37170586502460878</v>
      </c>
      <c r="AW42" s="55">
        <v>-2.3499300736690429</v>
      </c>
      <c r="AX42" s="55">
        <v>2.0072493508890261</v>
      </c>
      <c r="AY42" s="55">
        <v>1.3414270828854455</v>
      </c>
      <c r="AZ42" s="55">
        <v>6.2263138887104219</v>
      </c>
      <c r="BA42" s="391" t="s">
        <v>118</v>
      </c>
    </row>
    <row r="43" spans="1:53" s="76" customFormat="1" ht="9.9499999999999993" customHeight="1">
      <c r="A43" s="393"/>
      <c r="B43" s="393"/>
      <c r="C43" s="393"/>
      <c r="D43" s="393"/>
      <c r="E43" s="109"/>
      <c r="F43" s="55"/>
      <c r="G43" s="55"/>
      <c r="H43" s="55"/>
      <c r="I43" s="55"/>
      <c r="J43" s="55"/>
      <c r="K43" s="55"/>
      <c r="L43" s="55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  <c r="AI43" s="55"/>
      <c r="AJ43" s="55"/>
      <c r="AK43" s="55"/>
      <c r="AL43" s="55"/>
      <c r="AM43" s="55"/>
      <c r="AN43" s="55"/>
      <c r="AO43" s="55"/>
      <c r="AP43" s="55"/>
      <c r="AQ43" s="55"/>
      <c r="AR43" s="55"/>
      <c r="AS43" s="55"/>
      <c r="AT43" s="55"/>
      <c r="AU43" s="55"/>
      <c r="AV43" s="55"/>
      <c r="AW43" s="55"/>
      <c r="AX43" s="55"/>
      <c r="AY43" s="55"/>
      <c r="AZ43" s="55"/>
      <c r="BA43" s="392"/>
    </row>
    <row r="44" spans="1:53" s="76" customFormat="1" ht="24.95" customHeight="1">
      <c r="A44" s="313">
        <v>110</v>
      </c>
      <c r="B44" s="625" t="s">
        <v>74</v>
      </c>
      <c r="C44" s="625"/>
      <c r="D44" s="625"/>
      <c r="E44" s="625"/>
      <c r="F44" s="55">
        <v>5.4482823347157279</v>
      </c>
      <c r="G44" s="55">
        <v>-4.2559486128358373</v>
      </c>
      <c r="H44" s="55">
        <v>3.1887649340772697</v>
      </c>
      <c r="I44" s="55">
        <v>-3.8182468345921166</v>
      </c>
      <c r="J44" s="55">
        <v>-54.510020576357128</v>
      </c>
      <c r="K44" s="55">
        <v>74.45764328346263</v>
      </c>
      <c r="L44" s="55">
        <v>6.403656265112005</v>
      </c>
      <c r="M44" s="55">
        <v>16.175275715673806</v>
      </c>
      <c r="N44" s="55">
        <v>-22.745083393449775</v>
      </c>
      <c r="O44" s="55">
        <v>-2.0806297985881912</v>
      </c>
      <c r="P44" s="55">
        <v>32.604672273934568</v>
      </c>
      <c r="Q44" s="55">
        <v>-8.5860828369646498</v>
      </c>
      <c r="R44" s="55">
        <v>4.3333747746980151</v>
      </c>
      <c r="S44" s="55">
        <v>3.722972030566865</v>
      </c>
      <c r="T44" s="55">
        <v>4.6374263115050951</v>
      </c>
      <c r="U44" s="55">
        <v>-3.4189421557125286</v>
      </c>
      <c r="V44" s="55">
        <v>-6.1960803468145542</v>
      </c>
      <c r="W44" s="55">
        <v>6.8604078159437023</v>
      </c>
      <c r="X44" s="55">
        <v>-4.6539999478900285</v>
      </c>
      <c r="Y44" s="55">
        <v>4.4980256825080573</v>
      </c>
      <c r="Z44" s="55">
        <v>0.41049451058768227</v>
      </c>
      <c r="AA44" s="55">
        <v>-1.5821612337609707</v>
      </c>
      <c r="AB44" s="55">
        <v>2.6306935290822224</v>
      </c>
      <c r="AC44" s="55">
        <v>-5.3794298569573584</v>
      </c>
      <c r="AD44" s="55">
        <v>-5.7790580054883094</v>
      </c>
      <c r="AE44" s="55">
        <v>-62.385798314821173</v>
      </c>
      <c r="AF44" s="55">
        <v>20.507083716710255</v>
      </c>
      <c r="AG44" s="55">
        <v>36.45734810494767</v>
      </c>
      <c r="AH44" s="55">
        <v>19.821269408284238</v>
      </c>
      <c r="AI44" s="55">
        <v>19.473453059137725</v>
      </c>
      <c r="AJ44" s="55">
        <v>1.5831700506605131</v>
      </c>
      <c r="AK44" s="55">
        <v>-0.95924100363397713</v>
      </c>
      <c r="AL44" s="55">
        <v>-3.112428557182696</v>
      </c>
      <c r="AM44" s="55">
        <v>8.1956329820177274</v>
      </c>
      <c r="AN44" s="55">
        <v>8.8177912276161408</v>
      </c>
      <c r="AO44" s="55">
        <v>0.14905237359623413</v>
      </c>
      <c r="AP44" s="55">
        <v>6.9712272243109368</v>
      </c>
      <c r="AQ44" s="55">
        <v>-4.3058072139353811</v>
      </c>
      <c r="AR44" s="55">
        <v>-18.184228192658082</v>
      </c>
      <c r="AS44" s="55">
        <v>-39.201608573623417</v>
      </c>
      <c r="AT44" s="55">
        <v>15.685755914583282</v>
      </c>
      <c r="AU44" s="55">
        <v>36.80809268246864</v>
      </c>
      <c r="AV44" s="55">
        <v>14.915486622467782</v>
      </c>
      <c r="AW44" s="55">
        <v>17.525582834805434</v>
      </c>
      <c r="AX44" s="55">
        <v>-8.7004153763280812</v>
      </c>
      <c r="AY44" s="55">
        <v>0.2034836918606544</v>
      </c>
      <c r="AZ44" s="55">
        <v>6.7400375362779386</v>
      </c>
      <c r="BA44" s="314" t="s">
        <v>25</v>
      </c>
    </row>
    <row r="45" spans="1:53" s="76" customFormat="1" ht="24.95" customHeight="1">
      <c r="A45" s="393"/>
      <c r="B45" s="626">
        <v>11041</v>
      </c>
      <c r="C45" s="626"/>
      <c r="D45" s="626" t="s">
        <v>74</v>
      </c>
      <c r="E45" s="626"/>
      <c r="F45" s="429">
        <v>1.6840034096662748</v>
      </c>
      <c r="G45" s="429">
        <v>-5.2002937200016248</v>
      </c>
      <c r="H45" s="429">
        <v>5.5505505172734644</v>
      </c>
      <c r="I45" s="429">
        <v>-10.910855254937545</v>
      </c>
      <c r="J45" s="488">
        <v>-43.060809466319462</v>
      </c>
      <c r="K45" s="488">
        <v>40.622703868082056</v>
      </c>
      <c r="L45" s="488">
        <v>5.8074419685136434</v>
      </c>
      <c r="M45" s="488">
        <v>19.245412096656423</v>
      </c>
      <c r="N45" s="488">
        <v>-13.71708286855943</v>
      </c>
      <c r="O45" s="488">
        <v>17.414494655441473</v>
      </c>
      <c r="P45" s="488">
        <v>7.7393753528693026</v>
      </c>
      <c r="Q45" s="488">
        <v>-10.200247757252342</v>
      </c>
      <c r="R45" s="488">
        <v>4.0096413303823084</v>
      </c>
      <c r="S45" s="488">
        <v>2.2289914639537898</v>
      </c>
      <c r="T45" s="488">
        <v>3.4378697943646159</v>
      </c>
      <c r="U45" s="488">
        <v>-5.1057866807562533</v>
      </c>
      <c r="V45" s="488">
        <v>-8.5784005190227504</v>
      </c>
      <c r="W45" s="488">
        <v>11.843833411007083</v>
      </c>
      <c r="X45" s="488">
        <v>-4.5381366365513003</v>
      </c>
      <c r="Y45" s="488">
        <v>3.791591436677848</v>
      </c>
      <c r="Z45" s="488">
        <v>0.97874292705304811</v>
      </c>
      <c r="AA45" s="488">
        <v>1.4997917613206084</v>
      </c>
      <c r="AB45" s="488">
        <v>-9.1619190807529378</v>
      </c>
      <c r="AC45" s="488">
        <v>-0.8145506272435199</v>
      </c>
      <c r="AD45" s="488">
        <v>-8.0473604695216636</v>
      </c>
      <c r="AE45" s="488">
        <v>-40.150039124982051</v>
      </c>
      <c r="AF45" s="488">
        <v>-6.0069518175793917</v>
      </c>
      <c r="AG45" s="488">
        <v>15.879102809138473</v>
      </c>
      <c r="AH45" s="488">
        <v>17.572233690473652</v>
      </c>
      <c r="AI45" s="488">
        <v>15.932858635701692</v>
      </c>
      <c r="AJ45" s="488">
        <v>0.66185326042098325</v>
      </c>
      <c r="AK45" s="488">
        <v>-1.4049819253121001</v>
      </c>
      <c r="AL45" s="488">
        <v>-3.2249059125257986</v>
      </c>
      <c r="AM45" s="488">
        <v>12.743640507823145</v>
      </c>
      <c r="AN45" s="488">
        <v>9.8371457702638878</v>
      </c>
      <c r="AO45" s="488">
        <v>0.19191413664498214</v>
      </c>
      <c r="AP45" s="488">
        <v>3.9715967746096084</v>
      </c>
      <c r="AQ45" s="488">
        <v>0.64049213330439159</v>
      </c>
      <c r="AR45" s="488">
        <v>-24.032212616231604</v>
      </c>
      <c r="AS45" s="488">
        <v>-1.8981630215616718</v>
      </c>
      <c r="AT45" s="488">
        <v>15.89514452885885</v>
      </c>
      <c r="AU45" s="488">
        <v>35.46855738386094</v>
      </c>
      <c r="AV45" s="488">
        <v>-22.451046562910776</v>
      </c>
      <c r="AW45" s="488">
        <v>23.77008051902547</v>
      </c>
      <c r="AX45" s="488">
        <v>-9.3976617366736832</v>
      </c>
      <c r="AY45" s="488">
        <v>1.0510752167014488</v>
      </c>
      <c r="AZ45" s="488">
        <v>-2.9276982274225105</v>
      </c>
      <c r="BA45" s="392" t="s">
        <v>119</v>
      </c>
    </row>
    <row r="46" spans="1:53" s="76" customFormat="1" ht="50.1" customHeight="1">
      <c r="A46" s="393"/>
      <c r="B46" s="626">
        <v>11042</v>
      </c>
      <c r="C46" s="626"/>
      <c r="D46" s="626" t="s">
        <v>330</v>
      </c>
      <c r="E46" s="626"/>
      <c r="F46" s="429">
        <v>1.92354324447777</v>
      </c>
      <c r="G46" s="429">
        <v>-2.9052783003209299</v>
      </c>
      <c r="H46" s="429">
        <v>-6.0362757779689815</v>
      </c>
      <c r="I46" s="429">
        <v>-8.6946961861091978</v>
      </c>
      <c r="J46" s="488">
        <v>-30.137568579363375</v>
      </c>
      <c r="K46" s="488">
        <v>65.43798866591996</v>
      </c>
      <c r="L46" s="488">
        <v>-7.1146786273969838</v>
      </c>
      <c r="M46" s="488">
        <v>13.701346373642238</v>
      </c>
      <c r="N46" s="488">
        <v>-7.3101239668551585</v>
      </c>
      <c r="O46" s="488">
        <v>8.5315120912025719</v>
      </c>
      <c r="P46" s="488">
        <v>-0.74041083461760593</v>
      </c>
      <c r="Q46" s="488">
        <v>-1.101160636905874</v>
      </c>
      <c r="R46" s="488">
        <v>3.5808175398202735</v>
      </c>
      <c r="S46" s="488">
        <v>-0.40143987525503633</v>
      </c>
      <c r="T46" s="488">
        <v>1.3990439866091293</v>
      </c>
      <c r="U46" s="488">
        <v>-1.7460291388117781</v>
      </c>
      <c r="V46" s="488">
        <v>0.64027550235714159</v>
      </c>
      <c r="W46" s="488">
        <v>0.99998338898024031</v>
      </c>
      <c r="X46" s="488">
        <v>-10.390934657829391</v>
      </c>
      <c r="Y46" s="488">
        <v>0.26429292465817866</v>
      </c>
      <c r="Z46" s="488">
        <v>2.7000311190027162</v>
      </c>
      <c r="AA46" s="488">
        <v>-3.4596463710252436</v>
      </c>
      <c r="AB46" s="488">
        <v>5.4096384880829618</v>
      </c>
      <c r="AC46" s="488">
        <v>-10.636768756190492</v>
      </c>
      <c r="AD46" s="488">
        <v>-16.806232116547562</v>
      </c>
      <c r="AE46" s="488">
        <v>-55.129464436135514</v>
      </c>
      <c r="AF46" s="488">
        <v>114.64638787031819</v>
      </c>
      <c r="AG46" s="488">
        <v>10.707308260958825</v>
      </c>
      <c r="AH46" s="488">
        <v>18.392633421181358</v>
      </c>
      <c r="AI46" s="488">
        <v>12.120110430205401</v>
      </c>
      <c r="AJ46" s="488">
        <v>0.46627839346962219</v>
      </c>
      <c r="AK46" s="488">
        <v>-7.8173081576422732</v>
      </c>
      <c r="AL46" s="488">
        <v>-4.3667173940388864</v>
      </c>
      <c r="AM46" s="488">
        <v>-0.7915684663173721</v>
      </c>
      <c r="AN46" s="488">
        <v>3.7903367142333195</v>
      </c>
      <c r="AO46" s="488">
        <v>13.058370173073854</v>
      </c>
      <c r="AP46" s="488">
        <v>8.244105084975331</v>
      </c>
      <c r="AQ46" s="488">
        <v>0.76781422948917566</v>
      </c>
      <c r="AR46" s="488">
        <v>-22.053394974603762</v>
      </c>
      <c r="AS46" s="488">
        <v>-4.8350562967081885</v>
      </c>
      <c r="AT46" s="488">
        <v>14.556933029412122</v>
      </c>
      <c r="AU46" s="488">
        <v>15.416221936086359</v>
      </c>
      <c r="AV46" s="488">
        <v>-7.6402481496117787</v>
      </c>
      <c r="AW46" s="488">
        <v>2.2736965706631622</v>
      </c>
      <c r="AX46" s="488">
        <v>-0.6843978050858226</v>
      </c>
      <c r="AY46" s="488">
        <v>-5.4889020727826363</v>
      </c>
      <c r="AZ46" s="488">
        <v>0.27314460448563693</v>
      </c>
      <c r="BA46" s="395" t="s">
        <v>541</v>
      </c>
    </row>
    <row r="47" spans="1:53" s="76" customFormat="1" ht="24.95" customHeight="1">
      <c r="A47" s="393"/>
      <c r="B47" s="393"/>
      <c r="C47" s="393"/>
      <c r="D47" s="626" t="s">
        <v>525</v>
      </c>
      <c r="E47" s="626"/>
      <c r="F47" s="429">
        <v>12.996035791041692</v>
      </c>
      <c r="G47" s="429">
        <v>-3.1975617810482646</v>
      </c>
      <c r="H47" s="429">
        <v>2.3152843466023114</v>
      </c>
      <c r="I47" s="429">
        <v>8.4743702777500829</v>
      </c>
      <c r="J47" s="488">
        <v>-74.548941941712926</v>
      </c>
      <c r="K47" s="488">
        <v>176.37176026148285</v>
      </c>
      <c r="L47" s="488">
        <v>12.24707707637323</v>
      </c>
      <c r="M47" s="488">
        <v>12.735530150609577</v>
      </c>
      <c r="N47" s="488">
        <v>-40.5345209273435</v>
      </c>
      <c r="O47" s="488">
        <v>-48.037125428564742</v>
      </c>
      <c r="P47" s="488">
        <v>183.76945038205849</v>
      </c>
      <c r="Q47" s="488">
        <v>-8.0792927244824853</v>
      </c>
      <c r="R47" s="488">
        <v>5.1313164190127623</v>
      </c>
      <c r="S47" s="488">
        <v>7.573351577857963</v>
      </c>
      <c r="T47" s="488">
        <v>7.5270021482807863</v>
      </c>
      <c r="U47" s="488">
        <v>-1.3049761118468126</v>
      </c>
      <c r="V47" s="488">
        <v>-4.6135571997911597</v>
      </c>
      <c r="W47" s="488">
        <v>1.5600978689469258</v>
      </c>
      <c r="X47" s="488">
        <v>-3.1321156569022861</v>
      </c>
      <c r="Y47" s="488">
        <v>6.7446388802706423</v>
      </c>
      <c r="Z47" s="488">
        <v>-1.0280179068640223</v>
      </c>
      <c r="AA47" s="488">
        <v>-5.7733340464500458</v>
      </c>
      <c r="AB47" s="488">
        <v>21.214054409971368</v>
      </c>
      <c r="AC47" s="488">
        <v>-9.7380418379308225</v>
      </c>
      <c r="AD47" s="488">
        <v>-0.11237185615826206</v>
      </c>
      <c r="AE47" s="488">
        <v>-91.463959520037832</v>
      </c>
      <c r="AF47" s="488">
        <v>154.42068212041812</v>
      </c>
      <c r="AG47" s="488">
        <v>125.19150746226438</v>
      </c>
      <c r="AH47" s="488">
        <v>24.16147763816852</v>
      </c>
      <c r="AI47" s="488">
        <v>28.035677176962707</v>
      </c>
      <c r="AJ47" s="488">
        <v>3.2922576045698406</v>
      </c>
      <c r="AK47" s="488">
        <v>2.045087966196931</v>
      </c>
      <c r="AL47" s="488">
        <v>-2.5675445592496544</v>
      </c>
      <c r="AM47" s="488">
        <v>4.923943096236755</v>
      </c>
      <c r="AN47" s="488">
        <v>8.8288793470011626</v>
      </c>
      <c r="AO47" s="488">
        <v>-3.5052180949482334</v>
      </c>
      <c r="AP47" s="488">
        <v>11.045808084746838</v>
      </c>
      <c r="AQ47" s="488">
        <v>-12.849951450959054</v>
      </c>
      <c r="AR47" s="488">
        <v>-7.2985638203910668</v>
      </c>
      <c r="AS47" s="488">
        <v>-99.291817809303581</v>
      </c>
      <c r="AT47" s="488">
        <v>24.091119591197966</v>
      </c>
      <c r="AU47" s="488">
        <v>1086.650949088438</v>
      </c>
      <c r="AV47" s="488">
        <v>830.91856949823045</v>
      </c>
      <c r="AW47" s="488">
        <v>12.978178197289722</v>
      </c>
      <c r="AX47" s="488">
        <v>-10.138240780825001</v>
      </c>
      <c r="AY47" s="488">
        <v>0.78252810247462889</v>
      </c>
      <c r="AZ47" s="488">
        <v>26.45483020388258</v>
      </c>
      <c r="BA47" s="394" t="s">
        <v>312</v>
      </c>
    </row>
    <row r="48" spans="1:53" s="76" customFormat="1" ht="9.9499999999999993" customHeight="1">
      <c r="A48" s="313"/>
      <c r="B48" s="313"/>
      <c r="C48" s="313"/>
      <c r="D48" s="313"/>
      <c r="E48" s="109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  <c r="AI48" s="55"/>
      <c r="AJ48" s="55"/>
      <c r="AK48" s="55"/>
      <c r="AL48" s="55"/>
      <c r="AM48" s="55"/>
      <c r="AN48" s="55"/>
      <c r="AO48" s="55"/>
      <c r="AP48" s="55"/>
      <c r="AQ48" s="55"/>
      <c r="AR48" s="55"/>
      <c r="AS48" s="55"/>
      <c r="AT48" s="55"/>
      <c r="AU48" s="55"/>
      <c r="AV48" s="55"/>
      <c r="AW48" s="55"/>
      <c r="AX48" s="55"/>
      <c r="AY48" s="55"/>
      <c r="AZ48" s="55"/>
      <c r="BA48" s="392"/>
    </row>
    <row r="49" spans="1:53" s="401" customFormat="1" ht="46.9" customHeight="1">
      <c r="A49" s="390" t="s">
        <v>409</v>
      </c>
      <c r="B49" s="629" t="s">
        <v>26</v>
      </c>
      <c r="C49" s="629"/>
      <c r="D49" s="629"/>
      <c r="E49" s="629"/>
      <c r="F49" s="55">
        <v>-1.3940517723703039</v>
      </c>
      <c r="G49" s="55">
        <v>-2.2559562711662977</v>
      </c>
      <c r="H49" s="55">
        <v>1.9423996887783801</v>
      </c>
      <c r="I49" s="55">
        <v>-3.1899791255502521</v>
      </c>
      <c r="J49" s="55">
        <v>-80.541977104324587</v>
      </c>
      <c r="K49" s="55">
        <v>407.6645806781184</v>
      </c>
      <c r="L49" s="55">
        <v>6.6907296675820902</v>
      </c>
      <c r="M49" s="55">
        <v>-2.3954344154283831</v>
      </c>
      <c r="N49" s="55">
        <v>-38.921992943482898</v>
      </c>
      <c r="O49" s="55">
        <v>-55.201784501823589</v>
      </c>
      <c r="P49" s="55">
        <v>316.17351743408636</v>
      </c>
      <c r="Q49" s="55">
        <v>-6.2001669241560649</v>
      </c>
      <c r="R49" s="55">
        <v>16.533987107522492</v>
      </c>
      <c r="S49" s="55">
        <v>-8.0001624563398366</v>
      </c>
      <c r="T49" s="55">
        <v>-0.47147738409513806</v>
      </c>
      <c r="U49" s="55">
        <v>-1.8584722382393011</v>
      </c>
      <c r="V49" s="55">
        <v>1.6722105719864118</v>
      </c>
      <c r="W49" s="55">
        <v>-7.3558436016429454</v>
      </c>
      <c r="X49" s="55">
        <v>7.7997850452940156</v>
      </c>
      <c r="Y49" s="55">
        <v>-9.4359777809444267E-2</v>
      </c>
      <c r="Z49" s="55">
        <v>-8.889779916243441</v>
      </c>
      <c r="AA49" s="55">
        <v>18.269390629125809</v>
      </c>
      <c r="AB49" s="55">
        <v>-10.746861939685019</v>
      </c>
      <c r="AC49" s="55">
        <v>-5.3611872998545209</v>
      </c>
      <c r="AD49" s="55">
        <v>12.215827609832928</v>
      </c>
      <c r="AE49" s="55">
        <v>-98.238933054645216</v>
      </c>
      <c r="AF49" s="55">
        <v>444.78939619688492</v>
      </c>
      <c r="AG49" s="55">
        <v>356.16311700988223</v>
      </c>
      <c r="AH49" s="55">
        <v>113.1821067309875</v>
      </c>
      <c r="AI49" s="55">
        <v>-8.3352099661855732</v>
      </c>
      <c r="AJ49" s="55">
        <v>18.102619083274448</v>
      </c>
      <c r="AK49" s="55">
        <v>-0.59149167122592416</v>
      </c>
      <c r="AL49" s="55">
        <v>-8.4924540573797174</v>
      </c>
      <c r="AM49" s="55">
        <v>15.652798771724008</v>
      </c>
      <c r="AN49" s="55">
        <v>-9.9023974322459054</v>
      </c>
      <c r="AO49" s="55">
        <v>-5.7655268734245197</v>
      </c>
      <c r="AP49" s="55">
        <v>16.868916842421882</v>
      </c>
      <c r="AQ49" s="55">
        <v>-19.214849016218722</v>
      </c>
      <c r="AR49" s="55">
        <v>-16.510250054672483</v>
      </c>
      <c r="AS49" s="55">
        <v>-69.506537260936739</v>
      </c>
      <c r="AT49" s="55">
        <v>6.7561419472247763</v>
      </c>
      <c r="AU49" s="55">
        <v>-30.549507275477666</v>
      </c>
      <c r="AV49" s="55">
        <v>151.91037368294184</v>
      </c>
      <c r="AW49" s="55">
        <v>191.03638099247075</v>
      </c>
      <c r="AX49" s="55">
        <v>-16.131073735724527</v>
      </c>
      <c r="AY49" s="55">
        <v>16.405186867822593</v>
      </c>
      <c r="AZ49" s="55">
        <v>-14.893954361207349</v>
      </c>
      <c r="BA49" s="391" t="s">
        <v>27</v>
      </c>
    </row>
    <row r="50" spans="1:53" s="76" customFormat="1" ht="9.9499999999999993" customHeight="1">
      <c r="A50" s="313"/>
      <c r="B50" s="313"/>
      <c r="C50" s="313"/>
      <c r="D50" s="313"/>
      <c r="E50" s="109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  <c r="AA50" s="55"/>
      <c r="AB50" s="55"/>
      <c r="AC50" s="55"/>
      <c r="AD50" s="55"/>
      <c r="AE50" s="55"/>
      <c r="AF50" s="55"/>
      <c r="AG50" s="55"/>
      <c r="AH50" s="55"/>
      <c r="AI50" s="55"/>
      <c r="AJ50" s="55"/>
      <c r="AK50" s="55"/>
      <c r="AL50" s="55"/>
      <c r="AM50" s="55"/>
      <c r="AN50" s="55"/>
      <c r="AO50" s="55"/>
      <c r="AP50" s="55"/>
      <c r="AQ50" s="55"/>
      <c r="AR50" s="55"/>
      <c r="AS50" s="55"/>
      <c r="AT50" s="55"/>
      <c r="AU50" s="55"/>
      <c r="AV50" s="55"/>
      <c r="AW50" s="55"/>
      <c r="AX50" s="55"/>
      <c r="AY50" s="55"/>
      <c r="AZ50" s="55"/>
      <c r="BA50" s="392"/>
    </row>
    <row r="51" spans="1:53" s="76" customFormat="1" ht="24.95" customHeight="1">
      <c r="A51" s="313">
        <v>131</v>
      </c>
      <c r="B51" s="625" t="s">
        <v>75</v>
      </c>
      <c r="C51" s="625"/>
      <c r="D51" s="625"/>
      <c r="E51" s="625"/>
      <c r="F51" s="55">
        <v>0.83286971781542718</v>
      </c>
      <c r="G51" s="55">
        <v>-1.2166750315782195</v>
      </c>
      <c r="H51" s="55">
        <v>4.9773705426340484</v>
      </c>
      <c r="I51" s="55">
        <v>-1.4885044065807307</v>
      </c>
      <c r="J51" s="55">
        <v>-42.994938158861842</v>
      </c>
      <c r="K51" s="55">
        <v>47.113038735759062</v>
      </c>
      <c r="L51" s="55">
        <v>16.654044336176725</v>
      </c>
      <c r="M51" s="55">
        <v>0.55172023052708141</v>
      </c>
      <c r="N51" s="55">
        <v>4.7020462838120807</v>
      </c>
      <c r="O51" s="55">
        <v>-18.384196716367356</v>
      </c>
      <c r="P51" s="55">
        <v>20.641136305989932</v>
      </c>
      <c r="Q51" s="55">
        <v>-11.937911275535569</v>
      </c>
      <c r="R51" s="55">
        <v>16.093392811150522</v>
      </c>
      <c r="S51" s="55">
        <v>1.1568604705535392</v>
      </c>
      <c r="T51" s="55">
        <v>-3.2772304691965815</v>
      </c>
      <c r="U51" s="55">
        <v>-10.755366379580011</v>
      </c>
      <c r="V51" s="55">
        <v>7.2869146585295113</v>
      </c>
      <c r="W51" s="55">
        <v>2.3199948864993161</v>
      </c>
      <c r="X51" s="55">
        <v>-2.6677951241174611</v>
      </c>
      <c r="Y51" s="55">
        <v>9.3909034277356511</v>
      </c>
      <c r="Z51" s="55">
        <v>-5.6898569326373121</v>
      </c>
      <c r="AA51" s="55">
        <v>2.4397113267301478</v>
      </c>
      <c r="AB51" s="55">
        <v>2.5041183581019339</v>
      </c>
      <c r="AC51" s="55">
        <v>-1.701887883510949</v>
      </c>
      <c r="AD51" s="55">
        <v>-7.3237556940191411</v>
      </c>
      <c r="AE51" s="55">
        <v>-63.243265435820511</v>
      </c>
      <c r="AF51" s="55">
        <v>66.8217844893083</v>
      </c>
      <c r="AG51" s="55">
        <v>35.383586687291455</v>
      </c>
      <c r="AH51" s="55">
        <v>3.7746842780146608</v>
      </c>
      <c r="AI51" s="55">
        <v>4.5846663293123555</v>
      </c>
      <c r="AJ51" s="55">
        <v>6.9196662137471776E-2</v>
      </c>
      <c r="AK51" s="55">
        <v>14.754574964031832</v>
      </c>
      <c r="AL51" s="55">
        <v>-0.66594911516072841</v>
      </c>
      <c r="AM51" s="55">
        <v>1.7153013226871821</v>
      </c>
      <c r="AN51" s="55">
        <v>-1.3599920387190991</v>
      </c>
      <c r="AO51" s="55">
        <v>-1.0961075824622952</v>
      </c>
      <c r="AP51" s="55">
        <v>5.2982653928239927</v>
      </c>
      <c r="AQ51" s="55">
        <v>-7.4994633737091476E-2</v>
      </c>
      <c r="AR51" s="55">
        <v>-2.4272887909327636</v>
      </c>
      <c r="AS51" s="55">
        <v>9.9974921781874571</v>
      </c>
      <c r="AT51" s="55">
        <v>-19.418737752123832</v>
      </c>
      <c r="AU51" s="55">
        <v>-6.2655413324796569</v>
      </c>
      <c r="AV51" s="55">
        <v>0.27971242872047242</v>
      </c>
      <c r="AW51" s="55">
        <v>12.122373447684566</v>
      </c>
      <c r="AX51" s="55">
        <v>13.143069015564677</v>
      </c>
      <c r="AY51" s="55">
        <v>2.7213096081870418</v>
      </c>
      <c r="AZ51" s="55">
        <v>-0.30927306489155626</v>
      </c>
      <c r="BA51" s="314" t="s">
        <v>192</v>
      </c>
    </row>
    <row r="52" spans="1:53" s="77" customFormat="1" ht="75" customHeight="1">
      <c r="A52" s="393"/>
      <c r="B52" s="626" t="s">
        <v>486</v>
      </c>
      <c r="C52" s="626"/>
      <c r="D52" s="626" t="s">
        <v>452</v>
      </c>
      <c r="E52" s="626"/>
      <c r="F52" s="429">
        <v>1.0940997833311457</v>
      </c>
      <c r="G52" s="429">
        <v>-3.4171689352398715</v>
      </c>
      <c r="H52" s="429">
        <v>2.1732228774838092</v>
      </c>
      <c r="I52" s="429">
        <v>2.583507167161514</v>
      </c>
      <c r="J52" s="488">
        <v>-47.550741548934461</v>
      </c>
      <c r="K52" s="488">
        <v>42.809571073612034</v>
      </c>
      <c r="L52" s="488">
        <v>22.318859555651031</v>
      </c>
      <c r="M52" s="488">
        <v>3.0980551174839803</v>
      </c>
      <c r="N52" s="488">
        <v>10.012815809641083</v>
      </c>
      <c r="O52" s="488">
        <v>-27.902039228989608</v>
      </c>
      <c r="P52" s="488">
        <v>23.766612764158552</v>
      </c>
      <c r="Q52" s="488">
        <v>-11.719937668069264</v>
      </c>
      <c r="R52" s="488">
        <v>15.098058659313196</v>
      </c>
      <c r="S52" s="488">
        <v>2.6472694546003623</v>
      </c>
      <c r="T52" s="488">
        <v>-4.7332989071670539</v>
      </c>
      <c r="U52" s="488">
        <v>-10.025576337103544</v>
      </c>
      <c r="V52" s="488">
        <v>5.3199643038163629</v>
      </c>
      <c r="W52" s="488">
        <v>1.3735832622607091</v>
      </c>
      <c r="X52" s="488">
        <v>-2.1050197250549019</v>
      </c>
      <c r="Y52" s="488">
        <v>6.408384953716336</v>
      </c>
      <c r="Z52" s="488">
        <v>-7.707787402910327</v>
      </c>
      <c r="AA52" s="488">
        <v>6.799762378656979</v>
      </c>
      <c r="AB52" s="488">
        <v>5.0462514661637812</v>
      </c>
      <c r="AC52" s="488">
        <v>-1.8543065982413935</v>
      </c>
      <c r="AD52" s="488">
        <v>-8.2768648364757098</v>
      </c>
      <c r="AE52" s="488">
        <v>-68.156638474805376</v>
      </c>
      <c r="AF52" s="488">
        <v>82.122366724152101</v>
      </c>
      <c r="AG52" s="488">
        <v>34.594665852659233</v>
      </c>
      <c r="AH52" s="488">
        <v>0.55194025155635984</v>
      </c>
      <c r="AI52" s="488">
        <v>2.6480492286900699</v>
      </c>
      <c r="AJ52" s="488">
        <v>0.18532666781743501</v>
      </c>
      <c r="AK52" s="488">
        <v>13.959112269395078</v>
      </c>
      <c r="AL52" s="488">
        <v>9.0172280959083224</v>
      </c>
      <c r="AM52" s="488">
        <v>0.74465955781850823</v>
      </c>
      <c r="AN52" s="488">
        <v>-1.4376277890738436</v>
      </c>
      <c r="AO52" s="488">
        <v>-0.21266848517912251</v>
      </c>
      <c r="AP52" s="488">
        <v>4.1051850934199479</v>
      </c>
      <c r="AQ52" s="488">
        <v>4.6046767244994271</v>
      </c>
      <c r="AR52" s="488">
        <v>1.2924053473221591</v>
      </c>
      <c r="AS52" s="488">
        <v>4.7845234829831469</v>
      </c>
      <c r="AT52" s="488">
        <v>-26.776166994206349</v>
      </c>
      <c r="AU52" s="488">
        <v>-2.7423145649554783</v>
      </c>
      <c r="AV52" s="488">
        <v>-9.5814934108859404</v>
      </c>
      <c r="AW52" s="488">
        <v>12.233178941236744</v>
      </c>
      <c r="AX52" s="488">
        <v>28.337857849022157</v>
      </c>
      <c r="AY52" s="488">
        <v>0.7509070339893924</v>
      </c>
      <c r="AZ52" s="488">
        <v>-0.35481174072236854</v>
      </c>
      <c r="BA52" s="398" t="s">
        <v>453</v>
      </c>
    </row>
    <row r="53" spans="1:53" s="76" customFormat="1" ht="50.1" customHeight="1">
      <c r="A53" s="393"/>
      <c r="B53" s="626">
        <v>13132</v>
      </c>
      <c r="C53" s="626"/>
      <c r="D53" s="626" t="s">
        <v>331</v>
      </c>
      <c r="E53" s="626"/>
      <c r="F53" s="429">
        <v>-0.94219866896723659</v>
      </c>
      <c r="G53" s="429">
        <v>7.176316165995857</v>
      </c>
      <c r="H53" s="429">
        <v>16.048221862357565</v>
      </c>
      <c r="I53" s="429">
        <v>-12.771378210970241</v>
      </c>
      <c r="J53" s="488">
        <v>-24.778086756005123</v>
      </c>
      <c r="K53" s="488">
        <v>54.563199413843478</v>
      </c>
      <c r="L53" s="488">
        <v>3.9803253902058771</v>
      </c>
      <c r="M53" s="488">
        <v>-5.447844091199471</v>
      </c>
      <c r="N53" s="488">
        <v>-11.003768780417843</v>
      </c>
      <c r="O53" s="488">
        <v>14.076862704166743</v>
      </c>
      <c r="P53" s="488">
        <v>14.924918123487444</v>
      </c>
      <c r="Q53" s="488">
        <v>-13.800769099758867</v>
      </c>
      <c r="R53" s="488">
        <v>21.499953204454968</v>
      </c>
      <c r="S53" s="488">
        <v>-5.2003628956332761</v>
      </c>
      <c r="T53" s="488">
        <v>2.1279861324280631</v>
      </c>
      <c r="U53" s="488">
        <v>-13.700616165277282</v>
      </c>
      <c r="V53" s="488">
        <v>14.943506007928619</v>
      </c>
      <c r="W53" s="488">
        <v>7.19995722268267</v>
      </c>
      <c r="X53" s="488">
        <v>-6.8261173184357489</v>
      </c>
      <c r="Y53" s="488">
        <v>22.789689231510451</v>
      </c>
      <c r="Z53" s="488">
        <v>8.6470618155914281E-2</v>
      </c>
      <c r="AA53" s="488">
        <v>-9.6001103544410427</v>
      </c>
      <c r="AB53" s="488">
        <v>-4.6193195023848119</v>
      </c>
      <c r="AC53" s="488">
        <v>-1.7313928535943433</v>
      </c>
      <c r="AD53" s="488">
        <v>-2.8913531915838604</v>
      </c>
      <c r="AE53" s="488">
        <v>-44.300958979832942</v>
      </c>
      <c r="AF53" s="488">
        <v>35.01295775529357</v>
      </c>
      <c r="AG53" s="488">
        <v>33.788182282329473</v>
      </c>
      <c r="AH53" s="488">
        <v>12.065177028053768</v>
      </c>
      <c r="AI53" s="488">
        <v>8.5649115884731657</v>
      </c>
      <c r="AJ53" s="488">
        <v>0.22002489476405174</v>
      </c>
      <c r="AK53" s="488">
        <v>16.835412925274724</v>
      </c>
      <c r="AL53" s="488">
        <v>-22.086712288270576</v>
      </c>
      <c r="AM53" s="488">
        <v>4.8370319021972392</v>
      </c>
      <c r="AN53" s="488">
        <v>-0.80226009132547915</v>
      </c>
      <c r="AO53" s="488">
        <v>-2.8373006500243036</v>
      </c>
      <c r="AP53" s="488">
        <v>8.8543572426074206</v>
      </c>
      <c r="AQ53" s="488">
        <v>-13.881219392874499</v>
      </c>
      <c r="AR53" s="488">
        <v>-15.815861052122088</v>
      </c>
      <c r="AS53" s="488">
        <v>32.804190705710795</v>
      </c>
      <c r="AT53" s="488">
        <v>5.0441221379645924</v>
      </c>
      <c r="AU53" s="488">
        <v>-18.298882787875328</v>
      </c>
      <c r="AV53" s="488">
        <v>29.506728978961263</v>
      </c>
      <c r="AW53" s="488">
        <v>13.076753360980746</v>
      </c>
      <c r="AX53" s="488">
        <v>-15.775510583559594</v>
      </c>
      <c r="AY53" s="488">
        <v>9.1644257972717895</v>
      </c>
      <c r="AZ53" s="488">
        <v>-6.0523835087749944E-2</v>
      </c>
      <c r="BA53" s="395" t="s">
        <v>542</v>
      </c>
    </row>
    <row r="54" spans="1:53" s="76" customFormat="1" ht="24.95" customHeight="1">
      <c r="A54" s="393"/>
      <c r="B54" s="393"/>
      <c r="C54" s="393"/>
      <c r="D54" s="626" t="s">
        <v>525</v>
      </c>
      <c r="E54" s="626"/>
      <c r="F54" s="429">
        <v>11.079849330019556</v>
      </c>
      <c r="G54" s="429">
        <v>1.1784920551590261</v>
      </c>
      <c r="H54" s="429">
        <v>-9.9988016853602488</v>
      </c>
      <c r="I54" s="429">
        <v>-23.034367235318825</v>
      </c>
      <c r="J54" s="488">
        <v>-72.38916764980425</v>
      </c>
      <c r="K54" s="488">
        <v>220.48850592551969</v>
      </c>
      <c r="L54" s="488">
        <v>1.5767962382745111</v>
      </c>
      <c r="M54" s="488">
        <v>-24.839431620269679</v>
      </c>
      <c r="N54" s="488">
        <v>-4.2764192434373456</v>
      </c>
      <c r="O54" s="488">
        <v>67.100207590690275</v>
      </c>
      <c r="P54" s="488">
        <v>-11.475422490175504</v>
      </c>
      <c r="Q54" s="488">
        <v>2.1868141111232973</v>
      </c>
      <c r="R54" s="488">
        <v>-1.2256178420743993</v>
      </c>
      <c r="S54" s="488">
        <v>12.625841465981708</v>
      </c>
      <c r="T54" s="488">
        <v>2.3858528148382305</v>
      </c>
      <c r="U54" s="488">
        <v>-8.3790761223746415</v>
      </c>
      <c r="V54" s="488">
        <v>8.0000000000000284</v>
      </c>
      <c r="W54" s="488">
        <v>-15.441701034157447</v>
      </c>
      <c r="X54" s="488">
        <v>31.561079575435627</v>
      </c>
      <c r="Y54" s="488">
        <v>-20.227362354415007</v>
      </c>
      <c r="Z54" s="488">
        <v>2.1532666846034232</v>
      </c>
      <c r="AA54" s="488">
        <v>-4.220069366274771</v>
      </c>
      <c r="AB54" s="488">
        <v>-19.810531455068357</v>
      </c>
      <c r="AC54" s="488">
        <v>9.1913582760257952</v>
      </c>
      <c r="AD54" s="488">
        <v>-22.069573501848055</v>
      </c>
      <c r="AE54" s="488">
        <v>-98.578041030804954</v>
      </c>
      <c r="AF54" s="488">
        <v>993.03804064610767</v>
      </c>
      <c r="AG54" s="488">
        <v>405.22040104124608</v>
      </c>
      <c r="AH54" s="488">
        <v>16.175593553013414</v>
      </c>
      <c r="AI54" s="488">
        <v>23.449562030515537</v>
      </c>
      <c r="AJ54" s="488">
        <v>-9.2628658957035555</v>
      </c>
      <c r="AK54" s="488">
        <v>8.6835014198141067</v>
      </c>
      <c r="AL54" s="488">
        <v>-10.128489286775704</v>
      </c>
      <c r="AM54" s="488">
        <v>0.17431380642467786</v>
      </c>
      <c r="AN54" s="488">
        <v>-9.1142828145387398</v>
      </c>
      <c r="AO54" s="488">
        <v>-25.030812371270059</v>
      </c>
      <c r="AP54" s="488">
        <v>9.5656479520264099</v>
      </c>
      <c r="AQ54" s="488">
        <v>-0.23561682374428017</v>
      </c>
      <c r="AR54" s="488">
        <v>-0.84599386654458897</v>
      </c>
      <c r="AS54" s="488">
        <v>2.0433422223839983</v>
      </c>
      <c r="AT54" s="488">
        <v>-0.86841129520340132</v>
      </c>
      <c r="AU54" s="488">
        <v>119.07555415567757</v>
      </c>
      <c r="AV54" s="488">
        <v>-17.254471102124498</v>
      </c>
      <c r="AW54" s="488">
        <v>-11.225734355045063</v>
      </c>
      <c r="AX54" s="488">
        <v>-7.5774682151294286</v>
      </c>
      <c r="AY54" s="488">
        <v>-10.391629660248853</v>
      </c>
      <c r="AZ54" s="488">
        <v>-3.7836490086858987</v>
      </c>
      <c r="BA54" s="394" t="s">
        <v>312</v>
      </c>
    </row>
    <row r="55" spans="1:53" s="76" customFormat="1" ht="9.9499999999999993" customHeight="1">
      <c r="A55" s="313"/>
      <c r="B55" s="313"/>
      <c r="C55" s="313"/>
      <c r="D55" s="313"/>
      <c r="E55" s="109"/>
      <c r="F55" s="55"/>
      <c r="G55" s="55"/>
      <c r="H55" s="55"/>
      <c r="I55" s="55"/>
      <c r="J55" s="55"/>
      <c r="K55" s="55"/>
      <c r="L55" s="55"/>
      <c r="M55" s="55"/>
      <c r="N55" s="55"/>
      <c r="O55" s="55"/>
      <c r="P55" s="55"/>
      <c r="Q55" s="55"/>
      <c r="R55" s="55"/>
      <c r="S55" s="55"/>
      <c r="T55" s="55"/>
      <c r="U55" s="55"/>
      <c r="V55" s="55"/>
      <c r="W55" s="55"/>
      <c r="X55" s="55"/>
      <c r="Y55" s="55"/>
      <c r="Z55" s="55"/>
      <c r="AA55" s="55"/>
      <c r="AB55" s="55"/>
      <c r="AC55" s="55"/>
      <c r="AD55" s="55"/>
      <c r="AE55" s="55"/>
      <c r="AF55" s="55"/>
      <c r="AG55" s="55"/>
      <c r="AH55" s="55"/>
      <c r="AI55" s="55"/>
      <c r="AJ55" s="55"/>
      <c r="AK55" s="55"/>
      <c r="AL55" s="55"/>
      <c r="AM55" s="55"/>
      <c r="AN55" s="55"/>
      <c r="AO55" s="55"/>
      <c r="AP55" s="55"/>
      <c r="AQ55" s="55"/>
      <c r="AR55" s="55"/>
      <c r="AS55" s="55"/>
      <c r="AT55" s="55"/>
      <c r="AU55" s="55"/>
      <c r="AV55" s="55"/>
      <c r="AW55" s="55"/>
      <c r="AX55" s="55"/>
      <c r="AY55" s="55"/>
      <c r="AZ55" s="55"/>
      <c r="BA55" s="392"/>
    </row>
    <row r="56" spans="1:53" s="76" customFormat="1" ht="24.95" customHeight="1">
      <c r="A56" s="313">
        <v>139</v>
      </c>
      <c r="B56" s="625" t="s">
        <v>76</v>
      </c>
      <c r="C56" s="625"/>
      <c r="D56" s="625"/>
      <c r="E56" s="625"/>
      <c r="F56" s="55">
        <v>4.5585260011902449</v>
      </c>
      <c r="G56" s="55">
        <v>1.3779946926360225</v>
      </c>
      <c r="H56" s="55">
        <v>-1.073359714268733</v>
      </c>
      <c r="I56" s="55">
        <v>-6.3053926292025722</v>
      </c>
      <c r="J56" s="55">
        <v>-25.664950176709738</v>
      </c>
      <c r="K56" s="55">
        <v>36.890133321172556</v>
      </c>
      <c r="L56" s="55">
        <v>8.1971841383125792</v>
      </c>
      <c r="M56" s="55">
        <v>3.7258075281140606</v>
      </c>
      <c r="N56" s="55">
        <v>1.0976833463687257</v>
      </c>
      <c r="O56" s="55">
        <v>15.675178359121915</v>
      </c>
      <c r="P56" s="55">
        <v>7.9418641877499994</v>
      </c>
      <c r="Q56" s="55">
        <v>2.0277623871185</v>
      </c>
      <c r="R56" s="55">
        <v>1.3475328739745578</v>
      </c>
      <c r="S56" s="55">
        <v>-0.20983674350753745</v>
      </c>
      <c r="T56" s="55">
        <v>4.7972314557518416</v>
      </c>
      <c r="U56" s="55">
        <v>-9.5743105477637869E-2</v>
      </c>
      <c r="V56" s="55">
        <v>-0.5662029201110812</v>
      </c>
      <c r="W56" s="55">
        <v>3.672582552344366</v>
      </c>
      <c r="X56" s="55">
        <v>-5.7445777601402455</v>
      </c>
      <c r="Y56" s="55">
        <v>3.2738227061679339</v>
      </c>
      <c r="Z56" s="55">
        <v>-2.9356017523425635</v>
      </c>
      <c r="AA56" s="55">
        <v>1.3590823821327831</v>
      </c>
      <c r="AB56" s="55">
        <v>-3.7586867375594721</v>
      </c>
      <c r="AC56" s="55">
        <v>0.69422384109154223</v>
      </c>
      <c r="AD56" s="55">
        <v>-8.9705525780394311</v>
      </c>
      <c r="AE56" s="55">
        <v>-56.530940888410441</v>
      </c>
      <c r="AF56" s="55">
        <v>109.17989356405872</v>
      </c>
      <c r="AG56" s="55">
        <v>12.940729493567105</v>
      </c>
      <c r="AH56" s="55">
        <v>1.1494653900979301</v>
      </c>
      <c r="AI56" s="55">
        <v>6.6605454364641332</v>
      </c>
      <c r="AJ56" s="55">
        <v>-0.8194754914566289</v>
      </c>
      <c r="AK56" s="55">
        <v>7.5965083348473001</v>
      </c>
      <c r="AL56" s="55">
        <v>-5.4969751040770518</v>
      </c>
      <c r="AM56" s="55">
        <v>8.4643893297567985</v>
      </c>
      <c r="AN56" s="55">
        <v>-0.13129533811628846</v>
      </c>
      <c r="AO56" s="55">
        <v>-5.0999913857272077</v>
      </c>
      <c r="AP56" s="55">
        <v>11.744926217137433</v>
      </c>
      <c r="AQ56" s="55">
        <v>-4.7983094781542093</v>
      </c>
      <c r="AR56" s="55">
        <v>-2.2597712152191463</v>
      </c>
      <c r="AS56" s="55">
        <v>6.0192974508440216</v>
      </c>
      <c r="AT56" s="55">
        <v>9.9344508847071751</v>
      </c>
      <c r="AU56" s="55">
        <v>2.2506279634200581</v>
      </c>
      <c r="AV56" s="55">
        <v>1.4779199576982762</v>
      </c>
      <c r="AW56" s="55">
        <v>5.2055434304310921</v>
      </c>
      <c r="AX56" s="55">
        <v>-0.5751118125067336</v>
      </c>
      <c r="AY56" s="55">
        <v>3.7606375596131727</v>
      </c>
      <c r="AZ56" s="55">
        <v>0.27194424763632696</v>
      </c>
      <c r="BA56" s="314" t="s">
        <v>188</v>
      </c>
    </row>
    <row r="57" spans="1:53" s="76" customFormat="1" ht="24.95" customHeight="1">
      <c r="A57" s="393"/>
      <c r="B57" s="626">
        <v>13910</v>
      </c>
      <c r="C57" s="626"/>
      <c r="D57" s="626" t="s">
        <v>332</v>
      </c>
      <c r="E57" s="626"/>
      <c r="F57" s="429">
        <v>8.6415358242002185</v>
      </c>
      <c r="G57" s="429">
        <v>0.46849401020180892</v>
      </c>
      <c r="H57" s="429">
        <v>-0.31202944040559544</v>
      </c>
      <c r="I57" s="429">
        <v>-13.250552097606601</v>
      </c>
      <c r="J57" s="488">
        <v>-16.685160479848733</v>
      </c>
      <c r="K57" s="488">
        <v>29.379432782479455</v>
      </c>
      <c r="L57" s="488">
        <v>5.2645679339047575</v>
      </c>
      <c r="M57" s="488">
        <v>0.38802651331010907</v>
      </c>
      <c r="N57" s="488">
        <v>-3.0093191305932976</v>
      </c>
      <c r="O57" s="488">
        <v>7.1435000702210658</v>
      </c>
      <c r="P57" s="488">
        <v>9.7213970019617904</v>
      </c>
      <c r="Q57" s="488">
        <v>1.7375706345173825</v>
      </c>
      <c r="R57" s="488">
        <v>1.4309388502546199</v>
      </c>
      <c r="S57" s="488">
        <v>3.61528476149266</v>
      </c>
      <c r="T57" s="488">
        <v>4.6548297909106537</v>
      </c>
      <c r="U57" s="488">
        <v>0.49603379359213307</v>
      </c>
      <c r="V57" s="488">
        <v>-0.96184125854018987</v>
      </c>
      <c r="W57" s="488">
        <v>5.0999177432621963</v>
      </c>
      <c r="X57" s="488">
        <v>-10.807184620544945</v>
      </c>
      <c r="Y57" s="488">
        <v>8.0005899052464855</v>
      </c>
      <c r="Z57" s="488">
        <v>-5.246304577885482</v>
      </c>
      <c r="AA57" s="488">
        <v>5.011492927706243</v>
      </c>
      <c r="AB57" s="488">
        <v>-10.411168066459027</v>
      </c>
      <c r="AC57" s="488">
        <v>-2.0358910020655685</v>
      </c>
      <c r="AD57" s="488">
        <v>-9.7719254215982545</v>
      </c>
      <c r="AE57" s="488">
        <v>-57.218177941064639</v>
      </c>
      <c r="AF57" s="488">
        <v>158.52299373213327</v>
      </c>
      <c r="AG57" s="488">
        <v>5.3583512862845168</v>
      </c>
      <c r="AH57" s="488">
        <v>-0.95810644884541318</v>
      </c>
      <c r="AI57" s="488">
        <v>2.2514188739230008</v>
      </c>
      <c r="AJ57" s="488">
        <v>-1.8822158525016874</v>
      </c>
      <c r="AK57" s="488">
        <v>9.8485457599834376</v>
      </c>
      <c r="AL57" s="488">
        <v>-10.480773615139611</v>
      </c>
      <c r="AM57" s="488">
        <v>11.13577112533595</v>
      </c>
      <c r="AN57" s="488">
        <v>-4.1805684201869298</v>
      </c>
      <c r="AO57" s="488">
        <v>-4.3929796323841117</v>
      </c>
      <c r="AP57" s="488">
        <v>13.734665943604867</v>
      </c>
      <c r="AQ57" s="488">
        <v>-12.703745168765096</v>
      </c>
      <c r="AR57" s="488">
        <v>1.4846114930462591</v>
      </c>
      <c r="AS57" s="488">
        <v>7.8836826488930569</v>
      </c>
      <c r="AT57" s="488">
        <v>1.1769845574798268</v>
      </c>
      <c r="AU57" s="488">
        <v>-4.0241902850357292</v>
      </c>
      <c r="AV57" s="488">
        <v>9.1968208219908263</v>
      </c>
      <c r="AW57" s="488">
        <v>7.6591899952697275</v>
      </c>
      <c r="AX57" s="488">
        <v>-7.552204759047811</v>
      </c>
      <c r="AY57" s="488">
        <v>8.2177087652020049</v>
      </c>
      <c r="AZ57" s="488">
        <v>-3.4503068884943531</v>
      </c>
      <c r="BA57" s="109" t="s">
        <v>120</v>
      </c>
    </row>
    <row r="58" spans="1:53" s="76" customFormat="1" ht="24.95" customHeight="1">
      <c r="A58" s="393"/>
      <c r="B58" s="422"/>
      <c r="C58" s="422"/>
      <c r="D58" s="626" t="s">
        <v>525</v>
      </c>
      <c r="E58" s="626"/>
      <c r="F58" s="429">
        <v>-0.32331641571036585</v>
      </c>
      <c r="G58" s="429">
        <v>2.5632411820233187</v>
      </c>
      <c r="H58" s="429">
        <v>-2.0452492440821146</v>
      </c>
      <c r="I58" s="429">
        <v>2.7174477987586414</v>
      </c>
      <c r="J58" s="488">
        <v>-35.517524507163799</v>
      </c>
      <c r="K58" s="488">
        <v>47.537560071978874</v>
      </c>
      <c r="L58" s="488">
        <v>11.842893893900879</v>
      </c>
      <c r="M58" s="488">
        <v>7.6311445361918686</v>
      </c>
      <c r="N58" s="488">
        <v>5.5796601013572626</v>
      </c>
      <c r="O58" s="488">
        <v>24.228382831313183</v>
      </c>
      <c r="P58" s="488">
        <v>6.4031945572800879</v>
      </c>
      <c r="Q58" s="488">
        <v>2.3759797782746404</v>
      </c>
      <c r="R58" s="488">
        <v>1.2480734695891442</v>
      </c>
      <c r="S58" s="488">
        <v>-4.7794305387129441</v>
      </c>
      <c r="T58" s="488">
        <v>4.9823459727415838</v>
      </c>
      <c r="U58" s="488">
        <v>-0.86262135708990684</v>
      </c>
      <c r="V58" s="488">
        <v>-4.6472336317705754E-2</v>
      </c>
      <c r="W58" s="488">
        <v>1.8147339960200526</v>
      </c>
      <c r="X58" s="488">
        <v>1.0576361379902579</v>
      </c>
      <c r="Y58" s="488">
        <v>-2.3315053038402311</v>
      </c>
      <c r="Z58" s="488">
        <v>9.4467449352848121E-2</v>
      </c>
      <c r="AA58" s="488">
        <v>-3.1748404398481114</v>
      </c>
      <c r="AB58" s="488">
        <v>5.1975757005914716</v>
      </c>
      <c r="AC58" s="488">
        <v>3.8244246940688953</v>
      </c>
      <c r="AD58" s="488">
        <v>-8.1036039372050936</v>
      </c>
      <c r="AE58" s="488">
        <v>-55.80096498295444</v>
      </c>
      <c r="AF58" s="488">
        <v>58.448723329699533</v>
      </c>
      <c r="AG58" s="488">
        <v>25.660062083310351</v>
      </c>
      <c r="AH58" s="488">
        <v>4.1137026592664938</v>
      </c>
      <c r="AI58" s="488">
        <v>12.559759895451393</v>
      </c>
      <c r="AJ58" s="488">
        <v>0.47220463956350045</v>
      </c>
      <c r="AK58" s="488">
        <v>4.9234698731395383</v>
      </c>
      <c r="AL58" s="488">
        <v>0.69617701696522261</v>
      </c>
      <c r="AM58" s="488">
        <v>5.5132441730740851</v>
      </c>
      <c r="AN58" s="488">
        <v>4.580414818874587</v>
      </c>
      <c r="AO58" s="488">
        <v>-5.8537483953665799</v>
      </c>
      <c r="AP58" s="488">
        <v>9.5907176367674651</v>
      </c>
      <c r="AQ58" s="488">
        <v>4.0842142437461604</v>
      </c>
      <c r="AR58" s="488">
        <v>-5.788363993833002</v>
      </c>
      <c r="AS58" s="488">
        <v>4.1267246066533687</v>
      </c>
      <c r="AT58" s="488">
        <v>19.145073521653998</v>
      </c>
      <c r="AU58" s="488">
        <v>7.8548754579895785</v>
      </c>
      <c r="AV58" s="488">
        <v>-4.6567841688163298</v>
      </c>
      <c r="AW58" s="488">
        <v>2.9721236311987127</v>
      </c>
      <c r="AX58" s="488">
        <v>6.0648304636205381</v>
      </c>
      <c r="AY58" s="488">
        <v>6.3509243730933918E-2</v>
      </c>
      <c r="AZ58" s="488">
        <v>3.6111503673334084</v>
      </c>
      <c r="BA58" s="394" t="s">
        <v>312</v>
      </c>
    </row>
    <row r="59" spans="1:53" s="76" customFormat="1" ht="9.9499999999999993" customHeight="1">
      <c r="A59" s="313"/>
      <c r="B59" s="313"/>
      <c r="C59" s="313"/>
      <c r="D59" s="313"/>
      <c r="E59" s="109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55"/>
      <c r="U59" s="55"/>
      <c r="V59" s="55"/>
      <c r="W59" s="55"/>
      <c r="X59" s="55"/>
      <c r="Y59" s="55"/>
      <c r="Z59" s="55"/>
      <c r="AA59" s="55"/>
      <c r="AB59" s="55"/>
      <c r="AC59" s="55"/>
      <c r="AD59" s="55"/>
      <c r="AE59" s="55"/>
      <c r="AF59" s="55"/>
      <c r="AG59" s="55"/>
      <c r="AH59" s="55"/>
      <c r="AI59" s="55"/>
      <c r="AJ59" s="55"/>
      <c r="AK59" s="55"/>
      <c r="AL59" s="55"/>
      <c r="AM59" s="55"/>
      <c r="AN59" s="55"/>
      <c r="AO59" s="55"/>
      <c r="AP59" s="55"/>
      <c r="AQ59" s="55"/>
      <c r="AR59" s="55"/>
      <c r="AS59" s="55"/>
      <c r="AT59" s="55"/>
      <c r="AU59" s="55"/>
      <c r="AV59" s="55"/>
      <c r="AW59" s="55"/>
      <c r="AX59" s="55"/>
      <c r="AY59" s="55"/>
      <c r="AZ59" s="55"/>
      <c r="BA59" s="392"/>
    </row>
    <row r="60" spans="1:53" s="77" customFormat="1" ht="25.9" customHeight="1">
      <c r="A60" s="313">
        <v>141</v>
      </c>
      <c r="B60" s="625" t="s">
        <v>77</v>
      </c>
      <c r="C60" s="625"/>
      <c r="D60" s="625"/>
      <c r="E60" s="625"/>
      <c r="F60" s="55">
        <v>2.7155433133347202</v>
      </c>
      <c r="G60" s="55">
        <v>2.1234491085102718</v>
      </c>
      <c r="H60" s="55">
        <v>9.0085634433744133</v>
      </c>
      <c r="I60" s="55">
        <v>-8.2169368813372188</v>
      </c>
      <c r="J60" s="55">
        <v>-31.622762496427399</v>
      </c>
      <c r="K60" s="55">
        <v>33.210163558430452</v>
      </c>
      <c r="L60" s="55">
        <v>13.268415029691965</v>
      </c>
      <c r="M60" s="55">
        <v>-4.3486639863789094</v>
      </c>
      <c r="N60" s="55">
        <v>-14.276159704157791</v>
      </c>
      <c r="O60" s="55">
        <v>3.3775771294422015</v>
      </c>
      <c r="P60" s="55">
        <v>17.945589000047164</v>
      </c>
      <c r="Q60" s="55">
        <v>-8.9920521496474208</v>
      </c>
      <c r="R60" s="55">
        <v>4.1307328301966919</v>
      </c>
      <c r="S60" s="55">
        <v>-2.0093363692866717</v>
      </c>
      <c r="T60" s="55">
        <v>7.508118336754066</v>
      </c>
      <c r="U60" s="55">
        <v>1.0035060885235936</v>
      </c>
      <c r="V60" s="55">
        <v>2.4150818577816153</v>
      </c>
      <c r="W60" s="55">
        <v>-2.1960775446600138</v>
      </c>
      <c r="X60" s="55">
        <v>-5.4580824985390706</v>
      </c>
      <c r="Y60" s="55">
        <v>11.018687283114573</v>
      </c>
      <c r="Z60" s="55">
        <v>8.0801194728131094</v>
      </c>
      <c r="AA60" s="55">
        <v>-7.3304513993008555</v>
      </c>
      <c r="AB60" s="55">
        <v>-1.6078552740796681</v>
      </c>
      <c r="AC60" s="55">
        <v>-3.9226592541153735</v>
      </c>
      <c r="AD60" s="55">
        <v>-5.2806589738784169</v>
      </c>
      <c r="AE60" s="55">
        <v>-49.165081943939313</v>
      </c>
      <c r="AF60" s="55">
        <v>40.776033252681827</v>
      </c>
      <c r="AG60" s="55">
        <v>30.38080305156177</v>
      </c>
      <c r="AH60" s="55">
        <v>1.2273897379514267</v>
      </c>
      <c r="AI60" s="55">
        <v>-2.1887447483212696</v>
      </c>
      <c r="AJ60" s="55">
        <v>8.7925035487328671</v>
      </c>
      <c r="AK60" s="55">
        <v>8.1794003558485855</v>
      </c>
      <c r="AL60" s="55">
        <v>-5.0119008624959065</v>
      </c>
      <c r="AM60" s="55">
        <v>9.8601357592747974</v>
      </c>
      <c r="AN60" s="55">
        <v>-5.273566567681172</v>
      </c>
      <c r="AO60" s="55">
        <v>-3.0173988690882823</v>
      </c>
      <c r="AP60" s="55">
        <v>-4.4461093168842751</v>
      </c>
      <c r="AQ60" s="55">
        <v>-5.4947833035774778</v>
      </c>
      <c r="AR60" s="55">
        <v>-6.5237581660450132</v>
      </c>
      <c r="AS60" s="55">
        <v>-3.673198906443659</v>
      </c>
      <c r="AT60" s="55">
        <v>5.6062318459133991</v>
      </c>
      <c r="AU60" s="55">
        <v>3.4914476578358489</v>
      </c>
      <c r="AV60" s="55">
        <v>1.2019823336279387</v>
      </c>
      <c r="AW60" s="55">
        <v>14.095484368570681</v>
      </c>
      <c r="AX60" s="55">
        <v>0.4162781776780804</v>
      </c>
      <c r="AY60" s="55">
        <v>3.3751193845594827</v>
      </c>
      <c r="AZ60" s="55">
        <v>-3.1212023341365835</v>
      </c>
      <c r="BA60" s="314" t="s">
        <v>543</v>
      </c>
    </row>
    <row r="61" spans="1:53" s="76" customFormat="1" ht="24.95" customHeight="1">
      <c r="A61" s="393"/>
      <c r="B61" s="626">
        <v>14102</v>
      </c>
      <c r="C61" s="626"/>
      <c r="D61" s="626" t="s">
        <v>31</v>
      </c>
      <c r="E61" s="626"/>
      <c r="F61" s="429">
        <v>2.1489273277060619</v>
      </c>
      <c r="G61" s="429">
        <v>2.3943054357204545</v>
      </c>
      <c r="H61" s="429">
        <v>9.4723924909356612</v>
      </c>
      <c r="I61" s="429">
        <v>-7.6066546693997878</v>
      </c>
      <c r="J61" s="488">
        <v>-26.648933271741996</v>
      </c>
      <c r="K61" s="488">
        <v>30.266509049819035</v>
      </c>
      <c r="L61" s="488">
        <v>8.7478935936655944</v>
      </c>
      <c r="M61" s="488">
        <v>-4.5060226622458828</v>
      </c>
      <c r="N61" s="488">
        <v>-12.432424476629961</v>
      </c>
      <c r="O61" s="488">
        <v>5.9103900748427236</v>
      </c>
      <c r="P61" s="488">
        <v>13.818276582427131</v>
      </c>
      <c r="Q61" s="488">
        <v>-9.5632416956828621</v>
      </c>
      <c r="R61" s="488">
        <v>3.8763336074715653</v>
      </c>
      <c r="S61" s="488">
        <v>-2.6888819597901232</v>
      </c>
      <c r="T61" s="488">
        <v>7.9136690647481913</v>
      </c>
      <c r="U61" s="488">
        <v>1.7965401497547191</v>
      </c>
      <c r="V61" s="488">
        <v>3.53169751786902</v>
      </c>
      <c r="W61" s="488">
        <v>-3.5003993316706925</v>
      </c>
      <c r="X61" s="488">
        <v>-7.1613175118179129</v>
      </c>
      <c r="Y61" s="488">
        <v>12.597419644175616</v>
      </c>
      <c r="Z61" s="488">
        <v>8.3285367684024152</v>
      </c>
      <c r="AA61" s="488">
        <v>-5.7097250059410953</v>
      </c>
      <c r="AB61" s="488">
        <v>-3.0699679923464345</v>
      </c>
      <c r="AC61" s="488">
        <v>-2.7264406448730085</v>
      </c>
      <c r="AD61" s="488">
        <v>-4.9512671539524149</v>
      </c>
      <c r="AE61" s="488">
        <v>-45.04410364378716</v>
      </c>
      <c r="AF61" s="488">
        <v>37.287767533159382</v>
      </c>
      <c r="AG61" s="488">
        <v>31.819212341291944</v>
      </c>
      <c r="AH61" s="488">
        <v>1.7265469640085769</v>
      </c>
      <c r="AI61" s="488">
        <v>-4.1758290628464039</v>
      </c>
      <c r="AJ61" s="488">
        <v>4.5000000000000142</v>
      </c>
      <c r="AK61" s="488">
        <v>7.9535078089623283</v>
      </c>
      <c r="AL61" s="488">
        <v>-6.3781060798194744</v>
      </c>
      <c r="AM61" s="488">
        <v>11.203370161796514</v>
      </c>
      <c r="AN61" s="488">
        <v>-5.8627813664823805</v>
      </c>
      <c r="AO61" s="488">
        <v>-3.0613182503714427</v>
      </c>
      <c r="AP61" s="488">
        <v>-3.898098100199249</v>
      </c>
      <c r="AQ61" s="488">
        <v>-4.7546522926330965</v>
      </c>
      <c r="AR61" s="488">
        <v>-7.5381152315620312</v>
      </c>
      <c r="AS61" s="488">
        <v>1.4846830965621081</v>
      </c>
      <c r="AT61" s="488">
        <v>7.243301872454083</v>
      </c>
      <c r="AU61" s="488">
        <v>1.4966377156742965</v>
      </c>
      <c r="AV61" s="488">
        <v>-1.6531936127744444</v>
      </c>
      <c r="AW61" s="488">
        <v>13.105053780758013</v>
      </c>
      <c r="AX61" s="488">
        <v>-0.97684296903986478</v>
      </c>
      <c r="AY61" s="488">
        <v>5.7762200390677094</v>
      </c>
      <c r="AZ61" s="488">
        <v>-4.9725501238716561</v>
      </c>
      <c r="BA61" s="392" t="s">
        <v>121</v>
      </c>
    </row>
    <row r="62" spans="1:53" s="76" customFormat="1" ht="24.95" customHeight="1">
      <c r="A62" s="393"/>
      <c r="B62" s="393"/>
      <c r="C62" s="393"/>
      <c r="D62" s="626" t="s">
        <v>525</v>
      </c>
      <c r="E62" s="626"/>
      <c r="F62" s="429">
        <v>6.2824182973520522</v>
      </c>
      <c r="G62" s="429">
        <v>0.48470767999559428</v>
      </c>
      <c r="H62" s="429">
        <v>6.148963880395101</v>
      </c>
      <c r="I62" s="429">
        <v>-12.09725061409614</v>
      </c>
      <c r="J62" s="488">
        <v>-64.8630852539778</v>
      </c>
      <c r="K62" s="488">
        <v>74.278206526985031</v>
      </c>
      <c r="L62" s="488">
        <v>60.409046657406805</v>
      </c>
      <c r="M62" s="488">
        <v>-3.2361907987959455</v>
      </c>
      <c r="N62" s="488">
        <v>-27.139697872507597</v>
      </c>
      <c r="O62" s="488">
        <v>-17.860605981243467</v>
      </c>
      <c r="P62" s="488">
        <v>62.569605837570322</v>
      </c>
      <c r="Q62" s="488">
        <v>-5.263511916796233</v>
      </c>
      <c r="R62" s="488">
        <v>5.715998551767882</v>
      </c>
      <c r="S62" s="488">
        <v>2.1515014068782534</v>
      </c>
      <c r="T62" s="488">
        <v>5.1426067564422056</v>
      </c>
      <c r="U62" s="488">
        <v>-3.7440428776447874</v>
      </c>
      <c r="V62" s="488">
        <v>-4.6543860435881612</v>
      </c>
      <c r="W62" s="488">
        <v>6.7707821922087703</v>
      </c>
      <c r="X62" s="488">
        <v>5.1247834701939325</v>
      </c>
      <c r="Y62" s="488">
        <v>2.3558314857382641</v>
      </c>
      <c r="Z62" s="488">
        <v>6.5806064190103228</v>
      </c>
      <c r="AA62" s="488">
        <v>-17.274032402988766</v>
      </c>
      <c r="AB62" s="488">
        <v>8.6165725384654195</v>
      </c>
      <c r="AC62" s="488">
        <v>-11.3876792332902</v>
      </c>
      <c r="AD62" s="488">
        <v>-7.537151640337143</v>
      </c>
      <c r="AE62" s="488">
        <v>-78.18528906750926</v>
      </c>
      <c r="AF62" s="488">
        <v>102.65949120491271</v>
      </c>
      <c r="AG62" s="488">
        <v>13.094091412524534</v>
      </c>
      <c r="AH62" s="488">
        <v>-5.764685088880853</v>
      </c>
      <c r="AI62" s="488">
        <v>27.858566566444495</v>
      </c>
      <c r="AJ62" s="488">
        <v>57.438289399273316</v>
      </c>
      <c r="AK62" s="488">
        <v>9.8785921058194504</v>
      </c>
      <c r="AL62" s="488">
        <v>5.0848142147389837</v>
      </c>
      <c r="AM62" s="488">
        <v>1.0160401398332795</v>
      </c>
      <c r="AN62" s="488">
        <v>-1.0028290673065356</v>
      </c>
      <c r="AO62" s="488">
        <v>-2.7146907814595664</v>
      </c>
      <c r="AP62" s="488">
        <v>-8.2097409031781723</v>
      </c>
      <c r="AQ62" s="488">
        <v>-10.816621240600369</v>
      </c>
      <c r="AR62" s="488">
        <v>1.2656372796629825</v>
      </c>
      <c r="AS62" s="488">
        <v>-39.83790483990569</v>
      </c>
      <c r="AT62" s="488">
        <v>-13.756130362512778</v>
      </c>
      <c r="AU62" s="488">
        <v>32.829720938307815</v>
      </c>
      <c r="AV62" s="488">
        <v>33.288478665389476</v>
      </c>
      <c r="AW62" s="488">
        <v>22.308092786261625</v>
      </c>
      <c r="AX62" s="488">
        <v>11.098775009143154</v>
      </c>
      <c r="AY62" s="488">
        <v>-13.035378297090688</v>
      </c>
      <c r="AZ62" s="488">
        <v>12.269017702357019</v>
      </c>
      <c r="BA62" s="394" t="s">
        <v>312</v>
      </c>
    </row>
    <row r="63" spans="1:53" s="76" customFormat="1" ht="9.9499999999999993" customHeight="1">
      <c r="A63" s="313"/>
      <c r="B63" s="313"/>
      <c r="C63" s="313"/>
      <c r="D63" s="313"/>
      <c r="E63" s="109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55"/>
      <c r="U63" s="55"/>
      <c r="V63" s="55"/>
      <c r="W63" s="55"/>
      <c r="X63" s="55"/>
      <c r="Y63" s="55"/>
      <c r="Z63" s="55"/>
      <c r="AA63" s="55"/>
      <c r="AB63" s="55"/>
      <c r="AC63" s="55"/>
      <c r="AD63" s="55"/>
      <c r="AE63" s="55"/>
      <c r="AF63" s="55"/>
      <c r="AG63" s="55"/>
      <c r="AH63" s="55"/>
      <c r="AI63" s="55"/>
      <c r="AJ63" s="55"/>
      <c r="AK63" s="55"/>
      <c r="AL63" s="55"/>
      <c r="AM63" s="55"/>
      <c r="AN63" s="55"/>
      <c r="AO63" s="55"/>
      <c r="AP63" s="55"/>
      <c r="AQ63" s="55"/>
      <c r="AR63" s="55"/>
      <c r="AS63" s="55"/>
      <c r="AT63" s="55"/>
      <c r="AU63" s="55"/>
      <c r="AV63" s="55"/>
      <c r="AW63" s="55"/>
      <c r="AX63" s="55"/>
      <c r="AY63" s="55"/>
      <c r="AZ63" s="55"/>
      <c r="BA63" s="392"/>
    </row>
    <row r="64" spans="1:53" s="77" customFormat="1" ht="50.1" customHeight="1">
      <c r="A64" s="390" t="s">
        <v>313</v>
      </c>
      <c r="B64" s="625" t="s">
        <v>78</v>
      </c>
      <c r="C64" s="625"/>
      <c r="D64" s="625"/>
      <c r="E64" s="625"/>
      <c r="F64" s="55">
        <v>4.5871430538329605</v>
      </c>
      <c r="G64" s="55">
        <v>-3.2054749322469718</v>
      </c>
      <c r="H64" s="55">
        <v>1.7104348207308817</v>
      </c>
      <c r="I64" s="55">
        <v>-22.470253642097703</v>
      </c>
      <c r="J64" s="55">
        <v>-8.5028821937124945</v>
      </c>
      <c r="K64" s="55">
        <v>35.096666521713246</v>
      </c>
      <c r="L64" s="55">
        <v>1.199136918491476</v>
      </c>
      <c r="M64" s="55">
        <v>-1.0488645681311226</v>
      </c>
      <c r="N64" s="55">
        <v>-7.5158014288230959</v>
      </c>
      <c r="O64" s="55">
        <v>-25.336508587071165</v>
      </c>
      <c r="P64" s="55">
        <v>43.270220100804551</v>
      </c>
      <c r="Q64" s="55">
        <v>6.885766973197093</v>
      </c>
      <c r="R64" s="55">
        <v>1.0966944746884764</v>
      </c>
      <c r="S64" s="55">
        <v>-3.8611430415711538</v>
      </c>
      <c r="T64" s="55">
        <v>5.0763221945950221</v>
      </c>
      <c r="U64" s="55">
        <v>6.5834125926684806</v>
      </c>
      <c r="V64" s="55">
        <v>-9.2258288281461631</v>
      </c>
      <c r="W64" s="55">
        <v>-1.1229636778726615</v>
      </c>
      <c r="X64" s="55">
        <v>4.1834529519018986</v>
      </c>
      <c r="Y64" s="55">
        <v>0.9844217092894354</v>
      </c>
      <c r="Z64" s="55">
        <v>4.1456586281737771</v>
      </c>
      <c r="AA64" s="55">
        <v>-12.602764932468489</v>
      </c>
      <c r="AB64" s="55">
        <v>-16.073139021132192</v>
      </c>
      <c r="AC64" s="55">
        <v>9.216223277641248</v>
      </c>
      <c r="AD64" s="55">
        <v>-17.272850070202409</v>
      </c>
      <c r="AE64" s="55">
        <v>-44.550072142768585</v>
      </c>
      <c r="AF64" s="55">
        <v>112.63800576369732</v>
      </c>
      <c r="AG64" s="55">
        <v>10.263132849576806</v>
      </c>
      <c r="AH64" s="55">
        <v>19.547730651356957</v>
      </c>
      <c r="AI64" s="55">
        <v>-22.258127945655886</v>
      </c>
      <c r="AJ64" s="55">
        <v>10.559368509912503</v>
      </c>
      <c r="AK64" s="55">
        <v>1.1421106951253108</v>
      </c>
      <c r="AL64" s="55">
        <v>-0.36320547424881511</v>
      </c>
      <c r="AM64" s="55">
        <v>7.722041458499703</v>
      </c>
      <c r="AN64" s="55">
        <v>-5.3451024755012071</v>
      </c>
      <c r="AO64" s="55">
        <v>0.31276008765981089</v>
      </c>
      <c r="AP64" s="55">
        <v>-1.6378175183945558</v>
      </c>
      <c r="AQ64" s="55">
        <v>12.135866419210828</v>
      </c>
      <c r="AR64" s="55">
        <v>1.2673120434055107</v>
      </c>
      <c r="AS64" s="55">
        <v>-51.965535504743009</v>
      </c>
      <c r="AT64" s="55">
        <v>24.907217640539912</v>
      </c>
      <c r="AU64" s="55">
        <v>-5.8197268028154525</v>
      </c>
      <c r="AV64" s="55">
        <v>19.899870785535185</v>
      </c>
      <c r="AW64" s="55">
        <v>23.057422832977096</v>
      </c>
      <c r="AX64" s="55">
        <v>5.4268606613466943</v>
      </c>
      <c r="AY64" s="55">
        <v>5.4792610207415038</v>
      </c>
      <c r="AZ64" s="55">
        <v>-2.186782680289042</v>
      </c>
      <c r="BA64" s="314" t="s">
        <v>79</v>
      </c>
    </row>
    <row r="65" spans="1:53" s="76" customFormat="1" ht="9.9499999999999993" customHeight="1">
      <c r="A65" s="313"/>
      <c r="B65" s="313"/>
      <c r="C65" s="313"/>
      <c r="D65" s="313"/>
      <c r="E65" s="109"/>
      <c r="F65" s="55"/>
      <c r="G65" s="55"/>
      <c r="H65" s="55"/>
      <c r="I65" s="55"/>
      <c r="J65" s="55"/>
      <c r="K65" s="55"/>
      <c r="L65" s="55"/>
      <c r="M65" s="55"/>
      <c r="N65" s="55"/>
      <c r="O65" s="55"/>
      <c r="P65" s="55"/>
      <c r="Q65" s="55"/>
      <c r="R65" s="55"/>
      <c r="S65" s="55"/>
      <c r="T65" s="55"/>
      <c r="U65" s="55"/>
      <c r="V65" s="55"/>
      <c r="W65" s="55"/>
      <c r="X65" s="55"/>
      <c r="Y65" s="55"/>
      <c r="Z65" s="55"/>
      <c r="AA65" s="55"/>
      <c r="AB65" s="55"/>
      <c r="AC65" s="55"/>
      <c r="AD65" s="55"/>
      <c r="AE65" s="55"/>
      <c r="AF65" s="55"/>
      <c r="AG65" s="55"/>
      <c r="AH65" s="55"/>
      <c r="AI65" s="55"/>
      <c r="AJ65" s="55"/>
      <c r="AK65" s="55"/>
      <c r="AL65" s="55"/>
      <c r="AM65" s="55"/>
      <c r="AN65" s="55"/>
      <c r="AO65" s="55"/>
      <c r="AP65" s="55"/>
      <c r="AQ65" s="55"/>
      <c r="AR65" s="55"/>
      <c r="AS65" s="55"/>
      <c r="AT65" s="55"/>
      <c r="AU65" s="55"/>
      <c r="AV65" s="55"/>
      <c r="AW65" s="55"/>
      <c r="AX65" s="55"/>
      <c r="AY65" s="55"/>
      <c r="AZ65" s="55"/>
      <c r="BA65" s="392"/>
    </row>
    <row r="66" spans="1:53" s="76" customFormat="1" ht="75" customHeight="1">
      <c r="A66" s="390" t="s">
        <v>527</v>
      </c>
      <c r="B66" s="625" t="s">
        <v>80</v>
      </c>
      <c r="C66" s="625"/>
      <c r="D66" s="625"/>
      <c r="E66" s="625"/>
      <c r="F66" s="55">
        <v>4.5816411743510059</v>
      </c>
      <c r="G66" s="55">
        <v>-6.7144300850933121</v>
      </c>
      <c r="H66" s="55">
        <v>2.3678762760084737</v>
      </c>
      <c r="I66" s="55">
        <v>-0.38579108155700226</v>
      </c>
      <c r="J66" s="55">
        <v>-33.241059150607597</v>
      </c>
      <c r="K66" s="55">
        <v>33.30203891039352</v>
      </c>
      <c r="L66" s="55">
        <v>8.7462222603061974</v>
      </c>
      <c r="M66" s="55">
        <v>4.4587568344858823</v>
      </c>
      <c r="N66" s="55">
        <v>-28.01535301679796</v>
      </c>
      <c r="O66" s="55">
        <v>-8.6527767441742895</v>
      </c>
      <c r="P66" s="55">
        <v>74.156485317730073</v>
      </c>
      <c r="Q66" s="55">
        <v>-6.9231878659845307</v>
      </c>
      <c r="R66" s="55">
        <v>7.7512356837732739</v>
      </c>
      <c r="S66" s="55">
        <v>1.6169069448639419</v>
      </c>
      <c r="T66" s="55">
        <v>-0.54803516482732562</v>
      </c>
      <c r="U66" s="55">
        <v>2.1580125674305606</v>
      </c>
      <c r="V66" s="55">
        <v>-2.2893628879412944</v>
      </c>
      <c r="W66" s="55">
        <v>-10.063522371437955</v>
      </c>
      <c r="X66" s="55">
        <v>3.3604509012260593</v>
      </c>
      <c r="Y66" s="55">
        <v>0.99250084320259191</v>
      </c>
      <c r="Z66" s="55">
        <v>7.4412988932014485</v>
      </c>
      <c r="AA66" s="55">
        <v>-5.9704608145188161</v>
      </c>
      <c r="AB66" s="55">
        <v>2.8300759937775126</v>
      </c>
      <c r="AC66" s="55">
        <v>-5.2351276711500958</v>
      </c>
      <c r="AD66" s="55">
        <v>6.6003467156396312</v>
      </c>
      <c r="AE66" s="55">
        <v>-74.135789116784835</v>
      </c>
      <c r="AF66" s="55">
        <v>180.85743378449496</v>
      </c>
      <c r="AG66" s="55">
        <v>33.482402689819338</v>
      </c>
      <c r="AH66" s="55">
        <v>-2.4945578243224134</v>
      </c>
      <c r="AI66" s="55">
        <v>-14.008331514839796</v>
      </c>
      <c r="AJ66" s="55">
        <v>4.2047098071278413</v>
      </c>
      <c r="AK66" s="55">
        <v>6.4626394173821922</v>
      </c>
      <c r="AL66" s="55">
        <v>7.5073027912490886</v>
      </c>
      <c r="AM66" s="55">
        <v>-0.7949054281241672</v>
      </c>
      <c r="AN66" s="55">
        <v>3.7237142524125204</v>
      </c>
      <c r="AO66" s="55">
        <v>-4.4936094160796074</v>
      </c>
      <c r="AP66" s="55">
        <v>5.9034678040001438</v>
      </c>
      <c r="AQ66" s="55">
        <v>-14.747543702288937</v>
      </c>
      <c r="AR66" s="55">
        <v>-4.9832545104909229</v>
      </c>
      <c r="AS66" s="55">
        <v>-44.607655355468708</v>
      </c>
      <c r="AT66" s="55">
        <v>-3.553705646280747</v>
      </c>
      <c r="AU66" s="55">
        <v>47.751498486145294</v>
      </c>
      <c r="AV66" s="55">
        <v>33.94157857594908</v>
      </c>
      <c r="AW66" s="55">
        <v>24.5355572637271</v>
      </c>
      <c r="AX66" s="55">
        <v>7.8748669124779411</v>
      </c>
      <c r="AY66" s="55">
        <v>-0.77267465920766654</v>
      </c>
      <c r="AZ66" s="55">
        <v>1.3392033868581308</v>
      </c>
      <c r="BA66" s="314" t="s">
        <v>189</v>
      </c>
    </row>
    <row r="67" spans="1:53" s="76" customFormat="1" ht="9.9499999999999993" customHeight="1">
      <c r="A67" s="313"/>
      <c r="B67" s="313"/>
      <c r="C67" s="313"/>
      <c r="D67" s="313"/>
      <c r="E67" s="109"/>
      <c r="F67" s="55"/>
      <c r="G67" s="55"/>
      <c r="H67" s="55"/>
      <c r="I67" s="55"/>
      <c r="J67" s="55"/>
      <c r="K67" s="55"/>
      <c r="L67" s="55"/>
      <c r="M67" s="55"/>
      <c r="N67" s="55"/>
      <c r="O67" s="55"/>
      <c r="P67" s="55"/>
      <c r="Q67" s="55"/>
      <c r="R67" s="55"/>
      <c r="S67" s="55"/>
      <c r="T67" s="55"/>
      <c r="U67" s="55"/>
      <c r="V67" s="55"/>
      <c r="W67" s="55"/>
      <c r="X67" s="55"/>
      <c r="Y67" s="55"/>
      <c r="Z67" s="55"/>
      <c r="AA67" s="55"/>
      <c r="AB67" s="55"/>
      <c r="AC67" s="55"/>
      <c r="AD67" s="55"/>
      <c r="AE67" s="55"/>
      <c r="AF67" s="55"/>
      <c r="AG67" s="55"/>
      <c r="AH67" s="55"/>
      <c r="AI67" s="55"/>
      <c r="AJ67" s="55"/>
      <c r="AK67" s="55"/>
      <c r="AL67" s="55"/>
      <c r="AM67" s="55"/>
      <c r="AN67" s="55"/>
      <c r="AO67" s="55"/>
      <c r="AP67" s="55"/>
      <c r="AQ67" s="55"/>
      <c r="AR67" s="55"/>
      <c r="AS67" s="55"/>
      <c r="AT67" s="55"/>
      <c r="AU67" s="55"/>
      <c r="AV67" s="55"/>
      <c r="AW67" s="55"/>
      <c r="AX67" s="55"/>
      <c r="AY67" s="55"/>
      <c r="AZ67" s="55"/>
      <c r="BA67" s="392"/>
    </row>
    <row r="68" spans="1:53" s="76" customFormat="1" ht="24.95" customHeight="1">
      <c r="A68" s="313">
        <v>152</v>
      </c>
      <c r="B68" s="625" t="s">
        <v>81</v>
      </c>
      <c r="C68" s="625"/>
      <c r="D68" s="625"/>
      <c r="E68" s="625"/>
      <c r="F68" s="55">
        <v>8.5868238488685478</v>
      </c>
      <c r="G68" s="55">
        <v>-1.058706363531229</v>
      </c>
      <c r="H68" s="55">
        <v>2.2723584836840587</v>
      </c>
      <c r="I68" s="55">
        <v>-11.316108232889519</v>
      </c>
      <c r="J68" s="55">
        <v>-57.694900950493427</v>
      </c>
      <c r="K68" s="55">
        <v>90.906294824494836</v>
      </c>
      <c r="L68" s="55">
        <v>21.862829744072499</v>
      </c>
      <c r="M68" s="55">
        <v>7.5074464105482974</v>
      </c>
      <c r="N68" s="55">
        <v>-31.692158947191842</v>
      </c>
      <c r="O68" s="55">
        <v>-17.889257945460713</v>
      </c>
      <c r="P68" s="55">
        <v>39.975071819457668</v>
      </c>
      <c r="Q68" s="55">
        <v>-11.5066549879907</v>
      </c>
      <c r="R68" s="55">
        <v>5.8571206602039894</v>
      </c>
      <c r="S68" s="55">
        <v>3.3052232756819677</v>
      </c>
      <c r="T68" s="55">
        <v>6.8045896440094111</v>
      </c>
      <c r="U68" s="55">
        <v>2.8165604250934422</v>
      </c>
      <c r="V68" s="55">
        <v>-2.869661465664052</v>
      </c>
      <c r="W68" s="55">
        <v>-5.1325096367248904</v>
      </c>
      <c r="X68" s="55">
        <v>4.1799050264639703</v>
      </c>
      <c r="Y68" s="55">
        <v>2.6239677832566599</v>
      </c>
      <c r="Z68" s="55">
        <v>1.1296123405429626E-2</v>
      </c>
      <c r="AA68" s="55">
        <v>-3.8715889573191475</v>
      </c>
      <c r="AB68" s="55">
        <v>-0.88222281513714051</v>
      </c>
      <c r="AC68" s="55">
        <v>-4.7210315696532348</v>
      </c>
      <c r="AD68" s="55">
        <v>-15.681962789145402</v>
      </c>
      <c r="AE68" s="55">
        <v>-85.534669687740148</v>
      </c>
      <c r="AF68" s="55">
        <v>117.35866781621019</v>
      </c>
      <c r="AG68" s="55">
        <v>215.60265836993739</v>
      </c>
      <c r="AH68" s="55">
        <v>-9.8796767317128342</v>
      </c>
      <c r="AI68" s="55">
        <v>-1.3922989839077644</v>
      </c>
      <c r="AJ68" s="55">
        <v>12.798634472533493</v>
      </c>
      <c r="AK68" s="55">
        <v>3.9058392782275604</v>
      </c>
      <c r="AL68" s="55">
        <v>3.767711483718017</v>
      </c>
      <c r="AM68" s="55">
        <v>18.468111275800126</v>
      </c>
      <c r="AN68" s="55">
        <v>-8.3108997204035973E-2</v>
      </c>
      <c r="AO68" s="55">
        <v>-7.0952713704704422</v>
      </c>
      <c r="AP68" s="55">
        <v>0.1471038990451774</v>
      </c>
      <c r="AQ68" s="55">
        <v>-18.92908874920613</v>
      </c>
      <c r="AR68" s="55">
        <v>-13.270784595862608</v>
      </c>
      <c r="AS68" s="55">
        <v>-16.730081370945868</v>
      </c>
      <c r="AT68" s="55">
        <v>-8.8799974415890972</v>
      </c>
      <c r="AU68" s="55">
        <v>11.310545183913973</v>
      </c>
      <c r="AV68" s="55">
        <v>0.43642376270234706</v>
      </c>
      <c r="AW68" s="55">
        <v>30.846360953565096</v>
      </c>
      <c r="AX68" s="55">
        <v>2.3134498965522425</v>
      </c>
      <c r="AY68" s="55">
        <v>4.4475789641763868</v>
      </c>
      <c r="AZ68" s="55">
        <v>1.9027125987439746</v>
      </c>
      <c r="BA68" s="314" t="s">
        <v>190</v>
      </c>
    </row>
    <row r="69" spans="1:53" s="77" customFormat="1" ht="75" customHeight="1">
      <c r="A69" s="393"/>
      <c r="B69" s="626" t="s">
        <v>451</v>
      </c>
      <c r="C69" s="626"/>
      <c r="D69" s="626" t="s">
        <v>449</v>
      </c>
      <c r="E69" s="626"/>
      <c r="F69" s="429">
        <v>14.6330616803872</v>
      </c>
      <c r="G69" s="429">
        <v>-4.9530408422876064</v>
      </c>
      <c r="H69" s="429">
        <v>1.3621133164374726</v>
      </c>
      <c r="I69" s="429">
        <v>-16.919328621357138</v>
      </c>
      <c r="J69" s="488">
        <v>-53.106333465300054</v>
      </c>
      <c r="K69" s="488">
        <v>81.079251960014574</v>
      </c>
      <c r="L69" s="488">
        <v>18.544641247655974</v>
      </c>
      <c r="M69" s="488">
        <v>7.2605386215330157</v>
      </c>
      <c r="N69" s="488">
        <v>-36.810437076596138</v>
      </c>
      <c r="O69" s="488">
        <v>-19.17223653571827</v>
      </c>
      <c r="P69" s="488">
        <v>56.700512463489048</v>
      </c>
      <c r="Q69" s="488">
        <v>-10.90238867590682</v>
      </c>
      <c r="R69" s="488">
        <v>7.7979677622215888</v>
      </c>
      <c r="S69" s="488">
        <v>6.1991464275844947</v>
      </c>
      <c r="T69" s="488">
        <v>7.3985197178212161</v>
      </c>
      <c r="U69" s="488">
        <v>5.2736425552534598</v>
      </c>
      <c r="V69" s="488">
        <v>-7.9578581291873292</v>
      </c>
      <c r="W69" s="488">
        <v>-9.9238762015891666</v>
      </c>
      <c r="X69" s="488">
        <v>13.91956079205481</v>
      </c>
      <c r="Y69" s="488">
        <v>2.6993366725328372</v>
      </c>
      <c r="Z69" s="488">
        <v>-8.8025941157861354</v>
      </c>
      <c r="AA69" s="488">
        <v>-0.95973173763478314</v>
      </c>
      <c r="AB69" s="488">
        <v>-4.8922543383046104</v>
      </c>
      <c r="AC69" s="488">
        <v>-6.0458287784367712</v>
      </c>
      <c r="AD69" s="488">
        <v>-16.64558197889356</v>
      </c>
      <c r="AE69" s="488">
        <v>-79.212205172143854</v>
      </c>
      <c r="AF69" s="488">
        <v>105.44464727926214</v>
      </c>
      <c r="AG69" s="488">
        <v>133.06242847672044</v>
      </c>
      <c r="AH69" s="488">
        <v>-3.4700130990594147</v>
      </c>
      <c r="AI69" s="488">
        <v>-1.4014017457903805</v>
      </c>
      <c r="AJ69" s="488">
        <v>10.200657280638396</v>
      </c>
      <c r="AK69" s="488">
        <v>5.9849682109836237</v>
      </c>
      <c r="AL69" s="488">
        <v>3.570859312756653</v>
      </c>
      <c r="AM69" s="488">
        <v>8.8301196163057796</v>
      </c>
      <c r="AN69" s="488">
        <v>3.3030185039223596</v>
      </c>
      <c r="AO69" s="488">
        <v>-8.6088744899781631</v>
      </c>
      <c r="AP69" s="488">
        <v>9.379806886651096</v>
      </c>
      <c r="AQ69" s="488">
        <v>-25.26753378589494</v>
      </c>
      <c r="AR69" s="488">
        <v>-19.780712430143751</v>
      </c>
      <c r="AS69" s="488">
        <v>-17.446508292987346</v>
      </c>
      <c r="AT69" s="488">
        <v>-11.21843251899125</v>
      </c>
      <c r="AU69" s="488">
        <v>16.16892978529097</v>
      </c>
      <c r="AV69" s="488">
        <v>5.5605512553523369</v>
      </c>
      <c r="AW69" s="488">
        <v>38.114126906053997</v>
      </c>
      <c r="AX69" s="488">
        <v>4.4142376848869134</v>
      </c>
      <c r="AY69" s="488">
        <v>4.4348465990898376</v>
      </c>
      <c r="AZ69" s="488">
        <v>3.9204490144207682</v>
      </c>
      <c r="BA69" s="398" t="s">
        <v>450</v>
      </c>
    </row>
    <row r="70" spans="1:53" s="76" customFormat="1" ht="24.95" customHeight="1">
      <c r="A70" s="393"/>
      <c r="B70" s="422"/>
      <c r="C70" s="422"/>
      <c r="D70" s="626" t="s">
        <v>525</v>
      </c>
      <c r="E70" s="626"/>
      <c r="F70" s="429">
        <v>-1.8931665554742523</v>
      </c>
      <c r="G70" s="429">
        <v>6.828433493045452</v>
      </c>
      <c r="H70" s="429">
        <v>3.9125555885424461</v>
      </c>
      <c r="I70" s="429">
        <v>-1.4673155725413523</v>
      </c>
      <c r="J70" s="488">
        <v>-64.495420538594217</v>
      </c>
      <c r="K70" s="488">
        <v>110.1424220492265</v>
      </c>
      <c r="L70" s="488">
        <v>27.459771686623853</v>
      </c>
      <c r="M70" s="488">
        <v>7.8947872858159371</v>
      </c>
      <c r="N70" s="488">
        <v>-23.709971331354467</v>
      </c>
      <c r="O70" s="488">
        <v>-16.231981217625986</v>
      </c>
      <c r="P70" s="488">
        <v>19.12845858568177</v>
      </c>
      <c r="Q70" s="488">
        <v>-12.524713938795387</v>
      </c>
      <c r="R70" s="488">
        <v>2.5265660687482807</v>
      </c>
      <c r="S70" s="488">
        <v>-1.9161698029833758</v>
      </c>
      <c r="T70" s="488">
        <v>5.6443216278996005</v>
      </c>
      <c r="U70" s="488">
        <v>-2.0631585819512139</v>
      </c>
      <c r="V70" s="488">
        <v>7.9924082675593127</v>
      </c>
      <c r="W70" s="488">
        <v>3.5851836628812919</v>
      </c>
      <c r="X70" s="488">
        <v>-11.229924853564228</v>
      </c>
      <c r="Y70" s="488">
        <v>2.4709372590002232</v>
      </c>
      <c r="Z70" s="488">
        <v>17.947086474972537</v>
      </c>
      <c r="AA70" s="488">
        <v>-8.4532000805259457</v>
      </c>
      <c r="AB70" s="488">
        <v>5.9437503308315485</v>
      </c>
      <c r="AC70" s="488">
        <v>-2.696583045951968</v>
      </c>
      <c r="AD70" s="488">
        <v>-14.260122721794104</v>
      </c>
      <c r="AE70" s="488">
        <v>-94.604047101281139</v>
      </c>
      <c r="AF70" s="488">
        <v>183.19864785456019</v>
      </c>
      <c r="AG70" s="488">
        <v>546.505636121105</v>
      </c>
      <c r="AH70" s="488">
        <v>-19.14307192880392</v>
      </c>
      <c r="AI70" s="488">
        <v>-1.3765934340706565</v>
      </c>
      <c r="AJ70" s="488">
        <v>17.279955312063748</v>
      </c>
      <c r="AK70" s="488">
        <v>0.53597415150147754</v>
      </c>
      <c r="AL70" s="488">
        <v>4.1040635418609668</v>
      </c>
      <c r="AM70" s="488">
        <v>34.851748559410453</v>
      </c>
      <c r="AN70" s="488">
        <v>-4.7284714981224596</v>
      </c>
      <c r="AO70" s="488">
        <v>-4.843738997168316</v>
      </c>
      <c r="AP70" s="488">
        <v>-13.043409618456749</v>
      </c>
      <c r="AQ70" s="488">
        <v>-7.5383939089886667</v>
      </c>
      <c r="AR70" s="488">
        <v>-3.8151312075613504</v>
      </c>
      <c r="AS70" s="488">
        <v>-15.862202108696749</v>
      </c>
      <c r="AT70" s="488">
        <v>-6.1005591494749325</v>
      </c>
      <c r="AU70" s="488">
        <v>5.8506612146676389</v>
      </c>
      <c r="AV70" s="488">
        <v>-5.8834421164456074</v>
      </c>
      <c r="AW70" s="488">
        <v>20.792694282686639</v>
      </c>
      <c r="AX70" s="488">
        <v>-1.0093421887228118</v>
      </c>
      <c r="AY70" s="488">
        <v>4.4688209726622148</v>
      </c>
      <c r="AZ70" s="488">
        <v>-1.462477999575782</v>
      </c>
      <c r="BA70" s="394" t="s">
        <v>312</v>
      </c>
    </row>
    <row r="71" spans="1:53" s="76" customFormat="1" ht="9.9499999999999993" customHeight="1">
      <c r="A71" s="313"/>
      <c r="B71" s="313"/>
      <c r="C71" s="313"/>
      <c r="D71" s="313"/>
      <c r="E71" s="109"/>
      <c r="F71" s="55"/>
      <c r="G71" s="55"/>
      <c r="H71" s="55"/>
      <c r="I71" s="55"/>
      <c r="J71" s="55"/>
      <c r="K71" s="55"/>
      <c r="L71" s="55"/>
      <c r="M71" s="55"/>
      <c r="N71" s="55"/>
      <c r="O71" s="55"/>
      <c r="P71" s="55"/>
      <c r="Q71" s="55"/>
      <c r="R71" s="55"/>
      <c r="S71" s="55"/>
      <c r="T71" s="55"/>
      <c r="U71" s="55"/>
      <c r="V71" s="55"/>
      <c r="W71" s="55"/>
      <c r="X71" s="55"/>
      <c r="Y71" s="55"/>
      <c r="Z71" s="55"/>
      <c r="AA71" s="55"/>
      <c r="AB71" s="55"/>
      <c r="AC71" s="55"/>
      <c r="AD71" s="55"/>
      <c r="AE71" s="55"/>
      <c r="AF71" s="55"/>
      <c r="AG71" s="55"/>
      <c r="AH71" s="55"/>
      <c r="AI71" s="55"/>
      <c r="AJ71" s="55"/>
      <c r="AK71" s="55"/>
      <c r="AL71" s="55"/>
      <c r="AM71" s="55"/>
      <c r="AN71" s="55"/>
      <c r="AO71" s="55"/>
      <c r="AP71" s="55"/>
      <c r="AQ71" s="55"/>
      <c r="AR71" s="55"/>
      <c r="AS71" s="55"/>
      <c r="AT71" s="55"/>
      <c r="AU71" s="55"/>
      <c r="AV71" s="55"/>
      <c r="AW71" s="55"/>
      <c r="AX71" s="55"/>
      <c r="AY71" s="55"/>
      <c r="AZ71" s="55"/>
      <c r="BA71" s="392"/>
    </row>
    <row r="72" spans="1:53" s="77" customFormat="1" ht="50.1" customHeight="1">
      <c r="A72" s="390" t="s">
        <v>448</v>
      </c>
      <c r="B72" s="629" t="s">
        <v>82</v>
      </c>
      <c r="C72" s="629"/>
      <c r="D72" s="629"/>
      <c r="E72" s="629"/>
      <c r="F72" s="55">
        <v>-0.35311912772448295</v>
      </c>
      <c r="G72" s="55">
        <v>-12.988198155428393</v>
      </c>
      <c r="H72" s="55">
        <v>-2.8094851187143917</v>
      </c>
      <c r="I72" s="55">
        <v>4.5812518080311975</v>
      </c>
      <c r="J72" s="55">
        <v>-61.354303957006593</v>
      </c>
      <c r="K72" s="55">
        <v>143.26199872587128</v>
      </c>
      <c r="L72" s="55">
        <v>11.2415097101469</v>
      </c>
      <c r="M72" s="55">
        <v>1.2702888431798982</v>
      </c>
      <c r="N72" s="55">
        <v>-35.946720720991038</v>
      </c>
      <c r="O72" s="55">
        <v>8.8818732709698907</v>
      </c>
      <c r="P72" s="55">
        <v>44.589662435532716</v>
      </c>
      <c r="Q72" s="55">
        <v>-12.127841625069053</v>
      </c>
      <c r="R72" s="55">
        <v>0.68166020300093066</v>
      </c>
      <c r="S72" s="55">
        <v>6.7067353904842122</v>
      </c>
      <c r="T72" s="55">
        <v>-2.2926634835152271</v>
      </c>
      <c r="U72" s="55">
        <v>-3.8137053013779649</v>
      </c>
      <c r="V72" s="55">
        <v>-10.579174437032691</v>
      </c>
      <c r="W72" s="55">
        <v>1.1686311973163441</v>
      </c>
      <c r="X72" s="55">
        <v>-0.32557382328194251</v>
      </c>
      <c r="Y72" s="55">
        <v>-6.550524072777435</v>
      </c>
      <c r="Z72" s="55">
        <v>1.2656593552303264</v>
      </c>
      <c r="AA72" s="55">
        <v>8.8407385821355433</v>
      </c>
      <c r="AB72" s="55">
        <v>1.916073930519417</v>
      </c>
      <c r="AC72" s="55">
        <v>-4.2848213856831734</v>
      </c>
      <c r="AD72" s="55">
        <v>-1.4977708851194365</v>
      </c>
      <c r="AE72" s="55">
        <v>-93.216709386671212</v>
      </c>
      <c r="AF72" s="55">
        <v>87.652792756728928</v>
      </c>
      <c r="AG72" s="55">
        <v>680.54898039774935</v>
      </c>
      <c r="AH72" s="55">
        <v>-4.9835833236556795</v>
      </c>
      <c r="AI72" s="55">
        <v>-0.29073477192143571</v>
      </c>
      <c r="AJ72" s="55">
        <v>6.9018321992566172</v>
      </c>
      <c r="AK72" s="55">
        <v>2.4778965576824703</v>
      </c>
      <c r="AL72" s="55">
        <v>1.2943161525092961</v>
      </c>
      <c r="AM72" s="55">
        <v>9.2264582384001841</v>
      </c>
      <c r="AN72" s="55">
        <v>-4.9856963230717355</v>
      </c>
      <c r="AO72" s="55">
        <v>-6.8614416369777729</v>
      </c>
      <c r="AP72" s="55">
        <v>15.269986949804263</v>
      </c>
      <c r="AQ72" s="55">
        <v>-19.86712804021424</v>
      </c>
      <c r="AR72" s="55">
        <v>-25.850456065526402</v>
      </c>
      <c r="AS72" s="55">
        <v>-33.131565695565087</v>
      </c>
      <c r="AT72" s="55">
        <v>12.476765763119431</v>
      </c>
      <c r="AU72" s="55">
        <v>72.837183254578463</v>
      </c>
      <c r="AV72" s="55">
        <v>-5.1293121745759009</v>
      </c>
      <c r="AW72" s="55">
        <v>19.584866211713006</v>
      </c>
      <c r="AX72" s="55">
        <v>6.9795266060404657</v>
      </c>
      <c r="AY72" s="55">
        <v>7.6047244546036268</v>
      </c>
      <c r="AZ72" s="55">
        <v>8.820761829943649</v>
      </c>
      <c r="BA72" s="391" t="s">
        <v>122</v>
      </c>
    </row>
    <row r="73" spans="1:53" s="76" customFormat="1" ht="9.9499999999999993" customHeight="1">
      <c r="A73" s="313"/>
      <c r="B73" s="313"/>
      <c r="C73" s="313"/>
      <c r="D73" s="313"/>
      <c r="E73" s="109"/>
      <c r="F73" s="55"/>
      <c r="G73" s="55"/>
      <c r="H73" s="55"/>
      <c r="I73" s="55"/>
      <c r="J73" s="55"/>
      <c r="K73" s="55"/>
      <c r="L73" s="55"/>
      <c r="M73" s="55"/>
      <c r="N73" s="55"/>
      <c r="O73" s="55"/>
      <c r="P73" s="55"/>
      <c r="Q73" s="55"/>
      <c r="R73" s="55"/>
      <c r="S73" s="55"/>
      <c r="T73" s="55"/>
      <c r="U73" s="55"/>
      <c r="V73" s="55"/>
      <c r="W73" s="55"/>
      <c r="X73" s="55"/>
      <c r="Y73" s="55"/>
      <c r="Z73" s="55"/>
      <c r="AA73" s="55"/>
      <c r="AB73" s="55"/>
      <c r="AC73" s="55"/>
      <c r="AD73" s="55"/>
      <c r="AE73" s="55"/>
      <c r="AF73" s="55"/>
      <c r="AG73" s="55"/>
      <c r="AH73" s="55"/>
      <c r="AI73" s="55"/>
      <c r="AJ73" s="55"/>
      <c r="AK73" s="55"/>
      <c r="AL73" s="55"/>
      <c r="AM73" s="55"/>
      <c r="AN73" s="55"/>
      <c r="AO73" s="55"/>
      <c r="AP73" s="55"/>
      <c r="AQ73" s="55"/>
      <c r="AR73" s="55"/>
      <c r="AS73" s="55"/>
      <c r="AT73" s="55"/>
      <c r="AU73" s="55"/>
      <c r="AV73" s="55"/>
      <c r="AW73" s="55"/>
      <c r="AX73" s="55"/>
      <c r="AY73" s="55"/>
      <c r="AZ73" s="55"/>
      <c r="BA73" s="392"/>
    </row>
    <row r="74" spans="1:53" s="76" customFormat="1" ht="50.1" customHeight="1">
      <c r="A74" s="313">
        <v>162</v>
      </c>
      <c r="B74" s="625" t="s">
        <v>83</v>
      </c>
      <c r="C74" s="625"/>
      <c r="D74" s="625"/>
      <c r="E74" s="625"/>
      <c r="F74" s="55">
        <v>-3.4223318043747923</v>
      </c>
      <c r="G74" s="55">
        <v>1.1321181726090259</v>
      </c>
      <c r="H74" s="55">
        <v>7.5212615617544714</v>
      </c>
      <c r="I74" s="55">
        <v>-2.3469694829420717</v>
      </c>
      <c r="J74" s="55">
        <v>-71.102567870430335</v>
      </c>
      <c r="K74" s="55">
        <v>168.10116795145973</v>
      </c>
      <c r="L74" s="55">
        <v>8.7570696698746247</v>
      </c>
      <c r="M74" s="55">
        <v>5.924514575904368</v>
      </c>
      <c r="N74" s="55">
        <v>-40.693129831237698</v>
      </c>
      <c r="O74" s="55">
        <v>14.62274349671921</v>
      </c>
      <c r="P74" s="55">
        <v>57.929671595579947</v>
      </c>
      <c r="Q74" s="55">
        <v>-10.207564286944574</v>
      </c>
      <c r="R74" s="55">
        <v>9.5142546070228917</v>
      </c>
      <c r="S74" s="55">
        <v>-4.4709269218864449</v>
      </c>
      <c r="T74" s="55">
        <v>1.7339404432321572</v>
      </c>
      <c r="U74" s="55">
        <v>-7.1231669489426821</v>
      </c>
      <c r="V74" s="55">
        <v>6.8476655877383479</v>
      </c>
      <c r="W74" s="55">
        <v>-1.8270129936982329</v>
      </c>
      <c r="X74" s="55">
        <v>0.39498999500307264</v>
      </c>
      <c r="Y74" s="55">
        <v>5.5981585501854596</v>
      </c>
      <c r="Z74" s="55">
        <v>3.6184453668059149</v>
      </c>
      <c r="AA74" s="55">
        <v>-0.66318894949371554</v>
      </c>
      <c r="AB74" s="55">
        <v>1.3728607683265182</v>
      </c>
      <c r="AC74" s="55">
        <v>-5.1381952622362093</v>
      </c>
      <c r="AD74" s="55">
        <v>-2.9855402955984687</v>
      </c>
      <c r="AE74" s="55">
        <v>-94.073034357779164</v>
      </c>
      <c r="AF74" s="55">
        <v>53.71762085876091</v>
      </c>
      <c r="AG74" s="55">
        <v>723.71039974975963</v>
      </c>
      <c r="AH74" s="55">
        <v>4.7221697780015006</v>
      </c>
      <c r="AI74" s="55">
        <v>-2.5096106775371538</v>
      </c>
      <c r="AJ74" s="55">
        <v>12.647913763487466</v>
      </c>
      <c r="AK74" s="55">
        <v>-2.5903298075744203</v>
      </c>
      <c r="AL74" s="55">
        <v>4.5990509959291472</v>
      </c>
      <c r="AM74" s="55">
        <v>3.0872094406121846</v>
      </c>
      <c r="AN74" s="55">
        <v>2.2856355192276965</v>
      </c>
      <c r="AO74" s="55">
        <v>-4.4175567733814773</v>
      </c>
      <c r="AP74" s="55">
        <v>9.2991148281116551</v>
      </c>
      <c r="AQ74" s="55">
        <v>-22.61629781712864</v>
      </c>
      <c r="AR74" s="55">
        <v>-35.403892450091547</v>
      </c>
      <c r="AS74" s="55">
        <v>-14.044915672456568</v>
      </c>
      <c r="AT74" s="55">
        <v>-4.6442201927646778</v>
      </c>
      <c r="AU74" s="55">
        <v>72.268051931931382</v>
      </c>
      <c r="AV74" s="55">
        <v>18.581467201304463</v>
      </c>
      <c r="AW74" s="55">
        <v>12.856622353003488</v>
      </c>
      <c r="AX74" s="55">
        <v>11.453507330461193</v>
      </c>
      <c r="AY74" s="55">
        <v>3.1811230708304663</v>
      </c>
      <c r="AZ74" s="55">
        <v>2.6578834918226164</v>
      </c>
      <c r="BA74" s="314" t="s">
        <v>191</v>
      </c>
    </row>
    <row r="75" spans="1:53" s="76" customFormat="1" ht="24.95" customHeight="1">
      <c r="A75" s="393"/>
      <c r="B75" s="626">
        <v>16211</v>
      </c>
      <c r="C75" s="626"/>
      <c r="D75" s="626" t="s">
        <v>124</v>
      </c>
      <c r="E75" s="626"/>
      <c r="F75" s="429">
        <v>-4.0179614993398047</v>
      </c>
      <c r="G75" s="429">
        <v>-0.69122073152065866</v>
      </c>
      <c r="H75" s="429">
        <v>7.9150527968450319</v>
      </c>
      <c r="I75" s="429">
        <v>-2.6790518516835959</v>
      </c>
      <c r="J75" s="488">
        <v>-79.275610610238573</v>
      </c>
      <c r="K75" s="488">
        <v>210.47937574386594</v>
      </c>
      <c r="L75" s="488">
        <v>7.9452126940814338</v>
      </c>
      <c r="M75" s="488">
        <v>8.272645103836183</v>
      </c>
      <c r="N75" s="488">
        <v>-42.796745808846971</v>
      </c>
      <c r="O75" s="488">
        <v>17.153840399562085</v>
      </c>
      <c r="P75" s="488">
        <v>62.513198252242432</v>
      </c>
      <c r="Q75" s="488">
        <v>-11.436356673973052</v>
      </c>
      <c r="R75" s="488">
        <v>12.016956481016976</v>
      </c>
      <c r="S75" s="488">
        <v>-6.0642470002336637</v>
      </c>
      <c r="T75" s="488">
        <v>3.161233132103348</v>
      </c>
      <c r="U75" s="488">
        <v>-9.6269837798992484</v>
      </c>
      <c r="V75" s="488">
        <v>6.9684802511116999</v>
      </c>
      <c r="W75" s="488">
        <v>-1.1453989027743745</v>
      </c>
      <c r="X75" s="488">
        <v>-2.5895687515228474</v>
      </c>
      <c r="Y75" s="488">
        <v>5.8577203977774843</v>
      </c>
      <c r="Z75" s="488">
        <v>6.0999628168068227</v>
      </c>
      <c r="AA75" s="488">
        <v>0.2481442877071629</v>
      </c>
      <c r="AB75" s="488">
        <v>2.1891691246318459</v>
      </c>
      <c r="AC75" s="488">
        <v>-11.640379284437017</v>
      </c>
      <c r="AD75" s="488">
        <v>3.4582257798807774</v>
      </c>
      <c r="AE75" s="488">
        <v>-99.809128452767169</v>
      </c>
      <c r="AF75" s="488">
        <v>10.909663293509581</v>
      </c>
      <c r="AG75" s="488">
        <v>29671.16518006385</v>
      </c>
      <c r="AH75" s="488">
        <v>1.9862026692922115</v>
      </c>
      <c r="AI75" s="488">
        <v>-3.6353120243617099</v>
      </c>
      <c r="AJ75" s="488">
        <v>14.162775547431039</v>
      </c>
      <c r="AK75" s="488">
        <v>-7.6707946549808668</v>
      </c>
      <c r="AL75" s="488">
        <v>10.409203808453782</v>
      </c>
      <c r="AM75" s="488">
        <v>4.3267342670171018</v>
      </c>
      <c r="AN75" s="488">
        <v>0.52950378433823175</v>
      </c>
      <c r="AO75" s="488">
        <v>-3.8932409893276798</v>
      </c>
      <c r="AP75" s="488">
        <v>12.722518727527032</v>
      </c>
      <c r="AQ75" s="488">
        <v>-27.198253807218492</v>
      </c>
      <c r="AR75" s="488">
        <v>-37.699887423863906</v>
      </c>
      <c r="AS75" s="488">
        <v>-6.0851855239464072</v>
      </c>
      <c r="AT75" s="488">
        <v>-13.386615272791786</v>
      </c>
      <c r="AU75" s="488">
        <v>85.103804297186173</v>
      </c>
      <c r="AV75" s="488">
        <v>21.748342028987921</v>
      </c>
      <c r="AW75" s="488">
        <v>11.312780275770734</v>
      </c>
      <c r="AX75" s="488">
        <v>14.022941745336851</v>
      </c>
      <c r="AY75" s="488">
        <v>2.3254708073495465</v>
      </c>
      <c r="AZ75" s="488">
        <v>-2.708783446601899</v>
      </c>
      <c r="BA75" s="392" t="s">
        <v>123</v>
      </c>
    </row>
    <row r="76" spans="1:53" s="76" customFormat="1" ht="24.95" customHeight="1">
      <c r="A76" s="393"/>
      <c r="B76" s="626">
        <v>16212</v>
      </c>
      <c r="C76" s="626"/>
      <c r="D76" s="626" t="s">
        <v>126</v>
      </c>
      <c r="E76" s="626"/>
      <c r="F76" s="429">
        <v>3.6642122137819655</v>
      </c>
      <c r="G76" s="429">
        <v>4.1506438459263109</v>
      </c>
      <c r="H76" s="429">
        <v>5.7303201127441241</v>
      </c>
      <c r="I76" s="429">
        <v>-1.4700695699812627</v>
      </c>
      <c r="J76" s="488">
        <v>-69.330661467282425</v>
      </c>
      <c r="K76" s="488">
        <v>224.38997272286031</v>
      </c>
      <c r="L76" s="488">
        <v>4.0299300514440972</v>
      </c>
      <c r="M76" s="488">
        <v>3.3857281348737018</v>
      </c>
      <c r="N76" s="488">
        <v>-34.955233439371142</v>
      </c>
      <c r="O76" s="488">
        <v>21.925237668134429</v>
      </c>
      <c r="P76" s="488">
        <v>44.197299164143857</v>
      </c>
      <c r="Q76" s="488">
        <v>-15.411762150892599</v>
      </c>
      <c r="R76" s="488">
        <v>12.499518607427575</v>
      </c>
      <c r="S76" s="488">
        <v>2.5999589209913694</v>
      </c>
      <c r="T76" s="488">
        <v>1.2995679228600636</v>
      </c>
      <c r="U76" s="488">
        <v>-5.5043202353896987</v>
      </c>
      <c r="V76" s="488">
        <v>6.9995759241078304</v>
      </c>
      <c r="W76" s="488">
        <v>-1.4001997958607291</v>
      </c>
      <c r="X76" s="488">
        <v>4.8995369172232728</v>
      </c>
      <c r="Y76" s="488">
        <v>2.1999191630753785</v>
      </c>
      <c r="Z76" s="488">
        <v>0.99487411272842508</v>
      </c>
      <c r="AA76" s="488">
        <v>0.10883108297099398</v>
      </c>
      <c r="AB76" s="488">
        <v>-4.7497700130567466</v>
      </c>
      <c r="AC76" s="488">
        <v>9.9770427058388123</v>
      </c>
      <c r="AD76" s="488">
        <v>-9.8812820976914963</v>
      </c>
      <c r="AE76" s="488">
        <v>-99.395893058452828</v>
      </c>
      <c r="AF76" s="488">
        <v>29.428895597081578</v>
      </c>
      <c r="AG76" s="488">
        <v>11955.455276542447</v>
      </c>
      <c r="AH76" s="488">
        <v>6.6308506976001382</v>
      </c>
      <c r="AI76" s="488">
        <v>-2.3614308750911164</v>
      </c>
      <c r="AJ76" s="488">
        <v>13.738223130679316</v>
      </c>
      <c r="AK76" s="488">
        <v>-3.6104768335686259</v>
      </c>
      <c r="AL76" s="488">
        <v>-2.3626368425573787</v>
      </c>
      <c r="AM76" s="488">
        <v>4.8419237199290706</v>
      </c>
      <c r="AN76" s="488">
        <v>3.2244499983778496</v>
      </c>
      <c r="AO76" s="488">
        <v>-7.4540226877653737</v>
      </c>
      <c r="AP76" s="488">
        <v>9.1169574328023373</v>
      </c>
      <c r="AQ76" s="488">
        <v>-16.215815013917663</v>
      </c>
      <c r="AR76" s="488">
        <v>-32.965908534335099</v>
      </c>
      <c r="AS76" s="488">
        <v>-12.545129944420637</v>
      </c>
      <c r="AT76" s="488">
        <v>6.4054644288038247</v>
      </c>
      <c r="AU76" s="488">
        <v>51.128578697217051</v>
      </c>
      <c r="AV76" s="488">
        <v>25.678274693099112</v>
      </c>
      <c r="AW76" s="488">
        <v>3.7532673456494479</v>
      </c>
      <c r="AX76" s="488">
        <v>8.8490150658452364</v>
      </c>
      <c r="AY76" s="488">
        <v>4.6305174948618486</v>
      </c>
      <c r="AZ76" s="488">
        <v>2.018275490132865</v>
      </c>
      <c r="BA76" s="392" t="s">
        <v>125</v>
      </c>
    </row>
    <row r="77" spans="1:53" s="76" customFormat="1" ht="24.95" customHeight="1">
      <c r="A77" s="393"/>
      <c r="B77" s="626">
        <v>16221</v>
      </c>
      <c r="C77" s="626"/>
      <c r="D77" s="626" t="s">
        <v>127</v>
      </c>
      <c r="E77" s="626"/>
      <c r="F77" s="429">
        <v>2.7272383532072979</v>
      </c>
      <c r="G77" s="429">
        <v>6.8756671384736734</v>
      </c>
      <c r="H77" s="429">
        <v>1.5820337571501568</v>
      </c>
      <c r="I77" s="429">
        <v>-3.9356047205657347</v>
      </c>
      <c r="J77" s="488">
        <v>-70.552115663777357</v>
      </c>
      <c r="K77" s="488">
        <v>195.39432943042954</v>
      </c>
      <c r="L77" s="488">
        <v>23.318154900333198</v>
      </c>
      <c r="M77" s="488">
        <v>5.9755288657393777</v>
      </c>
      <c r="N77" s="488">
        <v>-48.047958245324281</v>
      </c>
      <c r="O77" s="488">
        <v>7.02478394859682</v>
      </c>
      <c r="P77" s="488">
        <v>76.475014603705176</v>
      </c>
      <c r="Q77" s="488">
        <v>-19.570394539453957</v>
      </c>
      <c r="R77" s="488">
        <v>14.798969492789936</v>
      </c>
      <c r="S77" s="488">
        <v>3.5997887853124695</v>
      </c>
      <c r="T77" s="488">
        <v>-6.0006077061054697</v>
      </c>
      <c r="U77" s="488">
        <v>5.2408212635947535</v>
      </c>
      <c r="V77" s="488">
        <v>8.9995739494882514</v>
      </c>
      <c r="W77" s="488">
        <v>-6.5903099718207443</v>
      </c>
      <c r="X77" s="488">
        <v>3.7650836901518119</v>
      </c>
      <c r="Y77" s="488">
        <v>1.2210561854654856</v>
      </c>
      <c r="Z77" s="488">
        <v>0.42434518349682548</v>
      </c>
      <c r="AA77" s="488">
        <v>-0.23710893171815428</v>
      </c>
      <c r="AB77" s="488">
        <v>3.5908348384020741</v>
      </c>
      <c r="AC77" s="488">
        <v>-5.0543417391891126</v>
      </c>
      <c r="AD77" s="488">
        <v>-12.259568607839768</v>
      </c>
      <c r="AE77" s="488">
        <v>-92.684809573213258</v>
      </c>
      <c r="AF77" s="488">
        <v>93.208763917268527</v>
      </c>
      <c r="AG77" s="488">
        <v>444.17018518943416</v>
      </c>
      <c r="AH77" s="488">
        <v>21.235849657230958</v>
      </c>
      <c r="AI77" s="488">
        <v>-0.33610243223736802</v>
      </c>
      <c r="AJ77" s="488">
        <v>12.315755689972647</v>
      </c>
      <c r="AK77" s="488">
        <v>13.409807454282131</v>
      </c>
      <c r="AL77" s="488">
        <v>0.2985265106520103</v>
      </c>
      <c r="AM77" s="488">
        <v>2.0868820556400749</v>
      </c>
      <c r="AN77" s="488">
        <v>2.8604716025844255</v>
      </c>
      <c r="AO77" s="488">
        <v>0.92784472709905685</v>
      </c>
      <c r="AP77" s="488">
        <v>2.6919809435050297</v>
      </c>
      <c r="AQ77" s="488">
        <v>-23.826182730700623</v>
      </c>
      <c r="AR77" s="488">
        <v>-37.220177622174788</v>
      </c>
      <c r="AS77" s="488">
        <v>-40.044727677086847</v>
      </c>
      <c r="AT77" s="488">
        <v>18.799542385357014</v>
      </c>
      <c r="AU77" s="488">
        <v>93.830849898273385</v>
      </c>
      <c r="AV77" s="488">
        <v>-4.1117218097887616</v>
      </c>
      <c r="AW77" s="488">
        <v>46.441310791529901</v>
      </c>
      <c r="AX77" s="488">
        <v>3.3709122041601205</v>
      </c>
      <c r="AY77" s="488">
        <v>4.1423226339415606</v>
      </c>
      <c r="AZ77" s="488">
        <v>11.814656629991333</v>
      </c>
      <c r="BA77" s="392" t="s">
        <v>17</v>
      </c>
    </row>
    <row r="78" spans="1:53" s="76" customFormat="1" ht="24.95" customHeight="1">
      <c r="A78" s="393"/>
      <c r="B78" s="393"/>
      <c r="C78" s="393"/>
      <c r="D78" s="626" t="s">
        <v>525</v>
      </c>
      <c r="E78" s="626"/>
      <c r="F78" s="429">
        <v>-20.227369300465185</v>
      </c>
      <c r="G78" s="429">
        <v>-1.0670205484798316</v>
      </c>
      <c r="H78" s="429">
        <v>17.180381131646243</v>
      </c>
      <c r="I78" s="429">
        <v>-0.82520306236513363</v>
      </c>
      <c r="J78" s="488">
        <v>-25.453424601460767</v>
      </c>
      <c r="K78" s="488">
        <v>24.589839315701667</v>
      </c>
      <c r="L78" s="488">
        <v>11.24107538409605</v>
      </c>
      <c r="M78" s="488">
        <v>2.5809053431249396</v>
      </c>
      <c r="N78" s="488">
        <v>-38.174971562206004</v>
      </c>
      <c r="O78" s="488">
        <v>-8.5414279081338691</v>
      </c>
      <c r="P78" s="488">
        <v>63.74561070362418</v>
      </c>
      <c r="Q78" s="488">
        <v>20.292771151632948</v>
      </c>
      <c r="R78" s="488">
        <v>-11.241800712533518</v>
      </c>
      <c r="S78" s="488">
        <v>-17.626737412149623</v>
      </c>
      <c r="T78" s="488">
        <v>1.9818897415638332</v>
      </c>
      <c r="U78" s="488">
        <v>-7.1676319789537075</v>
      </c>
      <c r="V78" s="488">
        <v>3.0435698328907819</v>
      </c>
      <c r="W78" s="488">
        <v>-1.7916209914363321</v>
      </c>
      <c r="X78" s="488">
        <v>4.5127334106420847</v>
      </c>
      <c r="Y78" s="488">
        <v>18.86456330371422</v>
      </c>
      <c r="Z78" s="488">
        <v>-1.1860912378601824</v>
      </c>
      <c r="AA78" s="488">
        <v>-8.7751710073192442</v>
      </c>
      <c r="AB78" s="488">
        <v>10.160711137434731</v>
      </c>
      <c r="AC78" s="488">
        <v>0.27865233700019587</v>
      </c>
      <c r="AD78" s="488">
        <v>-11.937373323348936</v>
      </c>
      <c r="AE78" s="488">
        <v>-43.147721477651778</v>
      </c>
      <c r="AF78" s="488">
        <v>50.268272760548939</v>
      </c>
      <c r="AG78" s="488">
        <v>18.612392807288018</v>
      </c>
      <c r="AH78" s="488">
        <v>-1.3268500887915877</v>
      </c>
      <c r="AI78" s="488">
        <v>-0.143509680973537</v>
      </c>
      <c r="AJ78" s="488">
        <v>3.8509305654369683</v>
      </c>
      <c r="AK78" s="488">
        <v>7.1802030696887442</v>
      </c>
      <c r="AL78" s="488">
        <v>4.6462149608944117</v>
      </c>
      <c r="AM78" s="488">
        <v>-5.2362856477621023</v>
      </c>
      <c r="AN78" s="488">
        <v>7.0796437960696466</v>
      </c>
      <c r="AO78" s="488">
        <v>-4.4569875362138731</v>
      </c>
      <c r="AP78" s="488">
        <v>2.5209619944240416</v>
      </c>
      <c r="AQ78" s="488">
        <v>-16.793135451065538</v>
      </c>
      <c r="AR78" s="488">
        <v>-30.645486943552427</v>
      </c>
      <c r="AS78" s="488">
        <v>-23.176403718218481</v>
      </c>
      <c r="AT78" s="488">
        <v>-14.804657397462933</v>
      </c>
      <c r="AU78" s="488">
        <v>69.532782640849319</v>
      </c>
      <c r="AV78" s="488">
        <v>5.607895975517323</v>
      </c>
      <c r="AW78" s="488">
        <v>22.150244399966866</v>
      </c>
      <c r="AX78" s="488">
        <v>16.751589620771796</v>
      </c>
      <c r="AY78" s="488">
        <v>2.0185873899873457</v>
      </c>
      <c r="AZ78" s="488">
        <v>21.950518917187352</v>
      </c>
      <c r="BA78" s="394" t="s">
        <v>312</v>
      </c>
    </row>
    <row r="79" spans="1:53" s="76" customFormat="1" ht="9.9499999999999993" customHeight="1">
      <c r="A79" s="313"/>
      <c r="B79" s="313"/>
      <c r="C79" s="313"/>
      <c r="D79" s="313"/>
      <c r="E79" s="109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  <c r="AI79" s="55"/>
      <c r="AJ79" s="55"/>
      <c r="AK79" s="55"/>
      <c r="AL79" s="55"/>
      <c r="AM79" s="55"/>
      <c r="AN79" s="55"/>
      <c r="AO79" s="55"/>
      <c r="AP79" s="55"/>
      <c r="AQ79" s="55"/>
      <c r="AR79" s="55"/>
      <c r="AS79" s="55"/>
      <c r="AT79" s="55"/>
      <c r="AU79" s="55"/>
      <c r="AV79" s="55"/>
      <c r="AW79" s="55"/>
      <c r="AX79" s="55"/>
      <c r="AY79" s="55"/>
      <c r="AZ79" s="55"/>
      <c r="BA79" s="392"/>
    </row>
    <row r="80" spans="1:53" s="76" customFormat="1" ht="24.95" customHeight="1">
      <c r="A80" s="313">
        <v>170</v>
      </c>
      <c r="B80" s="625" t="s">
        <v>38</v>
      </c>
      <c r="C80" s="625"/>
      <c r="D80" s="625"/>
      <c r="E80" s="625"/>
      <c r="F80" s="55">
        <v>2.4859552163692484</v>
      </c>
      <c r="G80" s="55">
        <v>1.7428262921496867</v>
      </c>
      <c r="H80" s="55">
        <v>-1.3458598675349691</v>
      </c>
      <c r="I80" s="55">
        <v>-2.271289048219117</v>
      </c>
      <c r="J80" s="55">
        <v>-11.610059053343122</v>
      </c>
      <c r="K80" s="55">
        <v>19.310790560309528</v>
      </c>
      <c r="L80" s="55">
        <v>-0.22497687275027545</v>
      </c>
      <c r="M80" s="55">
        <v>5.2137130311265452</v>
      </c>
      <c r="N80" s="55">
        <v>3.3020405197901965</v>
      </c>
      <c r="O80" s="55">
        <v>1.4480702474453722</v>
      </c>
      <c r="P80" s="55">
        <v>4.2008787842834323</v>
      </c>
      <c r="Q80" s="55">
        <v>1.6995810657470827</v>
      </c>
      <c r="R80" s="55">
        <v>11.410326630190298</v>
      </c>
      <c r="S80" s="55">
        <v>-2.9359237780535352</v>
      </c>
      <c r="T80" s="55">
        <v>-5.8657371470488329E-2</v>
      </c>
      <c r="U80" s="55">
        <v>-6.3401923073395636</v>
      </c>
      <c r="V80" s="55">
        <v>5.7821061088458805</v>
      </c>
      <c r="W80" s="55">
        <v>0.97218424495548561</v>
      </c>
      <c r="X80" s="55">
        <v>-0.31471678414118287</v>
      </c>
      <c r="Y80" s="55">
        <v>1.8184802512503353</v>
      </c>
      <c r="Z80" s="55">
        <v>-1.7035778229644052</v>
      </c>
      <c r="AA80" s="55">
        <v>-6.3485200478981767</v>
      </c>
      <c r="AB80" s="55">
        <v>-0.81934419315587093</v>
      </c>
      <c r="AC80" s="55">
        <v>4.2980293978730089</v>
      </c>
      <c r="AD80" s="55">
        <v>2.1044483773359275</v>
      </c>
      <c r="AE80" s="55">
        <v>-28.401060442035998</v>
      </c>
      <c r="AF80" s="55">
        <v>18.388777478613378</v>
      </c>
      <c r="AG80" s="55">
        <v>19.854517284929713</v>
      </c>
      <c r="AH80" s="55">
        <v>0.50939882427736904</v>
      </c>
      <c r="AI80" s="55">
        <v>0.41149342350443874</v>
      </c>
      <c r="AJ80" s="55">
        <v>0.58067411181517059</v>
      </c>
      <c r="AK80" s="55">
        <v>1.9697456261155821</v>
      </c>
      <c r="AL80" s="55">
        <v>-2.0206599784739012</v>
      </c>
      <c r="AM80" s="55">
        <v>-4.0254659340038756</v>
      </c>
      <c r="AN80" s="55">
        <v>2.9418778421651552</v>
      </c>
      <c r="AO80" s="55">
        <v>0.9184076123988234</v>
      </c>
      <c r="AP80" s="55">
        <v>15.412366038899322</v>
      </c>
      <c r="AQ80" s="55">
        <v>-2.0712002582011451</v>
      </c>
      <c r="AR80" s="55">
        <v>-6.3752813522169731</v>
      </c>
      <c r="AS80" s="55">
        <v>0.21963480202826702</v>
      </c>
      <c r="AT80" s="55">
        <v>-1.6775261514577693</v>
      </c>
      <c r="AU80" s="55">
        <v>7.1401937600193151</v>
      </c>
      <c r="AV80" s="55">
        <v>1.6936791004468006</v>
      </c>
      <c r="AW80" s="55">
        <v>2.3376280529499525</v>
      </c>
      <c r="AX80" s="55">
        <v>5.4059893248421531E-3</v>
      </c>
      <c r="AY80" s="55">
        <v>-4.6127521038969945</v>
      </c>
      <c r="AZ80" s="55">
        <v>3.6371471211415098</v>
      </c>
      <c r="BA80" s="314" t="s">
        <v>182</v>
      </c>
    </row>
    <row r="81" spans="1:53" s="76" customFormat="1" ht="24.95" customHeight="1">
      <c r="A81" s="393"/>
      <c r="B81" s="626">
        <v>17010</v>
      </c>
      <c r="C81" s="626"/>
      <c r="D81" s="626" t="s">
        <v>128</v>
      </c>
      <c r="E81" s="626"/>
      <c r="F81" s="429">
        <v>1.4783143637624647</v>
      </c>
      <c r="G81" s="429">
        <v>-2.0747549925103925</v>
      </c>
      <c r="H81" s="429">
        <v>5.0665624030030472</v>
      </c>
      <c r="I81" s="429">
        <v>0.75875488370635935</v>
      </c>
      <c r="J81" s="488">
        <v>-43.137749430301056</v>
      </c>
      <c r="K81" s="488">
        <v>81.624271456640969</v>
      </c>
      <c r="L81" s="488">
        <v>7.9405366425187225</v>
      </c>
      <c r="M81" s="488">
        <v>5.4123928970695658</v>
      </c>
      <c r="N81" s="488">
        <v>5.4935848601470383</v>
      </c>
      <c r="O81" s="488">
        <v>3.548163436396365</v>
      </c>
      <c r="P81" s="488">
        <v>5.8600627757447796</v>
      </c>
      <c r="Q81" s="488">
        <v>-1.1326793582176435</v>
      </c>
      <c r="R81" s="488">
        <v>7.244434634546252</v>
      </c>
      <c r="S81" s="488">
        <v>-0.60028715777507102</v>
      </c>
      <c r="T81" s="488">
        <v>1.3995977204156844</v>
      </c>
      <c r="U81" s="488">
        <v>-9.1004117987388327</v>
      </c>
      <c r="V81" s="488">
        <v>6.4996122268873933</v>
      </c>
      <c r="W81" s="488">
        <v>0.49970620288573286</v>
      </c>
      <c r="X81" s="488">
        <v>-8.0974654193651645</v>
      </c>
      <c r="Y81" s="488">
        <v>10.974508993627225</v>
      </c>
      <c r="Z81" s="488">
        <v>2.2999544320915675</v>
      </c>
      <c r="AA81" s="488">
        <v>-4.3005963072059785</v>
      </c>
      <c r="AB81" s="488">
        <v>-1.021854634616659</v>
      </c>
      <c r="AC81" s="488">
        <v>8.2252476674231616</v>
      </c>
      <c r="AD81" s="488">
        <v>-3.9691784369353655</v>
      </c>
      <c r="AE81" s="488">
        <v>-72.171135967359874</v>
      </c>
      <c r="AF81" s="488">
        <v>72.225603064931505</v>
      </c>
      <c r="AG81" s="488">
        <v>98.274260203990764</v>
      </c>
      <c r="AH81" s="488">
        <v>9.0471731154958093</v>
      </c>
      <c r="AI81" s="488">
        <v>0.14033324919762435</v>
      </c>
      <c r="AJ81" s="488">
        <v>-0.94617860127283393</v>
      </c>
      <c r="AK81" s="488">
        <v>10.489161971408095</v>
      </c>
      <c r="AL81" s="488">
        <v>-4.244790388083203</v>
      </c>
      <c r="AM81" s="488">
        <v>3.4438975032350214</v>
      </c>
      <c r="AN81" s="488">
        <v>-0.12698816826163295</v>
      </c>
      <c r="AO81" s="488">
        <v>-6.2040579805596963E-2</v>
      </c>
      <c r="AP81" s="488">
        <v>14.267475921293467</v>
      </c>
      <c r="AQ81" s="488">
        <v>-1.949625081409863</v>
      </c>
      <c r="AR81" s="488">
        <v>-0.80293827289364117</v>
      </c>
      <c r="AS81" s="488">
        <v>-2.4494590391858253</v>
      </c>
      <c r="AT81" s="488">
        <v>-0.48338871386872029</v>
      </c>
      <c r="AU81" s="488">
        <v>9.5526584619284165</v>
      </c>
      <c r="AV81" s="488">
        <v>-0.78789691980881571</v>
      </c>
      <c r="AW81" s="488">
        <v>11.524189249828794</v>
      </c>
      <c r="AX81" s="488">
        <v>-9.9471501252197783</v>
      </c>
      <c r="AY81" s="488">
        <v>-2.417606684944289</v>
      </c>
      <c r="AZ81" s="488">
        <v>14.574522380760556</v>
      </c>
      <c r="BA81" s="392" t="s">
        <v>129</v>
      </c>
    </row>
    <row r="82" spans="1:53" s="76" customFormat="1" ht="49.9" customHeight="1">
      <c r="A82" s="393"/>
      <c r="B82" s="626">
        <v>17020</v>
      </c>
      <c r="C82" s="626"/>
      <c r="D82" s="626" t="s">
        <v>333</v>
      </c>
      <c r="E82" s="626"/>
      <c r="F82" s="429">
        <v>1.4802604512367026</v>
      </c>
      <c r="G82" s="429">
        <v>5.4285418271418138</v>
      </c>
      <c r="H82" s="429">
        <v>-1.3897137427248225</v>
      </c>
      <c r="I82" s="429">
        <v>-2.4949483829551298</v>
      </c>
      <c r="J82" s="488">
        <v>-1.5751050094000476</v>
      </c>
      <c r="K82" s="488">
        <v>23.205075377131635</v>
      </c>
      <c r="L82" s="488">
        <v>0.46151406722646016</v>
      </c>
      <c r="M82" s="488">
        <v>-0.67127233796394137</v>
      </c>
      <c r="N82" s="488">
        <v>-0.61566416519860923</v>
      </c>
      <c r="O82" s="488">
        <v>1.6986806207272878</v>
      </c>
      <c r="P82" s="488">
        <v>6.326566870491817</v>
      </c>
      <c r="Q82" s="488">
        <v>3.6892557468566167</v>
      </c>
      <c r="R82" s="488">
        <v>3.7053501601179022</v>
      </c>
      <c r="S82" s="488">
        <v>0.50777673699866455</v>
      </c>
      <c r="T82" s="488">
        <v>1.1581161591297331</v>
      </c>
      <c r="U82" s="488">
        <v>-9.9770976473037507</v>
      </c>
      <c r="V82" s="488">
        <v>13.59972709190987</v>
      </c>
      <c r="W82" s="488">
        <v>-2.4000753284166336</v>
      </c>
      <c r="X82" s="488">
        <v>2.6765576313834174</v>
      </c>
      <c r="Y82" s="488">
        <v>2.9315861648636172</v>
      </c>
      <c r="Z82" s="488">
        <v>-2.591507041280579</v>
      </c>
      <c r="AA82" s="488">
        <v>-10.380933083430392</v>
      </c>
      <c r="AB82" s="488">
        <v>7.5329273459820172</v>
      </c>
      <c r="AC82" s="488">
        <v>-2.0549990101020796</v>
      </c>
      <c r="AD82" s="488">
        <v>-0.17154047545653839</v>
      </c>
      <c r="AE82" s="488">
        <v>-18.6129544691467</v>
      </c>
      <c r="AF82" s="488">
        <v>25.498137816935269</v>
      </c>
      <c r="AG82" s="488">
        <v>11.764392860118306</v>
      </c>
      <c r="AH82" s="488">
        <v>6.398354281852221</v>
      </c>
      <c r="AI82" s="488">
        <v>0.52017951036773979</v>
      </c>
      <c r="AJ82" s="488">
        <v>0.91500243091209654</v>
      </c>
      <c r="AK82" s="488">
        <v>5.4082712977819654</v>
      </c>
      <c r="AL82" s="488">
        <v>-2.6263145205641365</v>
      </c>
      <c r="AM82" s="488">
        <v>-11.341113488006712</v>
      </c>
      <c r="AN82" s="488">
        <v>2.8187343326113989</v>
      </c>
      <c r="AO82" s="488">
        <v>-0.37185815449734605</v>
      </c>
      <c r="AP82" s="488">
        <v>18.282927394846581</v>
      </c>
      <c r="AQ82" s="488">
        <v>-0.23924110818396116</v>
      </c>
      <c r="AR82" s="488">
        <v>-9.7903329395700496</v>
      </c>
      <c r="AS82" s="488">
        <v>-13.340247654018029</v>
      </c>
      <c r="AT82" s="488">
        <v>10.251736405233004</v>
      </c>
      <c r="AU82" s="488">
        <v>7.5063377185006175</v>
      </c>
      <c r="AV82" s="488">
        <v>1.5490013150721893</v>
      </c>
      <c r="AW82" s="488">
        <v>5.8156462593193226</v>
      </c>
      <c r="AX82" s="488">
        <v>0.57375157817594413</v>
      </c>
      <c r="AY82" s="488">
        <v>-9.6181962074304579</v>
      </c>
      <c r="AZ82" s="488">
        <v>-4.1908703680519181</v>
      </c>
      <c r="BA82" s="395" t="s">
        <v>130</v>
      </c>
    </row>
    <row r="83" spans="1:53" s="76" customFormat="1" ht="24.95" customHeight="1">
      <c r="A83" s="393"/>
      <c r="B83" s="626">
        <v>17091</v>
      </c>
      <c r="C83" s="626"/>
      <c r="D83" s="626" t="s">
        <v>334</v>
      </c>
      <c r="E83" s="626"/>
      <c r="F83" s="429">
        <v>19.66644326748002</v>
      </c>
      <c r="G83" s="429">
        <v>-11.130220156022332</v>
      </c>
      <c r="H83" s="429">
        <v>-12.439977915218975</v>
      </c>
      <c r="I83" s="429">
        <v>-11.664170980995536</v>
      </c>
      <c r="J83" s="488">
        <v>-4.5745515232046756</v>
      </c>
      <c r="K83" s="488">
        <v>-21.779615103722833</v>
      </c>
      <c r="L83" s="488">
        <v>0.23124256551128042</v>
      </c>
      <c r="M83" s="488">
        <v>-1.0615079974679276</v>
      </c>
      <c r="N83" s="488">
        <v>-3.8869034073167086</v>
      </c>
      <c r="O83" s="488">
        <v>0.24570587652254972</v>
      </c>
      <c r="P83" s="488">
        <v>2.0432554209937734</v>
      </c>
      <c r="Q83" s="488">
        <v>1.1078959885841186</v>
      </c>
      <c r="R83" s="488">
        <v>31.600509654023313</v>
      </c>
      <c r="S83" s="488">
        <v>8.0999761677788484</v>
      </c>
      <c r="T83" s="488">
        <v>-6.7007468239314534</v>
      </c>
      <c r="U83" s="488">
        <v>-9.2008683965677562</v>
      </c>
      <c r="V83" s="488">
        <v>11.99882890649144</v>
      </c>
      <c r="W83" s="488">
        <v>-17.614511022684368</v>
      </c>
      <c r="X83" s="488">
        <v>-5.3006398843624964</v>
      </c>
      <c r="Y83" s="488">
        <v>5.8374595137932488</v>
      </c>
      <c r="Z83" s="488">
        <v>-11.729220162510117</v>
      </c>
      <c r="AA83" s="488">
        <v>-0.46424515332046212</v>
      </c>
      <c r="AB83" s="488">
        <v>-3.8466073159277556</v>
      </c>
      <c r="AC83" s="488">
        <v>-12.454382472629817</v>
      </c>
      <c r="AD83" s="488">
        <v>15.579538983107639</v>
      </c>
      <c r="AE83" s="488">
        <v>-25.278173479990883</v>
      </c>
      <c r="AF83" s="488">
        <v>29.317972235277864</v>
      </c>
      <c r="AG83" s="488">
        <v>4.4673722856223321</v>
      </c>
      <c r="AH83" s="488">
        <v>-31.251330061523191</v>
      </c>
      <c r="AI83" s="488">
        <v>-0.5678957653908725</v>
      </c>
      <c r="AJ83" s="488">
        <v>8.0910226880855873</v>
      </c>
      <c r="AK83" s="488">
        <v>-1.8340056368290902</v>
      </c>
      <c r="AL83" s="488">
        <v>-8.195575509798914</v>
      </c>
      <c r="AM83" s="488">
        <v>8.6667227032024812</v>
      </c>
      <c r="AN83" s="488">
        <v>-5.4741236705177556</v>
      </c>
      <c r="AO83" s="488">
        <v>-3.2656365886118124</v>
      </c>
      <c r="AP83" s="488">
        <v>12.858749518736133</v>
      </c>
      <c r="AQ83" s="488">
        <v>-10.473274304415639</v>
      </c>
      <c r="AR83" s="488">
        <v>3.6662375209944571</v>
      </c>
      <c r="AS83" s="488">
        <v>-6.2839239518811496</v>
      </c>
      <c r="AT83" s="488">
        <v>-1.7819707702657865</v>
      </c>
      <c r="AU83" s="488">
        <v>4.2285700351118294</v>
      </c>
      <c r="AV83" s="488">
        <v>7.2648459815794837</v>
      </c>
      <c r="AW83" s="488">
        <v>-1.9737737490989673</v>
      </c>
      <c r="AX83" s="488">
        <v>-3.4507053737398081</v>
      </c>
      <c r="AY83" s="488">
        <v>1.1985613700158808</v>
      </c>
      <c r="AZ83" s="488">
        <v>-6.2408092095583356</v>
      </c>
      <c r="BA83" s="392" t="s">
        <v>131</v>
      </c>
    </row>
    <row r="84" spans="1:53" s="76" customFormat="1" ht="49.9" customHeight="1">
      <c r="A84" s="393"/>
      <c r="B84" s="626">
        <v>17092</v>
      </c>
      <c r="C84" s="626"/>
      <c r="D84" s="626" t="s">
        <v>132</v>
      </c>
      <c r="E84" s="626"/>
      <c r="F84" s="429">
        <v>-0.17163814842272984</v>
      </c>
      <c r="G84" s="429">
        <v>1.7422405267364809</v>
      </c>
      <c r="H84" s="429">
        <v>0.37986221823558708</v>
      </c>
      <c r="I84" s="429">
        <v>-4.453860875305665</v>
      </c>
      <c r="J84" s="488">
        <v>-8.858223009413436</v>
      </c>
      <c r="K84" s="488">
        <v>1.3606950026094466</v>
      </c>
      <c r="L84" s="488">
        <v>-6.0778285236086589</v>
      </c>
      <c r="M84" s="488">
        <v>12.128158806377058</v>
      </c>
      <c r="N84" s="488">
        <v>5.7652175452361121</v>
      </c>
      <c r="O84" s="488">
        <v>0.40410835214055396</v>
      </c>
      <c r="P84" s="488">
        <v>5.28326294406898</v>
      </c>
      <c r="Q84" s="488">
        <v>4.4933579603655573</v>
      </c>
      <c r="R84" s="488">
        <v>18.199746823718272</v>
      </c>
      <c r="S84" s="488">
        <v>-9.5002693745612277</v>
      </c>
      <c r="T84" s="488">
        <v>-2.8000966919099994</v>
      </c>
      <c r="U84" s="488">
        <v>-1.5003266421190204</v>
      </c>
      <c r="V84" s="488">
        <v>-2.2003572424500533</v>
      </c>
      <c r="W84" s="488">
        <v>6.6467072790114372</v>
      </c>
      <c r="X84" s="488">
        <v>4.6998124844188567</v>
      </c>
      <c r="Y84" s="488">
        <v>-1.0000517625135927</v>
      </c>
      <c r="Z84" s="488">
        <v>-3.951730123707236</v>
      </c>
      <c r="AA84" s="488">
        <v>-3.1790963527490277</v>
      </c>
      <c r="AB84" s="488">
        <v>-14.447288289254047</v>
      </c>
      <c r="AC84" s="488">
        <v>15.648810103366401</v>
      </c>
      <c r="AD84" s="488">
        <v>13.683900200497902</v>
      </c>
      <c r="AE84" s="488">
        <v>-23.647392055151357</v>
      </c>
      <c r="AF84" s="488">
        <v>-0.92525218441204515</v>
      </c>
      <c r="AG84" s="488">
        <v>17.173496277417868</v>
      </c>
      <c r="AH84" s="488">
        <v>-8.8137223538691529</v>
      </c>
      <c r="AI84" s="488">
        <v>0.59343509700846653</v>
      </c>
      <c r="AJ84" s="488">
        <v>0.58549069745401994</v>
      </c>
      <c r="AK84" s="488">
        <v>-9.015089456249072</v>
      </c>
      <c r="AL84" s="488">
        <v>-0.30376871527646188</v>
      </c>
      <c r="AM84" s="488">
        <v>8.5110929236830373</v>
      </c>
      <c r="AN84" s="488">
        <v>-1.1736248021402531</v>
      </c>
      <c r="AO84" s="488">
        <v>4.5117701975362792</v>
      </c>
      <c r="AP84" s="488">
        <v>13.276798509308051</v>
      </c>
      <c r="AQ84" s="488">
        <v>-0.71901289215861652</v>
      </c>
      <c r="AR84" s="488">
        <v>-8.8267048449879297</v>
      </c>
      <c r="AS84" s="488">
        <v>9.0100111444560724</v>
      </c>
      <c r="AT84" s="488">
        <v>-8.7315848298375585</v>
      </c>
      <c r="AU84" s="488">
        <v>6.81750535175469</v>
      </c>
      <c r="AV84" s="488">
        <v>7.4695903811440303</v>
      </c>
      <c r="AW84" s="488">
        <v>-7.9876938859161015</v>
      </c>
      <c r="AX84" s="488">
        <v>10.249995205575587</v>
      </c>
      <c r="AY84" s="488">
        <v>6.1659078662160027E-2</v>
      </c>
      <c r="AZ84" s="488">
        <v>8.9410384243653311</v>
      </c>
      <c r="BA84" s="392" t="s">
        <v>133</v>
      </c>
    </row>
    <row r="85" spans="1:53" s="76" customFormat="1" ht="49.9" customHeight="1">
      <c r="A85" s="393"/>
      <c r="B85" s="626">
        <v>17093</v>
      </c>
      <c r="C85" s="626"/>
      <c r="D85" s="626" t="s">
        <v>335</v>
      </c>
      <c r="E85" s="626"/>
      <c r="F85" s="429">
        <v>6.9969045027519883</v>
      </c>
      <c r="G85" s="429">
        <v>-1.9522823522621735</v>
      </c>
      <c r="H85" s="429">
        <v>-9.1186476430146399</v>
      </c>
      <c r="I85" s="429">
        <v>-4.4657825250031067</v>
      </c>
      <c r="J85" s="488">
        <v>-6.0781540382369883</v>
      </c>
      <c r="K85" s="488">
        <v>-7.0109495826130086</v>
      </c>
      <c r="L85" s="488">
        <v>-8.1915505261259938</v>
      </c>
      <c r="M85" s="488">
        <v>19.822998032509446</v>
      </c>
      <c r="N85" s="488">
        <v>15.410001253141914</v>
      </c>
      <c r="O85" s="488">
        <v>1.8474845540130929</v>
      </c>
      <c r="P85" s="488">
        <v>-9.02489168677495</v>
      </c>
      <c r="Q85" s="488">
        <v>-0.21497312835894888</v>
      </c>
      <c r="R85" s="488">
        <v>24.299205891931152</v>
      </c>
      <c r="S85" s="488">
        <v>-9.2001047985650501</v>
      </c>
      <c r="T85" s="488">
        <v>2.9993637264911399</v>
      </c>
      <c r="U85" s="488">
        <v>1.5996724514423875</v>
      </c>
      <c r="V85" s="488">
        <v>-1.6006447827039949</v>
      </c>
      <c r="W85" s="488">
        <v>-0.13723334698482859</v>
      </c>
      <c r="X85" s="488">
        <v>-6.8005871010446981</v>
      </c>
      <c r="Y85" s="488">
        <v>-3.1883028656126413</v>
      </c>
      <c r="Z85" s="488">
        <v>-1.20010206848157</v>
      </c>
      <c r="AA85" s="488">
        <v>-2.1646314396171107</v>
      </c>
      <c r="AB85" s="488">
        <v>-9.2178356236274936</v>
      </c>
      <c r="AC85" s="488">
        <v>12.115121128759895</v>
      </c>
      <c r="AD85" s="488">
        <v>-2.2863250397061421</v>
      </c>
      <c r="AE85" s="488">
        <v>-9.3334469232072195</v>
      </c>
      <c r="AF85" s="488">
        <v>-0.87343490630318854</v>
      </c>
      <c r="AG85" s="488">
        <v>5.9619454766350231</v>
      </c>
      <c r="AH85" s="488">
        <v>-10.361796289258493</v>
      </c>
      <c r="AI85" s="488">
        <v>0.38185534631958262</v>
      </c>
      <c r="AJ85" s="488">
        <v>-0.35878217902910592</v>
      </c>
      <c r="AK85" s="488">
        <v>-7.5830977385010812</v>
      </c>
      <c r="AL85" s="488">
        <v>0.84136450457417311</v>
      </c>
      <c r="AM85" s="488">
        <v>-3.2940013732890634</v>
      </c>
      <c r="AN85" s="488">
        <v>8.7820700658616886</v>
      </c>
      <c r="AO85" s="488">
        <v>6.3086465328940449</v>
      </c>
      <c r="AP85" s="488">
        <v>22.937892434007793</v>
      </c>
      <c r="AQ85" s="488">
        <v>-12.914196310003916</v>
      </c>
      <c r="AR85" s="488">
        <v>-3.0552202545281943</v>
      </c>
      <c r="AS85" s="488">
        <v>49.341179410397586</v>
      </c>
      <c r="AT85" s="488">
        <v>-22.061198909901663</v>
      </c>
      <c r="AU85" s="488">
        <v>7.4923576506077154</v>
      </c>
      <c r="AV85" s="488">
        <v>-6.0909027613072766</v>
      </c>
      <c r="AW85" s="488">
        <v>-7.074114012434606</v>
      </c>
      <c r="AX85" s="488">
        <v>0.39479599668426602</v>
      </c>
      <c r="AY85" s="488">
        <v>-1.6477389478134654</v>
      </c>
      <c r="AZ85" s="488">
        <v>-2.8191089674373302</v>
      </c>
      <c r="BA85" s="395" t="s">
        <v>134</v>
      </c>
    </row>
    <row r="86" spans="1:53" s="76" customFormat="1" ht="24.95" customHeight="1">
      <c r="A86" s="393"/>
      <c r="B86" s="393"/>
      <c r="D86" s="626" t="s">
        <v>525</v>
      </c>
      <c r="E86" s="626"/>
      <c r="F86" s="429">
        <v>4.7679466147984044</v>
      </c>
      <c r="G86" s="429">
        <v>4.4595078306906686</v>
      </c>
      <c r="H86" s="429">
        <v>-3.400458707502878</v>
      </c>
      <c r="I86" s="429">
        <v>5.4121549035723859</v>
      </c>
      <c r="J86" s="488">
        <v>-3.9158448480611838</v>
      </c>
      <c r="K86" s="488">
        <v>11.024040622062742</v>
      </c>
      <c r="L86" s="488">
        <v>1.8583885303013403</v>
      </c>
      <c r="M86" s="488">
        <v>5.8230724605479338</v>
      </c>
      <c r="N86" s="488">
        <v>-2.3881470210956479</v>
      </c>
      <c r="O86" s="488">
        <v>-3.2736175445012918</v>
      </c>
      <c r="P86" s="488">
        <v>6.358280162470237</v>
      </c>
      <c r="Q86" s="488">
        <v>-6.8575366452858333</v>
      </c>
      <c r="R86" s="488">
        <v>12.426245945113664</v>
      </c>
      <c r="S86" s="488">
        <v>5.3351031448000583</v>
      </c>
      <c r="T86" s="488">
        <v>-4.0799641065580801</v>
      </c>
      <c r="U86" s="488">
        <v>-9.3083083645862956</v>
      </c>
      <c r="V86" s="488">
        <v>2.8909106851683077</v>
      </c>
      <c r="W86" s="488">
        <v>14.655221121670593</v>
      </c>
      <c r="X86" s="488">
        <v>0.75445030433493798</v>
      </c>
      <c r="Y86" s="488">
        <v>-7.4411510049912692</v>
      </c>
      <c r="Z86" s="488">
        <v>3.5648301568498937</v>
      </c>
      <c r="AA86" s="488">
        <v>-8.5319789606463985</v>
      </c>
      <c r="AB86" s="488">
        <v>17.500286199741339</v>
      </c>
      <c r="AC86" s="488">
        <v>-7.9566924881057162</v>
      </c>
      <c r="AD86" s="488">
        <v>-1.7269012177693384</v>
      </c>
      <c r="AE86" s="488">
        <v>-17.648204384717531</v>
      </c>
      <c r="AF86" s="488">
        <v>31.552156026413201</v>
      </c>
      <c r="AG86" s="488">
        <v>0.97694385747001888</v>
      </c>
      <c r="AH86" s="488">
        <v>0.66888255137665453</v>
      </c>
      <c r="AI86" s="488">
        <v>0.17699986114374155</v>
      </c>
      <c r="AJ86" s="488">
        <v>2.1714593164607834</v>
      </c>
      <c r="AK86" s="488">
        <v>3.5927214455967942</v>
      </c>
      <c r="AL86" s="488">
        <v>1.1202797661514836</v>
      </c>
      <c r="AM86" s="488">
        <v>-11.483951366971425</v>
      </c>
      <c r="AN86" s="488">
        <v>18.120661412530254</v>
      </c>
      <c r="AO86" s="488">
        <v>-4.2605742140424638</v>
      </c>
      <c r="AP86" s="488">
        <v>-0.613090019390782</v>
      </c>
      <c r="AQ86" s="488">
        <v>1.3200602453454735</v>
      </c>
      <c r="AR86" s="488">
        <v>-0.21231342823527655</v>
      </c>
      <c r="AS86" s="488">
        <v>-5.0634639338691443</v>
      </c>
      <c r="AT86" s="488">
        <v>-1.1639329237211768</v>
      </c>
      <c r="AU86" s="488">
        <v>-0.95812648596719896</v>
      </c>
      <c r="AV86" s="488">
        <v>6.2310551332428901</v>
      </c>
      <c r="AW86" s="488">
        <v>1.946641979202937</v>
      </c>
      <c r="AX86" s="488">
        <v>0.74572869476195081</v>
      </c>
      <c r="AY86" s="488">
        <v>0.20051483980448381</v>
      </c>
      <c r="AZ86" s="488">
        <v>10.963111423913958</v>
      </c>
      <c r="BA86" s="394" t="s">
        <v>312</v>
      </c>
    </row>
    <row r="87" spans="1:53" s="76" customFormat="1" ht="9.9499999999999993" customHeight="1">
      <c r="A87" s="313"/>
      <c r="B87" s="313"/>
      <c r="D87" s="423"/>
      <c r="E87" s="423"/>
      <c r="F87" s="55"/>
      <c r="G87" s="55"/>
      <c r="H87" s="55"/>
      <c r="I87" s="55"/>
      <c r="J87" s="55"/>
      <c r="K87" s="55"/>
      <c r="L87" s="55"/>
      <c r="M87" s="55"/>
      <c r="N87" s="55"/>
      <c r="O87" s="55"/>
      <c r="P87" s="55"/>
      <c r="Q87" s="55"/>
      <c r="R87" s="55"/>
      <c r="S87" s="55"/>
      <c r="T87" s="55"/>
      <c r="U87" s="55"/>
      <c r="V87" s="55"/>
      <c r="W87" s="55"/>
      <c r="X87" s="55"/>
      <c r="Y87" s="55"/>
      <c r="Z87" s="55"/>
      <c r="AA87" s="55"/>
      <c r="AB87" s="55"/>
      <c r="AC87" s="55"/>
      <c r="AD87" s="55"/>
      <c r="AE87" s="55"/>
      <c r="AF87" s="55"/>
      <c r="AG87" s="55"/>
      <c r="AH87" s="55"/>
      <c r="AI87" s="55"/>
      <c r="AJ87" s="55"/>
      <c r="AK87" s="55"/>
      <c r="AL87" s="55"/>
      <c r="AM87" s="55"/>
      <c r="AN87" s="55"/>
      <c r="AO87" s="55"/>
      <c r="AP87" s="55"/>
      <c r="AQ87" s="55"/>
      <c r="AR87" s="55"/>
      <c r="AS87" s="55"/>
      <c r="AT87" s="55"/>
      <c r="AU87" s="55"/>
      <c r="AV87" s="55"/>
      <c r="AW87" s="55"/>
      <c r="AX87" s="55"/>
      <c r="AY87" s="55"/>
      <c r="AZ87" s="55"/>
      <c r="BA87" s="392"/>
    </row>
    <row r="88" spans="1:53" s="76" customFormat="1" ht="50.1" customHeight="1">
      <c r="A88" s="390" t="s">
        <v>314</v>
      </c>
      <c r="B88" s="630" t="s">
        <v>315</v>
      </c>
      <c r="C88" s="630"/>
      <c r="D88" s="630"/>
      <c r="E88" s="630"/>
      <c r="F88" s="55">
        <v>-1.7790891764711745</v>
      </c>
      <c r="G88" s="55">
        <v>1.4747693186634621</v>
      </c>
      <c r="H88" s="55">
        <v>2.5749157558051081</v>
      </c>
      <c r="I88" s="55">
        <v>-1.3330883833469187</v>
      </c>
      <c r="J88" s="55">
        <v>-40.721947780108458</v>
      </c>
      <c r="K88" s="55">
        <v>69.421248451616435</v>
      </c>
      <c r="L88" s="55">
        <v>3.6399597034900495</v>
      </c>
      <c r="M88" s="55">
        <v>-0.26035313136164007</v>
      </c>
      <c r="N88" s="55">
        <v>-18.49293552380189</v>
      </c>
      <c r="O88" s="55">
        <v>0.94149175381149064</v>
      </c>
      <c r="P88" s="55">
        <v>26.181387384321411</v>
      </c>
      <c r="Q88" s="55">
        <v>-5.5803649343665711</v>
      </c>
      <c r="R88" s="55">
        <v>4.7586140223590405</v>
      </c>
      <c r="S88" s="55">
        <v>-0.485110267296605</v>
      </c>
      <c r="T88" s="55">
        <v>-0.8728017508812087</v>
      </c>
      <c r="U88" s="55">
        <v>-5.6025896471455212</v>
      </c>
      <c r="V88" s="55">
        <v>2.6716958796020975</v>
      </c>
      <c r="W88" s="55">
        <v>5.629876098237375</v>
      </c>
      <c r="X88" s="55">
        <v>-1.9912780590797468</v>
      </c>
      <c r="Y88" s="55">
        <v>2.3044825860760767</v>
      </c>
      <c r="Z88" s="55">
        <v>0.6737215700230621</v>
      </c>
      <c r="AA88" s="55">
        <v>-1.9197494601980765</v>
      </c>
      <c r="AB88" s="55">
        <v>5.4635826379290364</v>
      </c>
      <c r="AC88" s="55">
        <v>-4.7418260010915247</v>
      </c>
      <c r="AD88" s="55">
        <v>-7.1658100527324251</v>
      </c>
      <c r="AE88" s="55">
        <v>-60.195327506301027</v>
      </c>
      <c r="AF88" s="55">
        <v>59.083819487420129</v>
      </c>
      <c r="AG88" s="55">
        <v>37.448943819219181</v>
      </c>
      <c r="AH88" s="55">
        <v>18.960357539059714</v>
      </c>
      <c r="AI88" s="55">
        <v>5.4694447307124534</v>
      </c>
      <c r="AJ88" s="55">
        <v>0.2155086461370388</v>
      </c>
      <c r="AK88" s="55">
        <v>0.65703915303802773</v>
      </c>
      <c r="AL88" s="55">
        <v>1.2485625618258638</v>
      </c>
      <c r="AM88" s="55">
        <v>0.61470626855417265</v>
      </c>
      <c r="AN88" s="55">
        <v>2.432880296801244</v>
      </c>
      <c r="AO88" s="55">
        <v>-3.9158462996163053</v>
      </c>
      <c r="AP88" s="55">
        <v>-2.5386994786692725</v>
      </c>
      <c r="AQ88" s="55">
        <v>-0.2042697527287487</v>
      </c>
      <c r="AR88" s="55">
        <v>-12.043899703775978</v>
      </c>
      <c r="AS88" s="55">
        <v>-26.399877831969093</v>
      </c>
      <c r="AT88" s="55">
        <v>16.610312809177003</v>
      </c>
      <c r="AU88" s="55">
        <v>16.703149047022464</v>
      </c>
      <c r="AV88" s="55">
        <v>3.8447950711435084</v>
      </c>
      <c r="AW88" s="55">
        <v>1.2031237438215641</v>
      </c>
      <c r="AX88" s="55">
        <v>23.086589506294516</v>
      </c>
      <c r="AY88" s="55">
        <v>1.1812313562467978</v>
      </c>
      <c r="AZ88" s="55">
        <v>-5.7575444972670198E-2</v>
      </c>
      <c r="BA88" s="314" t="s">
        <v>261</v>
      </c>
    </row>
    <row r="89" spans="1:53" s="76" customFormat="1" ht="25.9" customHeight="1">
      <c r="A89" s="110"/>
      <c r="B89" s="626">
        <v>18110</v>
      </c>
      <c r="C89" s="626"/>
      <c r="D89" s="626" t="s">
        <v>336</v>
      </c>
      <c r="E89" s="626"/>
      <c r="F89" s="429">
        <v>-1.0404378265203746</v>
      </c>
      <c r="G89" s="429">
        <v>0.32746380796102414</v>
      </c>
      <c r="H89" s="429">
        <v>2.7937051368729868</v>
      </c>
      <c r="I89" s="429">
        <v>-2.6334872794535613E-2</v>
      </c>
      <c r="J89" s="488">
        <v>-40.322512122397036</v>
      </c>
      <c r="K89" s="488">
        <v>68.148217242995628</v>
      </c>
      <c r="L89" s="488">
        <v>2.8631724107350323</v>
      </c>
      <c r="M89" s="488">
        <v>-5.4159812158357141</v>
      </c>
      <c r="N89" s="488">
        <v>-16.187610535030061</v>
      </c>
      <c r="O89" s="488">
        <v>9.2458358275631696</v>
      </c>
      <c r="P89" s="488">
        <v>21.992056940388906</v>
      </c>
      <c r="Q89" s="488">
        <v>-5.500346369418736</v>
      </c>
      <c r="R89" s="488">
        <v>5.2571484423592949</v>
      </c>
      <c r="S89" s="488">
        <v>0.37903569604544884</v>
      </c>
      <c r="T89" s="488">
        <v>-1.3001703004436109</v>
      </c>
      <c r="U89" s="488">
        <v>-6.1178495503210257</v>
      </c>
      <c r="V89" s="488">
        <v>2.0225718473609504</v>
      </c>
      <c r="W89" s="488">
        <v>6.1342407259140685</v>
      </c>
      <c r="X89" s="488">
        <v>-2.8800013410949248</v>
      </c>
      <c r="Y89" s="488">
        <v>2.5999076547322773</v>
      </c>
      <c r="Z89" s="488">
        <v>0.82056156524956236</v>
      </c>
      <c r="AA89" s="488">
        <v>-1.0858728072919916</v>
      </c>
      <c r="AB89" s="488">
        <v>5.8755107958881752</v>
      </c>
      <c r="AC89" s="488">
        <v>-5.9352185099040184</v>
      </c>
      <c r="AD89" s="488">
        <v>-3.7806852405960427</v>
      </c>
      <c r="AE89" s="488">
        <v>-60.614694883558116</v>
      </c>
      <c r="AF89" s="488">
        <v>54.376657670695351</v>
      </c>
      <c r="AG89" s="488">
        <v>43.825894730569672</v>
      </c>
      <c r="AH89" s="488">
        <v>16.885988330852527</v>
      </c>
      <c r="AI89" s="488">
        <v>4.2668455115423995</v>
      </c>
      <c r="AJ89" s="488">
        <v>0.12922139381382181</v>
      </c>
      <c r="AK89" s="488">
        <v>0.47013838979069078</v>
      </c>
      <c r="AL89" s="488">
        <v>1.7826091790224154</v>
      </c>
      <c r="AM89" s="488">
        <v>-0.85305981025909716</v>
      </c>
      <c r="AN89" s="488">
        <v>-2.47345576719799</v>
      </c>
      <c r="AO89" s="488">
        <v>-4.2956314013960224</v>
      </c>
      <c r="AP89" s="488">
        <v>-0.52712165717019843</v>
      </c>
      <c r="AQ89" s="488">
        <v>0.39798255304903307</v>
      </c>
      <c r="AR89" s="488">
        <v>-13.438107078187471</v>
      </c>
      <c r="AS89" s="488">
        <v>-20.831069914094684</v>
      </c>
      <c r="AT89" s="488">
        <v>19.051020101149248</v>
      </c>
      <c r="AU89" s="488">
        <v>18.887750470973799</v>
      </c>
      <c r="AV89" s="488">
        <v>3.1965598844963807</v>
      </c>
      <c r="AW89" s="488">
        <v>-0.48570859277602096</v>
      </c>
      <c r="AX89" s="488">
        <v>19.380029335907835</v>
      </c>
      <c r="AY89" s="488">
        <v>2.124054863318193</v>
      </c>
      <c r="AZ89" s="488">
        <v>-1.0949887109039622</v>
      </c>
      <c r="BA89" s="109" t="s">
        <v>18</v>
      </c>
    </row>
    <row r="90" spans="1:53" s="76" customFormat="1" ht="75" customHeight="1">
      <c r="A90" s="110"/>
      <c r="B90" s="626" t="s">
        <v>488</v>
      </c>
      <c r="C90" s="626"/>
      <c r="D90" s="626" t="s">
        <v>446</v>
      </c>
      <c r="E90" s="626"/>
      <c r="F90" s="429">
        <v>-4.8161452978755648</v>
      </c>
      <c r="G90" s="429">
        <v>6.3791805410036773</v>
      </c>
      <c r="H90" s="429">
        <v>1.6928575777680095</v>
      </c>
      <c r="I90" s="429">
        <v>-6.6583473913977684</v>
      </c>
      <c r="J90" s="488">
        <v>-42.465375794872585</v>
      </c>
      <c r="K90" s="488">
        <v>75.184631588942381</v>
      </c>
      <c r="L90" s="488">
        <v>7.0154496306036833</v>
      </c>
      <c r="M90" s="488">
        <v>21.273895270534496</v>
      </c>
      <c r="N90" s="488">
        <v>-26.002776334594486</v>
      </c>
      <c r="O90" s="488">
        <v>-29.699068725809695</v>
      </c>
      <c r="P90" s="488">
        <v>50.201763400340752</v>
      </c>
      <c r="Q90" s="488">
        <v>-5.9057705803287917</v>
      </c>
      <c r="R90" s="488">
        <v>2.7225252899729213</v>
      </c>
      <c r="S90" s="488">
        <v>-4.1014945291480842</v>
      </c>
      <c r="T90" s="488">
        <v>0.99926445760880256</v>
      </c>
      <c r="U90" s="488">
        <v>-3.396906193812498</v>
      </c>
      <c r="V90" s="488">
        <v>5.3721482349866676</v>
      </c>
      <c r="W90" s="488">
        <v>3.5983430802945833</v>
      </c>
      <c r="X90" s="488">
        <v>1.6760396008306913</v>
      </c>
      <c r="Y90" s="488">
        <v>1.1400365589968828</v>
      </c>
      <c r="Z90" s="488">
        <v>8.6583496315270736E-2</v>
      </c>
      <c r="AA90" s="488">
        <v>-5.2784473693912162</v>
      </c>
      <c r="AB90" s="488">
        <v>3.7309754004354829</v>
      </c>
      <c r="AC90" s="488">
        <v>0.38146481527034837</v>
      </c>
      <c r="AD90" s="488">
        <v>-20.783828230985293</v>
      </c>
      <c r="AE90" s="488">
        <v>-58.146137279229087</v>
      </c>
      <c r="AF90" s="488">
        <v>80.728213412050621</v>
      </c>
      <c r="AG90" s="488">
        <v>12.40198200073084</v>
      </c>
      <c r="AH90" s="488">
        <v>29.385719737136895</v>
      </c>
      <c r="AI90" s="488">
        <v>10.929563880114301</v>
      </c>
      <c r="AJ90" s="488">
        <v>0.58374509284992371</v>
      </c>
      <c r="AK90" s="488">
        <v>1.4510459926405588</v>
      </c>
      <c r="AL90" s="488">
        <v>-0.99828086027609686</v>
      </c>
      <c r="AM90" s="488">
        <v>6.96335546506117</v>
      </c>
      <c r="AN90" s="488">
        <v>22.103863761126448</v>
      </c>
      <c r="AO90" s="488">
        <v>-2.6996599230335221</v>
      </c>
      <c r="AP90" s="488">
        <v>-8.8747182161315976</v>
      </c>
      <c r="AQ90" s="488">
        <v>-2.2750017112106775</v>
      </c>
      <c r="AR90" s="488">
        <v>-7.1190599391442078</v>
      </c>
      <c r="AS90" s="488">
        <v>-44.732606474538507</v>
      </c>
      <c r="AT90" s="488">
        <v>5.1005502847752666</v>
      </c>
      <c r="AU90" s="488">
        <v>5.0336823751071762</v>
      </c>
      <c r="AV90" s="488">
        <v>7.7641980169881606</v>
      </c>
      <c r="AW90" s="488">
        <v>10.981451009923248</v>
      </c>
      <c r="AX90" s="488">
        <v>42.330093014310535</v>
      </c>
      <c r="AY90" s="488">
        <v>-2.9243857001182789</v>
      </c>
      <c r="AZ90" s="488">
        <v>4.6948765298684378</v>
      </c>
      <c r="BA90" s="109" t="s">
        <v>447</v>
      </c>
    </row>
    <row r="91" spans="1:53" s="76" customFormat="1" ht="9.9499999999999993" customHeight="1">
      <c r="A91" s="313"/>
      <c r="B91" s="313"/>
      <c r="C91" s="313"/>
      <c r="D91" s="313"/>
      <c r="E91" s="109"/>
      <c r="F91" s="55"/>
      <c r="G91" s="55"/>
      <c r="H91" s="55"/>
      <c r="I91" s="55"/>
      <c r="J91" s="55"/>
      <c r="K91" s="55"/>
      <c r="L91" s="55"/>
      <c r="M91" s="55"/>
      <c r="N91" s="55"/>
      <c r="O91" s="55"/>
      <c r="P91" s="55"/>
      <c r="Q91" s="55"/>
      <c r="R91" s="55"/>
      <c r="S91" s="55"/>
      <c r="T91" s="55"/>
      <c r="U91" s="55"/>
      <c r="V91" s="55"/>
      <c r="W91" s="55"/>
      <c r="X91" s="55"/>
      <c r="Y91" s="55"/>
      <c r="Z91" s="55"/>
      <c r="AA91" s="55"/>
      <c r="AB91" s="55"/>
      <c r="AC91" s="55"/>
      <c r="AD91" s="55"/>
      <c r="AE91" s="55"/>
      <c r="AF91" s="55"/>
      <c r="AG91" s="55"/>
      <c r="AH91" s="55"/>
      <c r="AI91" s="55"/>
      <c r="AJ91" s="55"/>
      <c r="AK91" s="55"/>
      <c r="AL91" s="55"/>
      <c r="AM91" s="55"/>
      <c r="AN91" s="55"/>
      <c r="AO91" s="55"/>
      <c r="AP91" s="55"/>
      <c r="AQ91" s="55"/>
      <c r="AR91" s="55"/>
      <c r="AS91" s="55"/>
      <c r="AT91" s="55"/>
      <c r="AU91" s="55"/>
      <c r="AV91" s="55"/>
      <c r="AW91" s="55"/>
      <c r="AX91" s="55"/>
      <c r="AY91" s="55"/>
      <c r="AZ91" s="55"/>
      <c r="BA91" s="392"/>
    </row>
    <row r="92" spans="1:53" s="76" customFormat="1" ht="75" customHeight="1">
      <c r="A92" s="390" t="s">
        <v>528</v>
      </c>
      <c r="B92" s="629" t="s">
        <v>84</v>
      </c>
      <c r="C92" s="629"/>
      <c r="D92" s="629"/>
      <c r="E92" s="629"/>
      <c r="F92" s="55">
        <v>-6.5434447786300751</v>
      </c>
      <c r="G92" s="55">
        <v>4.7805546024465002</v>
      </c>
      <c r="H92" s="55">
        <v>7.1579268382107557</v>
      </c>
      <c r="I92" s="55">
        <v>2.7284329495578277</v>
      </c>
      <c r="J92" s="55">
        <v>-31.918208610465499</v>
      </c>
      <c r="K92" s="55">
        <v>4.1883303584497895</v>
      </c>
      <c r="L92" s="55">
        <v>8.5327139987419969</v>
      </c>
      <c r="M92" s="55">
        <v>7.0690367000767083</v>
      </c>
      <c r="N92" s="55">
        <v>31.979265026849447</v>
      </c>
      <c r="O92" s="55">
        <v>8.7312355409917046</v>
      </c>
      <c r="P92" s="55">
        <v>3.3899329182150524</v>
      </c>
      <c r="Q92" s="55">
        <v>-16.673749675780712</v>
      </c>
      <c r="R92" s="55">
        <v>12.64344658392109</v>
      </c>
      <c r="S92" s="55">
        <v>-9.756984284383833</v>
      </c>
      <c r="T92" s="55">
        <v>1.6074526127322457</v>
      </c>
      <c r="U92" s="55">
        <v>2.5754166560745659</v>
      </c>
      <c r="V92" s="55">
        <v>4.7222399002271516</v>
      </c>
      <c r="W92" s="55">
        <v>-2.4032786715723375</v>
      </c>
      <c r="X92" s="55">
        <v>-1.6331005308189788</v>
      </c>
      <c r="Y92" s="55">
        <v>5.6891216862964029</v>
      </c>
      <c r="Z92" s="55">
        <v>2.1378215211825307</v>
      </c>
      <c r="AA92" s="55">
        <v>5.6769205364638538</v>
      </c>
      <c r="AB92" s="55">
        <v>8.685747649753452</v>
      </c>
      <c r="AC92" s="55">
        <v>-15.071950593555101</v>
      </c>
      <c r="AD92" s="55">
        <v>1.9700470994528558</v>
      </c>
      <c r="AE92" s="55">
        <v>-23.493517811900873</v>
      </c>
      <c r="AF92" s="55">
        <v>-11.822769835370138</v>
      </c>
      <c r="AG92" s="55">
        <v>3.015802463635552</v>
      </c>
      <c r="AH92" s="55">
        <v>3.9572725906391355</v>
      </c>
      <c r="AI92" s="55">
        <v>6.7955407677034714</v>
      </c>
      <c r="AJ92" s="55">
        <v>-5.3822157296340691</v>
      </c>
      <c r="AK92" s="55">
        <v>0.41009107085692165</v>
      </c>
      <c r="AL92" s="55">
        <v>9.5121955677188481</v>
      </c>
      <c r="AM92" s="55">
        <v>9.3796964972903396</v>
      </c>
      <c r="AN92" s="55">
        <v>3.6795980483589545</v>
      </c>
      <c r="AO92" s="55">
        <v>-10.412548941819139</v>
      </c>
      <c r="AP92" s="55">
        <v>5.2690700773415244</v>
      </c>
      <c r="AQ92" s="55">
        <v>30.861092362242374</v>
      </c>
      <c r="AR92" s="55">
        <v>2.5971373722636599</v>
      </c>
      <c r="AS92" s="55">
        <v>-1.5514130940475326</v>
      </c>
      <c r="AT92" s="55">
        <v>11.8792072244716</v>
      </c>
      <c r="AU92" s="55">
        <v>-2.3027529609346686</v>
      </c>
      <c r="AV92" s="55">
        <v>-3.3486709065631715</v>
      </c>
      <c r="AW92" s="55">
        <v>0.77701552525061857</v>
      </c>
      <c r="AX92" s="55">
        <v>12.373497855854481</v>
      </c>
      <c r="AY92" s="55">
        <v>-6.5475509282969711</v>
      </c>
      <c r="AZ92" s="55">
        <v>4.8811716282947089</v>
      </c>
      <c r="BA92" s="391" t="s">
        <v>15</v>
      </c>
    </row>
    <row r="93" spans="1:53" s="76" customFormat="1" ht="9.9499999999999993" customHeight="1">
      <c r="A93" s="393"/>
      <c r="B93" s="393"/>
      <c r="C93" s="393"/>
      <c r="D93" s="393"/>
      <c r="E93" s="109"/>
      <c r="F93" s="55"/>
      <c r="G93" s="55"/>
      <c r="H93" s="55"/>
      <c r="I93" s="55"/>
      <c r="J93" s="55"/>
      <c r="K93" s="55"/>
      <c r="L93" s="55"/>
      <c r="M93" s="55"/>
      <c r="N93" s="55"/>
      <c r="O93" s="55"/>
      <c r="P93" s="55"/>
      <c r="Q93" s="55"/>
      <c r="R93" s="55"/>
      <c r="S93" s="55"/>
      <c r="T93" s="55"/>
      <c r="U93" s="55"/>
      <c r="V93" s="55"/>
      <c r="W93" s="55"/>
      <c r="X93" s="55"/>
      <c r="Y93" s="55"/>
      <c r="Z93" s="55"/>
      <c r="AA93" s="55"/>
      <c r="AB93" s="55"/>
      <c r="AC93" s="55"/>
      <c r="AD93" s="55"/>
      <c r="AE93" s="55"/>
      <c r="AF93" s="55"/>
      <c r="AG93" s="55"/>
      <c r="AH93" s="55"/>
      <c r="AI93" s="55"/>
      <c r="AJ93" s="55"/>
      <c r="AK93" s="55"/>
      <c r="AL93" s="55"/>
      <c r="AM93" s="55"/>
      <c r="AN93" s="55"/>
      <c r="AO93" s="55"/>
      <c r="AP93" s="55"/>
      <c r="AQ93" s="55"/>
      <c r="AR93" s="55"/>
      <c r="AS93" s="55"/>
      <c r="AT93" s="55"/>
      <c r="AU93" s="55"/>
      <c r="AV93" s="55"/>
      <c r="AW93" s="55"/>
      <c r="AX93" s="55"/>
      <c r="AY93" s="55"/>
      <c r="AZ93" s="55"/>
      <c r="BA93" s="392"/>
    </row>
    <row r="94" spans="1:53" s="76" customFormat="1" ht="55.15" customHeight="1">
      <c r="A94" s="313">
        <v>201</v>
      </c>
      <c r="B94" s="625" t="s">
        <v>85</v>
      </c>
      <c r="C94" s="625"/>
      <c r="D94" s="625"/>
      <c r="E94" s="625"/>
      <c r="F94" s="55">
        <v>4.05078869914351</v>
      </c>
      <c r="G94" s="55">
        <v>-0.93467374780118462</v>
      </c>
      <c r="H94" s="55">
        <v>-3.0938531762844264</v>
      </c>
      <c r="I94" s="55">
        <v>0.22873992760582951</v>
      </c>
      <c r="J94" s="55">
        <v>-21.442573184033094</v>
      </c>
      <c r="K94" s="55">
        <v>4.277786914285528</v>
      </c>
      <c r="L94" s="55">
        <v>7.5872262215057162</v>
      </c>
      <c r="M94" s="55">
        <v>15.48680677414535</v>
      </c>
      <c r="N94" s="55">
        <v>-14.957020258095184</v>
      </c>
      <c r="O94" s="55">
        <v>11.998964733146494</v>
      </c>
      <c r="P94" s="55">
        <v>2.2222949491025474</v>
      </c>
      <c r="Q94" s="55">
        <v>-8.1463094619007421</v>
      </c>
      <c r="R94" s="55">
        <v>14.619208982647507</v>
      </c>
      <c r="S94" s="55">
        <v>-5.8857299638546863</v>
      </c>
      <c r="T94" s="55">
        <v>6.7041017946553723</v>
      </c>
      <c r="U94" s="55">
        <v>-1.2954426919264108</v>
      </c>
      <c r="V94" s="55">
        <v>-1.5077846325002469</v>
      </c>
      <c r="W94" s="55">
        <v>0.87272549416645973</v>
      </c>
      <c r="X94" s="55">
        <v>-3.7294752821811841</v>
      </c>
      <c r="Y94" s="55">
        <v>-0.93384107345445955</v>
      </c>
      <c r="Z94" s="55">
        <v>0.93843245029161437</v>
      </c>
      <c r="AA94" s="55">
        <v>-1.7021344886768617</v>
      </c>
      <c r="AB94" s="55">
        <v>2.602077820659801</v>
      </c>
      <c r="AC94" s="55">
        <v>-5.5161829643918168</v>
      </c>
      <c r="AD94" s="55">
        <v>6.9346282496272238</v>
      </c>
      <c r="AE94" s="55">
        <v>-26.593833697150458</v>
      </c>
      <c r="AF94" s="55">
        <v>1.2413536749905916</v>
      </c>
      <c r="AG94" s="55">
        <v>10.403332029824782</v>
      </c>
      <c r="AH94" s="55">
        <v>-2.6266750422605298</v>
      </c>
      <c r="AI94" s="55">
        <v>0.13953702035476567</v>
      </c>
      <c r="AJ94" s="55">
        <v>-0.37812004264598897</v>
      </c>
      <c r="AK94" s="55">
        <v>-2.0917981260657541</v>
      </c>
      <c r="AL94" s="55">
        <v>7.5721702152986836</v>
      </c>
      <c r="AM94" s="55">
        <v>14.124064142450393</v>
      </c>
      <c r="AN94" s="55">
        <v>2.973130445511643</v>
      </c>
      <c r="AO94" s="55">
        <v>-1.2084198991494333</v>
      </c>
      <c r="AP94" s="55">
        <v>4.2476486886178861</v>
      </c>
      <c r="AQ94" s="55">
        <v>-22.77253521138752</v>
      </c>
      <c r="AR94" s="55">
        <v>2.4324159961605147</v>
      </c>
      <c r="AS94" s="55">
        <v>17.390775511010361</v>
      </c>
      <c r="AT94" s="55">
        <v>1.7754827963716338</v>
      </c>
      <c r="AU94" s="55">
        <v>3.1022958779827263</v>
      </c>
      <c r="AV94" s="55">
        <v>-10.572390655374917</v>
      </c>
      <c r="AW94" s="55">
        <v>1.7383014457161323</v>
      </c>
      <c r="AX94" s="55">
        <v>4.8857161201311499</v>
      </c>
      <c r="AY94" s="55">
        <v>11.471646456560379</v>
      </c>
      <c r="AZ94" s="55">
        <v>-3.4439110107884119</v>
      </c>
      <c r="BA94" s="314" t="s">
        <v>223</v>
      </c>
    </row>
    <row r="95" spans="1:53" s="76" customFormat="1" ht="54.95" customHeight="1">
      <c r="A95" s="393"/>
      <c r="B95" s="626">
        <v>20111</v>
      </c>
      <c r="C95" s="626"/>
      <c r="D95" s="626" t="s">
        <v>337</v>
      </c>
      <c r="E95" s="626"/>
      <c r="F95" s="429">
        <v>3.8255255331588245</v>
      </c>
      <c r="G95" s="429">
        <v>5.3145418836061538</v>
      </c>
      <c r="H95" s="429">
        <v>-7.5170928139149567</v>
      </c>
      <c r="I95" s="429">
        <v>4.2392117427336018</v>
      </c>
      <c r="J95" s="488">
        <v>-65.091418564751109</v>
      </c>
      <c r="K95" s="488">
        <v>-34.807266207095836</v>
      </c>
      <c r="L95" s="488">
        <v>69.175041112586001</v>
      </c>
      <c r="M95" s="488">
        <v>74.387289776463206</v>
      </c>
      <c r="N95" s="488">
        <v>-2.4185372256381186</v>
      </c>
      <c r="O95" s="488">
        <v>-26.369263599316213</v>
      </c>
      <c r="P95" s="488">
        <v>-38.136405354487003</v>
      </c>
      <c r="Q95" s="488">
        <v>-13.500093838483579</v>
      </c>
      <c r="R95" s="488">
        <v>18.399815105677476</v>
      </c>
      <c r="S95" s="488">
        <v>-0.70033423232132463</v>
      </c>
      <c r="T95" s="488">
        <v>1.6997974043688515</v>
      </c>
      <c r="U95" s="488">
        <v>-8.3001317543845801</v>
      </c>
      <c r="V95" s="488">
        <v>10.499825777227144</v>
      </c>
      <c r="W95" s="488">
        <v>5.299977809700664</v>
      </c>
      <c r="X95" s="488">
        <v>-8.7003619451130163</v>
      </c>
      <c r="Y95" s="488">
        <v>2.3891476007289185</v>
      </c>
      <c r="Z95" s="488">
        <v>-7.7903895590270906</v>
      </c>
      <c r="AA95" s="488">
        <v>-1.3111618171836312</v>
      </c>
      <c r="AB95" s="488">
        <v>9.4830237063165299</v>
      </c>
      <c r="AC95" s="488">
        <v>-11.285207517069992</v>
      </c>
      <c r="AD95" s="488">
        <v>21.284226029795647</v>
      </c>
      <c r="AE95" s="488">
        <v>-78.998586269594028</v>
      </c>
      <c r="AF95" s="488">
        <v>57.886559659179085</v>
      </c>
      <c r="AG95" s="488">
        <v>26.58938047274269</v>
      </c>
      <c r="AH95" s="488">
        <v>-50.044354939812649</v>
      </c>
      <c r="AI95" s="488">
        <v>-2.7977788238558077</v>
      </c>
      <c r="AJ95" s="488">
        <v>4.6097925506717701</v>
      </c>
      <c r="AK95" s="488">
        <v>-20.461915254451625</v>
      </c>
      <c r="AL95" s="488">
        <v>22.765705808766683</v>
      </c>
      <c r="AM95" s="488">
        <v>227.80461700622448</v>
      </c>
      <c r="AN95" s="488">
        <v>3.8424249050184756</v>
      </c>
      <c r="AO95" s="488">
        <v>-3.3882751790009706</v>
      </c>
      <c r="AP95" s="488">
        <v>-33.462706591553342</v>
      </c>
      <c r="AQ95" s="488">
        <v>23.160039761687699</v>
      </c>
      <c r="AR95" s="488">
        <v>2.1694371748252053</v>
      </c>
      <c r="AS95" s="488">
        <v>16.859462384489163</v>
      </c>
      <c r="AT95" s="488">
        <v>-1.2396360846613419</v>
      </c>
      <c r="AU95" s="488">
        <v>-33.20204969298284</v>
      </c>
      <c r="AV95" s="488">
        <v>-49.100339164931697</v>
      </c>
      <c r="AW95" s="488">
        <v>2.8011599574482062</v>
      </c>
      <c r="AX95" s="488">
        <v>8.1296324698039086</v>
      </c>
      <c r="AY95" s="488">
        <v>36.198587748631127</v>
      </c>
      <c r="AZ95" s="488">
        <v>-6.978829794502488</v>
      </c>
      <c r="BA95" s="109" t="s">
        <v>135</v>
      </c>
    </row>
    <row r="96" spans="1:53" s="77" customFormat="1" ht="80.099999999999994" customHeight="1">
      <c r="A96" s="393"/>
      <c r="B96" s="626" t="s">
        <v>444</v>
      </c>
      <c r="C96" s="626"/>
      <c r="D96" s="626" t="s">
        <v>440</v>
      </c>
      <c r="E96" s="626"/>
      <c r="F96" s="429">
        <v>4.8241972500035644</v>
      </c>
      <c r="G96" s="429">
        <v>2.7052084083695007</v>
      </c>
      <c r="H96" s="429">
        <v>-1.2296400544123571</v>
      </c>
      <c r="I96" s="429">
        <v>-5.6037979812397367</v>
      </c>
      <c r="J96" s="488">
        <v>-19.747819854690036</v>
      </c>
      <c r="K96" s="488">
        <v>3.9306596991202127</v>
      </c>
      <c r="L96" s="488">
        <v>10.660765518114815</v>
      </c>
      <c r="M96" s="488">
        <v>14.621428202435197</v>
      </c>
      <c r="N96" s="488">
        <v>-19.889538199605312</v>
      </c>
      <c r="O96" s="488">
        <v>20.879498613953658</v>
      </c>
      <c r="P96" s="488">
        <v>-3.0624483653501215</v>
      </c>
      <c r="Q96" s="488">
        <v>-5.2729650985932466</v>
      </c>
      <c r="R96" s="488">
        <v>11.5042640564359</v>
      </c>
      <c r="S96" s="488">
        <v>-8.3000083519118135</v>
      </c>
      <c r="T96" s="488">
        <v>12.704146172515564</v>
      </c>
      <c r="U96" s="488">
        <v>-0.31340255725586985</v>
      </c>
      <c r="V96" s="488">
        <v>-1.3820703878444078</v>
      </c>
      <c r="W96" s="488">
        <v>2.3448447021867054</v>
      </c>
      <c r="X96" s="488">
        <v>-3.3000014771303512</v>
      </c>
      <c r="Y96" s="488">
        <v>-1.1716225234373923</v>
      </c>
      <c r="Z96" s="488">
        <v>2.5478080291921401</v>
      </c>
      <c r="AA96" s="488">
        <v>-0.7980870529090538</v>
      </c>
      <c r="AB96" s="488">
        <v>-1.1186963102533412</v>
      </c>
      <c r="AC96" s="488">
        <v>-6.6897157453067564</v>
      </c>
      <c r="AD96" s="488">
        <v>-1.160604169407506</v>
      </c>
      <c r="AE96" s="488">
        <v>-19.50366640575713</v>
      </c>
      <c r="AF96" s="488">
        <v>-0.90780410744390849</v>
      </c>
      <c r="AG96" s="488">
        <v>10.57452265870873</v>
      </c>
      <c r="AH96" s="488">
        <v>-3.3150161484839344</v>
      </c>
      <c r="AI96" s="488">
        <v>2.7199587976831197</v>
      </c>
      <c r="AJ96" s="488">
        <v>-2.5573098939566989</v>
      </c>
      <c r="AK96" s="488">
        <v>-0.55506164111872636</v>
      </c>
      <c r="AL96" s="488">
        <v>9.2913173152846298</v>
      </c>
      <c r="AM96" s="488">
        <v>16.533406705548927</v>
      </c>
      <c r="AN96" s="488">
        <v>0.31136202991694972</v>
      </c>
      <c r="AO96" s="488">
        <v>-0.88567508493484581</v>
      </c>
      <c r="AP96" s="488">
        <v>3.8430197840030331</v>
      </c>
      <c r="AQ96" s="488">
        <v>-30.47536415154056</v>
      </c>
      <c r="AR96" s="488">
        <v>9.4560507525912811</v>
      </c>
      <c r="AS96" s="488">
        <v>17.567689987074516</v>
      </c>
      <c r="AT96" s="488">
        <v>6.192065073317039</v>
      </c>
      <c r="AU96" s="488">
        <v>7.6037153168287261</v>
      </c>
      <c r="AV96" s="488">
        <v>-14.960096645112316</v>
      </c>
      <c r="AW96" s="488">
        <v>-3.4302693362574814</v>
      </c>
      <c r="AX96" s="488">
        <v>6.6093544306064018</v>
      </c>
      <c r="AY96" s="488">
        <v>13.976731313694131</v>
      </c>
      <c r="AZ96" s="488">
        <v>-1.8185535197518021</v>
      </c>
      <c r="BA96" s="109" t="s">
        <v>441</v>
      </c>
    </row>
    <row r="97" spans="1:53" s="76" customFormat="1" ht="75" customHeight="1">
      <c r="A97" s="393"/>
      <c r="B97" s="626" t="s">
        <v>445</v>
      </c>
      <c r="C97" s="626"/>
      <c r="D97" s="626" t="s">
        <v>442</v>
      </c>
      <c r="E97" s="626"/>
      <c r="F97" s="429">
        <v>-4.2095393616581589</v>
      </c>
      <c r="G97" s="429">
        <v>5.7046166204285811</v>
      </c>
      <c r="H97" s="429">
        <v>-7.443420574899335</v>
      </c>
      <c r="I97" s="429">
        <v>1.5337522343480998</v>
      </c>
      <c r="J97" s="488">
        <v>-28.201952530295344</v>
      </c>
      <c r="K97" s="488">
        <v>3.5065961797476177</v>
      </c>
      <c r="L97" s="488">
        <v>-4.6951051364590199</v>
      </c>
      <c r="M97" s="488">
        <v>22.455163443495223</v>
      </c>
      <c r="N97" s="488">
        <v>-1.3162429561809006</v>
      </c>
      <c r="O97" s="488">
        <v>-13.041825481286693</v>
      </c>
      <c r="P97" s="488">
        <v>46.230162913086758</v>
      </c>
      <c r="Q97" s="488">
        <v>0.1308644173417548</v>
      </c>
      <c r="R97" s="488">
        <v>12.099807071667982</v>
      </c>
      <c r="S97" s="488">
        <v>-8.1001931213888838</v>
      </c>
      <c r="T97" s="488">
        <v>-3.6000543697531526</v>
      </c>
      <c r="U97" s="488">
        <v>-2.8238143090864725</v>
      </c>
      <c r="V97" s="488">
        <v>10.699923996407136</v>
      </c>
      <c r="W97" s="488">
        <v>-3.2000549258501252</v>
      </c>
      <c r="X97" s="488">
        <v>2.1505931003058549</v>
      </c>
      <c r="Y97" s="488">
        <v>-2.2164103578364518</v>
      </c>
      <c r="Z97" s="488">
        <v>-7.6965780793090346</v>
      </c>
      <c r="AA97" s="488">
        <v>-1.6961559083385822</v>
      </c>
      <c r="AB97" s="488">
        <v>6.3244063395881511</v>
      </c>
      <c r="AC97" s="488">
        <v>1.5920878470222704</v>
      </c>
      <c r="AD97" s="488">
        <v>-5.2227191525775254</v>
      </c>
      <c r="AE97" s="488">
        <v>-28.874842281979468</v>
      </c>
      <c r="AF97" s="488">
        <v>-4.250210230111648</v>
      </c>
      <c r="AG97" s="488">
        <v>21.71783093294566</v>
      </c>
      <c r="AH97" s="488">
        <v>-6.8400566468304476</v>
      </c>
      <c r="AI97" s="488">
        <v>-0.57194512694239563</v>
      </c>
      <c r="AJ97" s="488">
        <v>-1.1406426780040988</v>
      </c>
      <c r="AK97" s="488">
        <v>-11.796587618190983</v>
      </c>
      <c r="AL97" s="488">
        <v>5.1082355630653211</v>
      </c>
      <c r="AM97" s="488">
        <v>16.230331637621489</v>
      </c>
      <c r="AN97" s="488">
        <v>1.8404202245000789</v>
      </c>
      <c r="AO97" s="488">
        <v>8.0376746387287312</v>
      </c>
      <c r="AP97" s="488">
        <v>5.5928972706096829</v>
      </c>
      <c r="AQ97" s="488">
        <v>-0.52055120190142645</v>
      </c>
      <c r="AR97" s="488">
        <v>-8.7731806129876162</v>
      </c>
      <c r="AS97" s="488">
        <v>-2.5771811923019214</v>
      </c>
      <c r="AT97" s="488">
        <v>-11.13610119182222</v>
      </c>
      <c r="AU97" s="488">
        <v>3.5341137274506451</v>
      </c>
      <c r="AV97" s="488">
        <v>1.2894212750880598</v>
      </c>
      <c r="AW97" s="488">
        <v>39.110817611295118</v>
      </c>
      <c r="AX97" s="488">
        <v>-1.0609651722736686</v>
      </c>
      <c r="AY97" s="488">
        <v>11.37708482237116</v>
      </c>
      <c r="AZ97" s="488">
        <v>4.6770245605879666</v>
      </c>
      <c r="BA97" s="109" t="s">
        <v>443</v>
      </c>
    </row>
    <row r="98" spans="1:53" s="76" customFormat="1" ht="24.6" customHeight="1">
      <c r="A98" s="393"/>
      <c r="B98" s="626" t="s">
        <v>485</v>
      </c>
      <c r="C98" s="626"/>
      <c r="D98" s="626" t="s">
        <v>338</v>
      </c>
      <c r="E98" s="626"/>
      <c r="F98" s="429">
        <v>5.1624117402621579</v>
      </c>
      <c r="G98" s="429">
        <v>-9.7661830462581634</v>
      </c>
      <c r="H98" s="429">
        <v>-3.1563767331530386</v>
      </c>
      <c r="I98" s="429">
        <v>8.4122146304500802</v>
      </c>
      <c r="J98" s="488">
        <v>-15.667661238719489</v>
      </c>
      <c r="K98" s="488">
        <v>8.4483694559785789</v>
      </c>
      <c r="L98" s="488">
        <v>2.7856630066005437</v>
      </c>
      <c r="M98" s="488">
        <v>10.345499746694387</v>
      </c>
      <c r="N98" s="488">
        <v>-12.954684950241585</v>
      </c>
      <c r="O98" s="488">
        <v>7.4717263113695367</v>
      </c>
      <c r="P98" s="488">
        <v>9.527715325812764</v>
      </c>
      <c r="Q98" s="488">
        <v>-15.400746815616401</v>
      </c>
      <c r="R98" s="488">
        <v>21.159033205701803</v>
      </c>
      <c r="S98" s="488">
        <v>-1.3000400477669558</v>
      </c>
      <c r="T98" s="488">
        <v>0.24829363250336201</v>
      </c>
      <c r="U98" s="488">
        <v>-2.0544306111506216</v>
      </c>
      <c r="V98" s="488">
        <v>-6.5000608619930915</v>
      </c>
      <c r="W98" s="488">
        <v>-1.1000397234712409</v>
      </c>
      <c r="X98" s="488">
        <v>-4.5247735554328443</v>
      </c>
      <c r="Y98" s="488">
        <v>-0.16813389057438144</v>
      </c>
      <c r="Z98" s="488">
        <v>2.7145033431989845</v>
      </c>
      <c r="AA98" s="488">
        <v>-3.9760766572961899</v>
      </c>
      <c r="AB98" s="488">
        <v>7.5309893893425794</v>
      </c>
      <c r="AC98" s="488">
        <v>-5.210605296861047</v>
      </c>
      <c r="AD98" s="488">
        <v>19.468720328464983</v>
      </c>
      <c r="AE98" s="488">
        <v>-27.190918410873849</v>
      </c>
      <c r="AF98" s="488">
        <v>3.8086073407494752</v>
      </c>
      <c r="AG98" s="488">
        <v>7.1688157563280015</v>
      </c>
      <c r="AH98" s="488">
        <v>3.7477361187275591</v>
      </c>
      <c r="AI98" s="488">
        <v>-3.356569808733326</v>
      </c>
      <c r="AJ98" s="488">
        <v>2.8376037458179866</v>
      </c>
      <c r="AK98" s="488">
        <v>-2.053377621507579</v>
      </c>
      <c r="AL98" s="488">
        <v>5.2290283064316867</v>
      </c>
      <c r="AM98" s="488">
        <v>2.0111540247508941</v>
      </c>
      <c r="AN98" s="488">
        <v>6.1804215967481184</v>
      </c>
      <c r="AO98" s="488">
        <v>-3.5297365616524843</v>
      </c>
      <c r="AP98" s="488">
        <v>10.02114089884833</v>
      </c>
      <c r="AQ98" s="488">
        <v>-21.730630923878962</v>
      </c>
      <c r="AR98" s="488">
        <v>-3.14329714570367</v>
      </c>
      <c r="AS98" s="488">
        <v>24.121475209053784</v>
      </c>
      <c r="AT98" s="488">
        <v>-3.6530723334796846</v>
      </c>
      <c r="AU98" s="488">
        <v>-2.0550023064206613</v>
      </c>
      <c r="AV98" s="488">
        <v>-1.7245080654567602</v>
      </c>
      <c r="AW98" s="488">
        <v>7.2767009505630824</v>
      </c>
      <c r="AX98" s="488">
        <v>2.6742062940587203</v>
      </c>
      <c r="AY98" s="488">
        <v>6.5347255606901058</v>
      </c>
      <c r="AZ98" s="488">
        <v>-12.767987247407135</v>
      </c>
      <c r="BA98" s="109" t="s">
        <v>339</v>
      </c>
    </row>
    <row r="99" spans="1:53" s="76" customFormat="1" ht="24.75" customHeight="1">
      <c r="A99" s="393"/>
      <c r="B99" s="422"/>
      <c r="C99" s="422"/>
      <c r="D99" s="626" t="s">
        <v>525</v>
      </c>
      <c r="E99" s="626"/>
      <c r="F99" s="429">
        <v>1.2293236766279136</v>
      </c>
      <c r="G99" s="429">
        <v>3.3240945523146195</v>
      </c>
      <c r="H99" s="429">
        <v>-13.347818483698788</v>
      </c>
      <c r="I99" s="429">
        <v>13.572221141481492</v>
      </c>
      <c r="J99" s="488">
        <v>-10.694323842165346</v>
      </c>
      <c r="K99" s="488">
        <v>0.8125522321196712</v>
      </c>
      <c r="L99" s="488">
        <v>4.8640398086868828</v>
      </c>
      <c r="M99" s="488">
        <v>21.831326589870415</v>
      </c>
      <c r="N99" s="488">
        <v>-5.7095792015005031E-2</v>
      </c>
      <c r="O99" s="488">
        <v>23.80215996495771</v>
      </c>
      <c r="P99" s="488">
        <v>-10.822231214251843</v>
      </c>
      <c r="Q99" s="488">
        <v>11.590111755796158</v>
      </c>
      <c r="R99" s="488">
        <v>5.3196839998142593</v>
      </c>
      <c r="S99" s="488">
        <v>-15.990699016518391</v>
      </c>
      <c r="T99" s="488">
        <v>15.686179209367594</v>
      </c>
      <c r="U99" s="488">
        <v>5.242732957304483</v>
      </c>
      <c r="V99" s="488">
        <v>-0.45508712966525877</v>
      </c>
      <c r="W99" s="488">
        <v>-2.8320959146159339</v>
      </c>
      <c r="X99" s="488">
        <v>-6.854855360431273</v>
      </c>
      <c r="Y99" s="488">
        <v>-6.2628819101228714</v>
      </c>
      <c r="Z99" s="488">
        <v>-4.6792449800102389</v>
      </c>
      <c r="AA99" s="488">
        <v>3.338600506311721</v>
      </c>
      <c r="AB99" s="488">
        <v>1.6684475933319618</v>
      </c>
      <c r="AC99" s="488">
        <v>5.2338542443613392</v>
      </c>
      <c r="AD99" s="488">
        <v>21.61480527571635</v>
      </c>
      <c r="AE99" s="488">
        <v>-20.349294312784778</v>
      </c>
      <c r="AF99" s="488">
        <v>-7.3217307806152263</v>
      </c>
      <c r="AG99" s="488">
        <v>7.0868012298213046</v>
      </c>
      <c r="AH99" s="488">
        <v>-1.5085363316080276</v>
      </c>
      <c r="AI99" s="488">
        <v>0.61494023537174769</v>
      </c>
      <c r="AJ99" s="488">
        <v>-0.15534444789638258</v>
      </c>
      <c r="AK99" s="488">
        <v>1.2665976839322894</v>
      </c>
      <c r="AL99" s="488">
        <v>4.5412519675662111</v>
      </c>
      <c r="AM99" s="488">
        <v>1.2083123759681627</v>
      </c>
      <c r="AN99" s="488">
        <v>15.834900229408248</v>
      </c>
      <c r="AO99" s="488">
        <v>2.1300824006021486</v>
      </c>
      <c r="AP99" s="488">
        <v>4.1557279085382248</v>
      </c>
      <c r="AQ99" s="488">
        <v>0.52485259771954418</v>
      </c>
      <c r="AR99" s="488">
        <v>-7.181572508675373</v>
      </c>
      <c r="AS99" s="488">
        <v>2.9109819914017407</v>
      </c>
      <c r="AT99" s="488">
        <v>12.93106343592072</v>
      </c>
      <c r="AU99" s="488">
        <v>19.471616938193819</v>
      </c>
      <c r="AV99" s="488">
        <v>-6.7162869217900152</v>
      </c>
      <c r="AW99" s="488">
        <v>-21.693101624449739</v>
      </c>
      <c r="AX99" s="488">
        <v>12.540407828986417</v>
      </c>
      <c r="AY99" s="488">
        <v>11.611883858737059</v>
      </c>
      <c r="AZ99" s="488">
        <v>29.946700034217145</v>
      </c>
      <c r="BA99" s="109" t="s">
        <v>312</v>
      </c>
    </row>
    <row r="100" spans="1:53" s="76" customFormat="1" ht="9.9499999999999993" customHeight="1">
      <c r="A100" s="393"/>
      <c r="B100" s="393"/>
      <c r="C100" s="393"/>
      <c r="D100" s="393"/>
      <c r="E100" s="109"/>
      <c r="F100" s="55"/>
      <c r="G100" s="55"/>
      <c r="H100" s="55"/>
      <c r="I100" s="55"/>
      <c r="J100" s="55"/>
      <c r="K100" s="55"/>
      <c r="L100" s="55"/>
      <c r="M100" s="55"/>
      <c r="N100" s="55"/>
      <c r="O100" s="55"/>
      <c r="P100" s="55"/>
      <c r="Q100" s="55"/>
      <c r="R100" s="55"/>
      <c r="S100" s="55"/>
      <c r="T100" s="55"/>
      <c r="U100" s="55"/>
      <c r="V100" s="55"/>
      <c r="W100" s="55"/>
      <c r="X100" s="55"/>
      <c r="Y100" s="55"/>
      <c r="Z100" s="55"/>
      <c r="AA100" s="55"/>
      <c r="AB100" s="55"/>
      <c r="AC100" s="55"/>
      <c r="AD100" s="55"/>
      <c r="AE100" s="55"/>
      <c r="AF100" s="55"/>
      <c r="AG100" s="55"/>
      <c r="AH100" s="55"/>
      <c r="AI100" s="55"/>
      <c r="AJ100" s="55"/>
      <c r="AK100" s="55"/>
      <c r="AL100" s="55"/>
      <c r="AM100" s="55"/>
      <c r="AN100" s="55"/>
      <c r="AO100" s="55"/>
      <c r="AP100" s="55"/>
      <c r="AQ100" s="55"/>
      <c r="AR100" s="55"/>
      <c r="AS100" s="55"/>
      <c r="AT100" s="55"/>
      <c r="AU100" s="55"/>
      <c r="AV100" s="55"/>
      <c r="AW100" s="55"/>
      <c r="AX100" s="55"/>
      <c r="AY100" s="55"/>
      <c r="AZ100" s="55"/>
      <c r="BA100" s="392"/>
    </row>
    <row r="101" spans="1:53" s="76" customFormat="1" ht="50.1" customHeight="1">
      <c r="A101" s="390" t="s">
        <v>316</v>
      </c>
      <c r="B101" s="625" t="s">
        <v>86</v>
      </c>
      <c r="C101" s="625"/>
      <c r="D101" s="625"/>
      <c r="E101" s="625"/>
      <c r="F101" s="55">
        <v>6.1821067738033264</v>
      </c>
      <c r="G101" s="55">
        <v>4.1775357189211633</v>
      </c>
      <c r="H101" s="55">
        <v>-5.832508839967943</v>
      </c>
      <c r="I101" s="55">
        <v>-2.5208708116210232E-2</v>
      </c>
      <c r="J101" s="55">
        <v>-24.267985607288793</v>
      </c>
      <c r="K101" s="55">
        <v>35.153281677120674</v>
      </c>
      <c r="L101" s="55">
        <v>1.6329495529184612</v>
      </c>
      <c r="M101" s="55">
        <v>6.2691204242937317</v>
      </c>
      <c r="N101" s="55">
        <v>-4.4516411038236043</v>
      </c>
      <c r="O101" s="55">
        <v>6.5547603429110239</v>
      </c>
      <c r="P101" s="55">
        <v>16.986996612716695</v>
      </c>
      <c r="Q101" s="55">
        <v>-11.846184448007008</v>
      </c>
      <c r="R101" s="55">
        <v>15.30532184993956</v>
      </c>
      <c r="S101" s="55">
        <v>-0.63332659113316936</v>
      </c>
      <c r="T101" s="55">
        <v>6.9375312762585111</v>
      </c>
      <c r="U101" s="55">
        <v>-8.6153704222566887</v>
      </c>
      <c r="V101" s="55">
        <v>10.630178503651848</v>
      </c>
      <c r="W101" s="55">
        <v>-2.317185857871948</v>
      </c>
      <c r="X101" s="55">
        <v>-1.8356140932581866</v>
      </c>
      <c r="Y101" s="55">
        <v>-0.73498229908179269</v>
      </c>
      <c r="Z101" s="55">
        <v>-1.9233289879293807</v>
      </c>
      <c r="AA101" s="55">
        <v>-5.8310604954360912</v>
      </c>
      <c r="AB101" s="55">
        <v>7.5940960502666144</v>
      </c>
      <c r="AC101" s="55">
        <v>-0.7069098539588623</v>
      </c>
      <c r="AD101" s="55">
        <v>-6.4339773925861294</v>
      </c>
      <c r="AE101" s="55">
        <v>-40.689235512967635</v>
      </c>
      <c r="AF101" s="55">
        <v>37.594426182067679</v>
      </c>
      <c r="AG101" s="55">
        <v>19.189454161524395</v>
      </c>
      <c r="AH101" s="55">
        <v>9.1649891629678564</v>
      </c>
      <c r="AI101" s="55">
        <v>3.2115763517195859</v>
      </c>
      <c r="AJ101" s="55">
        <v>-3.1492977435420784</v>
      </c>
      <c r="AK101" s="55">
        <v>0.9741795764831096</v>
      </c>
      <c r="AL101" s="55">
        <v>3.3305897142979433</v>
      </c>
      <c r="AM101" s="55">
        <v>-1.3470223690889327</v>
      </c>
      <c r="AN101" s="55">
        <v>3.5207602248264607</v>
      </c>
      <c r="AO101" s="55">
        <v>-2.43129940574579</v>
      </c>
      <c r="AP101" s="55">
        <v>12.582522342765472</v>
      </c>
      <c r="AQ101" s="55">
        <v>-7.4589182441134341</v>
      </c>
      <c r="AR101" s="55">
        <v>-5.9869246505570572</v>
      </c>
      <c r="AS101" s="55">
        <v>0.9884243486407911</v>
      </c>
      <c r="AT101" s="55">
        <v>-6.6862689972161036</v>
      </c>
      <c r="AU101" s="55">
        <v>15.585980740349186</v>
      </c>
      <c r="AV101" s="55">
        <v>14.156394409721386</v>
      </c>
      <c r="AW101" s="55">
        <v>-7.3856913208629749E-2</v>
      </c>
      <c r="AX101" s="55">
        <v>1.0971310832536858</v>
      </c>
      <c r="AY101" s="55">
        <v>6.0941087314037077</v>
      </c>
      <c r="AZ101" s="55">
        <v>4.420601569153888</v>
      </c>
      <c r="BA101" s="314" t="s">
        <v>263</v>
      </c>
    </row>
    <row r="102" spans="1:53" s="76" customFormat="1" ht="26.1" customHeight="1">
      <c r="A102" s="110"/>
      <c r="B102" s="626">
        <v>20210</v>
      </c>
      <c r="C102" s="626"/>
      <c r="D102" s="626" t="s">
        <v>340</v>
      </c>
      <c r="E102" s="626"/>
      <c r="F102" s="429">
        <v>-2.3350841662138748</v>
      </c>
      <c r="G102" s="429">
        <v>10.726940141448608</v>
      </c>
      <c r="H102" s="429">
        <v>-7.0886782637382169</v>
      </c>
      <c r="I102" s="429">
        <v>-15.956163811382652</v>
      </c>
      <c r="J102" s="488">
        <v>-10.678409853525011</v>
      </c>
      <c r="K102" s="488">
        <v>38.201427711469819</v>
      </c>
      <c r="L102" s="488">
        <v>10.493790128626785</v>
      </c>
      <c r="M102" s="488">
        <v>13.668848032398401</v>
      </c>
      <c r="N102" s="488">
        <v>-6.4823356155819454</v>
      </c>
      <c r="O102" s="488">
        <v>4.5834120340019666</v>
      </c>
      <c r="P102" s="488">
        <v>23.726295292948578</v>
      </c>
      <c r="Q102" s="488">
        <v>1.2362602492828785</v>
      </c>
      <c r="R102" s="488">
        <v>5.7998996990972955</v>
      </c>
      <c r="S102" s="488">
        <v>-5.800330228552923</v>
      </c>
      <c r="T102" s="488">
        <v>2.1998205255080165</v>
      </c>
      <c r="U102" s="488">
        <v>-5.800098473658295</v>
      </c>
      <c r="V102" s="488">
        <v>12.489546309847398</v>
      </c>
      <c r="W102" s="488">
        <v>-2.900200574619177</v>
      </c>
      <c r="X102" s="488">
        <v>11.299687360428763</v>
      </c>
      <c r="Y102" s="488">
        <v>-12.500000000000014</v>
      </c>
      <c r="Z102" s="488">
        <v>1.1858354898942167</v>
      </c>
      <c r="AA102" s="488">
        <v>-2.5000809349606783</v>
      </c>
      <c r="AB102" s="488">
        <v>5.6660315261137555</v>
      </c>
      <c r="AC102" s="488">
        <v>-26.124894964126526</v>
      </c>
      <c r="AD102" s="488">
        <v>-8.1429004320588803</v>
      </c>
      <c r="AE102" s="488">
        <v>-7.73224516597449</v>
      </c>
      <c r="AF102" s="488">
        <v>16.367468295457783</v>
      </c>
      <c r="AG102" s="488">
        <v>10.413974086024496</v>
      </c>
      <c r="AH102" s="488">
        <v>14.951310608012605</v>
      </c>
      <c r="AI102" s="488">
        <v>28.588418249581252</v>
      </c>
      <c r="AJ102" s="488">
        <v>-26.824174533808531</v>
      </c>
      <c r="AK102" s="488">
        <v>-0.88406520477651895</v>
      </c>
      <c r="AL102" s="488">
        <v>42.394731680210384</v>
      </c>
      <c r="AM102" s="488">
        <v>-1.7494500422167789</v>
      </c>
      <c r="AN102" s="488">
        <v>3.2056117630484522</v>
      </c>
      <c r="AO102" s="488">
        <v>-3.8244991504133452</v>
      </c>
      <c r="AP102" s="488">
        <v>8.9534081964100238</v>
      </c>
      <c r="AQ102" s="488">
        <v>-3.8983582663616687</v>
      </c>
      <c r="AR102" s="488">
        <v>-14.804179105013333</v>
      </c>
      <c r="AS102" s="488">
        <v>10.681568642104324</v>
      </c>
      <c r="AT102" s="488">
        <v>-1.0538704497820959</v>
      </c>
      <c r="AU102" s="488">
        <v>4.8187346745921928</v>
      </c>
      <c r="AV102" s="488">
        <v>3.4798532498995201</v>
      </c>
      <c r="AW102" s="488">
        <v>9.7471815216195807</v>
      </c>
      <c r="AX102" s="488">
        <v>4.0766525120363468</v>
      </c>
      <c r="AY102" s="488">
        <v>16.784299166415948</v>
      </c>
      <c r="AZ102" s="488">
        <v>19.237897490335925</v>
      </c>
      <c r="BA102" s="109" t="s">
        <v>136</v>
      </c>
    </row>
    <row r="103" spans="1:53" s="76" customFormat="1" ht="26.1" customHeight="1">
      <c r="A103" s="110"/>
      <c r="B103" s="626">
        <v>20221</v>
      </c>
      <c r="C103" s="626"/>
      <c r="D103" s="626" t="s">
        <v>137</v>
      </c>
      <c r="E103" s="626"/>
      <c r="F103" s="429">
        <v>6.178327166080507</v>
      </c>
      <c r="G103" s="429">
        <v>4.3426717161908499</v>
      </c>
      <c r="H103" s="429">
        <v>-2.9630778577014354</v>
      </c>
      <c r="I103" s="429">
        <v>8.4783994446078594</v>
      </c>
      <c r="J103" s="488">
        <v>-54.478991521846673</v>
      </c>
      <c r="K103" s="488">
        <v>68.784761046494452</v>
      </c>
      <c r="L103" s="488">
        <v>6.8337993528281515</v>
      </c>
      <c r="M103" s="488">
        <v>15.289780705381091</v>
      </c>
      <c r="N103" s="488">
        <v>5.5183190876898465</v>
      </c>
      <c r="O103" s="488">
        <v>0.88415030224979319</v>
      </c>
      <c r="P103" s="488">
        <v>42.437388612050654</v>
      </c>
      <c r="Q103" s="488">
        <v>-20.842514426479951</v>
      </c>
      <c r="R103" s="488">
        <v>26.455729456103299</v>
      </c>
      <c r="S103" s="488">
        <v>1.9999280888821431</v>
      </c>
      <c r="T103" s="488">
        <v>2.499657286097559</v>
      </c>
      <c r="U103" s="488">
        <v>-14.235165095511221</v>
      </c>
      <c r="V103" s="488">
        <v>13.839977900946351</v>
      </c>
      <c r="W103" s="488">
        <v>3.8218131010109317</v>
      </c>
      <c r="X103" s="488">
        <v>-4.6729394734461351</v>
      </c>
      <c r="Y103" s="488">
        <v>-8.3044654296884346E-3</v>
      </c>
      <c r="Z103" s="488">
        <v>-0.60034407071248097</v>
      </c>
      <c r="AA103" s="488">
        <v>-1.9089907176420411</v>
      </c>
      <c r="AB103" s="488">
        <v>12.324843704008259</v>
      </c>
      <c r="AC103" s="488">
        <v>1.011159104148021</v>
      </c>
      <c r="AD103" s="488">
        <v>-7.8623597796962059</v>
      </c>
      <c r="AE103" s="488">
        <v>-73.299524370061675</v>
      </c>
      <c r="AF103" s="488">
        <v>75.996218935523871</v>
      </c>
      <c r="AG103" s="488">
        <v>49.270684641908019</v>
      </c>
      <c r="AH103" s="488">
        <v>14.802702856677399</v>
      </c>
      <c r="AI103" s="488">
        <v>-0.42379657510080904</v>
      </c>
      <c r="AJ103" s="488">
        <v>2.3356546795566118</v>
      </c>
      <c r="AK103" s="488">
        <v>2.5888009513015788</v>
      </c>
      <c r="AL103" s="488">
        <v>4.1759257603093118</v>
      </c>
      <c r="AM103" s="488">
        <v>-0.24833026212611742</v>
      </c>
      <c r="AN103" s="488">
        <v>4.6156943977733391</v>
      </c>
      <c r="AO103" s="488">
        <v>-1.4681839222179036</v>
      </c>
      <c r="AP103" s="488">
        <v>30.10800235109258</v>
      </c>
      <c r="AQ103" s="488">
        <v>-0.4110575431851089</v>
      </c>
      <c r="AR103" s="488">
        <v>-7.5667330139683457</v>
      </c>
      <c r="AS103" s="488">
        <v>-16.042530689472144</v>
      </c>
      <c r="AT103" s="488">
        <v>-23.974387545507412</v>
      </c>
      <c r="AU103" s="488">
        <v>55.955441168749985</v>
      </c>
      <c r="AV103" s="488">
        <v>31.95263529152129</v>
      </c>
      <c r="AW103" s="488">
        <v>5.6585086224809231</v>
      </c>
      <c r="AX103" s="488">
        <v>-2.220982732465643</v>
      </c>
      <c r="AY103" s="488">
        <v>7.0822938097433621</v>
      </c>
      <c r="AZ103" s="488">
        <v>4.541364773923064</v>
      </c>
      <c r="BA103" s="109" t="s">
        <v>138</v>
      </c>
    </row>
    <row r="104" spans="1:53" s="76" customFormat="1" ht="26.1" customHeight="1">
      <c r="A104" s="110"/>
      <c r="B104" s="626">
        <v>20222</v>
      </c>
      <c r="C104" s="626"/>
      <c r="D104" s="626" t="s">
        <v>139</v>
      </c>
      <c r="E104" s="626"/>
      <c r="F104" s="429">
        <v>0.14660687886835433</v>
      </c>
      <c r="G104" s="429">
        <v>2.7557270611295053</v>
      </c>
      <c r="H104" s="429">
        <v>4.386649896577822</v>
      </c>
      <c r="I104" s="429">
        <v>-7.9853300804498986</v>
      </c>
      <c r="J104" s="488">
        <v>-45.506019084849804</v>
      </c>
      <c r="K104" s="488">
        <v>0.726068073088598</v>
      </c>
      <c r="L104" s="488">
        <v>13.151179584813207</v>
      </c>
      <c r="M104" s="488">
        <v>7.551309122308723</v>
      </c>
      <c r="N104" s="488">
        <v>3.0604772433714231</v>
      </c>
      <c r="O104" s="488">
        <v>-6.1989403220234607</v>
      </c>
      <c r="P104" s="488">
        <v>6.28814282122039</v>
      </c>
      <c r="Q104" s="488">
        <v>-23.459225247364685</v>
      </c>
      <c r="R104" s="488">
        <v>13.698196104938546</v>
      </c>
      <c r="S104" s="488">
        <v>2.3668419194827948</v>
      </c>
      <c r="T104" s="488">
        <v>3.2612838242500146</v>
      </c>
      <c r="U104" s="488">
        <v>-9.9072023621216943</v>
      </c>
      <c r="V104" s="488">
        <v>10.52847193773043</v>
      </c>
      <c r="W104" s="488">
        <v>0.2965159377316553</v>
      </c>
      <c r="X104" s="488">
        <v>-4.489142294020354</v>
      </c>
      <c r="Y104" s="488">
        <v>11.810225702441301</v>
      </c>
      <c r="Z104" s="488">
        <v>-3.8444426134959286</v>
      </c>
      <c r="AA104" s="488">
        <v>-3.8918974499588757</v>
      </c>
      <c r="AB104" s="488">
        <v>6.5173171785547481</v>
      </c>
      <c r="AC104" s="488">
        <v>-12.512227739485013</v>
      </c>
      <c r="AD104" s="488">
        <v>-5.9796732074144643</v>
      </c>
      <c r="AE104" s="488">
        <v>-49.459295224329004</v>
      </c>
      <c r="AF104" s="488">
        <v>25.452810275761962</v>
      </c>
      <c r="AG104" s="488">
        <v>2.1332921840145076</v>
      </c>
      <c r="AH104" s="488">
        <v>-6.3478313471468653</v>
      </c>
      <c r="AI104" s="488">
        <v>-2.2067519737767896</v>
      </c>
      <c r="AJ104" s="488">
        <v>1.2425924850510057</v>
      </c>
      <c r="AK104" s="488">
        <v>5.7411077484962618</v>
      </c>
      <c r="AL104" s="488">
        <v>11.537242490802655</v>
      </c>
      <c r="AM104" s="488">
        <v>-2.0557195063697122</v>
      </c>
      <c r="AN104" s="488">
        <v>5.0458159098889439</v>
      </c>
      <c r="AO104" s="488">
        <v>-2.4375309502777895</v>
      </c>
      <c r="AP104" s="488">
        <v>5.653302219675453</v>
      </c>
      <c r="AQ104" s="488">
        <v>6.3944754784390057</v>
      </c>
      <c r="AR104" s="488">
        <v>-11.860353350340176</v>
      </c>
      <c r="AS104" s="488">
        <v>7.0844713382123246</v>
      </c>
      <c r="AT104" s="488">
        <v>-2.3602355309494669</v>
      </c>
      <c r="AU104" s="488">
        <v>-1.2250867490349862</v>
      </c>
      <c r="AV104" s="488">
        <v>-10.107457254029057</v>
      </c>
      <c r="AW104" s="488">
        <v>6.315179686074913</v>
      </c>
      <c r="AX104" s="488">
        <v>10.534242238383356</v>
      </c>
      <c r="AY104" s="488">
        <v>2.457841806700813</v>
      </c>
      <c r="AZ104" s="488">
        <v>15.094643541116199</v>
      </c>
      <c r="BA104" s="109" t="s">
        <v>140</v>
      </c>
    </row>
    <row r="105" spans="1:53" s="76" customFormat="1" ht="80.099999999999994" customHeight="1">
      <c r="A105" s="110"/>
      <c r="B105" s="626" t="s">
        <v>434</v>
      </c>
      <c r="C105" s="626"/>
      <c r="D105" s="626" t="s">
        <v>435</v>
      </c>
      <c r="E105" s="626"/>
      <c r="F105" s="429">
        <v>10.306176223303581</v>
      </c>
      <c r="G105" s="429">
        <v>4.4095282669081683</v>
      </c>
      <c r="H105" s="429">
        <v>-9.3506877577490712</v>
      </c>
      <c r="I105" s="429">
        <v>3.6544314497170376</v>
      </c>
      <c r="J105" s="488">
        <v>-5.9535508451342452</v>
      </c>
      <c r="K105" s="488">
        <v>35.371603723142954</v>
      </c>
      <c r="L105" s="488">
        <v>-3.7262165542258856</v>
      </c>
      <c r="M105" s="488">
        <v>2.8430659412118189</v>
      </c>
      <c r="N105" s="488">
        <v>-12.668003971665456</v>
      </c>
      <c r="O105" s="488">
        <v>18.47468424909755</v>
      </c>
      <c r="P105" s="488">
        <v>4.6099313960446011</v>
      </c>
      <c r="Q105" s="488">
        <v>-17.378602148500406</v>
      </c>
      <c r="R105" s="488">
        <v>20.985865108557022</v>
      </c>
      <c r="S105" s="488">
        <v>-3.4003032600454901</v>
      </c>
      <c r="T105" s="488">
        <v>17.699642899187666</v>
      </c>
      <c r="U105" s="488">
        <v>-10.700020671214318</v>
      </c>
      <c r="V105" s="488">
        <v>12.699698701841754</v>
      </c>
      <c r="W105" s="488">
        <v>-5.7000689070285375</v>
      </c>
      <c r="X105" s="488">
        <v>-4.3133672931670617</v>
      </c>
      <c r="Y105" s="488">
        <v>1.5996504780227099</v>
      </c>
      <c r="Z105" s="488">
        <v>-6.6003201688294268</v>
      </c>
      <c r="AA105" s="488">
        <v>-5.8383372539309022</v>
      </c>
      <c r="AB105" s="488">
        <v>8.2119634816704803</v>
      </c>
      <c r="AC105" s="488">
        <v>6.5636458179821489</v>
      </c>
      <c r="AD105" s="488">
        <v>-6.2827102322061279</v>
      </c>
      <c r="AE105" s="488">
        <v>-32.940011702024336</v>
      </c>
      <c r="AF105" s="488">
        <v>54.108798083261576</v>
      </c>
      <c r="AG105" s="488">
        <v>14.337587307436905</v>
      </c>
      <c r="AH105" s="488">
        <v>9.1469765473789977</v>
      </c>
      <c r="AI105" s="488">
        <v>2.5777625828314683</v>
      </c>
      <c r="AJ105" s="488">
        <v>-2.2092600736510519</v>
      </c>
      <c r="AK105" s="488">
        <v>-1.0256154001008468</v>
      </c>
      <c r="AL105" s="488">
        <v>-3.2071102193904011</v>
      </c>
      <c r="AM105" s="488">
        <v>0.12798398233375963</v>
      </c>
      <c r="AN105" s="488">
        <v>3.454005303926948</v>
      </c>
      <c r="AO105" s="488">
        <v>-4.3517897575528508</v>
      </c>
      <c r="AP105" s="488">
        <v>10.420915442883043</v>
      </c>
      <c r="AQ105" s="488">
        <v>-17.846201192648309</v>
      </c>
      <c r="AR105" s="488">
        <v>-4.7455533914335604</v>
      </c>
      <c r="AS105" s="488">
        <v>13.349288153076543</v>
      </c>
      <c r="AT105" s="488">
        <v>-3.7514544234448124</v>
      </c>
      <c r="AU105" s="488">
        <v>14.074289033293525</v>
      </c>
      <c r="AV105" s="488">
        <v>15.380725262139293</v>
      </c>
      <c r="AW105" s="488">
        <v>-11.122395068501078</v>
      </c>
      <c r="AX105" s="488">
        <v>1.192673691938694</v>
      </c>
      <c r="AY105" s="488">
        <v>6.6723804671923119</v>
      </c>
      <c r="AZ105" s="488">
        <v>0.14268742741801077</v>
      </c>
      <c r="BA105" s="109" t="s">
        <v>436</v>
      </c>
    </row>
    <row r="106" spans="1:53" s="76" customFormat="1" ht="125.1" customHeight="1">
      <c r="A106" s="110"/>
      <c r="B106" s="626" t="s">
        <v>437</v>
      </c>
      <c r="C106" s="626"/>
      <c r="D106" s="626" t="s">
        <v>439</v>
      </c>
      <c r="E106" s="626"/>
      <c r="F106" s="429">
        <v>5.5219320531183058</v>
      </c>
      <c r="G106" s="429">
        <v>2.5502176162596015</v>
      </c>
      <c r="H106" s="429">
        <v>-6.340171018804881</v>
      </c>
      <c r="I106" s="429">
        <v>-6.0812504879941542</v>
      </c>
      <c r="J106" s="488">
        <v>-11.484016754407108</v>
      </c>
      <c r="K106" s="488">
        <v>16.444768731110344</v>
      </c>
      <c r="L106" s="488">
        <v>2.5163685424734865</v>
      </c>
      <c r="M106" s="488">
        <v>0.10329109026497463</v>
      </c>
      <c r="N106" s="488">
        <v>-2.041005674974457</v>
      </c>
      <c r="O106" s="488">
        <v>-3.2787606581779585</v>
      </c>
      <c r="P106" s="488">
        <v>13.044796915007268</v>
      </c>
      <c r="Q106" s="488">
        <v>3.7454351409787989</v>
      </c>
      <c r="R106" s="488">
        <v>4.100001294936348</v>
      </c>
      <c r="S106" s="488">
        <v>1.2995670076098236</v>
      </c>
      <c r="T106" s="488">
        <v>0.99946757107343842</v>
      </c>
      <c r="U106" s="488">
        <v>-1.2993154904669382</v>
      </c>
      <c r="V106" s="488">
        <v>5.6976222124210665</v>
      </c>
      <c r="W106" s="488">
        <v>-4.1119884704081358</v>
      </c>
      <c r="X106" s="488">
        <v>0.90984943483631753</v>
      </c>
      <c r="Y106" s="488">
        <v>-3.3791109863063582</v>
      </c>
      <c r="Z106" s="488">
        <v>2.5352341736072788</v>
      </c>
      <c r="AA106" s="488">
        <v>-11.598865493029876</v>
      </c>
      <c r="AB106" s="488">
        <v>2.441968679353252</v>
      </c>
      <c r="AC106" s="488">
        <v>-0.15870025022911705</v>
      </c>
      <c r="AD106" s="488">
        <v>-3.1538597350034081</v>
      </c>
      <c r="AE106" s="488">
        <v>-19.269976957399365</v>
      </c>
      <c r="AF106" s="488">
        <v>11.125986796506567</v>
      </c>
      <c r="AG106" s="488">
        <v>12.600653497166505</v>
      </c>
      <c r="AH106" s="488">
        <v>3.7466312776285378</v>
      </c>
      <c r="AI106" s="488">
        <v>0.62253676212664288</v>
      </c>
      <c r="AJ106" s="488">
        <v>0.37088312195091078</v>
      </c>
      <c r="AK106" s="488">
        <v>1.8592968505134735</v>
      </c>
      <c r="AL106" s="488">
        <v>2.8546987451618691</v>
      </c>
      <c r="AM106" s="488">
        <v>-4.9957193732578986</v>
      </c>
      <c r="AN106" s="488">
        <v>2.0020561358416273</v>
      </c>
      <c r="AO106" s="488">
        <v>1.6353414251796039E-2</v>
      </c>
      <c r="AP106" s="488">
        <v>1.8365308416417889</v>
      </c>
      <c r="AQ106" s="488">
        <v>-1.4425350673956387</v>
      </c>
      <c r="AR106" s="488">
        <v>-1.8300711767843723</v>
      </c>
      <c r="AS106" s="488">
        <v>-1.7952808749624865</v>
      </c>
      <c r="AT106" s="488">
        <v>-0.29423341689353322</v>
      </c>
      <c r="AU106" s="488">
        <v>-1.3252732647621457</v>
      </c>
      <c r="AV106" s="488">
        <v>-0.9538957160599324</v>
      </c>
      <c r="AW106" s="488">
        <v>11.610805709099353</v>
      </c>
      <c r="AX106" s="488">
        <v>4.1918011446312278</v>
      </c>
      <c r="AY106" s="488">
        <v>-1.1563462954384107</v>
      </c>
      <c r="AZ106" s="488">
        <v>2.8056787803921708</v>
      </c>
      <c r="BA106" s="109" t="s">
        <v>438</v>
      </c>
    </row>
    <row r="107" spans="1:53" s="76" customFormat="1" ht="24.95" customHeight="1">
      <c r="A107" s="110"/>
      <c r="B107" s="422"/>
      <c r="C107" s="422"/>
      <c r="D107" s="626" t="s">
        <v>525</v>
      </c>
      <c r="E107" s="626"/>
      <c r="F107" s="429">
        <v>2.3082721616524111</v>
      </c>
      <c r="G107" s="429">
        <v>-1.1710551797241635</v>
      </c>
      <c r="H107" s="429">
        <v>-0.88526786472277763</v>
      </c>
      <c r="I107" s="429">
        <v>-5.3391216942128779</v>
      </c>
      <c r="J107" s="488">
        <v>-40.051776873826839</v>
      </c>
      <c r="K107" s="488">
        <v>62.983681339072376</v>
      </c>
      <c r="L107" s="488">
        <v>-3.8624694527477743</v>
      </c>
      <c r="M107" s="488">
        <v>12.123698362368103</v>
      </c>
      <c r="N107" s="488">
        <v>3.9197985856798283</v>
      </c>
      <c r="O107" s="488">
        <v>14.131131628048649</v>
      </c>
      <c r="P107" s="488">
        <v>-20.548828811310827</v>
      </c>
      <c r="Q107" s="488">
        <v>1.1366179543462351</v>
      </c>
      <c r="R107" s="488">
        <v>2.6592117933077191</v>
      </c>
      <c r="S107" s="488">
        <v>-0.36141368627627912</v>
      </c>
      <c r="T107" s="488">
        <v>-0.6247586548225712</v>
      </c>
      <c r="U107" s="488">
        <v>2.8619734047516232</v>
      </c>
      <c r="V107" s="488">
        <v>-2.3195104421298538</v>
      </c>
      <c r="W107" s="488">
        <v>-0.74227659133529755</v>
      </c>
      <c r="X107" s="488">
        <v>6.6791017161449417E-13</v>
      </c>
      <c r="Y107" s="488">
        <v>0.24927584670280112</v>
      </c>
      <c r="Z107" s="488">
        <v>5.1629692397341387E-2</v>
      </c>
      <c r="AA107" s="488">
        <v>-2.7576392183178342</v>
      </c>
      <c r="AB107" s="488">
        <v>7.4969170510122467</v>
      </c>
      <c r="AC107" s="488">
        <v>-6.033381400657774</v>
      </c>
      <c r="AD107" s="488">
        <v>-20.015684239430911</v>
      </c>
      <c r="AE107" s="488">
        <v>-47.023827600832455</v>
      </c>
      <c r="AF107" s="488">
        <v>23.249595960159269</v>
      </c>
      <c r="AG107" s="488">
        <v>47.629248139683199</v>
      </c>
      <c r="AH107" s="488">
        <v>27.722520207500963</v>
      </c>
      <c r="AI107" s="488">
        <v>-1.9742805346576233</v>
      </c>
      <c r="AJ107" s="488">
        <v>-12.112635507162238</v>
      </c>
      <c r="AK107" s="488">
        <v>14.553112006245982</v>
      </c>
      <c r="AL107" s="488">
        <v>-13.520744738801426</v>
      </c>
      <c r="AM107" s="488">
        <v>4.4744259829230089</v>
      </c>
      <c r="AN107" s="488">
        <v>8.6555165344193341</v>
      </c>
      <c r="AO107" s="488">
        <v>3.5459864017955027</v>
      </c>
      <c r="AP107" s="488">
        <v>8.7762809236334078</v>
      </c>
      <c r="AQ107" s="488">
        <v>-5.8415630566456969</v>
      </c>
      <c r="AR107" s="488">
        <v>2.2311462518090934</v>
      </c>
      <c r="AS107" s="488">
        <v>5.2378354554142135</v>
      </c>
      <c r="AT107" s="488">
        <v>22.735047196953744</v>
      </c>
      <c r="AU107" s="488">
        <v>-20.288913760395062</v>
      </c>
      <c r="AV107" s="488">
        <v>10.490942720511256</v>
      </c>
      <c r="AW107" s="488">
        <v>-18.204721684603058</v>
      </c>
      <c r="AX107" s="488">
        <v>-8.0271553464165777</v>
      </c>
      <c r="AY107" s="488">
        <v>12.381395780269472</v>
      </c>
      <c r="AZ107" s="488">
        <v>0.17731088166456743</v>
      </c>
      <c r="BA107" s="394" t="s">
        <v>312</v>
      </c>
    </row>
    <row r="108" spans="1:53" s="76" customFormat="1" ht="9.9499999999999993" customHeight="1">
      <c r="A108" s="393"/>
      <c r="B108" s="393"/>
      <c r="C108" s="393"/>
      <c r="D108" s="393"/>
      <c r="E108" s="109"/>
      <c r="F108" s="55"/>
      <c r="G108" s="55"/>
      <c r="H108" s="55"/>
      <c r="I108" s="55"/>
      <c r="J108" s="55"/>
      <c r="K108" s="55"/>
      <c r="L108" s="55"/>
      <c r="M108" s="55"/>
      <c r="N108" s="55"/>
      <c r="O108" s="55"/>
      <c r="P108" s="55"/>
      <c r="Q108" s="55"/>
      <c r="R108" s="55"/>
      <c r="S108" s="55"/>
      <c r="T108" s="55"/>
      <c r="U108" s="55"/>
      <c r="V108" s="55"/>
      <c r="W108" s="55"/>
      <c r="X108" s="55"/>
      <c r="Y108" s="55"/>
      <c r="Z108" s="55"/>
      <c r="AA108" s="55"/>
      <c r="AB108" s="55"/>
      <c r="AC108" s="55"/>
      <c r="AD108" s="55"/>
      <c r="AE108" s="55"/>
      <c r="AF108" s="55"/>
      <c r="AG108" s="55"/>
      <c r="AH108" s="55"/>
      <c r="AI108" s="55"/>
      <c r="AJ108" s="55"/>
      <c r="AK108" s="55"/>
      <c r="AL108" s="55"/>
      <c r="AM108" s="55"/>
      <c r="AN108" s="55"/>
      <c r="AO108" s="55"/>
      <c r="AP108" s="55"/>
      <c r="AQ108" s="55"/>
      <c r="AR108" s="55"/>
      <c r="AS108" s="55"/>
      <c r="AT108" s="55"/>
      <c r="AU108" s="55"/>
      <c r="AV108" s="55"/>
      <c r="AW108" s="55"/>
      <c r="AX108" s="55"/>
      <c r="AY108" s="55"/>
      <c r="AZ108" s="55"/>
      <c r="BA108" s="392"/>
    </row>
    <row r="109" spans="1:53" s="76" customFormat="1" ht="50.1" customHeight="1">
      <c r="A109" s="313">
        <v>210</v>
      </c>
      <c r="B109" s="625" t="s">
        <v>87</v>
      </c>
      <c r="C109" s="625"/>
      <c r="D109" s="625"/>
      <c r="E109" s="625"/>
      <c r="F109" s="55">
        <v>1.9094398433325352</v>
      </c>
      <c r="G109" s="55">
        <v>4.4185609789968936</v>
      </c>
      <c r="H109" s="55">
        <v>0.64842458329306396</v>
      </c>
      <c r="I109" s="55">
        <v>1.6039003878828026</v>
      </c>
      <c r="J109" s="55">
        <v>13.492346016315551</v>
      </c>
      <c r="K109" s="55">
        <v>5.2031433556958291</v>
      </c>
      <c r="L109" s="55">
        <v>-7.1937703955507288</v>
      </c>
      <c r="M109" s="55">
        <v>8.0821211605600354</v>
      </c>
      <c r="N109" s="55">
        <v>6.7613958026145156</v>
      </c>
      <c r="O109" s="55">
        <v>6.3910616253113801</v>
      </c>
      <c r="P109" s="55">
        <v>-7.1940200593559211E-2</v>
      </c>
      <c r="Q109" s="55">
        <v>-3.8162360094404306</v>
      </c>
      <c r="R109" s="55">
        <v>7.7789211269992791</v>
      </c>
      <c r="S109" s="55">
        <v>-6.2213618765244405</v>
      </c>
      <c r="T109" s="55">
        <v>7.4667952669258852</v>
      </c>
      <c r="U109" s="55">
        <v>-0.56669394400876172</v>
      </c>
      <c r="V109" s="55">
        <v>2.0555087954561913</v>
      </c>
      <c r="W109" s="55">
        <v>1.1082266825438865</v>
      </c>
      <c r="X109" s="55">
        <v>-1.2394990657885643</v>
      </c>
      <c r="Y109" s="55">
        <v>4.108286673638915</v>
      </c>
      <c r="Z109" s="55">
        <v>0.5180031049603997</v>
      </c>
      <c r="AA109" s="55">
        <v>-9.6025162260228569</v>
      </c>
      <c r="AB109" s="55">
        <v>4.3302295304244751</v>
      </c>
      <c r="AC109" s="55">
        <v>2.6683356596136036</v>
      </c>
      <c r="AD109" s="55">
        <v>6.7777054799567935</v>
      </c>
      <c r="AE109" s="55">
        <v>0.16158501369115186</v>
      </c>
      <c r="AF109" s="55">
        <v>3.7097249885748482</v>
      </c>
      <c r="AG109" s="55">
        <v>14.816123331775046</v>
      </c>
      <c r="AH109" s="55">
        <v>-6.2918635057658037</v>
      </c>
      <c r="AI109" s="55">
        <v>2.6550655022836906</v>
      </c>
      <c r="AJ109" s="55">
        <v>-0.9562041278620228</v>
      </c>
      <c r="AK109" s="55">
        <v>-4.5949340009539412</v>
      </c>
      <c r="AL109" s="55">
        <v>-1.8257831698528122</v>
      </c>
      <c r="AM109" s="55">
        <v>-5.2787772316778216</v>
      </c>
      <c r="AN109" s="55">
        <v>5.5546994840316728</v>
      </c>
      <c r="AO109" s="55">
        <v>6.0691492808672791</v>
      </c>
      <c r="AP109" s="55">
        <v>7.9836155701336793</v>
      </c>
      <c r="AQ109" s="55">
        <v>-4.5026103577649508</v>
      </c>
      <c r="AR109" s="55">
        <v>-3.7862044203485112</v>
      </c>
      <c r="AS109" s="55">
        <v>21.309855768954208</v>
      </c>
      <c r="AT109" s="55">
        <v>-9.1525263332469251</v>
      </c>
      <c r="AU109" s="55">
        <v>4.3823640608938774</v>
      </c>
      <c r="AV109" s="55">
        <v>4.9997217491648485</v>
      </c>
      <c r="AW109" s="55">
        <v>-2.5032011500112645</v>
      </c>
      <c r="AX109" s="55">
        <v>-1.4413390394206829</v>
      </c>
      <c r="AY109" s="55">
        <v>-3.5463469210109224</v>
      </c>
      <c r="AZ109" s="55">
        <v>5.2611066498958508</v>
      </c>
      <c r="BA109" s="314" t="s">
        <v>193</v>
      </c>
    </row>
    <row r="110" spans="1:53" s="76" customFormat="1" ht="75" customHeight="1">
      <c r="A110" s="393"/>
      <c r="B110" s="626">
        <v>21001</v>
      </c>
      <c r="C110" s="626"/>
      <c r="D110" s="626" t="s">
        <v>343</v>
      </c>
      <c r="E110" s="626"/>
      <c r="F110" s="429">
        <v>0.68974347483722909</v>
      </c>
      <c r="G110" s="429">
        <v>6.469083242412907</v>
      </c>
      <c r="H110" s="429">
        <v>1.3012451106267235</v>
      </c>
      <c r="I110" s="429">
        <v>1.8205196377659689</v>
      </c>
      <c r="J110" s="488">
        <v>10.412326737977139</v>
      </c>
      <c r="K110" s="488">
        <v>0.94021353841711175</v>
      </c>
      <c r="L110" s="488">
        <v>-2.41697641033916</v>
      </c>
      <c r="M110" s="488">
        <v>10.223539598685278</v>
      </c>
      <c r="N110" s="488">
        <v>10.327676046135963</v>
      </c>
      <c r="O110" s="488">
        <v>3.8575327073273371</v>
      </c>
      <c r="P110" s="488">
        <v>-2.3760460629313513</v>
      </c>
      <c r="Q110" s="488">
        <v>-5.0000191015399622</v>
      </c>
      <c r="R110" s="488">
        <v>8.8124469680823267</v>
      </c>
      <c r="S110" s="488">
        <v>-8.7000388048117969</v>
      </c>
      <c r="T110" s="488">
        <v>8.8765564029080082</v>
      </c>
      <c r="U110" s="488">
        <v>0.52495975432478303</v>
      </c>
      <c r="V110" s="488">
        <v>2.9014183479113171</v>
      </c>
      <c r="W110" s="488">
        <v>1.5620170362649475</v>
      </c>
      <c r="X110" s="488">
        <v>-2.1611884944227455</v>
      </c>
      <c r="Y110" s="488">
        <v>5.5999045100897433</v>
      </c>
      <c r="Z110" s="488">
        <v>0.69977496223681612</v>
      </c>
      <c r="AA110" s="488">
        <v>-10.806002843595451</v>
      </c>
      <c r="AB110" s="488">
        <v>4.7830672934634322</v>
      </c>
      <c r="AC110" s="488">
        <v>5.1435013883360341</v>
      </c>
      <c r="AD110" s="488">
        <v>3.8226287585465712</v>
      </c>
      <c r="AE110" s="488">
        <v>2.2284292918616018</v>
      </c>
      <c r="AF110" s="488">
        <v>1.109404837177081</v>
      </c>
      <c r="AG110" s="488">
        <v>8.6593753383973819</v>
      </c>
      <c r="AH110" s="488">
        <v>-7.0283850858264714</v>
      </c>
      <c r="AI110" s="488">
        <v>5</v>
      </c>
      <c r="AJ110" s="488">
        <v>-2.5600000000000023</v>
      </c>
      <c r="AK110" s="488">
        <v>-0.31573329474160516</v>
      </c>
      <c r="AL110" s="488">
        <v>-0.36980974003975575</v>
      </c>
      <c r="AM110" s="488">
        <v>-5.2437109057818674</v>
      </c>
      <c r="AN110" s="488">
        <v>8.2513722035509858</v>
      </c>
      <c r="AO110" s="488">
        <v>4.5995592996478791</v>
      </c>
      <c r="AP110" s="488">
        <v>7.5857725754915322</v>
      </c>
      <c r="AQ110" s="488">
        <v>-1.6662610829410056</v>
      </c>
      <c r="AR110" s="488">
        <v>-2.1239285948339131</v>
      </c>
      <c r="AS110" s="488">
        <v>20.875133018866833</v>
      </c>
      <c r="AT110" s="488">
        <v>-10.042961496089859</v>
      </c>
      <c r="AU110" s="488">
        <v>1.3645621181262584</v>
      </c>
      <c r="AV110" s="488">
        <v>5.74501265822785</v>
      </c>
      <c r="AW110" s="488">
        <v>-3.9589374433785736</v>
      </c>
      <c r="AX110" s="488">
        <v>-1.4955746017342193</v>
      </c>
      <c r="AY110" s="488">
        <v>-4.4701901784821274</v>
      </c>
      <c r="AZ110" s="488">
        <v>9.2155544660927262</v>
      </c>
      <c r="BA110" s="109" t="s">
        <v>141</v>
      </c>
    </row>
    <row r="111" spans="1:53" s="76" customFormat="1" ht="24.95" customHeight="1">
      <c r="A111" s="393"/>
      <c r="B111" s="422"/>
      <c r="C111" s="422"/>
      <c r="D111" s="626" t="s">
        <v>525</v>
      </c>
      <c r="E111" s="626"/>
      <c r="F111" s="429">
        <v>7.2073904868761787</v>
      </c>
      <c r="G111" s="429">
        <v>-3.9467323787842901</v>
      </c>
      <c r="H111" s="429">
        <v>-2.3036128448009094</v>
      </c>
      <c r="I111" s="429">
        <v>0.58820990083312097</v>
      </c>
      <c r="J111" s="488">
        <v>28.110953384744448</v>
      </c>
      <c r="K111" s="488">
        <v>22.640957657343151</v>
      </c>
      <c r="L111" s="488">
        <v>-23.27610386905188</v>
      </c>
      <c r="M111" s="488">
        <v>-1.0876333985323754</v>
      </c>
      <c r="N111" s="488">
        <v>-10.256090183552686</v>
      </c>
      <c r="O111" s="488">
        <v>21.253336311027411</v>
      </c>
      <c r="P111" s="488">
        <v>11.5053295050012</v>
      </c>
      <c r="Q111" s="488">
        <v>1.4648015546368924</v>
      </c>
      <c r="R111" s="488">
        <v>3.4619755728807462</v>
      </c>
      <c r="S111" s="488">
        <v>4.6672612371854854</v>
      </c>
      <c r="T111" s="488">
        <v>2.0647488945624133</v>
      </c>
      <c r="U111" s="488">
        <v>-5.0289683077118497</v>
      </c>
      <c r="V111" s="488">
        <v>-1.6044657108999445</v>
      </c>
      <c r="W111" s="488">
        <v>-0.94508729470099695</v>
      </c>
      <c r="X111" s="488">
        <v>3.0365236915607596</v>
      </c>
      <c r="Y111" s="488">
        <v>-2.462735612958511</v>
      </c>
      <c r="Z111" s="488">
        <v>-0.34894873287386474</v>
      </c>
      <c r="AA111" s="488">
        <v>-3.8021394144733307</v>
      </c>
      <c r="AB111" s="488">
        <v>2.3066149868129031</v>
      </c>
      <c r="AC111" s="488">
        <v>-8.6602796791097774</v>
      </c>
      <c r="AD111" s="488">
        <v>22.346825486465278</v>
      </c>
      <c r="AE111" s="488">
        <v>-9.0790619390118792</v>
      </c>
      <c r="AF111" s="488">
        <v>16.781339230443919</v>
      </c>
      <c r="AG111" s="488">
        <v>41.612241320060605</v>
      </c>
      <c r="AH111" s="488">
        <v>-3.8322187458434485</v>
      </c>
      <c r="AI111" s="488">
        <v>-4.9156757898257979</v>
      </c>
      <c r="AJ111" s="488">
        <v>4.7617037762263124</v>
      </c>
      <c r="AK111" s="488">
        <v>-18.78503359814998</v>
      </c>
      <c r="AL111" s="488">
        <v>-7.7518532931092068</v>
      </c>
      <c r="AM111" s="488">
        <v>-5.432924882717856</v>
      </c>
      <c r="AN111" s="488">
        <v>-6.3232910701013623</v>
      </c>
      <c r="AO111" s="488">
        <v>13.549340534165168</v>
      </c>
      <c r="AP111" s="488">
        <v>9.8490220163715207</v>
      </c>
      <c r="AQ111" s="488">
        <v>-17.527681856147353</v>
      </c>
      <c r="AR111" s="488">
        <v>-12.887806528078187</v>
      </c>
      <c r="AS111" s="488">
        <v>23.984245554764129</v>
      </c>
      <c r="AT111" s="488">
        <v>-3.8119872273877178</v>
      </c>
      <c r="AU111" s="488">
        <v>21.309665521232233</v>
      </c>
      <c r="AV111" s="488">
        <v>1.5066012929417383</v>
      </c>
      <c r="AW111" s="488">
        <v>4.6046128535524957</v>
      </c>
      <c r="AX111" s="488">
        <v>-1.1982062055353424</v>
      </c>
      <c r="AY111" s="488">
        <v>0.5826890931902966</v>
      </c>
      <c r="AZ111" s="488">
        <v>-11.525074170808153</v>
      </c>
      <c r="BA111" s="394" t="s">
        <v>312</v>
      </c>
    </row>
    <row r="112" spans="1:53" s="76" customFormat="1" ht="9.9499999999999993" customHeight="1">
      <c r="A112" s="313"/>
      <c r="B112" s="313"/>
      <c r="C112" s="313"/>
      <c r="D112" s="313"/>
      <c r="E112" s="109"/>
      <c r="F112" s="55"/>
      <c r="G112" s="55"/>
      <c r="H112" s="55"/>
      <c r="I112" s="55"/>
      <c r="J112" s="55"/>
      <c r="K112" s="55"/>
      <c r="L112" s="55"/>
      <c r="M112" s="55"/>
      <c r="N112" s="55"/>
      <c r="O112" s="55"/>
      <c r="P112" s="55"/>
      <c r="Q112" s="55"/>
      <c r="R112" s="55"/>
      <c r="S112" s="55"/>
      <c r="T112" s="55"/>
      <c r="U112" s="55"/>
      <c r="V112" s="55"/>
      <c r="W112" s="55"/>
      <c r="X112" s="55"/>
      <c r="Y112" s="55"/>
      <c r="Z112" s="55"/>
      <c r="AA112" s="55"/>
      <c r="AB112" s="55"/>
      <c r="AC112" s="55"/>
      <c r="AD112" s="55"/>
      <c r="AE112" s="55"/>
      <c r="AF112" s="55"/>
      <c r="AG112" s="55"/>
      <c r="AH112" s="55"/>
      <c r="AI112" s="55"/>
      <c r="AJ112" s="55"/>
      <c r="AK112" s="55"/>
      <c r="AL112" s="55"/>
      <c r="AM112" s="55"/>
      <c r="AN112" s="55"/>
      <c r="AO112" s="55"/>
      <c r="AP112" s="55"/>
      <c r="AQ112" s="55"/>
      <c r="AR112" s="55"/>
      <c r="AS112" s="55"/>
      <c r="AT112" s="55"/>
      <c r="AU112" s="55"/>
      <c r="AV112" s="55"/>
      <c r="AW112" s="55"/>
      <c r="AX112" s="55"/>
      <c r="AY112" s="55"/>
      <c r="AZ112" s="55"/>
      <c r="BA112" s="392"/>
    </row>
    <row r="113" spans="1:53" s="76" customFormat="1" ht="24.95" customHeight="1">
      <c r="A113" s="313">
        <v>221</v>
      </c>
      <c r="B113" s="625" t="s">
        <v>88</v>
      </c>
      <c r="C113" s="625"/>
      <c r="D113" s="625"/>
      <c r="E113" s="625"/>
      <c r="F113" s="55">
        <v>4.1648730924349167</v>
      </c>
      <c r="G113" s="55">
        <v>3.8449544512066467</v>
      </c>
      <c r="H113" s="55">
        <v>-1.4011638953981418</v>
      </c>
      <c r="I113" s="55">
        <v>14.469350296761192</v>
      </c>
      <c r="J113" s="55">
        <v>29.811843792542476</v>
      </c>
      <c r="K113" s="55">
        <v>9.9595775721361406</v>
      </c>
      <c r="L113" s="55">
        <v>12.222047350337789</v>
      </c>
      <c r="M113" s="55">
        <v>20.051022387302964</v>
      </c>
      <c r="N113" s="55">
        <v>18.13466258604592</v>
      </c>
      <c r="O113" s="55">
        <v>-26.291029808191425</v>
      </c>
      <c r="P113" s="55">
        <v>-17.029118551061757</v>
      </c>
      <c r="Q113" s="55">
        <v>-4.920582876812901</v>
      </c>
      <c r="R113" s="55">
        <v>4.161874232247385</v>
      </c>
      <c r="S113" s="55">
        <v>1.9307041134127871</v>
      </c>
      <c r="T113" s="55">
        <v>1.4539573281732601</v>
      </c>
      <c r="U113" s="55">
        <v>0.5703790119075336</v>
      </c>
      <c r="V113" s="55">
        <v>2.422085893061805</v>
      </c>
      <c r="W113" s="55">
        <v>2.3250778237296998</v>
      </c>
      <c r="X113" s="55">
        <v>-3.007404656496746</v>
      </c>
      <c r="Y113" s="55">
        <v>0.56936304977230634</v>
      </c>
      <c r="Z113" s="55">
        <v>-2.9386324135299731</v>
      </c>
      <c r="AA113" s="55">
        <v>3.8966628769296676</v>
      </c>
      <c r="AB113" s="55">
        <v>1.1416957086904773</v>
      </c>
      <c r="AC113" s="55">
        <v>-3.5363791642689364</v>
      </c>
      <c r="AD113" s="55">
        <v>42.931179961053971</v>
      </c>
      <c r="AE113" s="55">
        <v>3.9709780416210805</v>
      </c>
      <c r="AF113" s="55">
        <v>-0.75478224218747414</v>
      </c>
      <c r="AG113" s="55">
        <v>4.3032774097726474</v>
      </c>
      <c r="AH113" s="55">
        <v>4.1918992277057754</v>
      </c>
      <c r="AI113" s="55">
        <v>1.0277498097340754</v>
      </c>
      <c r="AJ113" s="55">
        <v>6.545387190854953</v>
      </c>
      <c r="AK113" s="55">
        <v>9.6915636908577909</v>
      </c>
      <c r="AL113" s="55">
        <v>-3.9290211727258679</v>
      </c>
      <c r="AM113" s="55">
        <v>1.2823129846113943</v>
      </c>
      <c r="AN113" s="55">
        <v>10.102437252491399</v>
      </c>
      <c r="AO113" s="55">
        <v>-7.5822270107338312</v>
      </c>
      <c r="AP113" s="55">
        <v>47.516342058000077</v>
      </c>
      <c r="AQ113" s="55">
        <v>0.18092572414761321</v>
      </c>
      <c r="AR113" s="55">
        <v>-7.8793086133154446</v>
      </c>
      <c r="AS113" s="55">
        <v>0.12359296238409456</v>
      </c>
      <c r="AT113" s="55">
        <v>-6.3526077454720848</v>
      </c>
      <c r="AU113" s="55">
        <v>-28.479628157352948</v>
      </c>
      <c r="AV113" s="55">
        <v>-0.536982620797815</v>
      </c>
      <c r="AW113" s="55">
        <v>-1.3515873773537237</v>
      </c>
      <c r="AX113" s="55">
        <v>-4.5361683316281045</v>
      </c>
      <c r="AY113" s="55">
        <v>-4.2149408771871748</v>
      </c>
      <c r="AZ113" s="55">
        <v>-2.0279649197590572</v>
      </c>
      <c r="BA113" s="314" t="s">
        <v>194</v>
      </c>
    </row>
    <row r="114" spans="1:53" s="76" customFormat="1" ht="24.95" customHeight="1">
      <c r="A114" s="393"/>
      <c r="B114" s="626">
        <v>22111</v>
      </c>
      <c r="C114" s="626"/>
      <c r="D114" s="626" t="s">
        <v>142</v>
      </c>
      <c r="E114" s="626"/>
      <c r="F114" s="429">
        <v>3.5701722092690318</v>
      </c>
      <c r="G114" s="429">
        <v>-4.1008222813766082</v>
      </c>
      <c r="H114" s="429">
        <v>-8.4036063699576999</v>
      </c>
      <c r="I114" s="429">
        <v>-14.327753216581385</v>
      </c>
      <c r="J114" s="488">
        <v>23.357027262498534</v>
      </c>
      <c r="K114" s="488">
        <v>22.611773276627915</v>
      </c>
      <c r="L114" s="488">
        <v>-3.4555291306301115</v>
      </c>
      <c r="M114" s="488">
        <v>-8.3838364184811667</v>
      </c>
      <c r="N114" s="488">
        <v>-13.6609869644371</v>
      </c>
      <c r="O114" s="488">
        <v>118.87369481990615</v>
      </c>
      <c r="P114" s="488">
        <v>-24.99728569105541</v>
      </c>
      <c r="Q114" s="488">
        <v>-9.2002275911201252</v>
      </c>
      <c r="R114" s="488">
        <v>11.69953397751506</v>
      </c>
      <c r="S114" s="488">
        <v>-2.8002621120764957</v>
      </c>
      <c r="T114" s="488">
        <v>5.3995722246742019</v>
      </c>
      <c r="U114" s="488">
        <v>-3.5984465018682528</v>
      </c>
      <c r="V114" s="488">
        <v>1.2997861534349084</v>
      </c>
      <c r="W114" s="488">
        <v>-4.2003779114970854</v>
      </c>
      <c r="X114" s="488">
        <v>-5.8001524802636482</v>
      </c>
      <c r="Y114" s="488">
        <v>-0.50022713862767887</v>
      </c>
      <c r="Z114" s="488">
        <v>-5.9757025530686576</v>
      </c>
      <c r="AA114" s="488">
        <v>3.9811796749419557</v>
      </c>
      <c r="AB114" s="488">
        <v>-1.7058728573711335</v>
      </c>
      <c r="AC114" s="488">
        <v>3.2064900206698184</v>
      </c>
      <c r="AD114" s="488">
        <v>-44.84474034150049</v>
      </c>
      <c r="AE114" s="488">
        <v>3.9653931137712419</v>
      </c>
      <c r="AF114" s="488">
        <v>93.988572861862025</v>
      </c>
      <c r="AG114" s="488">
        <v>27.959666072174812</v>
      </c>
      <c r="AH114" s="488">
        <v>-11.83831897757571</v>
      </c>
      <c r="AI114" s="488">
        <v>1.0181213655199315</v>
      </c>
      <c r="AJ114" s="488">
        <v>1.7372464709722237</v>
      </c>
      <c r="AK114" s="488">
        <v>-2.9313011587227749</v>
      </c>
      <c r="AL114" s="488">
        <v>-2.5236231079880582</v>
      </c>
      <c r="AM114" s="488">
        <v>-0.97967243699251583</v>
      </c>
      <c r="AN114" s="488">
        <v>-13.16307730350816</v>
      </c>
      <c r="AO114" s="488">
        <v>6.7741878140745229</v>
      </c>
      <c r="AP114" s="488">
        <v>7.3133957560784353</v>
      </c>
      <c r="AQ114" s="488">
        <v>-2.5600378576247209</v>
      </c>
      <c r="AR114" s="488">
        <v>-18.633870738704047</v>
      </c>
      <c r="AS114" s="488">
        <v>-17.483613157980358</v>
      </c>
      <c r="AT114" s="488">
        <v>365.60431824277464</v>
      </c>
      <c r="AU114" s="488">
        <v>-61.751293822334318</v>
      </c>
      <c r="AV114" s="488">
        <v>-6.5490450967993041</v>
      </c>
      <c r="AW114" s="488">
        <v>56.056355224648399</v>
      </c>
      <c r="AX114" s="488">
        <v>-32.917252580791072</v>
      </c>
      <c r="AY114" s="488">
        <v>-0.31924930723145906</v>
      </c>
      <c r="AZ114" s="488">
        <v>-0.80372969844869147</v>
      </c>
      <c r="BA114" s="392" t="s">
        <v>143</v>
      </c>
    </row>
    <row r="115" spans="1:53" s="76" customFormat="1" ht="49.9" customHeight="1">
      <c r="A115" s="393"/>
      <c r="B115" s="626">
        <v>22112</v>
      </c>
      <c r="C115" s="626"/>
      <c r="D115" s="626" t="s">
        <v>144</v>
      </c>
      <c r="E115" s="626"/>
      <c r="F115" s="429">
        <v>1.7074195138876149</v>
      </c>
      <c r="G115" s="429">
        <v>0.46681987934502445</v>
      </c>
      <c r="H115" s="429">
        <v>-8.5924655086138984</v>
      </c>
      <c r="I115" s="429">
        <v>-4.3540367313347019</v>
      </c>
      <c r="J115" s="488">
        <v>86.542587271741212</v>
      </c>
      <c r="K115" s="488">
        <v>4.5079952791848683</v>
      </c>
      <c r="L115" s="488">
        <v>-25.609335740306435</v>
      </c>
      <c r="M115" s="488">
        <v>5.6524117953610187</v>
      </c>
      <c r="N115" s="488">
        <v>-10.711254176693444</v>
      </c>
      <c r="O115" s="488">
        <v>-8.0418020373363248</v>
      </c>
      <c r="P115" s="488">
        <v>26.577535529281775</v>
      </c>
      <c r="Q115" s="488">
        <v>7.6990735311363636</v>
      </c>
      <c r="R115" s="488">
        <v>5.2975445091740596</v>
      </c>
      <c r="S115" s="488">
        <v>-6.1013443640124052</v>
      </c>
      <c r="T115" s="488">
        <v>7.5991189427312804</v>
      </c>
      <c r="U115" s="488">
        <v>-7.9017400204708395</v>
      </c>
      <c r="V115" s="488">
        <v>13.297399422093804</v>
      </c>
      <c r="W115" s="488">
        <v>-7.504046299475192</v>
      </c>
      <c r="X115" s="488">
        <v>-11.405694893684725</v>
      </c>
      <c r="Y115" s="488">
        <v>11.611204213550394</v>
      </c>
      <c r="Z115" s="488">
        <v>-13.004075504075502</v>
      </c>
      <c r="AA115" s="488">
        <v>0.33286075325156617</v>
      </c>
      <c r="AB115" s="488">
        <v>-1.7211908607210376</v>
      </c>
      <c r="AC115" s="488">
        <v>18.6008175406634</v>
      </c>
      <c r="AD115" s="488">
        <v>-26.462749231866695</v>
      </c>
      <c r="AE115" s="488">
        <v>-16.652246180093073</v>
      </c>
      <c r="AF115" s="488">
        <v>188.91368049000812</v>
      </c>
      <c r="AG115" s="488">
        <v>37.020235131135081</v>
      </c>
      <c r="AH115" s="488">
        <v>-2.9941851654025129</v>
      </c>
      <c r="AI115" s="488">
        <v>-45.405849537841647</v>
      </c>
      <c r="AJ115" s="488">
        <v>8.0338427019302117</v>
      </c>
      <c r="AK115" s="488">
        <v>-13.606297705394795</v>
      </c>
      <c r="AL115" s="488">
        <v>7.005980188390339</v>
      </c>
      <c r="AM115" s="488">
        <v>-2.0649135927731095</v>
      </c>
      <c r="AN115" s="488">
        <v>7.5022829757598828</v>
      </c>
      <c r="AO115" s="488">
        <v>-8.6701669997430884</v>
      </c>
      <c r="AP115" s="488">
        <v>10.677853403703239</v>
      </c>
      <c r="AQ115" s="488">
        <v>0.904435569380027</v>
      </c>
      <c r="AR115" s="488">
        <v>-6.4518084503744859</v>
      </c>
      <c r="AS115" s="488">
        <v>-33.261255550551581</v>
      </c>
      <c r="AT115" s="488">
        <v>3.2609106057784061</v>
      </c>
      <c r="AU115" s="488">
        <v>29.211987983261281</v>
      </c>
      <c r="AV115" s="488">
        <v>5.1908656015568795</v>
      </c>
      <c r="AW115" s="488">
        <v>16.627608779012419</v>
      </c>
      <c r="AX115" s="488">
        <v>7.2236699229550823</v>
      </c>
      <c r="AY115" s="488">
        <v>-21.348281204295986</v>
      </c>
      <c r="AZ115" s="488">
        <v>4.6805931612859126</v>
      </c>
      <c r="BA115" s="395" t="s">
        <v>145</v>
      </c>
    </row>
    <row r="116" spans="1:53" s="76" customFormat="1" ht="80.099999999999994" customHeight="1">
      <c r="A116" s="393"/>
      <c r="B116" s="626" t="s">
        <v>431</v>
      </c>
      <c r="C116" s="626"/>
      <c r="D116" s="626" t="s">
        <v>432</v>
      </c>
      <c r="E116" s="626"/>
      <c r="F116" s="429">
        <v>13.03489749188671</v>
      </c>
      <c r="G116" s="429">
        <v>7.5082361229098495</v>
      </c>
      <c r="H116" s="429">
        <v>-4.5422044570188547</v>
      </c>
      <c r="I116" s="429">
        <v>-15.37730199568378</v>
      </c>
      <c r="J116" s="488">
        <v>17.001331833417211</v>
      </c>
      <c r="K116" s="488">
        <v>7.8238036154825181</v>
      </c>
      <c r="L116" s="488">
        <v>-1.053521178684079</v>
      </c>
      <c r="M116" s="488">
        <v>-1.8390472339900583</v>
      </c>
      <c r="N116" s="488">
        <v>-6.7808161289595432</v>
      </c>
      <c r="O116" s="488">
        <v>-21.185552759765685</v>
      </c>
      <c r="P116" s="488">
        <v>7.0719797163966973</v>
      </c>
      <c r="Q116" s="488">
        <v>-6.3913831461781143</v>
      </c>
      <c r="R116" s="488">
        <v>6.6997591493860966</v>
      </c>
      <c r="S116" s="488">
        <v>11.411163413806079</v>
      </c>
      <c r="T116" s="488">
        <v>-1.8119373728566757E-2</v>
      </c>
      <c r="U116" s="488">
        <v>-1.8406853659541156</v>
      </c>
      <c r="V116" s="488">
        <v>6.6018101636028348</v>
      </c>
      <c r="W116" s="488">
        <v>5.0998899842356735</v>
      </c>
      <c r="X116" s="488">
        <v>-3.6612723820366853</v>
      </c>
      <c r="Y116" s="488">
        <v>-0.76253231480941963</v>
      </c>
      <c r="Z116" s="488">
        <v>-4.3827502658913176</v>
      </c>
      <c r="AA116" s="488">
        <v>-0.20320748262393806</v>
      </c>
      <c r="AB116" s="488">
        <v>-3.0830206815368228</v>
      </c>
      <c r="AC116" s="488">
        <v>-9.1855238079365478</v>
      </c>
      <c r="AD116" s="488">
        <v>-16.868626674117664</v>
      </c>
      <c r="AE116" s="488">
        <v>12.611600203152946</v>
      </c>
      <c r="AF116" s="488">
        <v>15.820773536832718</v>
      </c>
      <c r="AG116" s="488">
        <v>30.097477227888334</v>
      </c>
      <c r="AH116" s="488">
        <v>-1.5435718235493852</v>
      </c>
      <c r="AI116" s="488">
        <v>-16.40325088569999</v>
      </c>
      <c r="AJ116" s="488">
        <v>-0.98163038184819129</v>
      </c>
      <c r="AK116" s="488">
        <v>6.6333101283044158</v>
      </c>
      <c r="AL116" s="488">
        <v>-2.6904543496134181</v>
      </c>
      <c r="AM116" s="488">
        <v>4.0927459563381063</v>
      </c>
      <c r="AN116" s="488">
        <v>-6.5983708886569303</v>
      </c>
      <c r="AO116" s="488">
        <v>-1.8241932426244176</v>
      </c>
      <c r="AP116" s="488">
        <v>13.71229357033485</v>
      </c>
      <c r="AQ116" s="488">
        <v>-11.77160849118799</v>
      </c>
      <c r="AR116" s="488">
        <v>-7.4541113577657967</v>
      </c>
      <c r="AS116" s="488">
        <v>8.7771921243854081</v>
      </c>
      <c r="AT116" s="488">
        <v>-20.916687828996075</v>
      </c>
      <c r="AU116" s="488">
        <v>-7.1338375147606143</v>
      </c>
      <c r="AV116" s="488">
        <v>4.8931671918757331</v>
      </c>
      <c r="AW116" s="488">
        <v>8.6899444048772949</v>
      </c>
      <c r="AX116" s="488">
        <v>-3.2246385729751097</v>
      </c>
      <c r="AY116" s="488">
        <v>7.2458454883701506E-3</v>
      </c>
      <c r="AZ116" s="488">
        <v>-7.8349867859592592</v>
      </c>
      <c r="BA116" s="395" t="s">
        <v>433</v>
      </c>
    </row>
    <row r="117" spans="1:53" s="76" customFormat="1" ht="24.75" customHeight="1">
      <c r="A117" s="393"/>
      <c r="B117" s="626">
        <v>22192</v>
      </c>
      <c r="C117" s="626"/>
      <c r="D117" s="626" t="s">
        <v>146</v>
      </c>
      <c r="E117" s="626"/>
      <c r="F117" s="429">
        <v>0.77402436309034783</v>
      </c>
      <c r="G117" s="429">
        <v>4.5749694847378635</v>
      </c>
      <c r="H117" s="429">
        <v>1.6846976415240107</v>
      </c>
      <c r="I117" s="429">
        <v>32.151372248921177</v>
      </c>
      <c r="J117" s="488">
        <v>35.583563058651634</v>
      </c>
      <c r="K117" s="488">
        <v>7.1049367075435299</v>
      </c>
      <c r="L117" s="488">
        <v>18.452889253391575</v>
      </c>
      <c r="M117" s="488">
        <v>27.685132396003979</v>
      </c>
      <c r="N117" s="488">
        <v>25.477101588122437</v>
      </c>
      <c r="O117" s="488">
        <v>-34.316864135966938</v>
      </c>
      <c r="P117" s="488">
        <v>-21.776866123745549</v>
      </c>
      <c r="Q117" s="488">
        <v>-5.0412028825813593</v>
      </c>
      <c r="R117" s="488">
        <v>1.5973112612266647</v>
      </c>
      <c r="S117" s="488">
        <v>0.15383769703061034</v>
      </c>
      <c r="T117" s="488">
        <v>0.59999832296237798</v>
      </c>
      <c r="U117" s="488">
        <v>2.7351505029900522</v>
      </c>
      <c r="V117" s="488">
        <v>0.57508312410938345</v>
      </c>
      <c r="W117" s="488">
        <v>4.1999822528730846</v>
      </c>
      <c r="X117" s="488">
        <v>-2.5038145589468996</v>
      </c>
      <c r="Y117" s="488">
        <v>0.13433952021806306</v>
      </c>
      <c r="Z117" s="488">
        <v>-0.52546323163132058</v>
      </c>
      <c r="AA117" s="488">
        <v>6.7487614757353498</v>
      </c>
      <c r="AB117" s="488">
        <v>1.496174807261113</v>
      </c>
      <c r="AC117" s="488">
        <v>-3.7955740846289672</v>
      </c>
      <c r="AD117" s="488">
        <v>85.632441483224369</v>
      </c>
      <c r="AE117" s="488">
        <v>3.6090509976161087</v>
      </c>
      <c r="AF117" s="488">
        <v>-9.9109738116351593</v>
      </c>
      <c r="AG117" s="488">
        <v>-6.157250545318476</v>
      </c>
      <c r="AH117" s="488">
        <v>7.7644157663411733</v>
      </c>
      <c r="AI117" s="488">
        <v>6.7074812809897253</v>
      </c>
      <c r="AJ117" s="488">
        <v>8.8491632878430693</v>
      </c>
      <c r="AK117" s="488">
        <v>13.203504261932636</v>
      </c>
      <c r="AL117" s="488">
        <v>-5.2486286221489422</v>
      </c>
      <c r="AM117" s="488">
        <v>1.4274561243146593</v>
      </c>
      <c r="AN117" s="488">
        <v>15.322487339200364</v>
      </c>
      <c r="AO117" s="488">
        <v>-9.8983561560434055</v>
      </c>
      <c r="AP117" s="488">
        <v>60.917100071087333</v>
      </c>
      <c r="AQ117" s="488">
        <v>1.6329584410289044</v>
      </c>
      <c r="AR117" s="488">
        <v>-7.2618231785679086</v>
      </c>
      <c r="AS117" s="488">
        <v>-0.15086914639765325</v>
      </c>
      <c r="AT117" s="488">
        <v>-17.452811163991981</v>
      </c>
      <c r="AU117" s="488">
        <v>-27.057903339831896</v>
      </c>
      <c r="AV117" s="488">
        <v>-0.94920167835316249</v>
      </c>
      <c r="AW117" s="488">
        <v>-9.7868093398886202</v>
      </c>
      <c r="AX117" s="488">
        <v>-0.31648244861754904</v>
      </c>
      <c r="AY117" s="488">
        <v>-5.1207329636192753</v>
      </c>
      <c r="AZ117" s="488">
        <v>-0.99995454314748144</v>
      </c>
      <c r="BA117" s="392" t="s">
        <v>430</v>
      </c>
    </row>
    <row r="118" spans="1:53" s="76" customFormat="1" ht="24.95" customHeight="1">
      <c r="A118" s="393"/>
      <c r="B118" s="626">
        <v>22199</v>
      </c>
      <c r="C118" s="626"/>
      <c r="D118" s="626" t="s">
        <v>147</v>
      </c>
      <c r="E118" s="626"/>
      <c r="F118" s="429">
        <v>7.1985903632637616</v>
      </c>
      <c r="G118" s="429">
        <v>1.0058332425200405</v>
      </c>
      <c r="H118" s="429">
        <v>-4.0769980587150769</v>
      </c>
      <c r="I118" s="429">
        <v>3.4345652121502184</v>
      </c>
      <c r="J118" s="488">
        <v>8.8178420825675943</v>
      </c>
      <c r="K118" s="488">
        <v>29.856517134774322</v>
      </c>
      <c r="L118" s="488">
        <v>3.6600979112945424</v>
      </c>
      <c r="M118" s="488">
        <v>8.8661573381307619</v>
      </c>
      <c r="N118" s="488">
        <v>-0.1877373590214404</v>
      </c>
      <c r="O118" s="488">
        <v>-9.7801399538018785</v>
      </c>
      <c r="P118" s="488">
        <v>6.3793201046501196</v>
      </c>
      <c r="Q118" s="488">
        <v>1.499962350342642</v>
      </c>
      <c r="R118" s="488">
        <v>6.2999213622627792</v>
      </c>
      <c r="S118" s="488">
        <v>-0.20006420665237101</v>
      </c>
      <c r="T118" s="488">
        <v>4.2999799534734251</v>
      </c>
      <c r="U118" s="488">
        <v>-0.56051080681818632</v>
      </c>
      <c r="V118" s="488">
        <v>3.8524208827687403</v>
      </c>
      <c r="W118" s="488">
        <v>-5.2001592790890072</v>
      </c>
      <c r="X118" s="488">
        <v>-0.80013149093829838</v>
      </c>
      <c r="Y118" s="488">
        <v>5.3998637664883944</v>
      </c>
      <c r="Z118" s="488">
        <v>-8.7667817289029131</v>
      </c>
      <c r="AA118" s="488">
        <v>-3.2223711290862838</v>
      </c>
      <c r="AB118" s="488">
        <v>10.776271478159984</v>
      </c>
      <c r="AC118" s="488">
        <v>0.70954109439476554</v>
      </c>
      <c r="AD118" s="488">
        <v>-5.7715736102272643</v>
      </c>
      <c r="AE118" s="488">
        <v>-2.9978644255967737</v>
      </c>
      <c r="AF118" s="488">
        <v>10.287511750845482</v>
      </c>
      <c r="AG118" s="488">
        <v>26.178100517552068</v>
      </c>
      <c r="AH118" s="488">
        <v>6.7035467670527993</v>
      </c>
      <c r="AI118" s="488">
        <v>0.8734956091915933</v>
      </c>
      <c r="AJ118" s="488">
        <v>3.820720471448297</v>
      </c>
      <c r="AK118" s="488">
        <v>-1.0116190213018399</v>
      </c>
      <c r="AL118" s="488">
        <v>3.7201711659755574</v>
      </c>
      <c r="AM118" s="488">
        <v>-1.7961604354780007</v>
      </c>
      <c r="AN118" s="488">
        <v>7.4167774811075162</v>
      </c>
      <c r="AO118" s="488">
        <v>-2.17999043373392</v>
      </c>
      <c r="AP118" s="488">
        <v>8.6011614246090033</v>
      </c>
      <c r="AQ118" s="488">
        <v>-9.1711484976670476E-2</v>
      </c>
      <c r="AR118" s="488">
        <v>-9.774271914499991</v>
      </c>
      <c r="AS118" s="488">
        <v>6.0798823095628478</v>
      </c>
      <c r="AT118" s="488">
        <v>-10.887325481046545</v>
      </c>
      <c r="AU118" s="488">
        <v>0.36270992233993127</v>
      </c>
      <c r="AV118" s="488">
        <v>1.7295379320205768</v>
      </c>
      <c r="AW118" s="488">
        <v>8.9009936281939872</v>
      </c>
      <c r="AX118" s="488">
        <v>-3.6487929208812773</v>
      </c>
      <c r="AY118" s="488">
        <v>-3.443309243300547</v>
      </c>
      <c r="AZ118" s="488">
        <v>-4.1570476951494015</v>
      </c>
      <c r="BA118" s="392" t="s">
        <v>148</v>
      </c>
    </row>
    <row r="119" spans="1:53" s="76" customFormat="1" ht="9.9499999999999993" customHeight="1">
      <c r="A119" s="313"/>
      <c r="B119" s="313"/>
      <c r="C119" s="313"/>
      <c r="D119" s="626"/>
      <c r="E119" s="626"/>
      <c r="F119" s="55"/>
      <c r="G119" s="55"/>
      <c r="H119" s="55"/>
      <c r="I119" s="55"/>
      <c r="J119" s="55"/>
      <c r="K119" s="55"/>
      <c r="L119" s="55"/>
      <c r="M119" s="55"/>
      <c r="N119" s="55"/>
      <c r="O119" s="55"/>
      <c r="P119" s="55"/>
      <c r="Q119" s="55"/>
      <c r="R119" s="55"/>
      <c r="S119" s="55"/>
      <c r="T119" s="55"/>
      <c r="U119" s="55"/>
      <c r="V119" s="55"/>
      <c r="W119" s="55"/>
      <c r="X119" s="55"/>
      <c r="Y119" s="55"/>
      <c r="Z119" s="55"/>
      <c r="AA119" s="55"/>
      <c r="AB119" s="55"/>
      <c r="AC119" s="55"/>
      <c r="AD119" s="55"/>
      <c r="AE119" s="55"/>
      <c r="AF119" s="55"/>
      <c r="AG119" s="55"/>
      <c r="AH119" s="55"/>
      <c r="AI119" s="55"/>
      <c r="AJ119" s="55"/>
      <c r="AK119" s="55"/>
      <c r="AL119" s="55"/>
      <c r="AM119" s="55"/>
      <c r="AN119" s="55"/>
      <c r="AO119" s="55"/>
      <c r="AP119" s="55"/>
      <c r="AQ119" s="55"/>
      <c r="AR119" s="55"/>
      <c r="AS119" s="55"/>
      <c r="AT119" s="55"/>
      <c r="AU119" s="55"/>
      <c r="AV119" s="55"/>
      <c r="AW119" s="55"/>
      <c r="AX119" s="55"/>
      <c r="AY119" s="55"/>
      <c r="AZ119" s="55"/>
      <c r="BA119" s="392"/>
    </row>
    <row r="120" spans="1:53" s="76" customFormat="1" ht="24.95" customHeight="1">
      <c r="A120" s="313">
        <v>222</v>
      </c>
      <c r="B120" s="625" t="s">
        <v>89</v>
      </c>
      <c r="C120" s="625"/>
      <c r="D120" s="625"/>
      <c r="E120" s="625"/>
      <c r="F120" s="55">
        <v>3.8634763268939452</v>
      </c>
      <c r="G120" s="55">
        <v>0.70026423830576334</v>
      </c>
      <c r="H120" s="55">
        <v>2.8178622287777131</v>
      </c>
      <c r="I120" s="55">
        <v>-5.4658641895995572</v>
      </c>
      <c r="J120" s="55">
        <v>-1.122676170170152</v>
      </c>
      <c r="K120" s="55">
        <v>9.9458249822077107</v>
      </c>
      <c r="L120" s="55">
        <v>2.2759448520792915</v>
      </c>
      <c r="M120" s="55">
        <v>6.7390916331113999</v>
      </c>
      <c r="N120" s="55">
        <v>9.5241810302661349</v>
      </c>
      <c r="O120" s="55">
        <v>-1.2885567924185324</v>
      </c>
      <c r="P120" s="55">
        <v>1.0005204855779084</v>
      </c>
      <c r="Q120" s="55">
        <v>-9.1660620335377985</v>
      </c>
      <c r="R120" s="55">
        <v>7.600064088475861</v>
      </c>
      <c r="S120" s="55">
        <v>2.010402765656778</v>
      </c>
      <c r="T120" s="55">
        <v>1.6804154770998565</v>
      </c>
      <c r="U120" s="55">
        <v>-2.7002966496484646</v>
      </c>
      <c r="V120" s="55">
        <v>3.1647885591796694</v>
      </c>
      <c r="W120" s="55">
        <v>-0.33935823704219104</v>
      </c>
      <c r="X120" s="55">
        <v>-2.7373900175641381</v>
      </c>
      <c r="Y120" s="55">
        <v>5.2408467236206775</v>
      </c>
      <c r="Z120" s="55">
        <v>0.13190353904516883</v>
      </c>
      <c r="AA120" s="55">
        <v>-1.3277192474050281</v>
      </c>
      <c r="AB120" s="55">
        <v>-0.35108267063112919</v>
      </c>
      <c r="AC120" s="55">
        <v>-3.8735051065542478</v>
      </c>
      <c r="AD120" s="55">
        <v>-5.4355546077309782</v>
      </c>
      <c r="AE120" s="55">
        <v>-5.9103039589400623</v>
      </c>
      <c r="AF120" s="55">
        <v>8.5762981066790616</v>
      </c>
      <c r="AG120" s="55">
        <v>13.512595353260906</v>
      </c>
      <c r="AH120" s="55">
        <v>-0.57184860235449264</v>
      </c>
      <c r="AI120" s="55">
        <v>-0.50325953980741645</v>
      </c>
      <c r="AJ120" s="55">
        <v>-1.286693756219691</v>
      </c>
      <c r="AK120" s="55">
        <v>2.443580739682389</v>
      </c>
      <c r="AL120" s="55">
        <v>0.59700670027480385</v>
      </c>
      <c r="AM120" s="55">
        <v>1.4208167805969367</v>
      </c>
      <c r="AN120" s="55">
        <v>3.3716395317034937</v>
      </c>
      <c r="AO120" s="55">
        <v>-2.6409744058624796</v>
      </c>
      <c r="AP120" s="55">
        <v>11.871000699277047</v>
      </c>
      <c r="AQ120" s="55">
        <v>5.8786573064591607</v>
      </c>
      <c r="AR120" s="55">
        <v>-5.1796298629640916</v>
      </c>
      <c r="AS120" s="55">
        <v>1.31140734085524</v>
      </c>
      <c r="AT120" s="55">
        <v>-2.5490127774219786</v>
      </c>
      <c r="AU120" s="55">
        <v>4.7314910699274009</v>
      </c>
      <c r="AV120" s="55">
        <v>-2.6195113868264173</v>
      </c>
      <c r="AW120" s="55">
        <v>0.34737157550878806</v>
      </c>
      <c r="AX120" s="55">
        <v>0.85763560160154384</v>
      </c>
      <c r="AY120" s="55">
        <v>0.97454593346132867</v>
      </c>
      <c r="AZ120" s="55">
        <v>-3.9492446480722521</v>
      </c>
      <c r="BA120" s="397" t="s">
        <v>195</v>
      </c>
    </row>
    <row r="121" spans="1:53" s="76" customFormat="1" ht="80.099999999999994" customHeight="1">
      <c r="A121" s="393"/>
      <c r="B121" s="626" t="s">
        <v>428</v>
      </c>
      <c r="C121" s="626"/>
      <c r="D121" s="626" t="s">
        <v>429</v>
      </c>
      <c r="E121" s="626"/>
      <c r="F121" s="429">
        <v>1.696699588250965</v>
      </c>
      <c r="G121" s="429">
        <v>0.80326644856680218</v>
      </c>
      <c r="H121" s="429">
        <v>1.8177264107059443</v>
      </c>
      <c r="I121" s="429">
        <v>-0.12792023467535785</v>
      </c>
      <c r="J121" s="488">
        <v>11.686166494330081</v>
      </c>
      <c r="K121" s="488">
        <v>2.6810221165149812</v>
      </c>
      <c r="L121" s="488">
        <v>-0.10827251770486157</v>
      </c>
      <c r="M121" s="488">
        <v>10.633594427347987</v>
      </c>
      <c r="N121" s="488">
        <v>12.444180950416524</v>
      </c>
      <c r="O121" s="488">
        <v>-4.6456348509062764</v>
      </c>
      <c r="P121" s="488">
        <v>-5.7211428514351184</v>
      </c>
      <c r="Q121" s="488">
        <v>-10.400012498763132</v>
      </c>
      <c r="R121" s="488">
        <v>5.2996530058297253</v>
      </c>
      <c r="S121" s="488">
        <v>1.6995368913764679</v>
      </c>
      <c r="T121" s="488">
        <v>2.0999099030643862</v>
      </c>
      <c r="U121" s="488">
        <v>-3.184222417138443</v>
      </c>
      <c r="V121" s="488">
        <v>2.418119423472902</v>
      </c>
      <c r="W121" s="488">
        <v>0.5800706592540763</v>
      </c>
      <c r="X121" s="488">
        <v>-1.4983129987047619</v>
      </c>
      <c r="Y121" s="488">
        <v>3.0995670995670679</v>
      </c>
      <c r="Z121" s="488">
        <v>0.19997060799461508</v>
      </c>
      <c r="AA121" s="488">
        <v>-1.7002865239459766</v>
      </c>
      <c r="AB121" s="488">
        <v>2.7910296960367447</v>
      </c>
      <c r="AC121" s="488">
        <v>-1.7070725589195206</v>
      </c>
      <c r="AD121" s="488">
        <v>-1.9747467532401259</v>
      </c>
      <c r="AE121" s="488">
        <v>3.9178922956510291</v>
      </c>
      <c r="AF121" s="488">
        <v>11.340829136116866</v>
      </c>
      <c r="AG121" s="488">
        <v>5.3699294568734643</v>
      </c>
      <c r="AH121" s="488">
        <v>-4.9218734968243467</v>
      </c>
      <c r="AI121" s="488">
        <v>0.99993028175553889</v>
      </c>
      <c r="AJ121" s="488">
        <v>0.53703007271830927</v>
      </c>
      <c r="AK121" s="488">
        <v>7.3910217585293481E-2</v>
      </c>
      <c r="AL121" s="488">
        <v>-3.0136816096383825</v>
      </c>
      <c r="AM121" s="488">
        <v>3.5385310648821786</v>
      </c>
      <c r="AN121" s="488">
        <v>7.8081223859803828</v>
      </c>
      <c r="AO121" s="488">
        <v>-3.2632443097528352</v>
      </c>
      <c r="AP121" s="488">
        <v>10.807102616144476</v>
      </c>
      <c r="AQ121" s="488">
        <v>7.1862805128042737</v>
      </c>
      <c r="AR121" s="488">
        <v>-3.3972316775269462</v>
      </c>
      <c r="AS121" s="488">
        <v>4.3904229067760241</v>
      </c>
      <c r="AT121" s="488">
        <v>-3.5998356796043964</v>
      </c>
      <c r="AU121" s="488">
        <v>-4.0260470428286368</v>
      </c>
      <c r="AV121" s="488">
        <v>-0.19849294141664586</v>
      </c>
      <c r="AW121" s="488">
        <v>-3.1976136055094173</v>
      </c>
      <c r="AX121" s="488">
        <v>-1.584741349712786</v>
      </c>
      <c r="AY121" s="488">
        <v>-0.17280664361861398</v>
      </c>
      <c r="AZ121" s="488">
        <v>-6.8644678855286969</v>
      </c>
      <c r="BA121" s="398" t="s">
        <v>546</v>
      </c>
    </row>
    <row r="122" spans="1:53" s="76" customFormat="1" ht="24.95" customHeight="1">
      <c r="A122" s="393"/>
      <c r="B122" s="626">
        <v>22203</v>
      </c>
      <c r="C122" s="626"/>
      <c r="D122" s="626" t="s">
        <v>344</v>
      </c>
      <c r="E122" s="626"/>
      <c r="F122" s="429">
        <v>9.6247308784299719</v>
      </c>
      <c r="G122" s="429">
        <v>5.8297171132626744</v>
      </c>
      <c r="H122" s="429">
        <v>-8.9784879456786655</v>
      </c>
      <c r="I122" s="429">
        <v>-3.4463553096380366</v>
      </c>
      <c r="J122" s="488">
        <v>-0.75248498902915628</v>
      </c>
      <c r="K122" s="488">
        <v>13.713913388489047</v>
      </c>
      <c r="L122" s="488">
        <v>2.4046145607441503</v>
      </c>
      <c r="M122" s="488">
        <v>8.0868436810454654</v>
      </c>
      <c r="N122" s="488">
        <v>5.9069916447316899</v>
      </c>
      <c r="O122" s="488">
        <v>8.2146780595093958</v>
      </c>
      <c r="P122" s="488">
        <v>3.4656975137393289</v>
      </c>
      <c r="Q122" s="488">
        <v>-10.397723126322688</v>
      </c>
      <c r="R122" s="488">
        <v>4.8997410043817524</v>
      </c>
      <c r="S122" s="488">
        <v>5.4118335170836076</v>
      </c>
      <c r="T122" s="488">
        <v>5.4998097248990234</v>
      </c>
      <c r="U122" s="488">
        <v>2.6345920233834335</v>
      </c>
      <c r="V122" s="488">
        <v>4.411294546592373</v>
      </c>
      <c r="W122" s="488">
        <v>0.29990314496548365</v>
      </c>
      <c r="X122" s="488">
        <v>-6.8557126247393683</v>
      </c>
      <c r="Y122" s="488">
        <v>-2.9981473690082794</v>
      </c>
      <c r="Z122" s="488">
        <v>-2.1001627122868172</v>
      </c>
      <c r="AA122" s="488">
        <v>-0.80017232221317158</v>
      </c>
      <c r="AB122" s="488">
        <v>8.0486268758250645</v>
      </c>
      <c r="AC122" s="488">
        <v>-12.248992157830784</v>
      </c>
      <c r="AD122" s="488">
        <v>-4.6085762468503759</v>
      </c>
      <c r="AE122" s="488">
        <v>-6.7682498867539493</v>
      </c>
      <c r="AF122" s="488">
        <v>9.5630856135805686</v>
      </c>
      <c r="AG122" s="488">
        <v>23.81696137775522</v>
      </c>
      <c r="AH122" s="488">
        <v>-4.1346577349391112</v>
      </c>
      <c r="AI122" s="488">
        <v>1.1223738335643247</v>
      </c>
      <c r="AJ122" s="488">
        <v>-0.38121267216236276</v>
      </c>
      <c r="AK122" s="488">
        <v>2.2708229684847936</v>
      </c>
      <c r="AL122" s="488">
        <v>-0.118392202119594</v>
      </c>
      <c r="AM122" s="488">
        <v>0.2803017471247955</v>
      </c>
      <c r="AN122" s="488">
        <v>9.0590105569031181</v>
      </c>
      <c r="AO122" s="488">
        <v>-5.8483493171308538</v>
      </c>
      <c r="AP122" s="488">
        <v>9.1188546166871163</v>
      </c>
      <c r="AQ122" s="488">
        <v>5.3420898941435553</v>
      </c>
      <c r="AR122" s="488">
        <v>-5.0503954886045932</v>
      </c>
      <c r="AS122" s="488">
        <v>0.66284430629808355</v>
      </c>
      <c r="AT122" s="488">
        <v>8.7265950652786444</v>
      </c>
      <c r="AU122" s="488">
        <v>5.9933795785255199</v>
      </c>
      <c r="AV122" s="488">
        <v>-8.9164838141357592</v>
      </c>
      <c r="AW122" s="488">
        <v>5.7330533841760882</v>
      </c>
      <c r="AX122" s="488">
        <v>3.9384442600365617</v>
      </c>
      <c r="AY122" s="488">
        <v>-1.1797179717988513</v>
      </c>
      <c r="AZ122" s="488">
        <v>1.5806849169766082</v>
      </c>
      <c r="BA122" s="392" t="s">
        <v>149</v>
      </c>
    </row>
    <row r="123" spans="1:53" s="76" customFormat="1" ht="24.95" customHeight="1">
      <c r="A123" s="393"/>
      <c r="B123" s="626">
        <v>22204</v>
      </c>
      <c r="C123" s="626"/>
      <c r="D123" s="626" t="s">
        <v>345</v>
      </c>
      <c r="E123" s="626"/>
      <c r="F123" s="429">
        <v>7.0332476334651801</v>
      </c>
      <c r="G123" s="429">
        <v>-1.9569817004131806</v>
      </c>
      <c r="H123" s="429">
        <v>-0.29085915383542726</v>
      </c>
      <c r="I123" s="429">
        <v>1.1576743821250801</v>
      </c>
      <c r="J123" s="488">
        <v>-14.058283360256425</v>
      </c>
      <c r="K123" s="488">
        <v>23.861918941509686</v>
      </c>
      <c r="L123" s="488">
        <v>-0.32535820578597452</v>
      </c>
      <c r="M123" s="488">
        <v>17.242452926884468</v>
      </c>
      <c r="N123" s="488">
        <v>26.572549705201666</v>
      </c>
      <c r="O123" s="488">
        <v>14.098946504075144</v>
      </c>
      <c r="P123" s="488">
        <v>-2.0815482321866767</v>
      </c>
      <c r="Q123" s="488">
        <v>-17.424881046045499</v>
      </c>
      <c r="R123" s="488">
        <v>2.3998843019265905</v>
      </c>
      <c r="S123" s="488">
        <v>11.999972307223643</v>
      </c>
      <c r="T123" s="488">
        <v>1.1999381857518188</v>
      </c>
      <c r="U123" s="488">
        <v>-0.48376397693081685</v>
      </c>
      <c r="V123" s="488">
        <v>1.7242374061066528</v>
      </c>
      <c r="W123" s="488">
        <v>4.0999581255196489</v>
      </c>
      <c r="X123" s="488">
        <v>-18.5088368059983</v>
      </c>
      <c r="Y123" s="488">
        <v>10.477440940457484</v>
      </c>
      <c r="Z123" s="488">
        <v>-2.8257950043199287</v>
      </c>
      <c r="AA123" s="488">
        <v>13.425601409859709</v>
      </c>
      <c r="AB123" s="488">
        <v>0.78925630260802393</v>
      </c>
      <c r="AC123" s="488">
        <v>-8.5924950620608911</v>
      </c>
      <c r="AD123" s="488">
        <v>-3.1778239141193723</v>
      </c>
      <c r="AE123" s="488">
        <v>-12.176570318192688</v>
      </c>
      <c r="AF123" s="488">
        <v>-6.9688850735740289</v>
      </c>
      <c r="AG123" s="488">
        <v>25.189698682313093</v>
      </c>
      <c r="AH123" s="488">
        <v>6.952357767698885</v>
      </c>
      <c r="AI123" s="488">
        <v>0.95238329339841243</v>
      </c>
      <c r="AJ123" s="488">
        <v>5.7959043842002984</v>
      </c>
      <c r="AK123" s="488">
        <v>-4.3380576802219508</v>
      </c>
      <c r="AL123" s="488">
        <v>-1.018422422878885</v>
      </c>
      <c r="AM123" s="488">
        <v>2.2987706918454478</v>
      </c>
      <c r="AN123" s="488">
        <v>9.633862189000709</v>
      </c>
      <c r="AO123" s="488">
        <v>-9.6407809527292585</v>
      </c>
      <c r="AP123" s="488">
        <v>40.251583479149787</v>
      </c>
      <c r="AQ123" s="488">
        <v>4.86308171998364</v>
      </c>
      <c r="AR123" s="488">
        <v>-4.5890490384082483</v>
      </c>
      <c r="AS123" s="488">
        <v>11.724139713539188</v>
      </c>
      <c r="AT123" s="488">
        <v>-1.7755036897163876</v>
      </c>
      <c r="AU123" s="488">
        <v>8.6879550854134209</v>
      </c>
      <c r="AV123" s="488">
        <v>10.791923484433141</v>
      </c>
      <c r="AW123" s="488">
        <v>-11.18565646853007</v>
      </c>
      <c r="AX123" s="488">
        <v>0.59931522517334201</v>
      </c>
      <c r="AY123" s="488">
        <v>0.11995576122731677</v>
      </c>
      <c r="AZ123" s="488">
        <v>-3.1453890737846564</v>
      </c>
      <c r="BA123" s="392" t="s">
        <v>150</v>
      </c>
    </row>
    <row r="124" spans="1:53" s="76" customFormat="1" ht="49.9" customHeight="1">
      <c r="A124" s="393"/>
      <c r="B124" s="626">
        <v>22205</v>
      </c>
      <c r="C124" s="626"/>
      <c r="D124" s="626" t="s">
        <v>346</v>
      </c>
      <c r="E124" s="626"/>
      <c r="F124" s="429">
        <v>-1.4769732086257363</v>
      </c>
      <c r="G124" s="429">
        <v>-3.0599188725004609</v>
      </c>
      <c r="H124" s="429">
        <v>6.1855628087221106</v>
      </c>
      <c r="I124" s="429">
        <v>1.8252171820174254</v>
      </c>
      <c r="J124" s="488">
        <v>-2.224359821458151</v>
      </c>
      <c r="K124" s="488">
        <v>32.706401105957468</v>
      </c>
      <c r="L124" s="488">
        <v>-2.7299631484443267</v>
      </c>
      <c r="M124" s="488">
        <v>10.381369596576917</v>
      </c>
      <c r="N124" s="488">
        <v>19.365736239369568</v>
      </c>
      <c r="O124" s="488">
        <v>6.9284697966445208</v>
      </c>
      <c r="P124" s="488">
        <v>17.510524921396026</v>
      </c>
      <c r="Q124" s="488">
        <v>-8.9000802574777538</v>
      </c>
      <c r="R124" s="488">
        <v>12.899851435051275</v>
      </c>
      <c r="S124" s="488">
        <v>-5.0001033013522971</v>
      </c>
      <c r="T124" s="488">
        <v>-1.2001371776534313</v>
      </c>
      <c r="U124" s="488">
        <v>-1.2136994976218602</v>
      </c>
      <c r="V124" s="488">
        <v>0.28778433486509414</v>
      </c>
      <c r="W124" s="488">
        <v>-4.3727418467207428</v>
      </c>
      <c r="X124" s="488">
        <v>2.3999270799636179</v>
      </c>
      <c r="Y124" s="488">
        <v>4.8489820139803896</v>
      </c>
      <c r="Z124" s="488">
        <v>-4.8707649231680961</v>
      </c>
      <c r="AA124" s="488">
        <v>14.024256868725573</v>
      </c>
      <c r="AB124" s="488">
        <v>-7.0977676879613938</v>
      </c>
      <c r="AC124" s="488">
        <v>9.2308371880463369</v>
      </c>
      <c r="AD124" s="488">
        <v>-10.699562261464692</v>
      </c>
      <c r="AE124" s="488">
        <v>-19.120668139279886</v>
      </c>
      <c r="AF124" s="488">
        <v>3.4667686247692302</v>
      </c>
      <c r="AG124" s="488">
        <v>70.812723445239698</v>
      </c>
      <c r="AH124" s="488">
        <v>16.131047072007547</v>
      </c>
      <c r="AI124" s="488">
        <v>-21.213165008601337</v>
      </c>
      <c r="AJ124" s="488">
        <v>-14.904906865377939</v>
      </c>
      <c r="AK124" s="488">
        <v>19.405938707001553</v>
      </c>
      <c r="AL124" s="488">
        <v>2.2224926685995285</v>
      </c>
      <c r="AM124" s="488">
        <v>-5.6230139175510345</v>
      </c>
      <c r="AN124" s="488">
        <v>15.219754575963208</v>
      </c>
      <c r="AO124" s="488">
        <v>-13.490328498865892</v>
      </c>
      <c r="AP124" s="488">
        <v>27.270440006845263</v>
      </c>
      <c r="AQ124" s="488">
        <v>9.1974366142875112</v>
      </c>
      <c r="AR124" s="488">
        <v>-7.7698372754154548</v>
      </c>
      <c r="AS124" s="488">
        <v>10.868438596731878</v>
      </c>
      <c r="AT124" s="488">
        <v>-20.666439516861601</v>
      </c>
      <c r="AU124" s="488">
        <v>39.456424836463839</v>
      </c>
      <c r="AV124" s="488">
        <v>6.6352575820236552</v>
      </c>
      <c r="AW124" s="488">
        <v>4.328898253820995</v>
      </c>
      <c r="AX124" s="488">
        <v>-10.297027836591624</v>
      </c>
      <c r="AY124" s="488">
        <v>16.27166350928681</v>
      </c>
      <c r="AZ124" s="488">
        <v>6.2552332142468288</v>
      </c>
      <c r="BA124" s="395" t="s">
        <v>151</v>
      </c>
    </row>
    <row r="125" spans="1:53" s="76" customFormat="1" ht="24.95" customHeight="1">
      <c r="A125" s="393"/>
      <c r="B125" s="626">
        <v>22209</v>
      </c>
      <c r="C125" s="626"/>
      <c r="D125" s="626" t="s">
        <v>152</v>
      </c>
      <c r="E125" s="626"/>
      <c r="F125" s="429">
        <v>2.1068248326023564</v>
      </c>
      <c r="G125" s="429">
        <v>-2.4444859525562634</v>
      </c>
      <c r="H125" s="429">
        <v>12.749802338599011</v>
      </c>
      <c r="I125" s="429">
        <v>-11.812525649360737</v>
      </c>
      <c r="J125" s="488">
        <v>-10.300669874745012</v>
      </c>
      <c r="K125" s="488">
        <v>9.2232629169215699</v>
      </c>
      <c r="L125" s="488">
        <v>5.5709415271308842</v>
      </c>
      <c r="M125" s="488">
        <v>0.90514961091776058</v>
      </c>
      <c r="N125" s="488">
        <v>6.4171869079392252</v>
      </c>
      <c r="O125" s="488">
        <v>-9.3518092456156552</v>
      </c>
      <c r="P125" s="488">
        <v>1.3360031772765808</v>
      </c>
      <c r="Q125" s="488">
        <v>-6.8001090592311471</v>
      </c>
      <c r="R125" s="488">
        <v>10.699872708902959</v>
      </c>
      <c r="S125" s="488">
        <v>0.49991234131199747</v>
      </c>
      <c r="T125" s="488">
        <v>-0.80001128763723273</v>
      </c>
      <c r="U125" s="488">
        <v>-6.6000152577591535</v>
      </c>
      <c r="V125" s="488">
        <v>3.2651100460451516</v>
      </c>
      <c r="W125" s="488">
        <v>-1.2593860727505302</v>
      </c>
      <c r="X125" s="488">
        <v>9.992871932385583E-2</v>
      </c>
      <c r="Y125" s="488">
        <v>12.938158942355543</v>
      </c>
      <c r="Z125" s="488">
        <v>2.3999308231920367</v>
      </c>
      <c r="AA125" s="488">
        <v>-4.1283930230158035</v>
      </c>
      <c r="AB125" s="488">
        <v>-7.0712865942487326</v>
      </c>
      <c r="AC125" s="488">
        <v>-0.81052614080799401</v>
      </c>
      <c r="AD125" s="488">
        <v>-7.8959468995073792</v>
      </c>
      <c r="AE125" s="488">
        <v>-10.73028786913379</v>
      </c>
      <c r="AF125" s="488">
        <v>7.0203128909795112</v>
      </c>
      <c r="AG125" s="488">
        <v>5.1605592685677948</v>
      </c>
      <c r="AH125" s="488">
        <v>2.5113487231448062</v>
      </c>
      <c r="AI125" s="488">
        <v>2.0141100925291227</v>
      </c>
      <c r="AJ125" s="488">
        <v>-1.4599134108449618</v>
      </c>
      <c r="AK125" s="488">
        <v>2.368590784595213</v>
      </c>
      <c r="AL125" s="488">
        <v>4.2138716934565252</v>
      </c>
      <c r="AM125" s="488">
        <v>1.8678198364404182</v>
      </c>
      <c r="AN125" s="488">
        <v>-7.3624135578309193</v>
      </c>
      <c r="AO125" s="488">
        <v>3.8981270685320055</v>
      </c>
      <c r="AP125" s="488">
        <v>10.259687816603446</v>
      </c>
      <c r="AQ125" s="488">
        <v>4.4764522396562541</v>
      </c>
      <c r="AR125" s="488">
        <v>-6.4417858669632722</v>
      </c>
      <c r="AS125" s="488">
        <v>-4.2384262664228629</v>
      </c>
      <c r="AT125" s="488">
        <v>-6.7135631059021676</v>
      </c>
      <c r="AU125" s="488">
        <v>5.0237611535126803</v>
      </c>
      <c r="AV125" s="488">
        <v>-2.8026439525524296</v>
      </c>
      <c r="AW125" s="488">
        <v>-0.96204061311092914</v>
      </c>
      <c r="AX125" s="488">
        <v>3.9463226488813063</v>
      </c>
      <c r="AY125" s="488">
        <v>-6.3872011866976663E-2</v>
      </c>
      <c r="AZ125" s="488">
        <v>-10.357448804930598</v>
      </c>
      <c r="BA125" s="392" t="s">
        <v>153</v>
      </c>
    </row>
    <row r="126" spans="1:53" s="76" customFormat="1" ht="9.9499999999999993" customHeight="1">
      <c r="A126" s="313"/>
      <c r="B126" s="313"/>
      <c r="C126" s="313"/>
      <c r="D126" s="313"/>
      <c r="E126" s="109"/>
      <c r="F126" s="55"/>
      <c r="G126" s="55"/>
      <c r="H126" s="55"/>
      <c r="I126" s="55"/>
      <c r="J126" s="55"/>
      <c r="K126" s="55"/>
      <c r="L126" s="55"/>
      <c r="M126" s="55"/>
      <c r="N126" s="55"/>
      <c r="O126" s="55"/>
      <c r="P126" s="55"/>
      <c r="Q126" s="55"/>
      <c r="R126" s="55"/>
      <c r="S126" s="55"/>
      <c r="T126" s="55"/>
      <c r="U126" s="55"/>
      <c r="V126" s="55"/>
      <c r="W126" s="55"/>
      <c r="X126" s="55"/>
      <c r="Y126" s="55"/>
      <c r="Z126" s="55"/>
      <c r="AA126" s="55"/>
      <c r="AB126" s="55"/>
      <c r="AC126" s="55"/>
      <c r="AD126" s="55"/>
      <c r="AE126" s="55"/>
      <c r="AF126" s="55"/>
      <c r="AG126" s="55"/>
      <c r="AH126" s="55"/>
      <c r="AI126" s="55"/>
      <c r="AJ126" s="55"/>
      <c r="AK126" s="55"/>
      <c r="AL126" s="55"/>
      <c r="AM126" s="55"/>
      <c r="AN126" s="55"/>
      <c r="AO126" s="55"/>
      <c r="AP126" s="55"/>
      <c r="AQ126" s="55"/>
      <c r="AR126" s="55"/>
      <c r="AS126" s="55"/>
      <c r="AT126" s="55"/>
      <c r="AU126" s="55"/>
      <c r="AV126" s="55"/>
      <c r="AW126" s="55"/>
      <c r="AX126" s="55"/>
      <c r="AY126" s="55"/>
      <c r="AZ126" s="55"/>
      <c r="BA126" s="392"/>
    </row>
    <row r="127" spans="1:53" s="76" customFormat="1" ht="97.9" customHeight="1">
      <c r="A127" s="390" t="s">
        <v>529</v>
      </c>
      <c r="B127" s="629" t="s">
        <v>90</v>
      </c>
      <c r="C127" s="629"/>
      <c r="D127" s="629"/>
      <c r="E127" s="629"/>
      <c r="F127" s="55">
        <v>3.3911324946135579</v>
      </c>
      <c r="G127" s="55">
        <v>3.9666721311946844</v>
      </c>
      <c r="H127" s="55">
        <v>12.04428073883301</v>
      </c>
      <c r="I127" s="55">
        <v>-1.1588624316104301E-2</v>
      </c>
      <c r="J127" s="55">
        <v>-68.740656344564869</v>
      </c>
      <c r="K127" s="55">
        <v>81.147503050242761</v>
      </c>
      <c r="L127" s="55">
        <v>26.223372598480637</v>
      </c>
      <c r="M127" s="55">
        <v>6.7955132500174784</v>
      </c>
      <c r="N127" s="55">
        <v>-23.76833181021756</v>
      </c>
      <c r="O127" s="55">
        <v>-33.8556878042573</v>
      </c>
      <c r="P127" s="55">
        <v>42.993054262212809</v>
      </c>
      <c r="Q127" s="55">
        <v>-7.5001081923226707</v>
      </c>
      <c r="R127" s="55">
        <v>6.3143459011746756</v>
      </c>
      <c r="S127" s="55">
        <v>1.2998063042364976</v>
      </c>
      <c r="T127" s="55">
        <v>-1.3113430522909795</v>
      </c>
      <c r="U127" s="55">
        <v>4.5358879454241929</v>
      </c>
      <c r="V127" s="55">
        <v>0.29600363535384133</v>
      </c>
      <c r="W127" s="55">
        <v>0.49502977520192815</v>
      </c>
      <c r="X127" s="55">
        <v>2.2999421831396063</v>
      </c>
      <c r="Y127" s="55">
        <v>7.3998506482112418</v>
      </c>
      <c r="Z127" s="55">
        <v>2.399949846690447</v>
      </c>
      <c r="AA127" s="55">
        <v>2.9102870214222492</v>
      </c>
      <c r="AB127" s="55">
        <v>-5.0822691517963534</v>
      </c>
      <c r="AC127" s="55">
        <v>-4.2361956187914842</v>
      </c>
      <c r="AD127" s="55">
        <v>16.855781116291183</v>
      </c>
      <c r="AE127" s="55">
        <v>-77.588354283034491</v>
      </c>
      <c r="AF127" s="55">
        <v>31.552248262309831</v>
      </c>
      <c r="AG127" s="55">
        <v>15.485855774074949</v>
      </c>
      <c r="AH127" s="55">
        <v>49.112687517797042</v>
      </c>
      <c r="AI127" s="55">
        <v>3.7816693816111524</v>
      </c>
      <c r="AJ127" s="55">
        <v>-0.88927322480365945</v>
      </c>
      <c r="AK127" s="55">
        <v>13.108676873844487</v>
      </c>
      <c r="AL127" s="55">
        <v>9.4394002563645358</v>
      </c>
      <c r="AM127" s="55">
        <v>12.614507238085366</v>
      </c>
      <c r="AN127" s="55">
        <v>-0.19954394558386923</v>
      </c>
      <c r="AO127" s="55">
        <v>-6.2688699651239972</v>
      </c>
      <c r="AP127" s="55">
        <v>1.4890925575555798</v>
      </c>
      <c r="AQ127" s="55">
        <v>-11.60345112714397</v>
      </c>
      <c r="AR127" s="55">
        <v>-6.3335000901648613</v>
      </c>
      <c r="AS127" s="55">
        <v>-27.187611565862738</v>
      </c>
      <c r="AT127" s="55">
        <v>-18.536663073941</v>
      </c>
      <c r="AU127" s="55">
        <v>-7.8555476379999902</v>
      </c>
      <c r="AV127" s="55">
        <v>29.814355854133396</v>
      </c>
      <c r="AW127" s="55">
        <v>6.0333835126091344</v>
      </c>
      <c r="AX127" s="55">
        <v>24.482216284522295</v>
      </c>
      <c r="AY127" s="55">
        <v>2.022011303730892</v>
      </c>
      <c r="AZ127" s="55">
        <v>3.0240843627567244</v>
      </c>
      <c r="BA127" s="391" t="s">
        <v>196</v>
      </c>
    </row>
    <row r="128" spans="1:53" s="76" customFormat="1" ht="9.9499999999999993" customHeight="1">
      <c r="A128" s="393"/>
      <c r="B128" s="393"/>
      <c r="C128" s="393"/>
      <c r="D128" s="393"/>
      <c r="E128" s="109"/>
      <c r="F128" s="55"/>
      <c r="G128" s="55"/>
      <c r="H128" s="55"/>
      <c r="I128" s="55"/>
      <c r="J128" s="55"/>
      <c r="K128" s="55"/>
      <c r="L128" s="55"/>
      <c r="M128" s="55"/>
      <c r="N128" s="55"/>
      <c r="O128" s="55"/>
      <c r="P128" s="55"/>
      <c r="Q128" s="55"/>
      <c r="R128" s="55"/>
      <c r="S128" s="55"/>
      <c r="T128" s="55"/>
      <c r="U128" s="55"/>
      <c r="V128" s="55"/>
      <c r="W128" s="55"/>
      <c r="X128" s="55"/>
      <c r="Y128" s="55"/>
      <c r="Z128" s="55"/>
      <c r="AA128" s="55"/>
      <c r="AB128" s="55"/>
      <c r="AC128" s="55"/>
      <c r="AD128" s="55"/>
      <c r="AE128" s="55"/>
      <c r="AF128" s="55"/>
      <c r="AG128" s="55"/>
      <c r="AH128" s="55"/>
      <c r="AI128" s="55"/>
      <c r="AJ128" s="55"/>
      <c r="AK128" s="55"/>
      <c r="AL128" s="55"/>
      <c r="AM128" s="55"/>
      <c r="AN128" s="55"/>
      <c r="AO128" s="55"/>
      <c r="AP128" s="55"/>
      <c r="AQ128" s="55"/>
      <c r="AR128" s="55"/>
      <c r="AS128" s="55"/>
      <c r="AT128" s="55"/>
      <c r="AU128" s="55"/>
      <c r="AV128" s="55"/>
      <c r="AW128" s="55"/>
      <c r="AX128" s="55"/>
      <c r="AY128" s="55"/>
      <c r="AZ128" s="55"/>
      <c r="BA128" s="392"/>
    </row>
    <row r="129" spans="1:53" s="77" customFormat="1" ht="25.9" customHeight="1">
      <c r="A129" s="313">
        <v>239</v>
      </c>
      <c r="B129" s="625" t="s">
        <v>91</v>
      </c>
      <c r="C129" s="625"/>
      <c r="D129" s="625"/>
      <c r="E129" s="625"/>
      <c r="F129" s="55">
        <v>3.3544539786272622</v>
      </c>
      <c r="G129" s="55">
        <v>-0.83305887994323768</v>
      </c>
      <c r="H129" s="55">
        <v>2.5907365788921339</v>
      </c>
      <c r="I129" s="55">
        <v>-6.4840481962106793</v>
      </c>
      <c r="J129" s="55">
        <v>-47.550002429516034</v>
      </c>
      <c r="K129" s="55">
        <v>79.416962787250412</v>
      </c>
      <c r="L129" s="55">
        <v>7.9616961388796454</v>
      </c>
      <c r="M129" s="55">
        <v>5.9481914332632613</v>
      </c>
      <c r="N129" s="55">
        <v>-20.023335750671748</v>
      </c>
      <c r="O129" s="55">
        <v>-6.977708080381916</v>
      </c>
      <c r="P129" s="55">
        <v>34.549406053973968</v>
      </c>
      <c r="Q129" s="55">
        <v>-5.1460522241328874</v>
      </c>
      <c r="R129" s="55">
        <v>8.7908653378066361</v>
      </c>
      <c r="S129" s="55">
        <v>-0.25114340155175796</v>
      </c>
      <c r="T129" s="55">
        <v>1.3387723828515448</v>
      </c>
      <c r="U129" s="55">
        <v>-3.3665440332369485</v>
      </c>
      <c r="V129" s="55">
        <v>1.5747308917958236</v>
      </c>
      <c r="W129" s="55">
        <v>0.19684694537443193</v>
      </c>
      <c r="X129" s="55">
        <v>-2.0332874839104562</v>
      </c>
      <c r="Y129" s="55">
        <v>0.53932284191826341</v>
      </c>
      <c r="Z129" s="55">
        <v>4.5003256510728846</v>
      </c>
      <c r="AA129" s="55">
        <v>1.1020256230619623</v>
      </c>
      <c r="AB129" s="55">
        <v>-2.7315329596468985</v>
      </c>
      <c r="AC129" s="55">
        <v>-4.8030838386696075</v>
      </c>
      <c r="AD129" s="55">
        <v>-8.570327389751256</v>
      </c>
      <c r="AE129" s="55">
        <v>-75.170366490038219</v>
      </c>
      <c r="AF129" s="55">
        <v>126.26642250454566</v>
      </c>
      <c r="AG129" s="55">
        <v>58.534759073858481</v>
      </c>
      <c r="AH129" s="55">
        <v>13.361312563443278</v>
      </c>
      <c r="AI129" s="55">
        <v>0.56159118991561741</v>
      </c>
      <c r="AJ129" s="55">
        <v>1.0955623750064944</v>
      </c>
      <c r="AK129" s="55">
        <v>1.1358786064598689</v>
      </c>
      <c r="AL129" s="55">
        <v>6.124065517034083</v>
      </c>
      <c r="AM129" s="55">
        <v>4.8019172184256007</v>
      </c>
      <c r="AN129" s="55">
        <v>3.2391288335300317</v>
      </c>
      <c r="AO129" s="55">
        <v>-5.9500978268297189</v>
      </c>
      <c r="AP129" s="55">
        <v>5.015831172970735</v>
      </c>
      <c r="AQ129" s="55">
        <v>-10.431764928305014</v>
      </c>
      <c r="AR129" s="55">
        <v>-8.1126835190136148</v>
      </c>
      <c r="AS129" s="55">
        <v>-20.733003080452022</v>
      </c>
      <c r="AT129" s="55">
        <v>2.0615082038294901</v>
      </c>
      <c r="AU129" s="55">
        <v>12.809686391518937</v>
      </c>
      <c r="AV129" s="55">
        <v>5.0006655394011688</v>
      </c>
      <c r="AW129" s="55">
        <v>13.528636433043999</v>
      </c>
      <c r="AX129" s="55">
        <v>13.335350820312271</v>
      </c>
      <c r="AY129" s="55">
        <v>4.2100107957813577</v>
      </c>
      <c r="AZ129" s="55">
        <v>4.6540393731710878</v>
      </c>
      <c r="BA129" s="314" t="s">
        <v>560</v>
      </c>
    </row>
    <row r="130" spans="1:53" s="77" customFormat="1" ht="80.099999999999994" customHeight="1">
      <c r="A130" s="393"/>
      <c r="B130" s="626" t="s">
        <v>426</v>
      </c>
      <c r="C130" s="626"/>
      <c r="D130" s="626" t="s">
        <v>526</v>
      </c>
      <c r="E130" s="626"/>
      <c r="F130" s="429">
        <v>0.2115330775468891</v>
      </c>
      <c r="G130" s="429">
        <v>0.43618675096873005</v>
      </c>
      <c r="H130" s="429">
        <v>6.7077410166557598</v>
      </c>
      <c r="I130" s="429">
        <v>-13.133418922198175</v>
      </c>
      <c r="J130" s="488">
        <v>-50.425525436838683</v>
      </c>
      <c r="K130" s="488">
        <v>70.477677971104839</v>
      </c>
      <c r="L130" s="488">
        <v>19.369572531486057</v>
      </c>
      <c r="M130" s="488">
        <v>20.344825127262396</v>
      </c>
      <c r="N130" s="488">
        <v>-30.617176017918496</v>
      </c>
      <c r="O130" s="488">
        <v>-39.783528683358384</v>
      </c>
      <c r="P130" s="488">
        <v>101.46986988749455</v>
      </c>
      <c r="Q130" s="488">
        <v>-6.7054788510161671</v>
      </c>
      <c r="R130" s="488">
        <v>11.713917148971916</v>
      </c>
      <c r="S130" s="488">
        <v>-3.2154857630479228</v>
      </c>
      <c r="T130" s="488">
        <v>-1.6313633046742666</v>
      </c>
      <c r="U130" s="488">
        <v>-1.1862482188358143</v>
      </c>
      <c r="V130" s="488">
        <v>4.2135760301370624</v>
      </c>
      <c r="W130" s="488">
        <v>-0.23235864650722249</v>
      </c>
      <c r="X130" s="488">
        <v>-6.4929095380297497</v>
      </c>
      <c r="Y130" s="488">
        <v>0.96022191799977463</v>
      </c>
      <c r="Z130" s="488">
        <v>16.219653019997395</v>
      </c>
      <c r="AA130" s="488">
        <v>-0.36084238588102835</v>
      </c>
      <c r="AB130" s="488">
        <v>-10.285047757429865</v>
      </c>
      <c r="AC130" s="488">
        <v>-2.9393011905192878</v>
      </c>
      <c r="AD130" s="488">
        <v>-17.006585232557754</v>
      </c>
      <c r="AE130" s="488">
        <v>-58.325827143311329</v>
      </c>
      <c r="AF130" s="488">
        <v>43.328977097494089</v>
      </c>
      <c r="AG130" s="488">
        <v>16.261053070734491</v>
      </c>
      <c r="AH130" s="488">
        <v>35.626052881249279</v>
      </c>
      <c r="AI130" s="488">
        <v>2.9712283882194868</v>
      </c>
      <c r="AJ130" s="488">
        <v>3.2072348801450943</v>
      </c>
      <c r="AK130" s="488">
        <v>1.1369102918137486</v>
      </c>
      <c r="AL130" s="488">
        <v>12.474125263169128</v>
      </c>
      <c r="AM130" s="488">
        <v>16.447720348827531</v>
      </c>
      <c r="AN130" s="488">
        <v>8.5093513790693436</v>
      </c>
      <c r="AO130" s="488">
        <v>-7.2288637627402466</v>
      </c>
      <c r="AP130" s="488">
        <v>5.6983268420760993</v>
      </c>
      <c r="AQ130" s="488">
        <v>-22.211677790452569</v>
      </c>
      <c r="AR130" s="488">
        <v>-2.1741712712898646</v>
      </c>
      <c r="AS130" s="488">
        <v>-31.801582970278545</v>
      </c>
      <c r="AT130" s="488">
        <v>-44.521265345277591</v>
      </c>
      <c r="AU130" s="488">
        <v>49.408414627347668</v>
      </c>
      <c r="AV130" s="488">
        <v>21.127186829866517</v>
      </c>
      <c r="AW130" s="488">
        <v>40.915417999757068</v>
      </c>
      <c r="AX130" s="488">
        <v>15.566673692331705</v>
      </c>
      <c r="AY130" s="488">
        <v>7.6795863398575932</v>
      </c>
      <c r="AZ130" s="488">
        <v>3.9432671036461358</v>
      </c>
      <c r="BA130" s="399" t="s">
        <v>427</v>
      </c>
    </row>
    <row r="131" spans="1:53" s="76" customFormat="1" ht="24.95" customHeight="1">
      <c r="A131" s="393"/>
      <c r="B131" s="626">
        <v>23930</v>
      </c>
      <c r="C131" s="626"/>
      <c r="D131" s="626" t="s">
        <v>154</v>
      </c>
      <c r="E131" s="626"/>
      <c r="F131" s="429">
        <v>3.153807728985953</v>
      </c>
      <c r="G131" s="429">
        <v>-3.8762078756796114</v>
      </c>
      <c r="H131" s="429">
        <v>-0.61216701015192143</v>
      </c>
      <c r="I131" s="429">
        <v>-18.031154639158473</v>
      </c>
      <c r="J131" s="488">
        <v>-26.231079607740199</v>
      </c>
      <c r="K131" s="488">
        <v>29.117027252156646</v>
      </c>
      <c r="L131" s="488">
        <v>14.137908530591531</v>
      </c>
      <c r="M131" s="488">
        <v>16.928804433370331</v>
      </c>
      <c r="N131" s="488">
        <v>-3.1934081802931189</v>
      </c>
      <c r="O131" s="488">
        <v>-2.9970578855293866</v>
      </c>
      <c r="P131" s="488">
        <v>17.829494485347112</v>
      </c>
      <c r="Q131" s="488">
        <v>-13.137931034482762</v>
      </c>
      <c r="R131" s="488">
        <v>12.698491464867018</v>
      </c>
      <c r="S131" s="488">
        <v>5.3982651578530181</v>
      </c>
      <c r="T131" s="488">
        <v>-2.6005765133475478</v>
      </c>
      <c r="U131" s="488">
        <v>-10.377661970018664</v>
      </c>
      <c r="V131" s="488">
        <v>7.1978942330700875</v>
      </c>
      <c r="W131" s="488">
        <v>-3.9689271842492957</v>
      </c>
      <c r="X131" s="488">
        <v>0.39981403998139342</v>
      </c>
      <c r="Y131" s="488">
        <v>0.5996480829783053</v>
      </c>
      <c r="Z131" s="488">
        <v>1.0977883132724315</v>
      </c>
      <c r="AA131" s="488">
        <v>-2.5018211619012902</v>
      </c>
      <c r="AB131" s="488">
        <v>-3.6137672753296641</v>
      </c>
      <c r="AC131" s="488">
        <v>-1.5701275192796089</v>
      </c>
      <c r="AD131" s="488">
        <v>-38.927503108606885</v>
      </c>
      <c r="AE131" s="488">
        <v>-11.771977337220235</v>
      </c>
      <c r="AF131" s="488">
        <v>20.218012297138202</v>
      </c>
      <c r="AG131" s="488">
        <v>15.946628462829565</v>
      </c>
      <c r="AH131" s="488">
        <v>-0.4008947684356059</v>
      </c>
      <c r="AI131" s="488">
        <v>16.904370422278674</v>
      </c>
      <c r="AJ131" s="488">
        <v>0.54658449821145894</v>
      </c>
      <c r="AK131" s="488">
        <v>2.0188211207082389</v>
      </c>
      <c r="AL131" s="488">
        <v>1.6377815314669419</v>
      </c>
      <c r="AM131" s="488">
        <v>14.813446860144253</v>
      </c>
      <c r="AN131" s="488">
        <v>6.8374226048456563</v>
      </c>
      <c r="AO131" s="488">
        <v>0.3292898976567642</v>
      </c>
      <c r="AP131" s="488">
        <v>-2.0928334057485358</v>
      </c>
      <c r="AQ131" s="488">
        <v>4.2048507809943487</v>
      </c>
      <c r="AR131" s="488">
        <v>-0.54606255510070412</v>
      </c>
      <c r="AS131" s="488">
        <v>-16.637715010295935</v>
      </c>
      <c r="AT131" s="488">
        <v>-5.7924314758178213</v>
      </c>
      <c r="AU131" s="488">
        <v>19.459989005428199</v>
      </c>
      <c r="AV131" s="488">
        <v>9.8451648739326743</v>
      </c>
      <c r="AW131" s="488">
        <v>3.4155350677993965</v>
      </c>
      <c r="AX131" s="488">
        <v>2.3444289935480498</v>
      </c>
      <c r="AY131" s="488">
        <v>-0.19154105549866074</v>
      </c>
      <c r="AZ131" s="488">
        <v>-2.9078828354612654</v>
      </c>
      <c r="BA131" s="392" t="s">
        <v>155</v>
      </c>
    </row>
    <row r="132" spans="1:53" s="76" customFormat="1" ht="24.75" customHeight="1">
      <c r="A132" s="393"/>
      <c r="B132" s="626">
        <v>23941</v>
      </c>
      <c r="C132" s="626"/>
      <c r="D132" s="626" t="s">
        <v>347</v>
      </c>
      <c r="E132" s="626"/>
      <c r="F132" s="429">
        <v>1.3771580048868231</v>
      </c>
      <c r="G132" s="429">
        <v>4.3631253804411188</v>
      </c>
      <c r="H132" s="429">
        <v>4.5088289057468245</v>
      </c>
      <c r="I132" s="429">
        <v>-11.755933779176516</v>
      </c>
      <c r="J132" s="488">
        <v>-47.862992987403416</v>
      </c>
      <c r="K132" s="488">
        <v>108.30687724587352</v>
      </c>
      <c r="L132" s="488">
        <v>5.3317841082437525</v>
      </c>
      <c r="M132" s="488">
        <v>1.1532136016275842</v>
      </c>
      <c r="N132" s="488">
        <v>-18.881126209356182</v>
      </c>
      <c r="O132" s="488">
        <v>-21.593227555933382</v>
      </c>
      <c r="P132" s="488">
        <v>53.787540948537384</v>
      </c>
      <c r="Q132" s="488">
        <v>-10.500179580726268</v>
      </c>
      <c r="R132" s="488">
        <v>9.9999366370761891</v>
      </c>
      <c r="S132" s="488">
        <v>-2.6001854806656581</v>
      </c>
      <c r="T132" s="488">
        <v>0.24267299075238213</v>
      </c>
      <c r="U132" s="488">
        <v>3.9325621733025855</v>
      </c>
      <c r="V132" s="488">
        <v>1.3468433949233258</v>
      </c>
      <c r="W132" s="488">
        <v>-1.6661283426653171</v>
      </c>
      <c r="X132" s="488">
        <v>4.2998809544152294</v>
      </c>
      <c r="Y132" s="488">
        <v>-2.1001718438260042</v>
      </c>
      <c r="Z132" s="488">
        <v>6.7774391547771557</v>
      </c>
      <c r="AA132" s="488">
        <v>-0.34671431158660937</v>
      </c>
      <c r="AB132" s="488">
        <v>-11.300966949037488</v>
      </c>
      <c r="AC132" s="488">
        <v>-6.4660721494519038</v>
      </c>
      <c r="AD132" s="488">
        <v>6.1463750254791023</v>
      </c>
      <c r="AE132" s="488">
        <v>-86.634958234888728</v>
      </c>
      <c r="AF132" s="488">
        <v>253.89164925438502</v>
      </c>
      <c r="AG132" s="488">
        <v>96.850357797638111</v>
      </c>
      <c r="AH132" s="488">
        <v>14.146248484735779</v>
      </c>
      <c r="AI132" s="488">
        <v>0.1683429476052396</v>
      </c>
      <c r="AJ132" s="488">
        <v>1.054338117272863</v>
      </c>
      <c r="AK132" s="488">
        <v>0.79570329069377976</v>
      </c>
      <c r="AL132" s="488">
        <v>4.7004447207157511</v>
      </c>
      <c r="AM132" s="488">
        <v>1.6671887459554426</v>
      </c>
      <c r="AN132" s="488">
        <v>-1.114649961487757</v>
      </c>
      <c r="AO132" s="488">
        <v>-2.4317913285405837</v>
      </c>
      <c r="AP132" s="488">
        <v>3.9683754069410639</v>
      </c>
      <c r="AQ132" s="488">
        <v>-5.5497335757815023</v>
      </c>
      <c r="AR132" s="488">
        <v>-9.8806673665518048</v>
      </c>
      <c r="AS132" s="488">
        <v>-30.04932566780812</v>
      </c>
      <c r="AT132" s="488">
        <v>0.63956003094752134</v>
      </c>
      <c r="AU132" s="488">
        <v>5.5695771261525522</v>
      </c>
      <c r="AV132" s="488">
        <v>1.6418633388849457</v>
      </c>
      <c r="AW132" s="488">
        <v>32.694921528644585</v>
      </c>
      <c r="AX132" s="488">
        <v>17.342649901043657</v>
      </c>
      <c r="AY132" s="488">
        <v>2.7625257451772995</v>
      </c>
      <c r="AZ132" s="488">
        <v>-2.9352135765379188</v>
      </c>
      <c r="BA132" s="392" t="s">
        <v>348</v>
      </c>
    </row>
    <row r="133" spans="1:53" s="77" customFormat="1" ht="54.95" customHeight="1">
      <c r="A133" s="393"/>
      <c r="B133" s="626">
        <v>23951</v>
      </c>
      <c r="C133" s="626"/>
      <c r="D133" s="626" t="s">
        <v>156</v>
      </c>
      <c r="E133" s="626"/>
      <c r="F133" s="429">
        <v>1.9369978991431509</v>
      </c>
      <c r="G133" s="429">
        <v>-8.17138192743883</v>
      </c>
      <c r="H133" s="429">
        <v>1.0635346925394771</v>
      </c>
      <c r="I133" s="429">
        <v>-5.2752622207677291</v>
      </c>
      <c r="J133" s="488">
        <v>-62.958398324316093</v>
      </c>
      <c r="K133" s="488">
        <v>92.011043237852391</v>
      </c>
      <c r="L133" s="488">
        <v>10.924419055711667</v>
      </c>
      <c r="M133" s="488">
        <v>5.1151894756717269</v>
      </c>
      <c r="N133" s="488">
        <v>-17.855162731765773</v>
      </c>
      <c r="O133" s="488">
        <v>5.9227689360718472</v>
      </c>
      <c r="P133" s="488">
        <v>37.104843027421026</v>
      </c>
      <c r="Q133" s="488">
        <v>1.5000030500265353</v>
      </c>
      <c r="R133" s="488">
        <v>6.9997355642098285</v>
      </c>
      <c r="S133" s="488">
        <v>1.3999741629642841</v>
      </c>
      <c r="T133" s="488">
        <v>-5.1002179675015356</v>
      </c>
      <c r="U133" s="488">
        <v>-2.9000607036958996</v>
      </c>
      <c r="V133" s="488">
        <v>-2.9448981247989821</v>
      </c>
      <c r="W133" s="488">
        <v>-1.6001213949268163</v>
      </c>
      <c r="X133" s="488">
        <v>-2.1001051154066488</v>
      </c>
      <c r="Y133" s="488">
        <v>0.89978879555603442</v>
      </c>
      <c r="Z133" s="488">
        <v>0.93286435234742271</v>
      </c>
      <c r="AA133" s="488">
        <v>4.5397727272727337</v>
      </c>
      <c r="AB133" s="488">
        <v>-9.1976066480584393</v>
      </c>
      <c r="AC133" s="488">
        <v>1.7110338996940726</v>
      </c>
      <c r="AD133" s="488">
        <v>-0.43834481326058494</v>
      </c>
      <c r="AE133" s="488">
        <v>-89.780903316936119</v>
      </c>
      <c r="AF133" s="488">
        <v>236.84800060412033</v>
      </c>
      <c r="AG133" s="488">
        <v>92.265403507689399</v>
      </c>
      <c r="AH133" s="488">
        <v>8.0399123615825658</v>
      </c>
      <c r="AI133" s="488">
        <v>3.799623021221521E-2</v>
      </c>
      <c r="AJ133" s="488">
        <v>-2.4753543759867824</v>
      </c>
      <c r="AK133" s="488">
        <v>-0.11296210462541012</v>
      </c>
      <c r="AL133" s="488">
        <v>15.472537739446082</v>
      </c>
      <c r="AM133" s="488">
        <v>6.7536088974927964</v>
      </c>
      <c r="AN133" s="488">
        <v>-1.5161691237605339</v>
      </c>
      <c r="AO133" s="488">
        <v>-6.3020239461216647</v>
      </c>
      <c r="AP133" s="488">
        <v>6.2999610170636089</v>
      </c>
      <c r="AQ133" s="488">
        <v>-11.754566322625223</v>
      </c>
      <c r="AR133" s="488">
        <v>-4.9312197311804766</v>
      </c>
      <c r="AS133" s="488">
        <v>-16.85210303309988</v>
      </c>
      <c r="AT133" s="488">
        <v>0.5989700863716223</v>
      </c>
      <c r="AU133" s="488">
        <v>20.703887960935134</v>
      </c>
      <c r="AV133" s="488">
        <v>19.649210363899755</v>
      </c>
      <c r="AW133" s="488">
        <v>6.0018787547576835</v>
      </c>
      <c r="AX133" s="488">
        <v>13.69466956793805</v>
      </c>
      <c r="AY133" s="488">
        <v>-0.34104063830622522</v>
      </c>
      <c r="AZ133" s="488">
        <v>2.7568487226967306</v>
      </c>
      <c r="BA133" s="398" t="s">
        <v>157</v>
      </c>
    </row>
    <row r="134" spans="1:53" s="76" customFormat="1" ht="50.1" customHeight="1">
      <c r="A134" s="393"/>
      <c r="B134" s="626" t="s">
        <v>425</v>
      </c>
      <c r="C134" s="626"/>
      <c r="D134" s="626" t="s">
        <v>423</v>
      </c>
      <c r="E134" s="626"/>
      <c r="J134" s="389"/>
      <c r="K134" s="389"/>
      <c r="L134" s="389"/>
      <c r="M134" s="389"/>
      <c r="N134" s="389"/>
      <c r="O134" s="389"/>
      <c r="P134" s="389"/>
      <c r="Q134" s="389"/>
      <c r="R134" s="389"/>
      <c r="S134" s="389"/>
      <c r="T134" s="389"/>
      <c r="U134" s="389"/>
      <c r="V134" s="389"/>
      <c r="W134" s="389"/>
      <c r="X134" s="389"/>
      <c r="Y134" s="389"/>
      <c r="Z134" s="389"/>
      <c r="AA134" s="389"/>
      <c r="AB134" s="389"/>
      <c r="AC134" s="389"/>
      <c r="AD134" s="389"/>
      <c r="AE134" s="389"/>
      <c r="AF134" s="389"/>
      <c r="AG134" s="389"/>
      <c r="AH134" s="389"/>
      <c r="AI134" s="389"/>
      <c r="AJ134" s="389"/>
      <c r="AK134" s="389"/>
      <c r="AL134" s="389"/>
      <c r="AM134" s="389"/>
      <c r="AN134" s="389"/>
      <c r="AO134" s="389"/>
      <c r="AP134" s="389"/>
      <c r="AQ134" s="389"/>
      <c r="AR134" s="389"/>
      <c r="AS134" s="389"/>
      <c r="AT134" s="389"/>
      <c r="AU134" s="389"/>
      <c r="AV134" s="389"/>
      <c r="AW134" s="389"/>
      <c r="AX134" s="389"/>
      <c r="AY134" s="389"/>
      <c r="AZ134" s="389"/>
      <c r="BA134" s="395" t="s">
        <v>349</v>
      </c>
    </row>
    <row r="135" spans="1:53" s="76" customFormat="1" ht="75" customHeight="1">
      <c r="A135" s="393"/>
      <c r="B135" s="626" t="s">
        <v>484</v>
      </c>
      <c r="C135" s="626"/>
      <c r="D135" s="626" t="s">
        <v>424</v>
      </c>
      <c r="E135" s="626"/>
      <c r="F135" s="69">
        <v>5.2450400764205227</v>
      </c>
      <c r="G135" s="69">
        <v>1.4206829063712263</v>
      </c>
      <c r="H135" s="69">
        <v>1.6909522298900441</v>
      </c>
      <c r="I135" s="69">
        <v>0.73018637767955852</v>
      </c>
      <c r="J135" s="69">
        <v>-41.944315525354682</v>
      </c>
      <c r="K135" s="69">
        <v>68.433612782709133</v>
      </c>
      <c r="L135" s="69">
        <v>7.7938195671618473</v>
      </c>
      <c r="M135" s="69">
        <v>2.5438563074833525</v>
      </c>
      <c r="N135" s="69">
        <v>-21.159425466624953</v>
      </c>
      <c r="O135" s="69">
        <v>-0.90592161944366012</v>
      </c>
      <c r="P135" s="69">
        <v>24.42404287917357</v>
      </c>
      <c r="Q135" s="69">
        <v>-6.98975402634494</v>
      </c>
      <c r="R135" s="69">
        <v>9.9998969507733619</v>
      </c>
      <c r="S135" s="69">
        <v>-1.3002950957890107</v>
      </c>
      <c r="T135" s="69">
        <v>7.1619984117492521</v>
      </c>
      <c r="U135" s="69">
        <v>-6.0952206620451932</v>
      </c>
      <c r="V135" s="69">
        <v>3.9677673919946983</v>
      </c>
      <c r="W135" s="69">
        <v>1.7288460549831797</v>
      </c>
      <c r="X135" s="69">
        <v>-5</v>
      </c>
      <c r="Y135" s="69">
        <v>0.4997183803742189</v>
      </c>
      <c r="Z135" s="69">
        <v>5.7227011896867026</v>
      </c>
      <c r="AA135" s="69">
        <v>0.89999617148225752</v>
      </c>
      <c r="AB135" s="69">
        <v>11.709801172694071</v>
      </c>
      <c r="AC135" s="69">
        <v>-10.297160311358937</v>
      </c>
      <c r="AD135" s="69">
        <v>-17.098387804424874</v>
      </c>
      <c r="AE135" s="69">
        <v>-67.93821232089806</v>
      </c>
      <c r="AF135" s="69">
        <v>125.15418949738947</v>
      </c>
      <c r="AG135" s="69">
        <v>41.16316685137221</v>
      </c>
      <c r="AH135" s="69">
        <v>12.567095255562705</v>
      </c>
      <c r="AI135" s="69">
        <v>-5.1087809588906907E-2</v>
      </c>
      <c r="AJ135" s="69">
        <v>2.8084782328185582</v>
      </c>
      <c r="AK135" s="69">
        <v>0.4612249493056737</v>
      </c>
      <c r="AL135" s="69">
        <v>6.9569980475022675</v>
      </c>
      <c r="AM135" s="69">
        <v>2.0324502692416786</v>
      </c>
      <c r="AN135" s="69">
        <v>3.2912903909037681</v>
      </c>
      <c r="AO135" s="69">
        <v>-8.0448155677236173</v>
      </c>
      <c r="AP135" s="69">
        <v>3.9528959898629239</v>
      </c>
      <c r="AQ135" s="69">
        <v>-10.985848198959687</v>
      </c>
      <c r="AR135" s="69">
        <v>-9.3191554801892522</v>
      </c>
      <c r="AS135" s="69">
        <v>-16.465522784379729</v>
      </c>
      <c r="AT135" s="69">
        <v>8.6879746960436535</v>
      </c>
      <c r="AU135" s="69">
        <v>11.104364351603351</v>
      </c>
      <c r="AV135" s="69">
        <v>-1.3778386360856416</v>
      </c>
      <c r="AW135" s="69">
        <v>7.1578002876359221</v>
      </c>
      <c r="AX135" s="69">
        <v>14.883447488417815</v>
      </c>
      <c r="AY135" s="69">
        <v>8.7472701168610882</v>
      </c>
      <c r="AZ135" s="69">
        <v>6.6491833911501459</v>
      </c>
      <c r="BA135" s="395" t="s">
        <v>350</v>
      </c>
    </row>
    <row r="136" spans="1:53" s="76" customFormat="1" ht="49.9" customHeight="1">
      <c r="A136" s="393"/>
      <c r="B136" s="626">
        <v>23959</v>
      </c>
      <c r="C136" s="626"/>
      <c r="D136" s="626" t="s">
        <v>351</v>
      </c>
      <c r="E136" s="626"/>
      <c r="F136" s="69"/>
      <c r="G136" s="69"/>
      <c r="H136" s="69"/>
      <c r="I136" s="69"/>
      <c r="J136" s="69"/>
      <c r="K136" s="69"/>
      <c r="L136" s="69"/>
      <c r="M136" s="69"/>
      <c r="N136" s="69"/>
      <c r="O136" s="69"/>
      <c r="P136" s="69"/>
      <c r="Q136" s="69"/>
      <c r="R136" s="69"/>
      <c r="S136" s="69"/>
      <c r="T136" s="69"/>
      <c r="U136" s="69"/>
      <c r="V136" s="69"/>
      <c r="W136" s="69"/>
      <c r="X136" s="69"/>
      <c r="Y136" s="69"/>
      <c r="Z136" s="69"/>
      <c r="AA136" s="69"/>
      <c r="AB136" s="69"/>
      <c r="AC136" s="69"/>
      <c r="AD136" s="69"/>
      <c r="AE136" s="69"/>
      <c r="AF136" s="69"/>
      <c r="AG136" s="69"/>
      <c r="AH136" s="69"/>
      <c r="AI136" s="69"/>
      <c r="AJ136" s="69"/>
      <c r="AK136" s="69"/>
      <c r="AL136" s="69"/>
      <c r="AM136" s="69"/>
      <c r="AN136" s="69"/>
      <c r="AO136" s="69"/>
      <c r="AP136" s="69"/>
      <c r="AQ136" s="69"/>
      <c r="AR136" s="69"/>
      <c r="AS136" s="69"/>
      <c r="AT136" s="69"/>
      <c r="AU136" s="69"/>
      <c r="AV136" s="69"/>
      <c r="AW136" s="69"/>
      <c r="AX136" s="69"/>
      <c r="AY136" s="69"/>
      <c r="AZ136" s="69"/>
      <c r="BA136" s="395" t="s">
        <v>352</v>
      </c>
    </row>
    <row r="137" spans="1:53" s="76" customFormat="1" ht="24.95" customHeight="1">
      <c r="A137" s="393"/>
      <c r="B137" s="626">
        <v>23990</v>
      </c>
      <c r="C137" s="626"/>
      <c r="D137" s="626" t="s">
        <v>353</v>
      </c>
      <c r="E137" s="626"/>
      <c r="F137" s="429">
        <v>10.733291585611823</v>
      </c>
      <c r="G137" s="429">
        <v>-1.857605776446519</v>
      </c>
      <c r="H137" s="429">
        <v>2.2994071276143444</v>
      </c>
      <c r="I137" s="429">
        <v>-15.293535460871041</v>
      </c>
      <c r="J137" s="488">
        <v>-40.251331136740653</v>
      </c>
      <c r="K137" s="488">
        <v>64.442797555671518</v>
      </c>
      <c r="L137" s="488">
        <v>8.8568280685330478</v>
      </c>
      <c r="M137" s="488">
        <v>19.35070414750561</v>
      </c>
      <c r="N137" s="488">
        <v>-16.637621244421467</v>
      </c>
      <c r="O137" s="488">
        <v>3.9040609786584923</v>
      </c>
      <c r="P137" s="488">
        <v>7.7922314680052693</v>
      </c>
      <c r="Q137" s="488">
        <v>2.9321663019693744</v>
      </c>
      <c r="R137" s="488">
        <v>5.4998270494638604</v>
      </c>
      <c r="S137" s="488">
        <v>7.6994535519125691</v>
      </c>
      <c r="T137" s="488">
        <v>3.2675427469683882</v>
      </c>
      <c r="U137" s="488">
        <v>-11.213948803616177</v>
      </c>
      <c r="V137" s="488">
        <v>3.7858402794590802</v>
      </c>
      <c r="W137" s="488">
        <v>4.5995014596302184</v>
      </c>
      <c r="X137" s="488">
        <v>-4.7751037027125136</v>
      </c>
      <c r="Y137" s="488">
        <v>6.2999765800126966</v>
      </c>
      <c r="Z137" s="488">
        <v>-3.6680095681732325</v>
      </c>
      <c r="AA137" s="488">
        <v>1.3010265759672706</v>
      </c>
      <c r="AB137" s="488">
        <v>-18.504097460340049</v>
      </c>
      <c r="AC137" s="488">
        <v>10.038618377247403</v>
      </c>
      <c r="AD137" s="488">
        <v>-6.3810313045353553</v>
      </c>
      <c r="AE137" s="488">
        <v>-62.583500298338329</v>
      </c>
      <c r="AF137" s="488">
        <v>62.265942248326638</v>
      </c>
      <c r="AG137" s="488">
        <v>37.427209722522889</v>
      </c>
      <c r="AH137" s="488">
        <v>16.311398801284739</v>
      </c>
      <c r="AI137" s="488">
        <v>4.7838963394625011E-2</v>
      </c>
      <c r="AJ137" s="488">
        <v>7.5600414230218291</v>
      </c>
      <c r="AK137" s="488">
        <v>6.5538993117694133</v>
      </c>
      <c r="AL137" s="488">
        <v>-8.568994933974551</v>
      </c>
      <c r="AM137" s="488">
        <v>10.078916924115362</v>
      </c>
      <c r="AN137" s="488">
        <v>18.496558512835733</v>
      </c>
      <c r="AO137" s="488">
        <v>-8.2710239802503054</v>
      </c>
      <c r="AP137" s="488">
        <v>9.6323807228661593</v>
      </c>
      <c r="AQ137" s="488">
        <v>-13.996476645757369</v>
      </c>
      <c r="AR137" s="488">
        <v>-2.848254565043689</v>
      </c>
      <c r="AS137" s="488">
        <v>-12.945634544030312</v>
      </c>
      <c r="AT137" s="488">
        <v>11.703651801725485</v>
      </c>
      <c r="AU137" s="488">
        <v>4.4905467656271867</v>
      </c>
      <c r="AV137" s="488">
        <v>0.83177833486365671</v>
      </c>
      <c r="AW137" s="488">
        <v>6.0669070845675179</v>
      </c>
      <c r="AX137" s="488">
        <v>0.22289565459566063</v>
      </c>
      <c r="AY137" s="488">
        <v>-1.5704884430710422</v>
      </c>
      <c r="AZ137" s="488">
        <v>21.682119617954015</v>
      </c>
      <c r="BA137" s="392" t="s">
        <v>354</v>
      </c>
    </row>
    <row r="138" spans="1:53" s="76" customFormat="1" ht="24.95" customHeight="1">
      <c r="A138" s="393"/>
      <c r="B138" s="626"/>
      <c r="C138" s="626"/>
      <c r="D138" s="626" t="s">
        <v>525</v>
      </c>
      <c r="E138" s="626"/>
      <c r="F138" s="429">
        <v>-4.1123740448195463</v>
      </c>
      <c r="G138" s="429">
        <v>-7.2039589275189115</v>
      </c>
      <c r="H138" s="429">
        <v>3.1997479409773462</v>
      </c>
      <c r="I138" s="429">
        <v>-6.3205988832748261</v>
      </c>
      <c r="J138" s="488">
        <v>-35.482127216009502</v>
      </c>
      <c r="K138" s="488">
        <v>62.70887757259851</v>
      </c>
      <c r="L138" s="488">
        <v>-7.7235738064145636</v>
      </c>
      <c r="M138" s="488">
        <v>22.119754982073331</v>
      </c>
      <c r="N138" s="488">
        <v>-25.893780298650015</v>
      </c>
      <c r="O138" s="488">
        <v>-5.2775047902343459</v>
      </c>
      <c r="P138" s="488">
        <v>44.187797485525181</v>
      </c>
      <c r="Q138" s="488">
        <v>-2.085894892240276</v>
      </c>
      <c r="R138" s="488">
        <v>1.9209161431569441</v>
      </c>
      <c r="S138" s="488">
        <v>-3.3075463612687201</v>
      </c>
      <c r="T138" s="488">
        <v>-0.50655483643645027</v>
      </c>
      <c r="U138" s="488">
        <v>-3.1652658202388722</v>
      </c>
      <c r="V138" s="488">
        <v>-5.9799063932749448</v>
      </c>
      <c r="W138" s="488">
        <v>1.3563673113331021</v>
      </c>
      <c r="X138" s="488">
        <v>0.34810708646853072</v>
      </c>
      <c r="Y138" s="488">
        <v>2.5075710216447646</v>
      </c>
      <c r="Z138" s="488">
        <v>1.1242072355849473</v>
      </c>
      <c r="AA138" s="488">
        <v>-2.2385768463983595</v>
      </c>
      <c r="AB138" s="488">
        <v>6.9703616130605752</v>
      </c>
      <c r="AC138" s="488">
        <v>-3.4431199887828541</v>
      </c>
      <c r="AD138" s="488">
        <v>-28.349798266108635</v>
      </c>
      <c r="AE138" s="488">
        <v>-46.011387886938152</v>
      </c>
      <c r="AF138" s="488">
        <v>30.746671169020203</v>
      </c>
      <c r="AG138" s="488">
        <v>74.594248849894939</v>
      </c>
      <c r="AH138" s="488">
        <v>14.969842049133234</v>
      </c>
      <c r="AI138" s="488">
        <v>1.6514908649468936</v>
      </c>
      <c r="AJ138" s="488">
        <v>-18.420949824070647</v>
      </c>
      <c r="AK138" s="488">
        <v>3.1947199196710017</v>
      </c>
      <c r="AL138" s="488">
        <v>-3.6935142646978107</v>
      </c>
      <c r="AM138" s="488">
        <v>14.794634247157518</v>
      </c>
      <c r="AN138" s="488">
        <v>9.8958978818621119</v>
      </c>
      <c r="AO138" s="488">
        <v>-0.63414605200638618</v>
      </c>
      <c r="AP138" s="488">
        <v>9.769214609203118</v>
      </c>
      <c r="AQ138" s="488">
        <v>-9.8491250799559396</v>
      </c>
      <c r="AR138" s="488">
        <v>-26.508683428499523</v>
      </c>
      <c r="AS138" s="488">
        <v>-19.769758743654293</v>
      </c>
      <c r="AT138" s="488">
        <v>-5.1628488731055029</v>
      </c>
      <c r="AU138" s="488">
        <v>37.986322132534355</v>
      </c>
      <c r="AV138" s="488">
        <v>12.894044544230667</v>
      </c>
      <c r="AW138" s="488">
        <v>11.780299965120022</v>
      </c>
      <c r="AX138" s="488">
        <v>10.357732966228255</v>
      </c>
      <c r="AY138" s="488">
        <v>4.8397744055946816</v>
      </c>
      <c r="AZ138" s="488">
        <v>12.995421120332011</v>
      </c>
      <c r="BA138" s="394" t="s">
        <v>312</v>
      </c>
    </row>
    <row r="139" spans="1:53" s="76" customFormat="1" ht="9.9499999999999993" customHeight="1">
      <c r="A139" s="313"/>
      <c r="B139" s="313"/>
      <c r="C139" s="313"/>
      <c r="D139" s="313"/>
      <c r="E139" s="109"/>
      <c r="F139" s="55"/>
      <c r="G139" s="55"/>
      <c r="H139" s="55"/>
      <c r="I139" s="55"/>
      <c r="J139" s="55"/>
      <c r="K139" s="55"/>
      <c r="L139" s="55"/>
      <c r="M139" s="55"/>
      <c r="N139" s="55"/>
      <c r="O139" s="55"/>
      <c r="P139" s="55"/>
      <c r="Q139" s="55"/>
      <c r="R139" s="55"/>
      <c r="S139" s="55"/>
      <c r="T139" s="55"/>
      <c r="U139" s="55"/>
      <c r="V139" s="55"/>
      <c r="W139" s="55"/>
      <c r="X139" s="55"/>
      <c r="Y139" s="55"/>
      <c r="Z139" s="55"/>
      <c r="AA139" s="55"/>
      <c r="AB139" s="55"/>
      <c r="AC139" s="55"/>
      <c r="AD139" s="55"/>
      <c r="AE139" s="55"/>
      <c r="AF139" s="55"/>
      <c r="AG139" s="55"/>
      <c r="AH139" s="55"/>
      <c r="AI139" s="55"/>
      <c r="AJ139" s="55"/>
      <c r="AK139" s="55"/>
      <c r="AL139" s="55"/>
      <c r="AM139" s="55"/>
      <c r="AN139" s="55"/>
      <c r="AO139" s="55"/>
      <c r="AP139" s="55"/>
      <c r="AQ139" s="55"/>
      <c r="AR139" s="55"/>
      <c r="AS139" s="55"/>
      <c r="AT139" s="55"/>
      <c r="AU139" s="55"/>
      <c r="AV139" s="55"/>
      <c r="AW139" s="55"/>
      <c r="AX139" s="55"/>
      <c r="AY139" s="55"/>
      <c r="AZ139" s="55"/>
      <c r="BA139" s="392"/>
    </row>
    <row r="140" spans="1:53" s="76" customFormat="1" ht="150" customHeight="1">
      <c r="A140" s="390" t="s">
        <v>534</v>
      </c>
      <c r="B140" s="629" t="s">
        <v>92</v>
      </c>
      <c r="C140" s="629"/>
      <c r="D140" s="629"/>
      <c r="E140" s="629"/>
      <c r="F140" s="55">
        <v>-0.8529292581205965</v>
      </c>
      <c r="G140" s="55">
        <v>6.6216473189646194</v>
      </c>
      <c r="H140" s="55">
        <v>1.3386823660328702</v>
      </c>
      <c r="I140" s="55">
        <v>-1.5107887551925643</v>
      </c>
      <c r="J140" s="55">
        <v>-51.456113985408194</v>
      </c>
      <c r="K140" s="55">
        <v>94.861650705400876</v>
      </c>
      <c r="L140" s="55">
        <v>5.4154880953682323</v>
      </c>
      <c r="M140" s="55">
        <v>-3.9585941283190493</v>
      </c>
      <c r="N140" s="55">
        <v>-20.730100387027306</v>
      </c>
      <c r="O140" s="55">
        <v>15.590747401987869</v>
      </c>
      <c r="P140" s="55">
        <v>30.076344815461709</v>
      </c>
      <c r="Q140" s="55">
        <v>4.5663947583121285</v>
      </c>
      <c r="R140" s="55">
        <v>-2.7340612723587299</v>
      </c>
      <c r="S140" s="55">
        <v>-3.7298944851430491</v>
      </c>
      <c r="T140" s="55">
        <v>6.2519687825119803</v>
      </c>
      <c r="U140" s="55">
        <v>-2.2331074430258013</v>
      </c>
      <c r="V140" s="55">
        <v>4.7870180313393007</v>
      </c>
      <c r="W140" s="55">
        <v>3.0212855007163171</v>
      </c>
      <c r="X140" s="55">
        <v>-2.1993304954579713</v>
      </c>
      <c r="Y140" s="55">
        <v>1.6769617470928893</v>
      </c>
      <c r="Z140" s="55">
        <v>0.80443851202538497</v>
      </c>
      <c r="AA140" s="55">
        <v>-1.1041353653919259</v>
      </c>
      <c r="AB140" s="55">
        <v>-0.23178720304618139</v>
      </c>
      <c r="AC140" s="55">
        <v>-2.2564077009632655</v>
      </c>
      <c r="AD140" s="55">
        <v>2.1225045859067535</v>
      </c>
      <c r="AE140" s="55">
        <v>-76.069256181869818</v>
      </c>
      <c r="AF140" s="55">
        <v>42.927227568433381</v>
      </c>
      <c r="AG140" s="55">
        <v>153.12240579906867</v>
      </c>
      <c r="AH140" s="55">
        <v>2.4255545972051209</v>
      </c>
      <c r="AI140" s="55">
        <v>2.8616858328605872</v>
      </c>
      <c r="AJ140" s="55">
        <v>11.928772810683938</v>
      </c>
      <c r="AK140" s="55">
        <v>-0.32414626040512928</v>
      </c>
      <c r="AL140" s="55">
        <v>-4.9778562957339432</v>
      </c>
      <c r="AM140" s="55">
        <v>2.1674929770139073</v>
      </c>
      <c r="AN140" s="55">
        <v>4.6374225773899695</v>
      </c>
      <c r="AO140" s="55">
        <v>-13.035170661143553</v>
      </c>
      <c r="AP140" s="55">
        <v>2.5723066660816158</v>
      </c>
      <c r="AQ140" s="55">
        <v>0.20326595944683845</v>
      </c>
      <c r="AR140" s="55">
        <v>-18.299412509469818</v>
      </c>
      <c r="AS140" s="55">
        <v>-22.620850485170777</v>
      </c>
      <c r="AT140" s="55">
        <v>-4.2056418686718615</v>
      </c>
      <c r="AU140" s="55">
        <v>58.806806346050394</v>
      </c>
      <c r="AV140" s="55">
        <v>31.39719235630497</v>
      </c>
      <c r="AW140" s="55">
        <v>-1.617676972471557</v>
      </c>
      <c r="AX140" s="55">
        <v>-1.6789712494789768</v>
      </c>
      <c r="AY140" s="55">
        <v>-0.45035719860302947</v>
      </c>
      <c r="AZ140" s="55">
        <v>3.3585770488493836</v>
      </c>
      <c r="BA140" s="391" t="s">
        <v>197</v>
      </c>
    </row>
    <row r="141" spans="1:53" s="76" customFormat="1" ht="9.9499999999999993" customHeight="1">
      <c r="A141" s="313"/>
      <c r="B141" s="313"/>
      <c r="C141" s="313"/>
      <c r="D141" s="313"/>
      <c r="E141" s="109"/>
      <c r="F141" s="55"/>
      <c r="G141" s="55"/>
      <c r="H141" s="55"/>
      <c r="I141" s="55"/>
      <c r="J141" s="55"/>
      <c r="K141" s="55"/>
      <c r="L141" s="55"/>
      <c r="M141" s="55"/>
      <c r="N141" s="55"/>
      <c r="O141" s="55"/>
      <c r="P141" s="55"/>
      <c r="Q141" s="55"/>
      <c r="R141" s="55"/>
      <c r="S141" s="55"/>
      <c r="T141" s="55"/>
      <c r="U141" s="55"/>
      <c r="V141" s="55"/>
      <c r="W141" s="55"/>
      <c r="X141" s="55"/>
      <c r="Y141" s="55"/>
      <c r="Z141" s="55"/>
      <c r="AA141" s="55"/>
      <c r="AB141" s="55"/>
      <c r="AC141" s="55"/>
      <c r="AD141" s="55"/>
      <c r="AE141" s="55"/>
      <c r="AF141" s="55"/>
      <c r="AG141" s="55"/>
      <c r="AH141" s="55"/>
      <c r="AI141" s="55"/>
      <c r="AJ141" s="55"/>
      <c r="AK141" s="55"/>
      <c r="AL141" s="55"/>
      <c r="AM141" s="55"/>
      <c r="AN141" s="55"/>
      <c r="AO141" s="55"/>
      <c r="AP141" s="55"/>
      <c r="AQ141" s="55"/>
      <c r="AR141" s="55"/>
      <c r="AS141" s="55"/>
      <c r="AT141" s="55"/>
      <c r="AU141" s="55"/>
      <c r="AV141" s="55"/>
      <c r="AW141" s="55"/>
      <c r="AX141" s="55"/>
      <c r="AY141" s="55"/>
      <c r="AZ141" s="55"/>
      <c r="BA141" s="392"/>
    </row>
    <row r="142" spans="1:53" s="76" customFormat="1" ht="97.9" customHeight="1">
      <c r="A142" s="390" t="s">
        <v>532</v>
      </c>
      <c r="B142" s="629" t="s">
        <v>93</v>
      </c>
      <c r="C142" s="629"/>
      <c r="D142" s="629"/>
      <c r="E142" s="629"/>
      <c r="F142" s="55">
        <v>3.8819328911568647</v>
      </c>
      <c r="G142" s="55">
        <v>3.2204489707629023</v>
      </c>
      <c r="H142" s="55">
        <v>-0.8992644562396066</v>
      </c>
      <c r="I142" s="55">
        <v>-3.3073407848042535</v>
      </c>
      <c r="J142" s="55">
        <v>-44.681791179212468</v>
      </c>
      <c r="K142" s="55">
        <v>74.218155474553498</v>
      </c>
      <c r="L142" s="55">
        <v>10.588192186768367</v>
      </c>
      <c r="M142" s="55">
        <v>0.17696240874197144</v>
      </c>
      <c r="N142" s="55">
        <v>-23.818623307613635</v>
      </c>
      <c r="O142" s="55">
        <v>2.3876402233457412</v>
      </c>
      <c r="P142" s="55">
        <v>34.569957193818709</v>
      </c>
      <c r="Q142" s="55">
        <v>-18.708094132082891</v>
      </c>
      <c r="R142" s="55">
        <v>5.8232177711683022</v>
      </c>
      <c r="S142" s="55">
        <v>5.4152994329639768</v>
      </c>
      <c r="T142" s="55">
        <v>1.8999206804154056</v>
      </c>
      <c r="U142" s="55">
        <v>2.3765117402868583</v>
      </c>
      <c r="V142" s="55">
        <v>0.80530255351911251</v>
      </c>
      <c r="W142" s="55">
        <v>1.7083426097662908</v>
      </c>
      <c r="X142" s="55">
        <v>-2.8000632536197401</v>
      </c>
      <c r="Y142" s="55">
        <v>-1.8943303926346005</v>
      </c>
      <c r="Z142" s="55">
        <v>1.9763278516574019</v>
      </c>
      <c r="AA142" s="55">
        <v>3.1031808845723816</v>
      </c>
      <c r="AB142" s="55">
        <v>2.8001590500763314</v>
      </c>
      <c r="AC142" s="55">
        <v>-5.5733066095250479</v>
      </c>
      <c r="AD142" s="55">
        <v>-14.939372971155635</v>
      </c>
      <c r="AE142" s="55">
        <v>-64.222738818828844</v>
      </c>
      <c r="AF142" s="55">
        <v>40.199601301045959</v>
      </c>
      <c r="AG142" s="55">
        <v>105.91791320938714</v>
      </c>
      <c r="AH142" s="55">
        <v>-0.72709249289563616</v>
      </c>
      <c r="AI142" s="55">
        <v>6.0782431551836567</v>
      </c>
      <c r="AJ142" s="55">
        <v>8.8156828858237475</v>
      </c>
      <c r="AK142" s="55">
        <v>1.7021605859169426</v>
      </c>
      <c r="AL142" s="55">
        <v>1.5114606941684769</v>
      </c>
      <c r="AM142" s="55">
        <v>-0.15318230420595569</v>
      </c>
      <c r="AN142" s="55">
        <v>-1.7580555908364204</v>
      </c>
      <c r="AO142" s="55">
        <v>2.3329702897840292</v>
      </c>
      <c r="AP142" s="55">
        <v>3.4457920415519538E-2</v>
      </c>
      <c r="AQ142" s="55">
        <v>-6.8052821916638777</v>
      </c>
      <c r="AR142" s="55">
        <v>-20.020809757771616</v>
      </c>
      <c r="AS142" s="55">
        <v>-20.811319446333542</v>
      </c>
      <c r="AT142" s="55">
        <v>-9.3616848117876117</v>
      </c>
      <c r="AU142" s="55">
        <v>52.065234310342191</v>
      </c>
      <c r="AV142" s="55">
        <v>19.624410263482744</v>
      </c>
      <c r="AW142" s="55">
        <v>4.1807395772395921</v>
      </c>
      <c r="AX142" s="55">
        <v>2.5220809635898576</v>
      </c>
      <c r="AY142" s="55">
        <v>3.0369389246117464</v>
      </c>
      <c r="AZ142" s="55">
        <v>-3.0231509746406289</v>
      </c>
      <c r="BA142" s="391" t="s">
        <v>567</v>
      </c>
    </row>
    <row r="143" spans="1:53" s="76" customFormat="1" ht="9.9499999999999993" customHeight="1">
      <c r="A143" s="313"/>
      <c r="B143" s="313"/>
      <c r="C143" s="313"/>
      <c r="D143" s="313"/>
      <c r="E143" s="109"/>
      <c r="F143" s="55"/>
      <c r="G143" s="55"/>
      <c r="H143" s="55"/>
      <c r="I143" s="55"/>
      <c r="J143" s="55"/>
      <c r="K143" s="55"/>
      <c r="L143" s="55"/>
      <c r="M143" s="55"/>
      <c r="N143" s="55"/>
      <c r="O143" s="55"/>
      <c r="P143" s="55"/>
      <c r="Q143" s="55"/>
      <c r="R143" s="55"/>
      <c r="S143" s="55"/>
      <c r="T143" s="55"/>
      <c r="U143" s="55"/>
      <c r="V143" s="55"/>
      <c r="W143" s="55"/>
      <c r="X143" s="55"/>
      <c r="Y143" s="55"/>
      <c r="Z143" s="55"/>
      <c r="AA143" s="55"/>
      <c r="AB143" s="55"/>
      <c r="AC143" s="55"/>
      <c r="AD143" s="55"/>
      <c r="AE143" s="55"/>
      <c r="AF143" s="55"/>
      <c r="AG143" s="55"/>
      <c r="AH143" s="55"/>
      <c r="AI143" s="55"/>
      <c r="AJ143" s="55"/>
      <c r="AK143" s="55"/>
      <c r="AL143" s="55"/>
      <c r="AM143" s="55"/>
      <c r="AN143" s="55"/>
      <c r="AO143" s="55"/>
      <c r="AP143" s="55"/>
      <c r="AQ143" s="55"/>
      <c r="AR143" s="55"/>
      <c r="AS143" s="55"/>
      <c r="AT143" s="55"/>
      <c r="AU143" s="55"/>
      <c r="AV143" s="55"/>
      <c r="AW143" s="55"/>
      <c r="AX143" s="55"/>
      <c r="AY143" s="55"/>
      <c r="AZ143" s="55"/>
      <c r="BA143" s="392"/>
    </row>
    <row r="144" spans="1:53" s="76" customFormat="1" ht="24.95" customHeight="1">
      <c r="A144" s="313">
        <v>243</v>
      </c>
      <c r="B144" s="625" t="s">
        <v>225</v>
      </c>
      <c r="C144" s="625"/>
      <c r="D144" s="625"/>
      <c r="E144" s="625"/>
      <c r="F144" s="55">
        <v>-7.7759667217394082</v>
      </c>
      <c r="G144" s="55">
        <v>-9.5686258527523051</v>
      </c>
      <c r="H144" s="55">
        <v>-4.7756995730890424</v>
      </c>
      <c r="I144" s="55">
        <v>20.787889089872522</v>
      </c>
      <c r="J144" s="55">
        <v>-43.378954434567227</v>
      </c>
      <c r="K144" s="55">
        <v>60.29553577702643</v>
      </c>
      <c r="L144" s="55">
        <v>-11.637702910943347</v>
      </c>
      <c r="M144" s="55">
        <v>-0.92384446316255264</v>
      </c>
      <c r="N144" s="55">
        <v>2.9846230383173946</v>
      </c>
      <c r="O144" s="55">
        <v>-9.9318115364166601</v>
      </c>
      <c r="P144" s="55">
        <v>34.725609411134116</v>
      </c>
      <c r="Q144" s="55">
        <v>-0.97247995912287877</v>
      </c>
      <c r="R144" s="55">
        <v>0.15125202702108709</v>
      </c>
      <c r="S144" s="55">
        <v>-2.5083278502547017</v>
      </c>
      <c r="T144" s="55">
        <v>-5.5295681141115836</v>
      </c>
      <c r="U144" s="55">
        <v>-4.7724230494258961</v>
      </c>
      <c r="V144" s="55">
        <v>-0.90981192550012224</v>
      </c>
      <c r="W144" s="55">
        <v>-4.2155963619175338</v>
      </c>
      <c r="X144" s="55">
        <v>-3.160179314996185</v>
      </c>
      <c r="Y144" s="55">
        <v>-0.28078790185595892</v>
      </c>
      <c r="Z144" s="55">
        <v>-0.18903708277683506</v>
      </c>
      <c r="AA144" s="55">
        <v>-2.5771882764841223</v>
      </c>
      <c r="AB144" s="55">
        <v>17.554054055757447</v>
      </c>
      <c r="AC144" s="55">
        <v>12.303238333916667</v>
      </c>
      <c r="AD144" s="55">
        <v>-9.5434886679276616</v>
      </c>
      <c r="AE144" s="55">
        <v>-67.254277798197279</v>
      </c>
      <c r="AF144" s="55">
        <v>113.35177377113132</v>
      </c>
      <c r="AG144" s="55">
        <v>3.5500835488435598</v>
      </c>
      <c r="AH144" s="55">
        <v>32.154202457549019</v>
      </c>
      <c r="AI144" s="55">
        <v>-6.9103783407990989</v>
      </c>
      <c r="AJ144" s="55">
        <v>7.6847135744957882</v>
      </c>
      <c r="AK144" s="55">
        <v>-7.8232428001676908</v>
      </c>
      <c r="AL144" s="55">
        <v>-9.7093314393686967</v>
      </c>
      <c r="AM144" s="55">
        <v>-7.7078255109015004E-2</v>
      </c>
      <c r="AN144" s="55">
        <v>5.4235743275182955</v>
      </c>
      <c r="AO144" s="55">
        <v>-7.4552465705551185</v>
      </c>
      <c r="AP144" s="55">
        <v>7.6791227723326898</v>
      </c>
      <c r="AQ144" s="55">
        <v>21.815401488602177</v>
      </c>
      <c r="AR144" s="55">
        <v>-6.8507930380912114</v>
      </c>
      <c r="AS144" s="55">
        <v>-41.23179063399526</v>
      </c>
      <c r="AT144" s="55">
        <v>-0.1327713083884845</v>
      </c>
      <c r="AU144" s="55">
        <v>45.461990070583994</v>
      </c>
      <c r="AV144" s="55">
        <v>12.015706756881443</v>
      </c>
      <c r="AW144" s="55">
        <v>6.2174538474999821</v>
      </c>
      <c r="AX144" s="55">
        <v>4.7802203595535389</v>
      </c>
      <c r="AY144" s="55">
        <v>7.9754705898736233</v>
      </c>
      <c r="AZ144" s="55">
        <v>-10.431625954173057</v>
      </c>
      <c r="BA144" s="314" t="s">
        <v>198</v>
      </c>
    </row>
    <row r="145" spans="1:53" s="76" customFormat="1" ht="9.9499999999999993" customHeight="1">
      <c r="A145" s="313"/>
      <c r="B145" s="313"/>
      <c r="C145" s="313"/>
      <c r="D145" s="313"/>
      <c r="E145" s="109"/>
      <c r="F145" s="55"/>
      <c r="G145" s="55"/>
      <c r="H145" s="55"/>
      <c r="I145" s="55"/>
      <c r="J145" s="55"/>
      <c r="K145" s="55"/>
      <c r="L145" s="55"/>
      <c r="M145" s="55"/>
      <c r="N145" s="55"/>
      <c r="O145" s="55"/>
      <c r="P145" s="55"/>
      <c r="Q145" s="55"/>
      <c r="R145" s="55"/>
      <c r="S145" s="55"/>
      <c r="T145" s="55"/>
      <c r="U145" s="55"/>
      <c r="V145" s="55"/>
      <c r="W145" s="55"/>
      <c r="X145" s="55"/>
      <c r="Y145" s="55"/>
      <c r="Z145" s="55"/>
      <c r="AA145" s="55"/>
      <c r="AB145" s="55"/>
      <c r="AC145" s="55"/>
      <c r="AD145" s="55"/>
      <c r="AE145" s="55"/>
      <c r="AF145" s="55"/>
      <c r="AG145" s="55"/>
      <c r="AH145" s="55"/>
      <c r="AI145" s="55"/>
      <c r="AJ145" s="55"/>
      <c r="AK145" s="55"/>
      <c r="AL145" s="55"/>
      <c r="AM145" s="55"/>
      <c r="AN145" s="55"/>
      <c r="AO145" s="55"/>
      <c r="AP145" s="55"/>
      <c r="AQ145" s="55"/>
      <c r="AR145" s="55"/>
      <c r="AS145" s="55"/>
      <c r="AT145" s="55"/>
      <c r="AU145" s="55"/>
      <c r="AV145" s="55"/>
      <c r="AW145" s="55"/>
      <c r="AX145" s="55"/>
      <c r="AY145" s="55"/>
      <c r="AZ145" s="55"/>
      <c r="BA145" s="392"/>
    </row>
    <row r="146" spans="1:53" s="77" customFormat="1" ht="55.35" customHeight="1">
      <c r="A146" s="390" t="s">
        <v>317</v>
      </c>
      <c r="B146" s="625" t="s">
        <v>94</v>
      </c>
      <c r="C146" s="625"/>
      <c r="D146" s="625"/>
      <c r="E146" s="625"/>
      <c r="F146" s="55">
        <v>13.835926261007529</v>
      </c>
      <c r="G146" s="55">
        <v>-3.867181312273388</v>
      </c>
      <c r="H146" s="55">
        <v>-4.3462827213832185</v>
      </c>
      <c r="I146" s="55">
        <v>-0.76487959628177293</v>
      </c>
      <c r="J146" s="55">
        <v>-38.928936721678966</v>
      </c>
      <c r="K146" s="55">
        <v>34.491358494061814</v>
      </c>
      <c r="L146" s="55">
        <v>15.144255543566956</v>
      </c>
      <c r="M146" s="55">
        <v>5.0504553820582174</v>
      </c>
      <c r="N146" s="55">
        <v>-12.96653356065427</v>
      </c>
      <c r="O146" s="55">
        <v>-5.7386671269311904</v>
      </c>
      <c r="P146" s="55">
        <v>29.797281550954125</v>
      </c>
      <c r="Q146" s="55">
        <v>-14.258808447046917</v>
      </c>
      <c r="R146" s="55">
        <v>11.938628529412412</v>
      </c>
      <c r="S146" s="55">
        <v>13.653059023089824</v>
      </c>
      <c r="T146" s="55">
        <v>-2.3917072847433758</v>
      </c>
      <c r="U146" s="55">
        <v>-1.2484251505288597</v>
      </c>
      <c r="V146" s="55">
        <v>-3.1511397752735775</v>
      </c>
      <c r="W146" s="55">
        <v>1.7882741895542722</v>
      </c>
      <c r="X146" s="55">
        <v>-0.80746064040455678</v>
      </c>
      <c r="Y146" s="55">
        <v>-5.6882753727349353</v>
      </c>
      <c r="Z146" s="55">
        <v>-0.93853697283036297</v>
      </c>
      <c r="AA146" s="55">
        <v>6.0575987630326011</v>
      </c>
      <c r="AB146" s="55">
        <v>4.9659078937667402</v>
      </c>
      <c r="AC146" s="55">
        <v>-13.300279361183101</v>
      </c>
      <c r="AD146" s="55">
        <v>0.30744158752172268</v>
      </c>
      <c r="AE146" s="55">
        <v>-60.441211926254326</v>
      </c>
      <c r="AF146" s="55">
        <v>93.614425875586363</v>
      </c>
      <c r="AG146" s="55">
        <v>-0.73511493792669569</v>
      </c>
      <c r="AH146" s="55">
        <v>13.04902082589021</v>
      </c>
      <c r="AI146" s="55">
        <v>1.6741539842714133</v>
      </c>
      <c r="AJ146" s="55">
        <v>-2.5888513543813474</v>
      </c>
      <c r="AK146" s="55">
        <v>8.1488666466566144</v>
      </c>
      <c r="AL146" s="55">
        <v>5.0537374085746194</v>
      </c>
      <c r="AM146" s="55">
        <v>12.523920459685485</v>
      </c>
      <c r="AN146" s="55">
        <v>2.8372208785466739</v>
      </c>
      <c r="AO146" s="55">
        <v>-11.878164418527078</v>
      </c>
      <c r="AP146" s="55">
        <v>3.5252896096783104</v>
      </c>
      <c r="AQ146" s="55">
        <v>0.46136802204490834</v>
      </c>
      <c r="AR146" s="55">
        <v>-6.0172095153962886</v>
      </c>
      <c r="AS146" s="55">
        <v>-24.136901348817858</v>
      </c>
      <c r="AT146" s="55">
        <v>-2.1917685860069156</v>
      </c>
      <c r="AU146" s="55">
        <v>21.688912574367535</v>
      </c>
      <c r="AV146" s="55">
        <v>12.492259217072601</v>
      </c>
      <c r="AW146" s="55">
        <v>7.7975344146340433</v>
      </c>
      <c r="AX146" s="55">
        <v>3.1462961910285117</v>
      </c>
      <c r="AY146" s="55">
        <v>8.8344688369060407</v>
      </c>
      <c r="AZ146" s="55">
        <v>11.543627089971878</v>
      </c>
      <c r="BA146" s="314" t="s">
        <v>547</v>
      </c>
    </row>
    <row r="147" spans="1:53" s="76" customFormat="1" ht="80.099999999999994" customHeight="1">
      <c r="A147" s="110"/>
      <c r="B147" s="626" t="s">
        <v>481</v>
      </c>
      <c r="C147" s="626"/>
      <c r="D147" s="626" t="s">
        <v>482</v>
      </c>
      <c r="E147" s="626"/>
      <c r="F147" s="429">
        <v>15.906722349049545</v>
      </c>
      <c r="G147" s="429">
        <v>-6.4898445993121783</v>
      </c>
      <c r="H147" s="429">
        <v>-4.1512804592442478</v>
      </c>
      <c r="I147" s="429">
        <v>-0.40390440601188971</v>
      </c>
      <c r="J147" s="488">
        <v>-41.712482493359261</v>
      </c>
      <c r="K147" s="488">
        <v>38.811277786506139</v>
      </c>
      <c r="L147" s="488">
        <v>15.344893214741845</v>
      </c>
      <c r="M147" s="488">
        <v>6.4295789864406601</v>
      </c>
      <c r="N147" s="488">
        <v>-17.430032907050446</v>
      </c>
      <c r="O147" s="488">
        <v>-0.81592954621950753</v>
      </c>
      <c r="P147" s="488">
        <v>24.557521555344181</v>
      </c>
      <c r="Q147" s="488">
        <v>-20.00011704873323</v>
      </c>
      <c r="R147" s="488">
        <v>15.799773217747543</v>
      </c>
      <c r="S147" s="488">
        <v>16.499834167759062</v>
      </c>
      <c r="T147" s="488">
        <v>-2.1002057908850134</v>
      </c>
      <c r="U147" s="488">
        <v>-3.0611368829190724</v>
      </c>
      <c r="V147" s="488">
        <v>-3.2709372553725302</v>
      </c>
      <c r="W147" s="488">
        <v>0.50712844792704459</v>
      </c>
      <c r="X147" s="488">
        <v>-2.7388404008345901</v>
      </c>
      <c r="Y147" s="488">
        <v>-5.0285524367767493</v>
      </c>
      <c r="Z147" s="488">
        <v>1.3253713489455237</v>
      </c>
      <c r="AA147" s="488">
        <v>5.211731498023525</v>
      </c>
      <c r="AB147" s="488">
        <v>6.3639151381846801</v>
      </c>
      <c r="AC147" s="488">
        <v>-15.813073315833378</v>
      </c>
      <c r="AD147" s="488">
        <v>2.4903986796732909</v>
      </c>
      <c r="AE147" s="488">
        <v>-61.885154853546773</v>
      </c>
      <c r="AF147" s="488">
        <v>92.453063063462849</v>
      </c>
      <c r="AG147" s="488">
        <v>-2.8751641069263485</v>
      </c>
      <c r="AH147" s="488">
        <v>18.344419156773228</v>
      </c>
      <c r="AI147" s="488">
        <v>1.7226800706685168</v>
      </c>
      <c r="AJ147" s="488">
        <v>-2.5887224284338117</v>
      </c>
      <c r="AK147" s="488">
        <v>7.9435978289364044</v>
      </c>
      <c r="AL147" s="488">
        <v>3.5729135244328916</v>
      </c>
      <c r="AM147" s="488">
        <v>16.6509009092497</v>
      </c>
      <c r="AN147" s="488">
        <v>3.4466407180012908</v>
      </c>
      <c r="AO147" s="488">
        <v>-13.432957571853919</v>
      </c>
      <c r="AP147" s="488">
        <v>3.5840248136177024</v>
      </c>
      <c r="AQ147" s="488">
        <v>0.20189883250118612</v>
      </c>
      <c r="AR147" s="488">
        <v>-7.1735741484867077</v>
      </c>
      <c r="AS147" s="488">
        <v>-34.257435585179167</v>
      </c>
      <c r="AT147" s="488">
        <v>16.746687096028779</v>
      </c>
      <c r="AU147" s="488">
        <v>15.106207658815478</v>
      </c>
      <c r="AV147" s="488">
        <v>20.140747753299365</v>
      </c>
      <c r="AW147" s="488">
        <v>1.4005072603477231</v>
      </c>
      <c r="AX147" s="488">
        <v>1.5305424131856</v>
      </c>
      <c r="AY147" s="488">
        <v>10.68310901861598</v>
      </c>
      <c r="AZ147" s="488">
        <v>19.654321307981746</v>
      </c>
      <c r="BA147" s="109" t="s">
        <v>483</v>
      </c>
    </row>
    <row r="148" spans="1:53" s="76" customFormat="1" ht="50.1" customHeight="1">
      <c r="A148" s="110"/>
      <c r="B148" s="626">
        <v>25120</v>
      </c>
      <c r="C148" s="626"/>
      <c r="D148" s="626" t="s">
        <v>355</v>
      </c>
      <c r="E148" s="626"/>
      <c r="F148" s="429">
        <v>9.5647610595640771</v>
      </c>
      <c r="G148" s="429">
        <v>3.7765846734859139</v>
      </c>
      <c r="H148" s="429">
        <v>-5.0032259389656843</v>
      </c>
      <c r="I148" s="429">
        <v>-0.67960502648641352</v>
      </c>
      <c r="J148" s="488">
        <v>-30.803921602757086</v>
      </c>
      <c r="K148" s="488">
        <v>23.332203672384338</v>
      </c>
      <c r="L148" s="488">
        <v>16.5018364080411</v>
      </c>
      <c r="M148" s="488">
        <v>3.9494025512217661</v>
      </c>
      <c r="N148" s="488">
        <v>6.5892464440082676E-2</v>
      </c>
      <c r="O148" s="488">
        <v>-16.314953333161313</v>
      </c>
      <c r="P148" s="488">
        <v>44.979930377115494</v>
      </c>
      <c r="Q148" s="488">
        <v>1.7993816209640698</v>
      </c>
      <c r="R148" s="488">
        <v>3.7998738631082745</v>
      </c>
      <c r="S148" s="488">
        <v>7.4998201194406988</v>
      </c>
      <c r="T148" s="488">
        <v>-3.8002736792003873</v>
      </c>
      <c r="U148" s="488">
        <v>4.329978199359914</v>
      </c>
      <c r="V148" s="488">
        <v>-3.4100255640769177</v>
      </c>
      <c r="W148" s="488">
        <v>6.1993203071659195</v>
      </c>
      <c r="X148" s="488">
        <v>4.7762832830085387</v>
      </c>
      <c r="Y148" s="488">
        <v>-7.8775009307392168</v>
      </c>
      <c r="Z148" s="488">
        <v>-7.2227211495285104</v>
      </c>
      <c r="AA148" s="488">
        <v>9.3329784058917795</v>
      </c>
      <c r="AB148" s="488">
        <v>2.6906460898302953</v>
      </c>
      <c r="AC148" s="488">
        <v>-6.8963103561110302</v>
      </c>
      <c r="AD148" s="488">
        <v>-6.0993394282937317</v>
      </c>
      <c r="AE148" s="488">
        <v>-54.828707597863115</v>
      </c>
      <c r="AF148" s="488">
        <v>92.309923547198082</v>
      </c>
      <c r="AG148" s="488">
        <v>3.5995044419194073</v>
      </c>
      <c r="AH148" s="488">
        <v>1.5755738514131536</v>
      </c>
      <c r="AI148" s="488">
        <v>1.1812396988266869</v>
      </c>
      <c r="AJ148" s="488">
        <v>-2.7665650922816099</v>
      </c>
      <c r="AK148" s="488">
        <v>10.121332894484667</v>
      </c>
      <c r="AL148" s="488">
        <v>9.3845709710183627</v>
      </c>
      <c r="AM148" s="488">
        <v>3.0745676613320114</v>
      </c>
      <c r="AN148" s="488">
        <v>2.1048041078514359</v>
      </c>
      <c r="AO148" s="488">
        <v>-4.8895777257159381</v>
      </c>
      <c r="AP148" s="488">
        <v>0.68499237255883827</v>
      </c>
      <c r="AQ148" s="488">
        <v>2.6420111743885144</v>
      </c>
      <c r="AR148" s="488">
        <v>-3.0633437924125815</v>
      </c>
      <c r="AS148" s="488">
        <v>2.3196263780990307</v>
      </c>
      <c r="AT148" s="488">
        <v>-33.972923439343134</v>
      </c>
      <c r="AU148" s="488">
        <v>43.385954262827454</v>
      </c>
      <c r="AV148" s="488">
        <v>-5.8398259958303953</v>
      </c>
      <c r="AW148" s="488">
        <v>28.09967414972607</v>
      </c>
      <c r="AX148" s="488">
        <v>5.9168707170478996</v>
      </c>
      <c r="AY148" s="488">
        <v>5.0679517256929927</v>
      </c>
      <c r="AZ148" s="488">
        <v>-7.7585693839540255</v>
      </c>
      <c r="BA148" s="109" t="s">
        <v>356</v>
      </c>
    </row>
    <row r="149" spans="1:53" s="76" customFormat="1" ht="24.95" customHeight="1">
      <c r="A149" s="110"/>
      <c r="B149" s="422"/>
      <c r="C149" s="422"/>
      <c r="D149" s="626" t="s">
        <v>525</v>
      </c>
      <c r="E149" s="626"/>
      <c r="F149" s="429">
        <v>3.0604160361803849</v>
      </c>
      <c r="G149" s="429">
        <v>1.1217962766645542</v>
      </c>
      <c r="H149" s="429">
        <v>-3.887859698901778</v>
      </c>
      <c r="I149" s="429">
        <v>-7.0959179356916593</v>
      </c>
      <c r="J149" s="488">
        <v>-37.956115051531505</v>
      </c>
      <c r="K149" s="488">
        <v>36.577588011017355</v>
      </c>
      <c r="L149" s="488">
        <v>3.8132104536795737</v>
      </c>
      <c r="M149" s="488">
        <v>-13.155763266593723</v>
      </c>
      <c r="N149" s="488">
        <v>-14.981421217714626</v>
      </c>
      <c r="O149" s="488">
        <v>-15.533994356921738</v>
      </c>
      <c r="P149" s="488">
        <v>25.065069242007311</v>
      </c>
      <c r="Q149" s="488">
        <v>6.0113775670231888</v>
      </c>
      <c r="R149" s="488">
        <v>-6.8673988774747841E-2</v>
      </c>
      <c r="S149" s="488">
        <v>0.61726438451168519</v>
      </c>
      <c r="T149" s="488">
        <v>4.260736010772348E-2</v>
      </c>
      <c r="U149" s="488">
        <v>1.5272218632442076</v>
      </c>
      <c r="V149" s="488">
        <v>0.28301121864322454</v>
      </c>
      <c r="W149" s="488">
        <v>-0.28033654882962367</v>
      </c>
      <c r="X149" s="488">
        <v>-6.050499101078799E-3</v>
      </c>
      <c r="Y149" s="488">
        <v>-3.5158083490834997</v>
      </c>
      <c r="Z149" s="488">
        <v>-1.7231762570377782</v>
      </c>
      <c r="AA149" s="488">
        <v>2.6269055107189558</v>
      </c>
      <c r="AB149" s="488">
        <v>-5.630670634624181</v>
      </c>
      <c r="AC149" s="488">
        <v>-5.0278633627655438</v>
      </c>
      <c r="AD149" s="488">
        <v>2.1478344790551347</v>
      </c>
      <c r="AE149" s="488">
        <v>-67.075805475095848</v>
      </c>
      <c r="AF149" s="488">
        <v>125.91355769086809</v>
      </c>
      <c r="AG149" s="488">
        <v>6.7940454054721471</v>
      </c>
      <c r="AH149" s="488">
        <v>4.916938344159874</v>
      </c>
      <c r="AI149" s="488">
        <v>3.8184572344697472</v>
      </c>
      <c r="AJ149" s="488">
        <v>-1.5490501930622429</v>
      </c>
      <c r="AK149" s="488">
        <v>9.4071307294285589E-2</v>
      </c>
      <c r="AL149" s="488">
        <v>3.6567314529918775</v>
      </c>
      <c r="AM149" s="488">
        <v>3.1088612535175315</v>
      </c>
      <c r="AN149" s="488">
        <v>-4.4260292354427406</v>
      </c>
      <c r="AO149" s="488">
        <v>-28.404497661517453</v>
      </c>
      <c r="AP149" s="488">
        <v>29.078176344617901</v>
      </c>
      <c r="AQ149" s="488">
        <v>-10.31325599274399</v>
      </c>
      <c r="AR149" s="488">
        <v>-4.0375653963631066</v>
      </c>
      <c r="AS149" s="488">
        <v>-22.001861541308699</v>
      </c>
      <c r="AT149" s="488">
        <v>-5.8830769951570403</v>
      </c>
      <c r="AU149" s="488">
        <v>6.145371229406777</v>
      </c>
      <c r="AV149" s="488">
        <v>11.700189259771989</v>
      </c>
      <c r="AW149" s="488">
        <v>1.8487741563000668</v>
      </c>
      <c r="AX149" s="488">
        <v>16.25785640192818</v>
      </c>
      <c r="AY149" s="488">
        <v>3.2510739690838619</v>
      </c>
      <c r="AZ149" s="488">
        <v>5.1883340282454782</v>
      </c>
      <c r="BA149" s="394" t="s">
        <v>312</v>
      </c>
    </row>
    <row r="150" spans="1:53" s="76" customFormat="1" ht="9.9499999999999993" customHeight="1">
      <c r="A150" s="313"/>
      <c r="B150" s="313"/>
      <c r="C150" s="313"/>
      <c r="D150" s="313"/>
      <c r="E150" s="109"/>
      <c r="F150" s="55"/>
      <c r="G150" s="55"/>
      <c r="H150" s="55"/>
      <c r="I150" s="55"/>
      <c r="J150" s="55"/>
      <c r="K150" s="55"/>
      <c r="L150" s="55"/>
      <c r="M150" s="55"/>
      <c r="N150" s="55"/>
      <c r="O150" s="55"/>
      <c r="P150" s="55"/>
      <c r="Q150" s="55"/>
      <c r="R150" s="55"/>
      <c r="S150" s="55"/>
      <c r="T150" s="55"/>
      <c r="U150" s="55"/>
      <c r="V150" s="55"/>
      <c r="W150" s="55"/>
      <c r="X150" s="55"/>
      <c r="Y150" s="55"/>
      <c r="Z150" s="55"/>
      <c r="AA150" s="55"/>
      <c r="AB150" s="55"/>
      <c r="AC150" s="55"/>
      <c r="AD150" s="55"/>
      <c r="AE150" s="55"/>
      <c r="AF150" s="55"/>
      <c r="AG150" s="55"/>
      <c r="AH150" s="55"/>
      <c r="AI150" s="55"/>
      <c r="AJ150" s="55"/>
      <c r="AK150" s="55"/>
      <c r="AL150" s="55"/>
      <c r="AM150" s="55"/>
      <c r="AN150" s="55"/>
      <c r="AO150" s="55"/>
      <c r="AP150" s="55"/>
      <c r="AQ150" s="55"/>
      <c r="AR150" s="55"/>
      <c r="AS150" s="55"/>
      <c r="AT150" s="55"/>
      <c r="AU150" s="55"/>
      <c r="AV150" s="55"/>
      <c r="AW150" s="55"/>
      <c r="AX150" s="55"/>
      <c r="AY150" s="55"/>
      <c r="AZ150" s="55"/>
      <c r="BA150" s="392"/>
    </row>
    <row r="151" spans="1:53" s="76" customFormat="1" ht="50.1" customHeight="1">
      <c r="A151" s="313">
        <v>259</v>
      </c>
      <c r="B151" s="625" t="s">
        <v>226</v>
      </c>
      <c r="C151" s="625"/>
      <c r="D151" s="625"/>
      <c r="E151" s="625"/>
      <c r="F151" s="55">
        <v>2.6500016144174907</v>
      </c>
      <c r="G151" s="55">
        <v>-4.8893626304528937</v>
      </c>
      <c r="H151" s="55">
        <v>1.2850260583063857</v>
      </c>
      <c r="I151" s="55">
        <v>-0.19184733090601469</v>
      </c>
      <c r="J151" s="55">
        <v>-31.561451566118293</v>
      </c>
      <c r="K151" s="55">
        <v>27.594661461867503</v>
      </c>
      <c r="L151" s="55">
        <v>6.9667076522198954</v>
      </c>
      <c r="M151" s="55">
        <v>7.1911220118674208</v>
      </c>
      <c r="N151" s="55">
        <v>-11.601140559255271</v>
      </c>
      <c r="O151" s="55">
        <v>-16.555396927043773</v>
      </c>
      <c r="P151" s="55">
        <v>37.027621014785893</v>
      </c>
      <c r="Q151" s="55">
        <v>-4.1885485047881019</v>
      </c>
      <c r="R151" s="55">
        <v>7.8709893352934444</v>
      </c>
      <c r="S151" s="55">
        <v>2.2005096980383172</v>
      </c>
      <c r="T151" s="55">
        <v>-3.111673736793108</v>
      </c>
      <c r="U151" s="55">
        <v>-3.1420059268684497</v>
      </c>
      <c r="V151" s="55">
        <v>-0.33862226124405481</v>
      </c>
      <c r="W151" s="55">
        <v>-0.30104270370058828</v>
      </c>
      <c r="X151" s="55">
        <v>-3.751819721492879</v>
      </c>
      <c r="Y151" s="55">
        <v>2.5613027066278846</v>
      </c>
      <c r="Z151" s="55">
        <v>3.3445448806986633E-2</v>
      </c>
      <c r="AA151" s="55">
        <v>4.2074298401230834</v>
      </c>
      <c r="AB151" s="55">
        <v>1.5168219698311844</v>
      </c>
      <c r="AC151" s="55">
        <v>-3.6127496198416651</v>
      </c>
      <c r="AD151" s="55">
        <v>-6.0118452638324555</v>
      </c>
      <c r="AE151" s="55">
        <v>-45.139415785990408</v>
      </c>
      <c r="AF151" s="55">
        <v>39.058500642506885</v>
      </c>
      <c r="AG151" s="55">
        <v>12.273051998391551</v>
      </c>
      <c r="AH151" s="55">
        <v>4.790893245849162</v>
      </c>
      <c r="AI151" s="55">
        <v>3.9102274387464462</v>
      </c>
      <c r="AJ151" s="55">
        <v>0.36683678097388395</v>
      </c>
      <c r="AK151" s="55">
        <v>1.0772942620603772</v>
      </c>
      <c r="AL151" s="55">
        <v>1.1368514167180024</v>
      </c>
      <c r="AM151" s="55">
        <v>10.347221768065751</v>
      </c>
      <c r="AN151" s="55">
        <v>3.3305430615923513</v>
      </c>
      <c r="AO151" s="55">
        <v>-5.2437551994304954</v>
      </c>
      <c r="AP151" s="55">
        <v>1.2501671024769365</v>
      </c>
      <c r="AQ151" s="55">
        <v>6.8322836648092817</v>
      </c>
      <c r="AR151" s="55">
        <v>-11.28393079146899</v>
      </c>
      <c r="AS151" s="55">
        <v>-30.114718406121995</v>
      </c>
      <c r="AT151" s="55">
        <v>-4.0398865646561291</v>
      </c>
      <c r="AU151" s="55">
        <v>13.62069912635404</v>
      </c>
      <c r="AV151" s="55">
        <v>21.475496242219265</v>
      </c>
      <c r="AW151" s="55">
        <v>11.460482291193415</v>
      </c>
      <c r="AX151" s="55">
        <v>3.9945242911584273</v>
      </c>
      <c r="AY151" s="55">
        <v>5.0247038353280686</v>
      </c>
      <c r="AZ151" s="55">
        <v>-0.44946922008051615</v>
      </c>
      <c r="BA151" s="314" t="s">
        <v>548</v>
      </c>
    </row>
    <row r="152" spans="1:53" s="76" customFormat="1" ht="50.1" customHeight="1">
      <c r="A152" s="393"/>
      <c r="B152" s="626">
        <v>25910</v>
      </c>
      <c r="C152" s="626"/>
      <c r="D152" s="626" t="s">
        <v>158</v>
      </c>
      <c r="E152" s="626"/>
      <c r="F152" s="429">
        <v>9.9778113290586106</v>
      </c>
      <c r="G152" s="429">
        <v>-7.1768404249879154</v>
      </c>
      <c r="H152" s="429">
        <v>5.5238138577958154</v>
      </c>
      <c r="I152" s="429">
        <v>-3.1982507477309241E-2</v>
      </c>
      <c r="J152" s="488">
        <v>-48.194435224318852</v>
      </c>
      <c r="K152" s="488">
        <v>16.58766147883513</v>
      </c>
      <c r="L152" s="488">
        <v>19.473475412530831</v>
      </c>
      <c r="M152" s="488">
        <v>18.311045950773945</v>
      </c>
      <c r="N152" s="488">
        <v>-4.3503632513909309</v>
      </c>
      <c r="O152" s="488">
        <v>-10.970741686992326</v>
      </c>
      <c r="P152" s="488">
        <v>28.714400296079646</v>
      </c>
      <c r="Q152" s="488">
        <v>-8.7711559363663127</v>
      </c>
      <c r="R152" s="488">
        <v>6.7999396558060141</v>
      </c>
      <c r="S152" s="488">
        <v>11.969749652294851</v>
      </c>
      <c r="T152" s="488">
        <v>-1.9000853970964897</v>
      </c>
      <c r="U152" s="488">
        <v>-5.3028654334421361</v>
      </c>
      <c r="V152" s="488">
        <v>-0.68213156538573116</v>
      </c>
      <c r="W152" s="488">
        <v>-1.3000080636961968</v>
      </c>
      <c r="X152" s="488">
        <v>-4.7001822244166505</v>
      </c>
      <c r="Y152" s="488">
        <v>6.4997074050743748</v>
      </c>
      <c r="Z152" s="488">
        <v>0.49977775988965334</v>
      </c>
      <c r="AA152" s="488">
        <v>7.3576988037819149</v>
      </c>
      <c r="AB152" s="488">
        <v>4.4467345868231831</v>
      </c>
      <c r="AC152" s="488">
        <v>-8.4101334571680866</v>
      </c>
      <c r="AD152" s="488">
        <v>-10.48841882124168</v>
      </c>
      <c r="AE152" s="488">
        <v>-47.883573089834677</v>
      </c>
      <c r="AF152" s="488">
        <v>8.0048645272023435</v>
      </c>
      <c r="AG152" s="488">
        <v>14.529869142387653</v>
      </c>
      <c r="AH152" s="488">
        <v>-4.9702383374381469</v>
      </c>
      <c r="AI152" s="488">
        <v>15.426239667955329</v>
      </c>
      <c r="AJ152" s="488">
        <v>-1.6154223961315211</v>
      </c>
      <c r="AK152" s="488">
        <v>0.76768826435515791</v>
      </c>
      <c r="AL152" s="488">
        <v>1.224551443218175</v>
      </c>
      <c r="AM152" s="488">
        <v>40.532221622470956</v>
      </c>
      <c r="AN152" s="488">
        <v>-1.1376866596020108</v>
      </c>
      <c r="AO152" s="488">
        <v>-10.283777348042179</v>
      </c>
      <c r="AP152" s="488">
        <v>10.614852597432915</v>
      </c>
      <c r="AQ152" s="488">
        <v>0.50566700560847266</v>
      </c>
      <c r="AR152" s="488">
        <v>-0.24743406041616822</v>
      </c>
      <c r="AS152" s="488">
        <v>-22.458740385073867</v>
      </c>
      <c r="AT152" s="488">
        <v>-5.3168905957960533E-2</v>
      </c>
      <c r="AU152" s="488">
        <v>0.78971801161584665</v>
      </c>
      <c r="AV152" s="488">
        <v>17.397570522460185</v>
      </c>
      <c r="AW152" s="488">
        <v>8.2009639796329452</v>
      </c>
      <c r="AX152" s="488">
        <v>8.416875439539993</v>
      </c>
      <c r="AY152" s="488">
        <v>3.6806175200461411</v>
      </c>
      <c r="AZ152" s="488">
        <v>0.52616625774358283</v>
      </c>
      <c r="BA152" s="109" t="s">
        <v>159</v>
      </c>
    </row>
    <row r="153" spans="1:53" s="76" customFormat="1" ht="24.95" customHeight="1">
      <c r="A153" s="393"/>
      <c r="B153" s="626">
        <v>25920</v>
      </c>
      <c r="C153" s="626"/>
      <c r="D153" s="626" t="s">
        <v>357</v>
      </c>
      <c r="E153" s="626"/>
      <c r="F153" s="429">
        <v>-0.57350727950230862</v>
      </c>
      <c r="G153" s="429">
        <v>4.1128246306471254</v>
      </c>
      <c r="H153" s="429">
        <v>0.32778371250819305</v>
      </c>
      <c r="I153" s="429">
        <v>-4.0714699974329278</v>
      </c>
      <c r="J153" s="488">
        <v>-29.709347080374044</v>
      </c>
      <c r="K153" s="488">
        <v>30.683856537485212</v>
      </c>
      <c r="L153" s="488">
        <v>2.906102149660228</v>
      </c>
      <c r="M153" s="488">
        <v>40.053027808701472</v>
      </c>
      <c r="N153" s="488">
        <v>-15.862277029104533</v>
      </c>
      <c r="O153" s="488">
        <v>-11.897491696663337</v>
      </c>
      <c r="P153" s="488">
        <v>44.458383986508863</v>
      </c>
      <c r="Q153" s="488">
        <v>-6.7221847100307599</v>
      </c>
      <c r="R153" s="488">
        <v>5.0998351162229625</v>
      </c>
      <c r="S153" s="488">
        <v>3.0998742066168319</v>
      </c>
      <c r="T153" s="488">
        <v>-8.9003219610863056</v>
      </c>
      <c r="U153" s="488">
        <v>4.7919987370715234</v>
      </c>
      <c r="V153" s="488">
        <v>3.8998148499117917</v>
      </c>
      <c r="W153" s="488">
        <v>-0.40036669098799393</v>
      </c>
      <c r="X153" s="488">
        <v>1.5999211075004212</v>
      </c>
      <c r="Y153" s="488">
        <v>0.16916641630653828</v>
      </c>
      <c r="Z153" s="488">
        <v>-2.6716377277697916</v>
      </c>
      <c r="AA153" s="488">
        <v>3.1441561458486262</v>
      </c>
      <c r="AB153" s="488">
        <v>1.9216230075292913</v>
      </c>
      <c r="AC153" s="488">
        <v>-2.2797830606387777</v>
      </c>
      <c r="AD153" s="488">
        <v>-16.694661045285443</v>
      </c>
      <c r="AE153" s="488">
        <v>-47.052611122150857</v>
      </c>
      <c r="AF153" s="488">
        <v>80.052426707013751</v>
      </c>
      <c r="AG153" s="488">
        <v>-2.7273887979644087</v>
      </c>
      <c r="AH153" s="488">
        <v>12.690825914383822</v>
      </c>
      <c r="AI153" s="488">
        <v>-0.2305034659375309</v>
      </c>
      <c r="AJ153" s="488">
        <v>1.8633768778230291</v>
      </c>
      <c r="AK153" s="488">
        <v>-2.9214505227434131</v>
      </c>
      <c r="AL153" s="488">
        <v>1.8210290043883361</v>
      </c>
      <c r="AM153" s="488">
        <v>10.537057051000517</v>
      </c>
      <c r="AN153" s="488">
        <v>23.448069899409063</v>
      </c>
      <c r="AO153" s="488">
        <v>5.0786840076095388</v>
      </c>
      <c r="AP153" s="488">
        <v>6.4049777492028994</v>
      </c>
      <c r="AQ153" s="488">
        <v>-4.0071803840893807</v>
      </c>
      <c r="AR153" s="488">
        <v>-19.040875626202322</v>
      </c>
      <c r="AS153" s="488">
        <v>-16.677037072294638</v>
      </c>
      <c r="AT153" s="488">
        <v>-11.880349539804598</v>
      </c>
      <c r="AU153" s="488">
        <v>24.851394151808165</v>
      </c>
      <c r="AV153" s="488">
        <v>14.803121757815063</v>
      </c>
      <c r="AW153" s="488">
        <v>20.149541932065191</v>
      </c>
      <c r="AX153" s="488">
        <v>3.7171050737757554</v>
      </c>
      <c r="AY153" s="488">
        <v>1.359332045732998</v>
      </c>
      <c r="AZ153" s="488">
        <v>-3.899821271654389</v>
      </c>
      <c r="BA153" s="109" t="s">
        <v>160</v>
      </c>
    </row>
    <row r="154" spans="1:53" s="76" customFormat="1" ht="50.1" customHeight="1">
      <c r="A154" s="393"/>
      <c r="B154" s="626">
        <v>25991</v>
      </c>
      <c r="C154" s="626"/>
      <c r="D154" s="626" t="s">
        <v>161</v>
      </c>
      <c r="E154" s="626"/>
      <c r="F154" s="429">
        <v>-0.42125002243078313</v>
      </c>
      <c r="G154" s="429">
        <v>-6.9640355184733096</v>
      </c>
      <c r="H154" s="429">
        <v>4.7931264355571415</v>
      </c>
      <c r="I154" s="429">
        <v>-4.9020379860115071</v>
      </c>
      <c r="J154" s="488">
        <v>-18.902243939450827</v>
      </c>
      <c r="K154" s="488">
        <v>3.946848475904801</v>
      </c>
      <c r="L154" s="488">
        <v>2.8283858677145162</v>
      </c>
      <c r="M154" s="488">
        <v>-3.9069536722730334</v>
      </c>
      <c r="N154" s="488">
        <v>-10.935023409399108</v>
      </c>
      <c r="O154" s="488">
        <v>-3.0574161484708071</v>
      </c>
      <c r="P154" s="488">
        <v>17.086202547050334</v>
      </c>
      <c r="Q154" s="488">
        <v>-4.0623245876111298</v>
      </c>
      <c r="R154" s="488">
        <v>11.299744260005482</v>
      </c>
      <c r="S154" s="488">
        <v>-4.500131421643033</v>
      </c>
      <c r="T154" s="488">
        <v>-1.0001464928285202</v>
      </c>
      <c r="U154" s="488">
        <v>-2.4159918211412901</v>
      </c>
      <c r="V154" s="488">
        <v>-2.5851690514920023</v>
      </c>
      <c r="W154" s="488">
        <v>-1.4000000000000057</v>
      </c>
      <c r="X154" s="488">
        <v>-5.0379846147958176</v>
      </c>
      <c r="Y154" s="488">
        <v>6.3400184381942779</v>
      </c>
      <c r="Z154" s="488">
        <v>2.672844243578453</v>
      </c>
      <c r="AA154" s="488">
        <v>2.16215717396922</v>
      </c>
      <c r="AB154" s="488">
        <v>-3.5927858932723495</v>
      </c>
      <c r="AC154" s="488">
        <v>-2.2460941499683145</v>
      </c>
      <c r="AD154" s="488">
        <v>-6.4149014394473625</v>
      </c>
      <c r="AE154" s="488">
        <v>-12.218431060326225</v>
      </c>
      <c r="AF154" s="488">
        <v>-11.122130318914031</v>
      </c>
      <c r="AG154" s="488">
        <v>16.129427191296912</v>
      </c>
      <c r="AH154" s="488">
        <v>-3.4568884776145836</v>
      </c>
      <c r="AI154" s="488">
        <v>1.5622237599139766</v>
      </c>
      <c r="AJ154" s="488">
        <v>1.5514409990978351</v>
      </c>
      <c r="AK154" s="488">
        <v>-0.80118746767253413</v>
      </c>
      <c r="AL154" s="488">
        <v>0.70737360215873935</v>
      </c>
      <c r="AM154" s="488">
        <v>4.7906390573484856</v>
      </c>
      <c r="AN154" s="488">
        <v>-1.01983672388846</v>
      </c>
      <c r="AO154" s="488">
        <v>-8.7409786333378747</v>
      </c>
      <c r="AP154" s="488">
        <v>-0.87217529744816602</v>
      </c>
      <c r="AQ154" s="488">
        <v>-1.1460224714869014</v>
      </c>
      <c r="AR154" s="488">
        <v>-10.507438010310537</v>
      </c>
      <c r="AS154" s="488">
        <v>1.7862033197644962</v>
      </c>
      <c r="AT154" s="488">
        <v>-14.673647184915978</v>
      </c>
      <c r="AU154" s="488">
        <v>15.012362531579441</v>
      </c>
      <c r="AV154" s="488">
        <v>17.332803751465647</v>
      </c>
      <c r="AW154" s="488">
        <v>-3.5937504304215651</v>
      </c>
      <c r="AX154" s="488">
        <v>5.0199588436100129</v>
      </c>
      <c r="AY154" s="488">
        <v>4.6842526217572953</v>
      </c>
      <c r="AZ154" s="488">
        <v>0.24644768648418847</v>
      </c>
      <c r="BA154" s="109" t="s">
        <v>162</v>
      </c>
    </row>
    <row r="155" spans="1:53" s="76" customFormat="1" ht="99.95" customHeight="1">
      <c r="A155" s="393"/>
      <c r="B155" s="626" t="s">
        <v>489</v>
      </c>
      <c r="C155" s="626"/>
      <c r="D155" s="626" t="s">
        <v>479</v>
      </c>
      <c r="E155" s="626"/>
      <c r="F155" s="429">
        <v>2.5693826343261179</v>
      </c>
      <c r="G155" s="429">
        <v>-3.3636311308561204</v>
      </c>
      <c r="H155" s="429">
        <v>-2.9069085330084476</v>
      </c>
      <c r="I155" s="429">
        <v>2.2440447589864334</v>
      </c>
      <c r="J155" s="488">
        <v>-39.657255175129599</v>
      </c>
      <c r="K155" s="488">
        <v>54.434798598187797</v>
      </c>
      <c r="L155" s="488">
        <v>6.9023315709368518</v>
      </c>
      <c r="M155" s="488">
        <v>8.2918390729218174</v>
      </c>
      <c r="N155" s="488">
        <v>-22.45140373717102</v>
      </c>
      <c r="O155" s="488">
        <v>-23.609309360214283</v>
      </c>
      <c r="P155" s="488">
        <v>56.319878574311332</v>
      </c>
      <c r="Q155" s="488">
        <v>-0.83935706725520731</v>
      </c>
      <c r="R155" s="488">
        <v>7.4805277906488783</v>
      </c>
      <c r="S155" s="488">
        <v>2.2997767456183169</v>
      </c>
      <c r="T155" s="488">
        <v>-3.1822240952008372</v>
      </c>
      <c r="U155" s="488">
        <v>-6.2093552281807121</v>
      </c>
      <c r="V155" s="488">
        <v>4.2751381215469593</v>
      </c>
      <c r="W155" s="488">
        <v>-0.90018968093336582</v>
      </c>
      <c r="X155" s="488">
        <v>-4.7000892861916412</v>
      </c>
      <c r="Y155" s="488">
        <v>-1.1009941205511495</v>
      </c>
      <c r="Z155" s="488">
        <v>0.64015474897256297</v>
      </c>
      <c r="AA155" s="488">
        <v>3.8365067018386583</v>
      </c>
      <c r="AB155" s="488">
        <v>2.1826553813654215</v>
      </c>
      <c r="AC155" s="488">
        <v>-1.3967673928514586</v>
      </c>
      <c r="AD155" s="488">
        <v>-5.1044308194240244</v>
      </c>
      <c r="AE155" s="488">
        <v>-64.77687866895505</v>
      </c>
      <c r="AF155" s="488">
        <v>101.67432180536312</v>
      </c>
      <c r="AG155" s="488">
        <v>15.661873858607137</v>
      </c>
      <c r="AH155" s="488">
        <v>15.647306881478883</v>
      </c>
      <c r="AI155" s="488">
        <v>3.3000836562305835</v>
      </c>
      <c r="AJ155" s="488">
        <v>-0.34347067442747914</v>
      </c>
      <c r="AK155" s="488">
        <v>2.8354746696158202</v>
      </c>
      <c r="AL155" s="488">
        <v>0.25001414183071802</v>
      </c>
      <c r="AM155" s="488">
        <v>8.7264457776938826</v>
      </c>
      <c r="AN155" s="488">
        <v>6.3199343009171685</v>
      </c>
      <c r="AO155" s="488">
        <v>-4.3113198391385339</v>
      </c>
      <c r="AP155" s="488">
        <v>-2.5047368093300122</v>
      </c>
      <c r="AQ155" s="488">
        <v>-4.8495347653999374</v>
      </c>
      <c r="AR155" s="488">
        <v>0.41314208509074035</v>
      </c>
      <c r="AS155" s="488">
        <v>-48.170138261559913</v>
      </c>
      <c r="AT155" s="488">
        <v>-1.4940338329090537</v>
      </c>
      <c r="AU155" s="488">
        <v>20.763760529607339</v>
      </c>
      <c r="AV155" s="488">
        <v>28.693890705369682</v>
      </c>
      <c r="AW155" s="488">
        <v>20.897064089784195</v>
      </c>
      <c r="AX155" s="488">
        <v>3.0974841305814351</v>
      </c>
      <c r="AY155" s="488">
        <v>6.5687751757565849</v>
      </c>
      <c r="AZ155" s="488">
        <v>1.7361856229707513</v>
      </c>
      <c r="BA155" s="109" t="s">
        <v>480</v>
      </c>
    </row>
    <row r="156" spans="1:53" s="76" customFormat="1" ht="24.95" customHeight="1">
      <c r="A156" s="393"/>
      <c r="B156" s="626">
        <v>25994</v>
      </c>
      <c r="C156" s="626"/>
      <c r="D156" s="626" t="s">
        <v>358</v>
      </c>
      <c r="E156" s="626"/>
      <c r="F156" s="429">
        <v>7.2204749057194419</v>
      </c>
      <c r="G156" s="429">
        <v>5.3704244345275782</v>
      </c>
      <c r="H156" s="429">
        <v>-5.8381929968071091</v>
      </c>
      <c r="I156" s="429">
        <v>-2.9702535916509021</v>
      </c>
      <c r="J156" s="488">
        <v>-50.837125978736204</v>
      </c>
      <c r="K156" s="488">
        <v>47.156392249456417</v>
      </c>
      <c r="L156" s="488">
        <v>0.95528959880945763</v>
      </c>
      <c r="M156" s="488">
        <v>54.947739466397309</v>
      </c>
      <c r="N156" s="488">
        <v>11.299785908382788</v>
      </c>
      <c r="O156" s="488">
        <v>-17.593541024648204</v>
      </c>
      <c r="P156" s="488">
        <v>0.11849878418645687</v>
      </c>
      <c r="Q156" s="488">
        <v>-0.96507765508575005</v>
      </c>
      <c r="R156" s="488">
        <v>3.0956805511489733</v>
      </c>
      <c r="S156" s="488">
        <v>4.9986810867845151</v>
      </c>
      <c r="T156" s="488">
        <v>-0.50244944102499289</v>
      </c>
      <c r="U156" s="488">
        <v>2.1966923368261604</v>
      </c>
      <c r="V156" s="488">
        <v>-1.5029853819229828</v>
      </c>
      <c r="W156" s="488">
        <v>9.8578595317726041</v>
      </c>
      <c r="X156" s="488">
        <v>-2.5953268894132009</v>
      </c>
      <c r="Y156" s="488">
        <v>-1.5549304578840548</v>
      </c>
      <c r="Z156" s="488">
        <v>-10.310342090642095</v>
      </c>
      <c r="AA156" s="488">
        <v>4.2964601769911468</v>
      </c>
      <c r="AB156" s="488">
        <v>0.75852779977012119</v>
      </c>
      <c r="AC156" s="488">
        <v>8.6392623923648983</v>
      </c>
      <c r="AD156" s="488">
        <v>-23.656796356918278</v>
      </c>
      <c r="AE156" s="488">
        <v>-49.014539534450073</v>
      </c>
      <c r="AF156" s="488">
        <v>12.907581272096309</v>
      </c>
      <c r="AG156" s="488">
        <v>11.669748245475063</v>
      </c>
      <c r="AH156" s="488">
        <v>23.307274654123674</v>
      </c>
      <c r="AI156" s="488">
        <v>9.0140328195833348</v>
      </c>
      <c r="AJ156" s="488">
        <v>2.6009070523793127</v>
      </c>
      <c r="AK156" s="488">
        <v>-5.1009376709141776</v>
      </c>
      <c r="AL156" s="488">
        <v>-4.3326121548579692</v>
      </c>
      <c r="AM156" s="488">
        <v>14.470554028132995</v>
      </c>
      <c r="AN156" s="488">
        <v>14.912768166707522</v>
      </c>
      <c r="AO156" s="488">
        <v>1.7575630642071189</v>
      </c>
      <c r="AP156" s="488">
        <v>70.999155065217792</v>
      </c>
      <c r="AQ156" s="488">
        <v>1.2019937523705977</v>
      </c>
      <c r="AR156" s="488">
        <v>-5.3542013016276968</v>
      </c>
      <c r="AS156" s="488">
        <v>-54.72496308073417</v>
      </c>
      <c r="AT156" s="488">
        <v>58.175251371880961</v>
      </c>
      <c r="AU156" s="488">
        <v>-4.8917759517435115</v>
      </c>
      <c r="AV156" s="488">
        <v>-1.5431403329232154</v>
      </c>
      <c r="AW156" s="488">
        <v>-1.3945035839087723</v>
      </c>
      <c r="AX156" s="488">
        <v>5.0033970872977847</v>
      </c>
      <c r="AY156" s="488">
        <v>2.9363854811660133</v>
      </c>
      <c r="AZ156" s="488">
        <v>7.1890617814026143</v>
      </c>
      <c r="BA156" s="109" t="s">
        <v>359</v>
      </c>
    </row>
    <row r="157" spans="1:53" s="76" customFormat="1" ht="50.1" customHeight="1">
      <c r="A157" s="393"/>
      <c r="B157" s="626">
        <v>25999</v>
      </c>
      <c r="C157" s="626"/>
      <c r="D157" s="626" t="s">
        <v>398</v>
      </c>
      <c r="E157" s="626"/>
      <c r="F157" s="429">
        <v>1.6648622040801371</v>
      </c>
      <c r="G157" s="429">
        <v>-4.6024538866081883</v>
      </c>
      <c r="H157" s="429">
        <v>1.4058688782610886</v>
      </c>
      <c r="I157" s="429">
        <v>3.4246620585594485</v>
      </c>
      <c r="J157" s="488">
        <v>-19.404686318390574</v>
      </c>
      <c r="K157" s="488">
        <v>20.53272488090802</v>
      </c>
      <c r="L157" s="488">
        <v>7.3046254882968498</v>
      </c>
      <c r="M157" s="488">
        <v>-2.6649541564785721</v>
      </c>
      <c r="N157" s="488">
        <v>5.5884264158545278</v>
      </c>
      <c r="O157" s="488">
        <v>-22.384069861251533</v>
      </c>
      <c r="P157" s="488">
        <v>33.595549966102368</v>
      </c>
      <c r="Q157" s="488">
        <v>-6.6868029383093415</v>
      </c>
      <c r="R157" s="488">
        <v>6.9998149176383464</v>
      </c>
      <c r="S157" s="488">
        <v>2.4996732704475306</v>
      </c>
      <c r="T157" s="488">
        <v>-5.2003135113648113</v>
      </c>
      <c r="U157" s="488">
        <v>1.7116974563867302</v>
      </c>
      <c r="V157" s="488">
        <v>-5.1704088022184465</v>
      </c>
      <c r="W157" s="488">
        <v>2.9997170078294602</v>
      </c>
      <c r="X157" s="488">
        <v>-2.1000489772514612</v>
      </c>
      <c r="Y157" s="488">
        <v>2.7795967673053639</v>
      </c>
      <c r="Z157" s="488">
        <v>-3.9197141240299516</v>
      </c>
      <c r="AA157" s="488">
        <v>5.3366667765000386</v>
      </c>
      <c r="AB157" s="488">
        <v>5.2022570154303764</v>
      </c>
      <c r="AC157" s="488">
        <v>-6.352268171082315</v>
      </c>
      <c r="AD157" s="488">
        <v>1.5820712529649228</v>
      </c>
      <c r="AE157" s="488">
        <v>-42.25515936007146</v>
      </c>
      <c r="AF157" s="488">
        <v>55.378920265737776</v>
      </c>
      <c r="AG157" s="488">
        <v>8.3209217411272647</v>
      </c>
      <c r="AH157" s="488">
        <v>-1.8249916766101677</v>
      </c>
      <c r="AI157" s="488">
        <v>4.0029070953402197</v>
      </c>
      <c r="AJ157" s="488">
        <v>1.0147848111578242</v>
      </c>
      <c r="AK157" s="488">
        <v>0.97755418851934905</v>
      </c>
      <c r="AL157" s="488">
        <v>3.6653878689765378</v>
      </c>
      <c r="AM157" s="488">
        <v>5.095910306328193</v>
      </c>
      <c r="AN157" s="488">
        <v>-4.0647454521978403</v>
      </c>
      <c r="AO157" s="488">
        <v>-3.3214158949725316</v>
      </c>
      <c r="AP157" s="488">
        <v>-2.3091327956947794</v>
      </c>
      <c r="AQ157" s="488">
        <v>49.756298877321456</v>
      </c>
      <c r="AR157" s="488">
        <v>-30.828191693140013</v>
      </c>
      <c r="AS157" s="488">
        <v>-30.374248513975331</v>
      </c>
      <c r="AT157" s="488">
        <v>1.7020213926202814</v>
      </c>
      <c r="AU157" s="488">
        <v>8.7588144838800304</v>
      </c>
      <c r="AV157" s="488">
        <v>24.706618076145219</v>
      </c>
      <c r="AW157" s="488">
        <v>9.4000093889440564</v>
      </c>
      <c r="AX157" s="488">
        <v>2.0827448365940313</v>
      </c>
      <c r="AY157" s="488">
        <v>5.7905111209891231</v>
      </c>
      <c r="AZ157" s="488">
        <v>-6.5892400615612701</v>
      </c>
      <c r="BA157" s="109" t="s">
        <v>399</v>
      </c>
    </row>
    <row r="158" spans="1:53" s="76" customFormat="1" ht="24.6" customHeight="1">
      <c r="A158" s="393"/>
      <c r="B158" s="422"/>
      <c r="C158" s="422"/>
      <c r="D158" s="626" t="s">
        <v>525</v>
      </c>
      <c r="E158" s="626"/>
      <c r="F158" s="429">
        <v>10.88789886992177</v>
      </c>
      <c r="G158" s="429">
        <v>-29.661425085249604</v>
      </c>
      <c r="H158" s="429">
        <v>25.488817509661388</v>
      </c>
      <c r="I158" s="429">
        <v>-10.939211056907766</v>
      </c>
      <c r="J158" s="488">
        <v>-4.5461882027669276</v>
      </c>
      <c r="K158" s="488">
        <v>7.6477377244191587</v>
      </c>
      <c r="L158" s="488">
        <v>2.4558707273332203</v>
      </c>
      <c r="M158" s="488">
        <v>11.572773676975331</v>
      </c>
      <c r="N158" s="488">
        <v>11.423378588099524</v>
      </c>
      <c r="O158" s="488">
        <v>-6.765193155393618</v>
      </c>
      <c r="P158" s="488">
        <v>15.568323312224749</v>
      </c>
      <c r="Q158" s="488">
        <v>-6.1888947515445238</v>
      </c>
      <c r="R158" s="488">
        <v>1.1028398125179564</v>
      </c>
      <c r="S158" s="488">
        <v>11.998909190073647</v>
      </c>
      <c r="T158" s="488">
        <v>3.5841246652061187</v>
      </c>
      <c r="U158" s="488">
        <v>-5.6414837102150273</v>
      </c>
      <c r="V158" s="488">
        <v>-27.900951621743658</v>
      </c>
      <c r="W158" s="488">
        <v>-1.1084237440390581</v>
      </c>
      <c r="X158" s="488">
        <v>3.0131510908005623</v>
      </c>
      <c r="Y158" s="488">
        <v>16.280237148786242</v>
      </c>
      <c r="Z158" s="488">
        <v>5.8453604638961849</v>
      </c>
      <c r="AA158" s="488">
        <v>6.5454866125066644</v>
      </c>
      <c r="AB158" s="488">
        <v>-8.3602960832438669</v>
      </c>
      <c r="AC158" s="488">
        <v>-7.5072190784881201</v>
      </c>
      <c r="AD158" s="488">
        <v>-11.251163283478746</v>
      </c>
      <c r="AE158" s="488">
        <v>-23.32708198250252</v>
      </c>
      <c r="AF158" s="488">
        <v>55.480094433662032</v>
      </c>
      <c r="AG158" s="488">
        <v>3.5218149300775536</v>
      </c>
      <c r="AH158" s="488">
        <v>-7.80267144142978</v>
      </c>
      <c r="AI158" s="488">
        <v>0.97955632110959812</v>
      </c>
      <c r="AJ158" s="488">
        <v>0.12391417484023748</v>
      </c>
      <c r="AK158" s="488">
        <v>4.2125138698682889</v>
      </c>
      <c r="AL158" s="488">
        <v>-3.8610316826128326</v>
      </c>
      <c r="AM158" s="488">
        <v>1.528293179542132</v>
      </c>
      <c r="AN158" s="488">
        <v>18.07076940800323</v>
      </c>
      <c r="AO158" s="488">
        <v>-23.938836831758508</v>
      </c>
      <c r="AP158" s="488">
        <v>42.41363056532569</v>
      </c>
      <c r="AQ158" s="488">
        <v>11.252176161075695</v>
      </c>
      <c r="AR158" s="488">
        <v>-9.2381887937968372</v>
      </c>
      <c r="AS158" s="488">
        <v>-20.475362235464473</v>
      </c>
      <c r="AT158" s="488">
        <v>10.399088591841107</v>
      </c>
      <c r="AU158" s="488">
        <v>5.5528367196976234</v>
      </c>
      <c r="AV158" s="488">
        <v>-3.2690723329843081</v>
      </c>
      <c r="AW158" s="488">
        <v>13.270050238804657</v>
      </c>
      <c r="AX158" s="488">
        <v>3.6613193861688274</v>
      </c>
      <c r="AY158" s="488">
        <v>0.1078682784311269</v>
      </c>
      <c r="AZ158" s="488">
        <v>19.327514462391832</v>
      </c>
      <c r="BA158" s="394" t="s">
        <v>312</v>
      </c>
    </row>
    <row r="159" spans="1:53" s="76" customFormat="1" ht="9.9499999999999993" customHeight="1">
      <c r="A159" s="313"/>
      <c r="B159" s="313"/>
      <c r="C159" s="313"/>
      <c r="D159" s="313"/>
      <c r="E159" s="109"/>
      <c r="F159" s="55"/>
      <c r="G159" s="55"/>
      <c r="H159" s="55"/>
      <c r="I159" s="55"/>
      <c r="J159" s="55"/>
      <c r="K159" s="55"/>
      <c r="L159" s="55"/>
      <c r="M159" s="55"/>
      <c r="N159" s="55"/>
      <c r="O159" s="55"/>
      <c r="P159" s="55"/>
      <c r="Q159" s="55"/>
      <c r="R159" s="55"/>
      <c r="S159" s="55"/>
      <c r="T159" s="55"/>
      <c r="U159" s="55"/>
      <c r="V159" s="55"/>
      <c r="W159" s="55"/>
      <c r="X159" s="55"/>
      <c r="Y159" s="55"/>
      <c r="Z159" s="55"/>
      <c r="AA159" s="55"/>
      <c r="AB159" s="55"/>
      <c r="AC159" s="55"/>
      <c r="AD159" s="55"/>
      <c r="AE159" s="55"/>
      <c r="AF159" s="55"/>
      <c r="AG159" s="55"/>
      <c r="AH159" s="55"/>
      <c r="AI159" s="55"/>
      <c r="AJ159" s="55"/>
      <c r="AK159" s="55"/>
      <c r="AL159" s="55"/>
      <c r="AM159" s="55"/>
      <c r="AN159" s="55"/>
      <c r="AO159" s="55"/>
      <c r="AP159" s="55"/>
      <c r="AQ159" s="55"/>
      <c r="AR159" s="55"/>
      <c r="AS159" s="55"/>
      <c r="AT159" s="55"/>
      <c r="AU159" s="55"/>
      <c r="AV159" s="55"/>
      <c r="AW159" s="55"/>
      <c r="AX159" s="55"/>
      <c r="AY159" s="55"/>
      <c r="AZ159" s="55"/>
      <c r="BA159" s="392"/>
    </row>
    <row r="160" spans="1:53" s="76" customFormat="1" ht="25.9" customHeight="1">
      <c r="A160" s="313">
        <v>261</v>
      </c>
      <c r="B160" s="625" t="s">
        <v>95</v>
      </c>
      <c r="C160" s="625"/>
      <c r="D160" s="625"/>
      <c r="E160" s="625"/>
      <c r="F160" s="55">
        <v>0.6469176656679565</v>
      </c>
      <c r="G160" s="55">
        <v>2.348289934072227</v>
      </c>
      <c r="H160" s="55">
        <v>4.6511776821521806</v>
      </c>
      <c r="I160" s="55">
        <v>-2.8897636661793626</v>
      </c>
      <c r="J160" s="55">
        <v>-16.557136852228581</v>
      </c>
      <c r="K160" s="55">
        <v>30.849432466914664</v>
      </c>
      <c r="L160" s="55">
        <v>-0.27382342113611458</v>
      </c>
      <c r="M160" s="55">
        <v>4.5112242915097909</v>
      </c>
      <c r="N160" s="55">
        <v>-7.9145225229310654</v>
      </c>
      <c r="O160" s="55">
        <v>20.765756671528308</v>
      </c>
      <c r="P160" s="55">
        <v>5.8816999780645602</v>
      </c>
      <c r="Q160" s="55">
        <v>-6.7762692337210382</v>
      </c>
      <c r="R160" s="55">
        <v>10.34198520662774</v>
      </c>
      <c r="S160" s="55">
        <v>-2.1496202840857279</v>
      </c>
      <c r="T160" s="55">
        <v>-3.6229876999517074</v>
      </c>
      <c r="U160" s="55">
        <v>3.4392436589992315</v>
      </c>
      <c r="V160" s="55">
        <v>2.2574124100977571</v>
      </c>
      <c r="W160" s="55">
        <v>-2.3802159825228557</v>
      </c>
      <c r="X160" s="55">
        <v>2.0577535762525798</v>
      </c>
      <c r="Y160" s="55">
        <v>1.1513383019716343</v>
      </c>
      <c r="Z160" s="55">
        <v>-0.23268917971397229</v>
      </c>
      <c r="AA160" s="55">
        <v>9.1664161277237497</v>
      </c>
      <c r="AB160" s="55">
        <v>-3.0294651330805493</v>
      </c>
      <c r="AC160" s="55">
        <v>-6.5938109513203926</v>
      </c>
      <c r="AD160" s="55">
        <v>-3.1945323658080582</v>
      </c>
      <c r="AE160" s="55">
        <v>-36.429237457915264</v>
      </c>
      <c r="AF160" s="55">
        <v>33.13638122839501</v>
      </c>
      <c r="AG160" s="55">
        <v>34.356852408354257</v>
      </c>
      <c r="AH160" s="55">
        <v>2.8092301502270516</v>
      </c>
      <c r="AI160" s="55">
        <v>-5.0554026704869699</v>
      </c>
      <c r="AJ160" s="55">
        <v>3.4383304222988471</v>
      </c>
      <c r="AK160" s="55">
        <v>-1.9329132650114929</v>
      </c>
      <c r="AL160" s="55">
        <v>-1.2761747811702406</v>
      </c>
      <c r="AM160" s="55">
        <v>6.1807259812779023</v>
      </c>
      <c r="AN160" s="55">
        <v>-0.44997788641383352</v>
      </c>
      <c r="AO160" s="55">
        <v>0.60396170200766619</v>
      </c>
      <c r="AP160" s="55">
        <v>2.7821663517258344</v>
      </c>
      <c r="AQ160" s="55">
        <v>-11.755578417960251</v>
      </c>
      <c r="AR160" s="55">
        <v>-2.8735886952146643</v>
      </c>
      <c r="AS160" s="55">
        <v>12.917750801053145</v>
      </c>
      <c r="AT160" s="55">
        <v>2.8532937380510788</v>
      </c>
      <c r="AU160" s="55">
        <v>7.5282068016185377</v>
      </c>
      <c r="AV160" s="55">
        <v>12.463787017130471</v>
      </c>
      <c r="AW160" s="55">
        <v>-5.0959211790502223</v>
      </c>
      <c r="AX160" s="55">
        <v>-2.8628520390771968</v>
      </c>
      <c r="AY160" s="55">
        <v>9.0107378405688792</v>
      </c>
      <c r="AZ160" s="55">
        <v>-12.314165236775267</v>
      </c>
      <c r="BA160" s="314" t="s">
        <v>550</v>
      </c>
    </row>
    <row r="161" spans="1:53" s="76" customFormat="1" ht="99.95" customHeight="1">
      <c r="A161" s="393"/>
      <c r="B161" s="626" t="s">
        <v>473</v>
      </c>
      <c r="C161" s="626"/>
      <c r="D161" s="626" t="s">
        <v>474</v>
      </c>
      <c r="E161" s="626"/>
      <c r="F161" s="429">
        <v>0.52071154915014972</v>
      </c>
      <c r="G161" s="429">
        <v>-2.3376138136108722</v>
      </c>
      <c r="H161" s="429">
        <v>10.450806690568243</v>
      </c>
      <c r="I161" s="429">
        <v>-3.3846604889951664</v>
      </c>
      <c r="J161" s="488">
        <v>-16.083545968434507</v>
      </c>
      <c r="K161" s="488">
        <v>26.802268958696061</v>
      </c>
      <c r="L161" s="488">
        <v>2.992195336926514</v>
      </c>
      <c r="M161" s="488">
        <v>0.826394536654945</v>
      </c>
      <c r="N161" s="488">
        <v>-7.0639873224959615</v>
      </c>
      <c r="O161" s="488">
        <v>16.375914201948547</v>
      </c>
      <c r="P161" s="488">
        <v>11.817766530576066</v>
      </c>
      <c r="Q161" s="488">
        <v>-5.8000041783193836</v>
      </c>
      <c r="R161" s="488">
        <v>9.199999376620724</v>
      </c>
      <c r="S161" s="488">
        <v>-1.6000002634739161</v>
      </c>
      <c r="T161" s="488">
        <v>-3.7925361551461378</v>
      </c>
      <c r="U161" s="488">
        <v>2.6999972980429163</v>
      </c>
      <c r="V161" s="488">
        <v>-2.3000019195570189</v>
      </c>
      <c r="W161" s="488">
        <v>-3.8442686677183247</v>
      </c>
      <c r="X161" s="488">
        <v>6.3999997115346901</v>
      </c>
      <c r="Y161" s="488">
        <v>1.7407101651039056</v>
      </c>
      <c r="Z161" s="488">
        <v>3.1999927163375759</v>
      </c>
      <c r="AA161" s="488">
        <v>9.9829644191548965</v>
      </c>
      <c r="AB161" s="488">
        <v>-3.2712627116045923</v>
      </c>
      <c r="AC161" s="488">
        <v>-9.707431954083205</v>
      </c>
      <c r="AD161" s="488">
        <v>-2.0879016138650428</v>
      </c>
      <c r="AE161" s="488">
        <v>-33.042642304586096</v>
      </c>
      <c r="AF161" s="488">
        <v>28.525729821455712</v>
      </c>
      <c r="AG161" s="488">
        <v>29.596938612975038</v>
      </c>
      <c r="AH161" s="488">
        <v>2.5691948032694256</v>
      </c>
      <c r="AI161" s="488">
        <v>-6.3980958947260973</v>
      </c>
      <c r="AJ161" s="488">
        <v>6.4483142794559996</v>
      </c>
      <c r="AK161" s="488">
        <v>-1.2101891831795228</v>
      </c>
      <c r="AL161" s="488">
        <v>0.21725805205076654</v>
      </c>
      <c r="AM161" s="488">
        <v>6.3769798555647981</v>
      </c>
      <c r="AN161" s="488">
        <v>-1.0201932256925517</v>
      </c>
      <c r="AO161" s="488">
        <v>-5.3863222451610113</v>
      </c>
      <c r="AP161" s="488">
        <v>4.1736443142809492</v>
      </c>
      <c r="AQ161" s="488">
        <v>-10.034808369864052</v>
      </c>
      <c r="AR161" s="488">
        <v>-3.941011454337243</v>
      </c>
      <c r="AS161" s="488">
        <v>15.77829510134552</v>
      </c>
      <c r="AT161" s="488">
        <v>3.4290353661671844</v>
      </c>
      <c r="AU161" s="488">
        <v>1.1864966790965781</v>
      </c>
      <c r="AV161" s="488">
        <v>8.3995690343259071</v>
      </c>
      <c r="AW161" s="488">
        <v>5.2662582936955289</v>
      </c>
      <c r="AX161" s="488">
        <v>-2.6395771840745965</v>
      </c>
      <c r="AY161" s="488">
        <v>6.5112834599197811</v>
      </c>
      <c r="AZ161" s="488">
        <v>-5.9781360944061532</v>
      </c>
      <c r="BA161" s="395" t="s">
        <v>475</v>
      </c>
    </row>
    <row r="162" spans="1:53" s="76" customFormat="1" ht="120" customHeight="1">
      <c r="A162" s="393"/>
      <c r="B162" s="626" t="s">
        <v>476</v>
      </c>
      <c r="C162" s="626"/>
      <c r="D162" s="626" t="s">
        <v>477</v>
      </c>
      <c r="E162" s="626"/>
      <c r="F162" s="429">
        <v>0.82831017190123646</v>
      </c>
      <c r="G162" s="429">
        <v>8.9515393526218503</v>
      </c>
      <c r="H162" s="429">
        <v>-2.8144988352856188</v>
      </c>
      <c r="I162" s="429">
        <v>-2.0210535423595246</v>
      </c>
      <c r="J162" s="488">
        <v>-19.184231093227169</v>
      </c>
      <c r="K162" s="488">
        <v>36.60155122039049</v>
      </c>
      <c r="L162" s="488">
        <v>-5.1938760837243905</v>
      </c>
      <c r="M162" s="488">
        <v>11.726871574194604</v>
      </c>
      <c r="N162" s="488">
        <v>-10.016660931159777</v>
      </c>
      <c r="O162" s="488">
        <v>28.156320965890245</v>
      </c>
      <c r="P162" s="488">
        <v>-2.7661517717307333</v>
      </c>
      <c r="Q162" s="488">
        <v>-8.7007711957290894</v>
      </c>
      <c r="R162" s="488">
        <v>12.399997215861248</v>
      </c>
      <c r="S162" s="488">
        <v>-3.051886167362909</v>
      </c>
      <c r="T162" s="488">
        <v>-3.5000007185843316</v>
      </c>
      <c r="U162" s="488">
        <v>5.0547629937588709</v>
      </c>
      <c r="V162" s="488">
        <v>8.6012061245648255</v>
      </c>
      <c r="W162" s="488">
        <v>-1.0000066718358909</v>
      </c>
      <c r="X162" s="488">
        <v>-3.2553550862936191</v>
      </c>
      <c r="Y162" s="488">
        <v>0.21391666790337638</v>
      </c>
      <c r="Z162" s="488">
        <v>-4.7666899579789401</v>
      </c>
      <c r="AA162" s="488">
        <v>8.4072362147126825</v>
      </c>
      <c r="AB162" s="488">
        <v>-3.1653598541975185</v>
      </c>
      <c r="AC162" s="488">
        <v>-1.319701049384463</v>
      </c>
      <c r="AD162" s="488">
        <v>-4.9022514366047716</v>
      </c>
      <c r="AE162" s="488">
        <v>-42.39870839420491</v>
      </c>
      <c r="AF162" s="488">
        <v>38.98079308932256</v>
      </c>
      <c r="AG162" s="488">
        <v>42.727139993130038</v>
      </c>
      <c r="AH162" s="488">
        <v>3.3111904425753949</v>
      </c>
      <c r="AI162" s="488">
        <v>-4.034110601892678</v>
      </c>
      <c r="AJ162" s="488">
        <v>-0.42780367228539262</v>
      </c>
      <c r="AK162" s="488">
        <v>-3.2090864058164925</v>
      </c>
      <c r="AL162" s="488">
        <v>-3.7299098658165377</v>
      </c>
      <c r="AM162" s="488">
        <v>6.528382291242778</v>
      </c>
      <c r="AN162" s="488">
        <v>1.5033135736430125</v>
      </c>
      <c r="AO162" s="488">
        <v>10.166728884212688</v>
      </c>
      <c r="AP162" s="488">
        <v>0.35869966746872706</v>
      </c>
      <c r="AQ162" s="488">
        <v>-14.412536525310685</v>
      </c>
      <c r="AR162" s="488">
        <v>-2.1031277743299484</v>
      </c>
      <c r="AS162" s="488">
        <v>9.3928097912272364</v>
      </c>
      <c r="AT162" s="488">
        <v>3.1033389048840121</v>
      </c>
      <c r="AU162" s="488">
        <v>16.927317508757113</v>
      </c>
      <c r="AV162" s="488">
        <v>17.222437353513726</v>
      </c>
      <c r="AW162" s="488">
        <v>-17.841562356364733</v>
      </c>
      <c r="AX162" s="488">
        <v>-3.6001720981200975</v>
      </c>
      <c r="AY162" s="488">
        <v>13.336147012001092</v>
      </c>
      <c r="AZ162" s="488">
        <v>-22.462888177423849</v>
      </c>
      <c r="BA162" s="395" t="s">
        <v>478</v>
      </c>
    </row>
    <row r="163" spans="1:53" s="76" customFormat="1" ht="24.95" customHeight="1">
      <c r="A163" s="393"/>
      <c r="B163" s="626">
        <v>26109</v>
      </c>
      <c r="C163" s="626"/>
      <c r="D163" s="626" t="s">
        <v>164</v>
      </c>
      <c r="E163" s="626"/>
      <c r="F163" s="429">
        <v>0.82323814841210208</v>
      </c>
      <c r="G163" s="429">
        <v>10.711766694646514</v>
      </c>
      <c r="H163" s="429">
        <v>-2.2059646208502386</v>
      </c>
      <c r="I163" s="429">
        <v>-4.5675229515618554</v>
      </c>
      <c r="J163" s="488">
        <v>15.060182631745974</v>
      </c>
      <c r="K163" s="488">
        <v>38.457493809623912</v>
      </c>
      <c r="L163" s="488">
        <v>1.1311162545712108</v>
      </c>
      <c r="M163" s="488">
        <v>-9.8815768510113031</v>
      </c>
      <c r="N163" s="488">
        <v>3.8094613115828793</v>
      </c>
      <c r="O163" s="488">
        <v>10.791440776572017</v>
      </c>
      <c r="P163" s="488">
        <v>14.323944739163181</v>
      </c>
      <c r="Q163" s="488">
        <v>1.099801682529062</v>
      </c>
      <c r="R163" s="488">
        <v>5.8995821521181142</v>
      </c>
      <c r="S163" s="488">
        <v>-0.94180833967691058</v>
      </c>
      <c r="T163" s="488">
        <v>-1.400315070890926</v>
      </c>
      <c r="U163" s="488">
        <v>-4.3000090927591543</v>
      </c>
      <c r="V163" s="488">
        <v>10.299879649989592</v>
      </c>
      <c r="W163" s="488">
        <v>7.6997542937072154</v>
      </c>
      <c r="X163" s="488">
        <v>-3.5001790080667661</v>
      </c>
      <c r="Y163" s="488">
        <v>2.6060907454769335</v>
      </c>
      <c r="Z163" s="488">
        <v>-7.4465998130560962</v>
      </c>
      <c r="AA163" s="488">
        <v>0.73105248283542323</v>
      </c>
      <c r="AB163" s="488">
        <v>5.935424019650597</v>
      </c>
      <c r="AC163" s="488">
        <v>-11.188964380244045</v>
      </c>
      <c r="AD163" s="488">
        <v>-1.663825000742392</v>
      </c>
      <c r="AE163" s="488">
        <v>-21.855264010807801</v>
      </c>
      <c r="AF163" s="488">
        <v>60.836933405083187</v>
      </c>
      <c r="AG163" s="488">
        <v>27.289892136999242</v>
      </c>
      <c r="AH163" s="488">
        <v>1.0195151330504473</v>
      </c>
      <c r="AI163" s="488">
        <v>6.4966488820693797</v>
      </c>
      <c r="AJ163" s="488">
        <v>-1.2305596837093589</v>
      </c>
      <c r="AK163" s="488">
        <v>2.8340610386052845E-2</v>
      </c>
      <c r="AL163" s="488">
        <v>0.15634697625701222</v>
      </c>
      <c r="AM163" s="488">
        <v>-0.72933790168544022</v>
      </c>
      <c r="AN163" s="488">
        <v>-11.954252819774709</v>
      </c>
      <c r="AO163" s="488">
        <v>-1.0018836507268958</v>
      </c>
      <c r="AP163" s="488">
        <v>10.51441078082496</v>
      </c>
      <c r="AQ163" s="488">
        <v>-8.6375264505535796</v>
      </c>
      <c r="AR163" s="488">
        <v>6.9256011759670173</v>
      </c>
      <c r="AS163" s="488">
        <v>6.0229272326711083</v>
      </c>
      <c r="AT163" s="488">
        <v>-10.1656005327755</v>
      </c>
      <c r="AU163" s="488">
        <v>12.208025869675993</v>
      </c>
      <c r="AV163" s="488">
        <v>21.409560647829949</v>
      </c>
      <c r="AW163" s="488">
        <v>-5.2068432825794559</v>
      </c>
      <c r="AX163" s="488">
        <v>1.5680016030125188</v>
      </c>
      <c r="AY163" s="488">
        <v>5.2499736327763742</v>
      </c>
      <c r="AZ163" s="488">
        <v>-4.497618554633803</v>
      </c>
      <c r="BA163" s="392" t="s">
        <v>163</v>
      </c>
    </row>
    <row r="164" spans="1:53" s="76" customFormat="1" ht="9.9499999999999993" customHeight="1">
      <c r="A164" s="313"/>
      <c r="B164" s="313"/>
      <c r="C164" s="313"/>
      <c r="D164" s="313"/>
      <c r="E164" s="109"/>
      <c r="F164" s="55"/>
      <c r="G164" s="55"/>
      <c r="H164" s="55"/>
      <c r="I164" s="55"/>
      <c r="J164" s="55"/>
      <c r="K164" s="55"/>
      <c r="L164" s="55"/>
      <c r="M164" s="55"/>
      <c r="N164" s="55"/>
      <c r="O164" s="55"/>
      <c r="P164" s="55"/>
      <c r="Q164" s="55"/>
      <c r="R164" s="55"/>
      <c r="S164" s="55"/>
      <c r="T164" s="55"/>
      <c r="U164" s="55"/>
      <c r="V164" s="55"/>
      <c r="W164" s="55"/>
      <c r="X164" s="55"/>
      <c r="Y164" s="55"/>
      <c r="Z164" s="55"/>
      <c r="AA164" s="55"/>
      <c r="AB164" s="55"/>
      <c r="AC164" s="55"/>
      <c r="AD164" s="55"/>
      <c r="AE164" s="55"/>
      <c r="AF164" s="55"/>
      <c r="AG164" s="55"/>
      <c r="AH164" s="55"/>
      <c r="AI164" s="55"/>
      <c r="AJ164" s="55"/>
      <c r="AK164" s="55"/>
      <c r="AL164" s="55"/>
      <c r="AM164" s="55"/>
      <c r="AN164" s="55"/>
      <c r="AO164" s="55"/>
      <c r="AP164" s="55"/>
      <c r="AQ164" s="55"/>
      <c r="AR164" s="55"/>
      <c r="AS164" s="55"/>
      <c r="AT164" s="55"/>
      <c r="AU164" s="55"/>
      <c r="AV164" s="55"/>
      <c r="AW164" s="55"/>
      <c r="AX164" s="55"/>
      <c r="AY164" s="55"/>
      <c r="AZ164" s="55"/>
      <c r="BA164" s="392"/>
    </row>
    <row r="165" spans="1:53" s="77" customFormat="1" ht="75" customHeight="1">
      <c r="A165" s="390" t="s">
        <v>533</v>
      </c>
      <c r="B165" s="629" t="s">
        <v>96</v>
      </c>
      <c r="C165" s="629"/>
      <c r="D165" s="629"/>
      <c r="E165" s="629"/>
      <c r="F165" s="55">
        <v>-1.230024406539215</v>
      </c>
      <c r="G165" s="55">
        <v>15.698111570361363</v>
      </c>
      <c r="H165" s="55">
        <v>-11.389572379699345</v>
      </c>
      <c r="I165" s="55">
        <v>-4.6141053187372023</v>
      </c>
      <c r="J165" s="55">
        <v>-18.310846670465523</v>
      </c>
      <c r="K165" s="55">
        <v>43.673453883949549</v>
      </c>
      <c r="L165" s="55">
        <v>-6.111819072743458</v>
      </c>
      <c r="M165" s="55">
        <v>-2.0372974629378291</v>
      </c>
      <c r="N165" s="55">
        <v>12.37667025613905</v>
      </c>
      <c r="O165" s="55">
        <v>-29.700099617506424</v>
      </c>
      <c r="P165" s="55">
        <v>32.687011886261871</v>
      </c>
      <c r="Q165" s="55">
        <v>6.629592773516606</v>
      </c>
      <c r="R165" s="55">
        <v>6.0711434305795109</v>
      </c>
      <c r="S165" s="55">
        <v>-7.2000237228913875</v>
      </c>
      <c r="T165" s="55">
        <v>-8.2988124545755397</v>
      </c>
      <c r="U165" s="55">
        <v>19.056284688601451</v>
      </c>
      <c r="V165" s="55">
        <v>10.084197147304351</v>
      </c>
      <c r="W165" s="55">
        <v>-8.9963049031875357</v>
      </c>
      <c r="X165" s="55">
        <v>8.3906357616881735</v>
      </c>
      <c r="Y165" s="55">
        <v>-0.67712432919122989</v>
      </c>
      <c r="Z165" s="55">
        <v>-20.100000548533529</v>
      </c>
      <c r="AA165" s="55">
        <v>2.7132554621198892</v>
      </c>
      <c r="AB165" s="55">
        <v>-3.1482555122187392</v>
      </c>
      <c r="AC165" s="55">
        <v>12.327707691141399</v>
      </c>
      <c r="AD165" s="55">
        <v>-9.1499084945689759</v>
      </c>
      <c r="AE165" s="55">
        <v>-29.086247832939335</v>
      </c>
      <c r="AF165" s="55">
        <v>-4.2424988951376434</v>
      </c>
      <c r="AG165" s="55">
        <v>66.165226664196894</v>
      </c>
      <c r="AH165" s="55">
        <v>11.408331244725261</v>
      </c>
      <c r="AI165" s="55">
        <v>-11.142971889369022</v>
      </c>
      <c r="AJ165" s="55">
        <v>11.148181551600089</v>
      </c>
      <c r="AK165" s="55">
        <v>-1.5615532970083876</v>
      </c>
      <c r="AL165" s="55">
        <v>-13.236220307960224</v>
      </c>
      <c r="AM165" s="55">
        <v>4.8791540952622654</v>
      </c>
      <c r="AN165" s="55">
        <v>-7.7191628160783239</v>
      </c>
      <c r="AO165" s="55">
        <v>8.6358419287247301</v>
      </c>
      <c r="AP165" s="55">
        <v>6.2262110436109168</v>
      </c>
      <c r="AQ165" s="55">
        <v>20.104643748344415</v>
      </c>
      <c r="AR165" s="55">
        <v>-23.862207639868728</v>
      </c>
      <c r="AS165" s="55">
        <v>13.726599776283805</v>
      </c>
      <c r="AT165" s="55">
        <v>-16.671855703510204</v>
      </c>
      <c r="AU165" s="55">
        <v>-7.1375490250544686</v>
      </c>
      <c r="AV165" s="55">
        <v>-32.031860690497595</v>
      </c>
      <c r="AW165" s="55">
        <v>91.611697371688706</v>
      </c>
      <c r="AX165" s="55">
        <v>-13.793130784826474</v>
      </c>
      <c r="AY165" s="55">
        <v>9.7795735961608159</v>
      </c>
      <c r="AZ165" s="55">
        <v>2.5233552883240407</v>
      </c>
      <c r="BA165" s="391" t="s">
        <v>561</v>
      </c>
    </row>
    <row r="166" spans="1:53" s="76" customFormat="1" ht="9.9499999999999993" customHeight="1">
      <c r="A166" s="313"/>
      <c r="B166" s="313"/>
      <c r="C166" s="313"/>
      <c r="D166" s="313"/>
      <c r="E166" s="109"/>
      <c r="F166" s="55"/>
      <c r="G166" s="55"/>
      <c r="H166" s="55"/>
      <c r="I166" s="55"/>
      <c r="J166" s="55"/>
      <c r="K166" s="55"/>
      <c r="L166" s="55"/>
      <c r="M166" s="55"/>
      <c r="N166" s="55"/>
      <c r="O166" s="55"/>
      <c r="P166" s="55"/>
      <c r="Q166" s="55"/>
      <c r="R166" s="55"/>
      <c r="S166" s="55"/>
      <c r="T166" s="55"/>
      <c r="U166" s="55"/>
      <c r="V166" s="55"/>
      <c r="W166" s="55"/>
      <c r="X166" s="55"/>
      <c r="Y166" s="55"/>
      <c r="Z166" s="55"/>
      <c r="AA166" s="55"/>
      <c r="AB166" s="55"/>
      <c r="AC166" s="55"/>
      <c r="AD166" s="55"/>
      <c r="AE166" s="55"/>
      <c r="AF166" s="55"/>
      <c r="AG166" s="55"/>
      <c r="AH166" s="55"/>
      <c r="AI166" s="55"/>
      <c r="AJ166" s="55"/>
      <c r="AK166" s="55"/>
      <c r="AL166" s="55"/>
      <c r="AM166" s="55"/>
      <c r="AN166" s="55"/>
      <c r="AO166" s="55"/>
      <c r="AP166" s="55"/>
      <c r="AQ166" s="55"/>
      <c r="AR166" s="55"/>
      <c r="AS166" s="55"/>
      <c r="AT166" s="55"/>
      <c r="AU166" s="55"/>
      <c r="AV166" s="55"/>
      <c r="AW166" s="55"/>
      <c r="AX166" s="55"/>
      <c r="AY166" s="55"/>
      <c r="AZ166" s="55"/>
      <c r="BA166" s="392"/>
    </row>
    <row r="167" spans="1:53" s="77" customFormat="1" ht="50.1" customHeight="1">
      <c r="A167" s="390" t="s">
        <v>422</v>
      </c>
      <c r="B167" s="629" t="s">
        <v>97</v>
      </c>
      <c r="C167" s="629"/>
      <c r="D167" s="629"/>
      <c r="E167" s="629"/>
      <c r="F167" s="55">
        <v>-0.36623852017912384</v>
      </c>
      <c r="G167" s="55">
        <v>23.17304294397087</v>
      </c>
      <c r="H167" s="55">
        <v>-19.443800534782881</v>
      </c>
      <c r="I167" s="55">
        <v>0.40397052996006266</v>
      </c>
      <c r="J167" s="55">
        <v>-6.7722498014399548</v>
      </c>
      <c r="K167" s="55">
        <v>26.320781503621632</v>
      </c>
      <c r="L167" s="55">
        <v>-11.003962864734234</v>
      </c>
      <c r="M167" s="55">
        <v>-3.5362223124711676</v>
      </c>
      <c r="N167" s="55">
        <v>-19.824007592032103</v>
      </c>
      <c r="O167" s="55">
        <v>-4.924634505881329</v>
      </c>
      <c r="P167" s="55">
        <v>19.617091095963829</v>
      </c>
      <c r="Q167" s="55">
        <v>-27.559850852025221</v>
      </c>
      <c r="R167" s="55">
        <v>23.641956501985703</v>
      </c>
      <c r="S167" s="55">
        <v>3.1999974061961609</v>
      </c>
      <c r="T167" s="55">
        <v>-17.48901183485863</v>
      </c>
      <c r="U167" s="55">
        <v>21.084415337166362</v>
      </c>
      <c r="V167" s="55">
        <v>16.481972973086286</v>
      </c>
      <c r="W167" s="55">
        <v>-2.3000183576722577</v>
      </c>
      <c r="X167" s="55">
        <v>3.5999126824986405</v>
      </c>
      <c r="Y167" s="55">
        <v>-13.409413599317915</v>
      </c>
      <c r="Z167" s="55">
        <v>-22.934932044835932</v>
      </c>
      <c r="AA167" s="55">
        <v>26.746125642173439</v>
      </c>
      <c r="AB167" s="55">
        <v>-1.5600767810656322</v>
      </c>
      <c r="AC167" s="55">
        <v>-11.383667495414855</v>
      </c>
      <c r="AD167" s="55">
        <v>10.895752885061057</v>
      </c>
      <c r="AE167" s="55">
        <v>-31.379532601160676</v>
      </c>
      <c r="AF167" s="55">
        <v>25.471641673352991</v>
      </c>
      <c r="AG167" s="55">
        <v>36.404556314361599</v>
      </c>
      <c r="AH167" s="55">
        <v>3.6093702256418965</v>
      </c>
      <c r="AI167" s="55">
        <v>-11.490956740444133</v>
      </c>
      <c r="AJ167" s="55">
        <v>6.2364046814273451</v>
      </c>
      <c r="AK167" s="55">
        <v>-12.380283203910608</v>
      </c>
      <c r="AL167" s="55">
        <v>-3.3286627999717666</v>
      </c>
      <c r="AM167" s="55">
        <v>12.265568456810328</v>
      </c>
      <c r="AN167" s="55">
        <v>-4.4821598019983497</v>
      </c>
      <c r="AO167" s="55">
        <v>-10.579526170330311</v>
      </c>
      <c r="AP167" s="55">
        <v>5.7706032587349085</v>
      </c>
      <c r="AQ167" s="55">
        <v>-26.381253862794381</v>
      </c>
      <c r="AR167" s="55">
        <v>-5.1499784933783985</v>
      </c>
      <c r="AS167" s="55">
        <v>39.345971558153536</v>
      </c>
      <c r="AT167" s="55">
        <v>-29.94695004358951</v>
      </c>
      <c r="AU167" s="55">
        <v>4.9880369050783457</v>
      </c>
      <c r="AV167" s="55">
        <v>24.598737544452788</v>
      </c>
      <c r="AW167" s="55">
        <v>1.9168947279161159</v>
      </c>
      <c r="AX167" s="55">
        <v>0.86868803030024822</v>
      </c>
      <c r="AY167" s="55">
        <v>-0.44908987176974335</v>
      </c>
      <c r="AZ167" s="55">
        <v>-11.406488934063233</v>
      </c>
      <c r="BA167" s="391" t="s">
        <v>165</v>
      </c>
    </row>
    <row r="168" spans="1:53" s="76" customFormat="1" ht="9.9499999999999993" customHeight="1">
      <c r="A168" s="393"/>
      <c r="B168" s="393"/>
      <c r="C168" s="393"/>
      <c r="D168" s="393"/>
      <c r="E168" s="109"/>
      <c r="F168" s="55"/>
      <c r="G168" s="55"/>
      <c r="H168" s="55"/>
      <c r="I168" s="55"/>
      <c r="J168" s="55"/>
      <c r="K168" s="55"/>
      <c r="L168" s="55"/>
      <c r="M168" s="55"/>
      <c r="N168" s="55"/>
      <c r="O168" s="55"/>
      <c r="P168" s="55"/>
      <c r="Q168" s="55"/>
      <c r="R168" s="55"/>
      <c r="S168" s="55"/>
      <c r="T168" s="55"/>
      <c r="U168" s="55"/>
      <c r="V168" s="55"/>
      <c r="W168" s="55"/>
      <c r="X168" s="55"/>
      <c r="Y168" s="55"/>
      <c r="Z168" s="55"/>
      <c r="AA168" s="55"/>
      <c r="AB168" s="55"/>
      <c r="AC168" s="55"/>
      <c r="AD168" s="55"/>
      <c r="AE168" s="55"/>
      <c r="AF168" s="55"/>
      <c r="AG168" s="55"/>
      <c r="AH168" s="55"/>
      <c r="AI168" s="55"/>
      <c r="AJ168" s="55"/>
      <c r="AK168" s="55"/>
      <c r="AL168" s="55"/>
      <c r="AM168" s="55"/>
      <c r="AN168" s="55"/>
      <c r="AO168" s="55"/>
      <c r="AP168" s="55"/>
      <c r="AQ168" s="55"/>
      <c r="AR168" s="55"/>
      <c r="AS168" s="55"/>
      <c r="AT168" s="55"/>
      <c r="AU168" s="55"/>
      <c r="AV168" s="55"/>
      <c r="AW168" s="55"/>
      <c r="AX168" s="55"/>
      <c r="AY168" s="55"/>
      <c r="AZ168" s="55"/>
      <c r="BA168" s="392"/>
    </row>
    <row r="169" spans="1:53" s="77" customFormat="1" ht="50.1" customHeight="1">
      <c r="A169" s="390" t="s">
        <v>421</v>
      </c>
      <c r="B169" s="629" t="s">
        <v>98</v>
      </c>
      <c r="C169" s="629"/>
      <c r="D169" s="629"/>
      <c r="E169" s="629"/>
      <c r="F169" s="55">
        <v>-2.5727268462173214</v>
      </c>
      <c r="G169" s="55">
        <v>22.701452510326774</v>
      </c>
      <c r="H169" s="55">
        <v>-4.583615700063433</v>
      </c>
      <c r="I169" s="55">
        <v>-17.00575591305595</v>
      </c>
      <c r="J169" s="55">
        <v>-35.282195437220182</v>
      </c>
      <c r="K169" s="55">
        <v>98.291535527574439</v>
      </c>
      <c r="L169" s="55">
        <v>-10.615869606715989</v>
      </c>
      <c r="M169" s="55">
        <v>-4.0926272990453896</v>
      </c>
      <c r="N169" s="55">
        <v>-9.919655165646418</v>
      </c>
      <c r="O169" s="55">
        <v>2.5312584689501989</v>
      </c>
      <c r="P169" s="55">
        <v>28.924659607433796</v>
      </c>
      <c r="Q169" s="55">
        <v>-12.700002460225676</v>
      </c>
      <c r="R169" s="55">
        <v>14.854352780537823</v>
      </c>
      <c r="S169" s="55">
        <v>-5.2000044324065868</v>
      </c>
      <c r="T169" s="55">
        <v>1.0999612598561868</v>
      </c>
      <c r="U169" s="55">
        <v>-7.3708490017949373</v>
      </c>
      <c r="V169" s="55">
        <v>28.373192944291645</v>
      </c>
      <c r="W169" s="55">
        <v>-3.444981792030859</v>
      </c>
      <c r="X169" s="55">
        <v>7.9999999999999858</v>
      </c>
      <c r="Y169" s="55">
        <v>0.78993786590237391</v>
      </c>
      <c r="Z169" s="55">
        <v>-12.703886653078897</v>
      </c>
      <c r="AA169" s="55">
        <v>-1.7000040496111524</v>
      </c>
      <c r="AB169" s="55">
        <v>-9.7843398456162305</v>
      </c>
      <c r="AC169" s="55">
        <v>-4.8309226827892786</v>
      </c>
      <c r="AD169" s="55">
        <v>2.5735541562963249</v>
      </c>
      <c r="AE169" s="55">
        <v>-61.31189174369468</v>
      </c>
      <c r="AF169" s="55">
        <v>19.264748070335841</v>
      </c>
      <c r="AG169" s="55">
        <v>136.83623582035955</v>
      </c>
      <c r="AH169" s="55">
        <v>13.105043590116765</v>
      </c>
      <c r="AI169" s="55">
        <v>1.3935063448547567</v>
      </c>
      <c r="AJ169" s="55">
        <v>8.5022002528874623</v>
      </c>
      <c r="AK169" s="55">
        <v>-8.0041275562194016</v>
      </c>
      <c r="AL169" s="55">
        <v>-15.28444408062883</v>
      </c>
      <c r="AM169" s="55">
        <v>6.6035541723245501</v>
      </c>
      <c r="AN169" s="55">
        <v>-2.4329225042825158</v>
      </c>
      <c r="AO169" s="55">
        <v>-0.44903899105077016</v>
      </c>
      <c r="AP169" s="55">
        <v>0.25425897845458678</v>
      </c>
      <c r="AQ169" s="55">
        <v>-7.6220237721710333</v>
      </c>
      <c r="AR169" s="55">
        <v>-4.7487609933654795</v>
      </c>
      <c r="AS169" s="55">
        <v>2.0787329255807663</v>
      </c>
      <c r="AT169" s="55">
        <v>-32.889277397001706</v>
      </c>
      <c r="AU169" s="55">
        <v>71.792539175159362</v>
      </c>
      <c r="AV169" s="55">
        <v>9.3088965834160433</v>
      </c>
      <c r="AW169" s="55">
        <v>6.9885007429771377</v>
      </c>
      <c r="AX169" s="55">
        <v>1.7173106618441523</v>
      </c>
      <c r="AY169" s="55">
        <v>-8.3754021690664331</v>
      </c>
      <c r="AZ169" s="55">
        <v>1.1544168515538473</v>
      </c>
      <c r="BA169" s="391" t="s">
        <v>16</v>
      </c>
    </row>
    <row r="170" spans="1:53" s="76" customFormat="1" ht="9.9499999999999993" customHeight="1">
      <c r="A170" s="313"/>
      <c r="B170" s="313"/>
      <c r="C170" s="313"/>
      <c r="D170" s="313"/>
      <c r="E170" s="109"/>
      <c r="F170" s="55"/>
      <c r="G170" s="55"/>
      <c r="H170" s="55"/>
      <c r="I170" s="55"/>
      <c r="J170" s="55"/>
      <c r="K170" s="55"/>
      <c r="L170" s="55"/>
      <c r="M170" s="55"/>
      <c r="N170" s="55"/>
      <c r="O170" s="55"/>
      <c r="P170" s="55"/>
      <c r="Q170" s="55"/>
      <c r="R170" s="55"/>
      <c r="S170" s="55"/>
      <c r="T170" s="55"/>
      <c r="U170" s="55"/>
      <c r="V170" s="55"/>
      <c r="W170" s="55"/>
      <c r="X170" s="55"/>
      <c r="Y170" s="55"/>
      <c r="Z170" s="55"/>
      <c r="AA170" s="55"/>
      <c r="AB170" s="55"/>
      <c r="AC170" s="55"/>
      <c r="AD170" s="55"/>
      <c r="AE170" s="55"/>
      <c r="AF170" s="55"/>
      <c r="AG170" s="55"/>
      <c r="AH170" s="55"/>
      <c r="AI170" s="55"/>
      <c r="AJ170" s="55"/>
      <c r="AK170" s="55"/>
      <c r="AL170" s="55"/>
      <c r="AM170" s="55"/>
      <c r="AN170" s="55"/>
      <c r="AO170" s="55"/>
      <c r="AP170" s="55"/>
      <c r="AQ170" s="55"/>
      <c r="AR170" s="55"/>
      <c r="AS170" s="55"/>
      <c r="AT170" s="55"/>
      <c r="AU170" s="55"/>
      <c r="AV170" s="55"/>
      <c r="AW170" s="55"/>
      <c r="AX170" s="55"/>
      <c r="AY170" s="55"/>
      <c r="AZ170" s="55"/>
      <c r="BA170" s="392"/>
    </row>
    <row r="171" spans="1:53" s="76" customFormat="1" ht="50.1" customHeight="1">
      <c r="A171" s="313">
        <v>265</v>
      </c>
      <c r="B171" s="625" t="s">
        <v>99</v>
      </c>
      <c r="C171" s="625"/>
      <c r="D171" s="625"/>
      <c r="E171" s="625"/>
      <c r="F171" s="55">
        <v>3.9387844254618045</v>
      </c>
      <c r="G171" s="55">
        <v>3.4037457523855608</v>
      </c>
      <c r="H171" s="55">
        <v>-3.3578360994796981</v>
      </c>
      <c r="I171" s="55">
        <v>-3.683931963373638</v>
      </c>
      <c r="J171" s="55">
        <v>-0.18608701641801417</v>
      </c>
      <c r="K171" s="55">
        <v>33.163879564875657</v>
      </c>
      <c r="L171" s="55">
        <v>-7.5093965162193257</v>
      </c>
      <c r="M171" s="55">
        <v>-6.7087221293400319</v>
      </c>
      <c r="N171" s="55">
        <v>-13.112510570532677</v>
      </c>
      <c r="O171" s="55">
        <v>24.750231532544277</v>
      </c>
      <c r="P171" s="55">
        <v>23.610185502786436</v>
      </c>
      <c r="Q171" s="55">
        <v>-1.0687145910788871</v>
      </c>
      <c r="R171" s="55">
        <v>14.955539210207334</v>
      </c>
      <c r="S171" s="55">
        <v>-2.3973755795756233</v>
      </c>
      <c r="T171" s="55">
        <v>-3.8171259366714594</v>
      </c>
      <c r="U171" s="55">
        <v>0.41745093841136338</v>
      </c>
      <c r="V171" s="55">
        <v>5.4730310066053676</v>
      </c>
      <c r="W171" s="55">
        <v>1.0211526179861465</v>
      </c>
      <c r="X171" s="55">
        <v>-4.8193615379961727</v>
      </c>
      <c r="Y171" s="55">
        <v>-3.3932690546449322</v>
      </c>
      <c r="Z171" s="55">
        <v>-7.3745568749931039</v>
      </c>
      <c r="AA171" s="55">
        <v>25.832240233953414</v>
      </c>
      <c r="AB171" s="55">
        <v>0.34058434041371299</v>
      </c>
      <c r="AC171" s="55">
        <v>-26.654189970814627</v>
      </c>
      <c r="AD171" s="55">
        <v>10.822474129740783</v>
      </c>
      <c r="AE171" s="55">
        <v>-32.151985233867791</v>
      </c>
      <c r="AF171" s="55">
        <v>53.605310360775832</v>
      </c>
      <c r="AG171" s="55">
        <v>34.920145011939638</v>
      </c>
      <c r="AH171" s="55">
        <v>2.8695913838496097</v>
      </c>
      <c r="AI171" s="55">
        <v>0.98422230319894766</v>
      </c>
      <c r="AJ171" s="55">
        <v>-13.974553265995624</v>
      </c>
      <c r="AK171" s="55">
        <v>-1.6601786361863731</v>
      </c>
      <c r="AL171" s="55">
        <v>-7.3995946628478606</v>
      </c>
      <c r="AM171" s="55">
        <v>28.559940352685402</v>
      </c>
      <c r="AN171" s="55">
        <v>-3.4130777846084186</v>
      </c>
      <c r="AO171" s="55">
        <v>-28.268131127086036</v>
      </c>
      <c r="AP171" s="55">
        <v>13.089067218780201</v>
      </c>
      <c r="AQ171" s="55">
        <v>-11.083271269445021</v>
      </c>
      <c r="AR171" s="55">
        <v>-3.8715213928304735</v>
      </c>
      <c r="AS171" s="55">
        <v>12.824700240590332</v>
      </c>
      <c r="AT171" s="55">
        <v>-2.3539750712960483</v>
      </c>
      <c r="AU171" s="55">
        <v>21.588972109576659</v>
      </c>
      <c r="AV171" s="55">
        <v>12.839295799033962</v>
      </c>
      <c r="AW171" s="55">
        <v>-1.4565775610987828</v>
      </c>
      <c r="AX171" s="55">
        <v>-0.63603240454655463</v>
      </c>
      <c r="AY171" s="55">
        <v>29.487921039062797</v>
      </c>
      <c r="AZ171" s="55">
        <v>3.7691588351194127</v>
      </c>
      <c r="BA171" s="314" t="s">
        <v>552</v>
      </c>
    </row>
    <row r="172" spans="1:53" s="76" customFormat="1" ht="75" customHeight="1">
      <c r="A172" s="393"/>
      <c r="B172" s="626" t="s">
        <v>472</v>
      </c>
      <c r="C172" s="626"/>
      <c r="D172" s="626" t="s">
        <v>470</v>
      </c>
      <c r="E172" s="626"/>
      <c r="F172" s="429">
        <v>5.4324266352348616</v>
      </c>
      <c r="G172" s="429">
        <v>3.2149603296499407</v>
      </c>
      <c r="H172" s="429">
        <v>-2.9693155643875713</v>
      </c>
      <c r="I172" s="429">
        <v>-3.4279163536553057</v>
      </c>
      <c r="J172" s="488">
        <v>2.0099500010569074</v>
      </c>
      <c r="K172" s="488">
        <v>31.715497827500684</v>
      </c>
      <c r="L172" s="488">
        <v>-8.8934157505386509</v>
      </c>
      <c r="M172" s="488">
        <v>-7.8178214978942009</v>
      </c>
      <c r="N172" s="488">
        <v>-14.249027890667804</v>
      </c>
      <c r="O172" s="488">
        <v>27.341393804102253</v>
      </c>
      <c r="P172" s="488">
        <v>20.886149521487553</v>
      </c>
      <c r="Q172" s="488">
        <v>1.0251532823864835</v>
      </c>
      <c r="R172" s="488">
        <v>17.320228742648666</v>
      </c>
      <c r="S172" s="488">
        <v>-2.9972135003452252</v>
      </c>
      <c r="T172" s="488">
        <v>-4.5189863774135546</v>
      </c>
      <c r="U172" s="488">
        <v>2.1741292015079523</v>
      </c>
      <c r="V172" s="488">
        <v>4.1228452281069536</v>
      </c>
      <c r="W172" s="488">
        <v>1.0916486742658549</v>
      </c>
      <c r="X172" s="488">
        <v>-4.378172626525199</v>
      </c>
      <c r="Y172" s="488">
        <v>-3.9160839178514806</v>
      </c>
      <c r="Z172" s="488">
        <v>-7.3994036695783478</v>
      </c>
      <c r="AA172" s="488">
        <v>27.928482559776313</v>
      </c>
      <c r="AB172" s="488">
        <v>0.25278754026068384</v>
      </c>
      <c r="AC172" s="488">
        <v>-27.983979681651761</v>
      </c>
      <c r="AD172" s="488">
        <v>12.373572034978238</v>
      </c>
      <c r="AE172" s="488">
        <v>-32.12486153223719</v>
      </c>
      <c r="AF172" s="488">
        <v>58.110749351289257</v>
      </c>
      <c r="AG172" s="488">
        <v>33.851215834687025</v>
      </c>
      <c r="AH172" s="488">
        <v>2.5265947455524724</v>
      </c>
      <c r="AI172" s="488">
        <v>1.1107709324864175</v>
      </c>
      <c r="AJ172" s="488">
        <v>-16.881136077655938</v>
      </c>
      <c r="AK172" s="488">
        <v>-1.8485528338421489</v>
      </c>
      <c r="AL172" s="488">
        <v>-6.5104004873650041</v>
      </c>
      <c r="AM172" s="488">
        <v>29.912579939430003</v>
      </c>
      <c r="AN172" s="488">
        <v>-3.5329541302414214</v>
      </c>
      <c r="AO172" s="488">
        <v>-31.082718625065738</v>
      </c>
      <c r="AP172" s="488">
        <v>14.448407893340558</v>
      </c>
      <c r="AQ172" s="488">
        <v>-11.692921901839355</v>
      </c>
      <c r="AR172" s="488">
        <v>-3.5120600429654303</v>
      </c>
      <c r="AS172" s="488">
        <v>12.529561591090285</v>
      </c>
      <c r="AT172" s="488">
        <v>-1.9096184372208853</v>
      </c>
      <c r="AU172" s="488">
        <v>25.334750412081064</v>
      </c>
      <c r="AV172" s="488">
        <v>11.235091807520774</v>
      </c>
      <c r="AW172" s="488">
        <v>-4.7115186676975469</v>
      </c>
      <c r="AX172" s="488">
        <v>-2.4004326063743804</v>
      </c>
      <c r="AY172" s="488">
        <v>37.612932298070035</v>
      </c>
      <c r="AZ172" s="488">
        <v>5.3202749841848629</v>
      </c>
      <c r="BA172" s="109" t="s">
        <v>471</v>
      </c>
    </row>
    <row r="173" spans="1:53" s="76" customFormat="1" ht="24.95" customHeight="1">
      <c r="A173" s="393"/>
      <c r="B173" s="626">
        <v>26520</v>
      </c>
      <c r="C173" s="626"/>
      <c r="D173" s="626" t="s">
        <v>166</v>
      </c>
      <c r="E173" s="626"/>
      <c r="F173" s="429">
        <v>-6.206822107081166</v>
      </c>
      <c r="G173" s="429">
        <v>4.8452065830360453</v>
      </c>
      <c r="H173" s="429">
        <v>-6.2782367554451497</v>
      </c>
      <c r="I173" s="429">
        <v>-5.6762723981442775</v>
      </c>
      <c r="J173" s="488">
        <v>-17.683240695027663</v>
      </c>
      <c r="K173" s="488">
        <v>47.464835223935353</v>
      </c>
      <c r="L173" s="488">
        <v>4.6965806573564066</v>
      </c>
      <c r="M173" s="488">
        <v>1.8030140091032507</v>
      </c>
      <c r="N173" s="488">
        <v>-5.2146386942151111</v>
      </c>
      <c r="O173" s="488">
        <v>8.4600314234757974</v>
      </c>
      <c r="P173" s="488">
        <v>43.71705784647196</v>
      </c>
      <c r="Q173" s="488">
        <v>-13.20700634475493</v>
      </c>
      <c r="R173" s="488">
        <v>-1.0005801758379107</v>
      </c>
      <c r="S173" s="488">
        <v>2.3991561029265824</v>
      </c>
      <c r="T173" s="488">
        <v>1.4994497028395273</v>
      </c>
      <c r="U173" s="488">
        <v>-12.100314023491038</v>
      </c>
      <c r="V173" s="488">
        <v>16.656633342873221</v>
      </c>
      <c r="W173" s="488">
        <v>0.49997039092441753</v>
      </c>
      <c r="X173" s="488">
        <v>-8.100304718934666</v>
      </c>
      <c r="Y173" s="488">
        <v>0.65216395694984897</v>
      </c>
      <c r="Z173" s="488">
        <v>-7.1910235059652052</v>
      </c>
      <c r="AA173" s="488">
        <v>10.382899445996955</v>
      </c>
      <c r="AB173" s="488">
        <v>1.0905003171558008</v>
      </c>
      <c r="AC173" s="488">
        <v>-15.389921372271559</v>
      </c>
      <c r="AD173" s="488">
        <v>-0.36073020631593522</v>
      </c>
      <c r="AE173" s="488">
        <v>-32.37253655174996</v>
      </c>
      <c r="AF173" s="488">
        <v>16.836003568025887</v>
      </c>
      <c r="AG173" s="488">
        <v>46.72557919784731</v>
      </c>
      <c r="AH173" s="488">
        <v>6.325318049594955</v>
      </c>
      <c r="AI173" s="488">
        <v>-0.24521619641149073</v>
      </c>
      <c r="AJ173" s="488">
        <v>14.647168420072759</v>
      </c>
      <c r="AK173" s="488">
        <v>-0.31533827496434697</v>
      </c>
      <c r="AL173" s="488">
        <v>-13.650087995139572</v>
      </c>
      <c r="AM173" s="488">
        <v>18.265537004667507</v>
      </c>
      <c r="AN173" s="488">
        <v>-2.4108981303911463</v>
      </c>
      <c r="AO173" s="488">
        <v>-5.0084102495116412</v>
      </c>
      <c r="AP173" s="488">
        <v>4.9390028656402905</v>
      </c>
      <c r="AQ173" s="488">
        <v>-7.0968189249600897</v>
      </c>
      <c r="AR173" s="488">
        <v>-6.105724642857794</v>
      </c>
      <c r="AS173" s="488">
        <v>14.709783270135702</v>
      </c>
      <c r="AT173" s="488">
        <v>-5.1381866425998339</v>
      </c>
      <c r="AU173" s="488">
        <v>-2.6797906918941266</v>
      </c>
      <c r="AV173" s="488">
        <v>26.224765832518358</v>
      </c>
      <c r="AW173" s="488">
        <v>22.477374261528539</v>
      </c>
      <c r="AX173" s="488">
        <v>9.4577262058315341</v>
      </c>
      <c r="AY173" s="488">
        <v>-11.957948694196688</v>
      </c>
      <c r="AZ173" s="488">
        <v>-8.598021737258847</v>
      </c>
      <c r="BA173" s="109" t="s">
        <v>167</v>
      </c>
    </row>
    <row r="174" spans="1:53" s="76" customFormat="1" ht="9.9499999999999993" customHeight="1">
      <c r="A174" s="313"/>
      <c r="B174" s="313"/>
      <c r="C174" s="313"/>
      <c r="D174" s="313"/>
      <c r="E174" s="109"/>
      <c r="F174" s="55"/>
      <c r="G174" s="55"/>
      <c r="H174" s="55"/>
      <c r="I174" s="55"/>
      <c r="J174" s="55"/>
      <c r="K174" s="55"/>
      <c r="L174" s="55"/>
      <c r="M174" s="55"/>
      <c r="N174" s="55"/>
      <c r="O174" s="55"/>
      <c r="P174" s="55"/>
      <c r="Q174" s="55"/>
      <c r="R174" s="55"/>
      <c r="S174" s="55"/>
      <c r="T174" s="55"/>
      <c r="U174" s="55"/>
      <c r="V174" s="55"/>
      <c r="W174" s="55"/>
      <c r="X174" s="55"/>
      <c r="Y174" s="55"/>
      <c r="Z174" s="55"/>
      <c r="AA174" s="55"/>
      <c r="AB174" s="55"/>
      <c r="AC174" s="55"/>
      <c r="AD174" s="55"/>
      <c r="AE174" s="55"/>
      <c r="AF174" s="55"/>
      <c r="AG174" s="55"/>
      <c r="AH174" s="55"/>
      <c r="AI174" s="55"/>
      <c r="AJ174" s="55"/>
      <c r="AK174" s="55"/>
      <c r="AL174" s="55"/>
      <c r="AM174" s="55"/>
      <c r="AN174" s="55"/>
      <c r="AO174" s="55"/>
      <c r="AP174" s="55"/>
      <c r="AQ174" s="55"/>
      <c r="AR174" s="55"/>
      <c r="AS174" s="55"/>
      <c r="AT174" s="55"/>
      <c r="AU174" s="55"/>
      <c r="AV174" s="55"/>
      <c r="AW174" s="55"/>
      <c r="AX174" s="55"/>
      <c r="AY174" s="55"/>
      <c r="AZ174" s="55"/>
      <c r="BA174" s="392"/>
    </row>
    <row r="175" spans="1:53" s="77" customFormat="1" ht="54.95" customHeight="1">
      <c r="A175" s="390" t="s">
        <v>410</v>
      </c>
      <c r="B175" s="625" t="s">
        <v>168</v>
      </c>
      <c r="C175" s="625"/>
      <c r="D175" s="625"/>
      <c r="E175" s="625"/>
      <c r="F175" s="55">
        <v>-5.9695241436036497</v>
      </c>
      <c r="G175" s="55">
        <v>1.3642174322031622</v>
      </c>
      <c r="H175" s="55">
        <v>-3.0775136862104091E-2</v>
      </c>
      <c r="I175" s="55">
        <v>-2.4051249708950451</v>
      </c>
      <c r="J175" s="55">
        <v>-11.306126465290362</v>
      </c>
      <c r="K175" s="55">
        <v>26.226775086882583</v>
      </c>
      <c r="L175" s="55">
        <v>-3.5164493560320125</v>
      </c>
      <c r="M175" s="55">
        <v>18.357188472173888</v>
      </c>
      <c r="N175" s="55">
        <v>9.9229081187932167</v>
      </c>
      <c r="O175" s="55">
        <v>2.3377069731725868</v>
      </c>
      <c r="P175" s="55">
        <v>-32.244151817017354</v>
      </c>
      <c r="Q175" s="55">
        <v>-10.10003157993566</v>
      </c>
      <c r="R175" s="55">
        <v>2.7209850991412736</v>
      </c>
      <c r="S175" s="55">
        <v>-0.90022228281215178</v>
      </c>
      <c r="T175" s="55">
        <v>-0.46352643826099893</v>
      </c>
      <c r="U175" s="55">
        <v>-9.1103729696555007</v>
      </c>
      <c r="V175" s="55">
        <v>13.599789693973776</v>
      </c>
      <c r="W175" s="55">
        <v>-2.6004256149409883</v>
      </c>
      <c r="X175" s="55">
        <v>-9.0004472271914153</v>
      </c>
      <c r="Y175" s="55">
        <v>15.70780603677764</v>
      </c>
      <c r="Z175" s="55">
        <v>-15.730978369075146</v>
      </c>
      <c r="AA175" s="55">
        <v>12.200730846774206</v>
      </c>
      <c r="AB175" s="55">
        <v>-4.8456882190059218</v>
      </c>
      <c r="AC175" s="55">
        <v>-3.6322162405375735</v>
      </c>
      <c r="AD175" s="55">
        <v>10.083779461653776</v>
      </c>
      <c r="AE175" s="55">
        <v>-31.448005762628867</v>
      </c>
      <c r="AF175" s="55">
        <v>20.59287851325189</v>
      </c>
      <c r="AG175" s="55">
        <v>22.95889751045199</v>
      </c>
      <c r="AH175" s="55">
        <v>3.730009078863759</v>
      </c>
      <c r="AI175" s="55">
        <v>0.64768110908475762</v>
      </c>
      <c r="AJ175" s="55">
        <v>1.415937330114005</v>
      </c>
      <c r="AK175" s="55">
        <v>-4.0308172739126746</v>
      </c>
      <c r="AL175" s="55">
        <v>-8.1914704613278104</v>
      </c>
      <c r="AM175" s="55">
        <v>15.843434456151442</v>
      </c>
      <c r="AN175" s="55">
        <v>20.298990358254201</v>
      </c>
      <c r="AO175" s="55">
        <v>-16.029804385783237</v>
      </c>
      <c r="AP175" s="55">
        <v>9.3881541081533442</v>
      </c>
      <c r="AQ175" s="55">
        <v>-1.4875255019861697</v>
      </c>
      <c r="AR175" s="55">
        <v>-4.1806383080849088</v>
      </c>
      <c r="AS175" s="55">
        <v>45.324161343788347</v>
      </c>
      <c r="AT175" s="55">
        <v>-10.064678504183874</v>
      </c>
      <c r="AU175" s="55">
        <v>-20.559294663889844</v>
      </c>
      <c r="AV175" s="55">
        <v>18.790527353186064</v>
      </c>
      <c r="AW175" s="55">
        <v>6.5634092700531426</v>
      </c>
      <c r="AX175" s="55">
        <v>-58.546038901627327</v>
      </c>
      <c r="AY175" s="55">
        <v>3.8044297625444727</v>
      </c>
      <c r="AZ175" s="55">
        <v>-9.4514610402217158</v>
      </c>
      <c r="BA175" s="314" t="s">
        <v>266</v>
      </c>
    </row>
    <row r="176" spans="1:53" s="76" customFormat="1" ht="9.9499999999999993" customHeight="1">
      <c r="A176" s="313"/>
      <c r="B176" s="313"/>
      <c r="C176" s="313"/>
      <c r="D176" s="313"/>
      <c r="E176" s="109"/>
      <c r="F176" s="55"/>
      <c r="G176" s="55"/>
      <c r="H176" s="55"/>
      <c r="I176" s="55"/>
      <c r="J176" s="55"/>
      <c r="K176" s="55"/>
      <c r="L176" s="55"/>
      <c r="M176" s="55"/>
      <c r="N176" s="55"/>
      <c r="O176" s="55"/>
      <c r="P176" s="55"/>
      <c r="Q176" s="55"/>
      <c r="R176" s="55"/>
      <c r="S176" s="55"/>
      <c r="T176" s="55"/>
      <c r="U176" s="55"/>
      <c r="V176" s="55"/>
      <c r="W176" s="55"/>
      <c r="X176" s="55"/>
      <c r="Y176" s="55"/>
      <c r="Z176" s="55"/>
      <c r="AA176" s="55"/>
      <c r="AB176" s="55"/>
      <c r="AC176" s="55"/>
      <c r="AD176" s="55"/>
      <c r="AE176" s="55"/>
      <c r="AF176" s="55"/>
      <c r="AG176" s="55"/>
      <c r="AH176" s="55"/>
      <c r="AI176" s="55"/>
      <c r="AJ176" s="55"/>
      <c r="AK176" s="55"/>
      <c r="AL176" s="55"/>
      <c r="AM176" s="55"/>
      <c r="AN176" s="55"/>
      <c r="AO176" s="55"/>
      <c r="AP176" s="55"/>
      <c r="AQ176" s="55"/>
      <c r="AR176" s="55"/>
      <c r="AS176" s="55"/>
      <c r="AT176" s="55"/>
      <c r="AU176" s="55"/>
      <c r="AV176" s="55"/>
      <c r="AW176" s="55"/>
      <c r="AX176" s="55"/>
      <c r="AY176" s="55"/>
      <c r="AZ176" s="55"/>
      <c r="BA176" s="392"/>
    </row>
    <row r="177" spans="1:53" s="77" customFormat="1" ht="99.95" customHeight="1">
      <c r="A177" s="390" t="s">
        <v>535</v>
      </c>
      <c r="B177" s="629" t="s">
        <v>318</v>
      </c>
      <c r="C177" s="629"/>
      <c r="D177" s="629"/>
      <c r="E177" s="629"/>
      <c r="F177" s="55">
        <v>-3.1239317607250996</v>
      </c>
      <c r="G177" s="55">
        <v>8.7394873311385339</v>
      </c>
      <c r="H177" s="55">
        <v>-4.7596417055985114</v>
      </c>
      <c r="I177" s="55">
        <v>-12.188256695358888</v>
      </c>
      <c r="J177" s="55">
        <v>-4.4898771316174191</v>
      </c>
      <c r="K177" s="55">
        <v>49.132023320945251</v>
      </c>
      <c r="L177" s="55">
        <v>-3.0985432533214379</v>
      </c>
      <c r="M177" s="55">
        <v>-9.950530581260395</v>
      </c>
      <c r="N177" s="55">
        <v>3.4600820565300126</v>
      </c>
      <c r="O177" s="55">
        <v>-3.1769970444737226</v>
      </c>
      <c r="P177" s="55">
        <v>50.699991008607952</v>
      </c>
      <c r="Q177" s="55">
        <v>-4.8745019709729434</v>
      </c>
      <c r="R177" s="55">
        <v>19.294156161974769</v>
      </c>
      <c r="S177" s="55">
        <v>-8.0767752874321559</v>
      </c>
      <c r="T177" s="55">
        <v>-3.110801809805821</v>
      </c>
      <c r="U177" s="55">
        <v>-7.4078968038813855</v>
      </c>
      <c r="V177" s="55">
        <v>19.529124778526707</v>
      </c>
      <c r="W177" s="55">
        <v>-2.758034418308057</v>
      </c>
      <c r="X177" s="55">
        <v>-3.9622709629828563</v>
      </c>
      <c r="Y177" s="55">
        <v>5.9898661488836638</v>
      </c>
      <c r="Z177" s="55">
        <v>-10.645942002747574</v>
      </c>
      <c r="AA177" s="55">
        <v>1.0455209378592372</v>
      </c>
      <c r="AB177" s="55">
        <v>-3.0089405612962139</v>
      </c>
      <c r="AC177" s="55">
        <v>-4.7195467415608476</v>
      </c>
      <c r="AD177" s="55">
        <v>-10.654414969745943</v>
      </c>
      <c r="AE177" s="55">
        <v>-38.466403266389392</v>
      </c>
      <c r="AF177" s="55">
        <v>68.232829839321255</v>
      </c>
      <c r="AG177" s="55">
        <v>44.466409556729189</v>
      </c>
      <c r="AH177" s="55">
        <v>4.4506985184659555</v>
      </c>
      <c r="AI177" s="55">
        <v>0.27283059201576521</v>
      </c>
      <c r="AJ177" s="55">
        <v>-0.19033592041722613</v>
      </c>
      <c r="AK177" s="55">
        <v>0.4777405736642919</v>
      </c>
      <c r="AL177" s="55">
        <v>-4.65925968842825</v>
      </c>
      <c r="AM177" s="55">
        <v>-1.3157032737825176</v>
      </c>
      <c r="AN177" s="55">
        <v>-2.8316634881680045</v>
      </c>
      <c r="AO177" s="55">
        <v>-5.3396377763974243</v>
      </c>
      <c r="AP177" s="55">
        <v>-4.4783889725469521</v>
      </c>
      <c r="AQ177" s="55">
        <v>8.1914769231125319</v>
      </c>
      <c r="AR177" s="55">
        <v>-12.693760905683575</v>
      </c>
      <c r="AS177" s="55">
        <v>30.790141155828593</v>
      </c>
      <c r="AT177" s="55">
        <v>-31.86930611505656</v>
      </c>
      <c r="AU177" s="55">
        <v>21.374639349351938</v>
      </c>
      <c r="AV177" s="55">
        <v>26.758468880150858</v>
      </c>
      <c r="AW177" s="55">
        <v>30.233762011406242</v>
      </c>
      <c r="AX177" s="55">
        <v>-12.363795298882323</v>
      </c>
      <c r="AY177" s="55">
        <v>7.9213220315166524</v>
      </c>
      <c r="AZ177" s="55">
        <v>-14.817534746385263</v>
      </c>
      <c r="BA177" s="391" t="s">
        <v>270</v>
      </c>
    </row>
    <row r="178" spans="1:53" s="76" customFormat="1" ht="9.9499999999999993" customHeight="1">
      <c r="A178" s="313"/>
      <c r="B178" s="313"/>
      <c r="C178" s="313"/>
      <c r="D178" s="313"/>
      <c r="E178" s="109"/>
      <c r="F178" s="55"/>
      <c r="G178" s="55"/>
      <c r="H178" s="55"/>
      <c r="I178" s="55"/>
      <c r="J178" s="55"/>
      <c r="K178" s="55"/>
      <c r="L178" s="55"/>
      <c r="M178" s="55"/>
      <c r="N178" s="55"/>
      <c r="O178" s="55"/>
      <c r="P178" s="55"/>
      <c r="Q178" s="55"/>
      <c r="R178" s="55"/>
      <c r="S178" s="55"/>
      <c r="T178" s="55"/>
      <c r="U178" s="55"/>
      <c r="V178" s="55"/>
      <c r="W178" s="55"/>
      <c r="X178" s="55"/>
      <c r="Y178" s="55"/>
      <c r="Z178" s="55"/>
      <c r="AA178" s="55"/>
      <c r="AB178" s="55"/>
      <c r="AC178" s="55"/>
      <c r="AD178" s="55"/>
      <c r="AE178" s="55"/>
      <c r="AF178" s="55"/>
      <c r="AG178" s="55"/>
      <c r="AH178" s="55"/>
      <c r="AI178" s="55"/>
      <c r="AJ178" s="55"/>
      <c r="AK178" s="55"/>
      <c r="AL178" s="55"/>
      <c r="AM178" s="55"/>
      <c r="AN178" s="55"/>
      <c r="AO178" s="55"/>
      <c r="AP178" s="55"/>
      <c r="AQ178" s="55"/>
      <c r="AR178" s="55"/>
      <c r="AS178" s="55"/>
      <c r="AT178" s="55"/>
      <c r="AU178" s="55"/>
      <c r="AV178" s="55"/>
      <c r="AW178" s="55"/>
      <c r="AX178" s="55"/>
      <c r="AY178" s="55"/>
      <c r="AZ178" s="55"/>
      <c r="BA178" s="392"/>
    </row>
    <row r="179" spans="1:53" s="77" customFormat="1" ht="55.15" customHeight="1">
      <c r="A179" s="313">
        <v>271</v>
      </c>
      <c r="B179" s="625" t="s">
        <v>319</v>
      </c>
      <c r="C179" s="625"/>
      <c r="D179" s="625"/>
      <c r="E179" s="625"/>
      <c r="F179" s="55">
        <v>5.7780397246152546</v>
      </c>
      <c r="G179" s="55">
        <v>7.9041706980593602</v>
      </c>
      <c r="H179" s="55">
        <v>0.7260323154233248</v>
      </c>
      <c r="I179" s="55">
        <v>-9.6529036815223748</v>
      </c>
      <c r="J179" s="55">
        <v>-18.025025630295033</v>
      </c>
      <c r="K179" s="55">
        <v>43.771024754516276</v>
      </c>
      <c r="L179" s="55">
        <v>-3.1822533355028924</v>
      </c>
      <c r="M179" s="55">
        <v>-4.1906660579595041</v>
      </c>
      <c r="N179" s="55">
        <v>10.635902418342226</v>
      </c>
      <c r="O179" s="55">
        <v>3.9614472502242961</v>
      </c>
      <c r="P179" s="55">
        <v>16.536753176001184</v>
      </c>
      <c r="Q179" s="55">
        <v>-5.9231157875597233</v>
      </c>
      <c r="R179" s="55">
        <v>9.5502040495908886</v>
      </c>
      <c r="S179" s="55">
        <v>2.4378262758241647</v>
      </c>
      <c r="T179" s="55">
        <v>-0.46147505288226398</v>
      </c>
      <c r="U179" s="55">
        <v>-1.370454059665704</v>
      </c>
      <c r="V179" s="55">
        <v>7.0587736651177551</v>
      </c>
      <c r="W179" s="55">
        <v>3.8583590817732301</v>
      </c>
      <c r="X179" s="55">
        <v>-1.9960277252460372</v>
      </c>
      <c r="Y179" s="55">
        <v>4.0869896137570265</v>
      </c>
      <c r="Z179" s="55">
        <v>-4.2012008055492061</v>
      </c>
      <c r="AA179" s="55">
        <v>-1.0553525597892843</v>
      </c>
      <c r="AB179" s="55">
        <v>-4.073306940776547</v>
      </c>
      <c r="AC179" s="55">
        <v>-4.2675769990513572</v>
      </c>
      <c r="AD179" s="55">
        <v>-2.8525914156619905</v>
      </c>
      <c r="AE179" s="55">
        <v>-42.193405821836535</v>
      </c>
      <c r="AF179" s="55">
        <v>46.490813550062541</v>
      </c>
      <c r="AG179" s="55">
        <v>32.275556460702319</v>
      </c>
      <c r="AH179" s="55">
        <v>9.5508695257613851</v>
      </c>
      <c r="AI179" s="55">
        <v>0.63910620567213527</v>
      </c>
      <c r="AJ179" s="55">
        <v>-3.0794989087077482</v>
      </c>
      <c r="AK179" s="55">
        <v>2.5425335619064811</v>
      </c>
      <c r="AL179" s="55">
        <v>-4.7141645467127091</v>
      </c>
      <c r="AM179" s="55">
        <v>-2.034847715868878</v>
      </c>
      <c r="AN179" s="55">
        <v>1.1939770052872944</v>
      </c>
      <c r="AO179" s="55">
        <v>-10.819866114096044</v>
      </c>
      <c r="AP179" s="55">
        <v>16.137012721044812</v>
      </c>
      <c r="AQ179" s="55">
        <v>8.8593036341707716</v>
      </c>
      <c r="AR179" s="55">
        <v>-10.664611674905387</v>
      </c>
      <c r="AS179" s="55">
        <v>9.6259852020838679</v>
      </c>
      <c r="AT179" s="55">
        <v>-11.885457722036818</v>
      </c>
      <c r="AU179" s="55">
        <v>21.121863245219117</v>
      </c>
      <c r="AV179" s="55">
        <v>3.168431888582063</v>
      </c>
      <c r="AW179" s="55">
        <v>4.8310851799010663</v>
      </c>
      <c r="AX179" s="55">
        <v>-0.66803704594674684</v>
      </c>
      <c r="AY179" s="55">
        <v>9.2782182142438785</v>
      </c>
      <c r="AZ179" s="55">
        <v>-5.7049581557421902</v>
      </c>
      <c r="BA179" s="314" t="s">
        <v>563</v>
      </c>
    </row>
    <row r="180" spans="1:53" s="76" customFormat="1" ht="24.95" customHeight="1">
      <c r="A180" s="393"/>
      <c r="B180" s="626">
        <v>27101</v>
      </c>
      <c r="C180" s="626"/>
      <c r="D180" s="626" t="s">
        <v>169</v>
      </c>
      <c r="E180" s="626"/>
      <c r="F180" s="429">
        <v>7.5728211404187959</v>
      </c>
      <c r="G180" s="429">
        <v>5.4853645914512583</v>
      </c>
      <c r="H180" s="429">
        <v>-0.4158220397733885</v>
      </c>
      <c r="I180" s="429">
        <v>-7.393925511830588</v>
      </c>
      <c r="J180" s="488">
        <v>-3.3687796965372883</v>
      </c>
      <c r="K180" s="488">
        <v>42.532989487642368</v>
      </c>
      <c r="L180" s="488">
        <v>-4.6304673741990143</v>
      </c>
      <c r="M180" s="488">
        <v>-11.378747692090258</v>
      </c>
      <c r="N180" s="488">
        <v>8.2095880539666979</v>
      </c>
      <c r="O180" s="488">
        <v>7.6452945299220403</v>
      </c>
      <c r="P180" s="488">
        <v>9.691569418396881</v>
      </c>
      <c r="Q180" s="488">
        <v>-8.8000647107638486</v>
      </c>
      <c r="R180" s="488">
        <v>14.599942841938258</v>
      </c>
      <c r="S180" s="488">
        <v>7.4999140066042997</v>
      </c>
      <c r="T180" s="488">
        <v>-5.3667921237985752</v>
      </c>
      <c r="U180" s="488">
        <v>-6.4823620074865858</v>
      </c>
      <c r="V180" s="488">
        <v>11.199910815301806</v>
      </c>
      <c r="W180" s="488">
        <v>6.4998950056561711</v>
      </c>
      <c r="X180" s="488">
        <v>-8.9325580419100135</v>
      </c>
      <c r="Y180" s="488">
        <v>3.4841798983926537</v>
      </c>
      <c r="Z180" s="488">
        <v>-4.500051293403672</v>
      </c>
      <c r="AA180" s="488">
        <v>10.599888621593266</v>
      </c>
      <c r="AB180" s="488">
        <v>-9.4921013427680947</v>
      </c>
      <c r="AC180" s="488">
        <v>-5.6118224274571844</v>
      </c>
      <c r="AD180" s="488">
        <v>3.0991454946334613</v>
      </c>
      <c r="AE180" s="488">
        <v>-32.28179343187702</v>
      </c>
      <c r="AF180" s="488">
        <v>37.857246892806529</v>
      </c>
      <c r="AG180" s="488">
        <v>37.737444014073191</v>
      </c>
      <c r="AH180" s="488">
        <v>8.9490906536427275</v>
      </c>
      <c r="AI180" s="488">
        <v>1.1856458337078664</v>
      </c>
      <c r="AJ180" s="488">
        <v>-7.5759294002337612</v>
      </c>
      <c r="AK180" s="488">
        <v>5.0067714357029871</v>
      </c>
      <c r="AL180" s="488">
        <v>-6.6088254292537556</v>
      </c>
      <c r="AM180" s="488">
        <v>-0.61860763878389946</v>
      </c>
      <c r="AN180" s="488">
        <v>-6.287349486341526</v>
      </c>
      <c r="AO180" s="488">
        <v>-10.906804131144582</v>
      </c>
      <c r="AP180" s="488">
        <v>15.069174790447519</v>
      </c>
      <c r="AQ180" s="488">
        <v>8.499497097657823</v>
      </c>
      <c r="AR180" s="488">
        <v>-14.756823780434758</v>
      </c>
      <c r="AS180" s="488">
        <v>15.48620778370875</v>
      </c>
      <c r="AT180" s="488">
        <v>-0.9730668659165076</v>
      </c>
      <c r="AU180" s="488">
        <v>7.9371821244907892</v>
      </c>
      <c r="AV180" s="488">
        <v>-2.4308647413398887</v>
      </c>
      <c r="AW180" s="488">
        <v>4.8054161692874402</v>
      </c>
      <c r="AX180" s="488">
        <v>-2.9305947305019515</v>
      </c>
      <c r="AY180" s="488">
        <v>17.693124238405858</v>
      </c>
      <c r="AZ180" s="488">
        <v>-8.0794211325162451</v>
      </c>
      <c r="BA180" s="392" t="s">
        <v>170</v>
      </c>
    </row>
    <row r="181" spans="1:53" s="76" customFormat="1" ht="24.95" customHeight="1">
      <c r="A181" s="393"/>
      <c r="B181" s="626">
        <v>27102</v>
      </c>
      <c r="C181" s="626"/>
      <c r="D181" s="626" t="s">
        <v>171</v>
      </c>
      <c r="E181" s="626"/>
      <c r="F181" s="429">
        <v>4.8348367209883492</v>
      </c>
      <c r="G181" s="429">
        <v>9.2085130700881024</v>
      </c>
      <c r="H181" s="429">
        <v>1.3207857700504206</v>
      </c>
      <c r="I181" s="429">
        <v>-10.809362276367679</v>
      </c>
      <c r="J181" s="488">
        <v>-25.815447995421948</v>
      </c>
      <c r="K181" s="488">
        <v>44.628211134889426</v>
      </c>
      <c r="L181" s="488">
        <v>-2.1940703351747004</v>
      </c>
      <c r="M181" s="488">
        <v>0.59191230653124194</v>
      </c>
      <c r="N181" s="488">
        <v>12.058136173305954</v>
      </c>
      <c r="O181" s="488">
        <v>1.8762464689124272</v>
      </c>
      <c r="P181" s="488">
        <v>20.630806431208043</v>
      </c>
      <c r="Q181" s="488">
        <v>-4.4000771438358299</v>
      </c>
      <c r="R181" s="488">
        <v>6.9999427912452461</v>
      </c>
      <c r="S181" s="488">
        <v>-0.30025466773598453</v>
      </c>
      <c r="T181" s="488">
        <v>2.3993926017081861</v>
      </c>
      <c r="U181" s="488">
        <v>1.3847888224609193</v>
      </c>
      <c r="V181" s="488">
        <v>4.9999592195159011</v>
      </c>
      <c r="W181" s="488">
        <v>2.4675439005318083</v>
      </c>
      <c r="X181" s="488">
        <v>1.7999009460661455</v>
      </c>
      <c r="Y181" s="488">
        <v>4.3820913601759344</v>
      </c>
      <c r="Z181" s="488">
        <v>-4.05615890764075</v>
      </c>
      <c r="AA181" s="488">
        <v>-6.6858505343723351</v>
      </c>
      <c r="AB181" s="488">
        <v>-0.97063825188197939</v>
      </c>
      <c r="AC181" s="488">
        <v>-3.564126082947098</v>
      </c>
      <c r="AD181" s="488">
        <v>-5.9010334210916682</v>
      </c>
      <c r="AE181" s="488">
        <v>-47.755633138058009</v>
      </c>
      <c r="AF181" s="488">
        <v>52.770828064879822</v>
      </c>
      <c r="AG181" s="488">
        <v>28.690447790178411</v>
      </c>
      <c r="AH181" s="488">
        <v>9.9736376285671042</v>
      </c>
      <c r="AI181" s="488">
        <v>0.2587224578696663</v>
      </c>
      <c r="AJ181" s="488">
        <v>7.8885026995735075E-2</v>
      </c>
      <c r="AK181" s="488">
        <v>0.94399800914159471</v>
      </c>
      <c r="AL181" s="488">
        <v>-3.4356432558017076</v>
      </c>
      <c r="AM181" s="488">
        <v>-2.9591251320541119</v>
      </c>
      <c r="AN181" s="488">
        <v>6.1942583802149613</v>
      </c>
      <c r="AO181" s="488">
        <v>-10.768589097307796</v>
      </c>
      <c r="AP181" s="488">
        <v>16.765859935724833</v>
      </c>
      <c r="AQ181" s="488">
        <v>9.0681139564301958</v>
      </c>
      <c r="AR181" s="488">
        <v>-8.3021162694730322</v>
      </c>
      <c r="AS181" s="488">
        <v>6.4809373399096017</v>
      </c>
      <c r="AT181" s="488">
        <v>-18.237177291132184</v>
      </c>
      <c r="AU181" s="488">
        <v>30.416629788311354</v>
      </c>
      <c r="AV181" s="488">
        <v>6.4353664377663051</v>
      </c>
      <c r="AW181" s="488">
        <v>4.8448142962060246</v>
      </c>
      <c r="AX181" s="488">
        <v>0.54164124581579642</v>
      </c>
      <c r="AY181" s="488">
        <v>4.9345574968630643</v>
      </c>
      <c r="AZ181" s="488">
        <v>-4.3302687570225942</v>
      </c>
      <c r="BA181" s="392" t="s">
        <v>172</v>
      </c>
    </row>
    <row r="182" spans="1:53" s="76" customFormat="1" ht="9.9499999999999993" customHeight="1">
      <c r="A182" s="393"/>
      <c r="B182" s="393"/>
      <c r="C182" s="393"/>
      <c r="D182" s="393"/>
      <c r="E182" s="109"/>
      <c r="F182" s="55"/>
      <c r="G182" s="55"/>
      <c r="H182" s="55"/>
      <c r="I182" s="55"/>
      <c r="J182" s="55"/>
      <c r="K182" s="55"/>
      <c r="L182" s="55"/>
      <c r="M182" s="55"/>
      <c r="N182" s="55"/>
      <c r="O182" s="55"/>
      <c r="P182" s="55"/>
      <c r="Q182" s="55"/>
      <c r="R182" s="55"/>
      <c r="S182" s="55"/>
      <c r="T182" s="55"/>
      <c r="U182" s="55"/>
      <c r="V182" s="55"/>
      <c r="W182" s="55"/>
      <c r="X182" s="55"/>
      <c r="Y182" s="55"/>
      <c r="Z182" s="55"/>
      <c r="AA182" s="55"/>
      <c r="AB182" s="55"/>
      <c r="AC182" s="55"/>
      <c r="AD182" s="55"/>
      <c r="AE182" s="55"/>
      <c r="AF182" s="55"/>
      <c r="AG182" s="55"/>
      <c r="AH182" s="55"/>
      <c r="AI182" s="55"/>
      <c r="AJ182" s="55"/>
      <c r="AK182" s="55"/>
      <c r="AL182" s="55"/>
      <c r="AM182" s="55"/>
      <c r="AN182" s="55"/>
      <c r="AO182" s="55"/>
      <c r="AP182" s="55"/>
      <c r="AQ182" s="55"/>
      <c r="AR182" s="55"/>
      <c r="AS182" s="55"/>
      <c r="AT182" s="55"/>
      <c r="AU182" s="55"/>
      <c r="AV182" s="55"/>
      <c r="AW182" s="55"/>
      <c r="AX182" s="55"/>
      <c r="AY182" s="55"/>
      <c r="AZ182" s="55"/>
      <c r="BA182" s="392"/>
    </row>
    <row r="183" spans="1:53" s="77" customFormat="1" ht="50.1" customHeight="1">
      <c r="A183" s="390" t="s">
        <v>420</v>
      </c>
      <c r="B183" s="629" t="s">
        <v>100</v>
      </c>
      <c r="C183" s="629"/>
      <c r="D183" s="629"/>
      <c r="E183" s="629"/>
      <c r="F183" s="55">
        <v>0.79365079365078373</v>
      </c>
      <c r="G183" s="55">
        <v>15.69792412312097</v>
      </c>
      <c r="H183" s="55">
        <v>-2.9025139722411382</v>
      </c>
      <c r="I183" s="55">
        <v>-12.684574617961616</v>
      </c>
      <c r="J183" s="55">
        <v>35.295348529122407</v>
      </c>
      <c r="K183" s="55">
        <v>7.086694528877203</v>
      </c>
      <c r="L183" s="55">
        <v>-17.078608267700588</v>
      </c>
      <c r="M183" s="55">
        <v>-21.942143514127977</v>
      </c>
      <c r="N183" s="55">
        <v>25.172495077028032</v>
      </c>
      <c r="O183" s="55">
        <v>20.784068042134535</v>
      </c>
      <c r="P183" s="55">
        <v>-9.0536317107725637</v>
      </c>
      <c r="Q183" s="55">
        <v>-13.714850164203625</v>
      </c>
      <c r="R183" s="55">
        <v>-6.8003746599069217</v>
      </c>
      <c r="S183" s="55">
        <v>15.098824317641629</v>
      </c>
      <c r="T183" s="55">
        <v>-1.8405588202683276</v>
      </c>
      <c r="U183" s="55">
        <v>-6.0007906924206367</v>
      </c>
      <c r="V183" s="55">
        <v>24.09949830264064</v>
      </c>
      <c r="W183" s="55">
        <v>-1.6001355636786059</v>
      </c>
      <c r="X183" s="55">
        <v>-3.4011513481598286</v>
      </c>
      <c r="Y183" s="55">
        <v>5.6525448548980535</v>
      </c>
      <c r="Z183" s="55">
        <v>-11.627094130408594</v>
      </c>
      <c r="AA183" s="55">
        <v>7.8992949006450885</v>
      </c>
      <c r="AB183" s="55">
        <v>-0.81799769042237358</v>
      </c>
      <c r="AC183" s="55">
        <v>-13.849345260919847</v>
      </c>
      <c r="AD183" s="55">
        <v>-12.013898196386705</v>
      </c>
      <c r="AE183" s="55">
        <v>22.901017769994183</v>
      </c>
      <c r="AF183" s="55">
        <v>27.069559972578091</v>
      </c>
      <c r="AG183" s="55">
        <v>20.690463417228372</v>
      </c>
      <c r="AH183" s="55">
        <v>-7.7632817287054792</v>
      </c>
      <c r="AI183" s="55">
        <v>1.0752391636791714</v>
      </c>
      <c r="AJ183" s="55">
        <v>-13.999999999999986</v>
      </c>
      <c r="AK183" s="55">
        <v>5.84524210355859</v>
      </c>
      <c r="AL183" s="55">
        <v>-16.208216091794341</v>
      </c>
      <c r="AM183" s="55">
        <v>-9.5708572886614576</v>
      </c>
      <c r="AN183" s="55">
        <v>5.4304135966509364</v>
      </c>
      <c r="AO183" s="55">
        <v>-26.40412288488892</v>
      </c>
      <c r="AP183" s="55">
        <v>8.7359314045375243</v>
      </c>
      <c r="AQ183" s="55">
        <v>22.417674689863929</v>
      </c>
      <c r="AR183" s="55">
        <v>-6.6762021033071477</v>
      </c>
      <c r="AS183" s="55">
        <v>40.087270956035184</v>
      </c>
      <c r="AT183" s="55">
        <v>-6.623675432168497</v>
      </c>
      <c r="AU183" s="55">
        <v>16.914344537104071</v>
      </c>
      <c r="AV183" s="55">
        <v>-11.288475735265649</v>
      </c>
      <c r="AW183" s="55">
        <v>2.1311839023802008</v>
      </c>
      <c r="AX183" s="55">
        <v>-5.7341632810054364</v>
      </c>
      <c r="AY183" s="55">
        <v>-14.051185987149168</v>
      </c>
      <c r="AZ183" s="55">
        <v>10.464843345386086</v>
      </c>
      <c r="BA183" s="391" t="s">
        <v>173</v>
      </c>
    </row>
    <row r="184" spans="1:53" s="76" customFormat="1" ht="9.9499999999999993" customHeight="1">
      <c r="A184" s="393"/>
      <c r="B184" s="393"/>
      <c r="C184" s="393"/>
      <c r="D184" s="393"/>
      <c r="E184" s="109"/>
      <c r="F184" s="55"/>
      <c r="G184" s="55"/>
      <c r="H184" s="55"/>
      <c r="I184" s="55"/>
      <c r="J184" s="55"/>
      <c r="K184" s="55"/>
      <c r="L184" s="55"/>
      <c r="M184" s="55"/>
      <c r="N184" s="55"/>
      <c r="O184" s="55"/>
      <c r="P184" s="55"/>
      <c r="Q184" s="55"/>
      <c r="R184" s="55"/>
      <c r="S184" s="55"/>
      <c r="T184" s="55"/>
      <c r="U184" s="55"/>
      <c r="V184" s="55"/>
      <c r="W184" s="55"/>
      <c r="X184" s="55"/>
      <c r="Y184" s="55"/>
      <c r="Z184" s="55"/>
      <c r="AA184" s="55"/>
      <c r="AB184" s="55"/>
      <c r="AC184" s="55"/>
      <c r="AD184" s="55"/>
      <c r="AE184" s="55"/>
      <c r="AF184" s="55"/>
      <c r="AG184" s="55"/>
      <c r="AH184" s="55"/>
      <c r="AI184" s="55"/>
      <c r="AJ184" s="55"/>
      <c r="AK184" s="55"/>
      <c r="AL184" s="55"/>
      <c r="AM184" s="55"/>
      <c r="AN184" s="55"/>
      <c r="AO184" s="55"/>
      <c r="AP184" s="55"/>
      <c r="AQ184" s="55"/>
      <c r="AR184" s="55"/>
      <c r="AS184" s="55"/>
      <c r="AT184" s="55"/>
      <c r="AU184" s="55"/>
      <c r="AV184" s="55"/>
      <c r="AW184" s="55"/>
      <c r="AX184" s="55"/>
      <c r="AY184" s="55"/>
      <c r="AZ184" s="55"/>
      <c r="BA184" s="392"/>
    </row>
    <row r="185" spans="1:53" s="76" customFormat="1" ht="24.95" customHeight="1">
      <c r="A185" s="313">
        <v>273</v>
      </c>
      <c r="B185" s="625" t="s">
        <v>101</v>
      </c>
      <c r="C185" s="625"/>
      <c r="D185" s="625"/>
      <c r="E185" s="625"/>
      <c r="F185" s="55">
        <v>-2.9565096799756105</v>
      </c>
      <c r="G185" s="55">
        <v>12.809177950814473</v>
      </c>
      <c r="H185" s="55">
        <v>6.5008744177591495</v>
      </c>
      <c r="I185" s="55">
        <v>-21.01102307635341</v>
      </c>
      <c r="J185" s="55">
        <v>-34.75979652480143</v>
      </c>
      <c r="K185" s="55">
        <v>60.843487500474936</v>
      </c>
      <c r="L185" s="55">
        <v>6.4586828913164993</v>
      </c>
      <c r="M185" s="55">
        <v>-2.8598763319427576</v>
      </c>
      <c r="N185" s="55">
        <v>7.6933167106632254</v>
      </c>
      <c r="O185" s="55">
        <v>3.5935831728021554</v>
      </c>
      <c r="P185" s="55">
        <v>11.8700753107466</v>
      </c>
      <c r="Q185" s="55">
        <v>-21.756204556717634</v>
      </c>
      <c r="R185" s="55">
        <v>6.6258522523528427</v>
      </c>
      <c r="S185" s="55">
        <v>3.5797380208692147</v>
      </c>
      <c r="T185" s="55">
        <v>-1.6977328636378246</v>
      </c>
      <c r="U185" s="55">
        <v>-2.7948218529952698</v>
      </c>
      <c r="V185" s="55">
        <v>7.9758919440512557</v>
      </c>
      <c r="W185" s="55">
        <v>13.095258441689921</v>
      </c>
      <c r="X185" s="55">
        <v>-4.3306219556708925</v>
      </c>
      <c r="Y185" s="55">
        <v>9.0237379433835656</v>
      </c>
      <c r="Z185" s="55">
        <v>-3.6194317181426783</v>
      </c>
      <c r="AA185" s="55">
        <v>-2.7832440775941762</v>
      </c>
      <c r="AB185" s="55">
        <v>-9.4896633160131927</v>
      </c>
      <c r="AC185" s="55">
        <v>-11.32167253708964</v>
      </c>
      <c r="AD185" s="55">
        <v>-8.0927394366514989</v>
      </c>
      <c r="AE185" s="55">
        <v>-52.674115159881687</v>
      </c>
      <c r="AF185" s="55">
        <v>42.560170023427048</v>
      </c>
      <c r="AG185" s="55">
        <v>50.41060185717609</v>
      </c>
      <c r="AH185" s="55">
        <v>14.641722354617045</v>
      </c>
      <c r="AI185" s="55">
        <v>-0.70393189461034922</v>
      </c>
      <c r="AJ185" s="55">
        <v>0.4215877308737106</v>
      </c>
      <c r="AK185" s="55">
        <v>8.0100265631574104</v>
      </c>
      <c r="AL185" s="55">
        <v>-2.7106847987815854</v>
      </c>
      <c r="AM185" s="55">
        <v>1.0080369146942445</v>
      </c>
      <c r="AN185" s="55">
        <v>0.71361328536897872</v>
      </c>
      <c r="AO185" s="55">
        <v>-5.9561461897236114</v>
      </c>
      <c r="AP185" s="55">
        <v>2.1300506046462004</v>
      </c>
      <c r="AQ185" s="55">
        <v>8.7061697612512887</v>
      </c>
      <c r="AR185" s="55">
        <v>-2.9447137427454919</v>
      </c>
      <c r="AS185" s="55">
        <v>5.2602371447067071</v>
      </c>
      <c r="AT185" s="55">
        <v>-4.1094941692132636</v>
      </c>
      <c r="AU185" s="55">
        <v>5.7862596062643803</v>
      </c>
      <c r="AV185" s="55">
        <v>4.5785219148932299</v>
      </c>
      <c r="AW185" s="55">
        <v>7.6143377930478522</v>
      </c>
      <c r="AX185" s="55">
        <v>-0.76391591561974792</v>
      </c>
      <c r="AY185" s="55">
        <v>-1.156692943325254</v>
      </c>
      <c r="AZ185" s="55">
        <v>-4.9359471467701752</v>
      </c>
      <c r="BA185" s="314" t="s">
        <v>199</v>
      </c>
    </row>
    <row r="186" spans="1:53" s="76" customFormat="1" ht="24.95" customHeight="1">
      <c r="A186" s="393"/>
      <c r="B186" s="626">
        <v>27310</v>
      </c>
      <c r="C186" s="626"/>
      <c r="D186" s="626" t="s">
        <v>360</v>
      </c>
      <c r="E186" s="626"/>
      <c r="F186" s="429">
        <v>-6.4914729209926207</v>
      </c>
      <c r="G186" s="429">
        <v>-6.0629777939570744</v>
      </c>
      <c r="H186" s="429">
        <v>12.040535565502125</v>
      </c>
      <c r="I186" s="429">
        <v>-11.360395090609657</v>
      </c>
      <c r="J186" s="488">
        <v>-19.287049494021645</v>
      </c>
      <c r="K186" s="488">
        <v>27.689368522165324</v>
      </c>
      <c r="L186" s="488">
        <v>-0.17206468058680002</v>
      </c>
      <c r="M186" s="488">
        <v>3.4051189673418776</v>
      </c>
      <c r="N186" s="488">
        <v>-0.13757058221540319</v>
      </c>
      <c r="O186" s="488">
        <v>36.052319958964176</v>
      </c>
      <c r="P186" s="488">
        <v>15.120353105472503</v>
      </c>
      <c r="Q186" s="488">
        <v>7.8994680555298089</v>
      </c>
      <c r="R186" s="488">
        <v>10.098771794211075</v>
      </c>
      <c r="S186" s="488">
        <v>-9.4002558741847935</v>
      </c>
      <c r="T186" s="488">
        <v>-3.5492259208872383</v>
      </c>
      <c r="U186" s="488">
        <v>-9.4004427938865831</v>
      </c>
      <c r="V186" s="488">
        <v>2.9994284925999324</v>
      </c>
      <c r="W186" s="488">
        <v>-0.28699894767052569</v>
      </c>
      <c r="X186" s="488">
        <v>-3.2006140266717722</v>
      </c>
      <c r="Y186" s="488">
        <v>27.557634745376333</v>
      </c>
      <c r="Z186" s="488">
        <v>-12.724362460955106</v>
      </c>
      <c r="AA186" s="488">
        <v>-5.7014654297466336</v>
      </c>
      <c r="AB186" s="488">
        <v>-4.1326412286218925</v>
      </c>
      <c r="AC186" s="488">
        <v>7.7272844515497781</v>
      </c>
      <c r="AD186" s="488">
        <v>-11.692952703406689</v>
      </c>
      <c r="AE186" s="488">
        <v>-30.50069094523802</v>
      </c>
      <c r="AF186" s="488">
        <v>5.7456920974483552</v>
      </c>
      <c r="AG186" s="488">
        <v>55.071095304384045</v>
      </c>
      <c r="AH186" s="488">
        <v>-14.856189212163429</v>
      </c>
      <c r="AI186" s="488">
        <v>17.783524961208116</v>
      </c>
      <c r="AJ186" s="488">
        <v>2.179434703548182</v>
      </c>
      <c r="AK186" s="488">
        <v>0.59018446338107822</v>
      </c>
      <c r="AL186" s="488">
        <v>-14.100246520287882</v>
      </c>
      <c r="AM186" s="488">
        <v>8.1829387480559745</v>
      </c>
      <c r="AN186" s="488">
        <v>10.58777790469702</v>
      </c>
      <c r="AO186" s="488">
        <v>-13.187750565467155</v>
      </c>
      <c r="AP186" s="488">
        <v>7.9859771088925271</v>
      </c>
      <c r="AQ186" s="488">
        <v>8.4987540074930052</v>
      </c>
      <c r="AR186" s="488">
        <v>-14.284844004673218</v>
      </c>
      <c r="AS186" s="488">
        <v>4.6953668823427535</v>
      </c>
      <c r="AT186" s="488">
        <v>37.732423311490152</v>
      </c>
      <c r="AU186" s="488">
        <v>-2.8699248861066735</v>
      </c>
      <c r="AV186" s="488">
        <v>9.208359905753511</v>
      </c>
      <c r="AW186" s="488">
        <v>10.317927267380171</v>
      </c>
      <c r="AX186" s="488">
        <v>-13.466573763949768</v>
      </c>
      <c r="AY186" s="488">
        <v>29.142873980990629</v>
      </c>
      <c r="AZ186" s="488">
        <v>-25.44440240707074</v>
      </c>
      <c r="BA186" s="392" t="s">
        <v>361</v>
      </c>
    </row>
    <row r="187" spans="1:53" s="76" customFormat="1" ht="24.95" customHeight="1">
      <c r="A187" s="393"/>
      <c r="B187" s="626">
        <v>27320</v>
      </c>
      <c r="C187" s="626"/>
      <c r="D187" s="626" t="s">
        <v>362</v>
      </c>
      <c r="E187" s="626"/>
      <c r="F187" s="429">
        <v>-2.8845505526786326</v>
      </c>
      <c r="G187" s="429">
        <v>16.915892817041225</v>
      </c>
      <c r="H187" s="429">
        <v>3.9606842068221226</v>
      </c>
      <c r="I187" s="429">
        <v>-21.985288805467619</v>
      </c>
      <c r="J187" s="488">
        <v>-35.085801163704858</v>
      </c>
      <c r="K187" s="488">
        <v>62.440510487840442</v>
      </c>
      <c r="L187" s="488">
        <v>6.6671971972657218</v>
      </c>
      <c r="M187" s="488">
        <v>-4.1040391268254979</v>
      </c>
      <c r="N187" s="488">
        <v>6.72723069573928</v>
      </c>
      <c r="O187" s="488">
        <v>3.0887227703190376</v>
      </c>
      <c r="P187" s="488">
        <v>12.627108475590745</v>
      </c>
      <c r="Q187" s="488">
        <v>-23.173640529416645</v>
      </c>
      <c r="R187" s="488">
        <v>6.004161064247441</v>
      </c>
      <c r="S187" s="488">
        <v>4.4999300453781217</v>
      </c>
      <c r="T187" s="488">
        <v>-1.6000464806681833</v>
      </c>
      <c r="U187" s="488">
        <v>-2.116527759771742</v>
      </c>
      <c r="V187" s="488">
        <v>11.399871487207733</v>
      </c>
      <c r="W187" s="488">
        <v>13.403029068795604</v>
      </c>
      <c r="X187" s="488">
        <v>-4.9991643838602613</v>
      </c>
      <c r="Y187" s="488">
        <v>7.3146773222494232</v>
      </c>
      <c r="Z187" s="488">
        <v>-4.510128341538163</v>
      </c>
      <c r="AA187" s="488">
        <v>-2.316897496292043</v>
      </c>
      <c r="AB187" s="488">
        <v>-10.526777786596114</v>
      </c>
      <c r="AC187" s="488">
        <v>-12.125161177143497</v>
      </c>
      <c r="AD187" s="488">
        <v>-6.6201489655958881</v>
      </c>
      <c r="AE187" s="488">
        <v>-52.724780173306044</v>
      </c>
      <c r="AF187" s="488">
        <v>39.887876504539634</v>
      </c>
      <c r="AG187" s="488">
        <v>51.410496550011516</v>
      </c>
      <c r="AH187" s="488">
        <v>16.016725296507587</v>
      </c>
      <c r="AI187" s="488">
        <v>-0.91457259878605157</v>
      </c>
      <c r="AJ187" s="488">
        <v>0.42689644836448792</v>
      </c>
      <c r="AK187" s="488">
        <v>8.6829638750700582</v>
      </c>
      <c r="AL187" s="488">
        <v>-3.1659129429808814</v>
      </c>
      <c r="AM187" s="488">
        <v>0.86261878096661349</v>
      </c>
      <c r="AN187" s="488">
        <v>-9.1902772142134381E-2</v>
      </c>
      <c r="AO187" s="488">
        <v>-5.6693416253651918</v>
      </c>
      <c r="AP187" s="488">
        <v>0.80641519095429715</v>
      </c>
      <c r="AQ187" s="488">
        <v>8.6246305288452305</v>
      </c>
      <c r="AR187" s="488">
        <v>-2.4803314832612386</v>
      </c>
      <c r="AS187" s="488">
        <v>4.1081841377713602</v>
      </c>
      <c r="AT187" s="488">
        <v>-5.2401555867639047</v>
      </c>
      <c r="AU187" s="488">
        <v>7.3345560554237892</v>
      </c>
      <c r="AV187" s="488">
        <v>5.3768595915699251</v>
      </c>
      <c r="AW187" s="488">
        <v>7.1329551620867022</v>
      </c>
      <c r="AX187" s="488">
        <v>-0.85837725140936527</v>
      </c>
      <c r="AY187" s="488">
        <v>-0.44764001919132568</v>
      </c>
      <c r="AZ187" s="488">
        <v>-5.3618186593778461</v>
      </c>
      <c r="BA187" s="392" t="s">
        <v>363</v>
      </c>
    </row>
    <row r="188" spans="1:53" s="76" customFormat="1" ht="72.95" customHeight="1">
      <c r="A188" s="393"/>
      <c r="B188" s="626">
        <v>27330</v>
      </c>
      <c r="C188" s="626"/>
      <c r="D188" s="626" t="s">
        <v>415</v>
      </c>
      <c r="E188" s="626"/>
      <c r="F188" s="429">
        <v>-2.3698572554126685</v>
      </c>
      <c r="G188" s="429">
        <v>-43.574497808869616</v>
      </c>
      <c r="H188" s="429">
        <v>85.805095413159478</v>
      </c>
      <c r="I188" s="429">
        <v>-7.6191086551179836</v>
      </c>
      <c r="J188" s="488">
        <v>-36.698754680272657</v>
      </c>
      <c r="K188" s="488">
        <v>54.518307341120078</v>
      </c>
      <c r="L188" s="488">
        <v>6.1271081134977976</v>
      </c>
      <c r="M188" s="488">
        <v>15.300954315036236</v>
      </c>
      <c r="N188" s="488">
        <v>24.392952566269514</v>
      </c>
      <c r="O188" s="488">
        <v>-0.8283734266169489</v>
      </c>
      <c r="P188" s="488">
        <v>0.96155333559720191</v>
      </c>
      <c r="Q188" s="488">
        <v>-9.0438371674560187</v>
      </c>
      <c r="R188" s="488">
        <v>14.380704012227326</v>
      </c>
      <c r="S188" s="488">
        <v>-2.9910139803777156</v>
      </c>
      <c r="T188" s="488">
        <v>-2.3251542612827194</v>
      </c>
      <c r="U188" s="488">
        <v>-10.224209790560863</v>
      </c>
      <c r="V188" s="488">
        <v>-47.548086004253719</v>
      </c>
      <c r="W188" s="488">
        <v>14.433297120938391</v>
      </c>
      <c r="X188" s="488">
        <v>18.539766424313697</v>
      </c>
      <c r="Y188" s="488">
        <v>45.541082082982626</v>
      </c>
      <c r="Z188" s="488">
        <v>20.359072066968025</v>
      </c>
      <c r="AA188" s="488">
        <v>-9.3393310214104588</v>
      </c>
      <c r="AB188" s="488">
        <v>6.8144318525251322</v>
      </c>
      <c r="AC188" s="488">
        <v>-6.6703005561844577</v>
      </c>
      <c r="AD188" s="488">
        <v>-27.338954927551612</v>
      </c>
      <c r="AE188" s="488">
        <v>-63.904578077455163</v>
      </c>
      <c r="AF188" s="488">
        <v>145.15783174811131</v>
      </c>
      <c r="AG188" s="488">
        <v>34.679096249316075</v>
      </c>
      <c r="AH188" s="488">
        <v>9.0614225677598199</v>
      </c>
      <c r="AI188" s="488">
        <v>-4.8397963307687348</v>
      </c>
      <c r="AJ188" s="488">
        <v>-0.5586757516737606</v>
      </c>
      <c r="AK188" s="488">
        <v>0.35215935284402633</v>
      </c>
      <c r="AL188" s="488">
        <v>11.669982580260481</v>
      </c>
      <c r="AM188" s="488">
        <v>0.46674861160049375</v>
      </c>
      <c r="AN188" s="488">
        <v>9.4475820108926882</v>
      </c>
      <c r="AO188" s="488">
        <v>-7.0243176997131371</v>
      </c>
      <c r="AP188" s="488">
        <v>19.5276079277684</v>
      </c>
      <c r="AQ188" s="488">
        <v>9.8104469465720712</v>
      </c>
      <c r="AR188" s="488">
        <v>-4.6091084573882029</v>
      </c>
      <c r="AS188" s="488">
        <v>20.131580572426515</v>
      </c>
      <c r="AT188" s="488">
        <v>-3.5412119655999845</v>
      </c>
      <c r="AU188" s="488">
        <v>-7.4957394556204378</v>
      </c>
      <c r="AV188" s="488">
        <v>-7.4531702125827621</v>
      </c>
      <c r="AW188" s="488">
        <v>13.153922792368775</v>
      </c>
      <c r="AX188" s="488">
        <v>6.7620200795145706</v>
      </c>
      <c r="AY188" s="488">
        <v>-22.166646586129104</v>
      </c>
      <c r="AZ188" s="488">
        <v>15.487492902793122</v>
      </c>
      <c r="BA188" s="394" t="s">
        <v>416</v>
      </c>
    </row>
    <row r="189" spans="1:53" s="76" customFormat="1" ht="9.9499999999999993" customHeight="1">
      <c r="A189" s="393"/>
      <c r="B189" s="393"/>
      <c r="C189" s="393"/>
      <c r="D189" s="393"/>
      <c r="E189" s="109"/>
      <c r="F189" s="55"/>
      <c r="G189" s="55"/>
      <c r="H189" s="55"/>
      <c r="I189" s="55"/>
      <c r="J189" s="55"/>
      <c r="K189" s="55"/>
      <c r="L189" s="55"/>
      <c r="M189" s="55"/>
      <c r="N189" s="55"/>
      <c r="O189" s="55"/>
      <c r="P189" s="55"/>
      <c r="Q189" s="55"/>
      <c r="R189" s="55"/>
      <c r="S189" s="55"/>
      <c r="T189" s="55"/>
      <c r="U189" s="55"/>
      <c r="V189" s="55"/>
      <c r="W189" s="55"/>
      <c r="X189" s="55"/>
      <c r="Y189" s="55"/>
      <c r="Z189" s="55"/>
      <c r="AA189" s="55"/>
      <c r="AB189" s="55"/>
      <c r="AC189" s="55"/>
      <c r="AD189" s="55"/>
      <c r="AE189" s="55"/>
      <c r="AF189" s="55"/>
      <c r="AG189" s="55"/>
      <c r="AH189" s="55"/>
      <c r="AI189" s="55"/>
      <c r="AJ189" s="55"/>
      <c r="AK189" s="55"/>
      <c r="AL189" s="55"/>
      <c r="AM189" s="55"/>
      <c r="AN189" s="55"/>
      <c r="AO189" s="55"/>
      <c r="AP189" s="55"/>
      <c r="AQ189" s="55"/>
      <c r="AR189" s="55"/>
      <c r="AS189" s="55"/>
      <c r="AT189" s="55"/>
      <c r="AU189" s="55"/>
      <c r="AV189" s="55"/>
      <c r="AW189" s="55"/>
      <c r="AX189" s="55"/>
      <c r="AY189" s="55"/>
      <c r="AZ189" s="55"/>
      <c r="BA189" s="392"/>
    </row>
    <row r="190" spans="1:53" s="77" customFormat="1" ht="46.9" customHeight="1">
      <c r="A190" s="390" t="s">
        <v>413</v>
      </c>
      <c r="B190" s="629" t="s">
        <v>102</v>
      </c>
      <c r="C190" s="629"/>
      <c r="D190" s="629"/>
      <c r="E190" s="629"/>
      <c r="F190" s="55">
        <v>5.8400662753097521</v>
      </c>
      <c r="G190" s="55">
        <v>8.9601481294449172</v>
      </c>
      <c r="H190" s="55">
        <v>-6.3702582244845587</v>
      </c>
      <c r="I190" s="55">
        <v>-2.8302323460148671</v>
      </c>
      <c r="J190" s="55">
        <v>50.216314039023189</v>
      </c>
      <c r="K190" s="55">
        <v>36.103466362596293</v>
      </c>
      <c r="L190" s="55">
        <v>-27.298673099575566</v>
      </c>
      <c r="M190" s="55">
        <v>-12.213065449665706</v>
      </c>
      <c r="N190" s="55">
        <v>6.939047354946922</v>
      </c>
      <c r="O190" s="55">
        <v>3.9993931576489956</v>
      </c>
      <c r="P190" s="55">
        <v>17.912998426481892</v>
      </c>
      <c r="Q190" s="55">
        <v>-9.013780337309754</v>
      </c>
      <c r="R190" s="55">
        <v>7.2986719412263312</v>
      </c>
      <c r="S190" s="55">
        <v>5.9989992889684771</v>
      </c>
      <c r="T190" s="55">
        <v>0.1987528260167295</v>
      </c>
      <c r="U190" s="55">
        <v>-5.2019538320398908</v>
      </c>
      <c r="V190" s="55">
        <v>21.599142102372298</v>
      </c>
      <c r="W190" s="55">
        <v>-9.401819707040076</v>
      </c>
      <c r="X190" s="55">
        <v>-3.0151946818613595</v>
      </c>
      <c r="Y190" s="55">
        <v>2.8298653610771254</v>
      </c>
      <c r="Z190" s="55">
        <v>-11.100795124506007</v>
      </c>
      <c r="AA190" s="55">
        <v>12.109364539538902</v>
      </c>
      <c r="AB190" s="55">
        <v>-0.38184908458184452</v>
      </c>
      <c r="AC190" s="55">
        <v>-8.1877229282867887</v>
      </c>
      <c r="AD190" s="55">
        <v>-1.3127351683109367</v>
      </c>
      <c r="AE190" s="55">
        <v>-30.901483705680192</v>
      </c>
      <c r="AF190" s="55">
        <v>83.548128315617703</v>
      </c>
      <c r="AG190" s="55">
        <v>114.69222021645561</v>
      </c>
      <c r="AH190" s="55">
        <v>4.3656922360393366</v>
      </c>
      <c r="AI190" s="55">
        <v>-38.415276351014661</v>
      </c>
      <c r="AJ190" s="55">
        <v>1.7492067283450581</v>
      </c>
      <c r="AK190" s="55">
        <v>5.5489628046261146</v>
      </c>
      <c r="AL190" s="55">
        <v>-31.764105858294784</v>
      </c>
      <c r="AM190" s="55">
        <v>14.690947142005896</v>
      </c>
      <c r="AN190" s="55">
        <v>-4.5426626729272215</v>
      </c>
      <c r="AO190" s="55">
        <v>-13.142527044747837</v>
      </c>
      <c r="AP190" s="55">
        <v>18.358028565546959</v>
      </c>
      <c r="AQ190" s="55">
        <v>6.9844583120927837</v>
      </c>
      <c r="AR190" s="55">
        <v>-12.638159263742793</v>
      </c>
      <c r="AS190" s="55">
        <v>7.9207952837222422</v>
      </c>
      <c r="AT190" s="55">
        <v>-23.840268152387807</v>
      </c>
      <c r="AU190" s="55">
        <v>45.202321263625066</v>
      </c>
      <c r="AV190" s="55">
        <v>12.064742285682144</v>
      </c>
      <c r="AW190" s="55">
        <v>25.523240566130639</v>
      </c>
      <c r="AX190" s="55">
        <v>-30.689610434392549</v>
      </c>
      <c r="AY190" s="55">
        <v>-4.5165474873879816</v>
      </c>
      <c r="AZ190" s="55">
        <v>5.1982898557221233</v>
      </c>
      <c r="BA190" s="391" t="s">
        <v>174</v>
      </c>
    </row>
    <row r="191" spans="1:53" s="76" customFormat="1" ht="9.9499999999999993" customHeight="1">
      <c r="A191" s="313"/>
      <c r="B191" s="406"/>
      <c r="C191" s="406"/>
      <c r="D191" s="406"/>
      <c r="E191" s="391"/>
      <c r="F191" s="55"/>
      <c r="G191" s="55"/>
      <c r="H191" s="55"/>
      <c r="I191" s="55"/>
      <c r="J191" s="55"/>
      <c r="K191" s="55"/>
      <c r="L191" s="55"/>
      <c r="M191" s="55"/>
      <c r="N191" s="55"/>
      <c r="O191" s="55"/>
      <c r="P191" s="55"/>
      <c r="Q191" s="55"/>
      <c r="R191" s="55"/>
      <c r="S191" s="55"/>
      <c r="T191" s="55"/>
      <c r="U191" s="55"/>
      <c r="V191" s="55"/>
      <c r="W191" s="55"/>
      <c r="X191" s="55"/>
      <c r="Y191" s="55"/>
      <c r="Z191" s="55"/>
      <c r="AA191" s="55"/>
      <c r="AB191" s="55"/>
      <c r="AC191" s="55"/>
      <c r="AD191" s="55"/>
      <c r="AE191" s="55"/>
      <c r="AF191" s="55"/>
      <c r="AG191" s="55"/>
      <c r="AH191" s="55"/>
      <c r="AI191" s="55"/>
      <c r="AJ191" s="55"/>
      <c r="AK191" s="55"/>
      <c r="AL191" s="55"/>
      <c r="AM191" s="55"/>
      <c r="AN191" s="55"/>
      <c r="AO191" s="55"/>
      <c r="AP191" s="55"/>
      <c r="AQ191" s="55"/>
      <c r="AR191" s="55"/>
      <c r="AS191" s="55"/>
      <c r="AT191" s="55"/>
      <c r="AU191" s="55"/>
      <c r="AV191" s="55"/>
      <c r="AW191" s="55"/>
      <c r="AX191" s="55"/>
      <c r="AY191" s="55"/>
      <c r="AZ191" s="55"/>
      <c r="BA191" s="397"/>
    </row>
    <row r="192" spans="1:53" s="76" customFormat="1" ht="46.9" customHeight="1">
      <c r="A192" s="390" t="s">
        <v>414</v>
      </c>
      <c r="B192" s="629" t="s">
        <v>103</v>
      </c>
      <c r="C192" s="629"/>
      <c r="D192" s="629"/>
      <c r="E192" s="629"/>
      <c r="F192" s="55">
        <v>2.647609131209876</v>
      </c>
      <c r="G192" s="55">
        <v>4.4945657619951902</v>
      </c>
      <c r="H192" s="55">
        <v>1.7281456410123326</v>
      </c>
      <c r="I192" s="55">
        <v>-5.0896852938515025</v>
      </c>
      <c r="J192" s="55">
        <v>-36.021271354656569</v>
      </c>
      <c r="K192" s="55">
        <v>64.736082456805661</v>
      </c>
      <c r="L192" s="55">
        <v>-2.8124140925766596</v>
      </c>
      <c r="M192" s="55">
        <v>-7.473231499278981</v>
      </c>
      <c r="N192" s="55">
        <v>1.0814147308807094</v>
      </c>
      <c r="O192" s="55">
        <v>4.873433029609501</v>
      </c>
      <c r="P192" s="55">
        <v>15.532070997576383</v>
      </c>
      <c r="Q192" s="55">
        <v>-7.7800132910314801</v>
      </c>
      <c r="R192" s="55">
        <v>6.1480616831038475</v>
      </c>
      <c r="S192" s="55">
        <v>3.0807583980729589</v>
      </c>
      <c r="T192" s="55">
        <v>-1.147540091331507</v>
      </c>
      <c r="U192" s="55">
        <v>-2.6164807453005636</v>
      </c>
      <c r="V192" s="55">
        <v>10.553941025032131</v>
      </c>
      <c r="W192" s="55">
        <v>-3.1906061572084354</v>
      </c>
      <c r="X192" s="55">
        <v>-3.9828766942369924</v>
      </c>
      <c r="Y192" s="55">
        <v>7.4195388280517562</v>
      </c>
      <c r="Z192" s="55">
        <v>-1.7366689487621159</v>
      </c>
      <c r="AA192" s="55">
        <v>-1.3375102293991574</v>
      </c>
      <c r="AB192" s="55">
        <v>0.59017538145820936</v>
      </c>
      <c r="AC192" s="55">
        <v>-7.0119587060272863</v>
      </c>
      <c r="AD192" s="55">
        <v>1.4331659928746632</v>
      </c>
      <c r="AE192" s="55">
        <v>-42.389461305956786</v>
      </c>
      <c r="AF192" s="55">
        <v>-18.29461765337345</v>
      </c>
      <c r="AG192" s="55">
        <v>91.632342646986444</v>
      </c>
      <c r="AH192" s="55">
        <v>19.701696711608946</v>
      </c>
      <c r="AI192" s="55">
        <v>0.34818135911815773</v>
      </c>
      <c r="AJ192" s="55">
        <v>-3.3508132532653718</v>
      </c>
      <c r="AK192" s="55">
        <v>1.8777977413400322</v>
      </c>
      <c r="AL192" s="55">
        <v>-3.1659212309149041</v>
      </c>
      <c r="AM192" s="55">
        <v>-1.2466404190061837</v>
      </c>
      <c r="AN192" s="55">
        <v>-2.6379080348111614</v>
      </c>
      <c r="AO192" s="55">
        <v>-3.3206243431171032</v>
      </c>
      <c r="AP192" s="55">
        <v>-2.805246422486988</v>
      </c>
      <c r="AQ192" s="55">
        <v>8.0041079173211358</v>
      </c>
      <c r="AR192" s="55">
        <v>-7.6182525424326144</v>
      </c>
      <c r="AS192" s="55">
        <v>5.1062773390946603</v>
      </c>
      <c r="AT192" s="55">
        <v>-1.2734379288740598</v>
      </c>
      <c r="AU192" s="55">
        <v>8.8693677091661698</v>
      </c>
      <c r="AV192" s="55">
        <v>-0.96195590834091149</v>
      </c>
      <c r="AW192" s="55">
        <v>9.1170900025625485</v>
      </c>
      <c r="AX192" s="55">
        <v>2.858063656592762</v>
      </c>
      <c r="AY192" s="55">
        <v>5.1217299426656808</v>
      </c>
      <c r="AZ192" s="55">
        <v>-7.6906320915200723</v>
      </c>
      <c r="BA192" s="391" t="s">
        <v>175</v>
      </c>
    </row>
    <row r="193" spans="1:53" s="76" customFormat="1" ht="9.9499999999999993" customHeight="1">
      <c r="A193" s="313"/>
      <c r="B193" s="406"/>
      <c r="C193" s="406"/>
      <c r="D193" s="406"/>
      <c r="E193" s="391"/>
      <c r="F193" s="55"/>
      <c r="G193" s="55"/>
      <c r="H193" s="55"/>
      <c r="I193" s="55"/>
      <c r="J193" s="55"/>
      <c r="K193" s="55"/>
      <c r="L193" s="55"/>
      <c r="M193" s="55"/>
      <c r="N193" s="55"/>
      <c r="O193" s="55"/>
      <c r="P193" s="55"/>
      <c r="Q193" s="55"/>
      <c r="R193" s="55"/>
      <c r="S193" s="55"/>
      <c r="T193" s="55"/>
      <c r="U193" s="55"/>
      <c r="V193" s="55"/>
      <c r="W193" s="55"/>
      <c r="X193" s="55"/>
      <c r="Y193" s="55"/>
      <c r="Z193" s="55"/>
      <c r="AA193" s="55"/>
      <c r="AB193" s="55"/>
      <c r="AC193" s="55"/>
      <c r="AD193" s="55"/>
      <c r="AE193" s="55"/>
      <c r="AF193" s="55"/>
      <c r="AG193" s="55"/>
      <c r="AH193" s="55"/>
      <c r="AI193" s="55"/>
      <c r="AJ193" s="55"/>
      <c r="AK193" s="55"/>
      <c r="AL193" s="55"/>
      <c r="AM193" s="55"/>
      <c r="AN193" s="55"/>
      <c r="AO193" s="55"/>
      <c r="AP193" s="55"/>
      <c r="AQ193" s="55"/>
      <c r="AR193" s="55"/>
      <c r="AS193" s="55"/>
      <c r="AT193" s="55"/>
      <c r="AU193" s="55"/>
      <c r="AV193" s="55"/>
      <c r="AW193" s="55"/>
      <c r="AX193" s="55"/>
      <c r="AY193" s="55"/>
      <c r="AZ193" s="55"/>
      <c r="BA193" s="397"/>
    </row>
    <row r="194" spans="1:53" s="76" customFormat="1" ht="46.9" customHeight="1">
      <c r="A194" s="402" t="s">
        <v>411</v>
      </c>
      <c r="B194" s="629" t="s">
        <v>104</v>
      </c>
      <c r="C194" s="629"/>
      <c r="D194" s="629"/>
      <c r="E194" s="629"/>
      <c r="F194" s="55">
        <v>1.7615110130264355</v>
      </c>
      <c r="G194" s="55">
        <v>22.561547495993551</v>
      </c>
      <c r="H194" s="55">
        <v>-8.3406870179889552</v>
      </c>
      <c r="I194" s="55">
        <v>-13.139238170520557</v>
      </c>
      <c r="J194" s="55">
        <v>3.3640738443340155</v>
      </c>
      <c r="K194" s="55">
        <v>35.301317810355528</v>
      </c>
      <c r="L194" s="55">
        <v>-4.600661388973279</v>
      </c>
      <c r="M194" s="55">
        <v>-9.684388557166173</v>
      </c>
      <c r="N194" s="55">
        <v>15.029430738398844</v>
      </c>
      <c r="O194" s="55">
        <v>4.3898654662646095</v>
      </c>
      <c r="P194" s="55">
        <v>8.624459797215863</v>
      </c>
      <c r="Q194" s="55">
        <v>-10.400803075190368</v>
      </c>
      <c r="R194" s="55">
        <v>6.1993897162636102</v>
      </c>
      <c r="S194" s="55">
        <v>-1.700817387276885</v>
      </c>
      <c r="T194" s="55">
        <v>1.6997068267485389</v>
      </c>
      <c r="U194" s="55">
        <v>6.2896804969285114</v>
      </c>
      <c r="V194" s="55">
        <v>27.099695690427581</v>
      </c>
      <c r="W194" s="55">
        <v>-8.4002286294932134</v>
      </c>
      <c r="X194" s="55">
        <v>-7.4670845090929419</v>
      </c>
      <c r="Y194" s="55">
        <v>12.686662220990115</v>
      </c>
      <c r="Z194" s="55">
        <v>-13.747797466671102</v>
      </c>
      <c r="AA194" s="55">
        <v>-8.4582829038151743</v>
      </c>
      <c r="AB194" s="55">
        <v>3.3043621086127786</v>
      </c>
      <c r="AC194" s="55">
        <v>-9.0477766209537833</v>
      </c>
      <c r="AD194" s="55">
        <v>0.57288298532385795</v>
      </c>
      <c r="AE194" s="55">
        <v>-44.724770183800466</v>
      </c>
      <c r="AF194" s="55">
        <v>98.364213707383698</v>
      </c>
      <c r="AG194" s="55">
        <v>40.649619226123122</v>
      </c>
      <c r="AH194" s="55">
        <v>-6.7816350442627282</v>
      </c>
      <c r="AI194" s="55">
        <v>0.55079861321496537</v>
      </c>
      <c r="AJ194" s="55">
        <v>-0.7338853937433214</v>
      </c>
      <c r="AK194" s="55">
        <v>0.75053995863466128</v>
      </c>
      <c r="AL194" s="55">
        <v>-5.7354787065313104</v>
      </c>
      <c r="AM194" s="55">
        <v>-3.8036469204224801</v>
      </c>
      <c r="AN194" s="55">
        <v>1.8210531439605262</v>
      </c>
      <c r="AO194" s="55">
        <v>-13.396279973148253</v>
      </c>
      <c r="AP194" s="55">
        <v>6.3719903996247069</v>
      </c>
      <c r="AQ194" s="55">
        <v>12.620836132525184</v>
      </c>
      <c r="AR194" s="55">
        <v>-3.2876848832982688</v>
      </c>
      <c r="AS194" s="55">
        <v>16.138037622761175</v>
      </c>
      <c r="AT194" s="55">
        <v>-15.894545909326297</v>
      </c>
      <c r="AU194" s="55">
        <v>14.916883211360798</v>
      </c>
      <c r="AV194" s="55">
        <v>10.145593070040633</v>
      </c>
      <c r="AW194" s="55">
        <v>-3.7893457240767816</v>
      </c>
      <c r="AX194" s="55">
        <v>-1.2018855771721348</v>
      </c>
      <c r="AY194" s="55">
        <v>7.0925975213790906</v>
      </c>
      <c r="AZ194" s="55">
        <v>-13.749942037932911</v>
      </c>
      <c r="BA194" s="391" t="s">
        <v>200</v>
      </c>
    </row>
    <row r="195" spans="1:53" s="76" customFormat="1" ht="9.9499999999999993" customHeight="1">
      <c r="A195" s="313"/>
      <c r="B195" s="406"/>
      <c r="C195" s="406"/>
      <c r="D195" s="406"/>
      <c r="E195" s="275"/>
      <c r="F195" s="55"/>
      <c r="G195" s="55"/>
      <c r="H195" s="55"/>
      <c r="I195" s="55"/>
      <c r="J195" s="55"/>
      <c r="K195" s="55"/>
      <c r="L195" s="55"/>
      <c r="M195" s="55"/>
      <c r="N195" s="55"/>
      <c r="O195" s="55"/>
      <c r="P195" s="55"/>
      <c r="Q195" s="55"/>
      <c r="R195" s="55"/>
      <c r="S195" s="55"/>
      <c r="T195" s="55"/>
      <c r="U195" s="55"/>
      <c r="V195" s="55"/>
      <c r="W195" s="55"/>
      <c r="X195" s="55"/>
      <c r="Y195" s="55"/>
      <c r="Z195" s="55"/>
      <c r="AA195" s="55"/>
      <c r="AB195" s="55"/>
      <c r="AC195" s="55"/>
      <c r="AD195" s="55"/>
      <c r="AE195" s="55"/>
      <c r="AF195" s="55"/>
      <c r="AG195" s="55"/>
      <c r="AH195" s="55"/>
      <c r="AI195" s="55"/>
      <c r="AJ195" s="55"/>
      <c r="AK195" s="55"/>
      <c r="AL195" s="55"/>
      <c r="AM195" s="55"/>
      <c r="AN195" s="55"/>
      <c r="AO195" s="55"/>
      <c r="AP195" s="55"/>
      <c r="AQ195" s="55"/>
      <c r="AR195" s="55"/>
      <c r="AS195" s="55"/>
      <c r="AT195" s="55"/>
      <c r="AU195" s="55"/>
      <c r="AV195" s="55"/>
      <c r="AW195" s="55"/>
      <c r="AX195" s="55"/>
      <c r="AY195" s="55"/>
      <c r="AZ195" s="55"/>
      <c r="BA195" s="392"/>
    </row>
    <row r="196" spans="1:53" s="76" customFormat="1" ht="50.1" customHeight="1">
      <c r="A196" s="390" t="s">
        <v>321</v>
      </c>
      <c r="B196" s="629" t="s">
        <v>320</v>
      </c>
      <c r="C196" s="629"/>
      <c r="D196" s="629"/>
      <c r="E196" s="629"/>
      <c r="F196" s="55">
        <v>4.6889268563479618</v>
      </c>
      <c r="G196" s="55">
        <v>2.5697373502488858</v>
      </c>
      <c r="H196" s="55">
        <v>-1.8772837567276923</v>
      </c>
      <c r="I196" s="55">
        <v>-4.3424432324848965</v>
      </c>
      <c r="J196" s="55">
        <v>-6.3157419353069031</v>
      </c>
      <c r="K196" s="55">
        <v>19.394639010337869</v>
      </c>
      <c r="L196" s="55">
        <v>-3.9550857441716119</v>
      </c>
      <c r="M196" s="55">
        <v>-1.5638817763889676</v>
      </c>
      <c r="N196" s="55">
        <v>19.716174878362835</v>
      </c>
      <c r="O196" s="55">
        <v>-5.617233856066548</v>
      </c>
      <c r="P196" s="55">
        <v>7.0697478343575852</v>
      </c>
      <c r="Q196" s="55">
        <v>-1.3458360723205374</v>
      </c>
      <c r="R196" s="55">
        <v>11.046997702634485</v>
      </c>
      <c r="S196" s="55">
        <v>-1.9431709725420205</v>
      </c>
      <c r="T196" s="55">
        <v>0.28400940406065445</v>
      </c>
      <c r="U196" s="55">
        <v>-0.20703503945847501</v>
      </c>
      <c r="V196" s="55">
        <v>6.028421379257253</v>
      </c>
      <c r="W196" s="55">
        <v>-2.7989605483038673</v>
      </c>
      <c r="X196" s="55">
        <v>-4.1782727994033735</v>
      </c>
      <c r="Y196" s="55">
        <v>1.5227050712706074</v>
      </c>
      <c r="Z196" s="55">
        <v>1.5016557945635327</v>
      </c>
      <c r="AA196" s="55">
        <v>-1.6915454501949654</v>
      </c>
      <c r="AB196" s="55">
        <v>-3.4147149768848521</v>
      </c>
      <c r="AC196" s="55">
        <v>-3.0221660227269354E-2</v>
      </c>
      <c r="AD196" s="55">
        <v>-0.90360568805930086</v>
      </c>
      <c r="AE196" s="55">
        <v>-34.04291328095772</v>
      </c>
      <c r="AF196" s="55">
        <v>31.075547422842703</v>
      </c>
      <c r="AG196" s="55">
        <v>50.808233187245179</v>
      </c>
      <c r="AH196" s="55">
        <v>-8.2619295401994037</v>
      </c>
      <c r="AI196" s="55">
        <v>-8.0166077960393807</v>
      </c>
      <c r="AJ196" s="55">
        <v>-1.8261891335306331</v>
      </c>
      <c r="AK196" s="55">
        <v>0.5121608306296821</v>
      </c>
      <c r="AL196" s="55">
        <v>-1.4389742912458559</v>
      </c>
      <c r="AM196" s="55">
        <v>1.6054094203799849</v>
      </c>
      <c r="AN196" s="55">
        <v>-3.7135599015551719</v>
      </c>
      <c r="AO196" s="55">
        <v>0.50424779013734167</v>
      </c>
      <c r="AP196" s="55">
        <v>3.9079154281586881</v>
      </c>
      <c r="AQ196" s="55">
        <v>19.932741125302925</v>
      </c>
      <c r="AR196" s="55">
        <v>-9.335679318394881</v>
      </c>
      <c r="AS196" s="55">
        <v>11.183410477359558</v>
      </c>
      <c r="AT196" s="55">
        <v>-21.478655319581819</v>
      </c>
      <c r="AU196" s="55">
        <v>23.763881579438589</v>
      </c>
      <c r="AV196" s="55">
        <v>1.9366659614433956E-2</v>
      </c>
      <c r="AW196" s="55">
        <v>0.60452001974850589</v>
      </c>
      <c r="AX196" s="55">
        <v>-0.10359950719572453</v>
      </c>
      <c r="AY196" s="55">
        <v>-0.98685456516960812</v>
      </c>
      <c r="AZ196" s="55">
        <v>-4.5506851624790556</v>
      </c>
      <c r="BA196" s="391" t="s">
        <v>553</v>
      </c>
    </row>
    <row r="197" spans="1:53" s="76" customFormat="1" ht="99.95" customHeight="1">
      <c r="A197" s="110"/>
      <c r="B197" s="626" t="s">
        <v>465</v>
      </c>
      <c r="C197" s="626"/>
      <c r="D197" s="626" t="s">
        <v>466</v>
      </c>
      <c r="E197" s="626"/>
      <c r="F197" s="429">
        <v>3.265585715563077</v>
      </c>
      <c r="G197" s="429">
        <v>16.03539189226872</v>
      </c>
      <c r="H197" s="429">
        <v>-8.2190412109315929</v>
      </c>
      <c r="I197" s="429">
        <v>-5.3872028537917203</v>
      </c>
      <c r="J197" s="488">
        <v>-41.937947308764322</v>
      </c>
      <c r="K197" s="488">
        <v>41.971470606517755</v>
      </c>
      <c r="L197" s="488">
        <v>10.038915397092012</v>
      </c>
      <c r="M197" s="488">
        <v>-1.6989091973404129</v>
      </c>
      <c r="N197" s="488">
        <v>22.201607324245572</v>
      </c>
      <c r="O197" s="488">
        <v>-9.3358340539142119</v>
      </c>
      <c r="P197" s="488">
        <v>21.633036338428838</v>
      </c>
      <c r="Q197" s="488">
        <v>-1.6776833778884708</v>
      </c>
      <c r="R197" s="488">
        <v>5.4997648877280767</v>
      </c>
      <c r="S197" s="488">
        <v>0.98674339376181308</v>
      </c>
      <c r="T197" s="488">
        <v>-3.2000524383848727</v>
      </c>
      <c r="U197" s="488">
        <v>4.299895719064466</v>
      </c>
      <c r="V197" s="488">
        <v>14.999870153478611</v>
      </c>
      <c r="W197" s="488">
        <v>-2.2363736272008197</v>
      </c>
      <c r="X197" s="488">
        <v>2.0996627604367148</v>
      </c>
      <c r="Y197" s="488">
        <v>-6.741450171562164</v>
      </c>
      <c r="Z197" s="488">
        <v>-0.32951793345758063</v>
      </c>
      <c r="AA197" s="488">
        <v>-5.9566113355725463</v>
      </c>
      <c r="AB197" s="488">
        <v>6.9677348535493593</v>
      </c>
      <c r="AC197" s="488">
        <v>-11.372462724680048</v>
      </c>
      <c r="AD197" s="488">
        <v>-0.43998491646335935</v>
      </c>
      <c r="AE197" s="488">
        <v>-60.412631666910599</v>
      </c>
      <c r="AF197" s="488">
        <v>48.810762032511178</v>
      </c>
      <c r="AG197" s="488">
        <v>42.05506371358905</v>
      </c>
      <c r="AH197" s="488">
        <v>2.6331371649994253</v>
      </c>
      <c r="AI197" s="488">
        <v>0.31564291776275866</v>
      </c>
      <c r="AJ197" s="488">
        <v>0.51011740099045255</v>
      </c>
      <c r="AK197" s="488">
        <v>9.5197073363197546</v>
      </c>
      <c r="AL197" s="488">
        <v>-2.1526400402194525</v>
      </c>
      <c r="AM197" s="488">
        <v>4.4897543019268795</v>
      </c>
      <c r="AN197" s="488">
        <v>-35.795313005903736</v>
      </c>
      <c r="AO197" s="488">
        <v>64.416662745323748</v>
      </c>
      <c r="AP197" s="488">
        <v>12.498863527726741</v>
      </c>
      <c r="AQ197" s="488">
        <v>8.2351238973350576</v>
      </c>
      <c r="AR197" s="488">
        <v>-11.020322184732862</v>
      </c>
      <c r="AS197" s="488">
        <v>-4.1082525778716814</v>
      </c>
      <c r="AT197" s="488">
        <v>-41.717372550885855</v>
      </c>
      <c r="AU197" s="488">
        <v>100.36733968907927</v>
      </c>
      <c r="AV197" s="488">
        <v>-0.31702868495435155</v>
      </c>
      <c r="AW197" s="488">
        <v>7.345752069258694</v>
      </c>
      <c r="AX197" s="488">
        <v>-8.4898954901991317</v>
      </c>
      <c r="AY197" s="488">
        <v>0.7541564541716923</v>
      </c>
      <c r="AZ197" s="488">
        <v>-30.239519510689433</v>
      </c>
      <c r="BA197" s="109" t="s">
        <v>467</v>
      </c>
    </row>
    <row r="198" spans="1:53" s="77" customFormat="1" ht="125.1" customHeight="1">
      <c r="A198" s="110"/>
      <c r="B198" s="626" t="s">
        <v>469</v>
      </c>
      <c r="C198" s="626"/>
      <c r="D198" s="626" t="s">
        <v>468</v>
      </c>
      <c r="E198" s="626"/>
      <c r="F198" s="429">
        <v>1.6552677703884626</v>
      </c>
      <c r="G198" s="429">
        <v>4.6248415990977492</v>
      </c>
      <c r="H198" s="429">
        <v>-1.0466145864180589</v>
      </c>
      <c r="I198" s="429">
        <v>1.1134158797530489</v>
      </c>
      <c r="J198" s="488">
        <v>5.2141727011584891</v>
      </c>
      <c r="K198" s="488">
        <v>11.672345475739704</v>
      </c>
      <c r="L198" s="488">
        <v>-7.0801973528873248</v>
      </c>
      <c r="M198" s="488">
        <v>12.072072517734256</v>
      </c>
      <c r="N198" s="488">
        <v>24.095752548104016</v>
      </c>
      <c r="O198" s="488">
        <v>-10.450499065459908</v>
      </c>
      <c r="P198" s="488">
        <v>4.033696049377582</v>
      </c>
      <c r="Q198" s="488">
        <v>-6.0000329078040693</v>
      </c>
      <c r="R198" s="488">
        <v>11.193908553281389</v>
      </c>
      <c r="S198" s="488">
        <v>-4.8489891380124845</v>
      </c>
      <c r="T198" s="488">
        <v>5.2487780897548646</v>
      </c>
      <c r="U198" s="488">
        <v>-5.1001985107204888</v>
      </c>
      <c r="V198" s="488">
        <v>7.3662341104201516</v>
      </c>
      <c r="W198" s="488">
        <v>2.0959416750783362</v>
      </c>
      <c r="X198" s="488">
        <v>-6.3651121223372513</v>
      </c>
      <c r="Y198" s="488">
        <v>0.57820259222884829</v>
      </c>
      <c r="Z198" s="488">
        <v>0.99939028024189724</v>
      </c>
      <c r="AA198" s="488">
        <v>4.3304298883860781</v>
      </c>
      <c r="AB198" s="488">
        <v>4.4802131009646047</v>
      </c>
      <c r="AC198" s="488">
        <v>-5.1868774996342495</v>
      </c>
      <c r="AD198" s="488">
        <v>-8.6963265384089112</v>
      </c>
      <c r="AE198" s="488">
        <v>-38.934098637450752</v>
      </c>
      <c r="AF198" s="488">
        <v>107.35400620659766</v>
      </c>
      <c r="AG198" s="488">
        <v>21.858685523475074</v>
      </c>
      <c r="AH198" s="488">
        <v>-7.2995145779116797</v>
      </c>
      <c r="AI198" s="488">
        <v>-16.279661830377194</v>
      </c>
      <c r="AJ198" s="488">
        <v>-0.52859352013393845</v>
      </c>
      <c r="AK198" s="488">
        <v>0.4926447447237905</v>
      </c>
      <c r="AL198" s="488">
        <v>-0.35077592727829199</v>
      </c>
      <c r="AM198" s="488">
        <v>-2.8574167212625667</v>
      </c>
      <c r="AN198" s="488">
        <v>18.488275235855482</v>
      </c>
      <c r="AO198" s="488">
        <v>-3.3308879747265223</v>
      </c>
      <c r="AP198" s="488">
        <v>-3.8029421948715623</v>
      </c>
      <c r="AQ198" s="488">
        <v>31.005021585277433</v>
      </c>
      <c r="AR198" s="488">
        <v>-5.2843822898152553</v>
      </c>
      <c r="AS198" s="488">
        <v>5.9432159676319003</v>
      </c>
      <c r="AT198" s="488">
        <v>-8.4486322352445171</v>
      </c>
      <c r="AU198" s="488">
        <v>-6.3502243496970294</v>
      </c>
      <c r="AV198" s="488">
        <v>0.3389344640316807</v>
      </c>
      <c r="AW198" s="488">
        <v>9.8468061260752648</v>
      </c>
      <c r="AX198" s="488">
        <v>-5.5130155485866226</v>
      </c>
      <c r="AY198" s="488">
        <v>0.96356533185965532</v>
      </c>
      <c r="AZ198" s="488">
        <v>-10.777220089899032</v>
      </c>
      <c r="BA198" s="109" t="s">
        <v>556</v>
      </c>
    </row>
    <row r="199" spans="1:53" s="76" customFormat="1" ht="50.1" customHeight="1">
      <c r="A199" s="110"/>
      <c r="B199" s="626">
        <v>28192</v>
      </c>
      <c r="C199" s="626"/>
      <c r="D199" s="626" t="s">
        <v>364</v>
      </c>
      <c r="E199" s="626"/>
      <c r="F199" s="429">
        <v>-1.3571066310637576</v>
      </c>
      <c r="G199" s="429">
        <v>-5.2153032832950146</v>
      </c>
      <c r="H199" s="429">
        <v>7.745826952199252</v>
      </c>
      <c r="I199" s="429">
        <v>0.26853856969633227</v>
      </c>
      <c r="J199" s="488">
        <v>8.9313784619945693</v>
      </c>
      <c r="K199" s="488">
        <v>21.974938623092342</v>
      </c>
      <c r="L199" s="488">
        <v>-7.7518473144388906</v>
      </c>
      <c r="M199" s="488">
        <v>1.8490895359140467</v>
      </c>
      <c r="N199" s="488">
        <v>13.759770821154405</v>
      </c>
      <c r="O199" s="488">
        <v>-6.3970518721910423</v>
      </c>
      <c r="P199" s="488">
        <v>10.750041363568116</v>
      </c>
      <c r="Q199" s="488">
        <v>-2.7931330554912392</v>
      </c>
      <c r="R199" s="488">
        <v>7.2885523380880244</v>
      </c>
      <c r="S199" s="488">
        <v>0.36214874924552021</v>
      </c>
      <c r="T199" s="488">
        <v>-4.09161606967983</v>
      </c>
      <c r="U199" s="488">
        <v>-8.005227903937282</v>
      </c>
      <c r="V199" s="488">
        <v>-1.2770691654392152</v>
      </c>
      <c r="W199" s="488">
        <v>3.6905649995502756</v>
      </c>
      <c r="X199" s="488">
        <v>1.7486076705045548</v>
      </c>
      <c r="Y199" s="488">
        <v>1.6997515188442094</v>
      </c>
      <c r="Z199" s="488">
        <v>5.8840932737018079</v>
      </c>
      <c r="AA199" s="488">
        <v>-1.209403261709852</v>
      </c>
      <c r="AB199" s="488">
        <v>-1.8417588848292752</v>
      </c>
      <c r="AC199" s="488">
        <v>1.4114363467171245</v>
      </c>
      <c r="AD199" s="488">
        <v>0.37647668446160765</v>
      </c>
      <c r="AE199" s="488">
        <v>-16.473628011336018</v>
      </c>
      <c r="AF199" s="488">
        <v>-2.2841262748101201</v>
      </c>
      <c r="AG199" s="488">
        <v>95.202869284162119</v>
      </c>
      <c r="AH199" s="488">
        <v>-9.2407558475418767</v>
      </c>
      <c r="AI199" s="488">
        <v>-10.000000000000014</v>
      </c>
      <c r="AJ199" s="488">
        <v>-7</v>
      </c>
      <c r="AK199" s="488">
        <v>0.92434404590051145</v>
      </c>
      <c r="AL199" s="488">
        <v>5.5035580751666657</v>
      </c>
      <c r="AM199" s="488">
        <v>-11.485228509770934</v>
      </c>
      <c r="AN199" s="488">
        <v>15.01097690294219</v>
      </c>
      <c r="AO199" s="488">
        <v>-9.8982399552121194</v>
      </c>
      <c r="AP199" s="488">
        <v>3.5811207953274788</v>
      </c>
      <c r="AQ199" s="488">
        <v>19.559846546317644</v>
      </c>
      <c r="AR199" s="488">
        <v>-13.566798477909657</v>
      </c>
      <c r="AS199" s="488">
        <v>18.618024419043124</v>
      </c>
      <c r="AT199" s="488">
        <v>-43.349562831939579</v>
      </c>
      <c r="AU199" s="488">
        <v>89.030612244897981</v>
      </c>
      <c r="AV199" s="488">
        <v>-6.5481781376518455</v>
      </c>
      <c r="AW199" s="488">
        <v>-0.70215626104389628</v>
      </c>
      <c r="AX199" s="488">
        <v>2.1619648521119785</v>
      </c>
      <c r="AY199" s="488">
        <v>-10.087315327756841</v>
      </c>
      <c r="AZ199" s="488">
        <v>4.0940315516221091</v>
      </c>
      <c r="BA199" s="109" t="s">
        <v>365</v>
      </c>
    </row>
    <row r="200" spans="1:53" s="77" customFormat="1" ht="25.15" customHeight="1">
      <c r="A200" s="110"/>
      <c r="B200" s="626">
        <v>28290</v>
      </c>
      <c r="C200" s="626"/>
      <c r="D200" s="626" t="s">
        <v>366</v>
      </c>
      <c r="E200" s="626"/>
      <c r="F200" s="429">
        <v>12.148987287689565</v>
      </c>
      <c r="G200" s="429">
        <v>4.0880976273656842</v>
      </c>
      <c r="H200" s="429">
        <v>-5.3163697509302779</v>
      </c>
      <c r="I200" s="429">
        <v>-7.2238028642670997</v>
      </c>
      <c r="J200" s="488">
        <v>-2.4154496350299155</v>
      </c>
      <c r="K200" s="488">
        <v>-2.8895069418163644</v>
      </c>
      <c r="L200" s="488">
        <v>-2.059871075925173</v>
      </c>
      <c r="M200" s="488">
        <v>-24.647706601858189</v>
      </c>
      <c r="N200" s="488">
        <v>35.414315070455416</v>
      </c>
      <c r="O200" s="488">
        <v>-7.5644184411678594</v>
      </c>
      <c r="P200" s="488">
        <v>1.9568449876541223</v>
      </c>
      <c r="Q200" s="488">
        <v>-7.487332842739761</v>
      </c>
      <c r="R200" s="488">
        <v>19.199687900574048</v>
      </c>
      <c r="S200" s="488">
        <v>-0.50028053113894089</v>
      </c>
      <c r="T200" s="488">
        <v>-1.8001546407166273</v>
      </c>
      <c r="U200" s="488">
        <v>13.32190693283799</v>
      </c>
      <c r="V200" s="488">
        <v>-1.8003769659233626</v>
      </c>
      <c r="W200" s="488">
        <v>-7.5794238715301674</v>
      </c>
      <c r="X200" s="488">
        <v>10.75661317474686</v>
      </c>
      <c r="Y200" s="488">
        <v>-1.7208128224614541</v>
      </c>
      <c r="Z200" s="488">
        <v>-12.200258794545888</v>
      </c>
      <c r="AA200" s="488">
        <v>2.1017924319539816</v>
      </c>
      <c r="AB200" s="488">
        <v>-10.518586605507551</v>
      </c>
      <c r="AC200" s="488">
        <v>12.698470175426195</v>
      </c>
      <c r="AD200" s="488">
        <v>-4.0006776190394788</v>
      </c>
      <c r="AE200" s="488">
        <v>-11.139678686639414</v>
      </c>
      <c r="AF200" s="488">
        <v>-16.236337587866728</v>
      </c>
      <c r="AG200" s="488">
        <v>69.469207830011129</v>
      </c>
      <c r="AH200" s="488">
        <v>-21.355675996094064</v>
      </c>
      <c r="AI200" s="488">
        <v>-8.9676621379411756</v>
      </c>
      <c r="AJ200" s="488">
        <v>1.3903684322338989</v>
      </c>
      <c r="AK200" s="488">
        <v>1.4263538268264568</v>
      </c>
      <c r="AL200" s="488">
        <v>-15.734249671520232</v>
      </c>
      <c r="AM200" s="488">
        <v>33.098377431625778</v>
      </c>
      <c r="AN200" s="488">
        <v>-37.213698069396941</v>
      </c>
      <c r="AO200" s="488">
        <v>3.94461131539299</v>
      </c>
      <c r="AP200" s="488">
        <v>8.9469812351095044</v>
      </c>
      <c r="AQ200" s="488">
        <v>25.460865195225807</v>
      </c>
      <c r="AR200" s="488">
        <v>-17.776562082127583</v>
      </c>
      <c r="AS200" s="488">
        <v>46.053211010150505</v>
      </c>
      <c r="AT200" s="488">
        <v>-22.8991888050532</v>
      </c>
      <c r="AU200" s="488">
        <v>-1.2173719031715962</v>
      </c>
      <c r="AV200" s="488">
        <v>4.2951379634933033</v>
      </c>
      <c r="AW200" s="488">
        <v>-1.5074663251891707</v>
      </c>
      <c r="AX200" s="488">
        <v>-1.0325655716577984</v>
      </c>
      <c r="AY200" s="488">
        <v>5.3695488000370659</v>
      </c>
      <c r="AZ200" s="488">
        <v>1.3632403021520929</v>
      </c>
      <c r="BA200" s="109" t="s">
        <v>555</v>
      </c>
    </row>
    <row r="201" spans="1:53" s="76" customFormat="1" ht="24.95" customHeight="1">
      <c r="A201" s="110"/>
      <c r="B201" s="422"/>
      <c r="C201" s="422"/>
      <c r="D201" s="626" t="s">
        <v>525</v>
      </c>
      <c r="E201" s="626"/>
      <c r="F201" s="429">
        <v>7.4616790398575006</v>
      </c>
      <c r="G201" s="429">
        <v>2.7477449211538385</v>
      </c>
      <c r="H201" s="429">
        <v>-5.2341603710413835</v>
      </c>
      <c r="I201" s="429">
        <v>-9.9706937760912524</v>
      </c>
      <c r="J201" s="488">
        <v>-22.809256145904627</v>
      </c>
      <c r="K201" s="488">
        <v>41.394412079569634</v>
      </c>
      <c r="L201" s="488">
        <v>-1.1662612293026058</v>
      </c>
      <c r="M201" s="488">
        <v>-1.7634353574520958</v>
      </c>
      <c r="N201" s="488">
        <v>13.466106248618331</v>
      </c>
      <c r="O201" s="488">
        <v>2.6680778129225473</v>
      </c>
      <c r="P201" s="488">
        <v>5.418827275755973</v>
      </c>
      <c r="Q201" s="488">
        <v>8.7216037200865628</v>
      </c>
      <c r="R201" s="488">
        <v>10.371522953588979</v>
      </c>
      <c r="S201" s="488">
        <v>-3.5366465839996408</v>
      </c>
      <c r="T201" s="488">
        <v>2.9970203180449175</v>
      </c>
      <c r="U201" s="488">
        <v>-0.79887650597966342</v>
      </c>
      <c r="V201" s="488">
        <v>14.375622214373024</v>
      </c>
      <c r="W201" s="488">
        <v>-7.1377871609501256</v>
      </c>
      <c r="X201" s="488">
        <v>-18.750115813814404</v>
      </c>
      <c r="Y201" s="488">
        <v>8.0670768939930468</v>
      </c>
      <c r="Z201" s="488">
        <v>10.168124127112165</v>
      </c>
      <c r="AA201" s="488">
        <v>-7.7081880693681768</v>
      </c>
      <c r="AB201" s="488">
        <v>-8.828247225405903</v>
      </c>
      <c r="AC201" s="488">
        <v>-2.1054536288369974</v>
      </c>
      <c r="AD201" s="488">
        <v>7.2232256824746628</v>
      </c>
      <c r="AE201" s="488">
        <v>-56.199425525837192</v>
      </c>
      <c r="AF201" s="488">
        <v>75.966539627620648</v>
      </c>
      <c r="AG201" s="488">
        <v>32.139323174648212</v>
      </c>
      <c r="AH201" s="488">
        <v>1.6417447669583112</v>
      </c>
      <c r="AI201" s="488">
        <v>1.9388865650851699</v>
      </c>
      <c r="AJ201" s="488">
        <v>0.32919762977812184</v>
      </c>
      <c r="AK201" s="488">
        <v>-2.5474387990526139</v>
      </c>
      <c r="AL201" s="488">
        <v>-0.15919752632814266</v>
      </c>
      <c r="AM201" s="488">
        <v>1.985229393896276</v>
      </c>
      <c r="AN201" s="488">
        <v>-7.9161257526049127</v>
      </c>
      <c r="AO201" s="488">
        <v>4.3824115344838646</v>
      </c>
      <c r="AP201" s="488">
        <v>6.9873077370026238</v>
      </c>
      <c r="AQ201" s="488">
        <v>11.044911262858847</v>
      </c>
      <c r="AR201" s="488">
        <v>-3.514536940454434</v>
      </c>
      <c r="AS201" s="488">
        <v>-3.9242430757711446</v>
      </c>
      <c r="AT201" s="488">
        <v>-2.8376253545258692</v>
      </c>
      <c r="AU201" s="488">
        <v>11.685926207479014</v>
      </c>
      <c r="AV201" s="488">
        <v>5.6101711808273649</v>
      </c>
      <c r="AW201" s="488">
        <v>-6.6525631940540535</v>
      </c>
      <c r="AX201" s="488">
        <v>5.8783513396700329</v>
      </c>
      <c r="AY201" s="488">
        <v>3.6377200156630636</v>
      </c>
      <c r="AZ201" s="488">
        <v>-3.7613662581513267</v>
      </c>
      <c r="BA201" s="394" t="s">
        <v>312</v>
      </c>
    </row>
    <row r="202" spans="1:53" s="76" customFormat="1" ht="9.9499999999999993" customHeight="1">
      <c r="A202" s="313"/>
      <c r="B202" s="313"/>
      <c r="C202" s="313"/>
      <c r="D202" s="313"/>
      <c r="E202" s="109"/>
      <c r="F202" s="55"/>
      <c r="G202" s="55"/>
      <c r="H202" s="55"/>
      <c r="I202" s="55"/>
      <c r="J202" s="55"/>
      <c r="K202" s="55"/>
      <c r="L202" s="55"/>
      <c r="M202" s="55"/>
      <c r="N202" s="55"/>
      <c r="O202" s="55"/>
      <c r="P202" s="55"/>
      <c r="Q202" s="55"/>
      <c r="R202" s="55"/>
      <c r="S202" s="55"/>
      <c r="T202" s="55"/>
      <c r="U202" s="55"/>
      <c r="V202" s="55"/>
      <c r="W202" s="55"/>
      <c r="X202" s="55"/>
      <c r="Y202" s="55"/>
      <c r="Z202" s="55"/>
      <c r="AA202" s="55"/>
      <c r="AB202" s="55"/>
      <c r="AC202" s="55"/>
      <c r="AD202" s="55"/>
      <c r="AE202" s="55"/>
      <c r="AF202" s="55"/>
      <c r="AG202" s="55"/>
      <c r="AH202" s="55"/>
      <c r="AI202" s="55"/>
      <c r="AJ202" s="55"/>
      <c r="AK202" s="55"/>
      <c r="AL202" s="55"/>
      <c r="AM202" s="55"/>
      <c r="AN202" s="55"/>
      <c r="AO202" s="55"/>
      <c r="AP202" s="55"/>
      <c r="AQ202" s="55"/>
      <c r="AR202" s="55"/>
      <c r="AS202" s="55"/>
      <c r="AT202" s="55"/>
      <c r="AU202" s="55"/>
      <c r="AV202" s="55"/>
      <c r="AW202" s="55"/>
      <c r="AX202" s="55"/>
      <c r="AY202" s="55"/>
      <c r="AZ202" s="55"/>
      <c r="BA202" s="392"/>
    </row>
    <row r="203" spans="1:53" s="76" customFormat="1" ht="75" customHeight="1">
      <c r="A203" s="390" t="s">
        <v>536</v>
      </c>
      <c r="B203" s="629" t="s">
        <v>105</v>
      </c>
      <c r="C203" s="629"/>
      <c r="D203" s="629"/>
      <c r="E203" s="629"/>
      <c r="F203" s="55">
        <v>-3.0285173051287444</v>
      </c>
      <c r="G203" s="55">
        <v>19.017015864555844</v>
      </c>
      <c r="H203" s="55">
        <v>10.939775477135939</v>
      </c>
      <c r="I203" s="55">
        <v>-21.68533001101089</v>
      </c>
      <c r="J203" s="55">
        <v>-44.036089553642142</v>
      </c>
      <c r="K203" s="55">
        <v>161.9627083252837</v>
      </c>
      <c r="L203" s="55">
        <v>10.10391778109134</v>
      </c>
      <c r="M203" s="55">
        <v>-26.922596294051118</v>
      </c>
      <c r="N203" s="55">
        <v>-17.310418119691377</v>
      </c>
      <c r="O203" s="55">
        <v>5.3508446808550474</v>
      </c>
      <c r="P203" s="55">
        <v>64.244270847835196</v>
      </c>
      <c r="Q203" s="55">
        <v>-18.489237047507288</v>
      </c>
      <c r="R203" s="55">
        <v>-3.9095821485693989</v>
      </c>
      <c r="S203" s="55">
        <v>5.210204157317051</v>
      </c>
      <c r="T203" s="55">
        <v>-0.60444867633795241</v>
      </c>
      <c r="U203" s="55">
        <v>7.0167819143301955</v>
      </c>
      <c r="V203" s="55">
        <v>16.19998803590434</v>
      </c>
      <c r="W203" s="55">
        <v>0.75880216811201251</v>
      </c>
      <c r="X203" s="55">
        <v>-7.0406056460259805</v>
      </c>
      <c r="Y203" s="55">
        <v>13.291704082774487</v>
      </c>
      <c r="Z203" s="55">
        <v>4.2989916363511043</v>
      </c>
      <c r="AA203" s="55">
        <v>-0.75363692308928876</v>
      </c>
      <c r="AB203" s="55">
        <v>-14.620060980078904</v>
      </c>
      <c r="AC203" s="55">
        <v>-6.5211008918745819</v>
      </c>
      <c r="AD203" s="55">
        <v>-15.190010714745398</v>
      </c>
      <c r="AE203" s="55">
        <v>-97.685349590119301</v>
      </c>
      <c r="AF203" s="55">
        <v>2098.8068939128952</v>
      </c>
      <c r="AG203" s="55">
        <v>173.76659232774148</v>
      </c>
      <c r="AH203" s="55">
        <v>24.608104274273927</v>
      </c>
      <c r="AI203" s="55">
        <v>-2.4522659882104989</v>
      </c>
      <c r="AJ203" s="55">
        <v>-4.6975548657561887</v>
      </c>
      <c r="AK203" s="55">
        <v>5.659141896761426</v>
      </c>
      <c r="AL203" s="55">
        <v>10.907329744197128</v>
      </c>
      <c r="AM203" s="55">
        <v>3.4507911544110215</v>
      </c>
      <c r="AN203" s="55">
        <v>-30.084925357432851</v>
      </c>
      <c r="AO203" s="55">
        <v>-4.6988497509268115</v>
      </c>
      <c r="AP203" s="55">
        <v>6.3559643325222339</v>
      </c>
      <c r="AQ203" s="55">
        <v>-7.5698079966628029E-2</v>
      </c>
      <c r="AR203" s="55">
        <v>-14.676631410755164</v>
      </c>
      <c r="AS203" s="55">
        <v>-33.337325046581228</v>
      </c>
      <c r="AT203" s="55">
        <v>32.487028637428409</v>
      </c>
      <c r="AU203" s="55">
        <v>0.45918868619902753</v>
      </c>
      <c r="AV203" s="55">
        <v>37.513324325229746</v>
      </c>
      <c r="AW203" s="55">
        <v>29.232660183839101</v>
      </c>
      <c r="AX203" s="55">
        <v>9.2391428235751221</v>
      </c>
      <c r="AY203" s="55">
        <v>-6.3766055261703798</v>
      </c>
      <c r="AZ203" s="55">
        <v>-21.284584568478479</v>
      </c>
      <c r="BA203" s="391" t="s">
        <v>201</v>
      </c>
    </row>
    <row r="204" spans="1:53" s="76" customFormat="1" ht="9.9499999999999993" customHeight="1">
      <c r="A204" s="313"/>
      <c r="B204" s="313"/>
      <c r="C204" s="313"/>
      <c r="D204" s="313"/>
      <c r="E204" s="314"/>
      <c r="F204" s="55"/>
      <c r="G204" s="55"/>
      <c r="H204" s="55"/>
      <c r="I204" s="55"/>
      <c r="J204" s="55"/>
      <c r="K204" s="55"/>
      <c r="L204" s="55"/>
      <c r="M204" s="55"/>
      <c r="N204" s="55"/>
      <c r="O204" s="55"/>
      <c r="P204" s="55"/>
      <c r="Q204" s="55"/>
      <c r="R204" s="55"/>
      <c r="S204" s="55"/>
      <c r="T204" s="55"/>
      <c r="U204" s="55"/>
      <c r="V204" s="55"/>
      <c r="W204" s="55"/>
      <c r="X204" s="55"/>
      <c r="Y204" s="55"/>
      <c r="Z204" s="55"/>
      <c r="AA204" s="55"/>
      <c r="AB204" s="55"/>
      <c r="AC204" s="55"/>
      <c r="AD204" s="55"/>
      <c r="AE204" s="55"/>
      <c r="AF204" s="55"/>
      <c r="AG204" s="55"/>
      <c r="AH204" s="55"/>
      <c r="AI204" s="55"/>
      <c r="AJ204" s="55"/>
      <c r="AK204" s="55"/>
      <c r="AL204" s="55"/>
      <c r="AM204" s="55"/>
      <c r="AN204" s="55"/>
      <c r="AO204" s="55"/>
      <c r="AP204" s="55"/>
      <c r="AQ204" s="55"/>
      <c r="AR204" s="55"/>
      <c r="AS204" s="55"/>
      <c r="AT204" s="55"/>
      <c r="AU204" s="55"/>
      <c r="AV204" s="55"/>
      <c r="AW204" s="55"/>
      <c r="AX204" s="55"/>
      <c r="AY204" s="55"/>
      <c r="AZ204" s="55"/>
      <c r="BA204" s="397"/>
    </row>
    <row r="205" spans="1:53" s="76" customFormat="1" ht="50.1" customHeight="1">
      <c r="A205" s="390" t="s">
        <v>419</v>
      </c>
      <c r="B205" s="625" t="s">
        <v>322</v>
      </c>
      <c r="C205" s="625"/>
      <c r="D205" s="625"/>
      <c r="E205" s="625"/>
      <c r="F205" s="55">
        <v>-5.6583104805055342</v>
      </c>
      <c r="G205" s="55">
        <v>8.4176546944815414</v>
      </c>
      <c r="H205" s="55">
        <v>1.8610039172639148</v>
      </c>
      <c r="I205" s="55">
        <v>7.8705549041134191</v>
      </c>
      <c r="J205" s="55">
        <v>32.747534847042942</v>
      </c>
      <c r="K205" s="55">
        <v>27.392533700616099</v>
      </c>
      <c r="L205" s="55">
        <v>-17.206889203047425</v>
      </c>
      <c r="M205" s="55">
        <v>7.700243870269702</v>
      </c>
      <c r="N205" s="55">
        <v>13.822494036872641</v>
      </c>
      <c r="O205" s="55">
        <v>-27.055334832337437</v>
      </c>
      <c r="P205" s="55">
        <v>58.07717814282924</v>
      </c>
      <c r="Q205" s="55">
        <v>-4.5005520794994283</v>
      </c>
      <c r="R205" s="55">
        <v>5.5913547511869979</v>
      </c>
      <c r="S205" s="55">
        <v>-9.0196364698153104</v>
      </c>
      <c r="T205" s="55">
        <v>2.1936229279329922</v>
      </c>
      <c r="U205" s="55">
        <v>0.33524904214559115</v>
      </c>
      <c r="V205" s="55">
        <v>10.373645291286834</v>
      </c>
      <c r="W205" s="55">
        <v>-4.4409154070839065</v>
      </c>
      <c r="X205" s="55">
        <v>0.84503071490043169</v>
      </c>
      <c r="Y205" s="55">
        <v>-1.037321503454038</v>
      </c>
      <c r="Z205" s="55">
        <v>9.019677810239628</v>
      </c>
      <c r="AA205" s="55">
        <v>-5.719058983975458</v>
      </c>
      <c r="AB205" s="55">
        <v>16.865524034468478</v>
      </c>
      <c r="AC205" s="55">
        <v>-7.0500748105691571</v>
      </c>
      <c r="AD205" s="55">
        <v>-6.3390294351044503</v>
      </c>
      <c r="AE205" s="55">
        <v>-43.372141319447735</v>
      </c>
      <c r="AF205" s="55">
        <v>133.85727226340487</v>
      </c>
      <c r="AG205" s="55">
        <v>79.648325951367951</v>
      </c>
      <c r="AH205" s="55">
        <v>-12.570726164800746</v>
      </c>
      <c r="AI205" s="55">
        <v>-14.999999999999986</v>
      </c>
      <c r="AJ205" s="55">
        <v>-10.000000000000014</v>
      </c>
      <c r="AK205" s="55">
        <v>-11.57948059563499</v>
      </c>
      <c r="AL205" s="55">
        <v>9.5084766990245697</v>
      </c>
      <c r="AM205" s="55">
        <v>0.96593745263776043</v>
      </c>
      <c r="AN205" s="55">
        <v>2.3865777143375198</v>
      </c>
      <c r="AO205" s="55">
        <v>-14.114075419601903</v>
      </c>
      <c r="AP205" s="55">
        <v>38.11889601163449</v>
      </c>
      <c r="AQ205" s="55">
        <v>23.95133759737422</v>
      </c>
      <c r="AR205" s="55">
        <v>-21.833747428560883</v>
      </c>
      <c r="AS205" s="55">
        <v>-26.364672615613244</v>
      </c>
      <c r="AT205" s="55">
        <v>-15.143163560383371</v>
      </c>
      <c r="AU205" s="55">
        <v>7.3733984815342666</v>
      </c>
      <c r="AV205" s="55">
        <v>34.742368384324351</v>
      </c>
      <c r="AW205" s="55">
        <v>30.805262132150148</v>
      </c>
      <c r="AX205" s="55">
        <v>0.50138219874943957</v>
      </c>
      <c r="AY205" s="55">
        <v>-6.8996809041541383</v>
      </c>
      <c r="AZ205" s="55">
        <v>0.20769513874452628</v>
      </c>
      <c r="BA205" s="314" t="s">
        <v>323</v>
      </c>
    </row>
    <row r="206" spans="1:53" s="76" customFormat="1" ht="9.9499999999999993" customHeight="1">
      <c r="A206" s="313"/>
      <c r="B206" s="313"/>
      <c r="C206" s="313"/>
      <c r="D206" s="313"/>
      <c r="E206" s="314"/>
      <c r="F206" s="55"/>
      <c r="G206" s="55"/>
      <c r="H206" s="55"/>
      <c r="I206" s="55"/>
      <c r="J206" s="55"/>
      <c r="K206" s="55"/>
      <c r="L206" s="55"/>
      <c r="M206" s="55"/>
      <c r="N206" s="55"/>
      <c r="O206" s="55"/>
      <c r="P206" s="55"/>
      <c r="Q206" s="55"/>
      <c r="R206" s="55"/>
      <c r="S206" s="55"/>
      <c r="T206" s="55"/>
      <c r="U206" s="55"/>
      <c r="V206" s="55"/>
      <c r="W206" s="55"/>
      <c r="X206" s="55"/>
      <c r="Y206" s="55"/>
      <c r="Z206" s="55"/>
      <c r="AA206" s="55"/>
      <c r="AB206" s="55"/>
      <c r="AC206" s="55"/>
      <c r="AD206" s="55"/>
      <c r="AE206" s="55"/>
      <c r="AF206" s="55"/>
      <c r="AG206" s="55"/>
      <c r="AH206" s="55"/>
      <c r="AI206" s="55"/>
      <c r="AJ206" s="55"/>
      <c r="AK206" s="55"/>
      <c r="AL206" s="55"/>
      <c r="AM206" s="55"/>
      <c r="AN206" s="55"/>
      <c r="AO206" s="55"/>
      <c r="AP206" s="55"/>
      <c r="AQ206" s="55"/>
      <c r="AR206" s="55"/>
      <c r="AS206" s="55"/>
      <c r="AT206" s="55"/>
      <c r="AU206" s="55"/>
      <c r="AV206" s="55"/>
      <c r="AW206" s="55"/>
      <c r="AX206" s="55"/>
      <c r="AY206" s="55"/>
      <c r="AZ206" s="55"/>
      <c r="BA206" s="397"/>
    </row>
    <row r="207" spans="1:53" s="77" customFormat="1" ht="50.1" customHeight="1">
      <c r="A207" s="390" t="s">
        <v>412</v>
      </c>
      <c r="B207" s="625" t="s">
        <v>325</v>
      </c>
      <c r="C207" s="625"/>
      <c r="D207" s="625"/>
      <c r="E207" s="625"/>
      <c r="F207" s="55">
        <v>-5.1378163762887681</v>
      </c>
      <c r="G207" s="55">
        <v>18.854714336032032</v>
      </c>
      <c r="H207" s="55">
        <v>-4.5544472886692091</v>
      </c>
      <c r="I207" s="55">
        <v>-9.9233135631811962</v>
      </c>
      <c r="J207" s="55">
        <v>-15.180365980539293</v>
      </c>
      <c r="K207" s="55">
        <v>50.564419757402447</v>
      </c>
      <c r="L207" s="55">
        <v>-0.82642479908065525</v>
      </c>
      <c r="M207" s="55">
        <v>-2.0578329260466717</v>
      </c>
      <c r="N207" s="55">
        <v>-10.183554087877184</v>
      </c>
      <c r="O207" s="55">
        <v>-11.634751545467182</v>
      </c>
      <c r="P207" s="55">
        <v>29.142936764947336</v>
      </c>
      <c r="Q207" s="55">
        <v>-4.0000465302039174</v>
      </c>
      <c r="R207" s="55">
        <v>0.22021075930705081</v>
      </c>
      <c r="S207" s="55">
        <v>-8.683968077534729</v>
      </c>
      <c r="T207" s="55">
        <v>-0.20001853658104096</v>
      </c>
      <c r="U207" s="55">
        <v>15.944575983810779</v>
      </c>
      <c r="V207" s="55">
        <v>17.999958807020832</v>
      </c>
      <c r="W207" s="55">
        <v>-7.0415323897043578</v>
      </c>
      <c r="X207" s="55">
        <v>-12.126636540277715</v>
      </c>
      <c r="Y207" s="55">
        <v>15.760766337862293</v>
      </c>
      <c r="Z207" s="55">
        <v>-6.7000019142471814</v>
      </c>
      <c r="AA207" s="55">
        <v>-10.057711725680235</v>
      </c>
      <c r="AB207" s="55">
        <v>8.8401323950628665</v>
      </c>
      <c r="AC207" s="55">
        <v>-7.1196028697606835</v>
      </c>
      <c r="AD207" s="55">
        <v>-13.309787883295357</v>
      </c>
      <c r="AE207" s="55">
        <v>-42.421040145864644</v>
      </c>
      <c r="AF207" s="55">
        <v>71.782143013560415</v>
      </c>
      <c r="AG207" s="55">
        <v>32.963509740608202</v>
      </c>
      <c r="AH207" s="55">
        <v>14.285309836034159</v>
      </c>
      <c r="AI207" s="55">
        <v>0.29029935914451244</v>
      </c>
      <c r="AJ207" s="55">
        <v>-12.03874605291675</v>
      </c>
      <c r="AK207" s="55">
        <v>5.6826150685644876</v>
      </c>
      <c r="AL207" s="55">
        <v>3.3760999054279921</v>
      </c>
      <c r="AM207" s="55">
        <v>0.14393123898513238</v>
      </c>
      <c r="AN207" s="55">
        <v>-8.3473381789595607</v>
      </c>
      <c r="AO207" s="55">
        <v>-9.6101990692801564E-2</v>
      </c>
      <c r="AP207" s="55">
        <v>17.003412182792218</v>
      </c>
      <c r="AQ207" s="55">
        <v>-7.4213666786055512</v>
      </c>
      <c r="AR207" s="55">
        <v>-8.4057685080406657</v>
      </c>
      <c r="AS207" s="55">
        <v>-22.116207603485066</v>
      </c>
      <c r="AT207" s="55">
        <v>4.5556531367318058</v>
      </c>
      <c r="AU207" s="55">
        <v>7.5943547746563809</v>
      </c>
      <c r="AV207" s="55">
        <v>-3.4263517369490444</v>
      </c>
      <c r="AW207" s="55">
        <v>27.422320665308476</v>
      </c>
      <c r="AX207" s="55">
        <v>5.415076234923589</v>
      </c>
      <c r="AY207" s="55">
        <v>-6.6356385740989623</v>
      </c>
      <c r="AZ207" s="55">
        <v>-1.5885569765621739</v>
      </c>
      <c r="BA207" s="314" t="s">
        <v>324</v>
      </c>
    </row>
    <row r="208" spans="1:53" s="76" customFormat="1" ht="9.9499999999999993" customHeight="1">
      <c r="A208" s="313"/>
      <c r="B208" s="313"/>
      <c r="C208" s="313"/>
      <c r="D208" s="313"/>
      <c r="E208" s="109"/>
      <c r="F208" s="55"/>
      <c r="G208" s="55"/>
      <c r="H208" s="55"/>
      <c r="I208" s="55"/>
      <c r="J208" s="55"/>
      <c r="K208" s="55"/>
      <c r="L208" s="55"/>
      <c r="M208" s="55"/>
      <c r="N208" s="55"/>
      <c r="O208" s="55"/>
      <c r="P208" s="55"/>
      <c r="Q208" s="55"/>
      <c r="R208" s="55"/>
      <c r="S208" s="55"/>
      <c r="T208" s="55"/>
      <c r="U208" s="55"/>
      <c r="V208" s="55"/>
      <c r="W208" s="55"/>
      <c r="X208" s="55"/>
      <c r="Y208" s="55"/>
      <c r="Z208" s="55"/>
      <c r="AA208" s="55"/>
      <c r="AB208" s="55"/>
      <c r="AC208" s="55"/>
      <c r="AD208" s="55"/>
      <c r="AE208" s="55"/>
      <c r="AF208" s="55"/>
      <c r="AG208" s="55"/>
      <c r="AH208" s="55"/>
      <c r="AI208" s="55"/>
      <c r="AJ208" s="55"/>
      <c r="AK208" s="55"/>
      <c r="AL208" s="55"/>
      <c r="AM208" s="55"/>
      <c r="AN208" s="55"/>
      <c r="AO208" s="55"/>
      <c r="AP208" s="55"/>
      <c r="AQ208" s="55"/>
      <c r="AR208" s="55"/>
      <c r="AS208" s="55"/>
      <c r="AT208" s="55"/>
      <c r="AU208" s="55"/>
      <c r="AV208" s="55"/>
      <c r="AW208" s="55"/>
      <c r="AX208" s="55"/>
      <c r="AY208" s="55"/>
      <c r="AZ208" s="55"/>
      <c r="BA208" s="392"/>
    </row>
    <row r="209" spans="1:53" s="76" customFormat="1" ht="75" customHeight="1">
      <c r="A209" s="390" t="s">
        <v>537</v>
      </c>
      <c r="B209" s="629" t="s">
        <v>106</v>
      </c>
      <c r="C209" s="629"/>
      <c r="D209" s="629"/>
      <c r="E209" s="629"/>
      <c r="F209" s="55">
        <v>-12.397088665238684</v>
      </c>
      <c r="G209" s="55">
        <v>4.3243133651071446</v>
      </c>
      <c r="H209" s="55">
        <v>7.0877397530689308</v>
      </c>
      <c r="I209" s="55">
        <v>-4.1888158539982641</v>
      </c>
      <c r="J209" s="55">
        <v>-76.467882241754097</v>
      </c>
      <c r="K209" s="55">
        <v>239.56702031693038</v>
      </c>
      <c r="L209" s="55">
        <v>45.413389949537219</v>
      </c>
      <c r="M209" s="55">
        <v>-3.0491946416317859</v>
      </c>
      <c r="N209" s="55">
        <v>-5.2772920334389681</v>
      </c>
      <c r="O209" s="55">
        <v>7.879332485754361</v>
      </c>
      <c r="P209" s="55">
        <v>27.768321828787407</v>
      </c>
      <c r="Q209" s="55">
        <v>-2.7774027012341236</v>
      </c>
      <c r="R209" s="55">
        <v>29.030446783434684</v>
      </c>
      <c r="S209" s="55">
        <v>-24.073955957307561</v>
      </c>
      <c r="T209" s="55">
        <v>-2.537580838878057</v>
      </c>
      <c r="U209" s="55">
        <v>1.8974541708594188</v>
      </c>
      <c r="V209" s="55">
        <v>-5.3763974968015589</v>
      </c>
      <c r="W209" s="55">
        <v>5.2753112629601304</v>
      </c>
      <c r="X209" s="55">
        <v>17.968249174567603</v>
      </c>
      <c r="Y209" s="55">
        <v>-10.155298644095211</v>
      </c>
      <c r="Z209" s="55">
        <v>10.598206294390593</v>
      </c>
      <c r="AA209" s="55">
        <v>-4.5141068659337833</v>
      </c>
      <c r="AB209" s="55">
        <v>0.14705013163482761</v>
      </c>
      <c r="AC209" s="55">
        <v>-19.891722184945877</v>
      </c>
      <c r="AD209" s="55">
        <v>32.755001342208601</v>
      </c>
      <c r="AE209" s="55">
        <v>-96.32528451671071</v>
      </c>
      <c r="AF209" s="55">
        <v>16.079051699038629</v>
      </c>
      <c r="AG209" s="55">
        <v>1199.8323234589127</v>
      </c>
      <c r="AH209" s="55">
        <v>22.567223431629003</v>
      </c>
      <c r="AI209" s="55">
        <v>5.3234422158965344E-2</v>
      </c>
      <c r="AJ209" s="55">
        <v>16.60574739693547</v>
      </c>
      <c r="AK209" s="55">
        <v>40.516636458337246</v>
      </c>
      <c r="AL209" s="55">
        <v>-8.0968158861676329</v>
      </c>
      <c r="AM209" s="55">
        <v>-3.1266966761999555</v>
      </c>
      <c r="AN209" s="55">
        <v>1.2353314129363895</v>
      </c>
      <c r="AO209" s="55">
        <v>-3.1977342240926845</v>
      </c>
      <c r="AP209" s="55">
        <v>8.8741505095789819</v>
      </c>
      <c r="AQ209" s="55">
        <v>7.9955847379027176</v>
      </c>
      <c r="AR209" s="55">
        <v>-31.203287316080747</v>
      </c>
      <c r="AS209" s="55">
        <v>20.203033272497066</v>
      </c>
      <c r="AT209" s="55">
        <v>-10.077275550331038</v>
      </c>
      <c r="AU209" s="55">
        <v>22.540584108250201</v>
      </c>
      <c r="AV209" s="55">
        <v>16.129925552024986</v>
      </c>
      <c r="AW209" s="55">
        <v>19.064836606772715</v>
      </c>
      <c r="AX209" s="55">
        <v>-7.7517089904319505</v>
      </c>
      <c r="AY209" s="55">
        <v>-10.161728889083463</v>
      </c>
      <c r="AZ209" s="55">
        <v>-7.093079399649568</v>
      </c>
      <c r="BA209" s="391" t="s">
        <v>202</v>
      </c>
    </row>
    <row r="210" spans="1:53" s="76" customFormat="1" ht="9.9499999999999993" customHeight="1">
      <c r="A210" s="313"/>
      <c r="B210" s="313"/>
      <c r="C210" s="313"/>
      <c r="D210" s="313"/>
      <c r="E210" s="314"/>
      <c r="F210" s="55"/>
      <c r="G210" s="55"/>
      <c r="H210" s="55"/>
      <c r="I210" s="55"/>
      <c r="J210" s="55"/>
      <c r="K210" s="55"/>
      <c r="L210" s="55"/>
      <c r="M210" s="55"/>
      <c r="N210" s="55"/>
      <c r="O210" s="55"/>
      <c r="P210" s="55"/>
      <c r="Q210" s="55"/>
      <c r="R210" s="55"/>
      <c r="S210" s="55"/>
      <c r="T210" s="55"/>
      <c r="U210" s="55"/>
      <c r="V210" s="55"/>
      <c r="W210" s="55"/>
      <c r="X210" s="55"/>
      <c r="Y210" s="55"/>
      <c r="Z210" s="55"/>
      <c r="AA210" s="55"/>
      <c r="AB210" s="55"/>
      <c r="AC210" s="55"/>
      <c r="AD210" s="55"/>
      <c r="AE210" s="55"/>
      <c r="AF210" s="55"/>
      <c r="AG210" s="55"/>
      <c r="AH210" s="55"/>
      <c r="AI210" s="55"/>
      <c r="AJ210" s="55"/>
      <c r="AK210" s="55"/>
      <c r="AL210" s="55"/>
      <c r="AM210" s="55"/>
      <c r="AN210" s="55"/>
      <c r="AO210" s="55"/>
      <c r="AP210" s="55"/>
      <c r="AQ210" s="55"/>
      <c r="AR210" s="55"/>
      <c r="AS210" s="55"/>
      <c r="AT210" s="55"/>
      <c r="AU210" s="55"/>
      <c r="AV210" s="55"/>
      <c r="AW210" s="55"/>
      <c r="AX210" s="55"/>
      <c r="AY210" s="55"/>
      <c r="AZ210" s="55"/>
      <c r="BA210" s="397"/>
    </row>
    <row r="211" spans="1:53" s="76" customFormat="1" ht="75" customHeight="1">
      <c r="A211" s="390" t="s">
        <v>19</v>
      </c>
      <c r="B211" s="625" t="s">
        <v>524</v>
      </c>
      <c r="C211" s="625"/>
      <c r="D211" s="625"/>
      <c r="E211" s="625"/>
      <c r="F211" s="55">
        <v>-7.4970039895824669</v>
      </c>
      <c r="G211" s="55">
        <v>5.8776801639120748</v>
      </c>
      <c r="H211" s="55">
        <v>7.6975143850141592</v>
      </c>
      <c r="I211" s="55">
        <v>-3.6058191118488878</v>
      </c>
      <c r="J211" s="55">
        <v>-28.185018075905077</v>
      </c>
      <c r="K211" s="55">
        <v>23.013622795719172</v>
      </c>
      <c r="L211" s="55">
        <v>5.3973778832372403</v>
      </c>
      <c r="M211" s="55">
        <v>0.82552973842409472</v>
      </c>
      <c r="N211" s="55">
        <v>-14.834481490553912</v>
      </c>
      <c r="O211" s="55">
        <v>-17.274797848997082</v>
      </c>
      <c r="P211" s="55">
        <v>39.76944708717437</v>
      </c>
      <c r="Q211" s="55">
        <v>-18.834426808793609</v>
      </c>
      <c r="R211" s="55">
        <v>20.896044329050127</v>
      </c>
      <c r="S211" s="55">
        <v>-12.785810510962676</v>
      </c>
      <c r="T211" s="55">
        <v>3.3810284649281641</v>
      </c>
      <c r="U211" s="55">
        <v>-4.7169190450160272</v>
      </c>
      <c r="V211" s="55">
        <v>3.2239657070741288</v>
      </c>
      <c r="W211" s="55">
        <v>11.262184909076822</v>
      </c>
      <c r="X211" s="55">
        <v>-7.3493811229265162</v>
      </c>
      <c r="Y211" s="55">
        <v>7.295547227469811</v>
      </c>
      <c r="Z211" s="55">
        <v>3.2311593639137612</v>
      </c>
      <c r="AA211" s="55">
        <v>-0.36841509294173136</v>
      </c>
      <c r="AB211" s="55">
        <v>2.216403778863679</v>
      </c>
      <c r="AC211" s="55">
        <v>-7.605428899189377</v>
      </c>
      <c r="AD211" s="55">
        <v>-4.4832679029496774</v>
      </c>
      <c r="AE211" s="55">
        <v>-57.990546781581706</v>
      </c>
      <c r="AF211" s="55">
        <v>110.13383017504657</v>
      </c>
      <c r="AG211" s="55">
        <v>11.117164087950158</v>
      </c>
      <c r="AH211" s="55">
        <v>-5.9084904269387408</v>
      </c>
      <c r="AI211" s="55">
        <v>2.5181264584604151</v>
      </c>
      <c r="AJ211" s="55">
        <v>-0.63205447175180041</v>
      </c>
      <c r="AK211" s="55">
        <v>-1.6319093505206723</v>
      </c>
      <c r="AL211" s="55">
        <v>13.098474605989423</v>
      </c>
      <c r="AM211" s="55">
        <v>-5.3446564534413028</v>
      </c>
      <c r="AN211" s="55">
        <v>3.3503295427595532</v>
      </c>
      <c r="AO211" s="55">
        <v>-14.242145797353146</v>
      </c>
      <c r="AP211" s="55">
        <v>23.596577561207894</v>
      </c>
      <c r="AQ211" s="55">
        <v>-3.9109547136294651</v>
      </c>
      <c r="AR211" s="55">
        <v>-22.752306486190463</v>
      </c>
      <c r="AS211" s="55">
        <v>-13.635374427371829</v>
      </c>
      <c r="AT211" s="55">
        <v>-10.183210060922704</v>
      </c>
      <c r="AU211" s="55">
        <v>16.85721836897622</v>
      </c>
      <c r="AV211" s="55">
        <v>2.6468678174728382</v>
      </c>
      <c r="AW211" s="55">
        <v>15.380711607568372</v>
      </c>
      <c r="AX211" s="55">
        <v>21.241357190082638</v>
      </c>
      <c r="AY211" s="55">
        <v>-1.9310943086199899</v>
      </c>
      <c r="AZ211" s="55">
        <v>-1.3100013084314099</v>
      </c>
      <c r="BA211" s="314" t="s">
        <v>267</v>
      </c>
    </row>
    <row r="212" spans="1:53" s="76" customFormat="1" ht="24.95" customHeight="1">
      <c r="A212" s="110"/>
      <c r="B212" s="626">
        <v>30910</v>
      </c>
      <c r="C212" s="626"/>
      <c r="D212" s="626" t="s">
        <v>368</v>
      </c>
      <c r="E212" s="626"/>
      <c r="F212" s="429">
        <v>-6.7944590432104235</v>
      </c>
      <c r="G212" s="429">
        <v>9.3329375059513922</v>
      </c>
      <c r="H212" s="429">
        <v>-0.42881075459419549</v>
      </c>
      <c r="I212" s="429">
        <v>16.728246361035474</v>
      </c>
      <c r="J212" s="488">
        <v>-70.196904853035733</v>
      </c>
      <c r="K212" s="488">
        <v>51.921304851277284</v>
      </c>
      <c r="L212" s="488">
        <v>15.459753173332132</v>
      </c>
      <c r="M212" s="488">
        <v>12.087501049768164</v>
      </c>
      <c r="N212" s="488">
        <v>-10.414792711015266</v>
      </c>
      <c r="O212" s="488">
        <v>-29.517698085336065</v>
      </c>
      <c r="P212" s="488">
        <v>32.960357567372341</v>
      </c>
      <c r="Q212" s="488">
        <v>-20.165664649989566</v>
      </c>
      <c r="R212" s="488">
        <v>16.016439299904377</v>
      </c>
      <c r="S212" s="488">
        <v>-7.14837850981597</v>
      </c>
      <c r="T212" s="488">
        <v>-0.70018359144563647</v>
      </c>
      <c r="U212" s="488">
        <v>-3.340162455374724</v>
      </c>
      <c r="V212" s="488">
        <v>15.199747264424573</v>
      </c>
      <c r="W212" s="488">
        <v>0.29966543177251026</v>
      </c>
      <c r="X212" s="488">
        <v>-8.6002048141262151</v>
      </c>
      <c r="Y212" s="488">
        <v>6.0802358341763636</v>
      </c>
      <c r="Z212" s="488">
        <v>0.59988617544365752</v>
      </c>
      <c r="AA212" s="488">
        <v>-2.2369232494253453</v>
      </c>
      <c r="AB212" s="488">
        <v>23.27857286282233</v>
      </c>
      <c r="AC212" s="488">
        <v>4.5341561225553448</v>
      </c>
      <c r="AD212" s="488">
        <v>-20.331250713668283</v>
      </c>
      <c r="AE212" s="488">
        <v>-88.444975888482858</v>
      </c>
      <c r="AF212" s="488">
        <v>236.84326532016871</v>
      </c>
      <c r="AG212" s="488">
        <v>34.937175139595894</v>
      </c>
      <c r="AH212" s="488">
        <v>2.1003971612616965</v>
      </c>
      <c r="AI212" s="488">
        <v>-2.365548465349093</v>
      </c>
      <c r="AJ212" s="488">
        <v>-3.5498400526668377</v>
      </c>
      <c r="AK212" s="488">
        <v>6.9140247484465078</v>
      </c>
      <c r="AL212" s="488">
        <v>10.724590339051929</v>
      </c>
      <c r="AM212" s="488">
        <v>11.914472394299054</v>
      </c>
      <c r="AN212" s="488">
        <v>3.0328138249670786</v>
      </c>
      <c r="AO212" s="488">
        <v>-9.5660070774268036</v>
      </c>
      <c r="AP212" s="488">
        <v>14.284396672565535</v>
      </c>
      <c r="AQ212" s="488">
        <v>2.1782051978373147</v>
      </c>
      <c r="AR212" s="488">
        <v>-12.829805787588469</v>
      </c>
      <c r="AS212" s="488">
        <v>-28.812699889954231</v>
      </c>
      <c r="AT212" s="488">
        <v>-6.6659570526212093</v>
      </c>
      <c r="AU212" s="488">
        <v>2.0800236002108079</v>
      </c>
      <c r="AV212" s="488">
        <v>-0.85111294951761352</v>
      </c>
      <c r="AW212" s="488">
        <v>8.4656918426073986</v>
      </c>
      <c r="AX212" s="488">
        <v>30.710409042065237</v>
      </c>
      <c r="AY212" s="488">
        <v>4.5238177523953453</v>
      </c>
      <c r="AZ212" s="488">
        <v>-3.1991877567199083</v>
      </c>
      <c r="BA212" s="109" t="s">
        <v>369</v>
      </c>
    </row>
    <row r="213" spans="1:53" s="76" customFormat="1" ht="24.95" customHeight="1">
      <c r="A213" s="110"/>
      <c r="B213" s="626">
        <v>30920</v>
      </c>
      <c r="C213" s="626"/>
      <c r="D213" s="626" t="s">
        <v>370</v>
      </c>
      <c r="E213" s="626"/>
      <c r="F213" s="429">
        <v>-0.83992049940627567</v>
      </c>
      <c r="G213" s="429">
        <v>-3.8553934063677104</v>
      </c>
      <c r="H213" s="429">
        <v>14.066451772873805</v>
      </c>
      <c r="I213" s="429">
        <v>-21.407737570855829</v>
      </c>
      <c r="J213" s="488">
        <v>23.901306290457441</v>
      </c>
      <c r="K213" s="488">
        <v>43.989160669179398</v>
      </c>
      <c r="L213" s="488">
        <v>7.8662737113462953</v>
      </c>
      <c r="M213" s="488">
        <v>-11.101856707260424</v>
      </c>
      <c r="N213" s="488">
        <v>-20.253725728188982</v>
      </c>
      <c r="O213" s="488">
        <v>-6.3304910204109035</v>
      </c>
      <c r="P213" s="488">
        <v>40.804869614123817</v>
      </c>
      <c r="Q213" s="488">
        <v>-14.506464678131351</v>
      </c>
      <c r="R213" s="488">
        <v>8.2861164669560878</v>
      </c>
      <c r="S213" s="488">
        <v>-7.9000262169011393</v>
      </c>
      <c r="T213" s="488">
        <v>4.5278252206091736</v>
      </c>
      <c r="U213" s="488">
        <v>13.713909644330215</v>
      </c>
      <c r="V213" s="488">
        <v>-17.075701862486341</v>
      </c>
      <c r="W213" s="488">
        <v>6.3319013754015856</v>
      </c>
      <c r="X213" s="488">
        <v>2.6164205284897832</v>
      </c>
      <c r="Y213" s="488">
        <v>2.7879175535141485</v>
      </c>
      <c r="Z213" s="488">
        <v>1.7332761117965703</v>
      </c>
      <c r="AA213" s="488">
        <v>17.056965529605918</v>
      </c>
      <c r="AB213" s="488">
        <v>-20.830036012374535</v>
      </c>
      <c r="AC213" s="488">
        <v>-1.5121712053520611</v>
      </c>
      <c r="AD213" s="488">
        <v>-29.993528978948774</v>
      </c>
      <c r="AE213" s="488">
        <v>-29.9403384205375</v>
      </c>
      <c r="AF213" s="488">
        <v>170.15439817430484</v>
      </c>
      <c r="AG213" s="488">
        <v>16.902669181246651</v>
      </c>
      <c r="AH213" s="488">
        <v>3.7036577259397632</v>
      </c>
      <c r="AI213" s="488">
        <v>1.2099765457088409</v>
      </c>
      <c r="AJ213" s="488">
        <v>-0.82773521213896117</v>
      </c>
      <c r="AK213" s="488">
        <v>10.401857674322912</v>
      </c>
      <c r="AL213" s="488">
        <v>-2.6963941475222413</v>
      </c>
      <c r="AM213" s="488">
        <v>-1.0730571149682362</v>
      </c>
      <c r="AN213" s="488">
        <v>0.21880055542690968</v>
      </c>
      <c r="AO213" s="488">
        <v>-31.127013164447064</v>
      </c>
      <c r="AP213" s="488">
        <v>47.588025667898648</v>
      </c>
      <c r="AQ213" s="488">
        <v>-6.9585826340389758</v>
      </c>
      <c r="AR213" s="488">
        <v>-12.136603571643761</v>
      </c>
      <c r="AS213" s="488">
        <v>-54.199418051631362</v>
      </c>
      <c r="AT213" s="488">
        <v>9.5711905230793519</v>
      </c>
      <c r="AU213" s="488">
        <v>86.497981023374507</v>
      </c>
      <c r="AV213" s="488">
        <v>6.2070716170704543</v>
      </c>
      <c r="AW213" s="488">
        <v>11.276058261478838</v>
      </c>
      <c r="AX213" s="488">
        <v>2.0559042189201193</v>
      </c>
      <c r="AY213" s="488">
        <v>5.3397464415705826</v>
      </c>
      <c r="AZ213" s="488">
        <v>-4.6139817418977032</v>
      </c>
      <c r="BA213" s="109" t="s">
        <v>371</v>
      </c>
    </row>
    <row r="214" spans="1:53" s="76" customFormat="1" ht="24.95" customHeight="1">
      <c r="A214" s="110"/>
      <c r="B214" s="422"/>
      <c r="C214" s="422"/>
      <c r="D214" s="626" t="s">
        <v>525</v>
      </c>
      <c r="E214" s="626"/>
      <c r="F214" s="429">
        <v>-10.136375455426787</v>
      </c>
      <c r="G214" s="429">
        <v>7.0702263112286232</v>
      </c>
      <c r="H214" s="429">
        <v>11.221564516813487</v>
      </c>
      <c r="I214" s="429">
        <v>-10.203865539820967</v>
      </c>
      <c r="J214" s="488">
        <v>-9.7232193814499226</v>
      </c>
      <c r="K214" s="488">
        <v>6.9739567644174372</v>
      </c>
      <c r="L214" s="488">
        <v>0.28841293357784537</v>
      </c>
      <c r="M214" s="488">
        <v>2.8677060674697543</v>
      </c>
      <c r="N214" s="488">
        <v>-14.202874131985652</v>
      </c>
      <c r="O214" s="488">
        <v>-16.346417306544524</v>
      </c>
      <c r="P214" s="488">
        <v>42.051875303865728</v>
      </c>
      <c r="Q214" s="488">
        <v>-19.382637360072977</v>
      </c>
      <c r="R214" s="488">
        <v>28.656927745088495</v>
      </c>
      <c r="S214" s="488">
        <v>-17.662220404954752</v>
      </c>
      <c r="T214" s="488">
        <v>5.784529780872802</v>
      </c>
      <c r="U214" s="488">
        <v>-11.695891822250118</v>
      </c>
      <c r="V214" s="488">
        <v>3.4662152243603686</v>
      </c>
      <c r="W214" s="488">
        <v>21.510980973263997</v>
      </c>
      <c r="X214" s="488">
        <v>-9.5197813385496062</v>
      </c>
      <c r="Y214" s="488">
        <v>9.614554596458035</v>
      </c>
      <c r="Z214" s="488">
        <v>5.3660956351467206</v>
      </c>
      <c r="AA214" s="488">
        <v>-4.5888402304693727</v>
      </c>
      <c r="AB214" s="488">
        <v>-2.1020277057117198</v>
      </c>
      <c r="AC214" s="488">
        <v>-18.889299264913404</v>
      </c>
      <c r="AD214" s="488">
        <v>20.808876254968837</v>
      </c>
      <c r="AE214" s="488">
        <v>-43.892645824906893</v>
      </c>
      <c r="AF214" s="488">
        <v>76.857292264117746</v>
      </c>
      <c r="AG214" s="488">
        <v>2.5859629024945292</v>
      </c>
      <c r="AH214" s="488">
        <v>-13.110476319207436</v>
      </c>
      <c r="AI214" s="488">
        <v>5.1994458144607449</v>
      </c>
      <c r="AJ214" s="488">
        <v>0.55633856543637705</v>
      </c>
      <c r="AK214" s="488">
        <v>-11.019841982646298</v>
      </c>
      <c r="AL214" s="488">
        <v>24.444814370972921</v>
      </c>
      <c r="AM214" s="488">
        <v>-14.10290311616707</v>
      </c>
      <c r="AN214" s="488">
        <v>5.3522077564110475</v>
      </c>
      <c r="AO214" s="488">
        <v>-7.0518717133015656</v>
      </c>
      <c r="AP214" s="488">
        <v>18.034122708068992</v>
      </c>
      <c r="AQ214" s="488">
        <v>-5.1129864633594053</v>
      </c>
      <c r="AR214" s="488">
        <v>-33.040742063563172</v>
      </c>
      <c r="AS214" s="488">
        <v>23.184529530119406</v>
      </c>
      <c r="AT214" s="488">
        <v>-16.391449227293464</v>
      </c>
      <c r="AU214" s="488">
        <v>0.30389512757105308</v>
      </c>
      <c r="AV214" s="488">
        <v>1.9645932645882596</v>
      </c>
      <c r="AW214" s="488">
        <v>20.797230210624321</v>
      </c>
      <c r="AX214" s="488">
        <v>28.901136092266057</v>
      </c>
      <c r="AY214" s="488">
        <v>-7.6781941310019732</v>
      </c>
      <c r="AZ214" s="488">
        <v>1.2197775792215566</v>
      </c>
      <c r="BA214" s="394" t="s">
        <v>312</v>
      </c>
    </row>
    <row r="215" spans="1:53" s="76" customFormat="1" ht="9.9499999999999993" customHeight="1">
      <c r="A215" s="390"/>
      <c r="B215" s="390"/>
      <c r="C215" s="390"/>
      <c r="D215" s="390"/>
      <c r="E215" s="109"/>
      <c r="F215" s="55"/>
      <c r="G215" s="55"/>
      <c r="H215" s="55"/>
      <c r="I215" s="55"/>
      <c r="J215" s="55"/>
      <c r="K215" s="55"/>
      <c r="L215" s="55"/>
      <c r="M215" s="55"/>
      <c r="N215" s="55"/>
      <c r="O215" s="55"/>
      <c r="P215" s="55"/>
      <c r="Q215" s="55"/>
      <c r="R215" s="55"/>
      <c r="S215" s="55"/>
      <c r="T215" s="55"/>
      <c r="U215" s="55"/>
      <c r="V215" s="55"/>
      <c r="W215" s="55"/>
      <c r="X215" s="55"/>
      <c r="Y215" s="55"/>
      <c r="Z215" s="55"/>
      <c r="AA215" s="55"/>
      <c r="AB215" s="55"/>
      <c r="AC215" s="55"/>
      <c r="AD215" s="55"/>
      <c r="AE215" s="55"/>
      <c r="AF215" s="55"/>
      <c r="AG215" s="55"/>
      <c r="AH215" s="55"/>
      <c r="AI215" s="55"/>
      <c r="AJ215" s="55"/>
      <c r="AK215" s="55"/>
      <c r="AL215" s="55"/>
      <c r="AM215" s="55"/>
      <c r="AN215" s="55"/>
      <c r="AO215" s="55"/>
      <c r="AP215" s="55"/>
      <c r="AQ215" s="55"/>
      <c r="AR215" s="55"/>
      <c r="AS215" s="55"/>
      <c r="AT215" s="55"/>
      <c r="AU215" s="55"/>
      <c r="AV215" s="55"/>
      <c r="AW215" s="55"/>
      <c r="AX215" s="55"/>
      <c r="AY215" s="55"/>
      <c r="AZ215" s="55"/>
      <c r="BA215" s="392"/>
    </row>
    <row r="216" spans="1:53" s="76" customFormat="1" ht="24.95" customHeight="1">
      <c r="A216" s="313">
        <v>310</v>
      </c>
      <c r="B216" s="625" t="s">
        <v>40</v>
      </c>
      <c r="C216" s="625"/>
      <c r="D216" s="625"/>
      <c r="E216" s="625"/>
      <c r="F216" s="55">
        <v>-3.1103742384650133</v>
      </c>
      <c r="G216" s="55">
        <v>7.7331820253517805</v>
      </c>
      <c r="H216" s="55">
        <v>6.625419470606758</v>
      </c>
      <c r="I216" s="55">
        <v>-6.8882087928235762</v>
      </c>
      <c r="J216" s="55">
        <v>-46.005685324981613</v>
      </c>
      <c r="K216" s="55">
        <v>95.272769621607381</v>
      </c>
      <c r="L216" s="55">
        <v>4.1513382855605414</v>
      </c>
      <c r="M216" s="55">
        <v>-4.3259769337967668</v>
      </c>
      <c r="N216" s="55">
        <v>-31.306434169995129</v>
      </c>
      <c r="O216" s="55">
        <v>-10.9552874153799</v>
      </c>
      <c r="P216" s="55">
        <v>65.920675423611385</v>
      </c>
      <c r="Q216" s="55">
        <v>-8.3328646490894158</v>
      </c>
      <c r="R216" s="55">
        <v>21.980461895369174</v>
      </c>
      <c r="S216" s="55">
        <v>-13.551713376866147</v>
      </c>
      <c r="T216" s="55">
        <v>3.7013939994649832</v>
      </c>
      <c r="U216" s="55">
        <v>-3.0936719465073708</v>
      </c>
      <c r="V216" s="55">
        <v>5.595636456174887</v>
      </c>
      <c r="W216" s="55">
        <v>4.6793950136021323</v>
      </c>
      <c r="X216" s="55">
        <v>-0.50595894781471884</v>
      </c>
      <c r="Y216" s="55">
        <v>6.5256435458517501</v>
      </c>
      <c r="Z216" s="55">
        <v>-1.2642101261218102</v>
      </c>
      <c r="AA216" s="55">
        <v>-0.67830389878874087</v>
      </c>
      <c r="AB216" s="55">
        <v>-1.5350080715916476</v>
      </c>
      <c r="AC216" s="55">
        <v>-7.3211077007336485</v>
      </c>
      <c r="AD216" s="55">
        <v>0.90951021834651158</v>
      </c>
      <c r="AE216" s="55">
        <v>-92.193599362375323</v>
      </c>
      <c r="AF216" s="55">
        <v>567.35893435566823</v>
      </c>
      <c r="AG216" s="55">
        <v>102.18803399829918</v>
      </c>
      <c r="AH216" s="55">
        <v>1.7359881854988544</v>
      </c>
      <c r="AI216" s="55">
        <v>0.62383623964873891</v>
      </c>
      <c r="AJ216" s="55">
        <v>-0.14926267393823878</v>
      </c>
      <c r="AK216" s="55">
        <v>5.1500716281932739</v>
      </c>
      <c r="AL216" s="55">
        <v>-1.6127368976557079</v>
      </c>
      <c r="AM216" s="55">
        <v>5.8093312599709179E-2</v>
      </c>
      <c r="AN216" s="55">
        <v>4.0155548025040844E-2</v>
      </c>
      <c r="AO216" s="55">
        <v>-9.3391716077461382</v>
      </c>
      <c r="AP216" s="55">
        <v>7.7661706750062223</v>
      </c>
      <c r="AQ216" s="55">
        <v>-24.304068516065726</v>
      </c>
      <c r="AR216" s="55">
        <v>-2.3700818048626218</v>
      </c>
      <c r="AS216" s="55">
        <v>-28.082464403226481</v>
      </c>
      <c r="AT216" s="55">
        <v>-27.429428293246616</v>
      </c>
      <c r="AU216" s="55">
        <v>57.471256128673417</v>
      </c>
      <c r="AV216" s="55">
        <v>33.737403626066396</v>
      </c>
      <c r="AW216" s="55">
        <v>15.433851132161976</v>
      </c>
      <c r="AX216" s="55">
        <v>10.172009455714104</v>
      </c>
      <c r="AY216" s="55">
        <v>-0.7978963528602776</v>
      </c>
      <c r="AZ216" s="55">
        <v>7.8859395124945593</v>
      </c>
      <c r="BA216" s="314" t="s">
        <v>180</v>
      </c>
    </row>
    <row r="217" spans="1:53" s="76" customFormat="1" ht="24.95" customHeight="1">
      <c r="A217" s="393"/>
      <c r="B217" s="626">
        <v>31001</v>
      </c>
      <c r="C217" s="626"/>
      <c r="D217" s="626" t="s">
        <v>372</v>
      </c>
      <c r="E217" s="626"/>
      <c r="F217" s="429">
        <v>-0.83599026445159552</v>
      </c>
      <c r="G217" s="429">
        <v>5.6275869442889075</v>
      </c>
      <c r="H217" s="429">
        <v>9.9050298614770327</v>
      </c>
      <c r="I217" s="429">
        <v>-3.5211389479899822</v>
      </c>
      <c r="J217" s="488">
        <v>-52.086855685580083</v>
      </c>
      <c r="K217" s="488">
        <v>104.74751191400964</v>
      </c>
      <c r="L217" s="488">
        <v>3.9934647703398412</v>
      </c>
      <c r="M217" s="488">
        <v>-5.9162222613719138</v>
      </c>
      <c r="N217" s="488">
        <v>-40.540832239640615</v>
      </c>
      <c r="O217" s="488">
        <v>-21.467384169763619</v>
      </c>
      <c r="P217" s="488">
        <v>65.106053139351076</v>
      </c>
      <c r="Q217" s="488">
        <v>-10.04685783002634</v>
      </c>
      <c r="R217" s="488">
        <v>27.957165214946073</v>
      </c>
      <c r="S217" s="488">
        <v>-10.406811901733974</v>
      </c>
      <c r="T217" s="488">
        <v>-2.2317254857018725</v>
      </c>
      <c r="U217" s="488">
        <v>-2.2435956756801261</v>
      </c>
      <c r="V217" s="488">
        <v>4.7925480106781606</v>
      </c>
      <c r="W217" s="488">
        <v>4.514749721466643</v>
      </c>
      <c r="X217" s="488">
        <v>0.32671641361031334</v>
      </c>
      <c r="Y217" s="488">
        <v>8.9867441646756134</v>
      </c>
      <c r="Z217" s="488">
        <v>-2.2133337549207255</v>
      </c>
      <c r="AA217" s="488">
        <v>1.9999029958126329</v>
      </c>
      <c r="AB217" s="488">
        <v>-1.5716924239055032</v>
      </c>
      <c r="AC217" s="488">
        <v>-8.128442395975938</v>
      </c>
      <c r="AD217" s="488">
        <v>9.4115586140876957</v>
      </c>
      <c r="AE217" s="488">
        <v>-93.68220021605255</v>
      </c>
      <c r="AF217" s="488">
        <v>484.05809037512574</v>
      </c>
      <c r="AG217" s="488">
        <v>160.58146963268581</v>
      </c>
      <c r="AH217" s="488">
        <v>-1.3547538948430287</v>
      </c>
      <c r="AI217" s="488">
        <v>0.69668154721580322</v>
      </c>
      <c r="AJ217" s="488">
        <v>-0.53999999999999204</v>
      </c>
      <c r="AK217" s="488">
        <v>6.1787768723673366</v>
      </c>
      <c r="AL217" s="488">
        <v>-3.3146177849336311</v>
      </c>
      <c r="AM217" s="488">
        <v>0.86571273449619923</v>
      </c>
      <c r="AN217" s="488">
        <v>-3.6862277107932471</v>
      </c>
      <c r="AO217" s="488">
        <v>-7.0378696745300999</v>
      </c>
      <c r="AP217" s="488">
        <v>9.4371990132223544</v>
      </c>
      <c r="AQ217" s="488">
        <v>-35.529971458745806</v>
      </c>
      <c r="AR217" s="488">
        <v>-2.8121156189625083</v>
      </c>
      <c r="AS217" s="488">
        <v>-28.00665622094472</v>
      </c>
      <c r="AT217" s="488">
        <v>-28.051263104967248</v>
      </c>
      <c r="AU217" s="488">
        <v>46.251396182887703</v>
      </c>
      <c r="AV217" s="488">
        <v>16.587570235637727</v>
      </c>
      <c r="AW217" s="488">
        <v>18.197923767942797</v>
      </c>
      <c r="AX217" s="488">
        <v>20.345256178761147</v>
      </c>
      <c r="AY217" s="488">
        <v>0.60641784314785241</v>
      </c>
      <c r="AZ217" s="488">
        <v>12.200580089488298</v>
      </c>
      <c r="BA217" s="392" t="s">
        <v>373</v>
      </c>
    </row>
    <row r="218" spans="1:53" s="76" customFormat="1" ht="24.95" customHeight="1">
      <c r="A218" s="393"/>
      <c r="B218" s="393"/>
      <c r="C218" s="393"/>
      <c r="D218" s="626" t="s">
        <v>525</v>
      </c>
      <c r="E218" s="626"/>
      <c r="F218" s="429">
        <v>-7.4842206531511692</v>
      </c>
      <c r="G218" s="429">
        <v>12.073413254128653</v>
      </c>
      <c r="H218" s="429">
        <v>0.25401723608247551</v>
      </c>
      <c r="I218" s="429">
        <v>-14.059224595687922</v>
      </c>
      <c r="J218" s="488">
        <v>-31.46621369103579</v>
      </c>
      <c r="K218" s="488">
        <v>79.43555482345019</v>
      </c>
      <c r="L218" s="488">
        <v>4.452452190485289</v>
      </c>
      <c r="M218" s="488">
        <v>-1.3062124860232558</v>
      </c>
      <c r="N218" s="488">
        <v>-14.590045405625034</v>
      </c>
      <c r="O218" s="488">
        <v>2.2922012190668966</v>
      </c>
      <c r="P218" s="488">
        <v>66.708823884002783</v>
      </c>
      <c r="Q218" s="488">
        <v>-5.0858486485089855</v>
      </c>
      <c r="R218" s="488">
        <v>11.249901417606651</v>
      </c>
      <c r="S218" s="488">
        <v>-20.046019076703445</v>
      </c>
      <c r="T218" s="488">
        <v>17.430544847807681</v>
      </c>
      <c r="U218" s="488">
        <v>-4.7313757221803456</v>
      </c>
      <c r="V218" s="488">
        <v>7.1832184316525058</v>
      </c>
      <c r="W218" s="488">
        <v>4.9976137198098201</v>
      </c>
      <c r="X218" s="488">
        <v>-2.1079137505655439</v>
      </c>
      <c r="Y218" s="488">
        <v>1.6730610363719478</v>
      </c>
      <c r="Z218" s="488">
        <v>0.74180463423347476</v>
      </c>
      <c r="AA218" s="488">
        <v>-6.1727684600643613</v>
      </c>
      <c r="AB218" s="488">
        <v>-1.4531930658760501</v>
      </c>
      <c r="AC218" s="488">
        <v>-5.5227205674572701</v>
      </c>
      <c r="AD218" s="488">
        <v>-17.506979013890344</v>
      </c>
      <c r="AE218" s="488">
        <v>-87.916911727769374</v>
      </c>
      <c r="AF218" s="488">
        <v>692.49041378226946</v>
      </c>
      <c r="AG218" s="488">
        <v>37.5417996245246</v>
      </c>
      <c r="AH218" s="488">
        <v>8.2186116375257257</v>
      </c>
      <c r="AI218" s="488">
        <v>0.48456423879785859</v>
      </c>
      <c r="AJ218" s="488">
        <v>0.59935993490960016</v>
      </c>
      <c r="AK218" s="488">
        <v>3.2014737292440856</v>
      </c>
      <c r="AL218" s="488">
        <v>1.7040094244763679</v>
      </c>
      <c r="AM218" s="488">
        <v>-1.4381857325457332</v>
      </c>
      <c r="AN218" s="488">
        <v>7.1054169078599472</v>
      </c>
      <c r="AO218" s="488">
        <v>-13.262830741938814</v>
      </c>
      <c r="AP218" s="488">
        <v>4.7126398611630833</v>
      </c>
      <c r="AQ218" s="488">
        <v>-2.865013661573002</v>
      </c>
      <c r="AR218" s="488">
        <v>-1.809779996501419</v>
      </c>
      <c r="AS218" s="488">
        <v>-28.177574475134875</v>
      </c>
      <c r="AT218" s="488">
        <v>-26.647408518020583</v>
      </c>
      <c r="AU218" s="488">
        <v>71.311312285931564</v>
      </c>
      <c r="AV218" s="488">
        <v>51.797676201487036</v>
      </c>
      <c r="AW218" s="488">
        <v>13.198215746304214</v>
      </c>
      <c r="AX218" s="488">
        <v>1.5802646854371005</v>
      </c>
      <c r="AY218" s="488">
        <v>-2.202991428492723</v>
      </c>
      <c r="AZ218" s="488">
        <v>3.4448843834214102</v>
      </c>
      <c r="BA218" s="394" t="s">
        <v>312</v>
      </c>
    </row>
    <row r="219" spans="1:53" s="76" customFormat="1" ht="9.9499999999999993" customHeight="1">
      <c r="A219" s="313"/>
      <c r="B219" s="313"/>
      <c r="C219" s="313"/>
      <c r="D219" s="313"/>
      <c r="E219" s="109"/>
      <c r="F219" s="55"/>
      <c r="G219" s="55"/>
      <c r="H219" s="55"/>
      <c r="I219" s="55"/>
      <c r="J219" s="55"/>
      <c r="K219" s="55"/>
      <c r="L219" s="55"/>
      <c r="M219" s="55"/>
      <c r="N219" s="55"/>
      <c r="O219" s="55"/>
      <c r="P219" s="55"/>
      <c r="Q219" s="55"/>
      <c r="R219" s="55"/>
      <c r="S219" s="55"/>
      <c r="T219" s="55"/>
      <c r="U219" s="55"/>
      <c r="V219" s="55"/>
      <c r="W219" s="55"/>
      <c r="X219" s="55"/>
      <c r="Y219" s="55"/>
      <c r="Z219" s="55"/>
      <c r="AA219" s="55"/>
      <c r="AB219" s="55"/>
      <c r="AC219" s="55"/>
      <c r="AD219" s="55"/>
      <c r="AE219" s="55"/>
      <c r="AF219" s="55"/>
      <c r="AG219" s="55"/>
      <c r="AH219" s="55"/>
      <c r="AI219" s="55"/>
      <c r="AJ219" s="55"/>
      <c r="AK219" s="55"/>
      <c r="AL219" s="55"/>
      <c r="AM219" s="55"/>
      <c r="AN219" s="55"/>
      <c r="AO219" s="55"/>
      <c r="AP219" s="55"/>
      <c r="AQ219" s="55"/>
      <c r="AR219" s="55"/>
      <c r="AS219" s="55"/>
      <c r="AT219" s="55"/>
      <c r="AU219" s="55"/>
      <c r="AV219" s="55"/>
      <c r="AW219" s="55"/>
      <c r="AX219" s="55"/>
      <c r="AY219" s="55"/>
      <c r="AZ219" s="55"/>
      <c r="BA219" s="392"/>
    </row>
    <row r="220" spans="1:53" s="76" customFormat="1" ht="75" customHeight="1">
      <c r="A220" s="390" t="s">
        <v>538</v>
      </c>
      <c r="B220" s="629" t="s">
        <v>185</v>
      </c>
      <c r="C220" s="629"/>
      <c r="D220" s="629"/>
      <c r="E220" s="629"/>
      <c r="F220" s="55">
        <v>1.286607784326165</v>
      </c>
      <c r="G220" s="55">
        <v>4.941279368284853</v>
      </c>
      <c r="H220" s="55">
        <v>-1.7045801314587266</v>
      </c>
      <c r="I220" s="55">
        <v>2.7996666300623474</v>
      </c>
      <c r="J220" s="55">
        <v>-54.382221808681869</v>
      </c>
      <c r="K220" s="55">
        <v>107.65292024679408</v>
      </c>
      <c r="L220" s="55">
        <v>2.3207781356594097</v>
      </c>
      <c r="M220" s="55">
        <v>5.0477417113509375</v>
      </c>
      <c r="N220" s="55">
        <v>4.3060657477639523</v>
      </c>
      <c r="O220" s="55">
        <v>-57.343130321723777</v>
      </c>
      <c r="P220" s="55">
        <v>99.573357636844378</v>
      </c>
      <c r="Q220" s="55">
        <v>-11.52199000049788</v>
      </c>
      <c r="R220" s="55">
        <v>15.404736784675976</v>
      </c>
      <c r="S220" s="55">
        <v>-2.1564287494450554</v>
      </c>
      <c r="T220" s="55">
        <v>-1.9483531442155595</v>
      </c>
      <c r="U220" s="55">
        <v>-1.531482974191249</v>
      </c>
      <c r="V220" s="55">
        <v>6.1079240967011827</v>
      </c>
      <c r="W220" s="55">
        <v>2.6438974100595516</v>
      </c>
      <c r="X220" s="55">
        <v>-3.423556505800363</v>
      </c>
      <c r="Y220" s="55">
        <v>-3.2618516989452218</v>
      </c>
      <c r="Z220" s="55">
        <v>4.3832083298739519</v>
      </c>
      <c r="AA220" s="55">
        <v>0.53346890395387447</v>
      </c>
      <c r="AB220" s="55">
        <v>5.5837305099404375</v>
      </c>
      <c r="AC220" s="55">
        <v>-6.5062794062505702</v>
      </c>
      <c r="AD220" s="55">
        <v>2.1861731849526223E-3</v>
      </c>
      <c r="AE220" s="55">
        <v>-88.487878466634825</v>
      </c>
      <c r="AF220" s="55">
        <v>244.38862097813723</v>
      </c>
      <c r="AG220" s="55">
        <v>124.14947323383717</v>
      </c>
      <c r="AH220" s="55">
        <v>2.6012051025316367</v>
      </c>
      <c r="AI220" s="55">
        <v>8.6279325426067857</v>
      </c>
      <c r="AJ220" s="55">
        <v>1.5117606664306891</v>
      </c>
      <c r="AK220" s="55">
        <v>-0.80942708471494029</v>
      </c>
      <c r="AL220" s="55">
        <v>-1.1435685661063673</v>
      </c>
      <c r="AM220" s="55">
        <v>0.61768152066254345</v>
      </c>
      <c r="AN220" s="55">
        <v>15.646789331752004</v>
      </c>
      <c r="AO220" s="55">
        <v>-15.666358395535468</v>
      </c>
      <c r="AP220" s="55">
        <v>4.4664731762513981</v>
      </c>
      <c r="AQ220" s="55">
        <v>35.327213265561937</v>
      </c>
      <c r="AR220" s="55">
        <v>-9.5503212340376535</v>
      </c>
      <c r="AS220" s="55">
        <v>-47.046374627518951</v>
      </c>
      <c r="AT220" s="55">
        <v>-58.327743547424546</v>
      </c>
      <c r="AU220" s="55">
        <v>27.180779351692493</v>
      </c>
      <c r="AV220" s="55">
        <v>121.89317803773366</v>
      </c>
      <c r="AW220" s="55">
        <v>10.908159136764283</v>
      </c>
      <c r="AX220" s="55">
        <v>13.943377699127495</v>
      </c>
      <c r="AY220" s="55">
        <v>-2.7058527704476774</v>
      </c>
      <c r="AZ220" s="55">
        <v>11.561123346063852</v>
      </c>
      <c r="BA220" s="391" t="s">
        <v>268</v>
      </c>
    </row>
    <row r="221" spans="1:53" s="76" customFormat="1" ht="9.9499999999999993" customHeight="1">
      <c r="A221" s="313"/>
      <c r="B221" s="313"/>
      <c r="C221" s="313"/>
      <c r="D221" s="313"/>
      <c r="E221" s="109"/>
      <c r="F221" s="55"/>
      <c r="G221" s="55"/>
      <c r="H221" s="55"/>
      <c r="I221" s="55"/>
      <c r="J221" s="55"/>
      <c r="K221" s="55"/>
      <c r="L221" s="55"/>
      <c r="M221" s="55"/>
      <c r="N221" s="55"/>
      <c r="O221" s="55"/>
      <c r="P221" s="55"/>
      <c r="Q221" s="55"/>
      <c r="R221" s="55"/>
      <c r="S221" s="55"/>
      <c r="T221" s="55"/>
      <c r="U221" s="55"/>
      <c r="V221" s="55"/>
      <c r="W221" s="55"/>
      <c r="X221" s="55"/>
      <c r="Y221" s="55"/>
      <c r="Z221" s="55"/>
      <c r="AA221" s="55"/>
      <c r="AB221" s="55"/>
      <c r="AC221" s="55"/>
      <c r="AD221" s="55"/>
      <c r="AE221" s="55"/>
      <c r="AF221" s="55"/>
      <c r="AG221" s="55"/>
      <c r="AH221" s="55"/>
      <c r="AI221" s="55"/>
      <c r="AJ221" s="55"/>
      <c r="AK221" s="55"/>
      <c r="AL221" s="55"/>
      <c r="AM221" s="55"/>
      <c r="AN221" s="55"/>
      <c r="AO221" s="55"/>
      <c r="AP221" s="55"/>
      <c r="AQ221" s="55"/>
      <c r="AR221" s="55"/>
      <c r="AS221" s="55"/>
      <c r="AT221" s="55"/>
      <c r="AU221" s="55"/>
      <c r="AV221" s="55"/>
      <c r="AW221" s="55"/>
      <c r="AX221" s="55"/>
      <c r="AY221" s="55"/>
      <c r="AZ221" s="55"/>
      <c r="BA221" s="392"/>
    </row>
    <row r="222" spans="1:53" s="76" customFormat="1" ht="55.15" customHeight="1">
      <c r="A222" s="390" t="s">
        <v>20</v>
      </c>
      <c r="B222" s="625" t="s">
        <v>326</v>
      </c>
      <c r="C222" s="625"/>
      <c r="D222" s="625"/>
      <c r="E222" s="625"/>
      <c r="F222" s="55">
        <v>-0.72464000880505353</v>
      </c>
      <c r="G222" s="55">
        <v>1.7823699742660892</v>
      </c>
      <c r="H222" s="55">
        <v>1.0807413527672338</v>
      </c>
      <c r="I222" s="55">
        <v>3.0471040906895723</v>
      </c>
      <c r="J222" s="55">
        <v>-11.038499809045049</v>
      </c>
      <c r="K222" s="55">
        <v>19.819672897849898</v>
      </c>
      <c r="L222" s="55">
        <v>-5.8450939456541846</v>
      </c>
      <c r="M222" s="55">
        <v>2.374687830380708</v>
      </c>
      <c r="N222" s="55">
        <v>-0.99334387955131831</v>
      </c>
      <c r="O222" s="55">
        <v>2.7318764311321928</v>
      </c>
      <c r="P222" s="55">
        <v>9.6412408746414684</v>
      </c>
      <c r="Q222" s="55">
        <v>-11.953421624197986</v>
      </c>
      <c r="R222" s="55">
        <v>4.3209049583961416</v>
      </c>
      <c r="S222" s="55">
        <v>-2.8292535380074213</v>
      </c>
      <c r="T222" s="55">
        <v>1.843223051190563</v>
      </c>
      <c r="U222" s="55">
        <v>7.5053935932116502</v>
      </c>
      <c r="V222" s="55">
        <v>-8.5131023454493686</v>
      </c>
      <c r="W222" s="55">
        <v>6.6384476735786819</v>
      </c>
      <c r="X222" s="55">
        <v>2.884977603307874</v>
      </c>
      <c r="Y222" s="55">
        <v>-5.6403736726137907</v>
      </c>
      <c r="Z222" s="55">
        <v>4.9979519851063969E-2</v>
      </c>
      <c r="AA222" s="55">
        <v>8.7750359469070958</v>
      </c>
      <c r="AB222" s="55">
        <v>7.0045782102681926</v>
      </c>
      <c r="AC222" s="55">
        <v>-9.8254003651149731</v>
      </c>
      <c r="AD222" s="55">
        <v>-7.7918199727013615</v>
      </c>
      <c r="AE222" s="55">
        <v>-33.775452513706099</v>
      </c>
      <c r="AF222" s="55">
        <v>59.295636992026147</v>
      </c>
      <c r="AG222" s="55">
        <v>14.429021696224069</v>
      </c>
      <c r="AH222" s="55">
        <v>-4.6663305899598555</v>
      </c>
      <c r="AI222" s="55">
        <v>2.6778009340552273</v>
      </c>
      <c r="AJ222" s="55">
        <v>-0.86060549507078576</v>
      </c>
      <c r="AK222" s="55">
        <v>-7.6950324919935724</v>
      </c>
      <c r="AL222" s="55">
        <v>0.99527525507676273</v>
      </c>
      <c r="AM222" s="55">
        <v>3.0789058876308388</v>
      </c>
      <c r="AN222" s="55">
        <v>-0.50279786483076805</v>
      </c>
      <c r="AO222" s="55">
        <v>-2.3829150658198017</v>
      </c>
      <c r="AP222" s="55">
        <v>6.4656530266385914</v>
      </c>
      <c r="AQ222" s="55">
        <v>2.1156643139085674</v>
      </c>
      <c r="AR222" s="55">
        <v>-4.6492473109447445</v>
      </c>
      <c r="AS222" s="55">
        <v>-9.846228148189951</v>
      </c>
      <c r="AT222" s="55">
        <v>3.4590664513797691</v>
      </c>
      <c r="AU222" s="55">
        <v>8.9840922752238157</v>
      </c>
      <c r="AV222" s="55">
        <v>6.4076299925447131</v>
      </c>
      <c r="AW222" s="55">
        <v>1.5388598214816369</v>
      </c>
      <c r="AX222" s="55">
        <v>-0.84160565497928985</v>
      </c>
      <c r="AY222" s="55">
        <v>4.2882105807061208</v>
      </c>
      <c r="AZ222" s="55">
        <v>1.9929370255439949E-2</v>
      </c>
      <c r="BA222" s="314" t="s">
        <v>558</v>
      </c>
    </row>
    <row r="223" spans="1:53" s="76" customFormat="1" ht="24.95" customHeight="1">
      <c r="A223" s="110"/>
      <c r="B223" s="626">
        <v>32901</v>
      </c>
      <c r="C223" s="626"/>
      <c r="D223" s="626" t="s">
        <v>374</v>
      </c>
      <c r="E223" s="626"/>
      <c r="F223" s="429">
        <v>-4.606519698294008</v>
      </c>
      <c r="G223" s="429">
        <v>-5.2887878376543966</v>
      </c>
      <c r="H223" s="429">
        <v>16.011125244092497</v>
      </c>
      <c r="I223" s="429">
        <v>-1.7509908826258993</v>
      </c>
      <c r="J223" s="488">
        <v>-13.027112613412015</v>
      </c>
      <c r="K223" s="488">
        <v>19.648520123361095</v>
      </c>
      <c r="L223" s="488">
        <v>-5.6653711502803503</v>
      </c>
      <c r="M223" s="488">
        <v>18.124144914616068</v>
      </c>
      <c r="N223" s="488">
        <v>1.5120019253046308</v>
      </c>
      <c r="O223" s="488">
        <v>-15.299541001770052</v>
      </c>
      <c r="P223" s="488">
        <v>5.6162658574468338</v>
      </c>
      <c r="Q223" s="488">
        <v>-7.7001300697646826</v>
      </c>
      <c r="R223" s="488">
        <v>8.2528376335545346</v>
      </c>
      <c r="S223" s="488">
        <v>-8.1005917159763356</v>
      </c>
      <c r="T223" s="488">
        <v>1.9998712252913293</v>
      </c>
      <c r="U223" s="488">
        <v>-0.4128370871628988</v>
      </c>
      <c r="V223" s="488">
        <v>-12.700143253761979</v>
      </c>
      <c r="W223" s="488">
        <v>10.459898639327349</v>
      </c>
      <c r="X223" s="488">
        <v>2.9987116451502658</v>
      </c>
      <c r="Y223" s="488">
        <v>10.477746435728235</v>
      </c>
      <c r="Z223" s="488">
        <v>-1.4637922269975547</v>
      </c>
      <c r="AA223" s="488">
        <v>2.2171675128093966</v>
      </c>
      <c r="AB223" s="488">
        <v>2.8449181315255174</v>
      </c>
      <c r="AC223" s="488">
        <v>-8.6725354372393326</v>
      </c>
      <c r="AD223" s="488">
        <v>1.2951457474606372</v>
      </c>
      <c r="AE223" s="488">
        <v>-49.123029133932448</v>
      </c>
      <c r="AF223" s="488">
        <v>86.084979511838924</v>
      </c>
      <c r="AG223" s="488">
        <v>28.119813890354663</v>
      </c>
      <c r="AH223" s="488">
        <v>-8.6026662987770663</v>
      </c>
      <c r="AI223" s="488">
        <v>1.0095890489629511</v>
      </c>
      <c r="AJ223" s="488">
        <v>-13.881376392789335</v>
      </c>
      <c r="AK223" s="488">
        <v>3.3567717384662927</v>
      </c>
      <c r="AL223" s="488">
        <v>1.601890575499155</v>
      </c>
      <c r="AM223" s="488">
        <v>-1.01054196732278</v>
      </c>
      <c r="AN223" s="488">
        <v>12.144724917878193</v>
      </c>
      <c r="AO223" s="488">
        <v>-0.83858264329211352</v>
      </c>
      <c r="AP223" s="488">
        <v>18.299179174143603</v>
      </c>
      <c r="AQ223" s="488">
        <v>-4.0528107916950376</v>
      </c>
      <c r="AR223" s="488">
        <v>-0.67261906754292511</v>
      </c>
      <c r="AS223" s="488">
        <v>-13.319852868150662</v>
      </c>
      <c r="AT223" s="488">
        <v>-10.57878670938814</v>
      </c>
      <c r="AU223" s="488">
        <v>17.593721906093634</v>
      </c>
      <c r="AV223" s="488">
        <v>-18.006315353447505</v>
      </c>
      <c r="AW223" s="488">
        <v>11.315455393892336</v>
      </c>
      <c r="AX223" s="488">
        <v>2.0083330301750237</v>
      </c>
      <c r="AY223" s="488">
        <v>4.885329998548869</v>
      </c>
      <c r="AZ223" s="488">
        <v>0.75193177127836464</v>
      </c>
      <c r="BA223" s="109" t="s">
        <v>375</v>
      </c>
    </row>
    <row r="224" spans="1:53" s="76" customFormat="1" ht="24.95" customHeight="1">
      <c r="A224" s="110"/>
      <c r="B224" s="422"/>
      <c r="C224" s="422"/>
      <c r="D224" s="626" t="s">
        <v>525</v>
      </c>
      <c r="E224" s="626"/>
      <c r="F224" s="429">
        <v>0.53765314155080546</v>
      </c>
      <c r="G224" s="429">
        <v>3.9640880742029481</v>
      </c>
      <c r="H224" s="429">
        <v>-3.1158542941069243</v>
      </c>
      <c r="I224" s="429">
        <v>4.6619902655498038</v>
      </c>
      <c r="J224" s="488">
        <v>-10.41020640881078</v>
      </c>
      <c r="K224" s="488">
        <v>19.872168335696188</v>
      </c>
      <c r="L224" s="488">
        <v>-5.9001151071038151</v>
      </c>
      <c r="M224" s="488">
        <v>-2.4589513598315165</v>
      </c>
      <c r="N224" s="488">
        <v>-1.9245108824976853</v>
      </c>
      <c r="O224" s="488">
        <v>9.6684768318689578</v>
      </c>
      <c r="P224" s="488">
        <v>10.837110817267302</v>
      </c>
      <c r="Q224" s="488">
        <v>-13.260264847141798</v>
      </c>
      <c r="R224" s="488">
        <v>3.0353595943571889</v>
      </c>
      <c r="S224" s="488">
        <v>-1.0185172270268907</v>
      </c>
      <c r="T224" s="488">
        <v>1.7932635114683535</v>
      </c>
      <c r="U224" s="488">
        <v>10.035867285626594</v>
      </c>
      <c r="V224" s="488">
        <v>-7.3020860970934081</v>
      </c>
      <c r="W224" s="488">
        <v>5.5975342055571531</v>
      </c>
      <c r="X224" s="488">
        <v>2.8525714357799217</v>
      </c>
      <c r="Y224" s="488">
        <v>-10.239424672954527</v>
      </c>
      <c r="Z224" s="488">
        <v>0.58160209204929458</v>
      </c>
      <c r="AA224" s="488">
        <v>11.031264088794842</v>
      </c>
      <c r="AB224" s="488">
        <v>8.3220966813629644</v>
      </c>
      <c r="AC224" s="488">
        <v>-10.17209177170659</v>
      </c>
      <c r="AD224" s="488">
        <v>-10.570084881616751</v>
      </c>
      <c r="AE224" s="488">
        <v>-28.460487756000148</v>
      </c>
      <c r="AF224" s="488">
        <v>52.697855848236202</v>
      </c>
      <c r="AG224" s="488">
        <v>10.319958609390966</v>
      </c>
      <c r="AH224" s="488">
        <v>-3.2942849142148134</v>
      </c>
      <c r="AI224" s="488">
        <v>3.2273532420684887</v>
      </c>
      <c r="AJ224" s="488">
        <v>3.3366203144216371</v>
      </c>
      <c r="AK224" s="488">
        <v>-10.663974037912126</v>
      </c>
      <c r="AL224" s="488">
        <v>0.80673931753507588</v>
      </c>
      <c r="AM224" s="488">
        <v>4.3599310700013234</v>
      </c>
      <c r="AN224" s="488">
        <v>-4.260770606912871</v>
      </c>
      <c r="AO224" s="488">
        <v>-2.9204143213941762</v>
      </c>
      <c r="AP224" s="488">
        <v>2.258715487678046</v>
      </c>
      <c r="AQ224" s="488">
        <v>4.6526096168324216</v>
      </c>
      <c r="AR224" s="488">
        <v>-6.1486920828966589</v>
      </c>
      <c r="AS224" s="488">
        <v>-8.4600245137993255</v>
      </c>
      <c r="AT224" s="488">
        <v>8.7636791390097244</v>
      </c>
      <c r="AU224" s="488">
        <v>6.3092749841449915</v>
      </c>
      <c r="AV224" s="488">
        <v>14.79760371367145</v>
      </c>
      <c r="AW224" s="488">
        <v>-0.86084521626368371</v>
      </c>
      <c r="AX224" s="488">
        <v>-1.6270510267652298</v>
      </c>
      <c r="AY224" s="488">
        <v>4.1175624156560673</v>
      </c>
      <c r="AZ224" s="488">
        <v>-0.19080903587330056</v>
      </c>
      <c r="BA224" s="394" t="s">
        <v>312</v>
      </c>
    </row>
    <row r="225" spans="1:53" s="76" customFormat="1" ht="9.9499999999999993" customHeight="1">
      <c r="A225" s="390"/>
      <c r="B225" s="390"/>
      <c r="C225" s="390"/>
      <c r="D225" s="390"/>
      <c r="E225" s="109"/>
      <c r="F225" s="55"/>
      <c r="G225" s="55"/>
      <c r="H225" s="55"/>
      <c r="I225" s="55"/>
      <c r="J225" s="55"/>
      <c r="K225" s="55"/>
      <c r="L225" s="55"/>
      <c r="M225" s="55"/>
      <c r="N225" s="55"/>
      <c r="O225" s="55"/>
      <c r="P225" s="55"/>
      <c r="Q225" s="55"/>
      <c r="R225" s="55"/>
      <c r="S225" s="55"/>
      <c r="T225" s="55"/>
      <c r="U225" s="55"/>
      <c r="V225" s="55"/>
      <c r="W225" s="55"/>
      <c r="X225" s="55"/>
      <c r="Y225" s="55"/>
      <c r="Z225" s="55"/>
      <c r="AA225" s="55"/>
      <c r="AB225" s="55"/>
      <c r="AC225" s="55"/>
      <c r="AD225" s="55"/>
      <c r="AE225" s="55"/>
      <c r="AF225" s="55"/>
      <c r="AG225" s="55"/>
      <c r="AH225" s="55"/>
      <c r="AI225" s="55"/>
      <c r="AJ225" s="55"/>
      <c r="AK225" s="55"/>
      <c r="AL225" s="55"/>
      <c r="AM225" s="55"/>
      <c r="AN225" s="55"/>
      <c r="AO225" s="55"/>
      <c r="AP225" s="55"/>
      <c r="AQ225" s="55"/>
      <c r="AR225" s="55"/>
      <c r="AS225" s="55"/>
      <c r="AT225" s="55"/>
      <c r="AU225" s="55"/>
      <c r="AV225" s="55"/>
      <c r="AW225" s="55"/>
      <c r="AX225" s="55"/>
      <c r="AY225" s="55"/>
      <c r="AZ225" s="55"/>
      <c r="BA225" s="392"/>
    </row>
    <row r="226" spans="1:53" s="76" customFormat="1" ht="50.1" customHeight="1">
      <c r="A226" s="390" t="s">
        <v>418</v>
      </c>
      <c r="B226" s="629" t="s">
        <v>107</v>
      </c>
      <c r="C226" s="629"/>
      <c r="D226" s="629"/>
      <c r="E226" s="629"/>
      <c r="F226" s="55">
        <v>2.048905156916689</v>
      </c>
      <c r="G226" s="55">
        <v>-16.174629114756883</v>
      </c>
      <c r="H226" s="55">
        <v>7.7678752278711727</v>
      </c>
      <c r="I226" s="55">
        <v>-0.83277000970140591</v>
      </c>
      <c r="J226" s="55">
        <v>38.78251994646422</v>
      </c>
      <c r="K226" s="55">
        <v>0.64369107976088458</v>
      </c>
      <c r="L226" s="55">
        <v>-11.511134795014883</v>
      </c>
      <c r="M226" s="55">
        <v>-17.125790114314526</v>
      </c>
      <c r="N226" s="55">
        <v>5.0139262375672473</v>
      </c>
      <c r="O226" s="55">
        <v>-37.445732120436517</v>
      </c>
      <c r="P226" s="55">
        <v>34.751851899370223</v>
      </c>
      <c r="Q226" s="55">
        <v>-0.18489170628630802</v>
      </c>
      <c r="R226" s="55">
        <v>5.2593278645143897</v>
      </c>
      <c r="S226" s="55">
        <v>0.82961473194644952</v>
      </c>
      <c r="T226" s="55">
        <v>4.6313033721872614</v>
      </c>
      <c r="U226" s="55">
        <v>-14.881448826402959</v>
      </c>
      <c r="V226" s="55">
        <v>-6.4039753639417825</v>
      </c>
      <c r="W226" s="55">
        <v>1.7423166080909169</v>
      </c>
      <c r="X226" s="55">
        <v>-8.0038218433044079</v>
      </c>
      <c r="Y226" s="55">
        <v>6.5990253255572497</v>
      </c>
      <c r="Z226" s="55">
        <v>8.7386644682605095</v>
      </c>
      <c r="AA226" s="55">
        <v>1.3991315735061107</v>
      </c>
      <c r="AB226" s="55">
        <v>-13.178144282600229</v>
      </c>
      <c r="AC226" s="55">
        <v>18.771992375506258</v>
      </c>
      <c r="AD226" s="55">
        <v>-5.9701617580449096</v>
      </c>
      <c r="AE226" s="55">
        <v>2.8117327474308951</v>
      </c>
      <c r="AF226" s="55">
        <v>41.688831520847799</v>
      </c>
      <c r="AG226" s="55">
        <v>11.317290712483825</v>
      </c>
      <c r="AH226" s="55">
        <v>-11.821056977645654</v>
      </c>
      <c r="AI226" s="55">
        <v>-5.1261170518970971</v>
      </c>
      <c r="AJ226" s="55">
        <v>-0.75465765161895604</v>
      </c>
      <c r="AK226" s="55">
        <v>-2.2996356507835998</v>
      </c>
      <c r="AL226" s="55">
        <v>-0.26665679311619783</v>
      </c>
      <c r="AM226" s="55">
        <v>-21.500683841106607</v>
      </c>
      <c r="AN226" s="55">
        <v>-7.7169577135362601</v>
      </c>
      <c r="AO226" s="55">
        <v>1.0390597254921232</v>
      </c>
      <c r="AP226" s="55">
        <v>16.661953473884836</v>
      </c>
      <c r="AQ226" s="55">
        <v>6.1697085791164028</v>
      </c>
      <c r="AR226" s="55">
        <v>-2.8715774855607208</v>
      </c>
      <c r="AS226" s="55">
        <v>-27.435991845826123</v>
      </c>
      <c r="AT226" s="55">
        <v>-27.319144292552394</v>
      </c>
      <c r="AU226" s="55">
        <v>3.7030977269594274</v>
      </c>
      <c r="AV226" s="55">
        <v>18.692203336049459</v>
      </c>
      <c r="AW226" s="55">
        <v>1.0485230116494364</v>
      </c>
      <c r="AX226" s="55">
        <v>26.705939410935443</v>
      </c>
      <c r="AY226" s="55">
        <v>0.50091754988308423</v>
      </c>
      <c r="AZ226" s="55">
        <v>-0.33037481974244542</v>
      </c>
      <c r="BA226" s="391" t="s">
        <v>176</v>
      </c>
    </row>
    <row r="227" spans="1:53" s="76" customFormat="1" ht="9.9499999999999993" customHeight="1">
      <c r="A227" s="313"/>
      <c r="B227" s="313"/>
      <c r="C227" s="313"/>
      <c r="D227" s="313"/>
      <c r="E227" s="314"/>
      <c r="F227" s="55"/>
      <c r="G227" s="55"/>
      <c r="H227" s="55"/>
      <c r="I227" s="55"/>
      <c r="J227" s="55"/>
      <c r="K227" s="55"/>
      <c r="L227" s="55"/>
      <c r="M227" s="55"/>
      <c r="N227" s="55"/>
      <c r="O227" s="55"/>
      <c r="P227" s="55"/>
      <c r="Q227" s="55"/>
      <c r="R227" s="55"/>
      <c r="S227" s="55"/>
      <c r="T227" s="55"/>
      <c r="U227" s="55"/>
      <c r="V227" s="55"/>
      <c r="W227" s="55"/>
      <c r="X227" s="55"/>
      <c r="Y227" s="55"/>
      <c r="Z227" s="55"/>
      <c r="AA227" s="55"/>
      <c r="AB227" s="55"/>
      <c r="AC227" s="55"/>
      <c r="AD227" s="55"/>
      <c r="AE227" s="55"/>
      <c r="AF227" s="55"/>
      <c r="AG227" s="55"/>
      <c r="AH227" s="55"/>
      <c r="AI227" s="55"/>
      <c r="AJ227" s="55"/>
      <c r="AK227" s="55"/>
      <c r="AL227" s="55"/>
      <c r="AM227" s="55"/>
      <c r="AN227" s="55"/>
      <c r="AO227" s="55"/>
      <c r="AP227" s="55"/>
      <c r="AQ227" s="55"/>
      <c r="AR227" s="55"/>
      <c r="AS227" s="55"/>
      <c r="AT227" s="55"/>
      <c r="AU227" s="55"/>
      <c r="AV227" s="55"/>
      <c r="AW227" s="55"/>
      <c r="AX227" s="55"/>
      <c r="AY227" s="55"/>
      <c r="AZ227" s="55"/>
      <c r="BA227" s="397"/>
    </row>
    <row r="228" spans="1:53" s="76" customFormat="1" ht="50.1" customHeight="1">
      <c r="A228" s="390" t="s">
        <v>417</v>
      </c>
      <c r="B228" s="629" t="s">
        <v>108</v>
      </c>
      <c r="C228" s="629"/>
      <c r="D228" s="629"/>
      <c r="E228" s="629"/>
      <c r="F228" s="55">
        <v>-1.6390371827292398</v>
      </c>
      <c r="G228" s="55">
        <v>1.1331175014283019</v>
      </c>
      <c r="H228" s="55">
        <v>-4.6762702821454383</v>
      </c>
      <c r="I228" s="55">
        <v>-20.45421097349886</v>
      </c>
      <c r="J228" s="55">
        <v>-38.076512350616987</v>
      </c>
      <c r="K228" s="55">
        <v>57.769689048761336</v>
      </c>
      <c r="L228" s="55">
        <v>7.7865699386052256E-2</v>
      </c>
      <c r="M228" s="55">
        <v>-12.290184945575405</v>
      </c>
      <c r="N228" s="55">
        <v>6.7050112572767802</v>
      </c>
      <c r="O228" s="55">
        <v>-12.210568531106148</v>
      </c>
      <c r="P228" s="55">
        <v>41.172351257947156</v>
      </c>
      <c r="Q228" s="55">
        <v>7.6378385810532023</v>
      </c>
      <c r="R228" s="55">
        <v>13.964999680654017</v>
      </c>
      <c r="S228" s="55">
        <v>-12.30980469078375</v>
      </c>
      <c r="T228" s="55">
        <v>4.8795296222918125</v>
      </c>
      <c r="U228" s="55">
        <v>-7.3672343926144919</v>
      </c>
      <c r="V228" s="55">
        <v>5.9303358221228137</v>
      </c>
      <c r="W228" s="55">
        <v>1.813326709308825</v>
      </c>
      <c r="X228" s="55">
        <v>-6.700213479719423</v>
      </c>
      <c r="Y228" s="55">
        <v>5.3737783153009104</v>
      </c>
      <c r="Z228" s="55">
        <v>-7.376616930855846</v>
      </c>
      <c r="AA228" s="55">
        <v>-2.7998258481529916</v>
      </c>
      <c r="AB228" s="55">
        <v>-9.1906379650150711</v>
      </c>
      <c r="AC228" s="55">
        <v>-9.2196522988546263</v>
      </c>
      <c r="AD228" s="55">
        <v>-7.2126871744687833</v>
      </c>
      <c r="AE228" s="55">
        <v>-89.544726540312141</v>
      </c>
      <c r="AF228" s="55">
        <v>676.8868553728139</v>
      </c>
      <c r="AG228" s="55">
        <v>36.033910103114664</v>
      </c>
      <c r="AH228" s="55">
        <v>-3.4060645381913588</v>
      </c>
      <c r="AI228" s="55">
        <v>-0.76514734021488096</v>
      </c>
      <c r="AJ228" s="55">
        <v>0.38896819909632541</v>
      </c>
      <c r="AK228" s="55">
        <v>1.1972393915314257</v>
      </c>
      <c r="AL228" s="55">
        <v>-1.9303943306870082</v>
      </c>
      <c r="AM228" s="55">
        <v>0.54615277505416771</v>
      </c>
      <c r="AN228" s="55">
        <v>-22.622981702865829</v>
      </c>
      <c r="AO228" s="55">
        <v>-2.5853571525185259</v>
      </c>
      <c r="AP228" s="55">
        <v>47.446555531453924</v>
      </c>
      <c r="AQ228" s="55">
        <v>10.692461348146963</v>
      </c>
      <c r="AR228" s="55">
        <v>-4.4640197595363134</v>
      </c>
      <c r="AS228" s="55">
        <v>-65.088534430717345</v>
      </c>
      <c r="AT228" s="55">
        <v>89.135714921483611</v>
      </c>
      <c r="AU228" s="55">
        <v>-18.31584524048688</v>
      </c>
      <c r="AV228" s="55">
        <v>67.537837661951727</v>
      </c>
      <c r="AW228" s="55">
        <v>11.148823261283368</v>
      </c>
      <c r="AX228" s="55">
        <v>-0.72876929126903178</v>
      </c>
      <c r="AY228" s="55">
        <v>-2.9310299813621867</v>
      </c>
      <c r="AZ228" s="55">
        <v>1.1500350912750292</v>
      </c>
      <c r="BA228" s="391" t="s">
        <v>203</v>
      </c>
    </row>
    <row r="229" spans="1:53" s="76" customFormat="1" ht="9.9499999999999993" customHeight="1">
      <c r="A229" s="313"/>
      <c r="B229" s="313"/>
      <c r="C229" s="313"/>
      <c r="D229" s="313"/>
      <c r="E229" s="314"/>
      <c r="F229" s="55"/>
      <c r="G229" s="55"/>
      <c r="H229" s="55"/>
      <c r="I229" s="55"/>
      <c r="J229" s="55"/>
      <c r="K229" s="55"/>
      <c r="L229" s="55"/>
      <c r="M229" s="55"/>
      <c r="N229" s="55"/>
      <c r="O229" s="55"/>
      <c r="P229" s="55"/>
      <c r="Q229" s="55"/>
      <c r="R229" s="55"/>
      <c r="S229" s="55"/>
      <c r="T229" s="55"/>
      <c r="U229" s="55"/>
      <c r="V229" s="55"/>
      <c r="W229" s="55"/>
      <c r="X229" s="55"/>
      <c r="Y229" s="55"/>
      <c r="Z229" s="55"/>
      <c r="AA229" s="55"/>
      <c r="AB229" s="55"/>
      <c r="AC229" s="55"/>
      <c r="AD229" s="55"/>
      <c r="AE229" s="55"/>
      <c r="AF229" s="55"/>
      <c r="AG229" s="55"/>
      <c r="AH229" s="55"/>
      <c r="AI229" s="55"/>
      <c r="AJ229" s="55"/>
      <c r="AK229" s="55"/>
      <c r="AL229" s="55"/>
      <c r="AM229" s="55"/>
      <c r="AN229" s="55"/>
      <c r="AO229" s="55"/>
      <c r="AP229" s="55"/>
      <c r="AQ229" s="55"/>
      <c r="AR229" s="55"/>
      <c r="AS229" s="55"/>
      <c r="AT229" s="55"/>
      <c r="AU229" s="55"/>
      <c r="AV229" s="55"/>
      <c r="AW229" s="55"/>
      <c r="AX229" s="55"/>
      <c r="AY229" s="55"/>
      <c r="AZ229" s="55"/>
      <c r="BA229" s="397"/>
    </row>
    <row r="230" spans="1:53" s="76" customFormat="1" ht="75" customHeight="1">
      <c r="A230" s="390" t="s">
        <v>329</v>
      </c>
      <c r="B230" s="625" t="s">
        <v>327</v>
      </c>
      <c r="C230" s="625"/>
      <c r="D230" s="625"/>
      <c r="E230" s="625"/>
      <c r="F230" s="55">
        <v>0.90600671112805742</v>
      </c>
      <c r="G230" s="55">
        <v>10.558173270850801</v>
      </c>
      <c r="H230" s="55">
        <v>-6.4800968259538791</v>
      </c>
      <c r="I230" s="55">
        <v>-5.4302084675168345</v>
      </c>
      <c r="J230" s="55">
        <v>-38.759898337986257</v>
      </c>
      <c r="K230" s="55">
        <v>79.636153401529327</v>
      </c>
      <c r="L230" s="55">
        <v>-6.0378174537496108</v>
      </c>
      <c r="M230" s="55">
        <v>-2.662844457446198</v>
      </c>
      <c r="N230" s="55">
        <v>-21.025669475590561</v>
      </c>
      <c r="O230" s="55">
        <v>4.1220880877071266</v>
      </c>
      <c r="P230" s="55">
        <v>35.323872022132292</v>
      </c>
      <c r="Q230" s="55">
        <v>-6.5714415777282511</v>
      </c>
      <c r="R230" s="55">
        <v>22.948013817210082</v>
      </c>
      <c r="S230" s="55">
        <v>-13.726445353875448</v>
      </c>
      <c r="T230" s="55">
        <v>6.7893353513661054</v>
      </c>
      <c r="U230" s="55">
        <v>0.31193792889665417</v>
      </c>
      <c r="V230" s="55">
        <v>8.1784399992864678</v>
      </c>
      <c r="W230" s="55">
        <v>-2.1635086824315977</v>
      </c>
      <c r="X230" s="55">
        <v>3.8978538806827174</v>
      </c>
      <c r="Y230" s="55">
        <v>-7.6470757946349579</v>
      </c>
      <c r="Z230" s="55">
        <v>5.5492665076895236</v>
      </c>
      <c r="AA230" s="55">
        <v>-12.080120318124756</v>
      </c>
      <c r="AB230" s="55">
        <v>1.1238732139924537</v>
      </c>
      <c r="AC230" s="55">
        <v>-7.5356679402694624</v>
      </c>
      <c r="AD230" s="55">
        <v>17.016396434464781</v>
      </c>
      <c r="AE230" s="55">
        <v>-70.583503313904856</v>
      </c>
      <c r="AF230" s="55">
        <v>42.798117017019422</v>
      </c>
      <c r="AG230" s="55">
        <v>135.08870894049559</v>
      </c>
      <c r="AH230" s="55">
        <v>3.7269339754206783</v>
      </c>
      <c r="AI230" s="55">
        <v>-1.1235498823031662</v>
      </c>
      <c r="AJ230" s="55">
        <v>0.69112769895356507</v>
      </c>
      <c r="AK230" s="55">
        <v>-4.6585255619302472</v>
      </c>
      <c r="AL230" s="55">
        <v>3.5751608633792813</v>
      </c>
      <c r="AM230" s="55">
        <v>-11.326168209249388</v>
      </c>
      <c r="AN230" s="55">
        <v>2.0417777924974985</v>
      </c>
      <c r="AO230" s="55">
        <v>-7.0988945862223005</v>
      </c>
      <c r="AP230" s="55">
        <v>22.627352709029665</v>
      </c>
      <c r="AQ230" s="55">
        <v>-9.4859978219629397</v>
      </c>
      <c r="AR230" s="55">
        <v>-31.714335525147447</v>
      </c>
      <c r="AS230" s="55">
        <v>-2.3150694248129611</v>
      </c>
      <c r="AT230" s="55">
        <v>3.5941713707698568</v>
      </c>
      <c r="AU230" s="55">
        <v>10.348229033414015</v>
      </c>
      <c r="AV230" s="55">
        <v>30.25237508815087</v>
      </c>
      <c r="AW230" s="55">
        <v>6.0702272108244131</v>
      </c>
      <c r="AX230" s="55">
        <v>11.684924384562123</v>
      </c>
      <c r="AY230" s="55">
        <v>-8.1298670342484485</v>
      </c>
      <c r="AZ230" s="55">
        <v>-1.6548931728651297</v>
      </c>
      <c r="BA230" s="314" t="s">
        <v>328</v>
      </c>
    </row>
    <row r="231" spans="1:53" s="76" customFormat="1" ht="50.1" customHeight="1">
      <c r="A231" s="110"/>
      <c r="B231" s="626">
        <v>33150</v>
      </c>
      <c r="C231" s="626"/>
      <c r="D231" s="626" t="s">
        <v>376</v>
      </c>
      <c r="E231" s="626"/>
      <c r="F231" s="429">
        <v>-12.665551288216946</v>
      </c>
      <c r="G231" s="429">
        <v>3.9085488907284685</v>
      </c>
      <c r="H231" s="429">
        <v>6.874123274726557</v>
      </c>
      <c r="I231" s="429">
        <v>-32.887306672782898</v>
      </c>
      <c r="J231" s="488">
        <v>15.620571765555752</v>
      </c>
      <c r="K231" s="488">
        <v>77.68597745755153</v>
      </c>
      <c r="L231" s="488">
        <v>-12.923238995938121</v>
      </c>
      <c r="M231" s="488">
        <v>-6.1053291561243128</v>
      </c>
      <c r="N231" s="488">
        <v>-22.24110796737753</v>
      </c>
      <c r="O231" s="488">
        <v>10.72550151135836</v>
      </c>
      <c r="P231" s="488">
        <v>34.090502704753703</v>
      </c>
      <c r="Q231" s="488">
        <v>-1.7051884165039723</v>
      </c>
      <c r="R231" s="488">
        <v>28.501489011734662</v>
      </c>
      <c r="S231" s="488">
        <v>-24.58640089868446</v>
      </c>
      <c r="T231" s="488">
        <v>-2.277784446065354</v>
      </c>
      <c r="U231" s="488">
        <v>2.2195452254976118</v>
      </c>
      <c r="V231" s="488">
        <v>-6.1353955648670819</v>
      </c>
      <c r="W231" s="488">
        <v>5.0998838026088578</v>
      </c>
      <c r="X231" s="488">
        <v>18.666514674053929</v>
      </c>
      <c r="Y231" s="488">
        <v>-11.083286508167333</v>
      </c>
      <c r="Z231" s="488">
        <v>11.180044250734426</v>
      </c>
      <c r="AA231" s="488">
        <v>-4.0491828155657714</v>
      </c>
      <c r="AB231" s="488">
        <v>-47.377020026436114</v>
      </c>
      <c r="AC231" s="488">
        <v>21.628216548806577</v>
      </c>
      <c r="AD231" s="488">
        <v>30.212285674902091</v>
      </c>
      <c r="AE231" s="488">
        <v>-44.429372982527859</v>
      </c>
      <c r="AF231" s="488">
        <v>23.95824636702055</v>
      </c>
      <c r="AG231" s="488">
        <v>122.05882935350675</v>
      </c>
      <c r="AH231" s="488">
        <v>22.843681328880521</v>
      </c>
      <c r="AI231" s="488">
        <v>-20.426602286058952</v>
      </c>
      <c r="AJ231" s="488">
        <v>3.9999999999999858</v>
      </c>
      <c r="AK231" s="488">
        <v>-3.2620088323464529</v>
      </c>
      <c r="AL231" s="488">
        <v>0.4183397825282924</v>
      </c>
      <c r="AM231" s="488">
        <v>-15.439437408654854</v>
      </c>
      <c r="AN231" s="488">
        <v>5.3220229206837502</v>
      </c>
      <c r="AO231" s="488">
        <v>-20.411009090585338</v>
      </c>
      <c r="AP231" s="488">
        <v>50.745565643062434</v>
      </c>
      <c r="AQ231" s="488">
        <v>-12.698445020495114</v>
      </c>
      <c r="AR231" s="488">
        <v>-38.534069608154667</v>
      </c>
      <c r="AS231" s="488">
        <v>-0.87522205440139089</v>
      </c>
      <c r="AT231" s="488">
        <v>4.9239352519589801</v>
      </c>
      <c r="AU231" s="488">
        <v>9.2155848019649369</v>
      </c>
      <c r="AV231" s="488">
        <v>61.129195906788681</v>
      </c>
      <c r="AW231" s="488">
        <v>-7.480157179885893</v>
      </c>
      <c r="AX231" s="488">
        <v>9.939930800624964</v>
      </c>
      <c r="AY231" s="488">
        <v>-2.4041089606673864</v>
      </c>
      <c r="AZ231" s="488">
        <v>-8.4416505291783324</v>
      </c>
      <c r="BA231" s="109" t="s">
        <v>377</v>
      </c>
    </row>
    <row r="232" spans="1:53" s="33" customFormat="1" ht="50.1" customHeight="1" thickBot="1">
      <c r="A232" s="427"/>
      <c r="B232" s="425"/>
      <c r="C232" s="425"/>
      <c r="D232" s="631" t="s">
        <v>525</v>
      </c>
      <c r="E232" s="631"/>
      <c r="F232" s="429">
        <v>6.7585989786767016</v>
      </c>
      <c r="G232" s="429">
        <v>12.904013303197573</v>
      </c>
      <c r="H232" s="429">
        <v>-10.815821635513529</v>
      </c>
      <c r="I232" s="429">
        <v>5.2525292611517784</v>
      </c>
      <c r="J232" s="488">
        <v>-52.250863284432569</v>
      </c>
      <c r="K232" s="488">
        <v>80.807656495201201</v>
      </c>
      <c r="L232" s="488">
        <v>-1.9730423931585932</v>
      </c>
      <c r="M232" s="488">
        <v>-0.85760530452722605</v>
      </c>
      <c r="N232" s="488">
        <v>-20.422030531648431</v>
      </c>
      <c r="O232" s="488">
        <v>0.91751660664299095</v>
      </c>
      <c r="P232" s="488">
        <v>35.980585178097414</v>
      </c>
      <c r="Q232" s="488">
        <v>-8.5222685436095844</v>
      </c>
      <c r="R232" s="488">
        <v>20.555777407090517</v>
      </c>
      <c r="S232" s="488">
        <v>-8.7400416169500943</v>
      </c>
      <c r="T232" s="488">
        <v>10.22964986185255</v>
      </c>
      <c r="U232" s="488">
        <v>-0.32973341558573566</v>
      </c>
      <c r="V232" s="488">
        <v>13.116405127089607</v>
      </c>
      <c r="W232" s="488">
        <v>-4.2427637412363879</v>
      </c>
      <c r="X232" s="488">
        <v>-0.74238141354246068</v>
      </c>
      <c r="Y232" s="488">
        <v>-6.3563231885256926</v>
      </c>
      <c r="Z232" s="488">
        <v>3.5409296762723557</v>
      </c>
      <c r="AA232" s="488">
        <v>-15.155857312741631</v>
      </c>
      <c r="AB232" s="488">
        <v>22.130653803335633</v>
      </c>
      <c r="AC232" s="488">
        <v>-12.978261303033506</v>
      </c>
      <c r="AD232" s="488">
        <v>13.574436883337441</v>
      </c>
      <c r="AE232" s="488">
        <v>-78.404799892984357</v>
      </c>
      <c r="AF232" s="488">
        <v>57.295995386252571</v>
      </c>
      <c r="AG232" s="488">
        <v>142.99048459481597</v>
      </c>
      <c r="AH232" s="488">
        <v>-6.8674832516894782</v>
      </c>
      <c r="AI232" s="488">
        <v>12.986889744395569</v>
      </c>
      <c r="AJ232" s="488">
        <v>-1.0123419918124767</v>
      </c>
      <c r="AK232" s="488">
        <v>-5.4138835680610953</v>
      </c>
      <c r="AL232" s="488">
        <v>5.3214909345781507</v>
      </c>
      <c r="AM232" s="488">
        <v>-9.1566687987696014</v>
      </c>
      <c r="AN232" s="488">
        <v>0.43130454650537331</v>
      </c>
      <c r="AO232" s="488">
        <v>-0.24489067482110727</v>
      </c>
      <c r="AP232" s="488">
        <v>11.076797286290116</v>
      </c>
      <c r="AQ232" s="488">
        <v>-7.6950936523040241</v>
      </c>
      <c r="AR232" s="488">
        <v>-28.118490355157377</v>
      </c>
      <c r="AS232" s="488">
        <v>-2.9642526222207266</v>
      </c>
      <c r="AT232" s="488">
        <v>2.9817140674233826</v>
      </c>
      <c r="AU232" s="488">
        <v>10.879736362385017</v>
      </c>
      <c r="AV232" s="488">
        <v>15.980509450316035</v>
      </c>
      <c r="AW232" s="488">
        <v>14.771624813799633</v>
      </c>
      <c r="AX232" s="488">
        <v>12.588223509219091</v>
      </c>
      <c r="AY232" s="488">
        <v>-11.024098372739488</v>
      </c>
      <c r="AZ232" s="488">
        <v>2.1079984126823632</v>
      </c>
      <c r="BA232" s="105" t="s">
        <v>312</v>
      </c>
    </row>
    <row r="233" spans="1:53" s="19" customFormat="1" ht="45" customHeight="1" thickBot="1">
      <c r="A233" s="638" t="s">
        <v>294</v>
      </c>
      <c r="B233" s="638"/>
      <c r="C233" s="638"/>
      <c r="D233" s="638"/>
      <c r="E233" s="638"/>
      <c r="F233" s="113">
        <v>1.6545401810168556</v>
      </c>
      <c r="G233" s="113">
        <v>3.7912835826671625</v>
      </c>
      <c r="H233" s="113">
        <v>1.5557561346488882</v>
      </c>
      <c r="I233" s="113">
        <v>-4.6493393132110867</v>
      </c>
      <c r="J233" s="113">
        <v>-16.887526933771184</v>
      </c>
      <c r="K233" s="113">
        <v>27.23485215595835</v>
      </c>
      <c r="L233" s="113">
        <v>2.1232608210924866</v>
      </c>
      <c r="M233" s="113">
        <v>0.48766002854172541</v>
      </c>
      <c r="N233" s="113">
        <v>2.5800011247068255</v>
      </c>
      <c r="O233" s="113">
        <v>1.0745028873821809</v>
      </c>
      <c r="P233" s="113">
        <v>11.834398518594043</v>
      </c>
      <c r="Q233" s="113">
        <v>-10.262227136339121</v>
      </c>
      <c r="R233" s="113">
        <v>9.8253904917989985</v>
      </c>
      <c r="S233" s="113">
        <v>-0.36286734886134298</v>
      </c>
      <c r="T233" s="113">
        <v>-0.59224132907196747</v>
      </c>
      <c r="U233" s="113">
        <v>-0.37496968812867237</v>
      </c>
      <c r="V233" s="113">
        <v>4.4185521804080565</v>
      </c>
      <c r="W233" s="113">
        <v>-0.33999662343734371</v>
      </c>
      <c r="X233" s="113">
        <v>0.22122935285111112</v>
      </c>
      <c r="Y233" s="113">
        <v>2.1495294884853706</v>
      </c>
      <c r="Z233" s="113">
        <v>-1.6717585545247289</v>
      </c>
      <c r="AA233" s="113">
        <v>1.5246792701878888</v>
      </c>
      <c r="AB233" s="113">
        <v>-0.97272421480376181</v>
      </c>
      <c r="AC233" s="113">
        <v>-5.721945028274078</v>
      </c>
      <c r="AD233" s="113">
        <v>-1.0329820931816585</v>
      </c>
      <c r="AE233" s="113">
        <v>-31.189709517511616</v>
      </c>
      <c r="AF233" s="113">
        <v>18.11526956839964</v>
      </c>
      <c r="AG233" s="113">
        <v>30.5235258240468</v>
      </c>
      <c r="AH233" s="113">
        <v>2.0318115461423645</v>
      </c>
      <c r="AI233" s="113">
        <v>-0.60056751161060618</v>
      </c>
      <c r="AJ233" s="113">
        <v>2.3420074274097544</v>
      </c>
      <c r="AK233" s="113">
        <v>0.64619913571397092</v>
      </c>
      <c r="AL233" s="113">
        <v>-1.7470448480971044</v>
      </c>
      <c r="AM233" s="113">
        <v>3.9203546689326743</v>
      </c>
      <c r="AN233" s="113">
        <v>-1.3525296960401789</v>
      </c>
      <c r="AO233" s="113">
        <v>-3.6408879759528503</v>
      </c>
      <c r="AP233" s="113">
        <v>7.1973667869272191</v>
      </c>
      <c r="AQ233" s="113">
        <v>2.9233465680863304</v>
      </c>
      <c r="AR233" s="113">
        <v>-6.0619101738993919</v>
      </c>
      <c r="AS233" s="113">
        <v>1.3334225489124378</v>
      </c>
      <c r="AT233" s="113">
        <v>-3.5610611429478922</v>
      </c>
      <c r="AU233" s="113">
        <v>5.5050515679539558</v>
      </c>
      <c r="AV233" s="113">
        <v>6.9438613890411318</v>
      </c>
      <c r="AW233" s="113">
        <v>3.940014465340937</v>
      </c>
      <c r="AX233" s="113">
        <v>1.2485610195715111</v>
      </c>
      <c r="AY233" s="113">
        <v>1.053250110703857</v>
      </c>
      <c r="AZ233" s="113">
        <v>-3.4224078188593126</v>
      </c>
      <c r="BA233" s="102" t="s">
        <v>295</v>
      </c>
    </row>
    <row r="234" spans="1:53" ht="23.25">
      <c r="A234" s="426"/>
      <c r="B234" s="426"/>
      <c r="C234" s="426"/>
      <c r="D234" s="426"/>
      <c r="E234" s="52"/>
      <c r="F234" s="79"/>
      <c r="G234" s="81"/>
      <c r="H234" s="81"/>
      <c r="I234" s="81"/>
      <c r="J234" s="55"/>
      <c r="K234" s="55"/>
      <c r="L234" s="55"/>
      <c r="M234" s="55"/>
      <c r="N234" s="55"/>
      <c r="O234" s="55"/>
      <c r="P234" s="55"/>
      <c r="Q234" s="55"/>
      <c r="R234" s="55"/>
      <c r="S234" s="55"/>
      <c r="T234" s="55"/>
      <c r="U234" s="55"/>
      <c r="V234" s="55"/>
      <c r="W234" s="55"/>
      <c r="X234" s="55"/>
      <c r="Y234" s="55"/>
      <c r="Z234" s="55"/>
      <c r="AA234" s="55"/>
      <c r="AB234" s="55"/>
      <c r="AC234" s="55"/>
      <c r="AD234" s="55"/>
      <c r="AE234" s="55"/>
      <c r="AF234" s="55"/>
      <c r="AG234" s="55"/>
      <c r="AH234" s="55"/>
      <c r="AI234" s="55"/>
      <c r="AJ234" s="55"/>
      <c r="AK234" s="55"/>
      <c r="AL234" s="55"/>
      <c r="AM234" s="55"/>
      <c r="AN234" s="55"/>
      <c r="AO234" s="55"/>
      <c r="AP234" s="55"/>
      <c r="AQ234" s="55"/>
      <c r="AR234" s="55"/>
      <c r="AS234" s="55"/>
      <c r="AT234" s="55"/>
      <c r="AU234" s="55"/>
      <c r="AV234" s="55"/>
      <c r="AW234" s="55"/>
      <c r="AX234" s="55"/>
      <c r="AY234" s="55"/>
      <c r="AZ234" s="55"/>
      <c r="BA234" s="103"/>
    </row>
    <row r="235" spans="1:53" ht="23.25">
      <c r="A235" s="426"/>
      <c r="B235" s="426"/>
      <c r="C235" s="426"/>
      <c r="D235" s="426"/>
      <c r="E235" s="52"/>
      <c r="F235" s="47"/>
      <c r="G235" s="82"/>
      <c r="H235" s="82"/>
      <c r="I235" s="82"/>
      <c r="J235" s="82"/>
      <c r="K235" s="82"/>
      <c r="L235" s="82"/>
      <c r="M235" s="82"/>
      <c r="N235" s="82"/>
      <c r="O235" s="82"/>
      <c r="P235" s="82"/>
      <c r="Q235" s="82"/>
      <c r="R235" s="82"/>
      <c r="S235" s="82"/>
      <c r="T235" s="82"/>
      <c r="U235" s="82"/>
      <c r="V235" s="82"/>
      <c r="W235" s="82"/>
      <c r="X235" s="82"/>
      <c r="Y235" s="82"/>
      <c r="Z235" s="82"/>
      <c r="AA235" s="82"/>
      <c r="AB235" s="82"/>
      <c r="AC235" s="82"/>
      <c r="AD235" s="82"/>
      <c r="AE235" s="82"/>
      <c r="AF235" s="82"/>
      <c r="AG235" s="82"/>
      <c r="AH235" s="82"/>
      <c r="AI235" s="82"/>
      <c r="AJ235" s="82"/>
      <c r="AK235" s="82"/>
      <c r="AL235" s="82"/>
      <c r="AM235" s="82"/>
      <c r="AN235" s="82"/>
      <c r="AO235" s="82"/>
      <c r="AP235" s="82"/>
      <c r="AQ235" s="82"/>
      <c r="AR235" s="82"/>
      <c r="AS235" s="82"/>
      <c r="AT235" s="82"/>
      <c r="AU235" s="82"/>
      <c r="AV235" s="82"/>
      <c r="AW235" s="82"/>
      <c r="AX235" s="82"/>
      <c r="AY235" s="82"/>
      <c r="AZ235" s="82"/>
      <c r="BA235" s="103"/>
    </row>
    <row r="236" spans="1:53" ht="40.15" customHeight="1">
      <c r="A236" s="426"/>
      <c r="B236" s="426"/>
      <c r="C236" s="426"/>
      <c r="D236" s="426"/>
      <c r="E236" s="52"/>
      <c r="F236" s="47"/>
      <c r="G236" s="82"/>
      <c r="H236" s="82"/>
      <c r="I236" s="82"/>
      <c r="J236" s="82"/>
      <c r="K236" s="82"/>
      <c r="L236" s="82"/>
      <c r="M236" s="82"/>
      <c r="N236" s="82"/>
      <c r="O236" s="82"/>
      <c r="P236" s="82"/>
      <c r="Q236" s="82"/>
      <c r="R236" s="82"/>
      <c r="S236" s="82"/>
      <c r="T236" s="82"/>
      <c r="U236" s="82"/>
      <c r="V236" s="82"/>
      <c r="W236" s="82"/>
      <c r="X236" s="82"/>
      <c r="Y236" s="82"/>
      <c r="Z236" s="82"/>
      <c r="AA236" s="82"/>
      <c r="AB236" s="82"/>
      <c r="AC236" s="82"/>
      <c r="AD236" s="82"/>
      <c r="AE236" s="82"/>
      <c r="AF236" s="82"/>
      <c r="AG236" s="82"/>
      <c r="AH236" s="82"/>
      <c r="AI236" s="82"/>
      <c r="AJ236" s="82"/>
      <c r="AK236" s="82"/>
      <c r="AL236" s="82"/>
      <c r="AM236" s="82"/>
      <c r="AN236" s="82"/>
      <c r="AO236" s="82"/>
      <c r="AP236" s="82"/>
      <c r="AQ236" s="82"/>
      <c r="AR236" s="82"/>
      <c r="AS236" s="82"/>
      <c r="AT236" s="82"/>
      <c r="AU236" s="82"/>
      <c r="AV236" s="82"/>
      <c r="AW236" s="82"/>
      <c r="AX236" s="82"/>
      <c r="AY236" s="82"/>
      <c r="AZ236" s="82"/>
      <c r="BA236" s="103"/>
    </row>
    <row r="237" spans="1:53" ht="23.25">
      <c r="A237" s="426"/>
      <c r="B237" s="426"/>
      <c r="C237" s="426"/>
      <c r="D237" s="426"/>
      <c r="E237" s="52"/>
      <c r="F237" s="47"/>
      <c r="G237" s="82"/>
      <c r="H237" s="82"/>
      <c r="I237" s="82"/>
      <c r="J237" s="82"/>
      <c r="K237" s="82"/>
      <c r="L237" s="82"/>
      <c r="M237" s="82"/>
      <c r="N237" s="82"/>
      <c r="O237" s="82"/>
      <c r="P237" s="82"/>
      <c r="Q237" s="82"/>
      <c r="R237" s="82"/>
      <c r="S237" s="82"/>
      <c r="T237" s="82"/>
      <c r="U237" s="82"/>
      <c r="V237" s="82"/>
      <c r="W237" s="82"/>
      <c r="X237" s="82"/>
      <c r="Y237" s="82"/>
      <c r="Z237" s="82"/>
      <c r="AA237" s="82"/>
      <c r="AB237" s="82"/>
      <c r="AC237" s="82"/>
      <c r="AD237" s="82"/>
      <c r="AE237" s="82"/>
      <c r="AF237" s="82"/>
      <c r="AG237" s="82"/>
      <c r="AH237" s="82"/>
      <c r="AI237" s="82"/>
      <c r="AJ237" s="82"/>
      <c r="AK237" s="82"/>
      <c r="AL237" s="82"/>
      <c r="AM237" s="82"/>
      <c r="AN237" s="82"/>
      <c r="AO237" s="82"/>
      <c r="AP237" s="82"/>
      <c r="AQ237" s="82"/>
      <c r="AR237" s="82"/>
      <c r="AS237" s="82"/>
      <c r="AT237" s="82"/>
      <c r="AU237" s="82"/>
      <c r="AV237" s="82"/>
      <c r="AW237" s="82"/>
      <c r="AX237" s="82"/>
      <c r="AY237" s="82"/>
      <c r="AZ237" s="82"/>
      <c r="BA237" s="103"/>
    </row>
    <row r="238" spans="1:53" ht="23.25">
      <c r="A238" s="426"/>
      <c r="B238" s="426"/>
      <c r="C238" s="426"/>
      <c r="D238" s="426"/>
      <c r="E238" s="52"/>
      <c r="F238" s="47"/>
      <c r="G238" s="82"/>
      <c r="H238" s="82"/>
      <c r="I238" s="82"/>
      <c r="J238" s="82"/>
      <c r="K238" s="82"/>
      <c r="L238" s="82"/>
      <c r="M238" s="82"/>
      <c r="N238" s="82"/>
      <c r="O238" s="82"/>
      <c r="P238" s="82"/>
      <c r="Q238" s="82"/>
      <c r="R238" s="82"/>
      <c r="S238" s="82"/>
      <c r="T238" s="82"/>
      <c r="U238" s="82"/>
      <c r="V238" s="82"/>
      <c r="W238" s="82"/>
      <c r="X238" s="82"/>
      <c r="Y238" s="82"/>
      <c r="Z238" s="82"/>
      <c r="AA238" s="82"/>
      <c r="AB238" s="82"/>
      <c r="AC238" s="82"/>
      <c r="AD238" s="82"/>
      <c r="AE238" s="82"/>
      <c r="AF238" s="82"/>
      <c r="AG238" s="82"/>
      <c r="AH238" s="82"/>
      <c r="AI238" s="82"/>
      <c r="AJ238" s="82"/>
      <c r="AK238" s="82"/>
      <c r="AL238" s="82"/>
      <c r="AM238" s="82"/>
      <c r="AN238" s="82"/>
      <c r="AO238" s="82"/>
      <c r="AP238" s="82"/>
      <c r="AQ238" s="82"/>
      <c r="AR238" s="82"/>
      <c r="AS238" s="82"/>
      <c r="AT238" s="82"/>
      <c r="AU238" s="82"/>
      <c r="AV238" s="82"/>
      <c r="AW238" s="82"/>
      <c r="AX238" s="82"/>
      <c r="AY238" s="82"/>
      <c r="AZ238" s="82"/>
      <c r="BA238" s="103"/>
    </row>
    <row r="239" spans="1:53" ht="23.25">
      <c r="A239" s="426"/>
      <c r="B239" s="426"/>
      <c r="C239" s="426"/>
      <c r="D239" s="426"/>
      <c r="E239" s="52"/>
      <c r="F239" s="47"/>
      <c r="G239" s="82"/>
      <c r="H239" s="82"/>
      <c r="I239" s="82"/>
      <c r="J239" s="82"/>
      <c r="K239" s="82"/>
      <c r="L239" s="82"/>
      <c r="M239" s="82"/>
      <c r="N239" s="82"/>
      <c r="O239" s="82"/>
      <c r="P239" s="82"/>
      <c r="Q239" s="82"/>
      <c r="R239" s="82"/>
      <c r="S239" s="82"/>
      <c r="T239" s="82"/>
      <c r="U239" s="82"/>
      <c r="V239" s="82"/>
      <c r="W239" s="82"/>
      <c r="X239" s="82"/>
      <c r="Y239" s="82"/>
      <c r="Z239" s="82"/>
      <c r="AA239" s="82"/>
      <c r="AB239" s="82"/>
      <c r="AC239" s="82"/>
      <c r="AD239" s="82"/>
      <c r="AE239" s="82"/>
      <c r="AF239" s="82"/>
      <c r="AG239" s="82"/>
      <c r="AH239" s="82"/>
      <c r="AI239" s="82"/>
      <c r="AJ239" s="82"/>
      <c r="AK239" s="82"/>
      <c r="AL239" s="82"/>
      <c r="AM239" s="82"/>
      <c r="AN239" s="82"/>
      <c r="AO239" s="82"/>
      <c r="AP239" s="82"/>
      <c r="AQ239" s="82"/>
      <c r="AR239" s="82"/>
      <c r="AS239" s="82"/>
      <c r="AT239" s="82"/>
      <c r="AU239" s="82"/>
      <c r="AV239" s="82"/>
      <c r="AW239" s="82"/>
      <c r="AX239" s="82"/>
      <c r="AY239" s="82"/>
      <c r="AZ239" s="82"/>
      <c r="BA239" s="103"/>
    </row>
    <row r="240" spans="1:53" ht="23.25">
      <c r="A240" s="426"/>
      <c r="B240" s="426"/>
      <c r="C240" s="426"/>
      <c r="D240" s="426"/>
      <c r="E240" s="52"/>
      <c r="F240" s="47"/>
      <c r="G240" s="82"/>
      <c r="H240" s="82"/>
      <c r="I240" s="82"/>
      <c r="J240" s="82"/>
      <c r="K240" s="82"/>
      <c r="L240" s="82"/>
      <c r="M240" s="82"/>
      <c r="N240" s="82"/>
      <c r="O240" s="82"/>
      <c r="P240" s="82"/>
      <c r="Q240" s="82"/>
      <c r="R240" s="82"/>
      <c r="S240" s="82"/>
      <c r="T240" s="82"/>
      <c r="U240" s="82"/>
      <c r="V240" s="82"/>
      <c r="W240" s="82"/>
      <c r="X240" s="82"/>
      <c r="Y240" s="82"/>
      <c r="Z240" s="82"/>
      <c r="AA240" s="82"/>
      <c r="AB240" s="82"/>
      <c r="AC240" s="82"/>
      <c r="AD240" s="82"/>
      <c r="AE240" s="82"/>
      <c r="AF240" s="82"/>
      <c r="AG240" s="82"/>
      <c r="AH240" s="82"/>
      <c r="AI240" s="82"/>
      <c r="AJ240" s="82"/>
      <c r="AK240" s="82"/>
      <c r="AL240" s="82"/>
      <c r="AM240" s="82"/>
      <c r="AN240" s="82"/>
      <c r="AO240" s="82"/>
      <c r="AP240" s="82"/>
      <c r="AQ240" s="82"/>
      <c r="AR240" s="82"/>
      <c r="AS240" s="82"/>
      <c r="AT240" s="82"/>
      <c r="AU240" s="82"/>
      <c r="AV240" s="82"/>
      <c r="AW240" s="82"/>
      <c r="AX240" s="82"/>
      <c r="AY240" s="82"/>
      <c r="AZ240" s="82"/>
      <c r="BA240" s="103"/>
    </row>
    <row r="241" spans="1:53" ht="23.25">
      <c r="A241" s="426"/>
      <c r="B241" s="426"/>
      <c r="C241" s="426"/>
      <c r="D241" s="426"/>
      <c r="E241" s="52"/>
      <c r="F241" s="47"/>
      <c r="G241" s="82"/>
      <c r="H241" s="82"/>
      <c r="I241" s="82"/>
      <c r="J241" s="82"/>
      <c r="K241" s="82"/>
      <c r="L241" s="82"/>
      <c r="M241" s="82"/>
      <c r="N241" s="82"/>
      <c r="O241" s="82"/>
      <c r="P241" s="82"/>
      <c r="Q241" s="82"/>
      <c r="R241" s="82"/>
      <c r="S241" s="82"/>
      <c r="T241" s="82"/>
      <c r="U241" s="82"/>
      <c r="V241" s="82"/>
      <c r="W241" s="82"/>
      <c r="X241" s="82"/>
      <c r="Y241" s="82"/>
      <c r="Z241" s="82"/>
      <c r="AA241" s="82"/>
      <c r="AB241" s="82"/>
      <c r="AC241" s="82"/>
      <c r="AD241" s="82"/>
      <c r="AE241" s="82"/>
      <c r="AF241" s="82"/>
      <c r="AG241" s="82"/>
      <c r="AH241" s="82"/>
      <c r="AI241" s="82"/>
      <c r="AJ241" s="82"/>
      <c r="AK241" s="82"/>
      <c r="AL241" s="82"/>
      <c r="AM241" s="82"/>
      <c r="AN241" s="82"/>
      <c r="AO241" s="82"/>
      <c r="AP241" s="82"/>
      <c r="AQ241" s="82"/>
      <c r="AR241" s="82"/>
      <c r="AS241" s="82"/>
      <c r="AT241" s="82"/>
      <c r="AU241" s="82"/>
      <c r="AV241" s="82"/>
      <c r="AW241" s="82"/>
      <c r="AX241" s="82"/>
      <c r="AY241" s="82"/>
      <c r="AZ241" s="82"/>
      <c r="BA241" s="103"/>
    </row>
    <row r="242" spans="1:53" ht="23.25">
      <c r="A242" s="426"/>
      <c r="B242" s="426"/>
      <c r="C242" s="426"/>
      <c r="D242" s="426"/>
      <c r="E242" s="52"/>
      <c r="F242" s="47"/>
      <c r="G242" s="82"/>
      <c r="H242" s="82"/>
      <c r="I242" s="82"/>
      <c r="J242" s="82"/>
      <c r="K242" s="82"/>
      <c r="L242" s="82"/>
      <c r="M242" s="82"/>
      <c r="N242" s="82"/>
      <c r="O242" s="82"/>
      <c r="P242" s="82"/>
      <c r="Q242" s="82"/>
      <c r="R242" s="82"/>
      <c r="S242" s="82"/>
      <c r="T242" s="82"/>
      <c r="U242" s="82"/>
      <c r="V242" s="82"/>
      <c r="W242" s="82"/>
      <c r="X242" s="82"/>
      <c r="Y242" s="82"/>
      <c r="Z242" s="82"/>
      <c r="AA242" s="82"/>
      <c r="AB242" s="82"/>
      <c r="AC242" s="82"/>
      <c r="AD242" s="82"/>
      <c r="AE242" s="82"/>
      <c r="AF242" s="82"/>
      <c r="AG242" s="82"/>
      <c r="AH242" s="82"/>
      <c r="AI242" s="82"/>
      <c r="AJ242" s="82"/>
      <c r="AK242" s="82"/>
      <c r="AL242" s="82"/>
      <c r="AM242" s="82"/>
      <c r="AN242" s="82"/>
      <c r="AO242" s="82"/>
      <c r="AP242" s="82"/>
      <c r="AQ242" s="82"/>
      <c r="AR242" s="82"/>
      <c r="AS242" s="82"/>
      <c r="AT242" s="82"/>
      <c r="AU242" s="82"/>
      <c r="AV242" s="82"/>
      <c r="AW242" s="82"/>
      <c r="AX242" s="82"/>
      <c r="AY242" s="82"/>
      <c r="AZ242" s="82"/>
      <c r="BA242" s="103"/>
    </row>
    <row r="243" spans="1:53" ht="23.25">
      <c r="A243" s="426"/>
      <c r="B243" s="426"/>
      <c r="C243" s="426"/>
      <c r="D243" s="426"/>
      <c r="E243" s="52"/>
      <c r="F243" s="47"/>
      <c r="G243" s="82"/>
      <c r="H243" s="82"/>
      <c r="I243" s="82"/>
      <c r="J243" s="82"/>
      <c r="K243" s="82"/>
      <c r="L243" s="82"/>
      <c r="M243" s="82"/>
      <c r="N243" s="82"/>
      <c r="O243" s="82"/>
      <c r="P243" s="82"/>
      <c r="Q243" s="82"/>
      <c r="R243" s="82"/>
      <c r="S243" s="82"/>
      <c r="T243" s="82"/>
      <c r="U243" s="82"/>
      <c r="V243" s="82"/>
      <c r="W243" s="82"/>
      <c r="X243" s="82"/>
      <c r="Y243" s="82"/>
      <c r="Z243" s="82"/>
      <c r="AA243" s="82"/>
      <c r="AB243" s="82"/>
      <c r="AC243" s="82"/>
      <c r="AD243" s="82"/>
      <c r="AE243" s="82"/>
      <c r="AF243" s="82"/>
      <c r="AG243" s="82"/>
      <c r="AH243" s="82"/>
      <c r="AI243" s="82"/>
      <c r="AJ243" s="82"/>
      <c r="AK243" s="82"/>
      <c r="AL243" s="82"/>
      <c r="AM243" s="82"/>
      <c r="AN243" s="82"/>
      <c r="AO243" s="82"/>
      <c r="AP243" s="82"/>
      <c r="AQ243" s="82"/>
      <c r="AR243" s="82"/>
      <c r="AS243" s="82"/>
      <c r="AT243" s="82"/>
      <c r="AU243" s="82"/>
      <c r="AV243" s="82"/>
      <c r="AW243" s="82"/>
      <c r="AX243" s="82"/>
      <c r="AY243" s="82"/>
      <c r="AZ243" s="82"/>
      <c r="BA243" s="103"/>
    </row>
    <row r="244" spans="1:53" ht="23.25">
      <c r="A244" s="426"/>
      <c r="B244" s="426"/>
      <c r="C244" s="426"/>
      <c r="D244" s="426"/>
      <c r="E244" s="52"/>
      <c r="F244" s="47"/>
      <c r="G244" s="82"/>
      <c r="H244" s="82"/>
      <c r="I244" s="82"/>
      <c r="J244" s="82"/>
      <c r="K244" s="82"/>
      <c r="L244" s="82"/>
      <c r="M244" s="82"/>
      <c r="N244" s="82"/>
      <c r="O244" s="82"/>
      <c r="P244" s="82"/>
      <c r="Q244" s="82"/>
      <c r="R244" s="82"/>
      <c r="S244" s="82"/>
      <c r="T244" s="82"/>
      <c r="U244" s="82"/>
      <c r="V244" s="82"/>
      <c r="W244" s="82"/>
      <c r="X244" s="82"/>
      <c r="Y244" s="82"/>
      <c r="Z244" s="82"/>
      <c r="AA244" s="82"/>
      <c r="AB244" s="82"/>
      <c r="AC244" s="82"/>
      <c r="AD244" s="82"/>
      <c r="AE244" s="82"/>
      <c r="AF244" s="82"/>
      <c r="AG244" s="82"/>
      <c r="AH244" s="82"/>
      <c r="AI244" s="82"/>
      <c r="AJ244" s="82"/>
      <c r="AK244" s="82"/>
      <c r="AL244" s="82"/>
      <c r="AM244" s="82"/>
      <c r="AN244" s="82"/>
      <c r="AO244" s="82"/>
      <c r="AP244" s="82"/>
      <c r="AQ244" s="82"/>
      <c r="AR244" s="82"/>
      <c r="AS244" s="82"/>
      <c r="AT244" s="82"/>
      <c r="AU244" s="82"/>
      <c r="AV244" s="82"/>
      <c r="AW244" s="82"/>
      <c r="AX244" s="82"/>
      <c r="AY244" s="82"/>
      <c r="AZ244" s="82"/>
      <c r="BA244" s="103"/>
    </row>
    <row r="245" spans="1:53" ht="23.25">
      <c r="A245" s="426"/>
      <c r="B245" s="426"/>
      <c r="C245" s="426"/>
      <c r="D245" s="426"/>
      <c r="E245" s="52"/>
      <c r="F245" s="47"/>
      <c r="G245" s="82"/>
      <c r="H245" s="82"/>
      <c r="I245" s="82"/>
      <c r="J245" s="82"/>
      <c r="K245" s="82"/>
      <c r="L245" s="82"/>
      <c r="M245" s="82"/>
      <c r="N245" s="82"/>
      <c r="O245" s="82"/>
      <c r="P245" s="82"/>
      <c r="Q245" s="82"/>
      <c r="R245" s="82"/>
      <c r="S245" s="82"/>
      <c r="T245" s="82"/>
      <c r="U245" s="82"/>
      <c r="V245" s="82"/>
      <c r="W245" s="82"/>
      <c r="X245" s="82"/>
      <c r="Y245" s="82"/>
      <c r="Z245" s="82"/>
      <c r="AA245" s="82"/>
      <c r="AB245" s="82"/>
      <c r="AC245" s="82"/>
      <c r="AD245" s="82"/>
      <c r="AE245" s="82"/>
      <c r="AF245" s="82"/>
      <c r="AG245" s="82"/>
      <c r="AH245" s="82"/>
      <c r="AI245" s="82"/>
      <c r="AJ245" s="82"/>
      <c r="AK245" s="82"/>
      <c r="AL245" s="82"/>
      <c r="AM245" s="82"/>
      <c r="AN245" s="82"/>
      <c r="AO245" s="82"/>
      <c r="AP245" s="82"/>
      <c r="AQ245" s="82"/>
      <c r="AR245" s="82"/>
      <c r="AS245" s="82"/>
      <c r="AT245" s="82"/>
      <c r="AU245" s="82"/>
      <c r="AV245" s="82"/>
      <c r="AW245" s="82"/>
      <c r="AX245" s="82"/>
      <c r="AY245" s="82"/>
      <c r="AZ245" s="82"/>
      <c r="BA245" s="103"/>
    </row>
    <row r="246" spans="1:53" ht="23.25">
      <c r="A246" s="426"/>
      <c r="B246" s="426"/>
      <c r="C246" s="426"/>
      <c r="D246" s="426"/>
      <c r="E246" s="52"/>
      <c r="F246" s="47"/>
      <c r="G246" s="82"/>
      <c r="H246" s="82"/>
      <c r="I246" s="82"/>
      <c r="J246" s="82"/>
      <c r="K246" s="82"/>
      <c r="L246" s="82"/>
      <c r="M246" s="82"/>
      <c r="N246" s="82"/>
      <c r="O246" s="82"/>
      <c r="P246" s="82"/>
      <c r="Q246" s="82"/>
      <c r="R246" s="82"/>
      <c r="S246" s="82"/>
      <c r="T246" s="82"/>
      <c r="U246" s="82"/>
      <c r="V246" s="82"/>
      <c r="W246" s="82"/>
      <c r="X246" s="82"/>
      <c r="Y246" s="82"/>
      <c r="Z246" s="82"/>
      <c r="AA246" s="82"/>
      <c r="AB246" s="82"/>
      <c r="AC246" s="82"/>
      <c r="AD246" s="82"/>
      <c r="AE246" s="82"/>
      <c r="AF246" s="82"/>
      <c r="AG246" s="82"/>
      <c r="AH246" s="82"/>
      <c r="AI246" s="82"/>
      <c r="AJ246" s="82"/>
      <c r="AK246" s="82"/>
      <c r="AL246" s="82"/>
      <c r="AM246" s="82"/>
      <c r="AN246" s="82"/>
      <c r="AO246" s="82"/>
      <c r="AP246" s="82"/>
      <c r="AQ246" s="82"/>
      <c r="AR246" s="82"/>
      <c r="AS246" s="82"/>
      <c r="AT246" s="82"/>
      <c r="AU246" s="82"/>
      <c r="AV246" s="82"/>
      <c r="AW246" s="82"/>
      <c r="AX246" s="82"/>
      <c r="AY246" s="82"/>
      <c r="AZ246" s="82"/>
      <c r="BA246" s="103"/>
    </row>
    <row r="247" spans="1:53" ht="23.25">
      <c r="A247" s="426"/>
      <c r="B247" s="426"/>
      <c r="C247" s="426"/>
      <c r="D247" s="426"/>
      <c r="E247" s="52"/>
      <c r="F247" s="47"/>
      <c r="G247" s="82"/>
      <c r="H247" s="82"/>
      <c r="I247" s="82"/>
      <c r="J247" s="82"/>
      <c r="K247" s="82"/>
      <c r="L247" s="82"/>
      <c r="M247" s="82"/>
      <c r="N247" s="82"/>
      <c r="O247" s="82"/>
      <c r="P247" s="82"/>
      <c r="Q247" s="82"/>
      <c r="R247" s="82"/>
      <c r="S247" s="82"/>
      <c r="T247" s="82"/>
      <c r="U247" s="82"/>
      <c r="V247" s="82"/>
      <c r="W247" s="82"/>
      <c r="X247" s="82"/>
      <c r="Y247" s="82"/>
      <c r="Z247" s="82"/>
      <c r="AA247" s="82"/>
      <c r="AB247" s="82"/>
      <c r="AC247" s="82"/>
      <c r="AD247" s="82"/>
      <c r="AE247" s="82"/>
      <c r="AF247" s="82"/>
      <c r="AG247" s="82"/>
      <c r="AH247" s="82"/>
      <c r="AI247" s="82"/>
      <c r="AJ247" s="82"/>
      <c r="AK247" s="82"/>
      <c r="AL247" s="82"/>
      <c r="AM247" s="82"/>
      <c r="AN247" s="82"/>
      <c r="AO247" s="82"/>
      <c r="AP247" s="82"/>
      <c r="AQ247" s="82"/>
      <c r="AR247" s="82"/>
      <c r="AS247" s="82"/>
      <c r="AT247" s="82"/>
      <c r="AU247" s="82"/>
      <c r="AV247" s="82"/>
      <c r="AW247" s="82"/>
      <c r="AX247" s="82"/>
      <c r="AY247" s="82"/>
      <c r="AZ247" s="82"/>
      <c r="BA247" s="103"/>
    </row>
    <row r="248" spans="1:53" ht="23.25">
      <c r="A248" s="426"/>
      <c r="B248" s="426"/>
      <c r="C248" s="426"/>
      <c r="D248" s="426"/>
      <c r="E248" s="52"/>
      <c r="F248" s="47"/>
      <c r="G248" s="82"/>
      <c r="H248" s="82"/>
      <c r="I248" s="82"/>
      <c r="J248" s="82"/>
      <c r="K248" s="82"/>
      <c r="L248" s="82"/>
      <c r="M248" s="82"/>
      <c r="N248" s="82"/>
      <c r="O248" s="82"/>
      <c r="P248" s="82"/>
      <c r="Q248" s="82"/>
      <c r="R248" s="82"/>
      <c r="S248" s="82"/>
      <c r="T248" s="82"/>
      <c r="U248" s="82"/>
      <c r="V248" s="82"/>
      <c r="W248" s="82"/>
      <c r="X248" s="82"/>
      <c r="Y248" s="82"/>
      <c r="Z248" s="82"/>
      <c r="AA248" s="82"/>
      <c r="AB248" s="82"/>
      <c r="AC248" s="82"/>
      <c r="AD248" s="82"/>
      <c r="AE248" s="82"/>
      <c r="AF248" s="82"/>
      <c r="AG248" s="82"/>
      <c r="AH248" s="82"/>
      <c r="AI248" s="82"/>
      <c r="AJ248" s="82"/>
      <c r="AK248" s="82"/>
      <c r="AL248" s="82"/>
      <c r="AM248" s="82"/>
      <c r="AN248" s="82"/>
      <c r="AO248" s="82"/>
      <c r="AP248" s="82"/>
      <c r="AQ248" s="82"/>
      <c r="AR248" s="82"/>
      <c r="AS248" s="82"/>
      <c r="AT248" s="82"/>
      <c r="AU248" s="82"/>
      <c r="AV248" s="82"/>
      <c r="AW248" s="82"/>
      <c r="AX248" s="82"/>
      <c r="AY248" s="82"/>
      <c r="AZ248" s="82"/>
      <c r="BA248" s="103"/>
    </row>
    <row r="249" spans="1:53" ht="23.25">
      <c r="A249" s="426"/>
      <c r="B249" s="426"/>
      <c r="C249" s="426"/>
      <c r="D249" s="426"/>
      <c r="E249" s="52"/>
      <c r="F249" s="47"/>
      <c r="G249" s="82"/>
      <c r="H249" s="82"/>
      <c r="I249" s="82"/>
      <c r="J249" s="82"/>
      <c r="K249" s="82"/>
      <c r="L249" s="82"/>
      <c r="M249" s="82"/>
      <c r="N249" s="82"/>
      <c r="O249" s="82"/>
      <c r="P249" s="82"/>
      <c r="Q249" s="82"/>
      <c r="R249" s="82"/>
      <c r="S249" s="82"/>
      <c r="T249" s="82"/>
      <c r="U249" s="82"/>
      <c r="V249" s="82"/>
      <c r="W249" s="82"/>
      <c r="X249" s="82"/>
      <c r="Y249" s="82"/>
      <c r="Z249" s="82"/>
      <c r="AA249" s="82"/>
      <c r="AB249" s="82"/>
      <c r="AC249" s="82"/>
      <c r="AD249" s="82"/>
      <c r="AE249" s="82"/>
      <c r="AF249" s="82"/>
      <c r="AG249" s="82"/>
      <c r="AH249" s="82"/>
      <c r="AI249" s="82"/>
      <c r="AJ249" s="82"/>
      <c r="AK249" s="82"/>
      <c r="AL249" s="82"/>
      <c r="AM249" s="82"/>
      <c r="AN249" s="82"/>
      <c r="AO249" s="82"/>
      <c r="AP249" s="82"/>
      <c r="AQ249" s="82"/>
      <c r="AR249" s="82"/>
      <c r="AS249" s="82"/>
      <c r="AT249" s="82"/>
      <c r="AU249" s="82"/>
      <c r="AV249" s="82"/>
      <c r="AW249" s="82"/>
      <c r="AX249" s="82"/>
      <c r="AY249" s="82"/>
      <c r="AZ249" s="82"/>
      <c r="BA249" s="103"/>
    </row>
    <row r="250" spans="1:53" ht="23.25">
      <c r="A250" s="426"/>
      <c r="B250" s="426"/>
      <c r="C250" s="426"/>
      <c r="D250" s="426"/>
      <c r="E250" s="52"/>
      <c r="F250" s="47"/>
      <c r="G250" s="82"/>
      <c r="H250" s="82"/>
      <c r="I250" s="82"/>
      <c r="J250" s="82"/>
      <c r="K250" s="82"/>
      <c r="L250" s="82"/>
      <c r="M250" s="82"/>
      <c r="N250" s="82"/>
      <c r="O250" s="82"/>
      <c r="P250" s="82"/>
      <c r="Q250" s="82"/>
      <c r="R250" s="82"/>
      <c r="S250" s="82"/>
      <c r="T250" s="82"/>
      <c r="U250" s="82"/>
      <c r="V250" s="82"/>
      <c r="W250" s="82"/>
      <c r="X250" s="82"/>
      <c r="Y250" s="82"/>
      <c r="Z250" s="82"/>
      <c r="AA250" s="82"/>
      <c r="AB250" s="82"/>
      <c r="AC250" s="82"/>
      <c r="AD250" s="82"/>
      <c r="AE250" s="82"/>
      <c r="AF250" s="82"/>
      <c r="AG250" s="82"/>
      <c r="AH250" s="82"/>
      <c r="AI250" s="82"/>
      <c r="AJ250" s="82"/>
      <c r="AK250" s="82"/>
      <c r="AL250" s="82"/>
      <c r="AM250" s="82"/>
      <c r="AN250" s="82"/>
      <c r="AO250" s="82"/>
      <c r="AP250" s="82"/>
      <c r="AQ250" s="82"/>
      <c r="AR250" s="82"/>
      <c r="AS250" s="82"/>
      <c r="AT250" s="82"/>
      <c r="AU250" s="82"/>
      <c r="AV250" s="82"/>
      <c r="AW250" s="82"/>
      <c r="AX250" s="82"/>
      <c r="AY250" s="82"/>
      <c r="AZ250" s="82"/>
      <c r="BA250" s="103"/>
    </row>
    <row r="251" spans="1:53" ht="23.25">
      <c r="A251" s="426"/>
      <c r="B251" s="426"/>
      <c r="C251" s="426"/>
      <c r="D251" s="426"/>
      <c r="E251" s="52"/>
      <c r="F251" s="47"/>
      <c r="G251" s="82"/>
      <c r="H251" s="82"/>
      <c r="I251" s="82"/>
      <c r="J251" s="82"/>
      <c r="K251" s="82"/>
      <c r="L251" s="82"/>
      <c r="M251" s="82"/>
      <c r="N251" s="82"/>
      <c r="O251" s="82"/>
      <c r="P251" s="82"/>
      <c r="Q251" s="82"/>
      <c r="R251" s="82"/>
      <c r="S251" s="82"/>
      <c r="T251" s="82"/>
      <c r="U251" s="82"/>
      <c r="V251" s="82"/>
      <c r="W251" s="82"/>
      <c r="X251" s="82"/>
      <c r="Y251" s="82"/>
      <c r="Z251" s="82"/>
      <c r="AA251" s="82"/>
      <c r="AB251" s="82"/>
      <c r="AC251" s="82"/>
      <c r="AD251" s="82"/>
      <c r="AE251" s="82"/>
      <c r="AF251" s="82"/>
      <c r="AG251" s="82"/>
      <c r="AH251" s="82"/>
      <c r="AI251" s="82"/>
      <c r="AJ251" s="82"/>
      <c r="AK251" s="82"/>
      <c r="AL251" s="82"/>
      <c r="AM251" s="82"/>
      <c r="AN251" s="82"/>
      <c r="AO251" s="82"/>
      <c r="AP251" s="82"/>
      <c r="AQ251" s="82"/>
      <c r="AR251" s="82"/>
      <c r="AS251" s="82"/>
      <c r="AT251" s="82"/>
      <c r="AU251" s="82"/>
      <c r="AV251" s="82"/>
      <c r="AW251" s="82"/>
      <c r="AX251" s="82"/>
      <c r="AY251" s="82"/>
      <c r="AZ251" s="82"/>
      <c r="BA251" s="103"/>
    </row>
    <row r="252" spans="1:53" ht="23.25">
      <c r="A252" s="426"/>
      <c r="B252" s="426"/>
      <c r="C252" s="426"/>
      <c r="D252" s="426"/>
      <c r="E252" s="52"/>
      <c r="F252" s="47"/>
      <c r="G252" s="82"/>
      <c r="H252" s="82"/>
      <c r="I252" s="82"/>
      <c r="J252" s="82"/>
      <c r="K252" s="82"/>
      <c r="L252" s="82"/>
      <c r="M252" s="82"/>
      <c r="N252" s="82"/>
      <c r="O252" s="82"/>
      <c r="P252" s="82"/>
      <c r="Q252" s="82"/>
      <c r="R252" s="82"/>
      <c r="S252" s="82"/>
      <c r="T252" s="82"/>
      <c r="U252" s="82"/>
      <c r="V252" s="82"/>
      <c r="W252" s="82"/>
      <c r="X252" s="82"/>
      <c r="Y252" s="82"/>
      <c r="Z252" s="82"/>
      <c r="AA252" s="82"/>
      <c r="AB252" s="82"/>
      <c r="AC252" s="82"/>
      <c r="AD252" s="82"/>
      <c r="AE252" s="82"/>
      <c r="AF252" s="82"/>
      <c r="AG252" s="82"/>
      <c r="AH252" s="82"/>
      <c r="AI252" s="82"/>
      <c r="AJ252" s="82"/>
      <c r="AK252" s="82"/>
      <c r="AL252" s="82"/>
      <c r="AM252" s="82"/>
      <c r="AN252" s="82"/>
      <c r="AO252" s="82"/>
      <c r="AP252" s="82"/>
      <c r="AQ252" s="82"/>
      <c r="AR252" s="82"/>
      <c r="AS252" s="82"/>
      <c r="AT252" s="82"/>
      <c r="AU252" s="82"/>
      <c r="AV252" s="82"/>
      <c r="AW252" s="82"/>
      <c r="AX252" s="82"/>
      <c r="AY252" s="82"/>
      <c r="AZ252" s="82"/>
      <c r="BA252" s="103"/>
    </row>
    <row r="253" spans="1:53" ht="23.25">
      <c r="A253" s="426"/>
      <c r="B253" s="426"/>
      <c r="C253" s="426"/>
      <c r="D253" s="426"/>
      <c r="E253" s="52"/>
      <c r="F253" s="47"/>
      <c r="G253" s="82"/>
      <c r="H253" s="82"/>
      <c r="I253" s="82"/>
      <c r="J253" s="82"/>
      <c r="K253" s="82"/>
      <c r="L253" s="82"/>
      <c r="M253" s="82"/>
      <c r="N253" s="82"/>
      <c r="O253" s="82"/>
      <c r="P253" s="82"/>
      <c r="Q253" s="82"/>
      <c r="R253" s="82"/>
      <c r="S253" s="82"/>
      <c r="T253" s="82"/>
      <c r="U253" s="82"/>
      <c r="V253" s="82"/>
      <c r="W253" s="82"/>
      <c r="X253" s="82"/>
      <c r="Y253" s="82"/>
      <c r="Z253" s="82"/>
      <c r="AA253" s="82"/>
      <c r="AB253" s="82"/>
      <c r="AC253" s="82"/>
      <c r="AD253" s="82"/>
      <c r="AE253" s="82"/>
      <c r="AF253" s="82"/>
      <c r="AG253" s="82"/>
      <c r="AH253" s="82"/>
      <c r="AI253" s="82"/>
      <c r="AJ253" s="82"/>
      <c r="AK253" s="82"/>
      <c r="AL253" s="82"/>
      <c r="AM253" s="82"/>
      <c r="AN253" s="82"/>
      <c r="AO253" s="82"/>
      <c r="AP253" s="82"/>
      <c r="AQ253" s="82"/>
      <c r="AR253" s="82"/>
      <c r="AS253" s="82"/>
      <c r="AT253" s="82"/>
      <c r="AU253" s="82"/>
      <c r="AV253" s="82"/>
      <c r="AW253" s="82"/>
      <c r="AX253" s="82"/>
      <c r="AY253" s="82"/>
      <c r="AZ253" s="82"/>
      <c r="BA253" s="103"/>
    </row>
    <row r="254" spans="1:53" ht="23.25">
      <c r="A254" s="426"/>
      <c r="B254" s="426"/>
      <c r="C254" s="426"/>
      <c r="D254" s="426"/>
      <c r="E254" s="52"/>
      <c r="F254" s="47"/>
      <c r="G254" s="82"/>
      <c r="H254" s="82"/>
      <c r="I254" s="82"/>
      <c r="J254" s="82"/>
      <c r="K254" s="82"/>
      <c r="L254" s="82"/>
      <c r="M254" s="82"/>
      <c r="N254" s="82"/>
      <c r="O254" s="82"/>
      <c r="P254" s="82"/>
      <c r="Q254" s="82"/>
      <c r="R254" s="82"/>
      <c r="S254" s="82"/>
      <c r="T254" s="82"/>
      <c r="U254" s="82"/>
      <c r="V254" s="82"/>
      <c r="W254" s="82"/>
      <c r="X254" s="82"/>
      <c r="Y254" s="82"/>
      <c r="Z254" s="82"/>
      <c r="AA254" s="82"/>
      <c r="AB254" s="82"/>
      <c r="AC254" s="82"/>
      <c r="AD254" s="82"/>
      <c r="AE254" s="82"/>
      <c r="AF254" s="82"/>
      <c r="AG254" s="82"/>
      <c r="AH254" s="82"/>
      <c r="AI254" s="82"/>
      <c r="AJ254" s="82"/>
      <c r="AK254" s="82"/>
      <c r="AL254" s="82"/>
      <c r="AM254" s="82"/>
      <c r="AN254" s="82"/>
      <c r="AO254" s="82"/>
      <c r="AP254" s="82"/>
      <c r="AQ254" s="82"/>
      <c r="AR254" s="82"/>
      <c r="AS254" s="82"/>
      <c r="AT254" s="82"/>
      <c r="AU254" s="82"/>
      <c r="AV254" s="82"/>
      <c r="AW254" s="82"/>
      <c r="AX254" s="82"/>
      <c r="AY254" s="82"/>
      <c r="AZ254" s="82"/>
      <c r="BA254" s="103"/>
    </row>
    <row r="255" spans="1:53" ht="23.25">
      <c r="A255" s="426"/>
      <c r="B255" s="426"/>
      <c r="C255" s="426"/>
      <c r="D255" s="426"/>
      <c r="E255" s="52"/>
      <c r="F255" s="47"/>
      <c r="G255" s="82"/>
      <c r="H255" s="82"/>
      <c r="I255" s="82"/>
      <c r="J255" s="82"/>
      <c r="K255" s="82"/>
      <c r="L255" s="82"/>
      <c r="M255" s="82"/>
      <c r="N255" s="82"/>
      <c r="O255" s="82"/>
      <c r="P255" s="82"/>
      <c r="Q255" s="82"/>
      <c r="R255" s="82"/>
      <c r="S255" s="82"/>
      <c r="T255" s="82"/>
      <c r="U255" s="82"/>
      <c r="V255" s="82"/>
      <c r="W255" s="82"/>
      <c r="X255" s="82"/>
      <c r="Y255" s="82"/>
      <c r="Z255" s="82"/>
      <c r="AA255" s="82"/>
      <c r="AB255" s="82"/>
      <c r="AC255" s="82"/>
      <c r="AD255" s="82"/>
      <c r="AE255" s="82"/>
      <c r="AF255" s="82"/>
      <c r="AG255" s="82"/>
      <c r="AH255" s="82"/>
      <c r="AI255" s="82"/>
      <c r="AJ255" s="82"/>
      <c r="AK255" s="82"/>
      <c r="AL255" s="82"/>
      <c r="AM255" s="82"/>
      <c r="AN255" s="82"/>
      <c r="AO255" s="82"/>
      <c r="AP255" s="82"/>
      <c r="AQ255" s="82"/>
      <c r="AR255" s="82"/>
      <c r="AS255" s="82"/>
      <c r="AT255" s="82"/>
      <c r="AU255" s="82"/>
      <c r="AV255" s="82"/>
      <c r="AW255" s="82"/>
      <c r="AX255" s="82"/>
      <c r="AY255" s="82"/>
      <c r="AZ255" s="82"/>
      <c r="BA255" s="103"/>
    </row>
    <row r="256" spans="1:53" ht="23.25">
      <c r="A256" s="426"/>
      <c r="B256" s="426"/>
      <c r="C256" s="426"/>
      <c r="D256" s="426"/>
      <c r="E256" s="52"/>
      <c r="F256" s="47"/>
      <c r="G256" s="82"/>
      <c r="H256" s="82"/>
      <c r="I256" s="82"/>
      <c r="J256" s="82"/>
      <c r="K256" s="82"/>
      <c r="L256" s="82"/>
      <c r="M256" s="82"/>
      <c r="N256" s="82"/>
      <c r="O256" s="82"/>
      <c r="P256" s="82"/>
      <c r="Q256" s="82"/>
      <c r="R256" s="82"/>
      <c r="S256" s="82"/>
      <c r="T256" s="82"/>
      <c r="U256" s="82"/>
      <c r="V256" s="82"/>
      <c r="W256" s="82"/>
      <c r="X256" s="82"/>
      <c r="Y256" s="82"/>
      <c r="Z256" s="82"/>
      <c r="AA256" s="82"/>
      <c r="AB256" s="82"/>
      <c r="AC256" s="82"/>
      <c r="AD256" s="82"/>
      <c r="AE256" s="82"/>
      <c r="AF256" s="82"/>
      <c r="AG256" s="82"/>
      <c r="AH256" s="82"/>
      <c r="AI256" s="82"/>
      <c r="AJ256" s="82"/>
      <c r="AK256" s="82"/>
      <c r="AL256" s="82"/>
      <c r="AM256" s="82"/>
      <c r="AN256" s="82"/>
      <c r="AO256" s="82"/>
      <c r="AP256" s="82"/>
      <c r="AQ256" s="82"/>
      <c r="AR256" s="82"/>
      <c r="AS256" s="82"/>
      <c r="AT256" s="82"/>
      <c r="AU256" s="82"/>
      <c r="AV256" s="82"/>
      <c r="AW256" s="82"/>
      <c r="AX256" s="82"/>
      <c r="AY256" s="82"/>
      <c r="AZ256" s="82"/>
      <c r="BA256" s="103"/>
    </row>
    <row r="257" spans="1:53" ht="23.25">
      <c r="A257" s="426"/>
      <c r="B257" s="426"/>
      <c r="C257" s="426"/>
      <c r="D257" s="426"/>
      <c r="E257" s="52"/>
      <c r="F257" s="47"/>
      <c r="G257" s="82"/>
      <c r="H257" s="82"/>
      <c r="I257" s="82"/>
      <c r="J257" s="82"/>
      <c r="K257" s="82"/>
      <c r="L257" s="82"/>
      <c r="M257" s="82"/>
      <c r="N257" s="82"/>
      <c r="O257" s="82"/>
      <c r="P257" s="82"/>
      <c r="Q257" s="82"/>
      <c r="R257" s="82"/>
      <c r="S257" s="82"/>
      <c r="T257" s="82"/>
      <c r="U257" s="82"/>
      <c r="V257" s="82"/>
      <c r="W257" s="82"/>
      <c r="X257" s="82"/>
      <c r="Y257" s="82"/>
      <c r="Z257" s="82"/>
      <c r="AA257" s="82"/>
      <c r="AB257" s="82"/>
      <c r="AC257" s="82"/>
      <c r="AD257" s="82"/>
      <c r="AE257" s="82"/>
      <c r="AF257" s="82"/>
      <c r="AG257" s="82"/>
      <c r="AH257" s="82"/>
      <c r="AI257" s="82"/>
      <c r="AJ257" s="82"/>
      <c r="AK257" s="82"/>
      <c r="AL257" s="82"/>
      <c r="AM257" s="82"/>
      <c r="AN257" s="82"/>
      <c r="AO257" s="82"/>
      <c r="AP257" s="82"/>
      <c r="AQ257" s="82"/>
      <c r="AR257" s="82"/>
      <c r="AS257" s="82"/>
      <c r="AT257" s="82"/>
      <c r="AU257" s="82"/>
      <c r="AV257" s="82"/>
      <c r="AW257" s="82"/>
      <c r="AX257" s="82"/>
      <c r="AY257" s="82"/>
      <c r="AZ257" s="82"/>
      <c r="BA257" s="103"/>
    </row>
    <row r="258" spans="1:53" ht="23.25">
      <c r="A258" s="426"/>
      <c r="B258" s="426"/>
      <c r="C258" s="426"/>
      <c r="D258" s="426"/>
      <c r="E258" s="52"/>
      <c r="F258" s="47"/>
      <c r="G258" s="82"/>
      <c r="H258" s="82"/>
      <c r="I258" s="82"/>
      <c r="J258" s="82"/>
      <c r="K258" s="82"/>
      <c r="L258" s="82"/>
      <c r="M258" s="82"/>
      <c r="N258" s="82"/>
      <c r="O258" s="82"/>
      <c r="P258" s="82"/>
      <c r="Q258" s="82"/>
      <c r="R258" s="82"/>
      <c r="S258" s="82"/>
      <c r="T258" s="82"/>
      <c r="U258" s="82"/>
      <c r="V258" s="82"/>
      <c r="W258" s="82"/>
      <c r="X258" s="82"/>
      <c r="Y258" s="82"/>
      <c r="Z258" s="82"/>
      <c r="AA258" s="82"/>
      <c r="AB258" s="82"/>
      <c r="AC258" s="82"/>
      <c r="AD258" s="82"/>
      <c r="AE258" s="82"/>
      <c r="AF258" s="82"/>
      <c r="AG258" s="82"/>
      <c r="AH258" s="82"/>
      <c r="AI258" s="82"/>
      <c r="AJ258" s="82"/>
      <c r="AK258" s="82"/>
      <c r="AL258" s="82"/>
      <c r="AM258" s="82"/>
      <c r="AN258" s="82"/>
      <c r="AO258" s="82"/>
      <c r="AP258" s="82"/>
      <c r="AQ258" s="82"/>
      <c r="AR258" s="82"/>
      <c r="AS258" s="82"/>
      <c r="AT258" s="82"/>
      <c r="AU258" s="82"/>
      <c r="AV258" s="82"/>
      <c r="AW258" s="82"/>
      <c r="AX258" s="82"/>
      <c r="AY258" s="82"/>
      <c r="AZ258" s="82"/>
      <c r="BA258" s="103"/>
    </row>
    <row r="259" spans="1:53" ht="23.25">
      <c r="A259" s="426"/>
      <c r="B259" s="426"/>
      <c r="C259" s="426"/>
      <c r="D259" s="426"/>
      <c r="E259" s="52"/>
      <c r="F259" s="47"/>
      <c r="G259" s="82"/>
      <c r="H259" s="82"/>
      <c r="I259" s="82"/>
      <c r="J259" s="82"/>
      <c r="K259" s="82"/>
      <c r="L259" s="82"/>
      <c r="M259" s="82"/>
      <c r="N259" s="82"/>
      <c r="O259" s="82"/>
      <c r="P259" s="82"/>
      <c r="Q259" s="82"/>
      <c r="R259" s="82"/>
      <c r="S259" s="82"/>
      <c r="T259" s="82"/>
      <c r="U259" s="82"/>
      <c r="V259" s="82"/>
      <c r="W259" s="82"/>
      <c r="X259" s="82"/>
      <c r="Y259" s="82"/>
      <c r="Z259" s="82"/>
      <c r="AA259" s="82"/>
      <c r="AB259" s="82"/>
      <c r="AC259" s="82"/>
      <c r="AD259" s="82"/>
      <c r="AE259" s="82"/>
      <c r="AF259" s="82"/>
      <c r="AG259" s="82"/>
      <c r="AH259" s="82"/>
      <c r="AI259" s="82"/>
      <c r="AJ259" s="82"/>
      <c r="AK259" s="82"/>
      <c r="AL259" s="82"/>
      <c r="AM259" s="82"/>
      <c r="AN259" s="82"/>
      <c r="AO259" s="82"/>
      <c r="AP259" s="82"/>
      <c r="AQ259" s="82"/>
      <c r="AR259" s="82"/>
      <c r="AS259" s="82"/>
      <c r="AT259" s="82"/>
      <c r="AU259" s="82"/>
      <c r="AV259" s="82"/>
      <c r="AW259" s="82"/>
      <c r="AX259" s="82"/>
      <c r="AY259" s="82"/>
      <c r="AZ259" s="82"/>
      <c r="BA259" s="103"/>
    </row>
    <row r="260" spans="1:53" ht="23.25">
      <c r="A260" s="426"/>
      <c r="B260" s="426"/>
      <c r="C260" s="426"/>
      <c r="D260" s="426"/>
      <c r="E260" s="52"/>
      <c r="F260" s="47"/>
      <c r="G260" s="82"/>
      <c r="H260" s="82"/>
      <c r="I260" s="82"/>
      <c r="J260" s="82"/>
      <c r="K260" s="82"/>
      <c r="L260" s="82"/>
      <c r="M260" s="82"/>
      <c r="N260" s="82"/>
      <c r="O260" s="82"/>
      <c r="P260" s="82"/>
      <c r="Q260" s="82"/>
      <c r="R260" s="82"/>
      <c r="S260" s="82"/>
      <c r="T260" s="82"/>
      <c r="U260" s="82"/>
      <c r="V260" s="82"/>
      <c r="W260" s="82"/>
      <c r="X260" s="82"/>
      <c r="Y260" s="82"/>
      <c r="Z260" s="82"/>
      <c r="AA260" s="82"/>
      <c r="AB260" s="82"/>
      <c r="AC260" s="82"/>
      <c r="AD260" s="82"/>
      <c r="AE260" s="82"/>
      <c r="AF260" s="82"/>
      <c r="AG260" s="82"/>
      <c r="AH260" s="82"/>
      <c r="AI260" s="82"/>
      <c r="AJ260" s="82"/>
      <c r="AK260" s="82"/>
      <c r="AL260" s="82"/>
      <c r="AM260" s="82"/>
      <c r="AN260" s="82"/>
      <c r="AO260" s="82"/>
      <c r="AP260" s="82"/>
      <c r="AQ260" s="82"/>
      <c r="AR260" s="82"/>
      <c r="AS260" s="82"/>
      <c r="AT260" s="82"/>
      <c r="AU260" s="82"/>
      <c r="AV260" s="82"/>
      <c r="AW260" s="82"/>
      <c r="AX260" s="82"/>
      <c r="AY260" s="82"/>
      <c r="AZ260" s="82"/>
      <c r="BA260" s="103"/>
    </row>
    <row r="261" spans="1:53" ht="23.25">
      <c r="A261" s="426"/>
      <c r="B261" s="426"/>
      <c r="C261" s="426"/>
      <c r="D261" s="426"/>
      <c r="E261" s="52"/>
      <c r="F261" s="47"/>
      <c r="G261" s="82"/>
      <c r="H261" s="82"/>
      <c r="I261" s="82"/>
      <c r="J261" s="82"/>
      <c r="K261" s="82"/>
      <c r="L261" s="82"/>
      <c r="M261" s="82"/>
      <c r="N261" s="82"/>
      <c r="O261" s="82"/>
      <c r="P261" s="82"/>
      <c r="Q261" s="82"/>
      <c r="R261" s="82"/>
      <c r="S261" s="82"/>
      <c r="T261" s="82"/>
      <c r="U261" s="82"/>
      <c r="V261" s="82"/>
      <c r="W261" s="82"/>
      <c r="X261" s="82"/>
      <c r="Y261" s="82"/>
      <c r="Z261" s="82"/>
      <c r="AA261" s="82"/>
      <c r="AB261" s="82"/>
      <c r="AC261" s="82"/>
      <c r="AD261" s="82"/>
      <c r="AE261" s="82"/>
      <c r="AF261" s="82"/>
      <c r="AG261" s="82"/>
      <c r="AH261" s="82"/>
      <c r="AI261" s="82"/>
      <c r="AJ261" s="82"/>
      <c r="AK261" s="82"/>
      <c r="AL261" s="82"/>
      <c r="AM261" s="82"/>
      <c r="AN261" s="82"/>
      <c r="AO261" s="82"/>
      <c r="AP261" s="82"/>
      <c r="AQ261" s="82"/>
      <c r="AR261" s="82"/>
      <c r="AS261" s="82"/>
      <c r="AT261" s="82"/>
      <c r="AU261" s="82"/>
      <c r="AV261" s="82"/>
      <c r="AW261" s="82"/>
      <c r="AX261" s="82"/>
      <c r="AY261" s="82"/>
      <c r="AZ261" s="82"/>
      <c r="BA261" s="103"/>
    </row>
    <row r="262" spans="1:53" ht="23.25">
      <c r="A262" s="426"/>
      <c r="B262" s="426"/>
      <c r="C262" s="426"/>
      <c r="D262" s="426"/>
      <c r="E262" s="52"/>
      <c r="F262" s="47"/>
      <c r="G262" s="82"/>
      <c r="H262" s="82"/>
      <c r="I262" s="82"/>
      <c r="J262" s="82"/>
      <c r="K262" s="82"/>
      <c r="L262" s="82"/>
      <c r="M262" s="82"/>
      <c r="N262" s="82"/>
      <c r="O262" s="82"/>
      <c r="P262" s="82"/>
      <c r="Q262" s="82"/>
      <c r="R262" s="82"/>
      <c r="S262" s="82"/>
      <c r="T262" s="82"/>
      <c r="U262" s="82"/>
      <c r="V262" s="82"/>
      <c r="W262" s="82"/>
      <c r="X262" s="82"/>
      <c r="Y262" s="82"/>
      <c r="Z262" s="82"/>
      <c r="AA262" s="82"/>
      <c r="AB262" s="82"/>
      <c r="AC262" s="82"/>
      <c r="AD262" s="82"/>
      <c r="AE262" s="82"/>
      <c r="AF262" s="82"/>
      <c r="AG262" s="82"/>
      <c r="AH262" s="82"/>
      <c r="AI262" s="82"/>
      <c r="AJ262" s="82"/>
      <c r="AK262" s="82"/>
      <c r="AL262" s="82"/>
      <c r="AM262" s="82"/>
      <c r="AN262" s="82"/>
      <c r="AO262" s="82"/>
      <c r="AP262" s="82"/>
      <c r="AQ262" s="82"/>
      <c r="AR262" s="82"/>
      <c r="AS262" s="82"/>
      <c r="AT262" s="82"/>
      <c r="AU262" s="82"/>
      <c r="AV262" s="82"/>
      <c r="AW262" s="82"/>
      <c r="AX262" s="82"/>
      <c r="AY262" s="82"/>
      <c r="AZ262" s="82"/>
      <c r="BA262" s="103"/>
    </row>
    <row r="263" spans="1:53" ht="23.25">
      <c r="A263" s="426"/>
      <c r="B263" s="426"/>
      <c r="C263" s="426"/>
      <c r="D263" s="426"/>
      <c r="E263" s="52"/>
      <c r="F263" s="47"/>
      <c r="G263" s="82"/>
      <c r="H263" s="82"/>
      <c r="I263" s="82"/>
      <c r="J263" s="82"/>
      <c r="K263" s="82"/>
      <c r="L263" s="82"/>
      <c r="M263" s="82"/>
      <c r="N263" s="82"/>
      <c r="O263" s="82"/>
      <c r="P263" s="82"/>
      <c r="Q263" s="82"/>
      <c r="R263" s="82"/>
      <c r="S263" s="82"/>
      <c r="T263" s="82"/>
      <c r="U263" s="82"/>
      <c r="V263" s="82"/>
      <c r="W263" s="82"/>
      <c r="X263" s="82"/>
      <c r="Y263" s="82"/>
      <c r="Z263" s="82"/>
      <c r="AA263" s="82"/>
      <c r="AB263" s="82"/>
      <c r="AC263" s="82"/>
      <c r="AD263" s="82"/>
      <c r="AE263" s="82"/>
      <c r="AF263" s="82"/>
      <c r="AG263" s="82"/>
      <c r="AH263" s="82"/>
      <c r="AI263" s="82"/>
      <c r="AJ263" s="82"/>
      <c r="AK263" s="82"/>
      <c r="AL263" s="82"/>
      <c r="AM263" s="82"/>
      <c r="AN263" s="82"/>
      <c r="AO263" s="82"/>
      <c r="AP263" s="82"/>
      <c r="AQ263" s="82"/>
      <c r="AR263" s="82"/>
      <c r="AS263" s="82"/>
      <c r="AT263" s="82"/>
      <c r="AU263" s="82"/>
      <c r="AV263" s="82"/>
      <c r="AW263" s="82"/>
      <c r="AX263" s="82"/>
      <c r="AY263" s="82"/>
      <c r="AZ263" s="82"/>
      <c r="BA263" s="103"/>
    </row>
    <row r="264" spans="1:53" ht="23.25">
      <c r="A264" s="426"/>
      <c r="B264" s="426"/>
      <c r="C264" s="426"/>
      <c r="D264" s="426"/>
      <c r="E264" s="52"/>
      <c r="F264" s="47"/>
      <c r="G264" s="82"/>
      <c r="H264" s="82"/>
      <c r="I264" s="82"/>
      <c r="J264" s="82"/>
      <c r="K264" s="82"/>
      <c r="L264" s="82"/>
      <c r="M264" s="82"/>
      <c r="N264" s="82"/>
      <c r="O264" s="82"/>
      <c r="P264" s="82"/>
      <c r="Q264" s="82"/>
      <c r="R264" s="82"/>
      <c r="S264" s="82"/>
      <c r="T264" s="82"/>
      <c r="U264" s="82"/>
      <c r="V264" s="82"/>
      <c r="W264" s="82"/>
      <c r="X264" s="82"/>
      <c r="Y264" s="82"/>
      <c r="Z264" s="82"/>
      <c r="AA264" s="82"/>
      <c r="AB264" s="82"/>
      <c r="AC264" s="82"/>
      <c r="AD264" s="82"/>
      <c r="AE264" s="82"/>
      <c r="AF264" s="82"/>
      <c r="AG264" s="82"/>
      <c r="AH264" s="82"/>
      <c r="AI264" s="82"/>
      <c r="AJ264" s="82"/>
      <c r="AK264" s="82"/>
      <c r="AL264" s="82"/>
      <c r="AM264" s="82"/>
      <c r="AN264" s="82"/>
      <c r="AO264" s="82"/>
      <c r="AP264" s="82"/>
      <c r="AQ264" s="82"/>
      <c r="AR264" s="82"/>
      <c r="AS264" s="82"/>
      <c r="AT264" s="82"/>
      <c r="AU264" s="82"/>
      <c r="AV264" s="82"/>
      <c r="AW264" s="82"/>
      <c r="AX264" s="82"/>
      <c r="AY264" s="82"/>
      <c r="AZ264" s="82"/>
      <c r="BA264" s="103"/>
    </row>
    <row r="265" spans="1:53" ht="23.25">
      <c r="A265" s="426"/>
      <c r="B265" s="426"/>
      <c r="C265" s="426"/>
      <c r="D265" s="426"/>
      <c r="E265" s="52"/>
      <c r="F265" s="47"/>
      <c r="G265" s="82"/>
      <c r="H265" s="82"/>
      <c r="I265" s="82"/>
      <c r="J265" s="82"/>
      <c r="K265" s="82"/>
      <c r="L265" s="82"/>
      <c r="M265" s="82"/>
      <c r="N265" s="82"/>
      <c r="O265" s="82"/>
      <c r="P265" s="82"/>
      <c r="Q265" s="82"/>
      <c r="R265" s="82"/>
      <c r="S265" s="82"/>
      <c r="T265" s="82"/>
      <c r="U265" s="82"/>
      <c r="V265" s="82"/>
      <c r="W265" s="82"/>
      <c r="X265" s="82"/>
      <c r="Y265" s="82"/>
      <c r="Z265" s="82"/>
      <c r="AA265" s="82"/>
      <c r="AB265" s="82"/>
      <c r="AC265" s="82"/>
      <c r="AD265" s="82"/>
      <c r="AE265" s="82"/>
      <c r="AF265" s="82"/>
      <c r="AG265" s="82"/>
      <c r="AH265" s="82"/>
      <c r="AI265" s="82"/>
      <c r="AJ265" s="82"/>
      <c r="AK265" s="82"/>
      <c r="AL265" s="82"/>
      <c r="AM265" s="82"/>
      <c r="AN265" s="82"/>
      <c r="AO265" s="82"/>
      <c r="AP265" s="82"/>
      <c r="AQ265" s="82"/>
      <c r="AR265" s="82"/>
      <c r="AS265" s="82"/>
      <c r="AT265" s="82"/>
      <c r="AU265" s="82"/>
      <c r="AV265" s="82"/>
      <c r="AW265" s="82"/>
      <c r="AX265" s="82"/>
      <c r="AY265" s="82"/>
      <c r="AZ265" s="82"/>
      <c r="BA265" s="103"/>
    </row>
    <row r="266" spans="1:53" ht="23.25">
      <c r="A266" s="426"/>
      <c r="B266" s="426"/>
      <c r="C266" s="426"/>
      <c r="D266" s="426"/>
      <c r="E266" s="52"/>
      <c r="F266" s="47"/>
      <c r="G266" s="82"/>
      <c r="H266" s="82"/>
      <c r="I266" s="82"/>
      <c r="J266" s="82"/>
      <c r="K266" s="82"/>
      <c r="L266" s="82"/>
      <c r="M266" s="82"/>
      <c r="N266" s="82"/>
      <c r="O266" s="82"/>
      <c r="P266" s="82"/>
      <c r="Q266" s="82"/>
      <c r="R266" s="82"/>
      <c r="S266" s="82"/>
      <c r="T266" s="82"/>
      <c r="U266" s="82"/>
      <c r="V266" s="82"/>
      <c r="W266" s="82"/>
      <c r="X266" s="82"/>
      <c r="Y266" s="82"/>
      <c r="Z266" s="82"/>
      <c r="AA266" s="82"/>
      <c r="AB266" s="82"/>
      <c r="AC266" s="82"/>
      <c r="AD266" s="82"/>
      <c r="AE266" s="82"/>
      <c r="AF266" s="82"/>
      <c r="AG266" s="82"/>
      <c r="AH266" s="82"/>
      <c r="AI266" s="82"/>
      <c r="AJ266" s="82"/>
      <c r="AK266" s="82"/>
      <c r="AL266" s="82"/>
      <c r="AM266" s="82"/>
      <c r="AN266" s="82"/>
      <c r="AO266" s="82"/>
      <c r="AP266" s="82"/>
      <c r="AQ266" s="82"/>
      <c r="AR266" s="82"/>
      <c r="AS266" s="82"/>
      <c r="AT266" s="82"/>
      <c r="AU266" s="82"/>
      <c r="AV266" s="82"/>
      <c r="AW266" s="82"/>
      <c r="AX266" s="82"/>
      <c r="AY266" s="82"/>
      <c r="AZ266" s="82"/>
      <c r="BA266" s="103"/>
    </row>
    <row r="267" spans="1:53" ht="23.25">
      <c r="A267" s="426"/>
      <c r="B267" s="426"/>
      <c r="C267" s="426"/>
      <c r="D267" s="426"/>
      <c r="E267" s="52"/>
      <c r="F267" s="47"/>
      <c r="G267" s="82"/>
      <c r="H267" s="82"/>
      <c r="I267" s="82"/>
      <c r="J267" s="82"/>
      <c r="K267" s="82"/>
      <c r="L267" s="82"/>
      <c r="M267" s="82"/>
      <c r="N267" s="82"/>
      <c r="O267" s="82"/>
      <c r="P267" s="82"/>
      <c r="Q267" s="82"/>
      <c r="R267" s="82"/>
      <c r="S267" s="82"/>
      <c r="T267" s="82"/>
      <c r="U267" s="82"/>
      <c r="V267" s="82"/>
      <c r="W267" s="82"/>
      <c r="X267" s="82"/>
      <c r="Y267" s="82"/>
      <c r="Z267" s="82"/>
      <c r="AA267" s="82"/>
      <c r="AB267" s="82"/>
      <c r="AC267" s="82"/>
      <c r="AD267" s="82"/>
      <c r="AE267" s="82"/>
      <c r="AF267" s="82"/>
      <c r="AG267" s="82"/>
      <c r="AH267" s="82"/>
      <c r="AI267" s="82"/>
      <c r="AJ267" s="82"/>
      <c r="AK267" s="82"/>
      <c r="AL267" s="82"/>
      <c r="AM267" s="82"/>
      <c r="AN267" s="82"/>
      <c r="AO267" s="82"/>
      <c r="AP267" s="82"/>
      <c r="AQ267" s="82"/>
      <c r="AR267" s="82"/>
      <c r="AS267" s="82"/>
      <c r="AT267" s="82"/>
      <c r="AU267" s="82"/>
      <c r="AV267" s="82"/>
      <c r="AW267" s="82"/>
      <c r="AX267" s="82"/>
      <c r="AY267" s="82"/>
      <c r="AZ267" s="82"/>
      <c r="BA267" s="103"/>
    </row>
    <row r="268" spans="1:53" ht="23.25">
      <c r="A268" s="426"/>
      <c r="B268" s="426"/>
      <c r="C268" s="426"/>
      <c r="D268" s="426"/>
      <c r="E268" s="52"/>
      <c r="F268" s="47"/>
      <c r="G268" s="82"/>
      <c r="H268" s="82"/>
      <c r="I268" s="82"/>
      <c r="J268" s="82"/>
      <c r="K268" s="82"/>
      <c r="L268" s="82"/>
      <c r="M268" s="82"/>
      <c r="N268" s="82"/>
      <c r="O268" s="82"/>
      <c r="P268" s="82"/>
      <c r="Q268" s="82"/>
      <c r="R268" s="82"/>
      <c r="S268" s="82"/>
      <c r="T268" s="82"/>
      <c r="U268" s="82"/>
      <c r="V268" s="82"/>
      <c r="W268" s="82"/>
      <c r="X268" s="82"/>
      <c r="Y268" s="82"/>
      <c r="Z268" s="82"/>
      <c r="AA268" s="82"/>
      <c r="AB268" s="82"/>
      <c r="AC268" s="82"/>
      <c r="AD268" s="82"/>
      <c r="AE268" s="82"/>
      <c r="AF268" s="82"/>
      <c r="AG268" s="82"/>
      <c r="AH268" s="82"/>
      <c r="AI268" s="82"/>
      <c r="AJ268" s="82"/>
      <c r="AK268" s="82"/>
      <c r="AL268" s="82"/>
      <c r="AM268" s="82"/>
      <c r="AN268" s="82"/>
      <c r="AO268" s="82"/>
      <c r="AP268" s="82"/>
      <c r="AQ268" s="82"/>
      <c r="AR268" s="82"/>
      <c r="AS268" s="82"/>
      <c r="AT268" s="82"/>
      <c r="AU268" s="82"/>
      <c r="AV268" s="82"/>
      <c r="AW268" s="82"/>
      <c r="AX268" s="82"/>
      <c r="AY268" s="82"/>
      <c r="AZ268" s="82"/>
      <c r="BA268" s="103"/>
    </row>
    <row r="269" spans="1:53" ht="23.25">
      <c r="A269" s="426"/>
      <c r="B269" s="426"/>
      <c r="C269" s="426"/>
      <c r="D269" s="426"/>
      <c r="E269" s="52"/>
      <c r="F269" s="47"/>
      <c r="G269" s="82"/>
      <c r="H269" s="82"/>
      <c r="I269" s="82"/>
      <c r="J269" s="82"/>
      <c r="K269" s="82"/>
      <c r="L269" s="82"/>
      <c r="M269" s="82"/>
      <c r="N269" s="82"/>
      <c r="O269" s="82"/>
      <c r="P269" s="82"/>
      <c r="Q269" s="82"/>
      <c r="R269" s="82"/>
      <c r="S269" s="82"/>
      <c r="T269" s="82"/>
      <c r="U269" s="82"/>
      <c r="V269" s="82"/>
      <c r="W269" s="82"/>
      <c r="X269" s="82"/>
      <c r="Y269" s="82"/>
      <c r="Z269" s="82"/>
      <c r="AA269" s="82"/>
      <c r="AB269" s="82"/>
      <c r="AC269" s="82"/>
      <c r="AD269" s="82"/>
      <c r="AE269" s="82"/>
      <c r="AF269" s="82"/>
      <c r="AG269" s="82"/>
      <c r="AH269" s="82"/>
      <c r="AI269" s="82"/>
      <c r="AJ269" s="82"/>
      <c r="AK269" s="82"/>
      <c r="AL269" s="82"/>
      <c r="AM269" s="82"/>
      <c r="AN269" s="82"/>
      <c r="AO269" s="82"/>
      <c r="AP269" s="82"/>
      <c r="AQ269" s="82"/>
      <c r="AR269" s="82"/>
      <c r="AS269" s="82"/>
      <c r="AT269" s="82"/>
      <c r="AU269" s="82"/>
      <c r="AV269" s="82"/>
      <c r="AW269" s="82"/>
      <c r="AX269" s="82"/>
      <c r="AY269" s="82"/>
      <c r="AZ269" s="82"/>
      <c r="BA269" s="103"/>
    </row>
    <row r="270" spans="1:53" ht="23.25">
      <c r="A270" s="426"/>
      <c r="B270" s="426"/>
      <c r="C270" s="426"/>
      <c r="D270" s="426"/>
      <c r="E270" s="52"/>
      <c r="F270" s="47"/>
      <c r="G270" s="82"/>
      <c r="H270" s="82"/>
      <c r="I270" s="82"/>
      <c r="J270" s="82"/>
      <c r="K270" s="82"/>
      <c r="L270" s="82"/>
      <c r="M270" s="82"/>
      <c r="N270" s="82"/>
      <c r="O270" s="82"/>
      <c r="P270" s="82"/>
      <c r="Q270" s="82"/>
      <c r="R270" s="82"/>
      <c r="S270" s="82"/>
      <c r="T270" s="82"/>
      <c r="U270" s="82"/>
      <c r="V270" s="82"/>
      <c r="W270" s="82"/>
      <c r="X270" s="82"/>
      <c r="Y270" s="82"/>
      <c r="Z270" s="82"/>
      <c r="AA270" s="82"/>
      <c r="AB270" s="82"/>
      <c r="AC270" s="82"/>
      <c r="AD270" s="82"/>
      <c r="AE270" s="82"/>
      <c r="AF270" s="82"/>
      <c r="AG270" s="82"/>
      <c r="AH270" s="82"/>
      <c r="AI270" s="82"/>
      <c r="AJ270" s="82"/>
      <c r="AK270" s="82"/>
      <c r="AL270" s="82"/>
      <c r="AM270" s="82"/>
      <c r="AN270" s="82"/>
      <c r="AO270" s="82"/>
      <c r="AP270" s="82"/>
      <c r="AQ270" s="82"/>
      <c r="AR270" s="82"/>
      <c r="AS270" s="82"/>
      <c r="AT270" s="82"/>
      <c r="AU270" s="82"/>
      <c r="AV270" s="82"/>
      <c r="AW270" s="82"/>
      <c r="AX270" s="82"/>
      <c r="AY270" s="82"/>
      <c r="AZ270" s="82"/>
      <c r="BA270" s="103"/>
    </row>
    <row r="271" spans="1:53" ht="23.25">
      <c r="A271" s="426"/>
      <c r="B271" s="426"/>
      <c r="C271" s="426"/>
      <c r="D271" s="426"/>
      <c r="E271" s="52"/>
      <c r="F271" s="47"/>
      <c r="G271" s="82"/>
      <c r="H271" s="82"/>
      <c r="I271" s="82"/>
      <c r="J271" s="82"/>
      <c r="K271" s="82"/>
      <c r="L271" s="82"/>
      <c r="M271" s="82"/>
      <c r="N271" s="82"/>
      <c r="O271" s="82"/>
      <c r="P271" s="82"/>
      <c r="Q271" s="82"/>
      <c r="R271" s="82"/>
      <c r="S271" s="82"/>
      <c r="T271" s="82"/>
      <c r="U271" s="82"/>
      <c r="V271" s="82"/>
      <c r="W271" s="82"/>
      <c r="X271" s="82"/>
      <c r="Y271" s="82"/>
      <c r="Z271" s="82"/>
      <c r="AA271" s="82"/>
      <c r="AB271" s="82"/>
      <c r="AC271" s="82"/>
      <c r="AD271" s="82"/>
      <c r="AE271" s="82"/>
      <c r="AF271" s="82"/>
      <c r="AG271" s="82"/>
      <c r="AH271" s="82"/>
      <c r="AI271" s="82"/>
      <c r="AJ271" s="82"/>
      <c r="AK271" s="82"/>
      <c r="AL271" s="82"/>
      <c r="AM271" s="82"/>
      <c r="AN271" s="82"/>
      <c r="AO271" s="82"/>
      <c r="AP271" s="82"/>
      <c r="AQ271" s="82"/>
      <c r="AR271" s="82"/>
      <c r="AS271" s="82"/>
      <c r="AT271" s="82"/>
      <c r="AU271" s="82"/>
      <c r="AV271" s="82"/>
      <c r="AW271" s="82"/>
      <c r="AX271" s="82"/>
      <c r="AY271" s="82"/>
      <c r="AZ271" s="82"/>
      <c r="BA271" s="103"/>
    </row>
    <row r="272" spans="1:53" ht="23.25">
      <c r="A272" s="426"/>
      <c r="B272" s="426"/>
      <c r="C272" s="426"/>
      <c r="D272" s="426"/>
      <c r="E272" s="52"/>
      <c r="F272" s="47"/>
      <c r="G272" s="82"/>
      <c r="H272" s="82"/>
      <c r="I272" s="82"/>
      <c r="J272" s="82"/>
      <c r="K272" s="82"/>
      <c r="L272" s="82"/>
      <c r="M272" s="82"/>
      <c r="N272" s="82"/>
      <c r="O272" s="82"/>
      <c r="P272" s="82"/>
      <c r="Q272" s="82"/>
      <c r="R272" s="82"/>
      <c r="S272" s="82"/>
      <c r="T272" s="82"/>
      <c r="U272" s="82"/>
      <c r="V272" s="82"/>
      <c r="W272" s="82"/>
      <c r="X272" s="82"/>
      <c r="Y272" s="82"/>
      <c r="Z272" s="82"/>
      <c r="AA272" s="82"/>
      <c r="AB272" s="82"/>
      <c r="AC272" s="82"/>
      <c r="AD272" s="82"/>
      <c r="AE272" s="82"/>
      <c r="AF272" s="82"/>
      <c r="AG272" s="82"/>
      <c r="AH272" s="82"/>
      <c r="AI272" s="82"/>
      <c r="AJ272" s="82"/>
      <c r="AK272" s="82"/>
      <c r="AL272" s="82"/>
      <c r="AM272" s="82"/>
      <c r="AN272" s="82"/>
      <c r="AO272" s="82"/>
      <c r="AP272" s="82"/>
      <c r="AQ272" s="82"/>
      <c r="AR272" s="82"/>
      <c r="AS272" s="82"/>
      <c r="AT272" s="82"/>
      <c r="AU272" s="82"/>
      <c r="AV272" s="82"/>
      <c r="AW272" s="82"/>
      <c r="AX272" s="82"/>
      <c r="AY272" s="82"/>
      <c r="AZ272" s="82"/>
      <c r="BA272" s="103"/>
    </row>
    <row r="273" spans="1:53" ht="23.25">
      <c r="A273" s="426"/>
      <c r="B273" s="426"/>
      <c r="C273" s="426"/>
      <c r="D273" s="426"/>
      <c r="E273" s="194"/>
      <c r="F273" s="47"/>
      <c r="G273" s="82"/>
      <c r="H273" s="82"/>
      <c r="I273" s="82"/>
      <c r="J273" s="82"/>
      <c r="K273" s="82"/>
      <c r="L273" s="82"/>
      <c r="M273" s="82"/>
      <c r="N273" s="82"/>
      <c r="O273" s="82"/>
      <c r="P273" s="82"/>
      <c r="Q273" s="82"/>
      <c r="R273" s="82"/>
      <c r="S273" s="82"/>
      <c r="T273" s="82"/>
      <c r="U273" s="82"/>
      <c r="V273" s="82"/>
      <c r="W273" s="82"/>
      <c r="X273" s="82"/>
      <c r="Y273" s="82"/>
      <c r="Z273" s="82"/>
      <c r="AA273" s="82"/>
      <c r="AB273" s="82"/>
      <c r="AC273" s="82"/>
      <c r="AD273" s="82"/>
      <c r="AE273" s="82"/>
      <c r="AF273" s="82"/>
      <c r="AG273" s="82"/>
      <c r="AH273" s="82"/>
      <c r="AI273" s="82"/>
      <c r="AJ273" s="82"/>
      <c r="AK273" s="82"/>
      <c r="AL273" s="82"/>
      <c r="AM273" s="82"/>
      <c r="AN273" s="82"/>
      <c r="AO273" s="82"/>
      <c r="AP273" s="82"/>
      <c r="AQ273" s="82"/>
      <c r="AR273" s="82"/>
      <c r="AS273" s="82"/>
      <c r="AT273" s="82"/>
      <c r="AU273" s="82"/>
      <c r="AV273" s="82"/>
      <c r="AW273" s="82"/>
      <c r="AX273" s="82"/>
      <c r="AY273" s="82"/>
      <c r="AZ273" s="82"/>
      <c r="BA273" s="103"/>
    </row>
    <row r="274" spans="1:53" ht="23.25">
      <c r="A274" s="426"/>
      <c r="B274" s="426"/>
      <c r="C274" s="426"/>
      <c r="D274" s="426"/>
      <c r="E274" s="52"/>
      <c r="F274" s="47"/>
      <c r="G274" s="82"/>
      <c r="H274" s="82"/>
      <c r="I274" s="82"/>
      <c r="J274" s="82"/>
      <c r="K274" s="82"/>
      <c r="L274" s="82"/>
      <c r="M274" s="82"/>
      <c r="N274" s="82"/>
      <c r="O274" s="82"/>
      <c r="P274" s="82"/>
      <c r="Q274" s="82"/>
      <c r="R274" s="82"/>
      <c r="S274" s="82"/>
      <c r="T274" s="82"/>
      <c r="U274" s="82"/>
      <c r="V274" s="82"/>
      <c r="W274" s="82"/>
      <c r="X274" s="82"/>
      <c r="Y274" s="82"/>
      <c r="Z274" s="82"/>
      <c r="AA274" s="82"/>
      <c r="AB274" s="82"/>
      <c r="AC274" s="82"/>
      <c r="AD274" s="82"/>
      <c r="AE274" s="82"/>
      <c r="AF274" s="82"/>
      <c r="AG274" s="82"/>
      <c r="AH274" s="82"/>
      <c r="AI274" s="82"/>
      <c r="AJ274" s="82"/>
      <c r="AK274" s="82"/>
      <c r="AL274" s="82"/>
      <c r="AM274" s="82"/>
      <c r="AN274" s="82"/>
      <c r="AO274" s="82"/>
      <c r="AP274" s="82"/>
      <c r="AQ274" s="82"/>
      <c r="AR274" s="82"/>
      <c r="AS274" s="82"/>
      <c r="AT274" s="82"/>
      <c r="AU274" s="82"/>
      <c r="AV274" s="82"/>
      <c r="AW274" s="82"/>
      <c r="AX274" s="82"/>
      <c r="AY274" s="82"/>
      <c r="AZ274" s="82"/>
      <c r="BA274" s="103"/>
    </row>
    <row r="275" spans="1:53" ht="23.25">
      <c r="A275" s="426"/>
      <c r="B275" s="426"/>
      <c r="C275" s="426"/>
      <c r="D275" s="426"/>
      <c r="E275" s="52"/>
      <c r="F275" s="47"/>
      <c r="G275" s="82"/>
      <c r="H275" s="82"/>
      <c r="I275" s="82"/>
      <c r="J275" s="82"/>
      <c r="K275" s="82"/>
      <c r="L275" s="82"/>
      <c r="M275" s="82"/>
      <c r="N275" s="82"/>
      <c r="O275" s="82"/>
      <c r="P275" s="82"/>
      <c r="Q275" s="82"/>
      <c r="R275" s="82"/>
      <c r="S275" s="82"/>
      <c r="T275" s="82"/>
      <c r="U275" s="82"/>
      <c r="V275" s="82"/>
      <c r="W275" s="82"/>
      <c r="X275" s="82"/>
      <c r="Y275" s="82"/>
      <c r="Z275" s="82"/>
      <c r="AA275" s="82"/>
      <c r="AB275" s="82"/>
      <c r="AC275" s="82"/>
      <c r="AD275" s="82"/>
      <c r="AE275" s="82"/>
      <c r="AF275" s="82"/>
      <c r="AG275" s="82"/>
      <c r="AH275" s="82"/>
      <c r="AI275" s="82"/>
      <c r="AJ275" s="82"/>
      <c r="AK275" s="82"/>
      <c r="AL275" s="82"/>
      <c r="AM275" s="82"/>
      <c r="AN275" s="82"/>
      <c r="AO275" s="82"/>
      <c r="AP275" s="82"/>
      <c r="AQ275" s="82"/>
      <c r="AR275" s="82"/>
      <c r="AS275" s="82"/>
      <c r="AT275" s="82"/>
      <c r="AU275" s="82"/>
      <c r="AV275" s="82"/>
      <c r="AW275" s="82"/>
      <c r="AX275" s="82"/>
      <c r="AY275" s="82"/>
      <c r="AZ275" s="82"/>
      <c r="BA275" s="103"/>
    </row>
    <row r="276" spans="1:53" ht="23.25">
      <c r="A276" s="426"/>
      <c r="B276" s="426"/>
      <c r="C276" s="426"/>
      <c r="D276" s="426"/>
      <c r="E276" s="52"/>
      <c r="F276" s="47"/>
      <c r="G276" s="82"/>
      <c r="H276" s="82"/>
      <c r="I276" s="82"/>
      <c r="J276" s="82"/>
      <c r="K276" s="82"/>
      <c r="L276" s="82"/>
      <c r="M276" s="82"/>
      <c r="N276" s="82"/>
      <c r="O276" s="82"/>
      <c r="P276" s="82"/>
      <c r="Q276" s="82"/>
      <c r="R276" s="82"/>
      <c r="S276" s="82"/>
      <c r="T276" s="82"/>
      <c r="U276" s="82"/>
      <c r="V276" s="82"/>
      <c r="W276" s="82"/>
      <c r="X276" s="82"/>
      <c r="Y276" s="82"/>
      <c r="Z276" s="82"/>
      <c r="AA276" s="82"/>
      <c r="AB276" s="82"/>
      <c r="AC276" s="82"/>
      <c r="AD276" s="82"/>
      <c r="AE276" s="82"/>
      <c r="AF276" s="82"/>
      <c r="AG276" s="82"/>
      <c r="AH276" s="82"/>
      <c r="AI276" s="82"/>
      <c r="AJ276" s="82"/>
      <c r="AK276" s="82"/>
      <c r="AL276" s="82"/>
      <c r="AM276" s="82"/>
      <c r="AN276" s="82"/>
      <c r="AO276" s="82"/>
      <c r="AP276" s="82"/>
      <c r="AQ276" s="82"/>
      <c r="AR276" s="82"/>
      <c r="AS276" s="82"/>
      <c r="AT276" s="82"/>
      <c r="AU276" s="82"/>
      <c r="AV276" s="82"/>
      <c r="AW276" s="82"/>
      <c r="AX276" s="82"/>
      <c r="AY276" s="82"/>
      <c r="AZ276" s="82"/>
      <c r="BA276" s="103"/>
    </row>
    <row r="277" spans="1:53" ht="23.25">
      <c r="A277" s="426"/>
      <c r="B277" s="426"/>
      <c r="C277" s="426"/>
      <c r="D277" s="426"/>
      <c r="E277" s="52"/>
      <c r="F277" s="47"/>
      <c r="G277" s="82"/>
      <c r="H277" s="82"/>
      <c r="I277" s="82"/>
      <c r="J277" s="82"/>
      <c r="K277" s="82"/>
      <c r="L277" s="82"/>
      <c r="M277" s="82"/>
      <c r="N277" s="82"/>
      <c r="O277" s="82"/>
      <c r="P277" s="82"/>
      <c r="Q277" s="82"/>
      <c r="R277" s="82"/>
      <c r="S277" s="82"/>
      <c r="T277" s="82"/>
      <c r="U277" s="82"/>
      <c r="V277" s="82"/>
      <c r="W277" s="82"/>
      <c r="X277" s="82"/>
      <c r="Y277" s="82"/>
      <c r="Z277" s="82"/>
      <c r="AA277" s="82"/>
      <c r="AB277" s="82"/>
      <c r="AC277" s="82"/>
      <c r="AD277" s="82"/>
      <c r="AE277" s="82"/>
      <c r="AF277" s="82"/>
      <c r="AG277" s="82"/>
      <c r="AH277" s="82"/>
      <c r="AI277" s="82"/>
      <c r="AJ277" s="82"/>
      <c r="AK277" s="82"/>
      <c r="AL277" s="82"/>
      <c r="AM277" s="82"/>
      <c r="AN277" s="82"/>
      <c r="AO277" s="82"/>
      <c r="AP277" s="82"/>
      <c r="AQ277" s="82"/>
      <c r="AR277" s="82"/>
      <c r="AS277" s="82"/>
      <c r="AT277" s="82"/>
      <c r="AU277" s="82"/>
      <c r="AV277" s="82"/>
      <c r="AW277" s="82"/>
      <c r="AX277" s="82"/>
      <c r="AY277" s="82"/>
      <c r="AZ277" s="82"/>
      <c r="BA277" s="103"/>
    </row>
    <row r="278" spans="1:53" ht="23.25">
      <c r="A278" s="426"/>
      <c r="B278" s="426"/>
      <c r="C278" s="426"/>
      <c r="D278" s="426"/>
      <c r="E278" s="52"/>
      <c r="F278" s="47"/>
      <c r="G278" s="82"/>
      <c r="H278" s="82"/>
      <c r="I278" s="82"/>
      <c r="J278" s="82"/>
      <c r="K278" s="82"/>
      <c r="L278" s="82"/>
      <c r="M278" s="82"/>
      <c r="N278" s="82"/>
      <c r="O278" s="82"/>
      <c r="P278" s="82"/>
      <c r="Q278" s="82"/>
      <c r="R278" s="82"/>
      <c r="S278" s="82"/>
      <c r="T278" s="82"/>
      <c r="U278" s="82"/>
      <c r="V278" s="82"/>
      <c r="W278" s="82"/>
      <c r="X278" s="82"/>
      <c r="Y278" s="82"/>
      <c r="Z278" s="82"/>
      <c r="AA278" s="82"/>
      <c r="AB278" s="82"/>
      <c r="AC278" s="82"/>
      <c r="AD278" s="82"/>
      <c r="AE278" s="82"/>
      <c r="AF278" s="82"/>
      <c r="AG278" s="82"/>
      <c r="AH278" s="82"/>
      <c r="AI278" s="82"/>
      <c r="AJ278" s="82"/>
      <c r="AK278" s="82"/>
      <c r="AL278" s="82"/>
      <c r="AM278" s="82"/>
      <c r="AN278" s="82"/>
      <c r="AO278" s="82"/>
      <c r="AP278" s="82"/>
      <c r="AQ278" s="82"/>
      <c r="AR278" s="82"/>
      <c r="AS278" s="82"/>
      <c r="AT278" s="82"/>
      <c r="AU278" s="82"/>
      <c r="AV278" s="82"/>
      <c r="AW278" s="82"/>
      <c r="AX278" s="82"/>
      <c r="AY278" s="82"/>
      <c r="AZ278" s="82"/>
      <c r="BA278" s="103"/>
    </row>
    <row r="279" spans="1:53" ht="23.25">
      <c r="A279" s="426"/>
      <c r="B279" s="426"/>
      <c r="C279" s="426"/>
      <c r="D279" s="426"/>
      <c r="E279" s="52"/>
      <c r="F279" s="47"/>
      <c r="G279" s="82"/>
      <c r="H279" s="82"/>
      <c r="I279" s="82"/>
      <c r="J279" s="82"/>
      <c r="K279" s="82"/>
      <c r="L279" s="82"/>
      <c r="M279" s="82"/>
      <c r="N279" s="82"/>
      <c r="O279" s="82"/>
      <c r="P279" s="82"/>
      <c r="Q279" s="82"/>
      <c r="R279" s="82"/>
      <c r="S279" s="82"/>
      <c r="T279" s="82"/>
      <c r="U279" s="82"/>
      <c r="V279" s="82"/>
      <c r="W279" s="82"/>
      <c r="X279" s="82"/>
      <c r="Y279" s="82"/>
      <c r="Z279" s="82"/>
      <c r="AA279" s="82"/>
      <c r="AB279" s="82"/>
      <c r="AC279" s="82"/>
      <c r="AD279" s="82"/>
      <c r="AE279" s="82"/>
      <c r="AF279" s="82"/>
      <c r="AG279" s="82"/>
      <c r="AH279" s="82"/>
      <c r="AI279" s="82"/>
      <c r="AJ279" s="82"/>
      <c r="AK279" s="82"/>
      <c r="AL279" s="82"/>
      <c r="AM279" s="82"/>
      <c r="AN279" s="82"/>
      <c r="AO279" s="82"/>
      <c r="AP279" s="82"/>
      <c r="AQ279" s="82"/>
      <c r="AR279" s="82"/>
      <c r="AS279" s="82"/>
      <c r="AT279" s="82"/>
      <c r="AU279" s="82"/>
      <c r="AV279" s="82"/>
      <c r="AW279" s="82"/>
      <c r="AX279" s="82"/>
      <c r="AY279" s="82"/>
      <c r="AZ279" s="82"/>
      <c r="BA279" s="103"/>
    </row>
    <row r="280" spans="1:53" ht="23.25">
      <c r="A280" s="426"/>
      <c r="B280" s="426"/>
      <c r="C280" s="426"/>
      <c r="D280" s="426"/>
      <c r="E280" s="52"/>
      <c r="F280" s="47"/>
      <c r="G280" s="82"/>
      <c r="H280" s="82"/>
      <c r="I280" s="82"/>
      <c r="J280" s="82"/>
      <c r="K280" s="82"/>
      <c r="L280" s="82"/>
      <c r="M280" s="82"/>
      <c r="N280" s="82"/>
      <c r="O280" s="82"/>
      <c r="P280" s="82"/>
      <c r="Q280" s="82"/>
      <c r="R280" s="82"/>
      <c r="S280" s="82"/>
      <c r="T280" s="82"/>
      <c r="U280" s="82"/>
      <c r="V280" s="82"/>
      <c r="W280" s="82"/>
      <c r="X280" s="82"/>
      <c r="Y280" s="82"/>
      <c r="Z280" s="82"/>
      <c r="AA280" s="82"/>
      <c r="AB280" s="82"/>
      <c r="AC280" s="82"/>
      <c r="AD280" s="82"/>
      <c r="AE280" s="82"/>
      <c r="AF280" s="82"/>
      <c r="AG280" s="82"/>
      <c r="AH280" s="82"/>
      <c r="AI280" s="82"/>
      <c r="AJ280" s="82"/>
      <c r="AK280" s="82"/>
      <c r="AL280" s="82"/>
      <c r="AM280" s="82"/>
      <c r="AN280" s="82"/>
      <c r="AO280" s="82"/>
      <c r="AP280" s="82"/>
      <c r="AQ280" s="82"/>
      <c r="AR280" s="82"/>
      <c r="AS280" s="82"/>
      <c r="AT280" s="82"/>
      <c r="AU280" s="82"/>
      <c r="AV280" s="82"/>
      <c r="AW280" s="82"/>
      <c r="AX280" s="82"/>
      <c r="AY280" s="82"/>
      <c r="AZ280" s="82"/>
      <c r="BA280" s="103"/>
    </row>
    <row r="281" spans="1:53" ht="23.25">
      <c r="A281" s="426"/>
      <c r="B281" s="426"/>
      <c r="C281" s="426"/>
      <c r="D281" s="426"/>
      <c r="E281" s="52"/>
      <c r="F281" s="47"/>
      <c r="G281" s="82"/>
      <c r="H281" s="82"/>
      <c r="I281" s="82"/>
      <c r="J281" s="82"/>
      <c r="K281" s="82"/>
      <c r="L281" s="82"/>
      <c r="M281" s="82"/>
      <c r="N281" s="82"/>
      <c r="O281" s="82"/>
      <c r="P281" s="82"/>
      <c r="Q281" s="82"/>
      <c r="R281" s="82"/>
      <c r="S281" s="82"/>
      <c r="T281" s="82"/>
      <c r="U281" s="82"/>
      <c r="V281" s="82"/>
      <c r="W281" s="82"/>
      <c r="X281" s="82"/>
      <c r="Y281" s="82"/>
      <c r="Z281" s="82"/>
      <c r="AA281" s="82"/>
      <c r="AB281" s="82"/>
      <c r="AC281" s="82"/>
      <c r="AD281" s="82"/>
      <c r="AE281" s="82"/>
      <c r="AF281" s="82"/>
      <c r="AG281" s="82"/>
      <c r="AH281" s="82"/>
      <c r="AI281" s="82"/>
      <c r="AJ281" s="82"/>
      <c r="AK281" s="82"/>
      <c r="AL281" s="82"/>
      <c r="AM281" s="82"/>
      <c r="AN281" s="82"/>
      <c r="AO281" s="82"/>
      <c r="AP281" s="82"/>
      <c r="AQ281" s="82"/>
      <c r="AR281" s="82"/>
      <c r="AS281" s="82"/>
      <c r="AT281" s="82"/>
      <c r="AU281" s="82"/>
      <c r="AV281" s="82"/>
      <c r="AW281" s="82"/>
      <c r="AX281" s="82"/>
      <c r="AY281" s="82"/>
      <c r="AZ281" s="82"/>
      <c r="BA281" s="103"/>
    </row>
    <row r="282" spans="1:53" ht="23.25">
      <c r="A282" s="426"/>
      <c r="B282" s="426"/>
      <c r="C282" s="426"/>
      <c r="D282" s="426"/>
      <c r="E282" s="52"/>
      <c r="F282" s="47"/>
      <c r="G282" s="82"/>
      <c r="H282" s="82"/>
      <c r="I282" s="82"/>
      <c r="J282" s="82"/>
      <c r="K282" s="82"/>
      <c r="L282" s="82"/>
      <c r="M282" s="82"/>
      <c r="N282" s="82"/>
      <c r="O282" s="82"/>
      <c r="P282" s="82"/>
      <c r="Q282" s="82"/>
      <c r="R282" s="82"/>
      <c r="S282" s="82"/>
      <c r="T282" s="82"/>
      <c r="U282" s="82"/>
      <c r="V282" s="82"/>
      <c r="W282" s="82"/>
      <c r="X282" s="82"/>
      <c r="Y282" s="82"/>
      <c r="Z282" s="82"/>
      <c r="AA282" s="82"/>
      <c r="AB282" s="82"/>
      <c r="AC282" s="82"/>
      <c r="AD282" s="82"/>
      <c r="AE282" s="82"/>
      <c r="AF282" s="82"/>
      <c r="AG282" s="82"/>
      <c r="AH282" s="82"/>
      <c r="AI282" s="82"/>
      <c r="AJ282" s="82"/>
      <c r="AK282" s="82"/>
      <c r="AL282" s="82"/>
      <c r="AM282" s="82"/>
      <c r="AN282" s="82"/>
      <c r="AO282" s="82"/>
      <c r="AP282" s="82"/>
      <c r="AQ282" s="82"/>
      <c r="AR282" s="82"/>
      <c r="AS282" s="82"/>
      <c r="AT282" s="82"/>
      <c r="AU282" s="82"/>
      <c r="AV282" s="82"/>
      <c r="AW282" s="82"/>
      <c r="AX282" s="82"/>
      <c r="AY282" s="82"/>
      <c r="AZ282" s="82"/>
      <c r="BA282" s="103"/>
    </row>
    <row r="283" spans="1:53" ht="23.25">
      <c r="A283" s="426"/>
      <c r="B283" s="426"/>
      <c r="C283" s="426"/>
      <c r="D283" s="426"/>
      <c r="E283" s="52"/>
      <c r="F283" s="47"/>
      <c r="G283" s="82"/>
      <c r="H283" s="82"/>
      <c r="I283" s="82"/>
      <c r="J283" s="82"/>
      <c r="K283" s="82"/>
      <c r="L283" s="82"/>
      <c r="M283" s="82"/>
      <c r="N283" s="82"/>
      <c r="O283" s="82"/>
      <c r="P283" s="82"/>
      <c r="Q283" s="82"/>
      <c r="R283" s="82"/>
      <c r="S283" s="82"/>
      <c r="T283" s="82"/>
      <c r="U283" s="82"/>
      <c r="V283" s="82"/>
      <c r="W283" s="82"/>
      <c r="X283" s="82"/>
      <c r="Y283" s="82"/>
      <c r="Z283" s="82"/>
      <c r="AA283" s="82"/>
      <c r="AB283" s="82"/>
      <c r="AC283" s="82"/>
      <c r="AD283" s="82"/>
      <c r="AE283" s="82"/>
      <c r="AF283" s="82"/>
      <c r="AG283" s="82"/>
      <c r="AH283" s="82"/>
      <c r="AI283" s="82"/>
      <c r="AJ283" s="82"/>
      <c r="AK283" s="82"/>
      <c r="AL283" s="82"/>
      <c r="AM283" s="82"/>
      <c r="AN283" s="82"/>
      <c r="AO283" s="82"/>
      <c r="AP283" s="82"/>
      <c r="AQ283" s="82"/>
      <c r="AR283" s="82"/>
      <c r="AS283" s="82"/>
      <c r="AT283" s="82"/>
      <c r="AU283" s="82"/>
      <c r="AV283" s="82"/>
      <c r="AW283" s="82"/>
      <c r="AX283" s="82"/>
      <c r="AY283" s="82"/>
      <c r="AZ283" s="82"/>
      <c r="BA283" s="103"/>
    </row>
    <row r="284" spans="1:53" ht="23.25">
      <c r="A284" s="426"/>
      <c r="B284" s="426"/>
      <c r="C284" s="426"/>
      <c r="D284" s="426"/>
      <c r="E284" s="52"/>
      <c r="F284" s="47"/>
      <c r="G284" s="82"/>
      <c r="H284" s="82"/>
      <c r="I284" s="82"/>
      <c r="J284" s="82"/>
      <c r="K284" s="82"/>
      <c r="L284" s="82"/>
      <c r="M284" s="82"/>
      <c r="N284" s="82"/>
      <c r="O284" s="82"/>
      <c r="P284" s="82"/>
      <c r="Q284" s="82"/>
      <c r="R284" s="82"/>
      <c r="S284" s="82"/>
      <c r="T284" s="82"/>
      <c r="U284" s="82"/>
      <c r="V284" s="82"/>
      <c r="W284" s="82"/>
      <c r="X284" s="82"/>
      <c r="Y284" s="82"/>
      <c r="Z284" s="82"/>
      <c r="AA284" s="82"/>
      <c r="AB284" s="82"/>
      <c r="AC284" s="82"/>
      <c r="AD284" s="82"/>
      <c r="AE284" s="82"/>
      <c r="AF284" s="82"/>
      <c r="AG284" s="82"/>
      <c r="AH284" s="82"/>
      <c r="AI284" s="82"/>
      <c r="AJ284" s="82"/>
      <c r="AK284" s="82"/>
      <c r="AL284" s="82"/>
      <c r="AM284" s="82"/>
      <c r="AN284" s="82"/>
      <c r="AO284" s="82"/>
      <c r="AP284" s="82"/>
      <c r="AQ284" s="82"/>
      <c r="AR284" s="82"/>
      <c r="AS284" s="82"/>
      <c r="AT284" s="82"/>
      <c r="AU284" s="82"/>
      <c r="AV284" s="82"/>
      <c r="AW284" s="82"/>
      <c r="AX284" s="82"/>
      <c r="AY284" s="82"/>
      <c r="AZ284" s="82"/>
      <c r="BA284" s="103"/>
    </row>
    <row r="285" spans="1:53" ht="23.25">
      <c r="A285" s="426"/>
      <c r="B285" s="426"/>
      <c r="C285" s="426"/>
      <c r="D285" s="426"/>
      <c r="E285" s="52"/>
      <c r="F285" s="47"/>
      <c r="G285" s="82"/>
      <c r="H285" s="82"/>
      <c r="I285" s="82"/>
      <c r="J285" s="82"/>
      <c r="K285" s="82"/>
      <c r="L285" s="82"/>
      <c r="M285" s="82"/>
      <c r="N285" s="82"/>
      <c r="O285" s="82"/>
      <c r="P285" s="82"/>
      <c r="Q285" s="82"/>
      <c r="R285" s="82"/>
      <c r="S285" s="82"/>
      <c r="T285" s="82"/>
      <c r="U285" s="82"/>
      <c r="V285" s="82"/>
      <c r="W285" s="82"/>
      <c r="X285" s="82"/>
      <c r="Y285" s="82"/>
      <c r="Z285" s="82"/>
      <c r="AA285" s="82"/>
      <c r="AB285" s="82"/>
      <c r="AC285" s="82"/>
      <c r="AD285" s="82"/>
      <c r="AE285" s="82"/>
      <c r="AF285" s="82"/>
      <c r="AG285" s="82"/>
      <c r="AH285" s="82"/>
      <c r="AI285" s="82"/>
      <c r="AJ285" s="82"/>
      <c r="AK285" s="82"/>
      <c r="AL285" s="82"/>
      <c r="AM285" s="82"/>
      <c r="AN285" s="82"/>
      <c r="AO285" s="82"/>
      <c r="AP285" s="82"/>
      <c r="AQ285" s="82"/>
      <c r="AR285" s="82"/>
      <c r="AS285" s="82"/>
      <c r="AT285" s="82"/>
      <c r="AU285" s="82"/>
      <c r="AV285" s="82"/>
      <c r="AW285" s="82"/>
      <c r="AX285" s="82"/>
      <c r="AY285" s="82"/>
      <c r="AZ285" s="82"/>
      <c r="BA285" s="103"/>
    </row>
    <row r="286" spans="1:53" ht="23.25">
      <c r="A286" s="279"/>
      <c r="B286" s="279"/>
      <c r="C286" s="279"/>
      <c r="D286" s="279"/>
      <c r="E286" s="50"/>
      <c r="F286" s="47"/>
      <c r="G286" s="82"/>
      <c r="H286" s="82"/>
      <c r="I286" s="82"/>
      <c r="J286" s="82"/>
      <c r="K286" s="82"/>
      <c r="L286" s="82"/>
      <c r="M286" s="82"/>
      <c r="N286" s="82"/>
      <c r="O286" s="82"/>
      <c r="P286" s="82"/>
      <c r="Q286" s="82"/>
      <c r="R286" s="82"/>
      <c r="S286" s="82"/>
      <c r="T286" s="82"/>
      <c r="U286" s="82"/>
      <c r="V286" s="82"/>
      <c r="W286" s="82"/>
      <c r="X286" s="82"/>
      <c r="Y286" s="82"/>
      <c r="Z286" s="82"/>
      <c r="AA286" s="82"/>
      <c r="AB286" s="82"/>
      <c r="AC286" s="82"/>
      <c r="AD286" s="82"/>
      <c r="AE286" s="82"/>
      <c r="AF286" s="82"/>
      <c r="AG286" s="82"/>
      <c r="AH286" s="82"/>
      <c r="AI286" s="82"/>
      <c r="AJ286" s="82"/>
      <c r="AK286" s="82"/>
      <c r="AL286" s="82"/>
      <c r="AM286" s="82"/>
      <c r="AN286" s="82"/>
      <c r="AO286" s="82"/>
      <c r="AP286" s="82"/>
      <c r="AQ286" s="82"/>
      <c r="AR286" s="82"/>
      <c r="AS286" s="82"/>
      <c r="AT286" s="82"/>
      <c r="AU286" s="82"/>
      <c r="AV286" s="82"/>
      <c r="AW286" s="82"/>
      <c r="AX286" s="82"/>
      <c r="AY286" s="82"/>
      <c r="AZ286" s="82"/>
      <c r="BA286" s="103"/>
    </row>
    <row r="287" spans="1:53" ht="23.25">
      <c r="A287" s="279"/>
      <c r="B287" s="279"/>
      <c r="C287" s="279"/>
      <c r="D287" s="279"/>
      <c r="E287" s="50"/>
      <c r="F287" s="47"/>
      <c r="G287" s="82"/>
      <c r="H287" s="82"/>
      <c r="I287" s="82"/>
      <c r="J287" s="82"/>
      <c r="K287" s="82"/>
      <c r="L287" s="82"/>
      <c r="M287" s="82"/>
      <c r="N287" s="82"/>
      <c r="O287" s="82"/>
      <c r="P287" s="82"/>
      <c r="Q287" s="82"/>
      <c r="R287" s="82"/>
      <c r="S287" s="82"/>
      <c r="T287" s="82"/>
      <c r="U287" s="82"/>
      <c r="V287" s="82"/>
      <c r="W287" s="82"/>
      <c r="X287" s="82"/>
      <c r="Y287" s="82"/>
      <c r="Z287" s="82"/>
      <c r="AA287" s="82"/>
      <c r="AB287" s="82"/>
      <c r="AC287" s="82"/>
      <c r="AD287" s="82"/>
      <c r="AE287" s="82"/>
      <c r="AF287" s="82"/>
      <c r="AG287" s="82"/>
      <c r="AH287" s="82"/>
      <c r="AI287" s="82"/>
      <c r="AJ287" s="82"/>
      <c r="AK287" s="82"/>
      <c r="AL287" s="82"/>
      <c r="AM287" s="82"/>
      <c r="AN287" s="82"/>
      <c r="AO287" s="82"/>
      <c r="AP287" s="82"/>
      <c r="AQ287" s="82"/>
      <c r="AR287" s="82"/>
      <c r="AS287" s="82"/>
      <c r="AT287" s="82"/>
      <c r="AU287" s="82"/>
      <c r="AV287" s="82"/>
      <c r="AW287" s="82"/>
      <c r="AX287" s="82"/>
      <c r="AY287" s="82"/>
      <c r="AZ287" s="82"/>
      <c r="BA287" s="103"/>
    </row>
    <row r="288" spans="1:53" ht="23.25">
      <c r="A288" s="279"/>
      <c r="B288" s="279"/>
      <c r="C288" s="279"/>
      <c r="D288" s="279"/>
      <c r="E288" s="50"/>
      <c r="F288" s="47"/>
      <c r="G288" s="82"/>
      <c r="H288" s="82"/>
      <c r="I288" s="82"/>
      <c r="J288" s="82"/>
      <c r="K288" s="82"/>
      <c r="L288" s="82"/>
      <c r="M288" s="82"/>
      <c r="N288" s="82"/>
      <c r="O288" s="82"/>
      <c r="P288" s="82"/>
      <c r="Q288" s="82"/>
      <c r="R288" s="82"/>
      <c r="S288" s="82"/>
      <c r="T288" s="82"/>
      <c r="U288" s="82"/>
      <c r="V288" s="82"/>
      <c r="W288" s="82"/>
      <c r="X288" s="82"/>
      <c r="Y288" s="82"/>
      <c r="Z288" s="82"/>
      <c r="AA288" s="82"/>
      <c r="AB288" s="82"/>
      <c r="AC288" s="82"/>
      <c r="AD288" s="82"/>
      <c r="AE288" s="82"/>
      <c r="AF288" s="82"/>
      <c r="AG288" s="82"/>
      <c r="AH288" s="82"/>
      <c r="AI288" s="82"/>
      <c r="AJ288" s="82"/>
      <c r="AK288" s="82"/>
      <c r="AL288" s="82"/>
      <c r="AM288" s="82"/>
      <c r="AN288" s="82"/>
      <c r="AO288" s="82"/>
      <c r="AP288" s="82"/>
      <c r="AQ288" s="82"/>
      <c r="AR288" s="82"/>
      <c r="AS288" s="82"/>
      <c r="AT288" s="82"/>
      <c r="AU288" s="82"/>
      <c r="AV288" s="82"/>
      <c r="AW288" s="82"/>
      <c r="AX288" s="82"/>
      <c r="AY288" s="82"/>
      <c r="AZ288" s="82"/>
      <c r="BA288" s="103"/>
    </row>
    <row r="289" spans="1:53" ht="23.25">
      <c r="A289" s="279"/>
      <c r="B289" s="279"/>
      <c r="C289" s="279"/>
      <c r="D289" s="279"/>
      <c r="E289" s="50"/>
      <c r="F289" s="47"/>
      <c r="G289" s="82"/>
      <c r="H289" s="82"/>
      <c r="I289" s="82"/>
      <c r="J289" s="82"/>
      <c r="K289" s="82"/>
      <c r="L289" s="82"/>
      <c r="M289" s="82"/>
      <c r="N289" s="82"/>
      <c r="O289" s="82"/>
      <c r="P289" s="82"/>
      <c r="Q289" s="82"/>
      <c r="R289" s="82"/>
      <c r="S289" s="82"/>
      <c r="T289" s="82"/>
      <c r="U289" s="82"/>
      <c r="V289" s="82"/>
      <c r="W289" s="82"/>
      <c r="X289" s="82"/>
      <c r="Y289" s="82"/>
      <c r="Z289" s="82"/>
      <c r="AA289" s="82"/>
      <c r="AB289" s="82"/>
      <c r="AC289" s="82"/>
      <c r="AD289" s="82"/>
      <c r="AE289" s="82"/>
      <c r="AF289" s="82"/>
      <c r="AG289" s="82"/>
      <c r="AH289" s="82"/>
      <c r="AI289" s="82"/>
      <c r="AJ289" s="82"/>
      <c r="AK289" s="82"/>
      <c r="AL289" s="82"/>
      <c r="AM289" s="82"/>
      <c r="AN289" s="82"/>
      <c r="AO289" s="82"/>
      <c r="AP289" s="82"/>
      <c r="AQ289" s="82"/>
      <c r="AR289" s="82"/>
      <c r="AS289" s="82"/>
      <c r="AT289" s="82"/>
      <c r="AU289" s="82"/>
      <c r="AV289" s="82"/>
      <c r="AW289" s="82"/>
      <c r="AX289" s="82"/>
      <c r="AY289" s="82"/>
      <c r="AZ289" s="82"/>
      <c r="BA289" s="103"/>
    </row>
    <row r="290" spans="1:53" ht="23.25">
      <c r="A290" s="279"/>
      <c r="B290" s="279"/>
      <c r="C290" s="279"/>
      <c r="D290" s="279"/>
      <c r="E290" s="50"/>
      <c r="F290" s="47"/>
      <c r="G290" s="82"/>
      <c r="H290" s="82"/>
      <c r="I290" s="82"/>
      <c r="J290" s="82"/>
      <c r="K290" s="82"/>
      <c r="L290" s="82"/>
      <c r="M290" s="82"/>
      <c r="N290" s="82"/>
      <c r="O290" s="82"/>
      <c r="P290" s="82"/>
      <c r="Q290" s="82"/>
      <c r="R290" s="82"/>
      <c r="S290" s="82"/>
      <c r="T290" s="82"/>
      <c r="U290" s="82"/>
      <c r="V290" s="82"/>
      <c r="W290" s="82"/>
      <c r="X290" s="82"/>
      <c r="Y290" s="82"/>
      <c r="Z290" s="82"/>
      <c r="AA290" s="82"/>
      <c r="AB290" s="82"/>
      <c r="AC290" s="82"/>
      <c r="AD290" s="82"/>
      <c r="AE290" s="82"/>
      <c r="AF290" s="82"/>
      <c r="AG290" s="82"/>
      <c r="AH290" s="82"/>
      <c r="AI290" s="82"/>
      <c r="AJ290" s="82"/>
      <c r="AK290" s="82"/>
      <c r="AL290" s="82"/>
      <c r="AM290" s="82"/>
      <c r="AN290" s="82"/>
      <c r="AO290" s="82"/>
      <c r="AP290" s="82"/>
      <c r="AQ290" s="82"/>
      <c r="AR290" s="82"/>
      <c r="AS290" s="82"/>
      <c r="AT290" s="82"/>
      <c r="AU290" s="82"/>
      <c r="AV290" s="82"/>
      <c r="AW290" s="82"/>
      <c r="AX290" s="82"/>
      <c r="AY290" s="82"/>
      <c r="AZ290" s="82"/>
      <c r="BA290" s="103"/>
    </row>
    <row r="291" spans="1:53" ht="23.25">
      <c r="A291" s="279"/>
      <c r="B291" s="279"/>
      <c r="C291" s="279"/>
      <c r="D291" s="279"/>
      <c r="E291" s="50"/>
      <c r="F291" s="47"/>
      <c r="G291" s="82"/>
      <c r="H291" s="82"/>
      <c r="I291" s="82"/>
      <c r="J291" s="82"/>
      <c r="K291" s="82"/>
      <c r="L291" s="82"/>
      <c r="M291" s="82"/>
      <c r="N291" s="82"/>
      <c r="O291" s="82"/>
      <c r="P291" s="82"/>
      <c r="Q291" s="82"/>
      <c r="R291" s="82"/>
      <c r="S291" s="82"/>
      <c r="T291" s="82"/>
      <c r="U291" s="82"/>
      <c r="V291" s="82"/>
      <c r="W291" s="82"/>
      <c r="X291" s="82"/>
      <c r="Y291" s="82"/>
      <c r="Z291" s="82"/>
      <c r="AA291" s="82"/>
      <c r="AB291" s="82"/>
      <c r="AC291" s="82"/>
      <c r="AD291" s="82"/>
      <c r="AE291" s="82"/>
      <c r="AF291" s="82"/>
      <c r="AG291" s="82"/>
      <c r="AH291" s="82"/>
      <c r="AI291" s="82"/>
      <c r="AJ291" s="82"/>
      <c r="AK291" s="82"/>
      <c r="AL291" s="82"/>
      <c r="AM291" s="82"/>
      <c r="AN291" s="82"/>
      <c r="AO291" s="82"/>
      <c r="AP291" s="82"/>
      <c r="AQ291" s="82"/>
      <c r="AR291" s="82"/>
      <c r="AS291" s="82"/>
      <c r="AT291" s="82"/>
      <c r="AU291" s="82"/>
      <c r="AV291" s="82"/>
      <c r="AW291" s="82"/>
      <c r="AX291" s="82"/>
      <c r="AY291" s="82"/>
      <c r="AZ291" s="82"/>
      <c r="BA291" s="103"/>
    </row>
    <row r="292" spans="1:53" ht="23.25">
      <c r="A292" s="279"/>
      <c r="B292" s="279"/>
      <c r="C292" s="279"/>
      <c r="D292" s="279"/>
      <c r="E292" s="50"/>
      <c r="F292" s="47"/>
      <c r="G292" s="82"/>
      <c r="H292" s="82"/>
      <c r="I292" s="82"/>
      <c r="J292" s="82"/>
      <c r="K292" s="82"/>
      <c r="L292" s="82"/>
      <c r="M292" s="82"/>
      <c r="N292" s="82"/>
      <c r="O292" s="82"/>
      <c r="P292" s="82"/>
      <c r="Q292" s="82"/>
      <c r="R292" s="82"/>
      <c r="S292" s="82"/>
      <c r="T292" s="82"/>
      <c r="U292" s="82"/>
      <c r="V292" s="82"/>
      <c r="W292" s="82"/>
      <c r="X292" s="82"/>
      <c r="Y292" s="82"/>
      <c r="Z292" s="82"/>
      <c r="AA292" s="82"/>
      <c r="AB292" s="82"/>
      <c r="AC292" s="82"/>
      <c r="AD292" s="82"/>
      <c r="AE292" s="82"/>
      <c r="AF292" s="82"/>
      <c r="AG292" s="82"/>
      <c r="AH292" s="82"/>
      <c r="AI292" s="82"/>
      <c r="AJ292" s="82"/>
      <c r="AK292" s="82"/>
      <c r="AL292" s="82"/>
      <c r="AM292" s="82"/>
      <c r="AN292" s="82"/>
      <c r="AO292" s="82"/>
      <c r="AP292" s="82"/>
      <c r="AQ292" s="82"/>
      <c r="AR292" s="82"/>
      <c r="AS292" s="82"/>
      <c r="AT292" s="82"/>
      <c r="AU292" s="82"/>
      <c r="AV292" s="82"/>
      <c r="AW292" s="82"/>
      <c r="AX292" s="82"/>
      <c r="AY292" s="82"/>
      <c r="AZ292" s="82"/>
      <c r="BA292" s="103"/>
    </row>
    <row r="293" spans="1:53" ht="23.25">
      <c r="A293" s="279"/>
      <c r="B293" s="279"/>
      <c r="C293" s="279"/>
      <c r="D293" s="279"/>
      <c r="E293" s="50"/>
      <c r="F293" s="47"/>
      <c r="G293" s="82"/>
      <c r="H293" s="82"/>
      <c r="I293" s="82"/>
      <c r="J293" s="82"/>
      <c r="K293" s="82"/>
      <c r="L293" s="82"/>
      <c r="M293" s="82"/>
      <c r="N293" s="82"/>
      <c r="O293" s="82"/>
      <c r="P293" s="82"/>
      <c r="Q293" s="82"/>
      <c r="R293" s="82"/>
      <c r="S293" s="82"/>
      <c r="T293" s="82"/>
      <c r="U293" s="82"/>
      <c r="V293" s="82"/>
      <c r="W293" s="82"/>
      <c r="X293" s="82"/>
      <c r="Y293" s="82"/>
      <c r="Z293" s="82"/>
      <c r="AA293" s="82"/>
      <c r="AB293" s="82"/>
      <c r="AC293" s="82"/>
      <c r="AD293" s="82"/>
      <c r="AE293" s="82"/>
      <c r="AF293" s="82"/>
      <c r="AG293" s="82"/>
      <c r="AH293" s="82"/>
      <c r="AI293" s="82"/>
      <c r="AJ293" s="82"/>
      <c r="AK293" s="82"/>
      <c r="AL293" s="82"/>
      <c r="AM293" s="82"/>
      <c r="AN293" s="82"/>
      <c r="AO293" s="82"/>
      <c r="AP293" s="82"/>
      <c r="AQ293" s="82"/>
      <c r="AR293" s="82"/>
      <c r="AS293" s="82"/>
      <c r="AT293" s="82"/>
      <c r="AU293" s="82"/>
      <c r="AV293" s="82"/>
      <c r="AW293" s="82"/>
      <c r="AX293" s="82"/>
      <c r="AY293" s="82"/>
      <c r="AZ293" s="82"/>
      <c r="BA293" s="103"/>
    </row>
    <row r="294" spans="1:53" ht="23.25">
      <c r="A294" s="633"/>
      <c r="B294" s="633"/>
      <c r="C294" s="633"/>
      <c r="D294" s="633"/>
      <c r="E294" s="633"/>
      <c r="F294" s="633"/>
      <c r="G294" s="633"/>
      <c r="H294" s="633"/>
      <c r="I294" s="633"/>
      <c r="J294" s="633"/>
      <c r="K294" s="633"/>
      <c r="L294" s="633"/>
      <c r="M294" s="633"/>
      <c r="N294" s="633"/>
      <c r="O294" s="633"/>
      <c r="P294" s="633"/>
      <c r="Q294" s="633"/>
      <c r="R294" s="633"/>
      <c r="S294" s="633"/>
      <c r="T294" s="633"/>
      <c r="U294" s="633"/>
      <c r="V294" s="633"/>
      <c r="W294" s="82"/>
      <c r="X294" s="82"/>
      <c r="Y294" s="82"/>
      <c r="Z294" s="82"/>
      <c r="AA294" s="82"/>
      <c r="AB294" s="82"/>
      <c r="AC294" s="82"/>
      <c r="AD294" s="82"/>
      <c r="AE294" s="82"/>
      <c r="AF294" s="82"/>
      <c r="AG294" s="82"/>
      <c r="AH294" s="82"/>
      <c r="AI294" s="82"/>
      <c r="AJ294" s="82"/>
      <c r="AK294" s="82"/>
      <c r="AL294" s="82"/>
      <c r="AM294" s="82"/>
      <c r="AN294" s="82"/>
      <c r="AO294" s="82"/>
      <c r="AP294" s="82"/>
      <c r="AQ294" s="82"/>
      <c r="AR294" s="82"/>
      <c r="AS294" s="82"/>
      <c r="AT294" s="82"/>
      <c r="AU294" s="82"/>
      <c r="AV294" s="82"/>
      <c r="AW294" s="82"/>
      <c r="AX294" s="82"/>
      <c r="AY294" s="82"/>
      <c r="AZ294" s="82"/>
      <c r="BA294" s="103"/>
    </row>
    <row r="295" spans="1:53" ht="23.25">
      <c r="A295" s="633"/>
      <c r="B295" s="633"/>
      <c r="C295" s="633"/>
      <c r="D295" s="633"/>
      <c r="E295" s="633"/>
      <c r="F295" s="633"/>
      <c r="G295" s="633"/>
      <c r="H295" s="633"/>
      <c r="I295" s="633"/>
      <c r="J295" s="633"/>
      <c r="K295" s="633"/>
      <c r="L295" s="633"/>
      <c r="M295" s="633"/>
      <c r="N295" s="633"/>
      <c r="O295" s="633"/>
      <c r="P295" s="633"/>
      <c r="Q295" s="633"/>
      <c r="R295" s="633"/>
      <c r="S295" s="633"/>
      <c r="T295" s="633"/>
      <c r="U295" s="633"/>
      <c r="V295" s="633"/>
      <c r="W295" s="82"/>
      <c r="X295" s="82"/>
      <c r="Y295" s="82"/>
      <c r="Z295" s="82"/>
      <c r="AA295" s="82"/>
      <c r="AB295" s="82"/>
      <c r="AC295" s="82"/>
      <c r="AD295" s="82"/>
      <c r="AE295" s="82"/>
      <c r="AF295" s="82"/>
      <c r="AG295" s="82"/>
      <c r="AH295" s="82"/>
      <c r="AI295" s="82"/>
      <c r="AJ295" s="82"/>
      <c r="AK295" s="82"/>
      <c r="AL295" s="82"/>
      <c r="AM295" s="82"/>
      <c r="AN295" s="82"/>
      <c r="AO295" s="82"/>
      <c r="AP295" s="82"/>
      <c r="AQ295" s="82"/>
      <c r="AR295" s="82"/>
      <c r="AS295" s="82"/>
      <c r="AT295" s="82"/>
      <c r="AU295" s="82"/>
      <c r="AV295" s="82"/>
      <c r="AW295" s="82"/>
      <c r="AX295" s="82"/>
      <c r="AY295" s="82"/>
      <c r="AZ295" s="82"/>
      <c r="BA295" s="103"/>
    </row>
    <row r="296" spans="1:53" ht="23.25">
      <c r="A296" s="633"/>
      <c r="B296" s="633"/>
      <c r="C296" s="633"/>
      <c r="D296" s="633"/>
      <c r="E296" s="633"/>
      <c r="F296" s="633"/>
      <c r="G296" s="633"/>
      <c r="H296" s="633"/>
      <c r="I296" s="633"/>
      <c r="J296" s="633"/>
      <c r="K296" s="633"/>
      <c r="L296" s="633"/>
      <c r="M296" s="633"/>
      <c r="N296" s="633"/>
      <c r="O296" s="633"/>
      <c r="P296" s="633"/>
      <c r="Q296" s="633"/>
      <c r="R296" s="633"/>
      <c r="S296" s="633"/>
      <c r="T296" s="633"/>
      <c r="U296" s="633"/>
      <c r="V296" s="633"/>
      <c r="W296" s="82"/>
      <c r="X296" s="82"/>
      <c r="Y296" s="82"/>
      <c r="Z296" s="82"/>
      <c r="AA296" s="82"/>
      <c r="AB296" s="82"/>
      <c r="AC296" s="82"/>
      <c r="AD296" s="82"/>
      <c r="AE296" s="82"/>
      <c r="AF296" s="82"/>
      <c r="AG296" s="82"/>
      <c r="AH296" s="82"/>
      <c r="AI296" s="82"/>
      <c r="AJ296" s="82"/>
      <c r="AK296" s="82"/>
      <c r="AL296" s="82"/>
      <c r="AM296" s="82"/>
      <c r="AN296" s="82"/>
      <c r="AO296" s="82"/>
      <c r="AP296" s="82"/>
      <c r="AQ296" s="82"/>
      <c r="AR296" s="82"/>
      <c r="AS296" s="82"/>
      <c r="AT296" s="82"/>
      <c r="AU296" s="82"/>
      <c r="AV296" s="82"/>
      <c r="AW296" s="82"/>
      <c r="AX296" s="82"/>
      <c r="AY296" s="82"/>
      <c r="AZ296" s="82"/>
      <c r="BA296" s="103"/>
    </row>
    <row r="297" spans="1:53" ht="23.25">
      <c r="A297" s="279"/>
      <c r="B297" s="279"/>
      <c r="C297" s="279"/>
      <c r="D297" s="279"/>
      <c r="E297" s="50"/>
      <c r="F297" s="47"/>
      <c r="G297" s="82"/>
      <c r="H297" s="82"/>
      <c r="I297" s="82"/>
      <c r="J297" s="82"/>
      <c r="K297" s="82"/>
      <c r="L297" s="82"/>
      <c r="M297" s="82"/>
      <c r="N297" s="82"/>
      <c r="O297" s="82"/>
      <c r="P297" s="82"/>
      <c r="Q297" s="82"/>
      <c r="R297" s="82"/>
      <c r="S297" s="82"/>
      <c r="T297" s="82"/>
      <c r="U297" s="82"/>
      <c r="V297" s="82"/>
      <c r="W297" s="82"/>
      <c r="X297" s="82"/>
      <c r="Y297" s="82"/>
      <c r="Z297" s="82"/>
      <c r="AA297" s="82"/>
      <c r="AB297" s="82"/>
      <c r="AC297" s="82"/>
      <c r="AD297" s="82"/>
      <c r="AE297" s="82"/>
      <c r="AF297" s="82"/>
      <c r="AG297" s="82"/>
      <c r="AH297" s="82"/>
      <c r="AI297" s="82"/>
      <c r="AJ297" s="82"/>
      <c r="AK297" s="82"/>
      <c r="AL297" s="82"/>
      <c r="AM297" s="82"/>
      <c r="AN297" s="82"/>
      <c r="AO297" s="82"/>
      <c r="AP297" s="82"/>
      <c r="AQ297" s="82"/>
      <c r="AR297" s="82"/>
      <c r="AS297" s="82"/>
      <c r="AT297" s="82"/>
      <c r="AU297" s="82"/>
      <c r="AV297" s="82"/>
      <c r="AW297" s="82"/>
      <c r="AX297" s="82"/>
      <c r="AY297" s="82"/>
      <c r="AZ297" s="82"/>
      <c r="BA297" s="103"/>
    </row>
    <row r="298" spans="1:53" ht="23.25">
      <c r="A298" s="279"/>
      <c r="B298" s="279"/>
      <c r="C298" s="279"/>
      <c r="D298" s="279"/>
      <c r="E298" s="50"/>
      <c r="F298" s="47"/>
      <c r="G298" s="82"/>
      <c r="H298" s="82"/>
      <c r="I298" s="82"/>
      <c r="J298" s="82"/>
      <c r="K298" s="82"/>
      <c r="L298" s="82"/>
      <c r="M298" s="82"/>
      <c r="N298" s="82"/>
      <c r="O298" s="82"/>
      <c r="P298" s="82"/>
      <c r="Q298" s="82"/>
      <c r="R298" s="82"/>
      <c r="S298" s="82"/>
      <c r="T298" s="82"/>
      <c r="U298" s="82"/>
      <c r="V298" s="82"/>
      <c r="W298" s="82"/>
      <c r="X298" s="82"/>
      <c r="Y298" s="82"/>
      <c r="Z298" s="82"/>
      <c r="AA298" s="82"/>
      <c r="AB298" s="82"/>
      <c r="AC298" s="82"/>
      <c r="AD298" s="82"/>
      <c r="AE298" s="82"/>
      <c r="AF298" s="82"/>
      <c r="AG298" s="82"/>
      <c r="AH298" s="82"/>
      <c r="AI298" s="82"/>
      <c r="AJ298" s="82"/>
      <c r="AK298" s="82"/>
      <c r="AL298" s="82"/>
      <c r="AM298" s="82"/>
      <c r="AN298" s="82"/>
      <c r="AO298" s="82"/>
      <c r="AP298" s="82"/>
      <c r="AQ298" s="82"/>
      <c r="AR298" s="82"/>
      <c r="AS298" s="82"/>
      <c r="AT298" s="82"/>
      <c r="AU298" s="82"/>
      <c r="AV298" s="82"/>
      <c r="AW298" s="82"/>
      <c r="AX298" s="82"/>
      <c r="AY298" s="82"/>
      <c r="AZ298" s="82"/>
      <c r="BA298" s="103"/>
    </row>
    <row r="299" spans="1:53" ht="23.25">
      <c r="A299" s="279"/>
      <c r="B299" s="279"/>
      <c r="C299" s="279"/>
      <c r="D299" s="279"/>
      <c r="E299" s="50"/>
      <c r="F299" s="47"/>
      <c r="G299" s="82"/>
      <c r="H299" s="82"/>
      <c r="I299" s="82"/>
      <c r="J299" s="82"/>
      <c r="K299" s="82"/>
      <c r="L299" s="82"/>
      <c r="M299" s="82"/>
      <c r="N299" s="82"/>
      <c r="O299" s="82"/>
      <c r="P299" s="82"/>
      <c r="Q299" s="82"/>
      <c r="R299" s="82"/>
      <c r="S299" s="82"/>
      <c r="T299" s="82"/>
      <c r="U299" s="82"/>
      <c r="V299" s="82"/>
      <c r="W299" s="82"/>
      <c r="X299" s="82"/>
      <c r="Y299" s="82"/>
      <c r="Z299" s="82"/>
      <c r="AA299" s="82"/>
      <c r="AB299" s="82"/>
      <c r="AC299" s="82"/>
      <c r="AD299" s="82"/>
      <c r="AE299" s="82"/>
      <c r="AF299" s="82"/>
      <c r="AG299" s="82"/>
      <c r="AH299" s="82"/>
      <c r="AI299" s="82"/>
      <c r="AJ299" s="82"/>
      <c r="AK299" s="82"/>
      <c r="AL299" s="82"/>
      <c r="AM299" s="82"/>
      <c r="AN299" s="82"/>
      <c r="AO299" s="82"/>
      <c r="AP299" s="82"/>
      <c r="AQ299" s="82"/>
      <c r="AR299" s="82"/>
      <c r="AS299" s="82"/>
      <c r="AT299" s="82"/>
      <c r="AU299" s="82"/>
      <c r="AV299" s="82"/>
      <c r="AW299" s="82"/>
      <c r="AX299" s="82"/>
      <c r="AY299" s="82"/>
      <c r="AZ299" s="82"/>
      <c r="BA299" s="103"/>
    </row>
    <row r="300" spans="1:53" ht="23.25">
      <c r="A300" s="279"/>
      <c r="B300" s="279"/>
      <c r="C300" s="279"/>
      <c r="D300" s="279"/>
      <c r="E300" s="50"/>
      <c r="F300" s="47"/>
      <c r="G300" s="82"/>
      <c r="H300" s="82"/>
      <c r="I300" s="82"/>
      <c r="J300" s="82"/>
      <c r="K300" s="82"/>
      <c r="L300" s="82"/>
      <c r="M300" s="82"/>
      <c r="N300" s="82"/>
      <c r="O300" s="82"/>
      <c r="P300" s="82"/>
      <c r="Q300" s="82"/>
      <c r="R300" s="82"/>
      <c r="S300" s="82"/>
      <c r="T300" s="82"/>
      <c r="U300" s="82"/>
      <c r="V300" s="82"/>
      <c r="W300" s="82"/>
      <c r="X300" s="82"/>
      <c r="Y300" s="82"/>
      <c r="Z300" s="82"/>
      <c r="AA300" s="82"/>
      <c r="AB300" s="82"/>
      <c r="AC300" s="82"/>
      <c r="AD300" s="82"/>
      <c r="AE300" s="82"/>
      <c r="AF300" s="82"/>
      <c r="AG300" s="82"/>
      <c r="AH300" s="82"/>
      <c r="AI300" s="82"/>
      <c r="AJ300" s="82"/>
      <c r="AK300" s="82"/>
      <c r="AL300" s="82"/>
      <c r="AM300" s="82"/>
      <c r="AN300" s="82"/>
      <c r="AO300" s="82"/>
      <c r="AP300" s="82"/>
      <c r="AQ300" s="82"/>
      <c r="AR300" s="82"/>
      <c r="AS300" s="82"/>
      <c r="AT300" s="82"/>
      <c r="AU300" s="82"/>
      <c r="AV300" s="82"/>
      <c r="AW300" s="82"/>
      <c r="AX300" s="82"/>
      <c r="AY300" s="82"/>
      <c r="AZ300" s="82"/>
      <c r="BA300" s="103"/>
    </row>
    <row r="301" spans="1:53" ht="23.25">
      <c r="A301" s="279"/>
      <c r="B301" s="279"/>
      <c r="C301" s="279"/>
      <c r="D301" s="279"/>
      <c r="E301" s="50"/>
      <c r="F301" s="47"/>
      <c r="G301" s="82"/>
      <c r="H301" s="82"/>
      <c r="I301" s="82"/>
      <c r="J301" s="82"/>
      <c r="K301" s="82"/>
      <c r="L301" s="82"/>
      <c r="M301" s="82"/>
      <c r="N301" s="82"/>
      <c r="O301" s="82"/>
      <c r="P301" s="82"/>
      <c r="Q301" s="82"/>
      <c r="R301" s="82"/>
      <c r="S301" s="82"/>
      <c r="T301" s="82"/>
      <c r="U301" s="82"/>
      <c r="V301" s="82"/>
      <c r="W301" s="82"/>
      <c r="X301" s="82"/>
      <c r="Y301" s="82"/>
      <c r="Z301" s="82"/>
      <c r="AA301" s="82"/>
      <c r="AB301" s="82"/>
      <c r="AC301" s="82"/>
      <c r="AD301" s="82"/>
      <c r="AE301" s="82"/>
      <c r="AF301" s="82"/>
      <c r="AG301" s="82"/>
      <c r="AH301" s="82"/>
      <c r="AI301" s="82"/>
      <c r="AJ301" s="82"/>
      <c r="AK301" s="82"/>
      <c r="AL301" s="82"/>
      <c r="AM301" s="82"/>
      <c r="AN301" s="82"/>
      <c r="AO301" s="82"/>
      <c r="AP301" s="82"/>
      <c r="AQ301" s="82"/>
      <c r="AR301" s="82"/>
      <c r="AS301" s="82"/>
      <c r="AT301" s="82"/>
      <c r="AU301" s="82"/>
      <c r="AV301" s="82"/>
      <c r="AW301" s="82"/>
      <c r="AX301" s="82"/>
      <c r="AY301" s="82"/>
      <c r="AZ301" s="82"/>
      <c r="BA301" s="103"/>
    </row>
    <row r="302" spans="1:53" ht="23.25">
      <c r="A302" s="279"/>
      <c r="B302" s="279"/>
      <c r="C302" s="279"/>
      <c r="D302" s="279"/>
      <c r="E302" s="50"/>
      <c r="F302" s="47"/>
      <c r="G302" s="82"/>
      <c r="H302" s="82"/>
      <c r="I302" s="82"/>
      <c r="J302" s="82"/>
      <c r="K302" s="82"/>
      <c r="L302" s="82"/>
      <c r="M302" s="82"/>
      <c r="N302" s="82"/>
      <c r="O302" s="82"/>
      <c r="P302" s="82"/>
      <c r="Q302" s="82"/>
      <c r="R302" s="82"/>
      <c r="S302" s="82"/>
      <c r="T302" s="82"/>
      <c r="U302" s="82"/>
      <c r="V302" s="82"/>
      <c r="W302" s="82"/>
      <c r="X302" s="82"/>
      <c r="Y302" s="82"/>
      <c r="Z302" s="82"/>
      <c r="AA302" s="82"/>
      <c r="AB302" s="82"/>
      <c r="AC302" s="82"/>
      <c r="AD302" s="82"/>
      <c r="AE302" s="82"/>
      <c r="AF302" s="82"/>
      <c r="AG302" s="82"/>
      <c r="AH302" s="82"/>
      <c r="AI302" s="82"/>
      <c r="AJ302" s="82"/>
      <c r="AK302" s="82"/>
      <c r="AL302" s="82"/>
      <c r="AM302" s="82"/>
      <c r="AN302" s="82"/>
      <c r="AO302" s="82"/>
      <c r="AP302" s="82"/>
      <c r="AQ302" s="82"/>
      <c r="AR302" s="82"/>
      <c r="AS302" s="82"/>
      <c r="AT302" s="82"/>
      <c r="AU302" s="82"/>
      <c r="AV302" s="82"/>
      <c r="AW302" s="82"/>
      <c r="AX302" s="82"/>
      <c r="AY302" s="82"/>
      <c r="AZ302" s="82"/>
      <c r="BA302" s="103"/>
    </row>
    <row r="303" spans="1:53" ht="23.25">
      <c r="A303" s="279"/>
      <c r="B303" s="279"/>
      <c r="C303" s="279"/>
      <c r="D303" s="279"/>
      <c r="E303" s="50"/>
      <c r="F303" s="47"/>
      <c r="G303" s="82"/>
      <c r="H303" s="82"/>
      <c r="I303" s="82"/>
      <c r="J303" s="82"/>
      <c r="K303" s="82"/>
      <c r="L303" s="82"/>
      <c r="M303" s="82"/>
      <c r="N303" s="82"/>
      <c r="O303" s="82"/>
      <c r="P303" s="82"/>
      <c r="Q303" s="82"/>
      <c r="R303" s="82"/>
      <c r="S303" s="82"/>
      <c r="T303" s="82"/>
      <c r="U303" s="82"/>
      <c r="V303" s="82"/>
      <c r="W303" s="82"/>
      <c r="X303" s="82"/>
      <c r="Y303" s="82"/>
      <c r="Z303" s="82"/>
      <c r="AA303" s="82"/>
      <c r="AB303" s="82"/>
      <c r="AC303" s="82"/>
      <c r="AD303" s="82"/>
      <c r="AE303" s="82"/>
      <c r="AF303" s="82"/>
      <c r="AG303" s="82"/>
      <c r="AH303" s="82"/>
      <c r="AI303" s="82"/>
      <c r="AJ303" s="82"/>
      <c r="AK303" s="82"/>
      <c r="AL303" s="82"/>
      <c r="AM303" s="82"/>
      <c r="AN303" s="82"/>
      <c r="AO303" s="82"/>
      <c r="AP303" s="82"/>
      <c r="AQ303" s="82"/>
      <c r="AR303" s="82"/>
      <c r="AS303" s="82"/>
      <c r="AT303" s="82"/>
      <c r="AU303" s="82"/>
      <c r="AV303" s="82"/>
      <c r="AW303" s="82"/>
      <c r="AX303" s="82"/>
      <c r="AY303" s="82"/>
      <c r="AZ303" s="82"/>
      <c r="BA303" s="103"/>
    </row>
    <row r="304" spans="1:53" ht="23.25">
      <c r="A304" s="279"/>
      <c r="B304" s="279"/>
      <c r="C304" s="279"/>
      <c r="D304" s="279"/>
      <c r="E304" s="50"/>
      <c r="F304" s="47"/>
      <c r="G304" s="82"/>
      <c r="H304" s="82"/>
      <c r="I304" s="82"/>
      <c r="J304" s="82"/>
      <c r="K304" s="82"/>
      <c r="L304" s="82"/>
      <c r="M304" s="82"/>
      <c r="N304" s="82"/>
      <c r="O304" s="82"/>
      <c r="P304" s="82"/>
      <c r="Q304" s="82"/>
      <c r="R304" s="82"/>
      <c r="S304" s="82"/>
      <c r="T304" s="82"/>
      <c r="U304" s="82"/>
      <c r="V304" s="82"/>
      <c r="W304" s="82"/>
      <c r="X304" s="82"/>
      <c r="Y304" s="82"/>
      <c r="Z304" s="82"/>
      <c r="AA304" s="82"/>
      <c r="AB304" s="82"/>
      <c r="AC304" s="82"/>
      <c r="AD304" s="82"/>
      <c r="AE304" s="82"/>
      <c r="AF304" s="82"/>
      <c r="AG304" s="82"/>
      <c r="AH304" s="82"/>
      <c r="AI304" s="82"/>
      <c r="AJ304" s="82"/>
      <c r="AK304" s="82"/>
      <c r="AL304" s="82"/>
      <c r="AM304" s="82"/>
      <c r="AN304" s="82"/>
      <c r="AO304" s="82"/>
      <c r="AP304" s="82"/>
      <c r="AQ304" s="82"/>
      <c r="AR304" s="82"/>
      <c r="AS304" s="82"/>
      <c r="AT304" s="82"/>
      <c r="AU304" s="82"/>
      <c r="AV304" s="82"/>
      <c r="AW304" s="82"/>
      <c r="AX304" s="82"/>
      <c r="AY304" s="82"/>
      <c r="AZ304" s="82"/>
      <c r="BA304" s="103"/>
    </row>
    <row r="305" spans="1:53" ht="23.25">
      <c r="A305" s="279"/>
      <c r="B305" s="279"/>
      <c r="C305" s="279"/>
      <c r="D305" s="279"/>
      <c r="E305" s="50"/>
      <c r="F305" s="47"/>
      <c r="G305" s="82"/>
      <c r="H305" s="82"/>
      <c r="I305" s="82"/>
      <c r="J305" s="82"/>
      <c r="K305" s="82"/>
      <c r="L305" s="82"/>
      <c r="M305" s="82"/>
      <c r="N305" s="82"/>
      <c r="O305" s="82"/>
      <c r="P305" s="82"/>
      <c r="Q305" s="82"/>
      <c r="R305" s="82"/>
      <c r="S305" s="82"/>
      <c r="T305" s="82"/>
      <c r="U305" s="82"/>
      <c r="V305" s="82"/>
      <c r="W305" s="82"/>
      <c r="X305" s="82"/>
      <c r="Y305" s="82"/>
      <c r="Z305" s="82"/>
      <c r="AA305" s="82"/>
      <c r="AB305" s="82"/>
      <c r="AC305" s="82"/>
      <c r="AD305" s="82"/>
      <c r="AE305" s="82"/>
      <c r="AF305" s="82"/>
      <c r="AG305" s="82"/>
      <c r="AH305" s="82"/>
      <c r="AI305" s="82"/>
      <c r="AJ305" s="82"/>
      <c r="AK305" s="82"/>
      <c r="AL305" s="82"/>
      <c r="AM305" s="82"/>
      <c r="AN305" s="82"/>
      <c r="AO305" s="82"/>
      <c r="AP305" s="82"/>
      <c r="AQ305" s="82"/>
      <c r="AR305" s="82"/>
      <c r="AS305" s="82"/>
      <c r="AT305" s="82"/>
      <c r="AU305" s="82"/>
      <c r="AV305" s="82"/>
      <c r="AW305" s="82"/>
      <c r="AX305" s="82"/>
      <c r="AY305" s="82"/>
      <c r="AZ305" s="82"/>
      <c r="BA305" s="103"/>
    </row>
    <row r="306" spans="1:53" ht="23.25">
      <c r="A306" s="279"/>
      <c r="B306" s="279"/>
      <c r="C306" s="279"/>
      <c r="D306" s="279"/>
      <c r="E306" s="50"/>
      <c r="F306" s="47"/>
      <c r="G306" s="82"/>
      <c r="H306" s="82"/>
      <c r="I306" s="82"/>
      <c r="J306" s="82"/>
      <c r="K306" s="82"/>
      <c r="L306" s="82"/>
      <c r="M306" s="82"/>
      <c r="N306" s="82"/>
      <c r="O306" s="82"/>
      <c r="P306" s="82"/>
      <c r="Q306" s="82"/>
      <c r="R306" s="82"/>
      <c r="S306" s="82"/>
      <c r="T306" s="82"/>
      <c r="U306" s="82"/>
      <c r="V306" s="82"/>
      <c r="W306" s="82"/>
      <c r="X306" s="82"/>
      <c r="Y306" s="82"/>
      <c r="Z306" s="82"/>
      <c r="AA306" s="82"/>
      <c r="AB306" s="82"/>
      <c r="AC306" s="82"/>
      <c r="AD306" s="82"/>
      <c r="AE306" s="82"/>
      <c r="AF306" s="82"/>
      <c r="AG306" s="82"/>
      <c r="AH306" s="82"/>
      <c r="AI306" s="82"/>
      <c r="AJ306" s="82"/>
      <c r="AK306" s="82"/>
      <c r="AL306" s="82"/>
      <c r="AM306" s="82"/>
      <c r="AN306" s="82"/>
      <c r="AO306" s="82"/>
      <c r="AP306" s="82"/>
      <c r="AQ306" s="82"/>
      <c r="AR306" s="82"/>
      <c r="AS306" s="82"/>
      <c r="AT306" s="82"/>
      <c r="AU306" s="82"/>
      <c r="AV306" s="82"/>
      <c r="AW306" s="82"/>
      <c r="AX306" s="82"/>
      <c r="AY306" s="82"/>
      <c r="AZ306" s="82"/>
      <c r="BA306" s="103"/>
    </row>
    <row r="307" spans="1:53" ht="23.25">
      <c r="A307" s="279"/>
      <c r="B307" s="279"/>
      <c r="C307" s="279"/>
      <c r="D307" s="279"/>
      <c r="E307" s="50"/>
      <c r="F307" s="47"/>
      <c r="G307" s="82"/>
      <c r="H307" s="82"/>
      <c r="I307" s="82"/>
      <c r="J307" s="82"/>
      <c r="K307" s="82"/>
      <c r="L307" s="82"/>
      <c r="M307" s="82"/>
      <c r="N307" s="82"/>
      <c r="O307" s="82"/>
      <c r="P307" s="82"/>
      <c r="Q307" s="82"/>
      <c r="R307" s="82"/>
      <c r="S307" s="82"/>
      <c r="T307" s="82"/>
      <c r="U307" s="82"/>
      <c r="V307" s="82"/>
      <c r="W307" s="82"/>
      <c r="X307" s="82"/>
      <c r="Y307" s="82"/>
      <c r="Z307" s="82"/>
      <c r="AA307" s="82"/>
      <c r="AB307" s="82"/>
      <c r="AC307" s="82"/>
      <c r="AD307" s="82"/>
      <c r="AE307" s="82"/>
      <c r="AF307" s="82"/>
      <c r="AG307" s="82"/>
      <c r="AH307" s="82"/>
      <c r="AI307" s="82"/>
      <c r="AJ307" s="82"/>
      <c r="AK307" s="82"/>
      <c r="AL307" s="82"/>
      <c r="AM307" s="82"/>
      <c r="AN307" s="82"/>
      <c r="AO307" s="82"/>
      <c r="AP307" s="82"/>
      <c r="AQ307" s="82"/>
      <c r="AR307" s="82"/>
      <c r="AS307" s="82"/>
      <c r="AT307" s="82"/>
      <c r="AU307" s="82"/>
      <c r="AV307" s="82"/>
      <c r="AW307" s="82"/>
      <c r="AX307" s="82"/>
      <c r="AY307" s="82"/>
      <c r="AZ307" s="82"/>
      <c r="BA307" s="103"/>
    </row>
    <row r="308" spans="1:53" ht="23.25">
      <c r="A308" s="279"/>
      <c r="B308" s="279"/>
      <c r="C308" s="279"/>
      <c r="D308" s="279"/>
      <c r="E308" s="50"/>
      <c r="F308" s="47"/>
      <c r="G308" s="82"/>
      <c r="H308" s="82"/>
      <c r="I308" s="82"/>
      <c r="J308" s="82"/>
      <c r="K308" s="82"/>
      <c r="L308" s="82"/>
      <c r="M308" s="82"/>
      <c r="N308" s="82"/>
      <c r="O308" s="82"/>
      <c r="P308" s="82"/>
      <c r="Q308" s="82"/>
      <c r="R308" s="82"/>
      <c r="S308" s="82"/>
      <c r="T308" s="82"/>
      <c r="U308" s="82"/>
      <c r="V308" s="82"/>
      <c r="W308" s="82"/>
      <c r="X308" s="82"/>
      <c r="Y308" s="82"/>
      <c r="Z308" s="82"/>
      <c r="AA308" s="82"/>
      <c r="AB308" s="82"/>
      <c r="AC308" s="82"/>
      <c r="AD308" s="82"/>
      <c r="AE308" s="82"/>
      <c r="AF308" s="82"/>
      <c r="AG308" s="82"/>
      <c r="AH308" s="82"/>
      <c r="AI308" s="82"/>
      <c r="AJ308" s="82"/>
      <c r="AK308" s="82"/>
      <c r="AL308" s="82"/>
      <c r="AM308" s="82"/>
      <c r="AN308" s="82"/>
      <c r="AO308" s="82"/>
      <c r="AP308" s="82"/>
      <c r="AQ308" s="82"/>
      <c r="AR308" s="82"/>
      <c r="AS308" s="82"/>
      <c r="AT308" s="82"/>
      <c r="AU308" s="82"/>
      <c r="AV308" s="82"/>
      <c r="AW308" s="82"/>
      <c r="AX308" s="82"/>
      <c r="AY308" s="82"/>
      <c r="AZ308" s="82"/>
      <c r="BA308" s="103"/>
    </row>
    <row r="309" spans="1:53" ht="23.25">
      <c r="A309" s="279"/>
      <c r="B309" s="279"/>
      <c r="C309" s="279"/>
      <c r="D309" s="279"/>
      <c r="E309" s="50"/>
      <c r="F309" s="47"/>
      <c r="G309" s="82"/>
      <c r="H309" s="82"/>
      <c r="I309" s="82"/>
      <c r="J309" s="82"/>
      <c r="K309" s="82"/>
      <c r="L309" s="82"/>
      <c r="M309" s="82"/>
      <c r="N309" s="82"/>
      <c r="O309" s="82"/>
      <c r="P309" s="82"/>
      <c r="Q309" s="82"/>
      <c r="R309" s="82"/>
      <c r="S309" s="82"/>
      <c r="T309" s="82"/>
      <c r="U309" s="82"/>
      <c r="V309" s="82"/>
      <c r="W309" s="82"/>
      <c r="X309" s="82"/>
      <c r="Y309" s="82"/>
      <c r="Z309" s="82"/>
      <c r="AA309" s="82"/>
      <c r="AB309" s="82"/>
      <c r="AC309" s="82"/>
      <c r="AD309" s="82"/>
      <c r="AE309" s="82"/>
      <c r="AF309" s="82"/>
      <c r="AG309" s="82"/>
      <c r="AH309" s="82"/>
      <c r="AI309" s="82"/>
      <c r="AJ309" s="82"/>
      <c r="AK309" s="82"/>
      <c r="AL309" s="82"/>
      <c r="AM309" s="82"/>
      <c r="AN309" s="82"/>
      <c r="AO309" s="82"/>
      <c r="AP309" s="82"/>
      <c r="AQ309" s="82"/>
      <c r="AR309" s="82"/>
      <c r="AS309" s="82"/>
      <c r="AT309" s="82"/>
      <c r="AU309" s="82"/>
      <c r="AV309" s="82"/>
      <c r="AW309" s="82"/>
      <c r="AX309" s="82"/>
      <c r="AY309" s="82"/>
      <c r="AZ309" s="82"/>
      <c r="BA309" s="103"/>
    </row>
    <row r="310" spans="1:53" ht="23.25">
      <c r="A310" s="279"/>
      <c r="B310" s="279"/>
      <c r="C310" s="279"/>
      <c r="D310" s="279"/>
      <c r="E310" s="50"/>
      <c r="F310" s="47"/>
      <c r="G310" s="82"/>
      <c r="H310" s="82"/>
      <c r="I310" s="82"/>
      <c r="J310" s="82"/>
      <c r="K310" s="82"/>
      <c r="L310" s="82"/>
      <c r="M310" s="82"/>
      <c r="N310" s="82"/>
      <c r="O310" s="82"/>
      <c r="P310" s="82"/>
      <c r="Q310" s="82"/>
      <c r="R310" s="82"/>
      <c r="S310" s="82"/>
      <c r="T310" s="82"/>
      <c r="U310" s="82"/>
      <c r="V310" s="82"/>
      <c r="W310" s="82"/>
      <c r="X310" s="82"/>
      <c r="Y310" s="82"/>
      <c r="Z310" s="82"/>
      <c r="AA310" s="82"/>
      <c r="AB310" s="82"/>
      <c r="AC310" s="82"/>
      <c r="AD310" s="82"/>
      <c r="AE310" s="82"/>
      <c r="AF310" s="82"/>
      <c r="AG310" s="82"/>
      <c r="AH310" s="82"/>
      <c r="AI310" s="82"/>
      <c r="AJ310" s="82"/>
      <c r="AK310" s="82"/>
      <c r="AL310" s="82"/>
      <c r="AM310" s="82"/>
      <c r="AN310" s="82"/>
      <c r="AO310" s="82"/>
      <c r="AP310" s="82"/>
      <c r="AQ310" s="82"/>
      <c r="AR310" s="82"/>
      <c r="AS310" s="82"/>
      <c r="AT310" s="82"/>
      <c r="AU310" s="82"/>
      <c r="AV310" s="82"/>
      <c r="AW310" s="82"/>
      <c r="AX310" s="82"/>
      <c r="AY310" s="82"/>
      <c r="AZ310" s="82"/>
      <c r="BA310" s="103"/>
    </row>
    <row r="311" spans="1:53" ht="23.25">
      <c r="A311" s="279"/>
      <c r="B311" s="279"/>
      <c r="C311" s="279"/>
      <c r="D311" s="279"/>
      <c r="E311" s="50"/>
      <c r="F311" s="47"/>
      <c r="G311" s="82"/>
      <c r="H311" s="82"/>
      <c r="I311" s="82"/>
      <c r="J311" s="82"/>
      <c r="K311" s="82"/>
      <c r="L311" s="82"/>
      <c r="M311" s="82"/>
      <c r="N311" s="82"/>
      <c r="O311" s="82"/>
      <c r="P311" s="82"/>
      <c r="Q311" s="82"/>
      <c r="R311" s="82"/>
      <c r="S311" s="82"/>
      <c r="T311" s="82"/>
      <c r="U311" s="82"/>
      <c r="V311" s="82"/>
      <c r="W311" s="82"/>
      <c r="X311" s="82"/>
      <c r="Y311" s="82"/>
      <c r="Z311" s="82"/>
      <c r="AA311" s="82"/>
      <c r="AB311" s="82"/>
      <c r="AC311" s="82"/>
      <c r="AD311" s="82"/>
      <c r="AE311" s="82"/>
      <c r="AF311" s="82"/>
      <c r="AG311" s="82"/>
      <c r="AH311" s="82"/>
      <c r="AI311" s="82"/>
      <c r="AJ311" s="82"/>
      <c r="AK311" s="82"/>
      <c r="AL311" s="82"/>
      <c r="AM311" s="82"/>
      <c r="AN311" s="82"/>
      <c r="AO311" s="82"/>
      <c r="AP311" s="82"/>
      <c r="AQ311" s="82"/>
      <c r="AR311" s="82"/>
      <c r="AS311" s="82"/>
      <c r="AT311" s="82"/>
      <c r="AU311" s="82"/>
      <c r="AV311" s="82"/>
      <c r="AW311" s="82"/>
      <c r="AX311" s="82"/>
      <c r="AY311" s="82"/>
      <c r="AZ311" s="82"/>
      <c r="BA311" s="103"/>
    </row>
    <row r="312" spans="1:53" ht="23.25">
      <c r="A312" s="279"/>
      <c r="B312" s="279"/>
      <c r="C312" s="279"/>
      <c r="D312" s="279"/>
      <c r="E312" s="50"/>
      <c r="F312" s="47"/>
      <c r="G312" s="82"/>
      <c r="H312" s="82"/>
      <c r="I312" s="82"/>
      <c r="J312" s="82"/>
      <c r="K312" s="82"/>
      <c r="L312" s="82"/>
      <c r="M312" s="82"/>
      <c r="N312" s="82"/>
      <c r="O312" s="82"/>
      <c r="P312" s="82"/>
      <c r="Q312" s="82"/>
      <c r="R312" s="82"/>
      <c r="S312" s="82"/>
      <c r="T312" s="82"/>
      <c r="U312" s="82"/>
      <c r="V312" s="82"/>
      <c r="W312" s="82"/>
      <c r="X312" s="82"/>
      <c r="Y312" s="82"/>
      <c r="Z312" s="82"/>
      <c r="AA312" s="82"/>
      <c r="AB312" s="82"/>
      <c r="AC312" s="82"/>
      <c r="AD312" s="82"/>
      <c r="AE312" s="82"/>
      <c r="AF312" s="82"/>
      <c r="AG312" s="82"/>
      <c r="AH312" s="82"/>
      <c r="AI312" s="82"/>
      <c r="AJ312" s="82"/>
      <c r="AK312" s="82"/>
      <c r="AL312" s="82"/>
      <c r="AM312" s="82"/>
      <c r="AN312" s="82"/>
      <c r="AO312" s="82"/>
      <c r="AP312" s="82"/>
      <c r="AQ312" s="82"/>
      <c r="AR312" s="82"/>
      <c r="AS312" s="82"/>
      <c r="AT312" s="82"/>
      <c r="AU312" s="82"/>
      <c r="AV312" s="82"/>
      <c r="AW312" s="82"/>
      <c r="AX312" s="82"/>
      <c r="AY312" s="82"/>
      <c r="AZ312" s="82"/>
      <c r="BA312" s="103"/>
    </row>
    <row r="313" spans="1:53" ht="23.25">
      <c r="A313" s="279"/>
      <c r="B313" s="279"/>
      <c r="C313" s="279"/>
      <c r="D313" s="279"/>
      <c r="E313" s="51"/>
      <c r="F313" s="47"/>
      <c r="G313" s="82"/>
      <c r="H313" s="82"/>
      <c r="I313" s="82"/>
      <c r="J313" s="82"/>
      <c r="K313" s="82"/>
      <c r="L313" s="82"/>
      <c r="M313" s="82"/>
      <c r="N313" s="82"/>
      <c r="O313" s="82"/>
      <c r="P313" s="82"/>
      <c r="Q313" s="82"/>
      <c r="R313" s="82"/>
      <c r="S313" s="82"/>
      <c r="T313" s="82"/>
      <c r="U313" s="82"/>
      <c r="V313" s="82"/>
      <c r="W313" s="82"/>
      <c r="X313" s="82"/>
      <c r="Y313" s="82"/>
      <c r="Z313" s="82"/>
      <c r="AA313" s="82"/>
      <c r="AB313" s="82"/>
      <c r="AC313" s="82"/>
      <c r="AD313" s="82"/>
      <c r="AE313" s="82"/>
      <c r="AF313" s="82"/>
      <c r="AG313" s="82"/>
      <c r="AH313" s="82"/>
      <c r="AI313" s="82"/>
      <c r="AJ313" s="82"/>
      <c r="AK313" s="82"/>
      <c r="AL313" s="82"/>
      <c r="AM313" s="82"/>
      <c r="AN313" s="82"/>
      <c r="AO313" s="82"/>
      <c r="AP313" s="82"/>
      <c r="AQ313" s="82"/>
      <c r="AR313" s="82"/>
      <c r="AS313" s="82"/>
      <c r="AT313" s="82"/>
      <c r="AU313" s="82"/>
      <c r="AV313" s="82"/>
      <c r="AW313" s="82"/>
      <c r="AX313" s="82"/>
      <c r="AY313" s="82"/>
      <c r="AZ313" s="82"/>
      <c r="BA313" s="103"/>
    </row>
    <row r="314" spans="1:53" ht="23.25">
      <c r="A314" s="279"/>
      <c r="B314" s="279"/>
      <c r="C314" s="279"/>
      <c r="D314" s="279"/>
      <c r="E314" s="50"/>
      <c r="F314" s="47"/>
      <c r="G314" s="82"/>
      <c r="H314" s="82"/>
      <c r="I314" s="82"/>
      <c r="J314" s="82"/>
      <c r="K314" s="82"/>
      <c r="L314" s="82"/>
      <c r="M314" s="82"/>
      <c r="N314" s="82"/>
      <c r="O314" s="82"/>
      <c r="P314" s="82"/>
      <c r="Q314" s="82"/>
      <c r="R314" s="82"/>
      <c r="S314" s="82"/>
      <c r="T314" s="82"/>
      <c r="U314" s="82"/>
      <c r="V314" s="82"/>
      <c r="W314" s="82"/>
      <c r="X314" s="82"/>
      <c r="Y314" s="82"/>
      <c r="Z314" s="82"/>
      <c r="AA314" s="82"/>
      <c r="AB314" s="82"/>
      <c r="AC314" s="82"/>
      <c r="AD314" s="82"/>
      <c r="AE314" s="82"/>
      <c r="AF314" s="82"/>
      <c r="AG314" s="82"/>
      <c r="AH314" s="82"/>
      <c r="AI314" s="82"/>
      <c r="AJ314" s="82"/>
      <c r="AK314" s="82"/>
      <c r="AL314" s="82"/>
      <c r="AM314" s="82"/>
      <c r="AN314" s="82"/>
      <c r="AO314" s="82"/>
      <c r="AP314" s="82"/>
      <c r="AQ314" s="82"/>
      <c r="AR314" s="82"/>
      <c r="AS314" s="82"/>
      <c r="AT314" s="82"/>
      <c r="AU314" s="82"/>
      <c r="AV314" s="82"/>
      <c r="AW314" s="82"/>
      <c r="AX314" s="82"/>
      <c r="AY314" s="82"/>
      <c r="AZ314" s="82"/>
      <c r="BA314" s="103"/>
    </row>
    <row r="315" spans="1:53" ht="23.25">
      <c r="A315" s="279"/>
      <c r="B315" s="279"/>
      <c r="C315" s="279"/>
      <c r="D315" s="279"/>
      <c r="E315" s="50"/>
      <c r="F315" s="47"/>
      <c r="G315" s="82"/>
      <c r="H315" s="82"/>
      <c r="I315" s="82"/>
      <c r="J315" s="82"/>
      <c r="K315" s="82"/>
      <c r="L315" s="82"/>
      <c r="M315" s="82"/>
      <c r="N315" s="82"/>
      <c r="O315" s="82"/>
      <c r="P315" s="82"/>
      <c r="Q315" s="82"/>
      <c r="R315" s="82"/>
      <c r="S315" s="82"/>
      <c r="T315" s="82"/>
      <c r="U315" s="82"/>
      <c r="V315" s="82"/>
      <c r="W315" s="82"/>
      <c r="X315" s="82"/>
      <c r="Y315" s="82"/>
      <c r="Z315" s="82"/>
      <c r="AA315" s="82"/>
      <c r="AB315" s="82"/>
      <c r="AC315" s="82"/>
      <c r="AD315" s="82"/>
      <c r="AE315" s="82"/>
      <c r="AF315" s="82"/>
      <c r="AG315" s="82"/>
      <c r="AH315" s="82"/>
      <c r="AI315" s="82"/>
      <c r="AJ315" s="82"/>
      <c r="AK315" s="82"/>
      <c r="AL315" s="82"/>
      <c r="AM315" s="82"/>
      <c r="AN315" s="82"/>
      <c r="AO315" s="82"/>
      <c r="AP315" s="82"/>
      <c r="AQ315" s="82"/>
      <c r="AR315" s="82"/>
      <c r="AS315" s="82"/>
      <c r="AT315" s="82"/>
      <c r="AU315" s="82"/>
      <c r="AV315" s="82"/>
      <c r="AW315" s="82"/>
      <c r="AX315" s="82"/>
      <c r="AY315" s="82"/>
      <c r="AZ315" s="82"/>
      <c r="BA315" s="103"/>
    </row>
    <row r="316" spans="1:53" ht="23.25">
      <c r="A316" s="279"/>
      <c r="B316" s="279"/>
      <c r="C316" s="279"/>
      <c r="D316" s="279"/>
      <c r="E316" s="50"/>
      <c r="F316" s="47"/>
      <c r="G316" s="82"/>
      <c r="H316" s="82"/>
      <c r="I316" s="82"/>
      <c r="J316" s="82"/>
      <c r="K316" s="82"/>
      <c r="L316" s="82"/>
      <c r="M316" s="82"/>
      <c r="N316" s="82"/>
      <c r="O316" s="82"/>
      <c r="P316" s="82"/>
      <c r="Q316" s="82"/>
      <c r="R316" s="82"/>
      <c r="S316" s="82"/>
      <c r="T316" s="82"/>
      <c r="U316" s="82"/>
      <c r="V316" s="82"/>
      <c r="W316" s="82"/>
      <c r="X316" s="82"/>
      <c r="Y316" s="82"/>
      <c r="Z316" s="82"/>
      <c r="AA316" s="82"/>
      <c r="AB316" s="82"/>
      <c r="AC316" s="82"/>
      <c r="AD316" s="82"/>
      <c r="AE316" s="82"/>
      <c r="AF316" s="82"/>
      <c r="AG316" s="82"/>
      <c r="AH316" s="82"/>
      <c r="AI316" s="82"/>
      <c r="AJ316" s="82"/>
      <c r="AK316" s="82"/>
      <c r="AL316" s="82"/>
      <c r="AM316" s="82"/>
      <c r="AN316" s="82"/>
      <c r="AO316" s="82"/>
      <c r="AP316" s="82"/>
      <c r="AQ316" s="82"/>
      <c r="AR316" s="82"/>
      <c r="AS316" s="82"/>
      <c r="AT316" s="82"/>
      <c r="AU316" s="82"/>
      <c r="AV316" s="82"/>
      <c r="AW316" s="82"/>
      <c r="AX316" s="82"/>
      <c r="AY316" s="82"/>
      <c r="AZ316" s="82"/>
      <c r="BA316" s="103"/>
    </row>
    <row r="317" spans="1:53" ht="23.25">
      <c r="A317" s="279"/>
      <c r="B317" s="279"/>
      <c r="C317" s="279"/>
      <c r="D317" s="279"/>
      <c r="E317" s="50"/>
      <c r="F317" s="47"/>
      <c r="G317" s="82"/>
      <c r="H317" s="82"/>
      <c r="I317" s="82"/>
      <c r="J317" s="82"/>
      <c r="K317" s="82"/>
      <c r="L317" s="82"/>
      <c r="M317" s="82"/>
      <c r="N317" s="82"/>
      <c r="O317" s="82"/>
      <c r="P317" s="82"/>
      <c r="Q317" s="82"/>
      <c r="R317" s="82"/>
      <c r="S317" s="82"/>
      <c r="T317" s="82"/>
      <c r="U317" s="82"/>
      <c r="V317" s="82"/>
      <c r="W317" s="82"/>
      <c r="X317" s="82"/>
      <c r="Y317" s="82"/>
      <c r="Z317" s="82"/>
      <c r="AA317" s="82"/>
      <c r="AB317" s="82"/>
      <c r="AC317" s="82"/>
      <c r="AD317" s="82"/>
      <c r="AE317" s="82"/>
      <c r="AF317" s="82"/>
      <c r="AG317" s="82"/>
      <c r="AH317" s="82"/>
      <c r="AI317" s="82"/>
      <c r="AJ317" s="82"/>
      <c r="AK317" s="82"/>
      <c r="AL317" s="82"/>
      <c r="AM317" s="82"/>
      <c r="AN317" s="82"/>
      <c r="AO317" s="82"/>
      <c r="AP317" s="82"/>
      <c r="AQ317" s="82"/>
      <c r="AR317" s="82"/>
      <c r="AS317" s="82"/>
      <c r="AT317" s="82"/>
      <c r="AU317" s="82"/>
      <c r="AV317" s="82"/>
      <c r="AW317" s="82"/>
      <c r="AX317" s="82"/>
      <c r="AY317" s="82"/>
      <c r="AZ317" s="82"/>
      <c r="BA317" s="103"/>
    </row>
    <row r="318" spans="1:53" ht="23.25">
      <c r="A318" s="279"/>
      <c r="B318" s="279"/>
      <c r="C318" s="279"/>
      <c r="D318" s="279"/>
      <c r="E318" s="50"/>
      <c r="F318" s="47"/>
      <c r="G318" s="82"/>
      <c r="H318" s="82"/>
      <c r="I318" s="82"/>
      <c r="J318" s="82"/>
      <c r="K318" s="82"/>
      <c r="L318" s="82"/>
      <c r="M318" s="82"/>
      <c r="N318" s="82"/>
      <c r="O318" s="82"/>
      <c r="P318" s="82"/>
      <c r="Q318" s="82"/>
      <c r="R318" s="82"/>
      <c r="S318" s="82"/>
      <c r="T318" s="82"/>
      <c r="U318" s="82"/>
      <c r="V318" s="82"/>
      <c r="W318" s="82"/>
      <c r="X318" s="82"/>
      <c r="Y318" s="82"/>
      <c r="Z318" s="82"/>
      <c r="AA318" s="82"/>
      <c r="AB318" s="82"/>
      <c r="AC318" s="82"/>
      <c r="AD318" s="82"/>
      <c r="AE318" s="82"/>
      <c r="AF318" s="82"/>
      <c r="AG318" s="82"/>
      <c r="AH318" s="82"/>
      <c r="AI318" s="82"/>
      <c r="AJ318" s="82"/>
      <c r="AK318" s="82"/>
      <c r="AL318" s="82"/>
      <c r="AM318" s="82"/>
      <c r="AN318" s="82"/>
      <c r="AO318" s="82"/>
      <c r="AP318" s="82"/>
      <c r="AQ318" s="82"/>
      <c r="AR318" s="82"/>
      <c r="AS318" s="82"/>
      <c r="AT318" s="82"/>
      <c r="AU318" s="82"/>
      <c r="AV318" s="82"/>
      <c r="AW318" s="82"/>
      <c r="AX318" s="82"/>
      <c r="AY318" s="82"/>
      <c r="AZ318" s="82"/>
      <c r="BA318" s="103"/>
    </row>
    <row r="319" spans="1:53" ht="23.25">
      <c r="A319" s="279"/>
      <c r="B319" s="279"/>
      <c r="C319" s="279"/>
      <c r="D319" s="279"/>
      <c r="E319" s="50"/>
      <c r="F319" s="47"/>
      <c r="G319" s="82"/>
      <c r="H319" s="82"/>
      <c r="I319" s="82"/>
      <c r="J319" s="82"/>
      <c r="K319" s="82"/>
      <c r="L319" s="82"/>
      <c r="M319" s="82"/>
      <c r="N319" s="82"/>
      <c r="O319" s="82"/>
      <c r="P319" s="82"/>
      <c r="Q319" s="82"/>
      <c r="R319" s="82"/>
      <c r="S319" s="82"/>
      <c r="T319" s="82"/>
      <c r="U319" s="82"/>
      <c r="V319" s="82"/>
      <c r="W319" s="82"/>
      <c r="X319" s="82"/>
      <c r="Y319" s="82"/>
      <c r="Z319" s="82"/>
      <c r="AA319" s="82"/>
      <c r="AB319" s="82"/>
      <c r="AC319" s="82"/>
      <c r="AD319" s="82"/>
      <c r="AE319" s="82"/>
      <c r="AF319" s="82"/>
      <c r="AG319" s="82"/>
      <c r="AH319" s="82"/>
      <c r="AI319" s="82"/>
      <c r="AJ319" s="82"/>
      <c r="AK319" s="82"/>
      <c r="AL319" s="82"/>
      <c r="AM319" s="82"/>
      <c r="AN319" s="82"/>
      <c r="AO319" s="82"/>
      <c r="AP319" s="82"/>
      <c r="AQ319" s="82"/>
      <c r="AR319" s="82"/>
      <c r="AS319" s="82"/>
      <c r="AT319" s="82"/>
      <c r="AU319" s="82"/>
      <c r="AV319" s="82"/>
      <c r="AW319" s="82"/>
      <c r="AX319" s="82"/>
      <c r="AY319" s="82"/>
      <c r="AZ319" s="82"/>
      <c r="BA319" s="103"/>
    </row>
    <row r="320" spans="1:53" ht="23.25">
      <c r="A320" s="279"/>
      <c r="B320" s="279"/>
      <c r="C320" s="279"/>
      <c r="D320" s="279"/>
      <c r="E320" s="50"/>
      <c r="F320" s="47"/>
      <c r="G320" s="82"/>
      <c r="H320" s="82"/>
      <c r="I320" s="82"/>
      <c r="J320" s="82"/>
      <c r="K320" s="82"/>
      <c r="L320" s="82"/>
      <c r="M320" s="82"/>
      <c r="N320" s="82"/>
      <c r="O320" s="82"/>
      <c r="P320" s="82"/>
      <c r="Q320" s="82"/>
      <c r="R320" s="82"/>
      <c r="S320" s="82"/>
      <c r="T320" s="82"/>
      <c r="U320" s="82"/>
      <c r="V320" s="82"/>
      <c r="W320" s="82"/>
      <c r="X320" s="82"/>
      <c r="Y320" s="82"/>
      <c r="Z320" s="82"/>
      <c r="AA320" s="82"/>
      <c r="AB320" s="82"/>
      <c r="AC320" s="82"/>
      <c r="AD320" s="82"/>
      <c r="AE320" s="82"/>
      <c r="AF320" s="82"/>
      <c r="AG320" s="82"/>
      <c r="AH320" s="82"/>
      <c r="AI320" s="82"/>
      <c r="AJ320" s="82"/>
      <c r="AK320" s="82"/>
      <c r="AL320" s="82"/>
      <c r="AM320" s="82"/>
      <c r="AN320" s="82"/>
      <c r="AO320" s="82"/>
      <c r="AP320" s="82"/>
      <c r="AQ320" s="82"/>
      <c r="AR320" s="82"/>
      <c r="AS320" s="82"/>
      <c r="AT320" s="82"/>
      <c r="AU320" s="82"/>
      <c r="AV320" s="82"/>
      <c r="AW320" s="82"/>
      <c r="AX320" s="82"/>
      <c r="AY320" s="82"/>
      <c r="AZ320" s="82"/>
      <c r="BA320" s="103"/>
    </row>
    <row r="321" spans="1:53" ht="23.25">
      <c r="A321" s="279"/>
      <c r="B321" s="279"/>
      <c r="C321" s="279"/>
      <c r="D321" s="279"/>
      <c r="E321" s="50"/>
      <c r="F321" s="47"/>
      <c r="G321" s="82"/>
      <c r="H321" s="82"/>
      <c r="I321" s="82"/>
      <c r="J321" s="82"/>
      <c r="K321" s="82"/>
      <c r="L321" s="82"/>
      <c r="M321" s="82"/>
      <c r="N321" s="82"/>
      <c r="O321" s="82"/>
      <c r="P321" s="82"/>
      <c r="Q321" s="82"/>
      <c r="R321" s="82"/>
      <c r="S321" s="82"/>
      <c r="T321" s="82"/>
      <c r="U321" s="82"/>
      <c r="V321" s="82"/>
      <c r="W321" s="82"/>
      <c r="X321" s="82"/>
      <c r="Y321" s="82"/>
      <c r="Z321" s="82"/>
      <c r="AA321" s="82"/>
      <c r="AB321" s="82"/>
      <c r="AC321" s="82"/>
      <c r="AD321" s="82"/>
      <c r="AE321" s="82"/>
      <c r="AF321" s="82"/>
      <c r="AG321" s="82"/>
      <c r="AH321" s="82"/>
      <c r="AI321" s="82"/>
      <c r="AJ321" s="82"/>
      <c r="AK321" s="82"/>
      <c r="AL321" s="82"/>
      <c r="AM321" s="82"/>
      <c r="AN321" s="82"/>
      <c r="AO321" s="82"/>
      <c r="AP321" s="82"/>
      <c r="AQ321" s="82"/>
      <c r="AR321" s="82"/>
      <c r="AS321" s="82"/>
      <c r="AT321" s="82"/>
      <c r="AU321" s="82"/>
      <c r="AV321" s="82"/>
      <c r="AW321" s="82"/>
      <c r="AX321" s="82"/>
      <c r="AY321" s="82"/>
      <c r="AZ321" s="82"/>
      <c r="BA321" s="103"/>
    </row>
    <row r="322" spans="1:53" ht="23.25">
      <c r="A322" s="279"/>
      <c r="B322" s="279"/>
      <c r="C322" s="279"/>
      <c r="D322" s="279"/>
      <c r="E322" s="50"/>
      <c r="F322" s="47"/>
      <c r="G322" s="82"/>
      <c r="H322" s="82"/>
      <c r="I322" s="82"/>
      <c r="J322" s="82"/>
      <c r="K322" s="82"/>
      <c r="L322" s="82"/>
      <c r="M322" s="82"/>
      <c r="N322" s="82"/>
      <c r="O322" s="82"/>
      <c r="P322" s="82"/>
      <c r="Q322" s="82"/>
      <c r="R322" s="82"/>
      <c r="S322" s="82"/>
      <c r="T322" s="82"/>
      <c r="U322" s="82"/>
      <c r="V322" s="82"/>
      <c r="W322" s="82"/>
      <c r="X322" s="82"/>
      <c r="Y322" s="82"/>
      <c r="Z322" s="82"/>
      <c r="AA322" s="82"/>
      <c r="AB322" s="82"/>
      <c r="AC322" s="82"/>
      <c r="AD322" s="82"/>
      <c r="AE322" s="82"/>
      <c r="AF322" s="82"/>
      <c r="AG322" s="82"/>
      <c r="AH322" s="82"/>
      <c r="AI322" s="82"/>
      <c r="AJ322" s="82"/>
      <c r="AK322" s="82"/>
      <c r="AL322" s="82"/>
      <c r="AM322" s="82"/>
      <c r="AN322" s="82"/>
      <c r="AO322" s="82"/>
      <c r="AP322" s="82"/>
      <c r="AQ322" s="82"/>
      <c r="AR322" s="82"/>
      <c r="AS322" s="82"/>
      <c r="AT322" s="82"/>
      <c r="AU322" s="82"/>
      <c r="AV322" s="82"/>
      <c r="AW322" s="82"/>
      <c r="AX322" s="82"/>
      <c r="AY322" s="82"/>
      <c r="AZ322" s="82"/>
      <c r="BA322" s="103"/>
    </row>
    <row r="323" spans="1:53" ht="23.25">
      <c r="A323" s="279"/>
      <c r="B323" s="279"/>
      <c r="C323" s="279"/>
      <c r="D323" s="279"/>
      <c r="E323" s="50"/>
      <c r="F323" s="47"/>
      <c r="G323" s="82"/>
      <c r="H323" s="82"/>
      <c r="I323" s="82"/>
      <c r="J323" s="82"/>
      <c r="K323" s="82"/>
      <c r="L323" s="82"/>
      <c r="M323" s="82"/>
      <c r="N323" s="82"/>
      <c r="O323" s="82"/>
      <c r="P323" s="82"/>
      <c r="Q323" s="82"/>
      <c r="R323" s="82"/>
      <c r="S323" s="82"/>
      <c r="T323" s="82"/>
      <c r="U323" s="82"/>
      <c r="V323" s="82"/>
      <c r="W323" s="82"/>
      <c r="X323" s="82"/>
      <c r="Y323" s="82"/>
      <c r="Z323" s="82"/>
      <c r="AA323" s="82"/>
      <c r="AB323" s="82"/>
      <c r="AC323" s="82"/>
      <c r="AD323" s="82"/>
      <c r="AE323" s="82"/>
      <c r="AF323" s="82"/>
      <c r="AG323" s="82"/>
      <c r="AH323" s="82"/>
      <c r="AI323" s="82"/>
      <c r="AJ323" s="82"/>
      <c r="AK323" s="82"/>
      <c r="AL323" s="82"/>
      <c r="AM323" s="82"/>
      <c r="AN323" s="82"/>
      <c r="AO323" s="82"/>
      <c r="AP323" s="82"/>
      <c r="AQ323" s="82"/>
      <c r="AR323" s="82"/>
      <c r="AS323" s="82"/>
      <c r="AT323" s="82"/>
      <c r="AU323" s="82"/>
      <c r="AV323" s="82"/>
      <c r="AW323" s="82"/>
      <c r="AX323" s="82"/>
      <c r="AY323" s="82"/>
      <c r="AZ323" s="82"/>
      <c r="BA323" s="103"/>
    </row>
    <row r="324" spans="1:53" ht="23.25">
      <c r="A324" s="279"/>
      <c r="B324" s="279"/>
      <c r="C324" s="279"/>
      <c r="D324" s="279"/>
      <c r="E324" s="50"/>
      <c r="F324" s="47"/>
      <c r="G324" s="82"/>
      <c r="H324" s="82"/>
      <c r="I324" s="82"/>
      <c r="J324" s="82"/>
      <c r="K324" s="82"/>
      <c r="L324" s="82"/>
      <c r="M324" s="82"/>
      <c r="N324" s="82"/>
      <c r="O324" s="82"/>
      <c r="P324" s="82"/>
      <c r="Q324" s="82"/>
      <c r="R324" s="82"/>
      <c r="S324" s="82"/>
      <c r="T324" s="82"/>
      <c r="U324" s="82"/>
      <c r="V324" s="82"/>
      <c r="W324" s="82"/>
      <c r="X324" s="82"/>
      <c r="Y324" s="82"/>
      <c r="Z324" s="82"/>
      <c r="AA324" s="82"/>
      <c r="AB324" s="82"/>
      <c r="AC324" s="82"/>
      <c r="AD324" s="82"/>
      <c r="AE324" s="82"/>
      <c r="AF324" s="82"/>
      <c r="AG324" s="82"/>
      <c r="AH324" s="82"/>
      <c r="AI324" s="82"/>
      <c r="AJ324" s="82"/>
      <c r="AK324" s="82"/>
      <c r="AL324" s="82"/>
      <c r="AM324" s="82"/>
      <c r="AN324" s="82"/>
      <c r="AO324" s="82"/>
      <c r="AP324" s="82"/>
      <c r="AQ324" s="82"/>
      <c r="AR324" s="82"/>
      <c r="AS324" s="82"/>
      <c r="AT324" s="82"/>
      <c r="AU324" s="82"/>
      <c r="AV324" s="82"/>
      <c r="AW324" s="82"/>
      <c r="AX324" s="82"/>
      <c r="AY324" s="82"/>
      <c r="AZ324" s="82"/>
      <c r="BA324" s="103"/>
    </row>
    <row r="325" spans="1:53" ht="23.25">
      <c r="A325" s="279"/>
      <c r="B325" s="279"/>
      <c r="C325" s="279"/>
      <c r="D325" s="279"/>
      <c r="E325" s="50"/>
      <c r="F325" s="47"/>
      <c r="G325" s="82"/>
      <c r="H325" s="82"/>
      <c r="I325" s="82"/>
      <c r="J325" s="82"/>
      <c r="K325" s="82"/>
      <c r="L325" s="82"/>
      <c r="M325" s="82"/>
      <c r="N325" s="82"/>
      <c r="O325" s="82"/>
      <c r="P325" s="82"/>
      <c r="Q325" s="82"/>
      <c r="R325" s="82"/>
      <c r="S325" s="82"/>
      <c r="T325" s="82"/>
      <c r="U325" s="82"/>
      <c r="V325" s="82"/>
      <c r="W325" s="82"/>
      <c r="X325" s="82"/>
      <c r="Y325" s="82"/>
      <c r="Z325" s="82"/>
      <c r="AA325" s="82"/>
      <c r="AB325" s="82"/>
      <c r="AC325" s="82"/>
      <c r="AD325" s="82"/>
      <c r="AE325" s="82"/>
      <c r="AF325" s="82"/>
      <c r="AG325" s="82"/>
      <c r="AH325" s="82"/>
      <c r="AI325" s="82"/>
      <c r="AJ325" s="82"/>
      <c r="AK325" s="82"/>
      <c r="AL325" s="82"/>
      <c r="AM325" s="82"/>
      <c r="AN325" s="82"/>
      <c r="AO325" s="82"/>
      <c r="AP325" s="82"/>
      <c r="AQ325" s="82"/>
      <c r="AR325" s="82"/>
      <c r="AS325" s="82"/>
      <c r="AT325" s="82"/>
      <c r="AU325" s="82"/>
      <c r="AV325" s="82"/>
      <c r="AW325" s="82"/>
      <c r="AX325" s="82"/>
      <c r="AY325" s="82"/>
      <c r="AZ325" s="82"/>
      <c r="BA325" s="103"/>
    </row>
    <row r="326" spans="1:53" ht="23.25">
      <c r="A326" s="279"/>
      <c r="B326" s="279"/>
      <c r="C326" s="279"/>
      <c r="D326" s="279"/>
      <c r="E326" s="50"/>
      <c r="F326" s="47"/>
      <c r="G326" s="82"/>
      <c r="H326" s="82"/>
      <c r="I326" s="82"/>
      <c r="J326" s="82"/>
      <c r="K326" s="82"/>
      <c r="L326" s="82"/>
      <c r="M326" s="82"/>
      <c r="N326" s="82"/>
      <c r="O326" s="82"/>
      <c r="P326" s="82"/>
      <c r="Q326" s="82"/>
      <c r="R326" s="82"/>
      <c r="S326" s="82"/>
      <c r="T326" s="82"/>
      <c r="U326" s="82"/>
      <c r="V326" s="82"/>
      <c r="W326" s="82"/>
      <c r="X326" s="82"/>
      <c r="Y326" s="82"/>
      <c r="Z326" s="82"/>
      <c r="AA326" s="82"/>
      <c r="AB326" s="82"/>
      <c r="AC326" s="82"/>
      <c r="AD326" s="82"/>
      <c r="AE326" s="82"/>
      <c r="AF326" s="82"/>
      <c r="AG326" s="82"/>
      <c r="AH326" s="82"/>
      <c r="AI326" s="82"/>
      <c r="AJ326" s="82"/>
      <c r="AK326" s="82"/>
      <c r="AL326" s="82"/>
      <c r="AM326" s="82"/>
      <c r="AN326" s="82"/>
      <c r="AO326" s="82"/>
      <c r="AP326" s="82"/>
      <c r="AQ326" s="82"/>
      <c r="AR326" s="82"/>
      <c r="AS326" s="82"/>
      <c r="AT326" s="82"/>
      <c r="AU326" s="82"/>
      <c r="AV326" s="82"/>
      <c r="AW326" s="82"/>
      <c r="AX326" s="82"/>
      <c r="AY326" s="82"/>
      <c r="AZ326" s="82"/>
      <c r="BA326" s="103"/>
    </row>
    <row r="327" spans="1:53" ht="23.25">
      <c r="A327" s="279"/>
      <c r="B327" s="279"/>
      <c r="C327" s="279"/>
      <c r="D327" s="279"/>
      <c r="E327" s="50"/>
      <c r="F327" s="47"/>
      <c r="G327" s="82"/>
      <c r="H327" s="82"/>
      <c r="I327" s="82"/>
      <c r="J327" s="82"/>
      <c r="K327" s="82"/>
      <c r="L327" s="82"/>
      <c r="M327" s="82"/>
      <c r="N327" s="82"/>
      <c r="O327" s="82"/>
      <c r="P327" s="82"/>
      <c r="Q327" s="82"/>
      <c r="R327" s="82"/>
      <c r="S327" s="82"/>
      <c r="T327" s="82"/>
      <c r="U327" s="82"/>
      <c r="V327" s="82"/>
      <c r="W327" s="82"/>
      <c r="X327" s="82"/>
      <c r="Y327" s="82"/>
      <c r="Z327" s="82"/>
      <c r="AA327" s="82"/>
      <c r="AB327" s="82"/>
      <c r="AC327" s="82"/>
      <c r="AD327" s="82"/>
      <c r="AE327" s="82"/>
      <c r="AF327" s="82"/>
      <c r="AG327" s="82"/>
      <c r="AH327" s="82"/>
      <c r="AI327" s="82"/>
      <c r="AJ327" s="82"/>
      <c r="AK327" s="82"/>
      <c r="AL327" s="82"/>
      <c r="AM327" s="82"/>
      <c r="AN327" s="82"/>
      <c r="AO327" s="82"/>
      <c r="AP327" s="82"/>
      <c r="AQ327" s="82"/>
      <c r="AR327" s="82"/>
      <c r="AS327" s="82"/>
      <c r="AT327" s="82"/>
      <c r="AU327" s="82"/>
      <c r="AV327" s="82"/>
      <c r="AW327" s="82"/>
      <c r="AX327" s="82"/>
      <c r="AY327" s="82"/>
      <c r="AZ327" s="82"/>
      <c r="BA327" s="103"/>
    </row>
    <row r="328" spans="1:53" ht="23.25">
      <c r="A328" s="279"/>
      <c r="B328" s="279"/>
      <c r="C328" s="279"/>
      <c r="D328" s="279"/>
      <c r="E328" s="50"/>
      <c r="F328" s="47"/>
      <c r="G328" s="82"/>
      <c r="H328" s="82"/>
      <c r="I328" s="82"/>
      <c r="J328" s="82"/>
      <c r="K328" s="82"/>
      <c r="L328" s="82"/>
      <c r="M328" s="82"/>
      <c r="N328" s="82"/>
      <c r="O328" s="82"/>
      <c r="P328" s="82"/>
      <c r="Q328" s="82"/>
      <c r="R328" s="82"/>
      <c r="S328" s="82"/>
      <c r="T328" s="82"/>
      <c r="U328" s="82"/>
      <c r="V328" s="82"/>
      <c r="W328" s="82"/>
      <c r="X328" s="82"/>
      <c r="Y328" s="82"/>
      <c r="Z328" s="82"/>
      <c r="AA328" s="82"/>
      <c r="AB328" s="82"/>
      <c r="AC328" s="82"/>
      <c r="AD328" s="82"/>
      <c r="AE328" s="82"/>
      <c r="AF328" s="82"/>
      <c r="AG328" s="82"/>
      <c r="AH328" s="82"/>
      <c r="AI328" s="82"/>
      <c r="AJ328" s="82"/>
      <c r="AK328" s="82"/>
      <c r="AL328" s="82"/>
      <c r="AM328" s="82"/>
      <c r="AN328" s="82"/>
      <c r="AO328" s="82"/>
      <c r="AP328" s="82"/>
      <c r="AQ328" s="82"/>
      <c r="AR328" s="82"/>
      <c r="AS328" s="82"/>
      <c r="AT328" s="82"/>
      <c r="AU328" s="82"/>
      <c r="AV328" s="82"/>
      <c r="AW328" s="82"/>
      <c r="AX328" s="82"/>
      <c r="AY328" s="82"/>
      <c r="AZ328" s="82"/>
      <c r="BA328" s="103"/>
    </row>
    <row r="329" spans="1:53" ht="23.25">
      <c r="A329" s="279"/>
      <c r="B329" s="279"/>
      <c r="C329" s="279"/>
      <c r="D329" s="279"/>
      <c r="E329" s="50"/>
      <c r="F329" s="47"/>
      <c r="G329" s="82"/>
      <c r="H329" s="82"/>
      <c r="I329" s="82"/>
      <c r="J329" s="82"/>
      <c r="K329" s="82"/>
      <c r="L329" s="82"/>
      <c r="M329" s="82"/>
      <c r="N329" s="82"/>
      <c r="O329" s="82"/>
      <c r="P329" s="82"/>
      <c r="Q329" s="82"/>
      <c r="R329" s="82"/>
      <c r="S329" s="82"/>
      <c r="T329" s="82"/>
      <c r="U329" s="82"/>
      <c r="V329" s="82"/>
      <c r="W329" s="82"/>
      <c r="X329" s="82"/>
      <c r="Y329" s="82"/>
      <c r="Z329" s="82"/>
      <c r="AA329" s="82"/>
      <c r="AB329" s="82"/>
      <c r="AC329" s="82"/>
      <c r="AD329" s="82"/>
      <c r="AE329" s="82"/>
      <c r="AF329" s="82"/>
      <c r="AG329" s="82"/>
      <c r="AH329" s="82"/>
      <c r="AI329" s="82"/>
      <c r="AJ329" s="82"/>
      <c r="AK329" s="82"/>
      <c r="AL329" s="82"/>
      <c r="AM329" s="82"/>
      <c r="AN329" s="82"/>
      <c r="AO329" s="82"/>
      <c r="AP329" s="82"/>
      <c r="AQ329" s="82"/>
      <c r="AR329" s="82"/>
      <c r="AS329" s="82"/>
      <c r="AT329" s="82"/>
      <c r="AU329" s="82"/>
      <c r="AV329" s="82"/>
      <c r="AW329" s="82"/>
      <c r="AX329" s="82"/>
      <c r="AY329" s="82"/>
      <c r="AZ329" s="82"/>
      <c r="BA329" s="103"/>
    </row>
    <row r="330" spans="1:53" ht="23.25">
      <c r="A330" s="279"/>
      <c r="B330" s="279"/>
      <c r="C330" s="279"/>
      <c r="D330" s="279"/>
      <c r="E330" s="50"/>
      <c r="F330" s="47"/>
      <c r="G330" s="82"/>
      <c r="H330" s="82"/>
      <c r="I330" s="82"/>
      <c r="J330" s="82"/>
      <c r="K330" s="82"/>
      <c r="L330" s="82"/>
      <c r="M330" s="82"/>
      <c r="N330" s="82"/>
      <c r="O330" s="82"/>
      <c r="P330" s="82"/>
      <c r="Q330" s="82"/>
      <c r="R330" s="82"/>
      <c r="S330" s="82"/>
      <c r="T330" s="82"/>
      <c r="U330" s="82"/>
      <c r="V330" s="82"/>
      <c r="W330" s="82"/>
      <c r="X330" s="82"/>
      <c r="Y330" s="82"/>
      <c r="Z330" s="82"/>
      <c r="AA330" s="82"/>
      <c r="AB330" s="82"/>
      <c r="AC330" s="82"/>
      <c r="AD330" s="82"/>
      <c r="AE330" s="82"/>
      <c r="AF330" s="82"/>
      <c r="AG330" s="82"/>
      <c r="AH330" s="82"/>
      <c r="AI330" s="82"/>
      <c r="AJ330" s="82"/>
      <c r="AK330" s="82"/>
      <c r="AL330" s="82"/>
      <c r="AM330" s="82"/>
      <c r="AN330" s="82"/>
      <c r="AO330" s="82"/>
      <c r="AP330" s="82"/>
      <c r="AQ330" s="82"/>
      <c r="AR330" s="82"/>
      <c r="AS330" s="82"/>
      <c r="AT330" s="82"/>
      <c r="AU330" s="82"/>
      <c r="AV330" s="82"/>
      <c r="AW330" s="82"/>
      <c r="AX330" s="82"/>
      <c r="AY330" s="82"/>
      <c r="AZ330" s="82"/>
      <c r="BA330" s="103"/>
    </row>
    <row r="331" spans="1:53" ht="23.25">
      <c r="A331" s="279"/>
      <c r="B331" s="279"/>
      <c r="C331" s="279"/>
      <c r="D331" s="279"/>
      <c r="E331" s="50"/>
      <c r="F331" s="47"/>
      <c r="G331" s="82"/>
      <c r="H331" s="82"/>
      <c r="I331" s="82"/>
      <c r="J331" s="82"/>
      <c r="K331" s="82"/>
      <c r="L331" s="82"/>
      <c r="M331" s="82"/>
      <c r="N331" s="82"/>
      <c r="O331" s="82"/>
      <c r="P331" s="82"/>
      <c r="Q331" s="82"/>
      <c r="R331" s="82"/>
      <c r="S331" s="82"/>
      <c r="T331" s="82"/>
      <c r="U331" s="82"/>
      <c r="V331" s="82"/>
      <c r="W331" s="82"/>
      <c r="X331" s="82"/>
      <c r="Y331" s="82"/>
      <c r="Z331" s="82"/>
      <c r="AA331" s="82"/>
      <c r="AB331" s="82"/>
      <c r="AC331" s="82"/>
      <c r="AD331" s="82"/>
      <c r="AE331" s="82"/>
      <c r="AF331" s="82"/>
      <c r="AG331" s="82"/>
      <c r="AH331" s="82"/>
      <c r="AI331" s="82"/>
      <c r="AJ331" s="82"/>
      <c r="AK331" s="82"/>
      <c r="AL331" s="82"/>
      <c r="AM331" s="82"/>
      <c r="AN331" s="82"/>
      <c r="AO331" s="82"/>
      <c r="AP331" s="82"/>
      <c r="AQ331" s="82"/>
      <c r="AR331" s="82"/>
      <c r="AS331" s="82"/>
      <c r="AT331" s="82"/>
      <c r="AU331" s="82"/>
      <c r="AV331" s="82"/>
      <c r="AW331" s="82"/>
      <c r="AX331" s="82"/>
      <c r="AY331" s="82"/>
      <c r="AZ331" s="82"/>
      <c r="BA331" s="103"/>
    </row>
    <row r="332" spans="1:53" ht="23.25">
      <c r="A332" s="279"/>
      <c r="B332" s="279"/>
      <c r="C332" s="279"/>
      <c r="D332" s="279"/>
      <c r="E332" s="50"/>
      <c r="F332" s="47"/>
      <c r="G332" s="82"/>
      <c r="H332" s="82"/>
      <c r="I332" s="82"/>
      <c r="J332" s="82"/>
      <c r="K332" s="82"/>
      <c r="L332" s="82"/>
      <c r="M332" s="82"/>
      <c r="N332" s="82"/>
      <c r="O332" s="82"/>
      <c r="P332" s="82"/>
      <c r="Q332" s="82"/>
      <c r="R332" s="82"/>
      <c r="S332" s="82"/>
      <c r="T332" s="82"/>
      <c r="U332" s="82"/>
      <c r="V332" s="82"/>
      <c r="W332" s="82"/>
      <c r="X332" s="82"/>
      <c r="Y332" s="82"/>
      <c r="Z332" s="82"/>
      <c r="AA332" s="82"/>
      <c r="AB332" s="82"/>
      <c r="AC332" s="82"/>
      <c r="AD332" s="82"/>
      <c r="AE332" s="82"/>
      <c r="AF332" s="82"/>
      <c r="AG332" s="82"/>
      <c r="AH332" s="82"/>
      <c r="AI332" s="82"/>
      <c r="AJ332" s="82"/>
      <c r="AK332" s="82"/>
      <c r="AL332" s="82"/>
      <c r="AM332" s="82"/>
      <c r="AN332" s="82"/>
      <c r="AO332" s="82"/>
      <c r="AP332" s="82"/>
      <c r="AQ332" s="82"/>
      <c r="AR332" s="82"/>
      <c r="AS332" s="82"/>
      <c r="AT332" s="82"/>
      <c r="AU332" s="82"/>
      <c r="AV332" s="82"/>
      <c r="AW332" s="82"/>
      <c r="AX332" s="82"/>
      <c r="AY332" s="82"/>
      <c r="AZ332" s="82"/>
      <c r="BA332" s="103"/>
    </row>
    <row r="333" spans="1:53" ht="23.25">
      <c r="A333" s="279"/>
      <c r="B333" s="279"/>
      <c r="C333" s="279"/>
      <c r="D333" s="279"/>
      <c r="E333" s="50"/>
      <c r="F333" s="47"/>
      <c r="G333" s="82"/>
      <c r="H333" s="82"/>
      <c r="I333" s="82"/>
      <c r="J333" s="82"/>
      <c r="K333" s="82"/>
      <c r="L333" s="82"/>
      <c r="M333" s="82"/>
      <c r="N333" s="82"/>
      <c r="O333" s="82"/>
      <c r="P333" s="82"/>
      <c r="Q333" s="82"/>
      <c r="R333" s="82"/>
      <c r="S333" s="82"/>
      <c r="T333" s="82"/>
      <c r="U333" s="82"/>
      <c r="V333" s="82"/>
      <c r="W333" s="82"/>
      <c r="X333" s="82"/>
      <c r="Y333" s="82"/>
      <c r="Z333" s="82"/>
      <c r="AA333" s="82"/>
      <c r="AB333" s="82"/>
      <c r="AC333" s="82"/>
      <c r="AD333" s="82"/>
      <c r="AE333" s="82"/>
      <c r="AF333" s="82"/>
      <c r="AG333" s="82"/>
      <c r="AH333" s="82"/>
      <c r="AI333" s="82"/>
      <c r="AJ333" s="82"/>
      <c r="AK333" s="82"/>
      <c r="AL333" s="82"/>
      <c r="AM333" s="82"/>
      <c r="AN333" s="82"/>
      <c r="AO333" s="82"/>
      <c r="AP333" s="82"/>
      <c r="AQ333" s="82"/>
      <c r="AR333" s="82"/>
      <c r="AS333" s="82"/>
      <c r="AT333" s="82"/>
      <c r="AU333" s="82"/>
      <c r="AV333" s="82"/>
      <c r="AW333" s="82"/>
      <c r="AX333" s="82"/>
      <c r="AY333" s="82"/>
      <c r="AZ333" s="82"/>
      <c r="BA333" s="103"/>
    </row>
    <row r="334" spans="1:53" ht="23.25">
      <c r="A334" s="279"/>
      <c r="B334" s="279"/>
      <c r="C334" s="279"/>
      <c r="D334" s="279"/>
      <c r="E334" s="50"/>
      <c r="F334" s="47"/>
      <c r="G334" s="82"/>
      <c r="H334" s="82"/>
      <c r="I334" s="82"/>
      <c r="J334" s="82"/>
      <c r="K334" s="82"/>
      <c r="L334" s="82"/>
      <c r="M334" s="82"/>
      <c r="N334" s="82"/>
      <c r="O334" s="82"/>
      <c r="P334" s="82"/>
      <c r="Q334" s="82"/>
      <c r="R334" s="82"/>
      <c r="S334" s="82"/>
      <c r="T334" s="82"/>
      <c r="U334" s="82"/>
      <c r="V334" s="82"/>
      <c r="W334" s="82"/>
      <c r="X334" s="82"/>
      <c r="Y334" s="82"/>
      <c r="Z334" s="82"/>
      <c r="AA334" s="82"/>
      <c r="AB334" s="82"/>
      <c r="AC334" s="82"/>
      <c r="AD334" s="82"/>
      <c r="AE334" s="82"/>
      <c r="AF334" s="82"/>
      <c r="AG334" s="82"/>
      <c r="AH334" s="82"/>
      <c r="AI334" s="82"/>
      <c r="AJ334" s="82"/>
      <c r="AK334" s="82"/>
      <c r="AL334" s="82"/>
      <c r="AM334" s="82"/>
      <c r="AN334" s="82"/>
      <c r="AO334" s="82"/>
      <c r="AP334" s="82"/>
      <c r="AQ334" s="82"/>
      <c r="AR334" s="82"/>
      <c r="AS334" s="82"/>
      <c r="AT334" s="82"/>
      <c r="AU334" s="82"/>
      <c r="AV334" s="82"/>
      <c r="AW334" s="82"/>
      <c r="AX334" s="82"/>
      <c r="AY334" s="82"/>
      <c r="AZ334" s="82"/>
      <c r="BA334" s="103"/>
    </row>
    <row r="335" spans="1:53" ht="23.25">
      <c r="A335" s="279"/>
      <c r="B335" s="279"/>
      <c r="C335" s="279"/>
      <c r="D335" s="279"/>
      <c r="E335" s="50"/>
      <c r="F335" s="47"/>
      <c r="G335" s="82"/>
      <c r="H335" s="82"/>
      <c r="I335" s="82"/>
      <c r="J335" s="82"/>
      <c r="K335" s="82"/>
      <c r="L335" s="82"/>
      <c r="M335" s="82"/>
      <c r="N335" s="82"/>
      <c r="O335" s="82"/>
      <c r="P335" s="82"/>
      <c r="Q335" s="82"/>
      <c r="R335" s="82"/>
      <c r="S335" s="82"/>
      <c r="T335" s="82"/>
      <c r="U335" s="82"/>
      <c r="V335" s="82"/>
      <c r="W335" s="82"/>
      <c r="X335" s="82"/>
      <c r="Y335" s="82"/>
      <c r="Z335" s="82"/>
      <c r="AA335" s="82"/>
      <c r="AB335" s="82"/>
      <c r="AC335" s="82"/>
      <c r="AD335" s="82"/>
      <c r="AE335" s="82"/>
      <c r="AF335" s="82"/>
      <c r="AG335" s="82"/>
      <c r="AH335" s="82"/>
      <c r="AI335" s="82"/>
      <c r="AJ335" s="82"/>
      <c r="AK335" s="82"/>
      <c r="AL335" s="82"/>
      <c r="AM335" s="82"/>
      <c r="AN335" s="82"/>
      <c r="AO335" s="82"/>
      <c r="AP335" s="82"/>
      <c r="AQ335" s="82"/>
      <c r="AR335" s="82"/>
      <c r="AS335" s="82"/>
      <c r="AT335" s="82"/>
      <c r="AU335" s="82"/>
      <c r="AV335" s="82"/>
      <c r="AW335" s="82"/>
      <c r="AX335" s="82"/>
      <c r="AY335" s="82"/>
      <c r="AZ335" s="82"/>
      <c r="BA335" s="103"/>
    </row>
    <row r="336" spans="1:53" ht="23.25">
      <c r="A336" s="279"/>
      <c r="B336" s="279"/>
      <c r="C336" s="279"/>
      <c r="D336" s="279"/>
      <c r="E336" s="50"/>
      <c r="F336" s="47"/>
      <c r="G336" s="82"/>
      <c r="H336" s="82"/>
      <c r="I336" s="82"/>
      <c r="J336" s="82"/>
      <c r="K336" s="82"/>
      <c r="L336" s="82"/>
      <c r="M336" s="82"/>
      <c r="N336" s="82"/>
      <c r="O336" s="82"/>
      <c r="P336" s="82"/>
      <c r="Q336" s="82"/>
      <c r="R336" s="82"/>
      <c r="S336" s="82"/>
      <c r="T336" s="82"/>
      <c r="U336" s="82"/>
      <c r="V336" s="82"/>
      <c r="W336" s="82"/>
      <c r="X336" s="82"/>
      <c r="Y336" s="82"/>
      <c r="Z336" s="82"/>
      <c r="AA336" s="82"/>
      <c r="AB336" s="82"/>
      <c r="AC336" s="82"/>
      <c r="AD336" s="82"/>
      <c r="AE336" s="82"/>
      <c r="AF336" s="82"/>
      <c r="AG336" s="82"/>
      <c r="AH336" s="82"/>
      <c r="AI336" s="82"/>
      <c r="AJ336" s="82"/>
      <c r="AK336" s="82"/>
      <c r="AL336" s="82"/>
      <c r="AM336" s="82"/>
      <c r="AN336" s="82"/>
      <c r="AO336" s="82"/>
      <c r="AP336" s="82"/>
      <c r="AQ336" s="82"/>
      <c r="AR336" s="82"/>
      <c r="AS336" s="82"/>
      <c r="AT336" s="82"/>
      <c r="AU336" s="82"/>
      <c r="AV336" s="82"/>
      <c r="AW336" s="82"/>
      <c r="AX336" s="82"/>
      <c r="AY336" s="82"/>
      <c r="AZ336" s="82"/>
      <c r="BA336" s="103"/>
    </row>
    <row r="337" spans="1:53" ht="23.25">
      <c r="A337" s="279"/>
      <c r="B337" s="279"/>
      <c r="C337" s="279"/>
      <c r="D337" s="279"/>
      <c r="E337" s="50"/>
      <c r="F337" s="47"/>
      <c r="G337" s="82"/>
      <c r="H337" s="82"/>
      <c r="I337" s="82"/>
      <c r="J337" s="82"/>
      <c r="K337" s="82"/>
      <c r="L337" s="82"/>
      <c r="M337" s="82"/>
      <c r="N337" s="82"/>
      <c r="O337" s="82"/>
      <c r="P337" s="82"/>
      <c r="Q337" s="82"/>
      <c r="R337" s="82"/>
      <c r="S337" s="82"/>
      <c r="T337" s="82"/>
      <c r="U337" s="82"/>
      <c r="V337" s="82"/>
      <c r="W337" s="82"/>
      <c r="X337" s="82"/>
      <c r="Y337" s="82"/>
      <c r="Z337" s="82"/>
      <c r="AA337" s="82"/>
      <c r="AB337" s="82"/>
      <c r="AC337" s="82"/>
      <c r="AD337" s="82"/>
      <c r="AE337" s="82"/>
      <c r="AF337" s="82"/>
      <c r="AG337" s="82"/>
      <c r="AH337" s="82"/>
      <c r="AI337" s="82"/>
      <c r="AJ337" s="82"/>
      <c r="AK337" s="82"/>
      <c r="AL337" s="82"/>
      <c r="AM337" s="82"/>
      <c r="AN337" s="82"/>
      <c r="AO337" s="82"/>
      <c r="AP337" s="82"/>
      <c r="AQ337" s="82"/>
      <c r="AR337" s="82"/>
      <c r="AS337" s="82"/>
      <c r="AT337" s="82"/>
      <c r="AU337" s="82"/>
      <c r="AV337" s="82"/>
      <c r="AW337" s="82"/>
      <c r="AX337" s="82"/>
      <c r="AY337" s="82"/>
      <c r="AZ337" s="82"/>
      <c r="BA337" s="103"/>
    </row>
    <row r="338" spans="1:53" ht="23.25">
      <c r="A338" s="279"/>
      <c r="B338" s="279"/>
      <c r="C338" s="279"/>
      <c r="D338" s="279"/>
      <c r="E338" s="50"/>
      <c r="F338" s="47"/>
      <c r="G338" s="82"/>
      <c r="H338" s="82"/>
      <c r="I338" s="82"/>
      <c r="J338" s="82"/>
      <c r="K338" s="82"/>
      <c r="L338" s="82"/>
      <c r="M338" s="82"/>
      <c r="N338" s="82"/>
      <c r="O338" s="82"/>
      <c r="P338" s="82"/>
      <c r="Q338" s="82"/>
      <c r="R338" s="82"/>
      <c r="S338" s="82"/>
      <c r="T338" s="82"/>
      <c r="U338" s="82"/>
      <c r="V338" s="82"/>
      <c r="W338" s="82"/>
      <c r="X338" s="82"/>
      <c r="Y338" s="82"/>
      <c r="Z338" s="82"/>
      <c r="AA338" s="82"/>
      <c r="AB338" s="82"/>
      <c r="AC338" s="82"/>
      <c r="AD338" s="82"/>
      <c r="AE338" s="82"/>
      <c r="AF338" s="82"/>
      <c r="AG338" s="82"/>
      <c r="AH338" s="82"/>
      <c r="AI338" s="82"/>
      <c r="AJ338" s="82"/>
      <c r="AK338" s="82"/>
      <c r="AL338" s="82"/>
      <c r="AM338" s="82"/>
      <c r="AN338" s="82"/>
      <c r="AO338" s="82"/>
      <c r="AP338" s="82"/>
      <c r="AQ338" s="82"/>
      <c r="AR338" s="82"/>
      <c r="AS338" s="82"/>
      <c r="AT338" s="82"/>
      <c r="AU338" s="82"/>
      <c r="AV338" s="82"/>
      <c r="AW338" s="82"/>
      <c r="AX338" s="82"/>
      <c r="AY338" s="82"/>
      <c r="AZ338" s="82"/>
      <c r="BA338" s="103"/>
    </row>
    <row r="339" spans="1:53" ht="23.25">
      <c r="A339" s="279"/>
      <c r="B339" s="279"/>
      <c r="C339" s="279"/>
      <c r="D339" s="279"/>
      <c r="E339" s="52"/>
      <c r="F339" s="47"/>
      <c r="G339" s="82"/>
      <c r="H339" s="82"/>
      <c r="I339" s="82"/>
      <c r="J339" s="82"/>
      <c r="K339" s="82"/>
      <c r="L339" s="82"/>
      <c r="M339" s="82"/>
      <c r="N339" s="82"/>
      <c r="O339" s="82"/>
      <c r="P339" s="82"/>
      <c r="Q339" s="82"/>
      <c r="R339" s="82"/>
      <c r="S339" s="82"/>
      <c r="T339" s="82"/>
      <c r="U339" s="82"/>
      <c r="V339" s="82"/>
      <c r="W339" s="82"/>
      <c r="X339" s="82"/>
      <c r="Y339" s="82"/>
      <c r="Z339" s="82"/>
      <c r="AA339" s="82"/>
      <c r="AB339" s="82"/>
      <c r="AC339" s="82"/>
      <c r="AD339" s="82"/>
      <c r="AE339" s="82"/>
      <c r="AF339" s="82"/>
      <c r="AG339" s="82"/>
      <c r="AH339" s="82"/>
      <c r="AI339" s="82"/>
      <c r="AJ339" s="82"/>
      <c r="AK339" s="82"/>
      <c r="AL339" s="82"/>
      <c r="AM339" s="82"/>
      <c r="AN339" s="82"/>
      <c r="AO339" s="82"/>
      <c r="AP339" s="82"/>
      <c r="AQ339" s="82"/>
      <c r="AR339" s="82"/>
      <c r="AS339" s="82"/>
      <c r="AT339" s="82"/>
      <c r="AU339" s="82"/>
      <c r="AV339" s="82"/>
      <c r="AW339" s="82"/>
      <c r="AX339" s="82"/>
      <c r="AY339" s="82"/>
      <c r="AZ339" s="82"/>
      <c r="BA339" s="103"/>
    </row>
    <row r="340" spans="1:53" ht="23.25">
      <c r="A340" s="279"/>
      <c r="B340" s="279"/>
      <c r="C340" s="279"/>
      <c r="D340" s="279"/>
      <c r="E340" s="50"/>
      <c r="F340" s="47"/>
      <c r="G340" s="82"/>
      <c r="H340" s="82"/>
      <c r="I340" s="82"/>
      <c r="J340" s="82"/>
      <c r="K340" s="82"/>
      <c r="L340" s="82"/>
      <c r="M340" s="82"/>
      <c r="N340" s="82"/>
      <c r="O340" s="82"/>
      <c r="P340" s="82"/>
      <c r="Q340" s="82"/>
      <c r="R340" s="82"/>
      <c r="S340" s="82"/>
      <c r="T340" s="82"/>
      <c r="U340" s="82"/>
      <c r="V340" s="82"/>
      <c r="W340" s="82"/>
      <c r="X340" s="82"/>
      <c r="Y340" s="82"/>
      <c r="Z340" s="82"/>
      <c r="AA340" s="82"/>
      <c r="AB340" s="82"/>
      <c r="AC340" s="82"/>
      <c r="AD340" s="82"/>
      <c r="AE340" s="82"/>
      <c r="AF340" s="82"/>
      <c r="AG340" s="82"/>
      <c r="AH340" s="82"/>
      <c r="AI340" s="82"/>
      <c r="AJ340" s="82"/>
      <c r="AK340" s="82"/>
      <c r="AL340" s="82"/>
      <c r="AM340" s="82"/>
      <c r="AN340" s="82"/>
      <c r="AO340" s="82"/>
      <c r="AP340" s="82"/>
      <c r="AQ340" s="82"/>
      <c r="AR340" s="82"/>
      <c r="AS340" s="82"/>
      <c r="AT340" s="82"/>
      <c r="AU340" s="82"/>
      <c r="AV340" s="82"/>
      <c r="AW340" s="82"/>
      <c r="AX340" s="82"/>
      <c r="AY340" s="82"/>
      <c r="AZ340" s="82"/>
      <c r="BA340" s="103"/>
    </row>
    <row r="341" spans="1:53" ht="23.25">
      <c r="A341" s="279"/>
      <c r="B341" s="279"/>
      <c r="C341" s="279"/>
      <c r="D341" s="279"/>
      <c r="E341" s="50"/>
      <c r="F341" s="47"/>
      <c r="G341" s="82"/>
      <c r="H341" s="82"/>
      <c r="I341" s="82"/>
      <c r="J341" s="82"/>
      <c r="K341" s="82"/>
      <c r="L341" s="82"/>
      <c r="M341" s="82"/>
      <c r="N341" s="82"/>
      <c r="O341" s="82"/>
      <c r="P341" s="82"/>
      <c r="Q341" s="82"/>
      <c r="R341" s="82"/>
      <c r="S341" s="82"/>
      <c r="T341" s="82"/>
      <c r="U341" s="82"/>
      <c r="V341" s="82"/>
      <c r="W341" s="82"/>
      <c r="X341" s="82"/>
      <c r="Y341" s="82"/>
      <c r="Z341" s="82"/>
      <c r="AA341" s="82"/>
      <c r="AB341" s="82"/>
      <c r="AC341" s="82"/>
      <c r="AD341" s="82"/>
      <c r="AE341" s="82"/>
      <c r="AF341" s="82"/>
      <c r="AG341" s="82"/>
      <c r="AH341" s="82"/>
      <c r="AI341" s="82"/>
      <c r="AJ341" s="82"/>
      <c r="AK341" s="82"/>
      <c r="AL341" s="82"/>
      <c r="AM341" s="82"/>
      <c r="AN341" s="82"/>
      <c r="AO341" s="82"/>
      <c r="AP341" s="82"/>
      <c r="AQ341" s="82"/>
      <c r="AR341" s="82"/>
      <c r="AS341" s="82"/>
      <c r="AT341" s="82"/>
      <c r="AU341" s="82"/>
      <c r="AV341" s="82"/>
      <c r="AW341" s="82"/>
      <c r="AX341" s="82"/>
      <c r="AY341" s="82"/>
      <c r="AZ341" s="82"/>
      <c r="BA341" s="103"/>
    </row>
    <row r="342" spans="1:53" ht="23.25">
      <c r="A342" s="279"/>
      <c r="B342" s="279"/>
      <c r="C342" s="279"/>
      <c r="D342" s="279"/>
      <c r="E342" s="50"/>
      <c r="F342" s="47"/>
      <c r="G342" s="82"/>
      <c r="H342" s="82"/>
      <c r="I342" s="82"/>
      <c r="J342" s="82"/>
      <c r="K342" s="82"/>
      <c r="L342" s="82"/>
      <c r="M342" s="82"/>
      <c r="N342" s="82"/>
      <c r="O342" s="82"/>
      <c r="P342" s="82"/>
      <c r="Q342" s="82"/>
      <c r="R342" s="82"/>
      <c r="S342" s="82"/>
      <c r="T342" s="82"/>
      <c r="U342" s="82"/>
      <c r="V342" s="82"/>
      <c r="W342" s="82"/>
      <c r="X342" s="82"/>
      <c r="Y342" s="82"/>
      <c r="Z342" s="82"/>
      <c r="AA342" s="82"/>
      <c r="AB342" s="82"/>
      <c r="AC342" s="82"/>
      <c r="AD342" s="82"/>
      <c r="AE342" s="82"/>
      <c r="AF342" s="82"/>
      <c r="AG342" s="82"/>
      <c r="AH342" s="82"/>
      <c r="AI342" s="82"/>
      <c r="AJ342" s="82"/>
      <c r="AK342" s="82"/>
      <c r="AL342" s="82"/>
      <c r="AM342" s="82"/>
      <c r="AN342" s="82"/>
      <c r="AO342" s="82"/>
      <c r="AP342" s="82"/>
      <c r="AQ342" s="82"/>
      <c r="AR342" s="82"/>
      <c r="AS342" s="82"/>
      <c r="AT342" s="82"/>
      <c r="AU342" s="82"/>
      <c r="AV342" s="82"/>
      <c r="AW342" s="82"/>
      <c r="AX342" s="82"/>
      <c r="AY342" s="82"/>
      <c r="AZ342" s="82"/>
      <c r="BA342" s="103"/>
    </row>
    <row r="343" spans="1:53" ht="23.25">
      <c r="A343" s="279"/>
      <c r="B343" s="279"/>
      <c r="C343" s="279"/>
      <c r="D343" s="279"/>
      <c r="E343" s="50"/>
      <c r="F343" s="47"/>
      <c r="G343" s="82"/>
      <c r="H343" s="82"/>
      <c r="I343" s="82"/>
      <c r="J343" s="82"/>
      <c r="K343" s="82"/>
      <c r="L343" s="82"/>
      <c r="M343" s="82"/>
      <c r="N343" s="82"/>
      <c r="O343" s="82"/>
      <c r="P343" s="82"/>
      <c r="Q343" s="82"/>
      <c r="R343" s="82"/>
      <c r="S343" s="82"/>
      <c r="T343" s="82"/>
      <c r="U343" s="82"/>
      <c r="V343" s="82"/>
      <c r="W343" s="82"/>
      <c r="X343" s="82"/>
      <c r="Y343" s="82"/>
      <c r="Z343" s="82"/>
      <c r="AA343" s="82"/>
      <c r="AB343" s="82"/>
      <c r="AC343" s="82"/>
      <c r="AD343" s="82"/>
      <c r="AE343" s="82"/>
      <c r="AF343" s="82"/>
      <c r="AG343" s="82"/>
      <c r="AH343" s="82"/>
      <c r="AI343" s="82"/>
      <c r="AJ343" s="82"/>
      <c r="AK343" s="82"/>
      <c r="AL343" s="82"/>
      <c r="AM343" s="82"/>
      <c r="AN343" s="82"/>
      <c r="AO343" s="82"/>
      <c r="AP343" s="82"/>
      <c r="AQ343" s="82"/>
      <c r="AR343" s="82"/>
      <c r="AS343" s="82"/>
      <c r="AT343" s="82"/>
      <c r="AU343" s="82"/>
      <c r="AV343" s="82"/>
      <c r="AW343" s="82"/>
      <c r="AX343" s="82"/>
      <c r="AY343" s="82"/>
      <c r="AZ343" s="82"/>
      <c r="BA343" s="103"/>
    </row>
    <row r="344" spans="1:53" ht="23.25">
      <c r="A344" s="279"/>
      <c r="B344" s="279"/>
      <c r="C344" s="279"/>
      <c r="D344" s="279"/>
      <c r="E344" s="50"/>
      <c r="F344" s="47"/>
      <c r="G344" s="82"/>
      <c r="H344" s="82"/>
      <c r="I344" s="82"/>
      <c r="J344" s="82"/>
      <c r="K344" s="82"/>
      <c r="L344" s="82"/>
      <c r="M344" s="82"/>
      <c r="N344" s="82"/>
      <c r="O344" s="82"/>
      <c r="P344" s="82"/>
      <c r="Q344" s="82"/>
      <c r="R344" s="82"/>
      <c r="S344" s="82"/>
      <c r="T344" s="82"/>
      <c r="U344" s="82"/>
      <c r="V344" s="82"/>
      <c r="W344" s="82"/>
      <c r="X344" s="82"/>
      <c r="Y344" s="82"/>
      <c r="Z344" s="82"/>
      <c r="AA344" s="82"/>
      <c r="AB344" s="82"/>
      <c r="AC344" s="82"/>
      <c r="AD344" s="82"/>
      <c r="AE344" s="82"/>
      <c r="AF344" s="82"/>
      <c r="AG344" s="82"/>
      <c r="AH344" s="82"/>
      <c r="AI344" s="82"/>
      <c r="AJ344" s="82"/>
      <c r="AK344" s="82"/>
      <c r="AL344" s="82"/>
      <c r="AM344" s="82"/>
      <c r="AN344" s="82"/>
      <c r="AO344" s="82"/>
      <c r="AP344" s="82"/>
      <c r="AQ344" s="82"/>
      <c r="AR344" s="82"/>
      <c r="AS344" s="82"/>
      <c r="AT344" s="82"/>
      <c r="AU344" s="82"/>
      <c r="AV344" s="82"/>
      <c r="AW344" s="82"/>
      <c r="AX344" s="82"/>
      <c r="AY344" s="82"/>
      <c r="AZ344" s="82"/>
      <c r="BA344" s="103"/>
    </row>
    <row r="345" spans="1:53" ht="23.25">
      <c r="A345" s="279"/>
      <c r="B345" s="279"/>
      <c r="C345" s="279"/>
      <c r="D345" s="279"/>
      <c r="E345" s="50"/>
      <c r="F345" s="47"/>
      <c r="G345" s="82"/>
      <c r="H345" s="82"/>
      <c r="I345" s="82"/>
      <c r="J345" s="82"/>
      <c r="K345" s="82"/>
      <c r="L345" s="82"/>
      <c r="M345" s="82"/>
      <c r="N345" s="82"/>
      <c r="O345" s="82"/>
      <c r="P345" s="82"/>
      <c r="Q345" s="82"/>
      <c r="R345" s="82"/>
      <c r="S345" s="82"/>
      <c r="T345" s="82"/>
      <c r="U345" s="82"/>
      <c r="V345" s="82"/>
      <c r="W345" s="82"/>
      <c r="X345" s="82"/>
      <c r="Y345" s="82"/>
      <c r="Z345" s="82"/>
      <c r="AA345" s="82"/>
      <c r="AB345" s="82"/>
      <c r="AC345" s="82"/>
      <c r="AD345" s="82"/>
      <c r="AE345" s="82"/>
      <c r="AF345" s="82"/>
      <c r="AG345" s="82"/>
      <c r="AH345" s="82"/>
      <c r="AI345" s="82"/>
      <c r="AJ345" s="82"/>
      <c r="AK345" s="82"/>
      <c r="AL345" s="82"/>
      <c r="AM345" s="82"/>
      <c r="AN345" s="82"/>
      <c r="AO345" s="82"/>
      <c r="AP345" s="82"/>
      <c r="AQ345" s="82"/>
      <c r="AR345" s="82"/>
      <c r="AS345" s="82"/>
      <c r="AT345" s="82"/>
      <c r="AU345" s="82"/>
      <c r="AV345" s="82"/>
      <c r="AW345" s="82"/>
      <c r="AX345" s="82"/>
      <c r="AY345" s="82"/>
      <c r="AZ345" s="82"/>
      <c r="BA345" s="103"/>
    </row>
    <row r="346" spans="1:53" ht="23.25">
      <c r="A346" s="279"/>
      <c r="B346" s="279"/>
      <c r="C346" s="279"/>
      <c r="D346" s="279"/>
      <c r="E346" s="50"/>
      <c r="F346" s="47"/>
      <c r="G346" s="82"/>
      <c r="H346" s="82"/>
      <c r="I346" s="82"/>
      <c r="J346" s="82"/>
      <c r="K346" s="82"/>
      <c r="L346" s="82"/>
      <c r="M346" s="82"/>
      <c r="N346" s="82"/>
      <c r="O346" s="82"/>
      <c r="P346" s="82"/>
      <c r="Q346" s="82"/>
      <c r="R346" s="82"/>
      <c r="S346" s="82"/>
      <c r="T346" s="82"/>
      <c r="U346" s="82"/>
      <c r="V346" s="82"/>
      <c r="W346" s="82"/>
      <c r="X346" s="82"/>
      <c r="Y346" s="82"/>
      <c r="Z346" s="82"/>
      <c r="AA346" s="82"/>
      <c r="AB346" s="82"/>
      <c r="AC346" s="82"/>
      <c r="AD346" s="82"/>
      <c r="AE346" s="82"/>
      <c r="AF346" s="82"/>
      <c r="AG346" s="82"/>
      <c r="AH346" s="82"/>
      <c r="AI346" s="82"/>
      <c r="AJ346" s="82"/>
      <c r="AK346" s="82"/>
      <c r="AL346" s="82"/>
      <c r="AM346" s="82"/>
      <c r="AN346" s="82"/>
      <c r="AO346" s="82"/>
      <c r="AP346" s="82"/>
      <c r="AQ346" s="82"/>
      <c r="AR346" s="82"/>
      <c r="AS346" s="82"/>
      <c r="AT346" s="82"/>
      <c r="AU346" s="82"/>
      <c r="AV346" s="82"/>
      <c r="AW346" s="82"/>
      <c r="AX346" s="82"/>
      <c r="AY346" s="82"/>
      <c r="AZ346" s="82"/>
      <c r="BA346" s="103"/>
    </row>
    <row r="347" spans="1:53" ht="23.25">
      <c r="A347" s="279"/>
      <c r="B347" s="279"/>
      <c r="C347" s="279"/>
      <c r="D347" s="279"/>
      <c r="E347" s="50"/>
      <c r="F347" s="47"/>
      <c r="G347" s="82"/>
      <c r="H347" s="82"/>
      <c r="I347" s="82"/>
      <c r="J347" s="82"/>
      <c r="K347" s="82"/>
      <c r="L347" s="82"/>
      <c r="M347" s="82"/>
      <c r="N347" s="82"/>
      <c r="O347" s="82"/>
      <c r="P347" s="82"/>
      <c r="Q347" s="82"/>
      <c r="R347" s="82"/>
      <c r="S347" s="82"/>
      <c r="T347" s="82"/>
      <c r="U347" s="82"/>
      <c r="V347" s="82"/>
      <c r="W347" s="82"/>
      <c r="X347" s="82"/>
      <c r="Y347" s="82"/>
      <c r="Z347" s="82"/>
      <c r="AA347" s="82"/>
      <c r="AB347" s="82"/>
      <c r="AC347" s="82"/>
      <c r="AD347" s="82"/>
      <c r="AE347" s="82"/>
      <c r="AF347" s="82"/>
      <c r="AG347" s="82"/>
      <c r="AH347" s="82"/>
      <c r="AI347" s="82"/>
      <c r="AJ347" s="82"/>
      <c r="AK347" s="82"/>
      <c r="AL347" s="82"/>
      <c r="AM347" s="82"/>
      <c r="AN347" s="82"/>
      <c r="AO347" s="82"/>
      <c r="AP347" s="82"/>
      <c r="AQ347" s="82"/>
      <c r="AR347" s="82"/>
      <c r="AS347" s="82"/>
      <c r="AT347" s="82"/>
      <c r="AU347" s="82"/>
      <c r="AV347" s="82"/>
      <c r="AW347" s="82"/>
      <c r="AX347" s="82"/>
      <c r="AY347" s="82"/>
      <c r="AZ347" s="82"/>
      <c r="BA347" s="103"/>
    </row>
    <row r="348" spans="1:53" ht="23.25">
      <c r="A348" s="279"/>
      <c r="B348" s="279"/>
      <c r="C348" s="279"/>
      <c r="D348" s="279"/>
      <c r="E348" s="50"/>
      <c r="F348" s="47"/>
      <c r="G348" s="82"/>
      <c r="H348" s="82"/>
      <c r="I348" s="82"/>
      <c r="J348" s="82"/>
      <c r="K348" s="82"/>
      <c r="L348" s="82"/>
      <c r="M348" s="82"/>
      <c r="N348" s="82"/>
      <c r="O348" s="82"/>
      <c r="P348" s="82"/>
      <c r="Q348" s="82"/>
      <c r="R348" s="82"/>
      <c r="S348" s="82"/>
      <c r="T348" s="82"/>
      <c r="U348" s="82"/>
      <c r="V348" s="82"/>
      <c r="W348" s="82"/>
      <c r="X348" s="82"/>
      <c r="Y348" s="82"/>
      <c r="Z348" s="82"/>
      <c r="AA348" s="82"/>
      <c r="AB348" s="82"/>
      <c r="AC348" s="82"/>
      <c r="AD348" s="82"/>
      <c r="AE348" s="82"/>
      <c r="AF348" s="82"/>
      <c r="AG348" s="82"/>
      <c r="AH348" s="82"/>
      <c r="AI348" s="82"/>
      <c r="AJ348" s="82"/>
      <c r="AK348" s="82"/>
      <c r="AL348" s="82"/>
      <c r="AM348" s="82"/>
      <c r="AN348" s="82"/>
      <c r="AO348" s="82"/>
      <c r="AP348" s="82"/>
      <c r="AQ348" s="82"/>
      <c r="AR348" s="82"/>
      <c r="AS348" s="82"/>
      <c r="AT348" s="82"/>
      <c r="AU348" s="82"/>
      <c r="AV348" s="82"/>
      <c r="AW348" s="82"/>
      <c r="AX348" s="82"/>
      <c r="AY348" s="82"/>
      <c r="AZ348" s="82"/>
      <c r="BA348" s="103"/>
    </row>
    <row r="349" spans="1:53" ht="23.25">
      <c r="A349" s="279"/>
      <c r="B349" s="279"/>
      <c r="C349" s="279"/>
      <c r="D349" s="279"/>
      <c r="E349" s="50"/>
      <c r="F349" s="47"/>
      <c r="G349" s="82"/>
      <c r="H349" s="82"/>
      <c r="I349" s="82"/>
      <c r="J349" s="82"/>
      <c r="K349" s="82"/>
      <c r="L349" s="82"/>
      <c r="M349" s="82"/>
      <c r="N349" s="82"/>
      <c r="O349" s="82"/>
      <c r="P349" s="82"/>
      <c r="Q349" s="82"/>
      <c r="R349" s="82"/>
      <c r="S349" s="82"/>
      <c r="T349" s="82"/>
      <c r="U349" s="82"/>
      <c r="V349" s="82"/>
      <c r="W349" s="82"/>
      <c r="X349" s="82"/>
      <c r="Y349" s="82"/>
      <c r="Z349" s="82"/>
      <c r="AA349" s="82"/>
      <c r="AB349" s="82"/>
      <c r="AC349" s="82"/>
      <c r="AD349" s="82"/>
      <c r="AE349" s="82"/>
      <c r="AF349" s="82"/>
      <c r="AG349" s="82"/>
      <c r="AH349" s="82"/>
      <c r="AI349" s="82"/>
      <c r="AJ349" s="82"/>
      <c r="AK349" s="82"/>
      <c r="AL349" s="82"/>
      <c r="AM349" s="82"/>
      <c r="AN349" s="82"/>
      <c r="AO349" s="82"/>
      <c r="AP349" s="82"/>
      <c r="AQ349" s="82"/>
      <c r="AR349" s="82"/>
      <c r="AS349" s="82"/>
      <c r="AT349" s="82"/>
      <c r="AU349" s="82"/>
      <c r="AV349" s="82"/>
      <c r="AW349" s="82"/>
      <c r="AX349" s="82"/>
      <c r="AY349" s="82"/>
      <c r="AZ349" s="82"/>
      <c r="BA349" s="103"/>
    </row>
    <row r="350" spans="1:53" ht="23.25">
      <c r="A350" s="279"/>
      <c r="B350" s="279"/>
      <c r="C350" s="279"/>
      <c r="D350" s="279"/>
      <c r="E350" s="50"/>
      <c r="F350" s="47"/>
      <c r="G350" s="82"/>
      <c r="H350" s="82"/>
      <c r="I350" s="82"/>
      <c r="J350" s="82"/>
      <c r="K350" s="82"/>
      <c r="L350" s="82"/>
      <c r="M350" s="82"/>
      <c r="N350" s="82"/>
      <c r="O350" s="82"/>
      <c r="P350" s="82"/>
      <c r="Q350" s="82"/>
      <c r="R350" s="82"/>
      <c r="S350" s="82"/>
      <c r="T350" s="82"/>
      <c r="U350" s="82"/>
      <c r="V350" s="82"/>
      <c r="W350" s="82"/>
      <c r="X350" s="82"/>
      <c r="Y350" s="82"/>
      <c r="Z350" s="82"/>
      <c r="AA350" s="82"/>
      <c r="AB350" s="82"/>
      <c r="AC350" s="82"/>
      <c r="AD350" s="82"/>
      <c r="AE350" s="82"/>
      <c r="AF350" s="82"/>
      <c r="AG350" s="82"/>
      <c r="AH350" s="82"/>
      <c r="AI350" s="82"/>
      <c r="AJ350" s="82"/>
      <c r="AK350" s="82"/>
      <c r="AL350" s="82"/>
      <c r="AM350" s="82"/>
      <c r="AN350" s="82"/>
      <c r="AO350" s="82"/>
      <c r="AP350" s="82"/>
      <c r="AQ350" s="82"/>
      <c r="AR350" s="82"/>
      <c r="AS350" s="82"/>
      <c r="AT350" s="82"/>
      <c r="AU350" s="82"/>
      <c r="AV350" s="82"/>
      <c r="AW350" s="82"/>
      <c r="AX350" s="82"/>
      <c r="AY350" s="82"/>
      <c r="AZ350" s="82"/>
      <c r="BA350" s="103"/>
    </row>
    <row r="351" spans="1:53" ht="23.25">
      <c r="A351" s="279"/>
      <c r="B351" s="279"/>
      <c r="C351" s="279"/>
      <c r="D351" s="279"/>
      <c r="E351" s="50"/>
      <c r="F351" s="47"/>
      <c r="G351" s="82"/>
      <c r="H351" s="82"/>
      <c r="I351" s="82"/>
      <c r="J351" s="82"/>
      <c r="K351" s="82"/>
      <c r="L351" s="82"/>
      <c r="M351" s="82"/>
      <c r="N351" s="82"/>
      <c r="O351" s="82"/>
      <c r="P351" s="82"/>
      <c r="Q351" s="82"/>
      <c r="R351" s="82"/>
      <c r="S351" s="82"/>
      <c r="T351" s="82"/>
      <c r="U351" s="82"/>
      <c r="V351" s="82"/>
      <c r="W351" s="82"/>
      <c r="X351" s="82"/>
      <c r="Y351" s="82"/>
      <c r="Z351" s="82"/>
      <c r="AA351" s="82"/>
      <c r="AB351" s="82"/>
      <c r="AC351" s="82"/>
      <c r="AD351" s="82"/>
      <c r="AE351" s="82"/>
      <c r="AF351" s="82"/>
      <c r="AG351" s="82"/>
      <c r="AH351" s="82"/>
      <c r="AI351" s="82"/>
      <c r="AJ351" s="82"/>
      <c r="AK351" s="82"/>
      <c r="AL351" s="82"/>
      <c r="AM351" s="82"/>
      <c r="AN351" s="82"/>
      <c r="AO351" s="82"/>
      <c r="AP351" s="82"/>
      <c r="AQ351" s="82"/>
      <c r="AR351" s="82"/>
      <c r="AS351" s="82"/>
      <c r="AT351" s="82"/>
      <c r="AU351" s="82"/>
      <c r="AV351" s="82"/>
      <c r="AW351" s="82"/>
      <c r="AX351" s="82"/>
      <c r="AY351" s="82"/>
      <c r="AZ351" s="82"/>
      <c r="BA351" s="103"/>
    </row>
    <row r="352" spans="1:53" ht="23.25">
      <c r="A352" s="279"/>
      <c r="B352" s="279"/>
      <c r="C352" s="279"/>
      <c r="D352" s="279"/>
      <c r="E352" s="50"/>
      <c r="F352" s="47"/>
      <c r="G352" s="82"/>
      <c r="H352" s="82"/>
      <c r="I352" s="82"/>
      <c r="J352" s="82"/>
      <c r="K352" s="82"/>
      <c r="L352" s="82"/>
      <c r="M352" s="82"/>
      <c r="N352" s="82"/>
      <c r="O352" s="82"/>
      <c r="P352" s="82"/>
      <c r="Q352" s="82"/>
      <c r="R352" s="82"/>
      <c r="S352" s="82"/>
      <c r="T352" s="82"/>
      <c r="U352" s="82"/>
      <c r="V352" s="82"/>
      <c r="W352" s="82"/>
      <c r="X352" s="82"/>
      <c r="Y352" s="82"/>
      <c r="Z352" s="82"/>
      <c r="AA352" s="82"/>
      <c r="AB352" s="82"/>
      <c r="AC352" s="82"/>
      <c r="AD352" s="82"/>
      <c r="AE352" s="82"/>
      <c r="AF352" s="82"/>
      <c r="AG352" s="82"/>
      <c r="AH352" s="82"/>
      <c r="AI352" s="82"/>
      <c r="AJ352" s="82"/>
      <c r="AK352" s="82"/>
      <c r="AL352" s="82"/>
      <c r="AM352" s="82"/>
      <c r="AN352" s="82"/>
      <c r="AO352" s="82"/>
      <c r="AP352" s="82"/>
      <c r="AQ352" s="82"/>
      <c r="AR352" s="82"/>
      <c r="AS352" s="82"/>
      <c r="AT352" s="82"/>
      <c r="AU352" s="82"/>
      <c r="AV352" s="82"/>
      <c r="AW352" s="82"/>
      <c r="AX352" s="82"/>
      <c r="AY352" s="82"/>
      <c r="AZ352" s="82"/>
      <c r="BA352" s="103"/>
    </row>
    <row r="353" spans="1:53" ht="23.25">
      <c r="A353" s="279"/>
      <c r="B353" s="279"/>
      <c r="C353" s="279"/>
      <c r="D353" s="279"/>
      <c r="E353" s="50"/>
      <c r="F353" s="47"/>
      <c r="G353" s="82"/>
      <c r="H353" s="82"/>
      <c r="I353" s="82"/>
      <c r="J353" s="82"/>
      <c r="K353" s="82"/>
      <c r="L353" s="82"/>
      <c r="M353" s="82"/>
      <c r="N353" s="82"/>
      <c r="O353" s="82"/>
      <c r="P353" s="82"/>
      <c r="Q353" s="82"/>
      <c r="R353" s="82"/>
      <c r="S353" s="82"/>
      <c r="T353" s="82"/>
      <c r="U353" s="82"/>
      <c r="V353" s="82"/>
      <c r="W353" s="82"/>
      <c r="X353" s="82"/>
      <c r="Y353" s="82"/>
      <c r="Z353" s="82"/>
      <c r="AA353" s="82"/>
      <c r="AB353" s="82"/>
      <c r="AC353" s="82"/>
      <c r="AD353" s="82"/>
      <c r="AE353" s="82"/>
      <c r="AF353" s="82"/>
      <c r="AG353" s="82"/>
      <c r="AH353" s="82"/>
      <c r="AI353" s="82"/>
      <c r="AJ353" s="82"/>
      <c r="AK353" s="82"/>
      <c r="AL353" s="82"/>
      <c r="AM353" s="82"/>
      <c r="AN353" s="82"/>
      <c r="AO353" s="82"/>
      <c r="AP353" s="82"/>
      <c r="AQ353" s="82"/>
      <c r="AR353" s="82"/>
      <c r="AS353" s="82"/>
      <c r="AT353" s="82"/>
      <c r="AU353" s="82"/>
      <c r="AV353" s="82"/>
      <c r="AW353" s="82"/>
      <c r="AX353" s="82"/>
      <c r="AY353" s="82"/>
      <c r="AZ353" s="82"/>
      <c r="BA353" s="103"/>
    </row>
    <row r="354" spans="1:53" ht="23.25">
      <c r="A354" s="279"/>
      <c r="B354" s="279"/>
      <c r="C354" s="279"/>
      <c r="D354" s="279"/>
      <c r="E354" s="50"/>
      <c r="F354" s="47"/>
      <c r="G354" s="82"/>
      <c r="H354" s="82"/>
      <c r="I354" s="82"/>
      <c r="J354" s="82"/>
      <c r="K354" s="82"/>
      <c r="L354" s="82"/>
      <c r="M354" s="82"/>
      <c r="N354" s="82"/>
      <c r="O354" s="82"/>
      <c r="P354" s="82"/>
      <c r="Q354" s="82"/>
      <c r="R354" s="82"/>
      <c r="S354" s="82"/>
      <c r="T354" s="82"/>
      <c r="U354" s="82"/>
      <c r="V354" s="82"/>
      <c r="W354" s="82"/>
      <c r="X354" s="82"/>
      <c r="Y354" s="82"/>
      <c r="Z354" s="82"/>
      <c r="AA354" s="82"/>
      <c r="AB354" s="82"/>
      <c r="AC354" s="82"/>
      <c r="AD354" s="82"/>
      <c r="AE354" s="82"/>
      <c r="AF354" s="82"/>
      <c r="AG354" s="82"/>
      <c r="AH354" s="82"/>
      <c r="AI354" s="82"/>
      <c r="AJ354" s="82"/>
      <c r="AK354" s="82"/>
      <c r="AL354" s="82"/>
      <c r="AM354" s="82"/>
      <c r="AN354" s="82"/>
      <c r="AO354" s="82"/>
      <c r="AP354" s="82"/>
      <c r="AQ354" s="82"/>
      <c r="AR354" s="82"/>
      <c r="AS354" s="82"/>
      <c r="AT354" s="82"/>
      <c r="AU354" s="82"/>
      <c r="AV354" s="82"/>
      <c r="AW354" s="82"/>
      <c r="AX354" s="82"/>
      <c r="AY354" s="82"/>
      <c r="AZ354" s="82"/>
      <c r="BA354" s="103"/>
    </row>
    <row r="355" spans="1:53" ht="23.25">
      <c r="A355" s="279"/>
      <c r="B355" s="279"/>
      <c r="C355" s="279"/>
      <c r="D355" s="279"/>
      <c r="E355" s="50"/>
      <c r="F355" s="47"/>
      <c r="G355" s="82"/>
      <c r="H355" s="82"/>
      <c r="I355" s="82"/>
      <c r="J355" s="82"/>
      <c r="K355" s="82"/>
      <c r="L355" s="82"/>
      <c r="M355" s="82"/>
      <c r="N355" s="82"/>
      <c r="O355" s="82"/>
      <c r="P355" s="82"/>
      <c r="Q355" s="82"/>
      <c r="R355" s="82"/>
      <c r="S355" s="82"/>
      <c r="T355" s="82"/>
      <c r="U355" s="82"/>
      <c r="V355" s="82"/>
      <c r="W355" s="82"/>
      <c r="X355" s="82"/>
      <c r="Y355" s="82"/>
      <c r="Z355" s="82"/>
      <c r="AA355" s="82"/>
      <c r="AB355" s="82"/>
      <c r="AC355" s="82"/>
      <c r="AD355" s="82"/>
      <c r="AE355" s="82"/>
      <c r="AF355" s="82"/>
      <c r="AG355" s="82"/>
      <c r="AH355" s="82"/>
      <c r="AI355" s="82"/>
      <c r="AJ355" s="82"/>
      <c r="AK355" s="82"/>
      <c r="AL355" s="82"/>
      <c r="AM355" s="82"/>
      <c r="AN355" s="82"/>
      <c r="AO355" s="82"/>
      <c r="AP355" s="82"/>
      <c r="AQ355" s="82"/>
      <c r="AR355" s="82"/>
      <c r="AS355" s="82"/>
      <c r="AT355" s="82"/>
      <c r="AU355" s="82"/>
      <c r="AV355" s="82"/>
      <c r="AW355" s="82"/>
      <c r="AX355" s="82"/>
      <c r="AY355" s="82"/>
      <c r="AZ355" s="82"/>
      <c r="BA355" s="103"/>
    </row>
    <row r="356" spans="1:53" ht="23.25">
      <c r="A356" s="279"/>
      <c r="B356" s="279"/>
      <c r="C356" s="279"/>
      <c r="D356" s="279"/>
      <c r="E356" s="50"/>
      <c r="F356" s="47"/>
      <c r="G356" s="82"/>
      <c r="H356" s="82"/>
      <c r="I356" s="82"/>
      <c r="J356" s="82"/>
      <c r="K356" s="82"/>
      <c r="L356" s="82"/>
      <c r="M356" s="82"/>
      <c r="N356" s="82"/>
      <c r="O356" s="82"/>
      <c r="P356" s="82"/>
      <c r="Q356" s="82"/>
      <c r="R356" s="82"/>
      <c r="S356" s="82"/>
      <c r="T356" s="82"/>
      <c r="U356" s="82"/>
      <c r="V356" s="82"/>
      <c r="W356" s="82"/>
      <c r="X356" s="82"/>
      <c r="Y356" s="82"/>
      <c r="Z356" s="82"/>
      <c r="AA356" s="82"/>
      <c r="AB356" s="82"/>
      <c r="AC356" s="82"/>
      <c r="AD356" s="82"/>
      <c r="AE356" s="82"/>
      <c r="AF356" s="82"/>
      <c r="AG356" s="82"/>
      <c r="AH356" s="82"/>
      <c r="AI356" s="82"/>
      <c r="AJ356" s="82"/>
      <c r="AK356" s="82"/>
      <c r="AL356" s="82"/>
      <c r="AM356" s="82"/>
      <c r="AN356" s="82"/>
      <c r="AO356" s="82"/>
      <c r="AP356" s="82"/>
      <c r="AQ356" s="82"/>
      <c r="AR356" s="82"/>
      <c r="AS356" s="82"/>
      <c r="AT356" s="82"/>
      <c r="AU356" s="82"/>
      <c r="AV356" s="82"/>
      <c r="AW356" s="82"/>
      <c r="AX356" s="82"/>
      <c r="AY356" s="82"/>
      <c r="AZ356" s="82"/>
      <c r="BA356" s="103"/>
    </row>
    <row r="357" spans="1:53" ht="23.25">
      <c r="A357" s="279"/>
      <c r="B357" s="279"/>
      <c r="C357" s="279"/>
      <c r="D357" s="279"/>
      <c r="E357" s="50"/>
      <c r="F357" s="47"/>
      <c r="G357" s="82"/>
      <c r="H357" s="82"/>
      <c r="I357" s="82"/>
      <c r="J357" s="82"/>
      <c r="K357" s="82"/>
      <c r="L357" s="82"/>
      <c r="M357" s="82"/>
      <c r="N357" s="82"/>
      <c r="O357" s="82"/>
      <c r="P357" s="82"/>
      <c r="Q357" s="82"/>
      <c r="R357" s="82"/>
      <c r="S357" s="82"/>
      <c r="T357" s="82"/>
      <c r="U357" s="82"/>
      <c r="V357" s="82"/>
      <c r="W357" s="82"/>
      <c r="X357" s="82"/>
      <c r="Y357" s="82"/>
      <c r="Z357" s="82"/>
      <c r="AA357" s="82"/>
      <c r="AB357" s="82"/>
      <c r="AC357" s="82"/>
      <c r="AD357" s="82"/>
      <c r="AE357" s="82"/>
      <c r="AF357" s="82"/>
      <c r="AG357" s="82"/>
      <c r="AH357" s="82"/>
      <c r="AI357" s="82"/>
      <c r="AJ357" s="82"/>
      <c r="AK357" s="82"/>
      <c r="AL357" s="82"/>
      <c r="AM357" s="82"/>
      <c r="AN357" s="82"/>
      <c r="AO357" s="82"/>
      <c r="AP357" s="82"/>
      <c r="AQ357" s="82"/>
      <c r="AR357" s="82"/>
      <c r="AS357" s="82"/>
      <c r="AT357" s="82"/>
      <c r="AU357" s="82"/>
      <c r="AV357" s="82"/>
      <c r="AW357" s="82"/>
      <c r="AX357" s="82"/>
      <c r="AY357" s="82"/>
      <c r="AZ357" s="82"/>
      <c r="BA357" s="103"/>
    </row>
    <row r="358" spans="1:53" ht="23.25">
      <c r="A358" s="279"/>
      <c r="B358" s="279"/>
      <c r="C358" s="279"/>
      <c r="D358" s="279"/>
      <c r="E358" s="50"/>
      <c r="F358" s="47"/>
      <c r="G358" s="82"/>
      <c r="H358" s="82"/>
      <c r="I358" s="82"/>
      <c r="J358" s="82"/>
      <c r="K358" s="82"/>
      <c r="L358" s="82"/>
      <c r="M358" s="82"/>
      <c r="N358" s="82"/>
      <c r="O358" s="82"/>
      <c r="P358" s="82"/>
      <c r="Q358" s="82"/>
      <c r="R358" s="82"/>
      <c r="S358" s="82"/>
      <c r="T358" s="82"/>
      <c r="U358" s="82"/>
      <c r="V358" s="82"/>
      <c r="W358" s="82"/>
      <c r="X358" s="82"/>
      <c r="Y358" s="82"/>
      <c r="Z358" s="82"/>
      <c r="AA358" s="82"/>
      <c r="AB358" s="82"/>
      <c r="AC358" s="82"/>
      <c r="AD358" s="82"/>
      <c r="AE358" s="82"/>
      <c r="AF358" s="82"/>
      <c r="AG358" s="82"/>
      <c r="AH358" s="82"/>
      <c r="AI358" s="82"/>
      <c r="AJ358" s="82"/>
      <c r="AK358" s="82"/>
      <c r="AL358" s="82"/>
      <c r="AM358" s="82"/>
      <c r="AN358" s="82"/>
      <c r="AO358" s="82"/>
      <c r="AP358" s="82"/>
      <c r="AQ358" s="82"/>
      <c r="AR358" s="82"/>
      <c r="AS358" s="82"/>
      <c r="AT358" s="82"/>
      <c r="AU358" s="82"/>
      <c r="AV358" s="82"/>
      <c r="AW358" s="82"/>
      <c r="AX358" s="82"/>
      <c r="AY358" s="82"/>
      <c r="AZ358" s="82"/>
      <c r="BA358" s="103"/>
    </row>
    <row r="359" spans="1:53" ht="23.25">
      <c r="A359" s="279"/>
      <c r="B359" s="279"/>
      <c r="C359" s="279"/>
      <c r="D359" s="279"/>
      <c r="E359" s="50"/>
      <c r="F359" s="47"/>
      <c r="G359" s="82"/>
      <c r="H359" s="82"/>
      <c r="I359" s="82"/>
      <c r="J359" s="82"/>
      <c r="K359" s="82"/>
      <c r="L359" s="82"/>
      <c r="M359" s="82"/>
      <c r="N359" s="82"/>
      <c r="O359" s="82"/>
      <c r="P359" s="82"/>
      <c r="Q359" s="82"/>
      <c r="R359" s="82"/>
      <c r="S359" s="82"/>
      <c r="T359" s="82"/>
      <c r="U359" s="82"/>
      <c r="V359" s="82"/>
      <c r="W359" s="82"/>
      <c r="X359" s="82"/>
      <c r="Y359" s="82"/>
      <c r="Z359" s="82"/>
      <c r="AA359" s="82"/>
      <c r="AB359" s="82"/>
      <c r="AC359" s="82"/>
      <c r="AD359" s="82"/>
      <c r="AE359" s="82"/>
      <c r="AF359" s="82"/>
      <c r="AG359" s="82"/>
      <c r="AH359" s="82"/>
      <c r="AI359" s="82"/>
      <c r="AJ359" s="82"/>
      <c r="AK359" s="82"/>
      <c r="AL359" s="82"/>
      <c r="AM359" s="82"/>
      <c r="AN359" s="82"/>
      <c r="AO359" s="82"/>
      <c r="AP359" s="82"/>
      <c r="AQ359" s="82"/>
      <c r="AR359" s="82"/>
      <c r="AS359" s="82"/>
      <c r="AT359" s="82"/>
      <c r="AU359" s="82"/>
      <c r="AV359" s="82"/>
      <c r="AW359" s="82"/>
      <c r="AX359" s="82"/>
      <c r="AY359" s="82"/>
      <c r="AZ359" s="82"/>
      <c r="BA359" s="103"/>
    </row>
    <row r="360" spans="1:53" ht="23.25">
      <c r="A360" s="279"/>
      <c r="B360" s="279"/>
      <c r="C360" s="279"/>
      <c r="D360" s="279"/>
      <c r="E360" s="50"/>
      <c r="F360" s="47"/>
      <c r="G360" s="82"/>
      <c r="H360" s="82"/>
      <c r="I360" s="82"/>
      <c r="J360" s="82"/>
      <c r="K360" s="82"/>
      <c r="L360" s="82"/>
      <c r="M360" s="82"/>
      <c r="N360" s="82"/>
      <c r="O360" s="82"/>
      <c r="P360" s="82"/>
      <c r="Q360" s="82"/>
      <c r="R360" s="82"/>
      <c r="S360" s="82"/>
      <c r="T360" s="82"/>
      <c r="U360" s="82"/>
      <c r="V360" s="82"/>
      <c r="W360" s="82"/>
      <c r="X360" s="82"/>
      <c r="Y360" s="82"/>
      <c r="Z360" s="82"/>
      <c r="AA360" s="82"/>
      <c r="AB360" s="82"/>
      <c r="AC360" s="82"/>
      <c r="AD360" s="82"/>
      <c r="AE360" s="82"/>
      <c r="AF360" s="82"/>
      <c r="AG360" s="82"/>
      <c r="AH360" s="82"/>
      <c r="AI360" s="82"/>
      <c r="AJ360" s="82"/>
      <c r="AK360" s="82"/>
      <c r="AL360" s="82"/>
      <c r="AM360" s="82"/>
      <c r="AN360" s="82"/>
      <c r="AO360" s="82"/>
      <c r="AP360" s="82"/>
      <c r="AQ360" s="82"/>
      <c r="AR360" s="82"/>
      <c r="AS360" s="82"/>
      <c r="AT360" s="82"/>
      <c r="AU360" s="82"/>
      <c r="AV360" s="82"/>
      <c r="AW360" s="82"/>
      <c r="AX360" s="82"/>
      <c r="AY360" s="82"/>
      <c r="AZ360" s="82"/>
      <c r="BA360" s="103"/>
    </row>
    <row r="361" spans="1:53" ht="23.25">
      <c r="A361" s="279"/>
      <c r="B361" s="279"/>
      <c r="C361" s="279"/>
      <c r="D361" s="279"/>
      <c r="E361" s="50"/>
      <c r="F361" s="47"/>
      <c r="G361" s="82"/>
      <c r="H361" s="82"/>
      <c r="I361" s="82"/>
      <c r="J361" s="82"/>
      <c r="K361" s="82"/>
      <c r="L361" s="82"/>
      <c r="M361" s="82"/>
      <c r="N361" s="82"/>
      <c r="O361" s="82"/>
      <c r="P361" s="82"/>
      <c r="Q361" s="82"/>
      <c r="R361" s="82"/>
      <c r="S361" s="82"/>
      <c r="T361" s="82"/>
      <c r="U361" s="82"/>
      <c r="V361" s="82"/>
      <c r="W361" s="82"/>
      <c r="X361" s="82"/>
      <c r="Y361" s="82"/>
      <c r="Z361" s="82"/>
      <c r="AA361" s="82"/>
      <c r="AB361" s="82"/>
      <c r="AC361" s="82"/>
      <c r="AD361" s="82"/>
      <c r="AE361" s="82"/>
      <c r="AF361" s="82"/>
      <c r="AG361" s="82"/>
      <c r="AH361" s="82"/>
      <c r="AI361" s="82"/>
      <c r="AJ361" s="82"/>
      <c r="AK361" s="82"/>
      <c r="AL361" s="82"/>
      <c r="AM361" s="82"/>
      <c r="AN361" s="82"/>
      <c r="AO361" s="82"/>
      <c r="AP361" s="82"/>
      <c r="AQ361" s="82"/>
      <c r="AR361" s="82"/>
      <c r="AS361" s="82"/>
      <c r="AT361" s="82"/>
      <c r="AU361" s="82"/>
      <c r="AV361" s="82"/>
      <c r="AW361" s="82"/>
      <c r="AX361" s="82"/>
      <c r="AY361" s="82"/>
      <c r="AZ361" s="82"/>
      <c r="BA361" s="103"/>
    </row>
    <row r="362" spans="1:53" ht="23.25">
      <c r="A362" s="279"/>
      <c r="B362" s="279"/>
      <c r="C362" s="279"/>
      <c r="D362" s="279"/>
      <c r="E362" s="50"/>
      <c r="F362" s="47"/>
      <c r="G362" s="82"/>
      <c r="H362" s="82"/>
      <c r="I362" s="82"/>
      <c r="J362" s="82"/>
      <c r="K362" s="82"/>
      <c r="L362" s="82"/>
      <c r="M362" s="82"/>
      <c r="N362" s="82"/>
      <c r="O362" s="82"/>
      <c r="P362" s="82"/>
      <c r="Q362" s="82"/>
      <c r="R362" s="82"/>
      <c r="S362" s="82"/>
      <c r="T362" s="82"/>
      <c r="U362" s="82"/>
      <c r="V362" s="82"/>
      <c r="W362" s="82"/>
      <c r="X362" s="82"/>
      <c r="Y362" s="82"/>
      <c r="Z362" s="82"/>
      <c r="AA362" s="82"/>
      <c r="AB362" s="82"/>
      <c r="AC362" s="82"/>
      <c r="AD362" s="82"/>
      <c r="AE362" s="82"/>
      <c r="AF362" s="82"/>
      <c r="AG362" s="82"/>
      <c r="AH362" s="82"/>
      <c r="AI362" s="82"/>
      <c r="AJ362" s="82"/>
      <c r="AK362" s="82"/>
      <c r="AL362" s="82"/>
      <c r="AM362" s="82"/>
      <c r="AN362" s="82"/>
      <c r="AO362" s="82"/>
      <c r="AP362" s="82"/>
      <c r="AQ362" s="82"/>
      <c r="AR362" s="82"/>
      <c r="AS362" s="82"/>
      <c r="AT362" s="82"/>
      <c r="AU362" s="82"/>
      <c r="AV362" s="82"/>
      <c r="AW362" s="82"/>
      <c r="AX362" s="82"/>
      <c r="AY362" s="82"/>
      <c r="AZ362" s="82"/>
      <c r="BA362" s="103"/>
    </row>
    <row r="363" spans="1:53" ht="23.25">
      <c r="A363" s="279"/>
      <c r="B363" s="279"/>
      <c r="C363" s="279"/>
      <c r="D363" s="279"/>
      <c r="E363" s="50"/>
      <c r="F363" s="47"/>
      <c r="G363" s="82"/>
      <c r="H363" s="82"/>
      <c r="I363" s="82"/>
      <c r="J363" s="82"/>
      <c r="K363" s="82"/>
      <c r="L363" s="82"/>
      <c r="M363" s="82"/>
      <c r="N363" s="82"/>
      <c r="O363" s="82"/>
      <c r="P363" s="82"/>
      <c r="Q363" s="82"/>
      <c r="R363" s="82"/>
      <c r="S363" s="82"/>
      <c r="T363" s="82"/>
      <c r="U363" s="82"/>
      <c r="V363" s="82"/>
      <c r="W363" s="82"/>
      <c r="X363" s="82"/>
      <c r="Y363" s="82"/>
      <c r="Z363" s="82"/>
      <c r="AA363" s="82"/>
      <c r="AB363" s="82"/>
      <c r="AC363" s="82"/>
      <c r="AD363" s="82"/>
      <c r="AE363" s="82"/>
      <c r="AF363" s="82"/>
      <c r="AG363" s="82"/>
      <c r="AH363" s="82"/>
      <c r="AI363" s="82"/>
      <c r="AJ363" s="82"/>
      <c r="AK363" s="82"/>
      <c r="AL363" s="82"/>
      <c r="AM363" s="82"/>
      <c r="AN363" s="82"/>
      <c r="AO363" s="82"/>
      <c r="AP363" s="82"/>
      <c r="AQ363" s="82"/>
      <c r="AR363" s="82"/>
      <c r="AS363" s="82"/>
      <c r="AT363" s="82"/>
      <c r="AU363" s="82"/>
      <c r="AV363" s="82"/>
      <c r="AW363" s="82"/>
      <c r="AX363" s="82"/>
      <c r="AY363" s="82"/>
      <c r="AZ363" s="82"/>
      <c r="BA363" s="103"/>
    </row>
    <row r="364" spans="1:53" ht="23.25">
      <c r="A364" s="279"/>
      <c r="B364" s="279"/>
      <c r="C364" s="279"/>
      <c r="D364" s="279"/>
      <c r="E364" s="50"/>
      <c r="F364" s="47"/>
      <c r="G364" s="82"/>
      <c r="H364" s="82"/>
      <c r="I364" s="82"/>
      <c r="J364" s="82"/>
      <c r="K364" s="82"/>
      <c r="L364" s="82"/>
      <c r="M364" s="82"/>
      <c r="N364" s="82"/>
      <c r="O364" s="82"/>
      <c r="P364" s="82"/>
      <c r="Q364" s="82"/>
      <c r="R364" s="82"/>
      <c r="S364" s="82"/>
      <c r="T364" s="82"/>
      <c r="U364" s="82"/>
      <c r="V364" s="82"/>
      <c r="W364" s="82"/>
      <c r="X364" s="82"/>
      <c r="Y364" s="82"/>
      <c r="Z364" s="82"/>
      <c r="AA364" s="82"/>
      <c r="AB364" s="82"/>
      <c r="AC364" s="82"/>
      <c r="AD364" s="82"/>
      <c r="AE364" s="82"/>
      <c r="AF364" s="82"/>
      <c r="AG364" s="82"/>
      <c r="AH364" s="82"/>
      <c r="AI364" s="82"/>
      <c r="AJ364" s="82"/>
      <c r="AK364" s="82"/>
      <c r="AL364" s="82"/>
      <c r="AM364" s="82"/>
      <c r="AN364" s="82"/>
      <c r="AO364" s="82"/>
      <c r="AP364" s="82"/>
      <c r="AQ364" s="82"/>
      <c r="AR364" s="82"/>
      <c r="AS364" s="82"/>
      <c r="AT364" s="82"/>
      <c r="AU364" s="82"/>
      <c r="AV364" s="82"/>
      <c r="AW364" s="82"/>
      <c r="AX364" s="82"/>
      <c r="AY364" s="82"/>
      <c r="AZ364" s="82"/>
      <c r="BA364" s="103"/>
    </row>
    <row r="365" spans="1:53" ht="23.25">
      <c r="A365" s="279"/>
      <c r="B365" s="279"/>
      <c r="C365" s="279"/>
      <c r="D365" s="279"/>
      <c r="E365" s="50"/>
      <c r="F365" s="47"/>
      <c r="G365" s="82"/>
      <c r="H365" s="82"/>
      <c r="I365" s="82"/>
      <c r="J365" s="82"/>
      <c r="K365" s="82"/>
      <c r="L365" s="82"/>
      <c r="M365" s="82"/>
      <c r="N365" s="82"/>
      <c r="O365" s="82"/>
      <c r="P365" s="82"/>
      <c r="Q365" s="82"/>
      <c r="R365" s="82"/>
      <c r="S365" s="82"/>
      <c r="T365" s="82"/>
      <c r="U365" s="82"/>
      <c r="V365" s="82"/>
      <c r="W365" s="82"/>
      <c r="X365" s="82"/>
      <c r="Y365" s="82"/>
      <c r="Z365" s="82"/>
      <c r="AA365" s="82"/>
      <c r="AB365" s="82"/>
      <c r="AC365" s="82"/>
      <c r="AD365" s="82"/>
      <c r="AE365" s="82"/>
      <c r="AF365" s="82"/>
      <c r="AG365" s="82"/>
      <c r="AH365" s="82"/>
      <c r="AI365" s="82"/>
      <c r="AJ365" s="82"/>
      <c r="AK365" s="82"/>
      <c r="AL365" s="82"/>
      <c r="AM365" s="82"/>
      <c r="AN365" s="82"/>
      <c r="AO365" s="82"/>
      <c r="AP365" s="82"/>
      <c r="AQ365" s="82"/>
      <c r="AR365" s="82"/>
      <c r="AS365" s="82"/>
      <c r="AT365" s="82"/>
      <c r="AU365" s="82"/>
      <c r="AV365" s="82"/>
      <c r="AW365" s="82"/>
      <c r="AX365" s="82"/>
      <c r="AY365" s="82"/>
      <c r="AZ365" s="82"/>
      <c r="BA365" s="103"/>
    </row>
    <row r="366" spans="1:53" ht="23.25">
      <c r="A366" s="279"/>
      <c r="B366" s="279"/>
      <c r="C366" s="279"/>
      <c r="D366" s="279"/>
      <c r="E366" s="50"/>
      <c r="F366" s="47"/>
      <c r="G366" s="82"/>
      <c r="H366" s="82"/>
      <c r="I366" s="82"/>
      <c r="J366" s="82"/>
      <c r="K366" s="82"/>
      <c r="L366" s="82"/>
      <c r="M366" s="82"/>
      <c r="N366" s="82"/>
      <c r="O366" s="82"/>
      <c r="P366" s="82"/>
      <c r="Q366" s="82"/>
      <c r="R366" s="82"/>
      <c r="S366" s="82"/>
      <c r="T366" s="82"/>
      <c r="U366" s="82"/>
      <c r="V366" s="82"/>
      <c r="W366" s="82"/>
      <c r="X366" s="82"/>
      <c r="Y366" s="82"/>
      <c r="Z366" s="82"/>
      <c r="AA366" s="82"/>
      <c r="AB366" s="82"/>
      <c r="AC366" s="82"/>
      <c r="AD366" s="82"/>
      <c r="AE366" s="82"/>
      <c r="AF366" s="82"/>
      <c r="AG366" s="82"/>
      <c r="AH366" s="82"/>
      <c r="AI366" s="82"/>
      <c r="AJ366" s="82"/>
      <c r="AK366" s="82"/>
      <c r="AL366" s="82"/>
      <c r="AM366" s="82"/>
      <c r="AN366" s="82"/>
      <c r="AO366" s="82"/>
      <c r="AP366" s="82"/>
      <c r="AQ366" s="82"/>
      <c r="AR366" s="82"/>
      <c r="AS366" s="82"/>
      <c r="AT366" s="82"/>
      <c r="AU366" s="82"/>
      <c r="AV366" s="82"/>
      <c r="AW366" s="82"/>
      <c r="AX366" s="82"/>
      <c r="AY366" s="82"/>
      <c r="AZ366" s="82"/>
      <c r="BA366" s="103"/>
    </row>
    <row r="367" spans="1:53" ht="23.25">
      <c r="A367" s="279"/>
      <c r="B367" s="279"/>
      <c r="C367" s="279"/>
      <c r="D367" s="279"/>
      <c r="E367" s="50"/>
      <c r="F367" s="47"/>
      <c r="G367" s="82"/>
      <c r="H367" s="82"/>
      <c r="I367" s="82"/>
      <c r="J367" s="82"/>
      <c r="K367" s="82"/>
      <c r="L367" s="82"/>
      <c r="M367" s="82"/>
      <c r="N367" s="82"/>
      <c r="O367" s="82"/>
      <c r="P367" s="82"/>
      <c r="Q367" s="82"/>
      <c r="R367" s="82"/>
      <c r="S367" s="82"/>
      <c r="T367" s="82"/>
      <c r="U367" s="82"/>
      <c r="V367" s="82"/>
      <c r="W367" s="82"/>
      <c r="X367" s="82"/>
      <c r="Y367" s="82"/>
      <c r="Z367" s="82"/>
      <c r="AA367" s="82"/>
      <c r="AB367" s="82"/>
      <c r="AC367" s="82"/>
      <c r="AD367" s="82"/>
      <c r="AE367" s="82"/>
      <c r="AF367" s="82"/>
      <c r="AG367" s="82"/>
      <c r="AH367" s="82"/>
      <c r="AI367" s="82"/>
      <c r="AJ367" s="82"/>
      <c r="AK367" s="82"/>
      <c r="AL367" s="82"/>
      <c r="AM367" s="82"/>
      <c r="AN367" s="82"/>
      <c r="AO367" s="82"/>
      <c r="AP367" s="82"/>
      <c r="AQ367" s="82"/>
      <c r="AR367" s="82"/>
      <c r="AS367" s="82"/>
      <c r="AT367" s="82"/>
      <c r="AU367" s="82"/>
      <c r="AV367" s="82"/>
      <c r="AW367" s="82"/>
      <c r="AX367" s="82"/>
      <c r="AY367" s="82"/>
      <c r="AZ367" s="82"/>
      <c r="BA367" s="103"/>
    </row>
    <row r="368" spans="1:53" ht="23.25">
      <c r="A368" s="279"/>
      <c r="B368" s="279"/>
      <c r="C368" s="279"/>
      <c r="D368" s="279"/>
      <c r="E368" s="50"/>
      <c r="F368" s="47"/>
      <c r="G368" s="82"/>
      <c r="H368" s="82"/>
      <c r="I368" s="82"/>
      <c r="J368" s="82"/>
      <c r="K368" s="82"/>
      <c r="L368" s="82"/>
      <c r="M368" s="82"/>
      <c r="N368" s="82"/>
      <c r="O368" s="82"/>
      <c r="P368" s="82"/>
      <c r="Q368" s="82"/>
      <c r="R368" s="82"/>
      <c r="S368" s="82"/>
      <c r="T368" s="82"/>
      <c r="U368" s="82"/>
      <c r="V368" s="82"/>
      <c r="W368" s="82"/>
      <c r="X368" s="82"/>
      <c r="Y368" s="82"/>
      <c r="Z368" s="82"/>
      <c r="AA368" s="82"/>
      <c r="AB368" s="82"/>
      <c r="AC368" s="82"/>
      <c r="AD368" s="82"/>
      <c r="AE368" s="82"/>
      <c r="AF368" s="82"/>
      <c r="AG368" s="82"/>
      <c r="AH368" s="82"/>
      <c r="AI368" s="82"/>
      <c r="AJ368" s="82"/>
      <c r="AK368" s="82"/>
      <c r="AL368" s="82"/>
      <c r="AM368" s="82"/>
      <c r="AN368" s="82"/>
      <c r="AO368" s="82"/>
      <c r="AP368" s="82"/>
      <c r="AQ368" s="82"/>
      <c r="AR368" s="82"/>
      <c r="AS368" s="82"/>
      <c r="AT368" s="82"/>
      <c r="AU368" s="82"/>
      <c r="AV368" s="82"/>
      <c r="AW368" s="82"/>
      <c r="AX368" s="82"/>
      <c r="AY368" s="82"/>
      <c r="AZ368" s="82"/>
      <c r="BA368" s="103"/>
    </row>
    <row r="369" spans="1:53" ht="23.25">
      <c r="A369" s="279"/>
      <c r="B369" s="279"/>
      <c r="C369" s="279"/>
      <c r="D369" s="279"/>
      <c r="E369" s="50"/>
      <c r="F369" s="47"/>
      <c r="G369" s="82"/>
      <c r="H369" s="82"/>
      <c r="I369" s="82"/>
      <c r="J369" s="82"/>
      <c r="K369" s="82"/>
      <c r="L369" s="82"/>
      <c r="M369" s="82"/>
      <c r="N369" s="82"/>
      <c r="O369" s="82"/>
      <c r="P369" s="82"/>
      <c r="Q369" s="82"/>
      <c r="R369" s="82"/>
      <c r="S369" s="82"/>
      <c r="T369" s="82"/>
      <c r="U369" s="82"/>
      <c r="V369" s="82"/>
      <c r="W369" s="82"/>
      <c r="X369" s="82"/>
      <c r="Y369" s="82"/>
      <c r="Z369" s="82"/>
      <c r="AA369" s="82"/>
      <c r="AB369" s="82"/>
      <c r="AC369" s="82"/>
      <c r="AD369" s="82"/>
      <c r="AE369" s="82"/>
      <c r="AF369" s="82"/>
      <c r="AG369" s="82"/>
      <c r="AH369" s="82"/>
      <c r="AI369" s="82"/>
      <c r="AJ369" s="82"/>
      <c r="AK369" s="82"/>
      <c r="AL369" s="82"/>
      <c r="AM369" s="82"/>
      <c r="AN369" s="82"/>
      <c r="AO369" s="82"/>
      <c r="AP369" s="82"/>
      <c r="AQ369" s="82"/>
      <c r="AR369" s="82"/>
      <c r="AS369" s="82"/>
      <c r="AT369" s="82"/>
      <c r="AU369" s="82"/>
      <c r="AV369" s="82"/>
      <c r="AW369" s="82"/>
      <c r="AX369" s="82"/>
      <c r="AY369" s="82"/>
      <c r="AZ369" s="82"/>
      <c r="BA369" s="103"/>
    </row>
    <row r="370" spans="1:53" ht="23.25">
      <c r="A370" s="279"/>
      <c r="B370" s="279"/>
      <c r="C370" s="279"/>
      <c r="D370" s="279"/>
      <c r="E370" s="50"/>
      <c r="F370" s="47"/>
      <c r="G370" s="82"/>
      <c r="H370" s="82"/>
      <c r="I370" s="82"/>
      <c r="J370" s="82"/>
      <c r="K370" s="82"/>
      <c r="L370" s="82"/>
      <c r="M370" s="82"/>
      <c r="N370" s="82"/>
      <c r="O370" s="82"/>
      <c r="P370" s="82"/>
      <c r="Q370" s="82"/>
      <c r="R370" s="82"/>
      <c r="S370" s="82"/>
      <c r="T370" s="82"/>
      <c r="U370" s="82"/>
      <c r="V370" s="82"/>
      <c r="W370" s="82"/>
      <c r="X370" s="82"/>
      <c r="Y370" s="82"/>
      <c r="Z370" s="82"/>
      <c r="AA370" s="82"/>
      <c r="AB370" s="82"/>
      <c r="AC370" s="82"/>
      <c r="AD370" s="82"/>
      <c r="AE370" s="82"/>
      <c r="AF370" s="82"/>
      <c r="AG370" s="82"/>
      <c r="AH370" s="82"/>
      <c r="AI370" s="82"/>
      <c r="AJ370" s="82"/>
      <c r="AK370" s="82"/>
      <c r="AL370" s="82"/>
      <c r="AM370" s="82"/>
      <c r="AN370" s="82"/>
      <c r="AO370" s="82"/>
      <c r="AP370" s="82"/>
      <c r="AQ370" s="82"/>
      <c r="AR370" s="82"/>
      <c r="AS370" s="82"/>
      <c r="AT370" s="82"/>
      <c r="AU370" s="82"/>
      <c r="AV370" s="82"/>
      <c r="AW370" s="82"/>
      <c r="AX370" s="82"/>
      <c r="AY370" s="82"/>
      <c r="AZ370" s="82"/>
      <c r="BA370" s="103"/>
    </row>
    <row r="371" spans="1:53" ht="23.25">
      <c r="A371" s="279"/>
      <c r="B371" s="279"/>
      <c r="C371" s="279"/>
      <c r="D371" s="279"/>
      <c r="E371" s="50"/>
      <c r="F371" s="47"/>
      <c r="G371" s="82"/>
      <c r="H371" s="82"/>
      <c r="I371" s="82"/>
      <c r="J371" s="82"/>
      <c r="K371" s="82"/>
      <c r="L371" s="82"/>
      <c r="M371" s="82"/>
      <c r="N371" s="82"/>
      <c r="O371" s="82"/>
      <c r="P371" s="82"/>
      <c r="Q371" s="82"/>
      <c r="R371" s="82"/>
      <c r="S371" s="82"/>
      <c r="T371" s="82"/>
      <c r="U371" s="82"/>
      <c r="V371" s="82"/>
      <c r="W371" s="82"/>
      <c r="X371" s="82"/>
      <c r="Y371" s="82"/>
      <c r="Z371" s="82"/>
      <c r="AA371" s="82"/>
      <c r="AB371" s="82"/>
      <c r="AC371" s="82"/>
      <c r="AD371" s="82"/>
      <c r="AE371" s="82"/>
      <c r="AF371" s="82"/>
      <c r="AG371" s="82"/>
      <c r="AH371" s="82"/>
      <c r="AI371" s="82"/>
      <c r="AJ371" s="82"/>
      <c r="AK371" s="82"/>
      <c r="AL371" s="82"/>
      <c r="AM371" s="82"/>
      <c r="AN371" s="82"/>
      <c r="AO371" s="82"/>
      <c r="AP371" s="82"/>
      <c r="AQ371" s="82"/>
      <c r="AR371" s="82"/>
      <c r="AS371" s="82"/>
      <c r="AT371" s="82"/>
      <c r="AU371" s="82"/>
      <c r="AV371" s="82"/>
      <c r="AW371" s="82"/>
      <c r="AX371" s="82"/>
      <c r="AY371" s="82"/>
      <c r="AZ371" s="82"/>
      <c r="BA371" s="103"/>
    </row>
    <row r="372" spans="1:53" ht="23.25">
      <c r="A372" s="279"/>
      <c r="B372" s="279"/>
      <c r="C372" s="279"/>
      <c r="D372" s="279"/>
      <c r="E372" s="50"/>
      <c r="F372" s="47"/>
      <c r="G372" s="82"/>
      <c r="H372" s="82"/>
      <c r="I372" s="82"/>
      <c r="J372" s="82"/>
      <c r="K372" s="82"/>
      <c r="L372" s="82"/>
      <c r="M372" s="82"/>
      <c r="N372" s="82"/>
      <c r="O372" s="82"/>
      <c r="P372" s="82"/>
      <c r="Q372" s="82"/>
      <c r="R372" s="82"/>
      <c r="S372" s="82"/>
      <c r="T372" s="82"/>
      <c r="U372" s="82"/>
      <c r="V372" s="82"/>
      <c r="W372" s="82"/>
      <c r="X372" s="82"/>
      <c r="Y372" s="82"/>
      <c r="Z372" s="82"/>
      <c r="AA372" s="82"/>
      <c r="AB372" s="82"/>
      <c r="AC372" s="82"/>
      <c r="AD372" s="82"/>
      <c r="AE372" s="82"/>
      <c r="AF372" s="82"/>
      <c r="AG372" s="82"/>
      <c r="AH372" s="82"/>
      <c r="AI372" s="82"/>
      <c r="AJ372" s="82"/>
      <c r="AK372" s="82"/>
      <c r="AL372" s="82"/>
      <c r="AM372" s="82"/>
      <c r="AN372" s="82"/>
      <c r="AO372" s="82"/>
      <c r="AP372" s="82"/>
      <c r="AQ372" s="82"/>
      <c r="AR372" s="82"/>
      <c r="AS372" s="82"/>
      <c r="AT372" s="82"/>
      <c r="AU372" s="82"/>
      <c r="AV372" s="82"/>
      <c r="AW372" s="82"/>
      <c r="AX372" s="82"/>
      <c r="AY372" s="82"/>
      <c r="AZ372" s="82"/>
      <c r="BA372" s="103"/>
    </row>
    <row r="373" spans="1:53" ht="23.25">
      <c r="A373" s="279"/>
      <c r="B373" s="279"/>
      <c r="C373" s="279"/>
      <c r="D373" s="279"/>
      <c r="E373" s="50"/>
      <c r="F373" s="47"/>
      <c r="G373" s="82"/>
      <c r="H373" s="82"/>
      <c r="I373" s="82"/>
      <c r="J373" s="82"/>
      <c r="K373" s="82"/>
      <c r="L373" s="82"/>
      <c r="M373" s="82"/>
      <c r="N373" s="82"/>
      <c r="O373" s="82"/>
      <c r="P373" s="82"/>
      <c r="Q373" s="82"/>
      <c r="R373" s="82"/>
      <c r="S373" s="82"/>
      <c r="T373" s="82"/>
      <c r="U373" s="82"/>
      <c r="V373" s="82"/>
      <c r="W373" s="82"/>
      <c r="X373" s="82"/>
      <c r="Y373" s="82"/>
      <c r="Z373" s="82"/>
      <c r="AA373" s="82"/>
      <c r="AB373" s="82"/>
      <c r="AC373" s="82"/>
      <c r="AD373" s="82"/>
      <c r="AE373" s="82"/>
      <c r="AF373" s="82"/>
      <c r="AG373" s="82"/>
      <c r="AH373" s="82"/>
      <c r="AI373" s="82"/>
      <c r="AJ373" s="82"/>
      <c r="AK373" s="82"/>
      <c r="AL373" s="82"/>
      <c r="AM373" s="82"/>
      <c r="AN373" s="82"/>
      <c r="AO373" s="82"/>
      <c r="AP373" s="82"/>
      <c r="AQ373" s="82"/>
      <c r="AR373" s="82"/>
      <c r="AS373" s="82"/>
      <c r="AT373" s="82"/>
      <c r="AU373" s="82"/>
      <c r="AV373" s="82"/>
      <c r="AW373" s="82"/>
      <c r="AX373" s="82"/>
      <c r="AY373" s="82"/>
      <c r="AZ373" s="82"/>
      <c r="BA373" s="103"/>
    </row>
    <row r="374" spans="1:53" ht="23.25">
      <c r="A374" s="279"/>
      <c r="B374" s="279"/>
      <c r="C374" s="279"/>
      <c r="D374" s="279"/>
      <c r="E374" s="50"/>
      <c r="F374" s="47"/>
      <c r="G374" s="82"/>
      <c r="H374" s="82"/>
      <c r="I374" s="82"/>
      <c r="J374" s="82"/>
      <c r="K374" s="82"/>
      <c r="L374" s="82"/>
      <c r="M374" s="82"/>
      <c r="N374" s="82"/>
      <c r="O374" s="82"/>
      <c r="P374" s="82"/>
      <c r="Q374" s="82"/>
      <c r="R374" s="82"/>
      <c r="S374" s="82"/>
      <c r="T374" s="82"/>
      <c r="U374" s="82"/>
      <c r="V374" s="82"/>
      <c r="W374" s="82"/>
      <c r="X374" s="82"/>
      <c r="Y374" s="82"/>
      <c r="Z374" s="82"/>
      <c r="AA374" s="82"/>
      <c r="AB374" s="82"/>
      <c r="AC374" s="82"/>
      <c r="AD374" s="82"/>
      <c r="AE374" s="82"/>
      <c r="AF374" s="82"/>
      <c r="AG374" s="82"/>
      <c r="AH374" s="82"/>
      <c r="AI374" s="82"/>
      <c r="AJ374" s="82"/>
      <c r="AK374" s="82"/>
      <c r="AL374" s="82"/>
      <c r="AM374" s="82"/>
      <c r="AN374" s="82"/>
      <c r="AO374" s="82"/>
      <c r="AP374" s="82"/>
      <c r="AQ374" s="82"/>
      <c r="AR374" s="82"/>
      <c r="AS374" s="82"/>
      <c r="AT374" s="82"/>
      <c r="AU374" s="82"/>
      <c r="AV374" s="82"/>
      <c r="AW374" s="82"/>
      <c r="AX374" s="82"/>
      <c r="AY374" s="82"/>
      <c r="AZ374" s="82"/>
      <c r="BA374" s="103"/>
    </row>
    <row r="375" spans="1:53" ht="23.25">
      <c r="A375" s="279"/>
      <c r="B375" s="279"/>
      <c r="C375" s="279"/>
      <c r="D375" s="279"/>
      <c r="E375" s="50"/>
      <c r="F375" s="47"/>
      <c r="G375" s="82"/>
      <c r="H375" s="82"/>
      <c r="I375" s="82"/>
      <c r="J375" s="82"/>
      <c r="K375" s="82"/>
      <c r="L375" s="82"/>
      <c r="M375" s="82"/>
      <c r="N375" s="82"/>
      <c r="O375" s="82"/>
      <c r="P375" s="82"/>
      <c r="Q375" s="82"/>
      <c r="R375" s="82"/>
      <c r="S375" s="82"/>
      <c r="T375" s="82"/>
      <c r="U375" s="82"/>
      <c r="V375" s="82"/>
      <c r="W375" s="82"/>
      <c r="X375" s="82"/>
      <c r="Y375" s="82"/>
      <c r="Z375" s="82"/>
      <c r="AA375" s="82"/>
      <c r="AB375" s="82"/>
      <c r="AC375" s="82"/>
      <c r="AD375" s="82"/>
      <c r="AE375" s="82"/>
      <c r="AF375" s="82"/>
      <c r="AG375" s="82"/>
      <c r="AH375" s="82"/>
      <c r="AI375" s="82"/>
      <c r="AJ375" s="82"/>
      <c r="AK375" s="82"/>
      <c r="AL375" s="82"/>
      <c r="AM375" s="82"/>
      <c r="AN375" s="82"/>
      <c r="AO375" s="82"/>
      <c r="AP375" s="82"/>
      <c r="AQ375" s="82"/>
      <c r="AR375" s="82"/>
      <c r="AS375" s="82"/>
      <c r="AT375" s="82"/>
      <c r="AU375" s="82"/>
      <c r="AV375" s="82"/>
      <c r="AW375" s="82"/>
      <c r="AX375" s="82"/>
      <c r="AY375" s="82"/>
      <c r="AZ375" s="82"/>
      <c r="BA375" s="103"/>
    </row>
    <row r="376" spans="1:53" ht="23.25">
      <c r="A376" s="279"/>
      <c r="B376" s="279"/>
      <c r="C376" s="279"/>
      <c r="D376" s="279"/>
      <c r="E376" s="50"/>
      <c r="F376" s="47"/>
      <c r="G376" s="82"/>
      <c r="H376" s="82"/>
      <c r="I376" s="82"/>
      <c r="J376" s="82"/>
      <c r="K376" s="82"/>
      <c r="L376" s="82"/>
      <c r="M376" s="82"/>
      <c r="N376" s="82"/>
      <c r="O376" s="82"/>
      <c r="P376" s="82"/>
      <c r="Q376" s="82"/>
      <c r="R376" s="82"/>
      <c r="S376" s="82"/>
      <c r="T376" s="82"/>
      <c r="U376" s="82"/>
      <c r="V376" s="82"/>
      <c r="W376" s="82"/>
      <c r="X376" s="82"/>
      <c r="Y376" s="82"/>
      <c r="Z376" s="82"/>
      <c r="AA376" s="82"/>
      <c r="AB376" s="82"/>
      <c r="AC376" s="82"/>
      <c r="AD376" s="82"/>
      <c r="AE376" s="82"/>
      <c r="AF376" s="82"/>
      <c r="AG376" s="82"/>
      <c r="AH376" s="82"/>
      <c r="AI376" s="82"/>
      <c r="AJ376" s="82"/>
      <c r="AK376" s="82"/>
      <c r="AL376" s="82"/>
      <c r="AM376" s="82"/>
      <c r="AN376" s="82"/>
      <c r="AO376" s="82"/>
      <c r="AP376" s="82"/>
      <c r="AQ376" s="82"/>
      <c r="AR376" s="82"/>
      <c r="AS376" s="82"/>
      <c r="AT376" s="82"/>
      <c r="AU376" s="82"/>
      <c r="AV376" s="82"/>
      <c r="AW376" s="82"/>
      <c r="AX376" s="82"/>
      <c r="AY376" s="82"/>
      <c r="AZ376" s="82"/>
      <c r="BA376" s="103"/>
    </row>
    <row r="377" spans="1:53" ht="23.25">
      <c r="A377" s="279"/>
      <c r="B377" s="279"/>
      <c r="C377" s="279"/>
      <c r="D377" s="279"/>
      <c r="E377" s="50"/>
      <c r="F377" s="47"/>
      <c r="G377" s="82"/>
      <c r="H377" s="82"/>
      <c r="I377" s="82"/>
      <c r="J377" s="82"/>
      <c r="K377" s="82"/>
      <c r="L377" s="82"/>
      <c r="M377" s="82"/>
      <c r="N377" s="82"/>
      <c r="O377" s="82"/>
      <c r="P377" s="82"/>
      <c r="Q377" s="82"/>
      <c r="R377" s="82"/>
      <c r="S377" s="82"/>
      <c r="T377" s="82"/>
      <c r="U377" s="82"/>
      <c r="V377" s="82"/>
      <c r="W377" s="82"/>
      <c r="X377" s="82"/>
      <c r="Y377" s="82"/>
      <c r="Z377" s="82"/>
      <c r="AA377" s="82"/>
      <c r="AB377" s="82"/>
      <c r="AC377" s="82"/>
      <c r="AD377" s="82"/>
      <c r="AE377" s="82"/>
      <c r="AF377" s="82"/>
      <c r="AG377" s="82"/>
      <c r="AH377" s="82"/>
      <c r="AI377" s="82"/>
      <c r="AJ377" s="82"/>
      <c r="AK377" s="82"/>
      <c r="AL377" s="82"/>
      <c r="AM377" s="82"/>
      <c r="AN377" s="82"/>
      <c r="AO377" s="82"/>
      <c r="AP377" s="82"/>
      <c r="AQ377" s="82"/>
      <c r="AR377" s="82"/>
      <c r="AS377" s="82"/>
      <c r="AT377" s="82"/>
      <c r="AU377" s="82"/>
      <c r="AV377" s="82"/>
      <c r="AW377" s="82"/>
      <c r="AX377" s="82"/>
      <c r="AY377" s="82"/>
      <c r="AZ377" s="82"/>
      <c r="BA377" s="103"/>
    </row>
    <row r="378" spans="1:53" ht="23.25">
      <c r="A378" s="279"/>
      <c r="B378" s="279"/>
      <c r="C378" s="279"/>
      <c r="D378" s="279"/>
      <c r="E378" s="50"/>
      <c r="F378" s="47"/>
      <c r="G378" s="82"/>
      <c r="H378" s="82"/>
      <c r="I378" s="82"/>
      <c r="J378" s="82"/>
      <c r="K378" s="82"/>
      <c r="L378" s="82"/>
      <c r="M378" s="82"/>
      <c r="N378" s="82"/>
      <c r="O378" s="82"/>
      <c r="P378" s="82"/>
      <c r="Q378" s="82"/>
      <c r="R378" s="82"/>
      <c r="S378" s="82"/>
      <c r="T378" s="82"/>
      <c r="U378" s="82"/>
      <c r="V378" s="82"/>
      <c r="W378" s="82"/>
      <c r="X378" s="82"/>
      <c r="Y378" s="82"/>
      <c r="Z378" s="82"/>
      <c r="AA378" s="82"/>
      <c r="AB378" s="82"/>
      <c r="AC378" s="82"/>
      <c r="AD378" s="82"/>
      <c r="AE378" s="82"/>
      <c r="AF378" s="82"/>
      <c r="AG378" s="82"/>
      <c r="AH378" s="82"/>
      <c r="AI378" s="82"/>
      <c r="AJ378" s="82"/>
      <c r="AK378" s="82"/>
      <c r="AL378" s="82"/>
      <c r="AM378" s="82"/>
      <c r="AN378" s="82"/>
      <c r="AO378" s="82"/>
      <c r="AP378" s="82"/>
      <c r="AQ378" s="82"/>
      <c r="AR378" s="82"/>
      <c r="AS378" s="82"/>
      <c r="AT378" s="82"/>
      <c r="AU378" s="82"/>
      <c r="AV378" s="82"/>
      <c r="AW378" s="82"/>
      <c r="AX378" s="82"/>
      <c r="AY378" s="82"/>
      <c r="AZ378" s="82"/>
      <c r="BA378" s="103"/>
    </row>
    <row r="379" spans="1:53" ht="23.25">
      <c r="A379" s="279"/>
      <c r="B379" s="279"/>
      <c r="C379" s="279"/>
      <c r="D379" s="279"/>
      <c r="E379" s="50"/>
      <c r="F379" s="47"/>
      <c r="G379" s="82"/>
      <c r="H379" s="82"/>
      <c r="I379" s="82"/>
      <c r="J379" s="82"/>
      <c r="K379" s="82"/>
      <c r="L379" s="82"/>
      <c r="M379" s="82"/>
      <c r="N379" s="82"/>
      <c r="O379" s="82"/>
      <c r="P379" s="82"/>
      <c r="Q379" s="82"/>
      <c r="R379" s="82"/>
      <c r="S379" s="82"/>
      <c r="T379" s="82"/>
      <c r="U379" s="82"/>
      <c r="V379" s="82"/>
      <c r="W379" s="82"/>
      <c r="X379" s="82"/>
      <c r="Y379" s="82"/>
      <c r="Z379" s="82"/>
      <c r="AA379" s="82"/>
      <c r="AB379" s="82"/>
      <c r="AC379" s="82"/>
      <c r="AD379" s="82"/>
      <c r="AE379" s="82"/>
      <c r="AF379" s="82"/>
      <c r="AG379" s="82"/>
      <c r="AH379" s="82"/>
      <c r="AI379" s="82"/>
      <c r="AJ379" s="82"/>
      <c r="AK379" s="82"/>
      <c r="AL379" s="82"/>
      <c r="AM379" s="82"/>
      <c r="AN379" s="82"/>
      <c r="AO379" s="82"/>
      <c r="AP379" s="82"/>
      <c r="AQ379" s="82"/>
      <c r="AR379" s="82"/>
      <c r="AS379" s="82"/>
      <c r="AT379" s="82"/>
      <c r="AU379" s="82"/>
      <c r="AV379" s="82"/>
      <c r="AW379" s="82"/>
      <c r="AX379" s="82"/>
      <c r="AY379" s="82"/>
      <c r="AZ379" s="82"/>
      <c r="BA379" s="103"/>
    </row>
    <row r="380" spans="1:53" ht="23.25">
      <c r="A380" s="279"/>
      <c r="B380" s="279"/>
      <c r="C380" s="279"/>
      <c r="D380" s="279"/>
      <c r="E380" s="50"/>
      <c r="F380" s="47"/>
      <c r="G380" s="82"/>
      <c r="H380" s="82"/>
      <c r="I380" s="82"/>
      <c r="J380" s="82"/>
      <c r="K380" s="82"/>
      <c r="L380" s="82"/>
      <c r="M380" s="82"/>
      <c r="N380" s="82"/>
      <c r="O380" s="82"/>
      <c r="P380" s="82"/>
      <c r="Q380" s="82"/>
      <c r="R380" s="82"/>
      <c r="S380" s="82"/>
      <c r="T380" s="82"/>
      <c r="U380" s="82"/>
      <c r="V380" s="82"/>
      <c r="W380" s="82"/>
      <c r="X380" s="82"/>
      <c r="Y380" s="82"/>
      <c r="Z380" s="82"/>
      <c r="AA380" s="82"/>
      <c r="AB380" s="82"/>
      <c r="AC380" s="82"/>
      <c r="AD380" s="82"/>
      <c r="AE380" s="82"/>
      <c r="AF380" s="82"/>
      <c r="AG380" s="82"/>
      <c r="AH380" s="82"/>
      <c r="AI380" s="82"/>
      <c r="AJ380" s="82"/>
      <c r="AK380" s="82"/>
      <c r="AL380" s="82"/>
      <c r="AM380" s="82"/>
      <c r="AN380" s="82"/>
      <c r="AO380" s="82"/>
      <c r="AP380" s="82"/>
      <c r="AQ380" s="82"/>
      <c r="AR380" s="82"/>
      <c r="AS380" s="82"/>
      <c r="AT380" s="82"/>
      <c r="AU380" s="82"/>
      <c r="AV380" s="82"/>
      <c r="AW380" s="82"/>
      <c r="AX380" s="82"/>
      <c r="AY380" s="82"/>
      <c r="AZ380" s="82"/>
      <c r="BA380" s="103"/>
    </row>
    <row r="381" spans="1:53" ht="23.25">
      <c r="A381" s="279"/>
      <c r="B381" s="279"/>
      <c r="C381" s="279"/>
      <c r="D381" s="279"/>
      <c r="E381" s="50"/>
      <c r="F381" s="47"/>
      <c r="G381" s="82"/>
      <c r="H381" s="82"/>
      <c r="I381" s="82"/>
      <c r="J381" s="82"/>
      <c r="K381" s="82"/>
      <c r="L381" s="82"/>
      <c r="M381" s="82"/>
      <c r="N381" s="82"/>
      <c r="O381" s="82"/>
      <c r="P381" s="82"/>
      <c r="Q381" s="82"/>
      <c r="R381" s="82"/>
      <c r="S381" s="82"/>
      <c r="T381" s="82"/>
      <c r="U381" s="82"/>
      <c r="V381" s="82"/>
      <c r="W381" s="82"/>
      <c r="X381" s="82"/>
      <c r="Y381" s="82"/>
      <c r="Z381" s="82"/>
      <c r="AA381" s="82"/>
      <c r="AB381" s="82"/>
      <c r="AC381" s="82"/>
      <c r="AD381" s="82"/>
      <c r="AE381" s="82"/>
      <c r="AF381" s="82"/>
      <c r="AG381" s="82"/>
      <c r="AH381" s="82"/>
      <c r="AI381" s="82"/>
      <c r="AJ381" s="82"/>
      <c r="AK381" s="82"/>
      <c r="AL381" s="82"/>
      <c r="AM381" s="82"/>
      <c r="AN381" s="82"/>
      <c r="AO381" s="82"/>
      <c r="AP381" s="82"/>
      <c r="AQ381" s="82"/>
      <c r="AR381" s="82"/>
      <c r="AS381" s="82"/>
      <c r="AT381" s="82"/>
      <c r="AU381" s="82"/>
      <c r="AV381" s="82"/>
      <c r="AW381" s="82"/>
      <c r="AX381" s="82"/>
      <c r="AY381" s="82"/>
      <c r="AZ381" s="82"/>
      <c r="BA381" s="103"/>
    </row>
    <row r="382" spans="1:53" ht="23.25">
      <c r="A382" s="279"/>
      <c r="B382" s="279"/>
      <c r="C382" s="279"/>
      <c r="D382" s="279"/>
      <c r="E382" s="50"/>
      <c r="F382" s="47"/>
      <c r="G382" s="82"/>
      <c r="H382" s="82"/>
      <c r="I382" s="82"/>
      <c r="J382" s="82"/>
      <c r="K382" s="82"/>
      <c r="L382" s="82"/>
      <c r="M382" s="82"/>
      <c r="N382" s="82"/>
      <c r="O382" s="82"/>
      <c r="P382" s="82"/>
      <c r="Q382" s="82"/>
      <c r="R382" s="82"/>
      <c r="S382" s="82"/>
      <c r="T382" s="82"/>
      <c r="U382" s="82"/>
      <c r="V382" s="82"/>
      <c r="W382" s="82"/>
      <c r="X382" s="82"/>
      <c r="Y382" s="82"/>
      <c r="Z382" s="82"/>
      <c r="AA382" s="82"/>
      <c r="AB382" s="82"/>
      <c r="AC382" s="82"/>
      <c r="AD382" s="82"/>
      <c r="AE382" s="82"/>
      <c r="AF382" s="82"/>
      <c r="AG382" s="82"/>
      <c r="AH382" s="82"/>
      <c r="AI382" s="82"/>
      <c r="AJ382" s="82"/>
      <c r="AK382" s="82"/>
      <c r="AL382" s="82"/>
      <c r="AM382" s="82"/>
      <c r="AN382" s="82"/>
      <c r="AO382" s="82"/>
      <c r="AP382" s="82"/>
      <c r="AQ382" s="82"/>
      <c r="AR382" s="82"/>
      <c r="AS382" s="82"/>
      <c r="AT382" s="82"/>
      <c r="AU382" s="82"/>
      <c r="AV382" s="82"/>
      <c r="AW382" s="82"/>
      <c r="AX382" s="82"/>
      <c r="AY382" s="82"/>
      <c r="AZ382" s="82"/>
      <c r="BA382" s="103"/>
    </row>
    <row r="383" spans="1:53" ht="23.25">
      <c r="A383" s="279"/>
      <c r="B383" s="279"/>
      <c r="C383" s="279"/>
      <c r="D383" s="279"/>
      <c r="E383" s="50"/>
      <c r="F383" s="47"/>
      <c r="G383" s="82"/>
      <c r="H383" s="82"/>
      <c r="I383" s="82"/>
      <c r="J383" s="82"/>
      <c r="K383" s="82"/>
      <c r="L383" s="82"/>
      <c r="M383" s="82"/>
      <c r="N383" s="82"/>
      <c r="O383" s="82"/>
      <c r="P383" s="82"/>
      <c r="Q383" s="82"/>
      <c r="R383" s="82"/>
      <c r="S383" s="82"/>
      <c r="T383" s="82"/>
      <c r="U383" s="82"/>
      <c r="V383" s="82"/>
      <c r="W383" s="82"/>
      <c r="X383" s="82"/>
      <c r="Y383" s="82"/>
      <c r="Z383" s="82"/>
      <c r="AA383" s="82"/>
      <c r="AB383" s="82"/>
      <c r="AC383" s="82"/>
      <c r="AD383" s="82"/>
      <c r="AE383" s="82"/>
      <c r="AF383" s="82"/>
      <c r="AG383" s="82"/>
      <c r="AH383" s="82"/>
      <c r="AI383" s="82"/>
      <c r="AJ383" s="82"/>
      <c r="AK383" s="82"/>
      <c r="AL383" s="82"/>
      <c r="AM383" s="82"/>
      <c r="AN383" s="82"/>
      <c r="AO383" s="82"/>
      <c r="AP383" s="82"/>
      <c r="AQ383" s="82"/>
      <c r="AR383" s="82"/>
      <c r="AS383" s="82"/>
      <c r="AT383" s="82"/>
      <c r="AU383" s="82"/>
      <c r="AV383" s="82"/>
      <c r="AW383" s="82"/>
      <c r="AX383" s="82"/>
      <c r="AY383" s="82"/>
      <c r="AZ383" s="82"/>
      <c r="BA383" s="103"/>
    </row>
    <row r="384" spans="1:53" ht="23.25">
      <c r="A384" s="279"/>
      <c r="B384" s="279"/>
      <c r="C384" s="279"/>
      <c r="D384" s="279"/>
      <c r="E384" s="50"/>
      <c r="F384" s="47"/>
      <c r="G384" s="82"/>
      <c r="H384" s="82"/>
      <c r="I384" s="82"/>
      <c r="J384" s="82"/>
      <c r="K384" s="82"/>
      <c r="L384" s="82"/>
      <c r="M384" s="82"/>
      <c r="N384" s="82"/>
      <c r="O384" s="82"/>
      <c r="P384" s="82"/>
      <c r="Q384" s="82"/>
      <c r="R384" s="82"/>
      <c r="S384" s="82"/>
      <c r="T384" s="82"/>
      <c r="U384" s="82"/>
      <c r="V384" s="82"/>
      <c r="W384" s="82"/>
      <c r="X384" s="82"/>
      <c r="Y384" s="82"/>
      <c r="Z384" s="82"/>
      <c r="AA384" s="82"/>
      <c r="AB384" s="82"/>
      <c r="AC384" s="82"/>
      <c r="AD384" s="82"/>
      <c r="AE384" s="82"/>
      <c r="AF384" s="82"/>
      <c r="AG384" s="82"/>
      <c r="AH384" s="82"/>
      <c r="AI384" s="82"/>
      <c r="AJ384" s="82"/>
      <c r="AK384" s="82"/>
      <c r="AL384" s="82"/>
      <c r="AM384" s="82"/>
      <c r="AN384" s="82"/>
      <c r="AO384" s="82"/>
      <c r="AP384" s="82"/>
      <c r="AQ384" s="82"/>
      <c r="AR384" s="82"/>
      <c r="AS384" s="82"/>
      <c r="AT384" s="82"/>
      <c r="AU384" s="82"/>
      <c r="AV384" s="82"/>
      <c r="AW384" s="82"/>
      <c r="AX384" s="82"/>
      <c r="AY384" s="82"/>
      <c r="AZ384" s="82"/>
      <c r="BA384" s="103"/>
    </row>
    <row r="385" spans="1:53" ht="23.25">
      <c r="A385" s="279"/>
      <c r="B385" s="279"/>
      <c r="C385" s="279"/>
      <c r="D385" s="279"/>
      <c r="E385" s="50"/>
      <c r="F385" s="47"/>
      <c r="G385" s="82"/>
      <c r="H385" s="82"/>
      <c r="I385" s="82"/>
      <c r="J385" s="82"/>
      <c r="K385" s="82"/>
      <c r="L385" s="82"/>
      <c r="M385" s="82"/>
      <c r="N385" s="82"/>
      <c r="O385" s="82"/>
      <c r="P385" s="82"/>
      <c r="Q385" s="82"/>
      <c r="R385" s="82"/>
      <c r="S385" s="82"/>
      <c r="T385" s="82"/>
      <c r="U385" s="82"/>
      <c r="V385" s="82"/>
      <c r="W385" s="82"/>
      <c r="X385" s="82"/>
      <c r="Y385" s="82"/>
      <c r="Z385" s="82"/>
      <c r="AA385" s="82"/>
      <c r="AB385" s="82"/>
      <c r="AC385" s="82"/>
      <c r="AD385" s="82"/>
      <c r="AE385" s="82"/>
      <c r="AF385" s="82"/>
      <c r="AG385" s="82"/>
      <c r="AH385" s="82"/>
      <c r="AI385" s="82"/>
      <c r="AJ385" s="82"/>
      <c r="AK385" s="82"/>
      <c r="AL385" s="82"/>
      <c r="AM385" s="82"/>
      <c r="AN385" s="82"/>
      <c r="AO385" s="82"/>
      <c r="AP385" s="82"/>
      <c r="AQ385" s="82"/>
      <c r="AR385" s="82"/>
      <c r="AS385" s="82"/>
      <c r="AT385" s="82"/>
      <c r="AU385" s="82"/>
      <c r="AV385" s="82"/>
      <c r="AW385" s="82"/>
      <c r="AX385" s="82"/>
      <c r="AY385" s="82"/>
      <c r="AZ385" s="82"/>
      <c r="BA385" s="103"/>
    </row>
    <row r="386" spans="1:53" ht="23.25">
      <c r="A386" s="279"/>
      <c r="B386" s="279"/>
      <c r="C386" s="279"/>
      <c r="D386" s="279"/>
      <c r="E386" s="50"/>
      <c r="F386" s="47"/>
      <c r="G386" s="82"/>
      <c r="H386" s="82"/>
      <c r="I386" s="82"/>
      <c r="J386" s="82"/>
      <c r="K386" s="82"/>
      <c r="L386" s="82"/>
      <c r="M386" s="82"/>
      <c r="N386" s="82"/>
      <c r="O386" s="82"/>
      <c r="P386" s="82"/>
      <c r="Q386" s="82"/>
      <c r="R386" s="82"/>
      <c r="S386" s="82"/>
      <c r="T386" s="82"/>
      <c r="U386" s="82"/>
      <c r="V386" s="82"/>
      <c r="W386" s="82"/>
      <c r="X386" s="82"/>
      <c r="Y386" s="82"/>
      <c r="Z386" s="82"/>
      <c r="AA386" s="82"/>
      <c r="AB386" s="82"/>
      <c r="AC386" s="82"/>
      <c r="AD386" s="82"/>
      <c r="AE386" s="82"/>
      <c r="AF386" s="82"/>
      <c r="AG386" s="82"/>
      <c r="AH386" s="82"/>
      <c r="AI386" s="82"/>
      <c r="AJ386" s="82"/>
      <c r="AK386" s="82"/>
      <c r="AL386" s="82"/>
      <c r="AM386" s="82"/>
      <c r="AN386" s="82"/>
      <c r="AO386" s="82"/>
      <c r="AP386" s="82"/>
      <c r="AQ386" s="82"/>
      <c r="AR386" s="82"/>
      <c r="AS386" s="82"/>
      <c r="AT386" s="82"/>
      <c r="AU386" s="82"/>
      <c r="AV386" s="82"/>
      <c r="AW386" s="82"/>
      <c r="AX386" s="82"/>
      <c r="AY386" s="82"/>
      <c r="AZ386" s="82"/>
      <c r="BA386" s="103"/>
    </row>
    <row r="387" spans="1:53" ht="23.25">
      <c r="A387" s="279"/>
      <c r="B387" s="279"/>
      <c r="C387" s="279"/>
      <c r="D387" s="279"/>
      <c r="E387" s="50"/>
      <c r="F387" s="47"/>
      <c r="G387" s="82"/>
      <c r="H387" s="82"/>
      <c r="I387" s="82"/>
      <c r="J387" s="82"/>
      <c r="K387" s="82"/>
      <c r="L387" s="82"/>
      <c r="M387" s="82"/>
      <c r="N387" s="82"/>
      <c r="O387" s="82"/>
      <c r="P387" s="82"/>
      <c r="Q387" s="82"/>
      <c r="R387" s="82"/>
      <c r="S387" s="82"/>
      <c r="T387" s="82"/>
      <c r="U387" s="82"/>
      <c r="V387" s="82"/>
      <c r="W387" s="82"/>
      <c r="X387" s="82"/>
      <c r="Y387" s="82"/>
      <c r="Z387" s="82"/>
      <c r="AA387" s="82"/>
      <c r="AB387" s="82"/>
      <c r="AC387" s="82"/>
      <c r="AD387" s="82"/>
      <c r="AE387" s="82"/>
      <c r="AF387" s="82"/>
      <c r="AG387" s="82"/>
      <c r="AH387" s="82"/>
      <c r="AI387" s="82"/>
      <c r="AJ387" s="82"/>
      <c r="AK387" s="82"/>
      <c r="AL387" s="82"/>
      <c r="AM387" s="82"/>
      <c r="AN387" s="82"/>
      <c r="AO387" s="82"/>
      <c r="AP387" s="82"/>
      <c r="AQ387" s="82"/>
      <c r="AR387" s="82"/>
      <c r="AS387" s="82"/>
      <c r="AT387" s="82"/>
      <c r="AU387" s="82"/>
      <c r="AV387" s="82"/>
      <c r="AW387" s="82"/>
      <c r="AX387" s="82"/>
      <c r="AY387" s="82"/>
      <c r="AZ387" s="82"/>
      <c r="BA387" s="103"/>
    </row>
    <row r="388" spans="1:53" ht="23.25">
      <c r="A388" s="279"/>
      <c r="B388" s="279"/>
      <c r="C388" s="279"/>
      <c r="D388" s="279"/>
      <c r="E388" s="50"/>
      <c r="F388" s="47"/>
      <c r="G388" s="82"/>
      <c r="H388" s="82"/>
      <c r="I388" s="82"/>
      <c r="J388" s="82"/>
      <c r="K388" s="82"/>
      <c r="L388" s="82"/>
      <c r="M388" s="82"/>
      <c r="N388" s="82"/>
      <c r="O388" s="82"/>
      <c r="P388" s="82"/>
      <c r="Q388" s="82"/>
      <c r="R388" s="82"/>
      <c r="S388" s="82"/>
      <c r="T388" s="82"/>
      <c r="U388" s="82"/>
      <c r="V388" s="82"/>
      <c r="W388" s="82"/>
      <c r="X388" s="82"/>
      <c r="Y388" s="82"/>
      <c r="Z388" s="82"/>
      <c r="AA388" s="82"/>
      <c r="AB388" s="82"/>
      <c r="AC388" s="82"/>
      <c r="AD388" s="82"/>
      <c r="AE388" s="82"/>
      <c r="AF388" s="82"/>
      <c r="AG388" s="82"/>
      <c r="AH388" s="82"/>
      <c r="AI388" s="82"/>
      <c r="AJ388" s="82"/>
      <c r="AK388" s="82"/>
      <c r="AL388" s="82"/>
      <c r="AM388" s="82"/>
      <c r="AN388" s="82"/>
      <c r="AO388" s="82"/>
      <c r="AP388" s="82"/>
      <c r="AQ388" s="82"/>
      <c r="AR388" s="82"/>
      <c r="AS388" s="82"/>
      <c r="AT388" s="82"/>
      <c r="AU388" s="82"/>
      <c r="AV388" s="82"/>
      <c r="AW388" s="82"/>
      <c r="AX388" s="82"/>
      <c r="AY388" s="82"/>
      <c r="AZ388" s="82"/>
      <c r="BA388" s="103"/>
    </row>
    <row r="389" spans="1:53" ht="23.25">
      <c r="A389" s="279"/>
      <c r="B389" s="279"/>
      <c r="C389" s="279"/>
      <c r="D389" s="279"/>
      <c r="E389" s="50"/>
      <c r="F389" s="47"/>
      <c r="G389" s="82"/>
      <c r="H389" s="82"/>
      <c r="I389" s="82"/>
      <c r="J389" s="82"/>
      <c r="K389" s="82"/>
      <c r="L389" s="82"/>
      <c r="M389" s="82"/>
      <c r="N389" s="82"/>
      <c r="O389" s="82"/>
      <c r="P389" s="82"/>
      <c r="Q389" s="82"/>
      <c r="R389" s="82"/>
      <c r="S389" s="82"/>
      <c r="T389" s="82"/>
      <c r="U389" s="82"/>
      <c r="V389" s="82"/>
      <c r="W389" s="82"/>
      <c r="X389" s="82"/>
      <c r="Y389" s="82"/>
      <c r="Z389" s="82"/>
      <c r="AA389" s="82"/>
      <c r="AB389" s="82"/>
      <c r="AC389" s="82"/>
      <c r="AD389" s="82"/>
      <c r="AE389" s="82"/>
      <c r="AF389" s="82"/>
      <c r="AG389" s="82"/>
      <c r="AH389" s="82"/>
      <c r="AI389" s="82"/>
      <c r="AJ389" s="82"/>
      <c r="AK389" s="82"/>
      <c r="AL389" s="82"/>
      <c r="AM389" s="82"/>
      <c r="AN389" s="82"/>
      <c r="AO389" s="82"/>
      <c r="AP389" s="82"/>
      <c r="AQ389" s="82"/>
      <c r="AR389" s="82"/>
      <c r="AS389" s="82"/>
      <c r="AT389" s="82"/>
      <c r="AU389" s="82"/>
      <c r="AV389" s="82"/>
      <c r="AW389" s="82"/>
      <c r="AX389" s="82"/>
      <c r="AY389" s="82"/>
      <c r="AZ389" s="82"/>
      <c r="BA389" s="103"/>
    </row>
    <row r="390" spans="1:53" ht="23.25">
      <c r="A390" s="279"/>
      <c r="B390" s="279"/>
      <c r="C390" s="279"/>
      <c r="D390" s="279"/>
      <c r="E390" s="50"/>
      <c r="F390" s="47"/>
      <c r="G390" s="82"/>
      <c r="H390" s="82"/>
      <c r="I390" s="82"/>
      <c r="J390" s="82"/>
      <c r="K390" s="82"/>
      <c r="L390" s="82"/>
      <c r="M390" s="82"/>
      <c r="N390" s="82"/>
      <c r="O390" s="82"/>
      <c r="P390" s="82"/>
      <c r="Q390" s="82"/>
      <c r="R390" s="82"/>
      <c r="S390" s="82"/>
      <c r="T390" s="82"/>
      <c r="U390" s="82"/>
      <c r="V390" s="82"/>
      <c r="W390" s="82"/>
      <c r="X390" s="82"/>
      <c r="Y390" s="82"/>
      <c r="Z390" s="82"/>
      <c r="AA390" s="82"/>
      <c r="AB390" s="82"/>
      <c r="AC390" s="82"/>
      <c r="AD390" s="82"/>
      <c r="AE390" s="82"/>
      <c r="AF390" s="82"/>
      <c r="AG390" s="82"/>
      <c r="AH390" s="82"/>
      <c r="AI390" s="82"/>
      <c r="AJ390" s="82"/>
      <c r="AK390" s="82"/>
      <c r="AL390" s="82"/>
      <c r="AM390" s="82"/>
      <c r="AN390" s="82"/>
      <c r="AO390" s="82"/>
      <c r="AP390" s="82"/>
      <c r="AQ390" s="82"/>
      <c r="AR390" s="82"/>
      <c r="AS390" s="82"/>
      <c r="AT390" s="82"/>
      <c r="AU390" s="82"/>
      <c r="AV390" s="82"/>
      <c r="AW390" s="82"/>
      <c r="AX390" s="82"/>
      <c r="AY390" s="82"/>
      <c r="AZ390" s="82"/>
      <c r="BA390" s="103"/>
    </row>
    <row r="391" spans="1:53" ht="23.25">
      <c r="A391" s="279"/>
      <c r="B391" s="279"/>
      <c r="C391" s="279"/>
      <c r="D391" s="279"/>
      <c r="E391" s="50"/>
      <c r="F391" s="47"/>
      <c r="G391" s="82"/>
      <c r="H391" s="82"/>
      <c r="I391" s="82"/>
      <c r="J391" s="82"/>
      <c r="K391" s="82"/>
      <c r="L391" s="82"/>
      <c r="M391" s="82"/>
      <c r="N391" s="82"/>
      <c r="O391" s="82"/>
      <c r="P391" s="82"/>
      <c r="Q391" s="82"/>
      <c r="R391" s="82"/>
      <c r="S391" s="82"/>
      <c r="T391" s="82"/>
      <c r="U391" s="82"/>
      <c r="V391" s="82"/>
      <c r="W391" s="82"/>
      <c r="X391" s="82"/>
      <c r="Y391" s="82"/>
      <c r="Z391" s="82"/>
      <c r="AA391" s="82"/>
      <c r="AB391" s="82"/>
      <c r="AC391" s="82"/>
      <c r="AD391" s="82"/>
      <c r="AE391" s="82"/>
      <c r="AF391" s="82"/>
      <c r="AG391" s="82"/>
      <c r="AH391" s="82"/>
      <c r="AI391" s="82"/>
      <c r="AJ391" s="82"/>
      <c r="AK391" s="82"/>
      <c r="AL391" s="82"/>
      <c r="AM391" s="82"/>
      <c r="AN391" s="82"/>
      <c r="AO391" s="82"/>
      <c r="AP391" s="82"/>
      <c r="AQ391" s="82"/>
      <c r="AR391" s="82"/>
      <c r="AS391" s="82"/>
      <c r="AT391" s="82"/>
      <c r="AU391" s="82"/>
      <c r="AV391" s="82"/>
      <c r="AW391" s="82"/>
      <c r="AX391" s="82"/>
      <c r="AY391" s="82"/>
      <c r="AZ391" s="82"/>
      <c r="BA391" s="103"/>
    </row>
    <row r="392" spans="1:53" ht="23.25">
      <c r="A392" s="279"/>
      <c r="B392" s="279"/>
      <c r="C392" s="279"/>
      <c r="D392" s="279"/>
      <c r="E392" s="50"/>
      <c r="F392" s="47"/>
      <c r="G392" s="82"/>
      <c r="H392" s="82"/>
      <c r="I392" s="82"/>
      <c r="J392" s="82"/>
      <c r="K392" s="82"/>
      <c r="L392" s="82"/>
      <c r="M392" s="82"/>
      <c r="N392" s="82"/>
      <c r="O392" s="82"/>
      <c r="P392" s="82"/>
      <c r="Q392" s="82"/>
      <c r="R392" s="82"/>
      <c r="S392" s="82"/>
      <c r="T392" s="82"/>
      <c r="U392" s="82"/>
      <c r="V392" s="82"/>
      <c r="W392" s="82"/>
      <c r="X392" s="82"/>
      <c r="Y392" s="82"/>
      <c r="Z392" s="82"/>
      <c r="AA392" s="82"/>
      <c r="AB392" s="82"/>
      <c r="AC392" s="82"/>
      <c r="AD392" s="82"/>
      <c r="AE392" s="82"/>
      <c r="AF392" s="82"/>
      <c r="AG392" s="82"/>
      <c r="AH392" s="82"/>
      <c r="AI392" s="82"/>
      <c r="AJ392" s="82"/>
      <c r="AK392" s="82"/>
      <c r="AL392" s="82"/>
      <c r="AM392" s="82"/>
      <c r="AN392" s="82"/>
      <c r="AO392" s="82"/>
      <c r="AP392" s="82"/>
      <c r="AQ392" s="82"/>
      <c r="AR392" s="82"/>
      <c r="AS392" s="82"/>
      <c r="AT392" s="82"/>
      <c r="AU392" s="82"/>
      <c r="AV392" s="82"/>
      <c r="AW392" s="82"/>
      <c r="AX392" s="82"/>
      <c r="AY392" s="82"/>
      <c r="AZ392" s="82"/>
      <c r="BA392" s="103"/>
    </row>
    <row r="393" spans="1:53" ht="23.25">
      <c r="A393" s="279"/>
      <c r="B393" s="279"/>
      <c r="C393" s="279"/>
      <c r="D393" s="279"/>
      <c r="E393" s="50"/>
      <c r="F393" s="47"/>
      <c r="G393" s="82"/>
      <c r="H393" s="82"/>
      <c r="I393" s="82"/>
      <c r="J393" s="82"/>
      <c r="K393" s="82"/>
      <c r="L393" s="82"/>
      <c r="M393" s="82"/>
      <c r="N393" s="82"/>
      <c r="O393" s="82"/>
      <c r="P393" s="82"/>
      <c r="Q393" s="82"/>
      <c r="R393" s="82"/>
      <c r="S393" s="82"/>
      <c r="T393" s="82"/>
      <c r="U393" s="82"/>
      <c r="V393" s="82"/>
      <c r="W393" s="82"/>
      <c r="X393" s="82"/>
      <c r="Y393" s="82"/>
      <c r="Z393" s="82"/>
      <c r="AA393" s="82"/>
      <c r="AB393" s="82"/>
      <c r="AC393" s="82"/>
      <c r="AD393" s="82"/>
      <c r="AE393" s="82"/>
      <c r="AF393" s="82"/>
      <c r="AG393" s="82"/>
      <c r="AH393" s="82"/>
      <c r="AI393" s="82"/>
      <c r="AJ393" s="82"/>
      <c r="AK393" s="82"/>
      <c r="AL393" s="82"/>
      <c r="AM393" s="82"/>
      <c r="AN393" s="82"/>
      <c r="AO393" s="82"/>
      <c r="AP393" s="82"/>
      <c r="AQ393" s="82"/>
      <c r="AR393" s="82"/>
      <c r="AS393" s="82"/>
      <c r="AT393" s="82"/>
      <c r="AU393" s="82"/>
      <c r="AV393" s="82"/>
      <c r="AW393" s="82"/>
      <c r="AX393" s="82"/>
      <c r="AY393" s="82"/>
      <c r="AZ393" s="82"/>
      <c r="BA393" s="103"/>
    </row>
    <row r="394" spans="1:53" ht="23.25">
      <c r="A394" s="279"/>
      <c r="B394" s="279"/>
      <c r="C394" s="279"/>
      <c r="D394" s="279"/>
      <c r="E394" s="50"/>
      <c r="F394" s="47"/>
      <c r="G394" s="82"/>
      <c r="H394" s="82"/>
      <c r="I394" s="82"/>
      <c r="J394" s="82"/>
      <c r="K394" s="82"/>
      <c r="L394" s="82"/>
      <c r="M394" s="82"/>
      <c r="N394" s="82"/>
      <c r="O394" s="82"/>
      <c r="P394" s="82"/>
      <c r="Q394" s="82"/>
      <c r="R394" s="82"/>
      <c r="S394" s="82"/>
      <c r="T394" s="82"/>
      <c r="U394" s="82"/>
      <c r="V394" s="82"/>
      <c r="W394" s="82"/>
      <c r="X394" s="82"/>
      <c r="Y394" s="82"/>
      <c r="Z394" s="82"/>
      <c r="AA394" s="82"/>
      <c r="AB394" s="82"/>
      <c r="AC394" s="82"/>
      <c r="AD394" s="82"/>
      <c r="AE394" s="82"/>
      <c r="AF394" s="82"/>
      <c r="AG394" s="82"/>
      <c r="AH394" s="82"/>
      <c r="AI394" s="82"/>
      <c r="AJ394" s="82"/>
      <c r="AK394" s="82"/>
      <c r="AL394" s="82"/>
      <c r="AM394" s="82"/>
      <c r="AN394" s="82"/>
      <c r="AO394" s="82"/>
      <c r="AP394" s="82"/>
      <c r="AQ394" s="82"/>
      <c r="AR394" s="82"/>
      <c r="AS394" s="82"/>
      <c r="AT394" s="82"/>
      <c r="AU394" s="82"/>
      <c r="AV394" s="82"/>
      <c r="AW394" s="82"/>
      <c r="AX394" s="82"/>
      <c r="AY394" s="82"/>
      <c r="AZ394" s="82"/>
      <c r="BA394" s="103"/>
    </row>
    <row r="395" spans="1:53" ht="23.25">
      <c r="A395" s="279"/>
      <c r="B395" s="279"/>
      <c r="C395" s="279"/>
      <c r="D395" s="279"/>
      <c r="E395" s="50"/>
      <c r="F395" s="47"/>
      <c r="G395" s="82"/>
      <c r="H395" s="82"/>
      <c r="I395" s="82"/>
      <c r="J395" s="82"/>
      <c r="K395" s="82"/>
      <c r="L395" s="82"/>
      <c r="M395" s="82"/>
      <c r="N395" s="82"/>
      <c r="O395" s="82"/>
      <c r="P395" s="82"/>
      <c r="Q395" s="82"/>
      <c r="R395" s="82"/>
      <c r="S395" s="82"/>
      <c r="T395" s="82"/>
      <c r="U395" s="82"/>
      <c r="V395" s="82"/>
      <c r="W395" s="82"/>
      <c r="X395" s="82"/>
      <c r="Y395" s="82"/>
      <c r="Z395" s="82"/>
      <c r="AA395" s="82"/>
      <c r="AB395" s="82"/>
      <c r="AC395" s="82"/>
      <c r="AD395" s="82"/>
      <c r="AE395" s="82"/>
      <c r="AF395" s="82"/>
      <c r="AG395" s="82"/>
      <c r="AH395" s="82"/>
      <c r="AI395" s="82"/>
      <c r="AJ395" s="82"/>
      <c r="AK395" s="82"/>
      <c r="AL395" s="82"/>
      <c r="AM395" s="82"/>
      <c r="AN395" s="82"/>
      <c r="AO395" s="82"/>
      <c r="AP395" s="82"/>
      <c r="AQ395" s="82"/>
      <c r="AR395" s="82"/>
      <c r="AS395" s="82"/>
      <c r="AT395" s="82"/>
      <c r="AU395" s="82"/>
      <c r="AV395" s="82"/>
      <c r="AW395" s="82"/>
      <c r="AX395" s="82"/>
      <c r="AY395" s="82"/>
      <c r="AZ395" s="82"/>
      <c r="BA395" s="103"/>
    </row>
    <row r="396" spans="1:53" ht="23.25">
      <c r="A396" s="279"/>
      <c r="B396" s="279"/>
      <c r="C396" s="279"/>
      <c r="D396" s="279"/>
      <c r="E396" s="50"/>
      <c r="F396" s="47"/>
      <c r="G396" s="82"/>
      <c r="H396" s="82"/>
      <c r="I396" s="82"/>
      <c r="J396" s="82"/>
      <c r="K396" s="82"/>
      <c r="L396" s="82"/>
      <c r="M396" s="82"/>
      <c r="N396" s="82"/>
      <c r="O396" s="82"/>
      <c r="P396" s="82"/>
      <c r="Q396" s="82"/>
      <c r="R396" s="82"/>
      <c r="S396" s="82"/>
      <c r="T396" s="82"/>
      <c r="U396" s="82"/>
      <c r="V396" s="82"/>
      <c r="W396" s="82"/>
      <c r="X396" s="82"/>
      <c r="Y396" s="82"/>
      <c r="Z396" s="82"/>
      <c r="AA396" s="82"/>
      <c r="AB396" s="82"/>
      <c r="AC396" s="82"/>
      <c r="AD396" s="82"/>
      <c r="AE396" s="82"/>
      <c r="AF396" s="82"/>
      <c r="AG396" s="82"/>
      <c r="AH396" s="82"/>
      <c r="AI396" s="82"/>
      <c r="AJ396" s="82"/>
      <c r="AK396" s="82"/>
      <c r="AL396" s="82"/>
      <c r="AM396" s="82"/>
      <c r="AN396" s="82"/>
      <c r="AO396" s="82"/>
      <c r="AP396" s="82"/>
      <c r="AQ396" s="82"/>
      <c r="AR396" s="82"/>
      <c r="AS396" s="82"/>
      <c r="AT396" s="82"/>
      <c r="AU396" s="82"/>
      <c r="AV396" s="82"/>
      <c r="AW396" s="82"/>
      <c r="AX396" s="82"/>
      <c r="AY396" s="82"/>
      <c r="AZ396" s="82"/>
      <c r="BA396" s="103"/>
    </row>
    <row r="397" spans="1:53" ht="23.25">
      <c r="A397" s="279"/>
      <c r="B397" s="279"/>
      <c r="C397" s="279"/>
      <c r="D397" s="279"/>
      <c r="E397" s="50"/>
      <c r="F397" s="47"/>
      <c r="G397" s="82"/>
      <c r="H397" s="82"/>
      <c r="I397" s="82"/>
      <c r="J397" s="82"/>
      <c r="K397" s="82"/>
      <c r="L397" s="82"/>
      <c r="M397" s="82"/>
      <c r="N397" s="82"/>
      <c r="O397" s="82"/>
      <c r="P397" s="82"/>
      <c r="Q397" s="82"/>
      <c r="R397" s="82"/>
      <c r="S397" s="82"/>
      <c r="T397" s="82"/>
      <c r="U397" s="82"/>
      <c r="V397" s="82"/>
      <c r="W397" s="82"/>
      <c r="X397" s="82"/>
      <c r="Y397" s="82"/>
      <c r="Z397" s="82"/>
      <c r="AA397" s="82"/>
      <c r="AB397" s="82"/>
      <c r="AC397" s="82"/>
      <c r="AD397" s="82"/>
      <c r="AE397" s="82"/>
      <c r="AF397" s="82"/>
      <c r="AG397" s="82"/>
      <c r="AH397" s="82"/>
      <c r="AI397" s="82"/>
      <c r="AJ397" s="82"/>
      <c r="AK397" s="82"/>
      <c r="AL397" s="82"/>
      <c r="AM397" s="82"/>
      <c r="AN397" s="82"/>
      <c r="AO397" s="82"/>
      <c r="AP397" s="82"/>
      <c r="AQ397" s="82"/>
      <c r="AR397" s="82"/>
      <c r="AS397" s="82"/>
      <c r="AT397" s="82"/>
      <c r="AU397" s="82"/>
      <c r="AV397" s="82"/>
      <c r="AW397" s="82"/>
      <c r="AX397" s="82"/>
      <c r="AY397" s="82"/>
      <c r="AZ397" s="82"/>
      <c r="BA397" s="103"/>
    </row>
    <row r="398" spans="1:53" ht="23.25">
      <c r="A398" s="279"/>
      <c r="B398" s="279"/>
      <c r="C398" s="279"/>
      <c r="D398" s="279"/>
      <c r="E398" s="50"/>
      <c r="F398" s="47"/>
      <c r="G398" s="82"/>
      <c r="H398" s="82"/>
      <c r="I398" s="82"/>
      <c r="J398" s="82"/>
      <c r="K398" s="82"/>
      <c r="L398" s="82"/>
      <c r="M398" s="82"/>
      <c r="N398" s="82"/>
      <c r="O398" s="82"/>
      <c r="P398" s="82"/>
      <c r="Q398" s="82"/>
      <c r="R398" s="82"/>
      <c r="S398" s="82"/>
      <c r="T398" s="82"/>
      <c r="U398" s="82"/>
      <c r="V398" s="82"/>
      <c r="W398" s="82"/>
      <c r="X398" s="82"/>
      <c r="Y398" s="82"/>
      <c r="Z398" s="82"/>
      <c r="AA398" s="82"/>
      <c r="AB398" s="82"/>
      <c r="AC398" s="82"/>
      <c r="AD398" s="82"/>
      <c r="AE398" s="82"/>
      <c r="AF398" s="82"/>
      <c r="AG398" s="82"/>
      <c r="AH398" s="82"/>
      <c r="AI398" s="82"/>
      <c r="AJ398" s="82"/>
      <c r="AK398" s="82"/>
      <c r="AL398" s="82"/>
      <c r="AM398" s="82"/>
      <c r="AN398" s="82"/>
      <c r="AO398" s="82"/>
      <c r="AP398" s="82"/>
      <c r="AQ398" s="82"/>
      <c r="AR398" s="82"/>
      <c r="AS398" s="82"/>
      <c r="AT398" s="82"/>
      <c r="AU398" s="82"/>
      <c r="AV398" s="82"/>
      <c r="AW398" s="82"/>
      <c r="AX398" s="82"/>
      <c r="AY398" s="82"/>
      <c r="AZ398" s="82"/>
      <c r="BA398" s="103"/>
    </row>
    <row r="399" spans="1:53" ht="23.25">
      <c r="A399" s="279"/>
      <c r="B399" s="279"/>
      <c r="C399" s="279"/>
      <c r="D399" s="279"/>
      <c r="E399" s="50"/>
      <c r="F399" s="47"/>
      <c r="G399" s="82"/>
      <c r="H399" s="82"/>
      <c r="I399" s="82"/>
      <c r="J399" s="82"/>
      <c r="K399" s="82"/>
      <c r="L399" s="82"/>
      <c r="M399" s="82"/>
      <c r="N399" s="82"/>
      <c r="O399" s="82"/>
      <c r="P399" s="82"/>
      <c r="Q399" s="82"/>
      <c r="R399" s="82"/>
      <c r="S399" s="82"/>
      <c r="T399" s="82"/>
      <c r="U399" s="82"/>
      <c r="V399" s="82"/>
      <c r="W399" s="82"/>
      <c r="X399" s="82"/>
      <c r="Y399" s="82"/>
      <c r="Z399" s="82"/>
      <c r="AA399" s="82"/>
      <c r="AB399" s="82"/>
      <c r="AC399" s="82"/>
      <c r="AD399" s="82"/>
      <c r="AE399" s="82"/>
      <c r="AF399" s="82"/>
      <c r="AG399" s="82"/>
      <c r="AH399" s="82"/>
      <c r="AI399" s="82"/>
      <c r="AJ399" s="82"/>
      <c r="AK399" s="82"/>
      <c r="AL399" s="82"/>
      <c r="AM399" s="82"/>
      <c r="AN399" s="82"/>
      <c r="AO399" s="82"/>
      <c r="AP399" s="82"/>
      <c r="AQ399" s="82"/>
      <c r="AR399" s="82"/>
      <c r="AS399" s="82"/>
      <c r="AT399" s="82"/>
      <c r="AU399" s="82"/>
      <c r="AV399" s="82"/>
      <c r="AW399" s="82"/>
      <c r="AX399" s="82"/>
      <c r="AY399" s="82"/>
      <c r="AZ399" s="82"/>
      <c r="BA399" s="103"/>
    </row>
    <row r="400" spans="1:53" ht="23.25">
      <c r="A400" s="279"/>
      <c r="B400" s="279"/>
      <c r="C400" s="279"/>
      <c r="D400" s="279"/>
      <c r="E400" s="50"/>
      <c r="F400" s="47"/>
      <c r="G400" s="82"/>
      <c r="H400" s="82"/>
      <c r="I400" s="82"/>
      <c r="J400" s="82"/>
      <c r="K400" s="82"/>
      <c r="L400" s="82"/>
      <c r="M400" s="82"/>
      <c r="N400" s="82"/>
      <c r="O400" s="82"/>
      <c r="P400" s="82"/>
      <c r="Q400" s="82"/>
      <c r="R400" s="82"/>
      <c r="S400" s="82"/>
      <c r="T400" s="82"/>
      <c r="U400" s="82"/>
      <c r="V400" s="82"/>
      <c r="W400" s="82"/>
      <c r="X400" s="82"/>
      <c r="Y400" s="82"/>
      <c r="Z400" s="82"/>
      <c r="AA400" s="82"/>
      <c r="AB400" s="82"/>
      <c r="AC400" s="82"/>
      <c r="AD400" s="82"/>
      <c r="AE400" s="82"/>
      <c r="AF400" s="82"/>
      <c r="AG400" s="82"/>
      <c r="AH400" s="82"/>
      <c r="AI400" s="82"/>
      <c r="AJ400" s="82"/>
      <c r="AK400" s="82"/>
      <c r="AL400" s="82"/>
      <c r="AM400" s="82"/>
      <c r="AN400" s="82"/>
      <c r="AO400" s="82"/>
      <c r="AP400" s="82"/>
      <c r="AQ400" s="82"/>
      <c r="AR400" s="82"/>
      <c r="AS400" s="82"/>
      <c r="AT400" s="82"/>
      <c r="AU400" s="82"/>
      <c r="AV400" s="82"/>
      <c r="AW400" s="82"/>
      <c r="AX400" s="82"/>
      <c r="AY400" s="82"/>
      <c r="AZ400" s="82"/>
      <c r="BA400" s="103"/>
    </row>
    <row r="401" spans="1:53" ht="23.25">
      <c r="A401" s="279"/>
      <c r="B401" s="279"/>
      <c r="C401" s="279"/>
      <c r="D401" s="279"/>
      <c r="E401" s="50"/>
      <c r="F401" s="47"/>
      <c r="G401" s="82"/>
      <c r="H401" s="82"/>
      <c r="I401" s="82"/>
      <c r="J401" s="82"/>
      <c r="K401" s="82"/>
      <c r="L401" s="82"/>
      <c r="M401" s="82"/>
      <c r="N401" s="82"/>
      <c r="O401" s="82"/>
      <c r="P401" s="82"/>
      <c r="Q401" s="82"/>
      <c r="R401" s="82"/>
      <c r="S401" s="82"/>
      <c r="T401" s="82"/>
      <c r="U401" s="82"/>
      <c r="V401" s="82"/>
      <c r="W401" s="82"/>
      <c r="X401" s="82"/>
      <c r="Y401" s="82"/>
      <c r="Z401" s="82"/>
      <c r="AA401" s="82"/>
      <c r="AB401" s="82"/>
      <c r="AC401" s="82"/>
      <c r="AD401" s="82"/>
      <c r="AE401" s="82"/>
      <c r="AF401" s="82"/>
      <c r="AG401" s="82"/>
      <c r="AH401" s="82"/>
      <c r="AI401" s="82"/>
      <c r="AJ401" s="82"/>
      <c r="AK401" s="82"/>
      <c r="AL401" s="82"/>
      <c r="AM401" s="82"/>
      <c r="AN401" s="82"/>
      <c r="AO401" s="82"/>
      <c r="AP401" s="82"/>
      <c r="AQ401" s="82"/>
      <c r="AR401" s="82"/>
      <c r="AS401" s="82"/>
      <c r="AT401" s="82"/>
      <c r="AU401" s="82"/>
      <c r="AV401" s="82"/>
      <c r="AW401" s="82"/>
      <c r="AX401" s="82"/>
      <c r="AY401" s="82"/>
      <c r="AZ401" s="82"/>
      <c r="BA401" s="103"/>
    </row>
    <row r="402" spans="1:53" ht="23.25">
      <c r="A402" s="279"/>
      <c r="B402" s="279"/>
      <c r="C402" s="279"/>
      <c r="D402" s="279"/>
      <c r="E402" s="50"/>
      <c r="F402" s="47"/>
      <c r="G402" s="82"/>
      <c r="H402" s="82"/>
      <c r="I402" s="82"/>
      <c r="J402" s="82"/>
      <c r="K402" s="82"/>
      <c r="L402" s="82"/>
      <c r="M402" s="82"/>
      <c r="N402" s="82"/>
      <c r="O402" s="82"/>
      <c r="P402" s="82"/>
      <c r="Q402" s="82"/>
      <c r="R402" s="82"/>
      <c r="S402" s="82"/>
      <c r="T402" s="82"/>
      <c r="U402" s="82"/>
      <c r="V402" s="82"/>
      <c r="W402" s="82"/>
      <c r="X402" s="82"/>
      <c r="Y402" s="82"/>
      <c r="Z402" s="82"/>
      <c r="AA402" s="82"/>
      <c r="AB402" s="82"/>
      <c r="AC402" s="82"/>
      <c r="AD402" s="82"/>
      <c r="AE402" s="82"/>
      <c r="AF402" s="82"/>
      <c r="AG402" s="82"/>
      <c r="AH402" s="82"/>
      <c r="AI402" s="82"/>
      <c r="AJ402" s="82"/>
      <c r="AK402" s="82"/>
      <c r="AL402" s="82"/>
      <c r="AM402" s="82"/>
      <c r="AN402" s="82"/>
      <c r="AO402" s="82"/>
      <c r="AP402" s="82"/>
      <c r="AQ402" s="82"/>
      <c r="AR402" s="82"/>
      <c r="AS402" s="82"/>
      <c r="AT402" s="82"/>
      <c r="AU402" s="82"/>
      <c r="AV402" s="82"/>
      <c r="AW402" s="82"/>
      <c r="AX402" s="82"/>
      <c r="AY402" s="82"/>
      <c r="AZ402" s="82"/>
      <c r="BA402" s="103"/>
    </row>
    <row r="403" spans="1:53" ht="23.25">
      <c r="A403" s="279"/>
      <c r="B403" s="279"/>
      <c r="C403" s="279"/>
      <c r="D403" s="279"/>
      <c r="E403" s="50"/>
      <c r="F403" s="47"/>
      <c r="G403" s="82"/>
      <c r="H403" s="82"/>
      <c r="I403" s="82"/>
      <c r="J403" s="82"/>
      <c r="K403" s="82"/>
      <c r="L403" s="82"/>
      <c r="M403" s="82"/>
      <c r="N403" s="82"/>
      <c r="O403" s="82"/>
      <c r="P403" s="82"/>
      <c r="Q403" s="82"/>
      <c r="R403" s="82"/>
      <c r="S403" s="82"/>
      <c r="T403" s="82"/>
      <c r="U403" s="82"/>
      <c r="V403" s="82"/>
      <c r="W403" s="82"/>
      <c r="X403" s="82"/>
      <c r="Y403" s="82"/>
      <c r="Z403" s="82"/>
      <c r="AA403" s="82"/>
      <c r="AB403" s="82"/>
      <c r="AC403" s="82"/>
      <c r="AD403" s="82"/>
      <c r="AE403" s="82"/>
      <c r="AF403" s="82"/>
      <c r="AG403" s="82"/>
      <c r="AH403" s="82"/>
      <c r="AI403" s="82"/>
      <c r="AJ403" s="82"/>
      <c r="AK403" s="82"/>
      <c r="AL403" s="82"/>
      <c r="AM403" s="82"/>
      <c r="AN403" s="82"/>
      <c r="AO403" s="82"/>
      <c r="AP403" s="82"/>
      <c r="AQ403" s="82"/>
      <c r="AR403" s="82"/>
      <c r="AS403" s="82"/>
      <c r="AT403" s="82"/>
      <c r="AU403" s="82"/>
      <c r="AV403" s="82"/>
      <c r="AW403" s="82"/>
      <c r="AX403" s="82"/>
      <c r="AY403" s="82"/>
      <c r="AZ403" s="82"/>
      <c r="BA403" s="103"/>
    </row>
    <row r="404" spans="1:53" ht="23.25">
      <c r="A404" s="279"/>
      <c r="B404" s="279"/>
      <c r="C404" s="279"/>
      <c r="D404" s="279"/>
      <c r="E404" s="50"/>
      <c r="F404" s="47"/>
      <c r="G404" s="82"/>
      <c r="H404" s="82"/>
      <c r="I404" s="82"/>
      <c r="J404" s="82"/>
      <c r="K404" s="82"/>
      <c r="L404" s="82"/>
      <c r="M404" s="82"/>
      <c r="N404" s="82"/>
      <c r="O404" s="82"/>
      <c r="P404" s="82"/>
      <c r="Q404" s="82"/>
      <c r="R404" s="82"/>
      <c r="S404" s="82"/>
      <c r="T404" s="82"/>
      <c r="U404" s="82"/>
      <c r="V404" s="82"/>
      <c r="W404" s="82"/>
      <c r="X404" s="82"/>
      <c r="Y404" s="82"/>
      <c r="Z404" s="82"/>
      <c r="AA404" s="82"/>
      <c r="AB404" s="82"/>
      <c r="AC404" s="82"/>
      <c r="AD404" s="82"/>
      <c r="AE404" s="82"/>
      <c r="AF404" s="82"/>
      <c r="AG404" s="82"/>
      <c r="AH404" s="82"/>
      <c r="AI404" s="82"/>
      <c r="AJ404" s="82"/>
      <c r="AK404" s="82"/>
      <c r="AL404" s="82"/>
      <c r="AM404" s="82"/>
      <c r="AN404" s="82"/>
      <c r="AO404" s="82"/>
      <c r="AP404" s="82"/>
      <c r="AQ404" s="82"/>
      <c r="AR404" s="82"/>
      <c r="AS404" s="82"/>
      <c r="AT404" s="82"/>
      <c r="AU404" s="82"/>
      <c r="AV404" s="82"/>
      <c r="AW404" s="82"/>
      <c r="AX404" s="82"/>
      <c r="AY404" s="82"/>
      <c r="AZ404" s="82"/>
      <c r="BA404" s="103"/>
    </row>
    <row r="405" spans="1:53" ht="23.25">
      <c r="A405" s="279"/>
      <c r="B405" s="279"/>
      <c r="C405" s="279"/>
      <c r="D405" s="279"/>
      <c r="E405" s="50"/>
      <c r="F405" s="47"/>
      <c r="G405" s="82"/>
      <c r="H405" s="82"/>
      <c r="I405" s="82"/>
      <c r="J405" s="82"/>
      <c r="K405" s="82"/>
      <c r="L405" s="82"/>
      <c r="M405" s="82"/>
      <c r="N405" s="82"/>
      <c r="O405" s="82"/>
      <c r="P405" s="82"/>
      <c r="Q405" s="82"/>
      <c r="R405" s="82"/>
      <c r="S405" s="82"/>
      <c r="T405" s="82"/>
      <c r="U405" s="82"/>
      <c r="V405" s="82"/>
      <c r="W405" s="82"/>
      <c r="X405" s="82"/>
      <c r="Y405" s="82"/>
      <c r="Z405" s="82"/>
      <c r="AA405" s="82"/>
      <c r="AB405" s="82"/>
      <c r="AC405" s="82"/>
      <c r="AD405" s="82"/>
      <c r="AE405" s="82"/>
      <c r="AF405" s="82"/>
      <c r="AG405" s="82"/>
      <c r="AH405" s="82"/>
      <c r="AI405" s="82"/>
      <c r="AJ405" s="82"/>
      <c r="AK405" s="82"/>
      <c r="AL405" s="82"/>
      <c r="AM405" s="82"/>
      <c r="AN405" s="82"/>
      <c r="AO405" s="82"/>
      <c r="AP405" s="82"/>
      <c r="AQ405" s="82"/>
      <c r="AR405" s="82"/>
      <c r="AS405" s="82"/>
      <c r="AT405" s="82"/>
      <c r="AU405" s="82"/>
      <c r="AV405" s="82"/>
      <c r="AW405" s="82"/>
      <c r="AX405" s="82"/>
      <c r="AY405" s="82"/>
      <c r="AZ405" s="82"/>
      <c r="BA405" s="103"/>
    </row>
    <row r="406" spans="1:53" ht="23.25">
      <c r="A406" s="279"/>
      <c r="B406" s="279"/>
      <c r="C406" s="279"/>
      <c r="D406" s="279"/>
      <c r="E406" s="50"/>
      <c r="F406" s="47"/>
      <c r="G406" s="82"/>
      <c r="H406" s="82"/>
      <c r="I406" s="82"/>
      <c r="J406" s="82"/>
      <c r="K406" s="82"/>
      <c r="L406" s="82"/>
      <c r="M406" s="82"/>
      <c r="N406" s="82"/>
      <c r="O406" s="82"/>
      <c r="P406" s="82"/>
      <c r="Q406" s="82"/>
      <c r="R406" s="82"/>
      <c r="S406" s="82"/>
      <c r="T406" s="82"/>
      <c r="U406" s="82"/>
      <c r="V406" s="82"/>
      <c r="W406" s="82"/>
      <c r="X406" s="82"/>
      <c r="Y406" s="82"/>
      <c r="Z406" s="82"/>
      <c r="AA406" s="82"/>
      <c r="AB406" s="82"/>
      <c r="AC406" s="82"/>
      <c r="AD406" s="82"/>
      <c r="AE406" s="82"/>
      <c r="AF406" s="82"/>
      <c r="AG406" s="82"/>
      <c r="AH406" s="82"/>
      <c r="AI406" s="82"/>
      <c r="AJ406" s="82"/>
      <c r="AK406" s="82"/>
      <c r="AL406" s="82"/>
      <c r="AM406" s="82"/>
      <c r="AN406" s="82"/>
      <c r="AO406" s="82"/>
      <c r="AP406" s="82"/>
      <c r="AQ406" s="82"/>
      <c r="AR406" s="82"/>
      <c r="AS406" s="82"/>
      <c r="AT406" s="82"/>
      <c r="AU406" s="82"/>
      <c r="AV406" s="82"/>
      <c r="AW406" s="82"/>
      <c r="AX406" s="82"/>
      <c r="AY406" s="82"/>
      <c r="AZ406" s="82"/>
      <c r="BA406" s="103"/>
    </row>
    <row r="407" spans="1:53" ht="23.25">
      <c r="A407" s="279"/>
      <c r="B407" s="279"/>
      <c r="C407" s="279"/>
      <c r="D407" s="279"/>
      <c r="E407" s="50"/>
      <c r="F407" s="47"/>
      <c r="G407" s="82"/>
      <c r="H407" s="82"/>
      <c r="I407" s="82"/>
      <c r="J407" s="82"/>
      <c r="K407" s="82"/>
      <c r="L407" s="82"/>
      <c r="M407" s="82"/>
      <c r="N407" s="82"/>
      <c r="O407" s="82"/>
      <c r="P407" s="82"/>
      <c r="Q407" s="82"/>
      <c r="R407" s="82"/>
      <c r="S407" s="82"/>
      <c r="T407" s="82"/>
      <c r="U407" s="82"/>
      <c r="V407" s="82"/>
      <c r="W407" s="82"/>
      <c r="X407" s="82"/>
      <c r="Y407" s="82"/>
      <c r="Z407" s="82"/>
      <c r="AA407" s="82"/>
      <c r="AB407" s="82"/>
      <c r="AC407" s="82"/>
      <c r="AD407" s="82"/>
      <c r="AE407" s="82"/>
      <c r="AF407" s="82"/>
      <c r="AG407" s="82"/>
      <c r="AH407" s="82"/>
      <c r="AI407" s="82"/>
      <c r="AJ407" s="82"/>
      <c r="AK407" s="82"/>
      <c r="AL407" s="82"/>
      <c r="AM407" s="82"/>
      <c r="AN407" s="82"/>
      <c r="AO407" s="82"/>
      <c r="AP407" s="82"/>
      <c r="AQ407" s="82"/>
      <c r="AR407" s="82"/>
      <c r="AS407" s="82"/>
      <c r="AT407" s="82"/>
      <c r="AU407" s="82"/>
      <c r="AV407" s="82"/>
      <c r="AW407" s="82"/>
      <c r="AX407" s="82"/>
      <c r="AY407" s="82"/>
      <c r="AZ407" s="82"/>
      <c r="BA407" s="103"/>
    </row>
    <row r="408" spans="1:53" ht="23.25">
      <c r="A408" s="279"/>
      <c r="B408" s="279"/>
      <c r="C408" s="279"/>
      <c r="D408" s="279"/>
      <c r="E408" s="50"/>
      <c r="F408" s="47"/>
      <c r="G408" s="82"/>
      <c r="H408" s="82"/>
      <c r="I408" s="82"/>
      <c r="J408" s="82"/>
      <c r="K408" s="82"/>
      <c r="L408" s="82"/>
      <c r="M408" s="82"/>
      <c r="N408" s="82"/>
      <c r="O408" s="82"/>
      <c r="P408" s="82"/>
      <c r="Q408" s="82"/>
      <c r="R408" s="82"/>
      <c r="S408" s="82"/>
      <c r="T408" s="82"/>
      <c r="U408" s="82"/>
      <c r="V408" s="82"/>
      <c r="W408" s="82"/>
      <c r="X408" s="82"/>
      <c r="Y408" s="82"/>
      <c r="Z408" s="82"/>
      <c r="AA408" s="82"/>
      <c r="AB408" s="82"/>
      <c r="AC408" s="82"/>
      <c r="AD408" s="82"/>
      <c r="AE408" s="82"/>
      <c r="AF408" s="82"/>
      <c r="AG408" s="82"/>
      <c r="AH408" s="82"/>
      <c r="AI408" s="82"/>
      <c r="AJ408" s="82"/>
      <c r="AK408" s="82"/>
      <c r="AL408" s="82"/>
      <c r="AM408" s="82"/>
      <c r="AN408" s="82"/>
      <c r="AO408" s="82"/>
      <c r="AP408" s="82"/>
      <c r="AQ408" s="82"/>
      <c r="AR408" s="82"/>
      <c r="AS408" s="82"/>
      <c r="AT408" s="82"/>
      <c r="AU408" s="82"/>
      <c r="AV408" s="82"/>
      <c r="AW408" s="82"/>
      <c r="AX408" s="82"/>
      <c r="AY408" s="82"/>
      <c r="AZ408" s="82"/>
      <c r="BA408" s="103"/>
    </row>
    <row r="409" spans="1:53" ht="23.25">
      <c r="A409" s="279"/>
      <c r="B409" s="279"/>
      <c r="C409" s="279"/>
      <c r="D409" s="279"/>
      <c r="E409" s="50"/>
      <c r="F409" s="47"/>
      <c r="G409" s="82"/>
      <c r="H409" s="82"/>
      <c r="I409" s="82"/>
      <c r="J409" s="82"/>
      <c r="K409" s="82"/>
      <c r="L409" s="82"/>
      <c r="M409" s="82"/>
      <c r="N409" s="82"/>
      <c r="O409" s="82"/>
      <c r="P409" s="82"/>
      <c r="Q409" s="82"/>
      <c r="R409" s="82"/>
      <c r="S409" s="82"/>
      <c r="T409" s="82"/>
      <c r="U409" s="82"/>
      <c r="V409" s="82"/>
      <c r="W409" s="82"/>
      <c r="X409" s="82"/>
      <c r="Y409" s="82"/>
      <c r="Z409" s="82"/>
      <c r="AA409" s="82"/>
      <c r="AB409" s="82"/>
      <c r="AC409" s="82"/>
      <c r="AD409" s="82"/>
      <c r="AE409" s="82"/>
      <c r="AF409" s="82"/>
      <c r="AG409" s="82"/>
      <c r="AH409" s="82"/>
      <c r="AI409" s="82"/>
      <c r="AJ409" s="82"/>
      <c r="AK409" s="82"/>
      <c r="AL409" s="82"/>
      <c r="AM409" s="82"/>
      <c r="AN409" s="82"/>
      <c r="AO409" s="82"/>
      <c r="AP409" s="82"/>
      <c r="AQ409" s="82"/>
      <c r="AR409" s="82"/>
      <c r="AS409" s="82"/>
      <c r="AT409" s="82"/>
      <c r="AU409" s="82"/>
      <c r="AV409" s="82"/>
      <c r="AW409" s="82"/>
      <c r="AX409" s="82"/>
      <c r="AY409" s="82"/>
      <c r="AZ409" s="82"/>
      <c r="BA409" s="103"/>
    </row>
    <row r="410" spans="1:53" ht="23.25">
      <c r="A410" s="279"/>
      <c r="B410" s="279"/>
      <c r="C410" s="279"/>
      <c r="D410" s="279"/>
      <c r="E410" s="50"/>
      <c r="F410" s="47"/>
      <c r="G410" s="82"/>
      <c r="H410" s="82"/>
      <c r="I410" s="82"/>
      <c r="J410" s="82"/>
      <c r="K410" s="82"/>
      <c r="L410" s="82"/>
      <c r="M410" s="82"/>
      <c r="N410" s="82"/>
      <c r="O410" s="82"/>
      <c r="P410" s="82"/>
      <c r="Q410" s="82"/>
      <c r="R410" s="82"/>
      <c r="S410" s="82"/>
      <c r="T410" s="82"/>
      <c r="U410" s="82"/>
      <c r="V410" s="82"/>
      <c r="W410" s="82"/>
      <c r="X410" s="82"/>
      <c r="Y410" s="82"/>
      <c r="Z410" s="82"/>
      <c r="AA410" s="82"/>
      <c r="AB410" s="82"/>
      <c r="AC410" s="82"/>
      <c r="AD410" s="82"/>
      <c r="AE410" s="82"/>
      <c r="AF410" s="82"/>
      <c r="AG410" s="82"/>
      <c r="AH410" s="82"/>
      <c r="AI410" s="82"/>
      <c r="AJ410" s="82"/>
      <c r="AK410" s="82"/>
      <c r="AL410" s="82"/>
      <c r="AM410" s="82"/>
      <c r="AN410" s="82"/>
      <c r="AO410" s="82"/>
      <c r="AP410" s="82"/>
      <c r="AQ410" s="82"/>
      <c r="AR410" s="82"/>
      <c r="AS410" s="82"/>
      <c r="AT410" s="82"/>
      <c r="AU410" s="82"/>
      <c r="AV410" s="82"/>
      <c r="AW410" s="82"/>
      <c r="AX410" s="82"/>
      <c r="AY410" s="82"/>
      <c r="AZ410" s="82"/>
      <c r="BA410" s="103"/>
    </row>
    <row r="411" spans="1:53" ht="23.25">
      <c r="A411" s="279"/>
      <c r="B411" s="279"/>
      <c r="C411" s="279"/>
      <c r="D411" s="279"/>
      <c r="E411" s="51"/>
      <c r="F411" s="47"/>
      <c r="G411" s="82"/>
      <c r="H411" s="82"/>
      <c r="I411" s="82"/>
      <c r="J411" s="82"/>
      <c r="K411" s="82"/>
      <c r="L411" s="82"/>
      <c r="M411" s="82"/>
      <c r="N411" s="82"/>
      <c r="O411" s="82"/>
      <c r="P411" s="82"/>
      <c r="Q411" s="82"/>
      <c r="R411" s="82"/>
      <c r="S411" s="82"/>
      <c r="T411" s="82"/>
      <c r="U411" s="82"/>
      <c r="V411" s="82"/>
      <c r="W411" s="82"/>
      <c r="X411" s="82"/>
      <c r="Y411" s="82"/>
      <c r="Z411" s="82"/>
      <c r="AA411" s="82"/>
      <c r="AB411" s="82"/>
      <c r="AC411" s="82"/>
      <c r="AD411" s="82"/>
      <c r="AE411" s="82"/>
      <c r="AF411" s="82"/>
      <c r="AG411" s="82"/>
      <c r="AH411" s="82"/>
      <c r="AI411" s="82"/>
      <c r="AJ411" s="82"/>
      <c r="AK411" s="82"/>
      <c r="AL411" s="82"/>
      <c r="AM411" s="82"/>
      <c r="AN411" s="82"/>
      <c r="AO411" s="82"/>
      <c r="AP411" s="82"/>
      <c r="AQ411" s="82"/>
      <c r="AR411" s="82"/>
      <c r="AS411" s="82"/>
      <c r="AT411" s="82"/>
      <c r="AU411" s="82"/>
      <c r="AV411" s="82"/>
      <c r="AW411" s="82"/>
      <c r="AX411" s="82"/>
      <c r="AY411" s="82"/>
      <c r="AZ411" s="82"/>
      <c r="BA411" s="103"/>
    </row>
    <row r="412" spans="1:53" ht="23.25">
      <c r="A412" s="279"/>
      <c r="B412" s="279"/>
      <c r="C412" s="279"/>
      <c r="D412" s="279"/>
      <c r="E412" s="51"/>
      <c r="F412" s="47"/>
      <c r="G412" s="82"/>
      <c r="H412" s="82"/>
      <c r="I412" s="82"/>
      <c r="J412" s="82"/>
      <c r="K412" s="82"/>
      <c r="L412" s="82"/>
      <c r="M412" s="82"/>
      <c r="N412" s="82"/>
      <c r="O412" s="82"/>
      <c r="P412" s="82"/>
      <c r="Q412" s="82"/>
      <c r="R412" s="82"/>
      <c r="S412" s="82"/>
      <c r="T412" s="82"/>
      <c r="U412" s="82"/>
      <c r="V412" s="82"/>
      <c r="W412" s="82"/>
      <c r="X412" s="82"/>
      <c r="Y412" s="82"/>
      <c r="Z412" s="82"/>
      <c r="AA412" s="82"/>
      <c r="AB412" s="82"/>
      <c r="AC412" s="82"/>
      <c r="AD412" s="82"/>
      <c r="AE412" s="82"/>
      <c r="AF412" s="82"/>
      <c r="AG412" s="82"/>
      <c r="AH412" s="82"/>
      <c r="AI412" s="82"/>
      <c r="AJ412" s="82"/>
      <c r="AK412" s="82"/>
      <c r="AL412" s="82"/>
      <c r="AM412" s="82"/>
      <c r="AN412" s="82"/>
      <c r="AO412" s="82"/>
      <c r="AP412" s="82"/>
      <c r="AQ412" s="82"/>
      <c r="AR412" s="82"/>
      <c r="AS412" s="82"/>
      <c r="AT412" s="82"/>
      <c r="AU412" s="82"/>
      <c r="AV412" s="82"/>
      <c r="AW412" s="82"/>
      <c r="AX412" s="82"/>
      <c r="AY412" s="82"/>
      <c r="AZ412" s="82"/>
      <c r="BA412" s="103"/>
    </row>
    <row r="413" spans="1:53" ht="23.25">
      <c r="A413" s="279"/>
      <c r="B413" s="279"/>
      <c r="C413" s="279"/>
      <c r="D413" s="279"/>
      <c r="E413" s="51"/>
      <c r="F413" s="47"/>
      <c r="G413" s="82"/>
      <c r="H413" s="82"/>
      <c r="I413" s="82"/>
      <c r="J413" s="82"/>
      <c r="K413" s="82"/>
      <c r="L413" s="82"/>
      <c r="M413" s="82"/>
      <c r="N413" s="82"/>
      <c r="O413" s="82"/>
      <c r="P413" s="82"/>
      <c r="Q413" s="82"/>
      <c r="R413" s="82"/>
      <c r="S413" s="82"/>
      <c r="T413" s="82"/>
      <c r="U413" s="82"/>
      <c r="V413" s="82"/>
      <c r="W413" s="82"/>
      <c r="X413" s="82"/>
      <c r="Y413" s="82"/>
      <c r="Z413" s="82"/>
      <c r="AA413" s="82"/>
      <c r="AB413" s="82"/>
      <c r="AC413" s="82"/>
      <c r="AD413" s="82"/>
      <c r="AE413" s="82"/>
      <c r="AF413" s="82"/>
      <c r="AG413" s="82"/>
      <c r="AH413" s="82"/>
      <c r="AI413" s="82"/>
      <c r="AJ413" s="82"/>
      <c r="AK413" s="82"/>
      <c r="AL413" s="82"/>
      <c r="AM413" s="82"/>
      <c r="AN413" s="82"/>
      <c r="AO413" s="82"/>
      <c r="AP413" s="82"/>
      <c r="AQ413" s="82"/>
      <c r="AR413" s="82"/>
      <c r="AS413" s="82"/>
      <c r="AT413" s="82"/>
      <c r="AU413" s="82"/>
      <c r="AV413" s="82"/>
      <c r="AW413" s="82"/>
      <c r="AX413" s="82"/>
      <c r="AY413" s="82"/>
      <c r="AZ413" s="82"/>
      <c r="BA413" s="103"/>
    </row>
    <row r="414" spans="1:53" ht="23.25">
      <c r="A414" s="279"/>
      <c r="B414" s="279"/>
      <c r="C414" s="279"/>
      <c r="D414" s="279"/>
      <c r="E414" s="51"/>
      <c r="F414" s="47"/>
      <c r="G414" s="82"/>
      <c r="H414" s="82"/>
      <c r="I414" s="82"/>
      <c r="J414" s="82"/>
      <c r="K414" s="82"/>
      <c r="L414" s="82"/>
      <c r="M414" s="82"/>
      <c r="N414" s="82"/>
      <c r="O414" s="82"/>
      <c r="P414" s="82"/>
      <c r="Q414" s="82"/>
      <c r="R414" s="82"/>
      <c r="S414" s="82"/>
      <c r="T414" s="82"/>
      <c r="U414" s="82"/>
      <c r="V414" s="82"/>
      <c r="W414" s="82"/>
      <c r="X414" s="82"/>
      <c r="Y414" s="82"/>
      <c r="Z414" s="82"/>
      <c r="AA414" s="82"/>
      <c r="AB414" s="82"/>
      <c r="AC414" s="82"/>
      <c r="AD414" s="82"/>
      <c r="AE414" s="82"/>
      <c r="AF414" s="82"/>
      <c r="AG414" s="82"/>
      <c r="AH414" s="82"/>
      <c r="AI414" s="82"/>
      <c r="AJ414" s="82"/>
      <c r="AK414" s="82"/>
      <c r="AL414" s="82"/>
      <c r="AM414" s="82"/>
      <c r="AN414" s="82"/>
      <c r="AO414" s="82"/>
      <c r="AP414" s="82"/>
      <c r="AQ414" s="82"/>
      <c r="AR414" s="82"/>
      <c r="AS414" s="82"/>
      <c r="AT414" s="82"/>
      <c r="AU414" s="82"/>
      <c r="AV414" s="82"/>
      <c r="AW414" s="82"/>
      <c r="AX414" s="82"/>
      <c r="AY414" s="82"/>
      <c r="AZ414" s="82"/>
      <c r="BA414" s="103"/>
    </row>
    <row r="415" spans="1:53">
      <c r="A415" s="10"/>
      <c r="B415" s="10"/>
      <c r="C415" s="10"/>
      <c r="D415" s="10"/>
      <c r="E415" s="11"/>
    </row>
    <row r="416" spans="1:53">
      <c r="A416" s="10"/>
      <c r="B416" s="10"/>
      <c r="C416" s="10"/>
      <c r="D416" s="10"/>
      <c r="E416" s="12"/>
    </row>
    <row r="417" spans="1:5">
      <c r="A417" s="10"/>
      <c r="B417" s="10"/>
      <c r="C417" s="10"/>
      <c r="D417" s="10"/>
      <c r="E417" s="12"/>
    </row>
    <row r="418" spans="1:5">
      <c r="A418" s="10"/>
      <c r="B418" s="10"/>
      <c r="C418" s="10"/>
      <c r="D418" s="10"/>
      <c r="E418" s="12"/>
    </row>
    <row r="419" spans="1:5">
      <c r="A419" s="10"/>
      <c r="B419" s="10"/>
      <c r="C419" s="10"/>
      <c r="D419" s="10"/>
      <c r="E419" s="12"/>
    </row>
    <row r="420" spans="1:5">
      <c r="A420" s="10"/>
      <c r="B420" s="10"/>
      <c r="C420" s="10"/>
      <c r="D420" s="10"/>
      <c r="E420" s="12"/>
    </row>
    <row r="421" spans="1:5">
      <c r="A421" s="10"/>
      <c r="B421" s="10"/>
      <c r="C421" s="10"/>
      <c r="D421" s="10"/>
      <c r="E421" s="12"/>
    </row>
    <row r="422" spans="1:5">
      <c r="A422" s="10"/>
      <c r="B422" s="10"/>
      <c r="C422" s="10"/>
      <c r="D422" s="10"/>
      <c r="E422" s="12"/>
    </row>
    <row r="423" spans="1:5">
      <c r="A423" s="10"/>
      <c r="B423" s="10"/>
      <c r="C423" s="10"/>
      <c r="D423" s="10"/>
      <c r="E423" s="12"/>
    </row>
    <row r="424" spans="1:5">
      <c r="A424" s="10"/>
      <c r="B424" s="10"/>
      <c r="C424" s="10"/>
      <c r="D424" s="10"/>
      <c r="E424" s="12"/>
    </row>
    <row r="425" spans="1:5">
      <c r="A425" s="10"/>
      <c r="B425" s="10"/>
      <c r="C425" s="10"/>
      <c r="D425" s="10"/>
      <c r="E425" s="12"/>
    </row>
    <row r="426" spans="1:5">
      <c r="A426" s="10"/>
      <c r="B426" s="10"/>
      <c r="C426" s="10"/>
      <c r="D426" s="10"/>
      <c r="E426" s="12"/>
    </row>
    <row r="427" spans="1:5">
      <c r="A427" s="10"/>
      <c r="B427" s="10"/>
      <c r="C427" s="10"/>
      <c r="D427" s="10"/>
      <c r="E427" s="12"/>
    </row>
    <row r="428" spans="1:5">
      <c r="A428" s="10"/>
      <c r="B428" s="10"/>
      <c r="C428" s="10"/>
      <c r="D428" s="10"/>
      <c r="E428" s="12"/>
    </row>
    <row r="429" spans="1:5">
      <c r="A429" s="10"/>
      <c r="B429" s="10"/>
      <c r="C429" s="10"/>
      <c r="D429" s="10"/>
      <c r="E429" s="12"/>
    </row>
    <row r="430" spans="1:5">
      <c r="A430" s="10"/>
      <c r="B430" s="10"/>
      <c r="C430" s="10"/>
      <c r="D430" s="10"/>
      <c r="E430" s="12"/>
    </row>
    <row r="431" spans="1:5">
      <c r="A431" s="10"/>
      <c r="B431" s="10"/>
      <c r="C431" s="10"/>
      <c r="D431" s="10"/>
      <c r="E431" s="12"/>
    </row>
    <row r="432" spans="1:5">
      <c r="A432" s="10"/>
      <c r="B432" s="10"/>
      <c r="C432" s="10"/>
      <c r="D432" s="10"/>
      <c r="E432" s="12"/>
    </row>
    <row r="433" spans="1:5">
      <c r="A433" s="10"/>
      <c r="B433" s="10"/>
      <c r="C433" s="10"/>
      <c r="D433" s="10"/>
      <c r="E433" s="12"/>
    </row>
    <row r="434" spans="1:5">
      <c r="A434" s="10"/>
      <c r="B434" s="10"/>
      <c r="C434" s="10"/>
      <c r="D434" s="10"/>
      <c r="E434" s="12"/>
    </row>
    <row r="435" spans="1:5">
      <c r="A435" s="10"/>
      <c r="B435" s="10"/>
      <c r="C435" s="10"/>
      <c r="D435" s="10"/>
      <c r="E435" s="12"/>
    </row>
    <row r="436" spans="1:5">
      <c r="A436" s="10"/>
      <c r="B436" s="10"/>
      <c r="C436" s="10"/>
      <c r="D436" s="10"/>
      <c r="E436" s="12"/>
    </row>
    <row r="437" spans="1:5">
      <c r="A437" s="10"/>
      <c r="B437" s="10"/>
      <c r="C437" s="10"/>
      <c r="D437" s="10"/>
      <c r="E437" s="12"/>
    </row>
    <row r="438" spans="1:5">
      <c r="A438" s="10"/>
      <c r="B438" s="10"/>
      <c r="C438" s="10"/>
      <c r="D438" s="10"/>
      <c r="E438" s="12"/>
    </row>
    <row r="439" spans="1:5">
      <c r="A439" s="10"/>
      <c r="B439" s="10"/>
      <c r="C439" s="10"/>
      <c r="D439" s="10"/>
      <c r="E439" s="12"/>
    </row>
    <row r="440" spans="1:5">
      <c r="A440" s="10"/>
      <c r="B440" s="10"/>
      <c r="C440" s="10"/>
      <c r="D440" s="10"/>
      <c r="E440" s="12"/>
    </row>
    <row r="441" spans="1:5">
      <c r="A441" s="10"/>
      <c r="B441" s="10"/>
      <c r="C441" s="10"/>
      <c r="D441" s="10"/>
      <c r="E441" s="12"/>
    </row>
    <row r="442" spans="1:5">
      <c r="A442" s="10"/>
      <c r="B442" s="10"/>
      <c r="C442" s="10"/>
      <c r="D442" s="10"/>
      <c r="E442" s="12"/>
    </row>
    <row r="443" spans="1:5">
      <c r="A443" s="10"/>
      <c r="B443" s="10"/>
      <c r="C443" s="10"/>
      <c r="D443" s="10"/>
      <c r="E443" s="12"/>
    </row>
    <row r="444" spans="1:5">
      <c r="A444" s="10"/>
      <c r="B444" s="10"/>
      <c r="C444" s="10"/>
      <c r="D444" s="10"/>
      <c r="E444" s="12"/>
    </row>
    <row r="445" spans="1:5">
      <c r="A445" s="10"/>
      <c r="B445" s="10"/>
      <c r="C445" s="10"/>
      <c r="D445" s="10"/>
      <c r="E445" s="12"/>
    </row>
    <row r="446" spans="1:5">
      <c r="A446" s="10"/>
      <c r="B446" s="10"/>
      <c r="C446" s="10"/>
      <c r="D446" s="10"/>
      <c r="E446" s="12"/>
    </row>
    <row r="447" spans="1:5">
      <c r="A447" s="10"/>
      <c r="B447" s="10"/>
      <c r="C447" s="10"/>
      <c r="D447" s="10"/>
      <c r="E447" s="12"/>
    </row>
    <row r="448" spans="1:5">
      <c r="A448" s="10"/>
      <c r="B448" s="10"/>
      <c r="C448" s="10"/>
      <c r="D448" s="10"/>
      <c r="E448" s="12"/>
    </row>
    <row r="449" spans="1:5">
      <c r="A449" s="10"/>
      <c r="B449" s="10"/>
      <c r="C449" s="10"/>
      <c r="D449" s="10"/>
      <c r="E449" s="12"/>
    </row>
    <row r="450" spans="1:5">
      <c r="A450" s="10"/>
      <c r="B450" s="10"/>
      <c r="C450" s="10"/>
      <c r="D450" s="10"/>
      <c r="E450" s="12"/>
    </row>
    <row r="451" spans="1:5">
      <c r="A451" s="10"/>
      <c r="B451" s="10"/>
      <c r="C451" s="10"/>
      <c r="D451" s="10"/>
      <c r="E451" s="12"/>
    </row>
    <row r="452" spans="1:5">
      <c r="A452" s="10"/>
      <c r="B452" s="10"/>
      <c r="C452" s="10"/>
      <c r="D452" s="10"/>
      <c r="E452" s="12"/>
    </row>
    <row r="453" spans="1:5">
      <c r="A453" s="10"/>
      <c r="B453" s="10"/>
      <c r="C453" s="10"/>
      <c r="D453" s="10"/>
      <c r="E453" s="12"/>
    </row>
    <row r="454" spans="1:5">
      <c r="A454" s="10"/>
      <c r="B454" s="10"/>
      <c r="C454" s="10"/>
      <c r="D454" s="10"/>
      <c r="E454" s="12"/>
    </row>
    <row r="455" spans="1:5">
      <c r="A455" s="10"/>
      <c r="B455" s="10"/>
      <c r="C455" s="10"/>
      <c r="D455" s="10"/>
      <c r="E455" s="12"/>
    </row>
    <row r="456" spans="1:5">
      <c r="A456" s="10"/>
      <c r="B456" s="10"/>
      <c r="C456" s="10"/>
      <c r="D456" s="10"/>
      <c r="E456" s="12"/>
    </row>
    <row r="457" spans="1:5">
      <c r="A457" s="10"/>
      <c r="B457" s="10"/>
      <c r="C457" s="10"/>
      <c r="D457" s="10"/>
      <c r="E457" s="12"/>
    </row>
  </sheetData>
  <mergeCells count="275">
    <mergeCell ref="B152:C152"/>
    <mergeCell ref="D137:E137"/>
    <mergeCell ref="B138:C138"/>
    <mergeCell ref="B147:C147"/>
    <mergeCell ref="D147:E147"/>
    <mergeCell ref="B148:C148"/>
    <mergeCell ref="D148:E148"/>
    <mergeCell ref="D155:E155"/>
    <mergeCell ref="D156:E156"/>
    <mergeCell ref="B140:E140"/>
    <mergeCell ref="B142:E142"/>
    <mergeCell ref="B144:E144"/>
    <mergeCell ref="B146:E146"/>
    <mergeCell ref="B153:C153"/>
    <mergeCell ref="D153:E153"/>
    <mergeCell ref="D149:E149"/>
    <mergeCell ref="D152:E152"/>
    <mergeCell ref="B161:C161"/>
    <mergeCell ref="D161:E161"/>
    <mergeCell ref="B162:C162"/>
    <mergeCell ref="D162:E162"/>
    <mergeCell ref="B155:C155"/>
    <mergeCell ref="B157:C157"/>
    <mergeCell ref="D157:E157"/>
    <mergeCell ref="B165:E165"/>
    <mergeCell ref="B163:C163"/>
    <mergeCell ref="D163:E163"/>
    <mergeCell ref="D198:E198"/>
    <mergeCell ref="D136:E136"/>
    <mergeCell ref="B137:C137"/>
    <mergeCell ref="B177:E177"/>
    <mergeCell ref="B179:E179"/>
    <mergeCell ref="B180:C180"/>
    <mergeCell ref="D180:E180"/>
    <mergeCell ref="B181:C181"/>
    <mergeCell ref="D181:E181"/>
    <mergeCell ref="B171:E171"/>
    <mergeCell ref="B172:C172"/>
    <mergeCell ref="D172:E172"/>
    <mergeCell ref="B173:C173"/>
    <mergeCell ref="D173:E173"/>
    <mergeCell ref="B154:C154"/>
    <mergeCell ref="D154:E154"/>
    <mergeCell ref="B151:E151"/>
    <mergeCell ref="D138:E138"/>
    <mergeCell ref="B156:C156"/>
    <mergeCell ref="B175:E175"/>
    <mergeCell ref="B167:E167"/>
    <mergeCell ref="B169:E169"/>
    <mergeCell ref="D158:E158"/>
    <mergeCell ref="B160:E160"/>
    <mergeCell ref="A294:V296"/>
    <mergeCell ref="D224:E224"/>
    <mergeCell ref="B226:E226"/>
    <mergeCell ref="B228:E228"/>
    <mergeCell ref="B230:E230"/>
    <mergeCell ref="B231:C231"/>
    <mergeCell ref="D231:E231"/>
    <mergeCell ref="B222:E222"/>
    <mergeCell ref="B223:C223"/>
    <mergeCell ref="D223:E223"/>
    <mergeCell ref="D232:E232"/>
    <mergeCell ref="A233:E233"/>
    <mergeCell ref="B213:C213"/>
    <mergeCell ref="D213:E213"/>
    <mergeCell ref="D214:E214"/>
    <mergeCell ref="B216:E216"/>
    <mergeCell ref="B217:C217"/>
    <mergeCell ref="D217:E217"/>
    <mergeCell ref="D218:E218"/>
    <mergeCell ref="B220:E220"/>
    <mergeCell ref="B209:E209"/>
    <mergeCell ref="B211:E211"/>
    <mergeCell ref="B212:C212"/>
    <mergeCell ref="D212:E212"/>
    <mergeCell ref="B136:C136"/>
    <mergeCell ref="B203:E203"/>
    <mergeCell ref="B205:E205"/>
    <mergeCell ref="B207:E207"/>
    <mergeCell ref="B183:E183"/>
    <mergeCell ref="B185:E185"/>
    <mergeCell ref="B186:C186"/>
    <mergeCell ref="D186:E186"/>
    <mergeCell ref="B187:C187"/>
    <mergeCell ref="D187:E187"/>
    <mergeCell ref="B199:C199"/>
    <mergeCell ref="D199:E199"/>
    <mergeCell ref="B188:C188"/>
    <mergeCell ref="D188:E188"/>
    <mergeCell ref="B190:E190"/>
    <mergeCell ref="B192:E192"/>
    <mergeCell ref="B194:E194"/>
    <mergeCell ref="B196:E196"/>
    <mergeCell ref="B200:C200"/>
    <mergeCell ref="D200:E200"/>
    <mergeCell ref="D201:E201"/>
    <mergeCell ref="B197:C197"/>
    <mergeCell ref="D197:E197"/>
    <mergeCell ref="B198:C198"/>
    <mergeCell ref="B131:C131"/>
    <mergeCell ref="D131:E131"/>
    <mergeCell ref="B132:C132"/>
    <mergeCell ref="D132:E132"/>
    <mergeCell ref="B133:C133"/>
    <mergeCell ref="D133:E133"/>
    <mergeCell ref="B134:C134"/>
    <mergeCell ref="D134:E134"/>
    <mergeCell ref="B135:C135"/>
    <mergeCell ref="D135:E135"/>
    <mergeCell ref="B125:C125"/>
    <mergeCell ref="D125:E125"/>
    <mergeCell ref="B127:E127"/>
    <mergeCell ref="B129:E129"/>
    <mergeCell ref="B130:C130"/>
    <mergeCell ref="D130:E130"/>
    <mergeCell ref="B122:C122"/>
    <mergeCell ref="D122:E122"/>
    <mergeCell ref="B123:C123"/>
    <mergeCell ref="D123:E123"/>
    <mergeCell ref="B124:C124"/>
    <mergeCell ref="D124:E124"/>
    <mergeCell ref="B118:C118"/>
    <mergeCell ref="D118:E118"/>
    <mergeCell ref="D119:E119"/>
    <mergeCell ref="B120:E120"/>
    <mergeCell ref="B121:C121"/>
    <mergeCell ref="D121:E121"/>
    <mergeCell ref="B115:C115"/>
    <mergeCell ref="D115:E115"/>
    <mergeCell ref="B116:C116"/>
    <mergeCell ref="D116:E116"/>
    <mergeCell ref="B117:C117"/>
    <mergeCell ref="D117:E117"/>
    <mergeCell ref="B109:E109"/>
    <mergeCell ref="B110:C110"/>
    <mergeCell ref="D110:E110"/>
    <mergeCell ref="D111:E111"/>
    <mergeCell ref="B113:E113"/>
    <mergeCell ref="B114:C114"/>
    <mergeCell ref="D114:E114"/>
    <mergeCell ref="B105:C105"/>
    <mergeCell ref="D105:E105"/>
    <mergeCell ref="B106:C106"/>
    <mergeCell ref="D106:E106"/>
    <mergeCell ref="D107:E107"/>
    <mergeCell ref="B101:E101"/>
    <mergeCell ref="B102:C102"/>
    <mergeCell ref="D102:E102"/>
    <mergeCell ref="B103:C103"/>
    <mergeCell ref="D103:E103"/>
    <mergeCell ref="B104:C104"/>
    <mergeCell ref="D104:E104"/>
    <mergeCell ref="B97:C97"/>
    <mergeCell ref="D97:E97"/>
    <mergeCell ref="B98:C98"/>
    <mergeCell ref="D98:E98"/>
    <mergeCell ref="D99:E99"/>
    <mergeCell ref="B92:E92"/>
    <mergeCell ref="B94:E94"/>
    <mergeCell ref="B95:C95"/>
    <mergeCell ref="D95:E95"/>
    <mergeCell ref="B96:C96"/>
    <mergeCell ref="D96:E96"/>
    <mergeCell ref="D86:E86"/>
    <mergeCell ref="B88:E88"/>
    <mergeCell ref="B89:C89"/>
    <mergeCell ref="D89:E89"/>
    <mergeCell ref="B90:C90"/>
    <mergeCell ref="D90:E90"/>
    <mergeCell ref="B83:C83"/>
    <mergeCell ref="D83:E83"/>
    <mergeCell ref="B84:C84"/>
    <mergeCell ref="D84:E84"/>
    <mergeCell ref="B85:C85"/>
    <mergeCell ref="D85:E85"/>
    <mergeCell ref="D78:E78"/>
    <mergeCell ref="B80:E80"/>
    <mergeCell ref="B81:C81"/>
    <mergeCell ref="D81:E81"/>
    <mergeCell ref="B82:C82"/>
    <mergeCell ref="D82:E82"/>
    <mergeCell ref="B75:C75"/>
    <mergeCell ref="D75:E75"/>
    <mergeCell ref="B76:C76"/>
    <mergeCell ref="D76:E76"/>
    <mergeCell ref="B77:C77"/>
    <mergeCell ref="D77:E77"/>
    <mergeCell ref="B68:E68"/>
    <mergeCell ref="B69:C69"/>
    <mergeCell ref="D69:E69"/>
    <mergeCell ref="D70:E70"/>
    <mergeCell ref="B72:E72"/>
    <mergeCell ref="B74:E74"/>
    <mergeCell ref="B61:C61"/>
    <mergeCell ref="D61:E61"/>
    <mergeCell ref="D62:E62"/>
    <mergeCell ref="B64:E64"/>
    <mergeCell ref="B66:E66"/>
    <mergeCell ref="D54:E54"/>
    <mergeCell ref="B56:E56"/>
    <mergeCell ref="B57:C57"/>
    <mergeCell ref="D57:E57"/>
    <mergeCell ref="D58:E58"/>
    <mergeCell ref="B60:E60"/>
    <mergeCell ref="B49:E49"/>
    <mergeCell ref="B51:E51"/>
    <mergeCell ref="B52:C52"/>
    <mergeCell ref="D52:E52"/>
    <mergeCell ref="B53:C53"/>
    <mergeCell ref="D53:E53"/>
    <mergeCell ref="B44:E44"/>
    <mergeCell ref="B45:C45"/>
    <mergeCell ref="D45:E45"/>
    <mergeCell ref="B46:C46"/>
    <mergeCell ref="D46:E46"/>
    <mergeCell ref="D47:E47"/>
    <mergeCell ref="B38:C38"/>
    <mergeCell ref="D38:E38"/>
    <mergeCell ref="B39:C39"/>
    <mergeCell ref="D39:E39"/>
    <mergeCell ref="D40:E40"/>
    <mergeCell ref="B42:E42"/>
    <mergeCell ref="B35:C35"/>
    <mergeCell ref="D35:E35"/>
    <mergeCell ref="B36:C36"/>
    <mergeCell ref="D36:E36"/>
    <mergeCell ref="B37:C37"/>
    <mergeCell ref="D37:E37"/>
    <mergeCell ref="B31:E31"/>
    <mergeCell ref="B32:C32"/>
    <mergeCell ref="D32:E32"/>
    <mergeCell ref="B33:C33"/>
    <mergeCell ref="D33:E33"/>
    <mergeCell ref="B34:C34"/>
    <mergeCell ref="D34:E34"/>
    <mergeCell ref="B27:C27"/>
    <mergeCell ref="D27:E27"/>
    <mergeCell ref="B28:C28"/>
    <mergeCell ref="D28:E28"/>
    <mergeCell ref="B29:C29"/>
    <mergeCell ref="D29:E29"/>
    <mergeCell ref="D20:E20"/>
    <mergeCell ref="B22:E22"/>
    <mergeCell ref="B23:C23"/>
    <mergeCell ref="D23:E23"/>
    <mergeCell ref="D24:E24"/>
    <mergeCell ref="B26:E26"/>
    <mergeCell ref="D15:E15"/>
    <mergeCell ref="B17:E17"/>
    <mergeCell ref="B18:C18"/>
    <mergeCell ref="D18:E18"/>
    <mergeCell ref="B19:C19"/>
    <mergeCell ref="D19:E19"/>
    <mergeCell ref="B10:C10"/>
    <mergeCell ref="D10:E10"/>
    <mergeCell ref="D11:E11"/>
    <mergeCell ref="B13:E13"/>
    <mergeCell ref="B14:C14"/>
    <mergeCell ref="D14:E14"/>
    <mergeCell ref="BA5:BA6"/>
    <mergeCell ref="B7:E7"/>
    <mergeCell ref="B9:E9"/>
    <mergeCell ref="F5:H5"/>
    <mergeCell ref="Q5:AA5"/>
    <mergeCell ref="M5:P5"/>
    <mergeCell ref="AN5:AY5"/>
    <mergeCell ref="B2:D3"/>
    <mergeCell ref="E2:BA2"/>
    <mergeCell ref="E3:BA3"/>
    <mergeCell ref="A5:A6"/>
    <mergeCell ref="B5:E6"/>
    <mergeCell ref="A1:BA1"/>
    <mergeCell ref="A4:BA4"/>
    <mergeCell ref="I5:L5"/>
    <mergeCell ref="AB5:AM5"/>
  </mergeCells>
  <pageMargins left="0.31496062992125984" right="7.874015748031496E-2" top="0.47244094488188981" bottom="0.15748031496062992" header="0.31496062992125984" footer="0.31496062992125984"/>
  <pageSetup paperSize="9" scale="33" firstPageNumber="44" pageOrder="overThenDown" orientation="portrait" useFirstPageNumber="1" r:id="rId1"/>
  <headerFooter scaleWithDoc="0">
    <oddFooter>&amp;C&amp;P</oddFooter>
  </headerFooter>
  <rowBreaks count="3" manualBreakCount="3">
    <brk id="73" max="24" man="1"/>
    <brk id="128" max="24" man="1"/>
    <brk id="176" max="99" man="1"/>
  </rowBreaks>
  <colBreaks count="1" manualBreakCount="1">
    <brk id="29" max="233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BF458"/>
  <sheetViews>
    <sheetView view="pageBreakPreview" zoomScale="50" zoomScaleNormal="30" zoomScaleSheetLayoutView="50" workbookViewId="0">
      <pane xSplit="5" ySplit="6" topLeftCell="S7" activePane="bottomRight" state="frozen"/>
      <selection sqref="A1:XFD1048576"/>
      <selection pane="topRight" sqref="A1:XFD1048576"/>
      <selection pane="bottomLeft" sqref="A1:XFD1048576"/>
      <selection pane="bottomRight" activeCell="BE7" sqref="BE7"/>
    </sheetView>
  </sheetViews>
  <sheetFormatPr defaultColWidth="12.42578125" defaultRowHeight="18"/>
  <cols>
    <col min="1" max="1" width="22.140625" style="1" bestFit="1" customWidth="1"/>
    <col min="2" max="2" width="4.42578125" style="1" customWidth="1"/>
    <col min="3" max="3" width="10.28515625" style="1" customWidth="1"/>
    <col min="4" max="4" width="7.42578125" style="1" customWidth="1"/>
    <col min="5" max="5" width="78.42578125" style="1" customWidth="1"/>
    <col min="6" max="6" width="17.85546875" style="1" hidden="1" customWidth="1"/>
    <col min="7" max="7" width="17.85546875" style="1" bestFit="1" customWidth="1"/>
    <col min="8" max="8" width="17.85546875" style="1" customWidth="1"/>
    <col min="9" max="10" width="17.28515625" style="1" hidden="1" customWidth="1"/>
    <col min="11" max="12" width="17.28515625" style="3" hidden="1" customWidth="1"/>
    <col min="13" max="18" width="17.85546875" style="3" bestFit="1" customWidth="1"/>
    <col min="19" max="20" width="17.85546875" style="3" customWidth="1"/>
    <col min="21" max="44" width="17.85546875" style="3" hidden="1" customWidth="1"/>
    <col min="45" max="57" width="17.85546875" style="3" customWidth="1"/>
    <col min="58" max="58" width="105.7109375" style="3" customWidth="1"/>
    <col min="59" max="16384" width="12.42578125" style="3"/>
  </cols>
  <sheetData>
    <row r="1" spans="1:58" s="22" customFormat="1" ht="24" customHeight="1">
      <c r="A1" s="580" t="s">
        <v>257</v>
      </c>
      <c r="B1" s="580"/>
      <c r="C1" s="580"/>
      <c r="D1" s="580"/>
      <c r="E1" s="580"/>
      <c r="F1" s="580"/>
      <c r="G1" s="580"/>
      <c r="H1" s="580"/>
      <c r="I1" s="580"/>
      <c r="J1" s="580"/>
      <c r="K1" s="580"/>
      <c r="L1" s="580"/>
      <c r="M1" s="580"/>
      <c r="N1" s="580"/>
      <c r="O1" s="580"/>
      <c r="P1" s="580"/>
      <c r="Q1" s="580"/>
      <c r="R1" s="580"/>
      <c r="S1" s="580"/>
      <c r="T1" s="580"/>
      <c r="U1" s="580"/>
      <c r="V1" s="580"/>
      <c r="W1" s="580"/>
      <c r="X1" s="580"/>
      <c r="Y1" s="580"/>
      <c r="Z1" s="580"/>
      <c r="AA1" s="580"/>
      <c r="AB1" s="580"/>
      <c r="AC1" s="580"/>
      <c r="AD1" s="640"/>
      <c r="AE1" s="640"/>
      <c r="AF1" s="640"/>
      <c r="AG1" s="640"/>
      <c r="AH1" s="640"/>
      <c r="AI1" s="640"/>
      <c r="AJ1" s="640"/>
      <c r="AK1" s="640"/>
      <c r="AL1" s="640"/>
      <c r="AM1" s="640"/>
      <c r="AN1" s="640"/>
      <c r="AO1" s="640"/>
      <c r="AP1" s="640"/>
      <c r="AQ1" s="640"/>
      <c r="AR1" s="640"/>
      <c r="AS1" s="640"/>
      <c r="AT1" s="640"/>
      <c r="AU1" s="640"/>
      <c r="AV1" s="640"/>
      <c r="AW1" s="640"/>
      <c r="AX1" s="640"/>
      <c r="AY1" s="640"/>
      <c r="AZ1" s="640"/>
      <c r="BA1" s="640"/>
      <c r="BB1" s="640"/>
      <c r="BC1" s="640"/>
      <c r="BD1" s="640"/>
      <c r="BE1" s="640"/>
      <c r="BF1" s="640"/>
    </row>
    <row r="2" spans="1:58" s="23" customFormat="1" ht="28.9" customHeight="1">
      <c r="A2" s="310" t="s">
        <v>256</v>
      </c>
      <c r="B2" s="616" t="s">
        <v>383</v>
      </c>
      <c r="C2" s="616"/>
      <c r="D2" s="616"/>
      <c r="E2" s="608" t="s">
        <v>382</v>
      </c>
      <c r="F2" s="608"/>
      <c r="G2" s="608"/>
      <c r="H2" s="608"/>
      <c r="I2" s="608"/>
      <c r="J2" s="608"/>
      <c r="K2" s="608"/>
      <c r="L2" s="608"/>
      <c r="M2" s="608"/>
      <c r="N2" s="608"/>
      <c r="O2" s="608"/>
      <c r="P2" s="608"/>
      <c r="Q2" s="608"/>
      <c r="R2" s="608"/>
      <c r="S2" s="608"/>
      <c r="T2" s="608"/>
      <c r="U2" s="608"/>
      <c r="V2" s="608"/>
      <c r="W2" s="608"/>
      <c r="X2" s="608"/>
      <c r="Y2" s="608"/>
      <c r="Z2" s="608"/>
      <c r="AA2" s="608"/>
      <c r="AB2" s="608"/>
      <c r="AC2" s="608"/>
      <c r="AD2" s="580"/>
      <c r="AE2" s="580"/>
      <c r="AF2" s="580"/>
      <c r="AG2" s="580"/>
      <c r="AH2" s="580"/>
      <c r="AI2" s="580"/>
      <c r="AJ2" s="580"/>
      <c r="AK2" s="580"/>
      <c r="AL2" s="580"/>
      <c r="AM2" s="580"/>
      <c r="AN2" s="580"/>
      <c r="AO2" s="580"/>
      <c r="AP2" s="580"/>
      <c r="AQ2" s="580"/>
      <c r="AR2" s="580"/>
      <c r="AS2" s="580"/>
      <c r="AT2" s="580"/>
      <c r="AU2" s="580"/>
      <c r="AV2" s="580"/>
      <c r="AW2" s="580"/>
      <c r="AX2" s="580"/>
      <c r="AY2" s="580"/>
      <c r="AZ2" s="580"/>
      <c r="BA2" s="580"/>
      <c r="BB2" s="580"/>
      <c r="BC2" s="580"/>
      <c r="BD2" s="580"/>
      <c r="BE2" s="580"/>
      <c r="BF2" s="580"/>
    </row>
    <row r="3" spans="1:58" s="21" customFormat="1" ht="28.15" customHeight="1">
      <c r="A3" s="311" t="s">
        <v>178</v>
      </c>
      <c r="B3" s="616"/>
      <c r="C3" s="616"/>
      <c r="D3" s="616"/>
      <c r="E3" s="565" t="s">
        <v>384</v>
      </c>
      <c r="F3" s="565"/>
      <c r="G3" s="565"/>
      <c r="H3" s="565"/>
      <c r="I3" s="565"/>
      <c r="J3" s="565"/>
      <c r="K3" s="565"/>
      <c r="L3" s="565"/>
      <c r="M3" s="565"/>
      <c r="N3" s="565"/>
      <c r="O3" s="565"/>
      <c r="P3" s="565"/>
      <c r="Q3" s="565"/>
      <c r="R3" s="565"/>
      <c r="S3" s="565"/>
      <c r="T3" s="565"/>
      <c r="U3" s="565"/>
      <c r="V3" s="565"/>
      <c r="W3" s="565"/>
      <c r="X3" s="565"/>
      <c r="Y3" s="565"/>
      <c r="Z3" s="565"/>
      <c r="AA3" s="565"/>
      <c r="AB3" s="565"/>
      <c r="AC3" s="565"/>
      <c r="AD3" s="606"/>
      <c r="AE3" s="606"/>
      <c r="AF3" s="606"/>
      <c r="AG3" s="606"/>
      <c r="AH3" s="606"/>
      <c r="AI3" s="606"/>
      <c r="AJ3" s="606"/>
      <c r="AK3" s="606"/>
      <c r="AL3" s="606"/>
      <c r="AM3" s="606"/>
      <c r="AN3" s="606"/>
      <c r="AO3" s="606"/>
      <c r="AP3" s="606"/>
      <c r="AQ3" s="606"/>
      <c r="AR3" s="606"/>
      <c r="AS3" s="606"/>
      <c r="AT3" s="606"/>
      <c r="AU3" s="606"/>
      <c r="AV3" s="606"/>
      <c r="AW3" s="606"/>
      <c r="AX3" s="606"/>
      <c r="AY3" s="606"/>
      <c r="AZ3" s="606"/>
      <c r="BA3" s="606"/>
      <c r="BB3" s="606"/>
      <c r="BC3" s="606"/>
      <c r="BD3" s="606"/>
      <c r="BE3" s="606"/>
      <c r="BF3" s="606"/>
    </row>
    <row r="4" spans="1:58" s="37" customFormat="1" ht="26.25" customHeight="1">
      <c r="A4" s="642"/>
      <c r="B4" s="642"/>
      <c r="C4" s="642"/>
      <c r="D4" s="642"/>
      <c r="E4" s="642"/>
      <c r="F4" s="642"/>
      <c r="G4" s="642"/>
      <c r="H4" s="642"/>
      <c r="I4" s="642"/>
      <c r="J4" s="642"/>
      <c r="K4" s="642"/>
      <c r="L4" s="642"/>
      <c r="M4" s="642"/>
      <c r="N4" s="642"/>
      <c r="O4" s="642"/>
      <c r="P4" s="642"/>
      <c r="Q4" s="642"/>
      <c r="R4" s="642"/>
      <c r="S4" s="642"/>
      <c r="T4" s="642"/>
      <c r="U4" s="642"/>
      <c r="V4" s="642"/>
      <c r="W4" s="642"/>
      <c r="X4" s="642"/>
      <c r="Y4" s="642"/>
      <c r="Z4" s="642"/>
      <c r="AA4" s="642"/>
      <c r="AB4" s="642"/>
      <c r="AC4" s="642"/>
      <c r="AD4" s="642"/>
      <c r="AE4" s="642"/>
      <c r="AF4" s="642"/>
      <c r="AG4" s="642"/>
      <c r="AH4" s="642"/>
      <c r="AI4" s="641"/>
      <c r="AJ4" s="641"/>
      <c r="AK4" s="641"/>
      <c r="AL4" s="641"/>
      <c r="AM4" s="641"/>
      <c r="AN4" s="641"/>
      <c r="AO4" s="641"/>
      <c r="AP4" s="641"/>
      <c r="AQ4" s="641"/>
      <c r="AR4" s="641"/>
      <c r="AS4" s="641"/>
      <c r="AT4" s="641"/>
      <c r="AU4" s="641"/>
      <c r="AV4" s="641"/>
      <c r="AW4" s="641"/>
      <c r="AX4" s="641"/>
      <c r="AY4" s="641"/>
      <c r="AZ4" s="641"/>
      <c r="BA4" s="641"/>
      <c r="BB4" s="641"/>
      <c r="BC4" s="641"/>
      <c r="BD4" s="641"/>
      <c r="BE4" s="641"/>
      <c r="BF4" s="641"/>
    </row>
    <row r="5" spans="1:58" s="541" customFormat="1" ht="50.1" customHeight="1" thickBot="1">
      <c r="A5" s="618" t="s">
        <v>574</v>
      </c>
      <c r="B5" s="618" t="s">
        <v>341</v>
      </c>
      <c r="C5" s="618"/>
      <c r="D5" s="618"/>
      <c r="E5" s="618"/>
      <c r="F5" s="644">
        <v>2019</v>
      </c>
      <c r="G5" s="644">
        <v>2020</v>
      </c>
      <c r="H5" s="644">
        <v>2021</v>
      </c>
      <c r="I5" s="643">
        <v>2019</v>
      </c>
      <c r="J5" s="643"/>
      <c r="K5" s="643"/>
      <c r="L5" s="643"/>
      <c r="M5" s="643">
        <v>2020</v>
      </c>
      <c r="N5" s="643"/>
      <c r="O5" s="643"/>
      <c r="P5" s="621"/>
      <c r="Q5" s="643">
        <v>2021</v>
      </c>
      <c r="R5" s="643"/>
      <c r="S5" s="643"/>
      <c r="T5" s="643"/>
      <c r="U5" s="643">
        <v>2019</v>
      </c>
      <c r="V5" s="643"/>
      <c r="W5" s="643"/>
      <c r="X5" s="643"/>
      <c r="Y5" s="643"/>
      <c r="Z5" s="643"/>
      <c r="AA5" s="643"/>
      <c r="AB5" s="643"/>
      <c r="AC5" s="643"/>
      <c r="AD5" s="643"/>
      <c r="AE5" s="643"/>
      <c r="AF5" s="643"/>
      <c r="AG5" s="643">
        <v>2020</v>
      </c>
      <c r="AH5" s="643"/>
      <c r="AI5" s="643"/>
      <c r="AJ5" s="643"/>
      <c r="AK5" s="643"/>
      <c r="AL5" s="643"/>
      <c r="AM5" s="643"/>
      <c r="AN5" s="643"/>
      <c r="AO5" s="643"/>
      <c r="AP5" s="643"/>
      <c r="AQ5" s="643"/>
      <c r="AR5" s="643"/>
      <c r="AS5" s="644">
        <v>2021</v>
      </c>
      <c r="AT5" s="644"/>
      <c r="AU5" s="644"/>
      <c r="AV5" s="644"/>
      <c r="AW5" s="644"/>
      <c r="AX5" s="644"/>
      <c r="AY5" s="644"/>
      <c r="AZ5" s="644"/>
      <c r="BA5" s="644"/>
      <c r="BB5" s="644"/>
      <c r="BC5" s="644"/>
      <c r="BD5" s="644"/>
      <c r="BE5" s="542">
        <v>2022</v>
      </c>
      <c r="BF5" s="637" t="s">
        <v>342</v>
      </c>
    </row>
    <row r="6" spans="1:58" s="541" customFormat="1" ht="51.95" customHeight="1">
      <c r="A6" s="618"/>
      <c r="B6" s="618"/>
      <c r="C6" s="618"/>
      <c r="D6" s="618"/>
      <c r="E6" s="618"/>
      <c r="F6" s="644"/>
      <c r="G6" s="644"/>
      <c r="H6" s="644"/>
      <c r="I6" s="543" t="s">
        <v>9</v>
      </c>
      <c r="J6" s="543" t="s">
        <v>10</v>
      </c>
      <c r="K6" s="543" t="s">
        <v>11</v>
      </c>
      <c r="L6" s="543" t="s">
        <v>12</v>
      </c>
      <c r="M6" s="543" t="s">
        <v>9</v>
      </c>
      <c r="N6" s="543" t="s">
        <v>10</v>
      </c>
      <c r="O6" s="543" t="s">
        <v>11</v>
      </c>
      <c r="P6" s="543" t="s">
        <v>12</v>
      </c>
      <c r="Q6" s="543" t="s">
        <v>9</v>
      </c>
      <c r="R6" s="543" t="s">
        <v>10</v>
      </c>
      <c r="S6" s="543" t="s">
        <v>11</v>
      </c>
      <c r="T6" s="543" t="s">
        <v>12</v>
      </c>
      <c r="U6" s="543" t="s">
        <v>0</v>
      </c>
      <c r="V6" s="543" t="s">
        <v>1</v>
      </c>
      <c r="W6" s="543" t="s">
        <v>508</v>
      </c>
      <c r="X6" s="543" t="s">
        <v>3</v>
      </c>
      <c r="Y6" s="543" t="s">
        <v>510</v>
      </c>
      <c r="Z6" s="543" t="s">
        <v>511</v>
      </c>
      <c r="AA6" s="543" t="s">
        <v>5</v>
      </c>
      <c r="AB6" s="543" t="s">
        <v>578</v>
      </c>
      <c r="AC6" s="543" t="s">
        <v>825</v>
      </c>
      <c r="AD6" s="543" t="s">
        <v>7</v>
      </c>
      <c r="AE6" s="543" t="s">
        <v>8</v>
      </c>
      <c r="AF6" s="543" t="s">
        <v>213</v>
      </c>
      <c r="AG6" s="543" t="s">
        <v>0</v>
      </c>
      <c r="AH6" s="543" t="s">
        <v>1</v>
      </c>
      <c r="AI6" s="543" t="s">
        <v>508</v>
      </c>
      <c r="AJ6" s="543" t="s">
        <v>3</v>
      </c>
      <c r="AK6" s="543" t="s">
        <v>510</v>
      </c>
      <c r="AL6" s="543" t="s">
        <v>511</v>
      </c>
      <c r="AM6" s="543" t="s">
        <v>5</v>
      </c>
      <c r="AN6" s="543" t="s">
        <v>578</v>
      </c>
      <c r="AO6" s="543" t="s">
        <v>825</v>
      </c>
      <c r="AP6" s="543" t="s">
        <v>7</v>
      </c>
      <c r="AQ6" s="543" t="s">
        <v>8</v>
      </c>
      <c r="AR6" s="543" t="s">
        <v>213</v>
      </c>
      <c r="AS6" s="543" t="s">
        <v>0</v>
      </c>
      <c r="AT6" s="543" t="s">
        <v>1</v>
      </c>
      <c r="AU6" s="543" t="s">
        <v>508</v>
      </c>
      <c r="AV6" s="543" t="s">
        <v>3</v>
      </c>
      <c r="AW6" s="543" t="s">
        <v>510</v>
      </c>
      <c r="AX6" s="543" t="s">
        <v>511</v>
      </c>
      <c r="AY6" s="543" t="s">
        <v>5</v>
      </c>
      <c r="AZ6" s="543" t="s">
        <v>578</v>
      </c>
      <c r="BA6" s="543" t="s">
        <v>825</v>
      </c>
      <c r="BB6" s="543" t="s">
        <v>7</v>
      </c>
      <c r="BC6" s="543" t="s">
        <v>8</v>
      </c>
      <c r="BD6" s="543" t="s">
        <v>213</v>
      </c>
      <c r="BE6" s="543" t="s">
        <v>0</v>
      </c>
      <c r="BF6" s="618"/>
    </row>
    <row r="7" spans="1:58" s="32" customFormat="1" ht="24.6" customHeight="1">
      <c r="A7" s="58">
        <v>101</v>
      </c>
      <c r="B7" s="639" t="s">
        <v>66</v>
      </c>
      <c r="C7" s="639"/>
      <c r="D7" s="639"/>
      <c r="E7" s="639"/>
      <c r="F7" s="39">
        <v>13393.133849610584</v>
      </c>
      <c r="G7" s="39">
        <v>12814.171716470497</v>
      </c>
      <c r="H7" s="39">
        <v>12959.943138756102</v>
      </c>
      <c r="I7" s="39">
        <v>13304.546906794996</v>
      </c>
      <c r="J7" s="39">
        <v>13346.126310010664</v>
      </c>
      <c r="K7" s="39">
        <v>14386.996129177336</v>
      </c>
      <c r="L7" s="39">
        <v>13393.133849610584</v>
      </c>
      <c r="M7" s="39">
        <v>13126.975279361728</v>
      </c>
      <c r="N7" s="39">
        <v>12856.568849885693</v>
      </c>
      <c r="O7" s="39">
        <v>13232.041671357785</v>
      </c>
      <c r="P7" s="39">
        <v>12814.171716470497</v>
      </c>
      <c r="Q7" s="39">
        <v>13036.935076726701</v>
      </c>
      <c r="R7" s="39">
        <v>13006.16301303707</v>
      </c>
      <c r="S7" s="39">
        <v>13490.631021494613</v>
      </c>
      <c r="T7" s="39">
        <v>12959.943138756102</v>
      </c>
      <c r="U7" s="39">
        <v>13696.414562516129</v>
      </c>
      <c r="V7" s="39">
        <v>13546.581597698327</v>
      </c>
      <c r="W7" s="39">
        <v>13304.546906794996</v>
      </c>
      <c r="X7" s="39">
        <v>13304.923101060696</v>
      </c>
      <c r="Y7" s="39">
        <v>13084.724422365585</v>
      </c>
      <c r="Z7" s="39">
        <v>13346.126310010664</v>
      </c>
      <c r="AA7" s="39">
        <v>13729.140084159457</v>
      </c>
      <c r="AB7" s="39">
        <v>13946.773906083314</v>
      </c>
      <c r="AC7" s="39">
        <v>14386.996129177336</v>
      </c>
      <c r="AD7" s="39">
        <v>13448.957461573196</v>
      </c>
      <c r="AE7" s="39">
        <v>13484.980078517425</v>
      </c>
      <c r="AF7" s="39">
        <v>13393.133849610584</v>
      </c>
      <c r="AG7" s="39">
        <v>12989.184108579117</v>
      </c>
      <c r="AH7" s="39">
        <v>13157.174874650871</v>
      </c>
      <c r="AI7" s="39">
        <v>13126.975279361728</v>
      </c>
      <c r="AJ7" s="39">
        <v>13061.329033172553</v>
      </c>
      <c r="AK7" s="39">
        <v>12970.414278363531</v>
      </c>
      <c r="AL7" s="39">
        <v>12856.568849885693</v>
      </c>
      <c r="AM7" s="39">
        <v>12820.635978635724</v>
      </c>
      <c r="AN7" s="39">
        <v>12818.83026652403</v>
      </c>
      <c r="AO7" s="39">
        <v>13232.041671357785</v>
      </c>
      <c r="AP7" s="39">
        <v>12798.231063266194</v>
      </c>
      <c r="AQ7" s="39">
        <v>12829.648742901329</v>
      </c>
      <c r="AR7" s="39">
        <v>12814.171716470497</v>
      </c>
      <c r="AS7" s="39">
        <v>13269.672145120747</v>
      </c>
      <c r="AT7" s="39">
        <v>13165.007128403089</v>
      </c>
      <c r="AU7" s="39">
        <v>13036.935076726655</v>
      </c>
      <c r="AV7" s="39">
        <v>13034.934391229886</v>
      </c>
      <c r="AW7" s="39">
        <v>13041.142128095695</v>
      </c>
      <c r="AX7" s="39">
        <v>13006.16301303707</v>
      </c>
      <c r="AY7" s="39">
        <v>12996.444450890276</v>
      </c>
      <c r="AZ7" s="39">
        <v>12917.696727515771</v>
      </c>
      <c r="BA7" s="39">
        <v>13490.631021494613</v>
      </c>
      <c r="BB7" s="39">
        <v>13120.222037726133</v>
      </c>
      <c r="BC7" s="39">
        <v>13067.881801279673</v>
      </c>
      <c r="BD7" s="39">
        <v>12959.943138756102</v>
      </c>
      <c r="BE7" s="39">
        <v>13438.483716355833</v>
      </c>
      <c r="BF7" s="226" t="s">
        <v>67</v>
      </c>
    </row>
    <row r="8" spans="1:58" s="32" customFormat="1" ht="9.9499999999999993" customHeight="1">
      <c r="A8" s="106"/>
      <c r="B8" s="106"/>
      <c r="C8" s="106"/>
      <c r="D8" s="106"/>
      <c r="E8" s="105"/>
      <c r="F8" s="421"/>
      <c r="G8" s="471"/>
      <c r="H8" s="487"/>
      <c r="I8" s="487"/>
      <c r="J8" s="487"/>
      <c r="K8" s="487"/>
      <c r="L8" s="487"/>
      <c r="M8" s="487"/>
      <c r="N8" s="487"/>
      <c r="O8" s="487"/>
      <c r="P8" s="487"/>
      <c r="Q8" s="487"/>
      <c r="R8" s="487"/>
      <c r="S8" s="487"/>
      <c r="T8" s="487"/>
      <c r="U8" s="487"/>
      <c r="V8" s="487"/>
      <c r="W8" s="487"/>
      <c r="X8" s="487"/>
      <c r="Y8" s="487"/>
      <c r="Z8" s="487"/>
      <c r="AA8" s="487"/>
      <c r="AB8" s="487"/>
      <c r="AC8" s="487"/>
      <c r="AD8" s="487"/>
      <c r="AE8" s="487"/>
      <c r="AF8" s="487"/>
      <c r="AG8" s="487"/>
      <c r="AH8" s="487"/>
      <c r="AI8" s="487"/>
      <c r="AJ8" s="487"/>
      <c r="AK8" s="487"/>
      <c r="AL8" s="487"/>
      <c r="AM8" s="487"/>
      <c r="AN8" s="487"/>
      <c r="AO8" s="487"/>
      <c r="AP8" s="487"/>
      <c r="AQ8" s="487"/>
      <c r="AR8" s="487"/>
      <c r="AS8" s="487"/>
      <c r="AT8" s="487"/>
      <c r="AU8" s="487"/>
      <c r="AV8" s="487"/>
      <c r="AW8" s="487"/>
      <c r="AX8" s="487"/>
      <c r="AY8" s="487"/>
      <c r="AZ8" s="487"/>
      <c r="BA8" s="487"/>
      <c r="BB8" s="487"/>
      <c r="BC8" s="487"/>
      <c r="BD8" s="487"/>
      <c r="BE8" s="487"/>
      <c r="BF8" s="101"/>
    </row>
    <row r="9" spans="1:58" s="32" customFormat="1" ht="25.9" customHeight="1">
      <c r="A9" s="58">
        <v>102</v>
      </c>
      <c r="B9" s="639" t="s">
        <v>68</v>
      </c>
      <c r="C9" s="639"/>
      <c r="D9" s="639"/>
      <c r="E9" s="639"/>
      <c r="F9" s="39">
        <v>17164.725452032533</v>
      </c>
      <c r="G9" s="39">
        <v>15575.384160445121</v>
      </c>
      <c r="H9" s="39">
        <v>15912.413712123263</v>
      </c>
      <c r="I9" s="39">
        <v>16909.865149404111</v>
      </c>
      <c r="J9" s="39">
        <v>16733.603386399009</v>
      </c>
      <c r="K9" s="39">
        <v>16819.298599685415</v>
      </c>
      <c r="L9" s="39">
        <v>17164.725452032533</v>
      </c>
      <c r="M9" s="39">
        <v>16475.083259172108</v>
      </c>
      <c r="N9" s="39">
        <v>15905.362425658855</v>
      </c>
      <c r="O9" s="39">
        <v>15932.69657558851</v>
      </c>
      <c r="P9" s="39">
        <v>15575.384160445121</v>
      </c>
      <c r="Q9" s="39">
        <v>16315.417311605359</v>
      </c>
      <c r="R9" s="39">
        <v>15838.604792967684</v>
      </c>
      <c r="S9" s="39">
        <v>15917.040308092273</v>
      </c>
      <c r="T9" s="39">
        <v>15912.413712123263</v>
      </c>
      <c r="U9" s="39">
        <v>17031.497522708491</v>
      </c>
      <c r="V9" s="39">
        <v>16843.780662012799</v>
      </c>
      <c r="W9" s="39">
        <v>16909.865149404111</v>
      </c>
      <c r="X9" s="39">
        <v>16852.302782837294</v>
      </c>
      <c r="Y9" s="39">
        <v>16781.377656072917</v>
      </c>
      <c r="Z9" s="39">
        <v>16733.603386399009</v>
      </c>
      <c r="AA9" s="39">
        <v>17005.427383939717</v>
      </c>
      <c r="AB9" s="39">
        <v>16724.276158014174</v>
      </c>
      <c r="AC9" s="39">
        <v>16819.298599685415</v>
      </c>
      <c r="AD9" s="39">
        <v>16931.848537262944</v>
      </c>
      <c r="AE9" s="39">
        <v>17042.495088071457</v>
      </c>
      <c r="AF9" s="39">
        <v>17164.725452032533</v>
      </c>
      <c r="AG9" s="39">
        <v>16307.253338722885</v>
      </c>
      <c r="AH9" s="39">
        <v>16625.360825684056</v>
      </c>
      <c r="AI9" s="39">
        <v>16475.083259172108</v>
      </c>
      <c r="AJ9" s="39">
        <v>15281.202775979133</v>
      </c>
      <c r="AK9" s="39">
        <v>15397.210650145558</v>
      </c>
      <c r="AL9" s="39">
        <v>15905.362425658855</v>
      </c>
      <c r="AM9" s="39">
        <v>15926.874073053679</v>
      </c>
      <c r="AN9" s="39">
        <v>15914.394556097121</v>
      </c>
      <c r="AO9" s="39">
        <v>15932.69657558851</v>
      </c>
      <c r="AP9" s="39">
        <v>15800.3655574595</v>
      </c>
      <c r="AQ9" s="39">
        <v>15599.548060703286</v>
      </c>
      <c r="AR9" s="39">
        <v>15575.384160445121</v>
      </c>
      <c r="AS9" s="39">
        <v>16364.834711760854</v>
      </c>
      <c r="AT9" s="39">
        <v>16388.270767354436</v>
      </c>
      <c r="AU9" s="39">
        <v>16315.417311605359</v>
      </c>
      <c r="AV9" s="39">
        <v>16127.200551750408</v>
      </c>
      <c r="AW9" s="39">
        <v>15947.118384268884</v>
      </c>
      <c r="AX9" s="39">
        <v>15838.604792967684</v>
      </c>
      <c r="AY9" s="39">
        <v>15857.645736149394</v>
      </c>
      <c r="AZ9" s="39">
        <v>15745.193372850486</v>
      </c>
      <c r="BA9" s="39">
        <v>15917.040308092273</v>
      </c>
      <c r="BB9" s="39">
        <v>15785.048302672083</v>
      </c>
      <c r="BC9" s="39">
        <v>15680.940841267895</v>
      </c>
      <c r="BD9" s="39">
        <v>15912.413712123263</v>
      </c>
      <c r="BE9" s="39">
        <v>16311.836011080724</v>
      </c>
      <c r="BF9" s="227" t="s">
        <v>69</v>
      </c>
    </row>
    <row r="10" spans="1:58" s="32" customFormat="1" ht="99.95" customHeight="1">
      <c r="A10" s="106"/>
      <c r="B10" s="636" t="s">
        <v>463</v>
      </c>
      <c r="C10" s="636"/>
      <c r="D10" s="636" t="s">
        <v>464</v>
      </c>
      <c r="E10" s="636"/>
      <c r="F10" s="421">
        <v>14420.83509833585</v>
      </c>
      <c r="G10" s="471">
        <v>13405.968527856898</v>
      </c>
      <c r="H10" s="487">
        <v>13320.37645997799</v>
      </c>
      <c r="I10" s="487">
        <v>14132.160363086236</v>
      </c>
      <c r="J10" s="487">
        <v>13940.248108925873</v>
      </c>
      <c r="K10" s="487">
        <v>14093.455370650528</v>
      </c>
      <c r="L10" s="487">
        <v>14420.83509833585</v>
      </c>
      <c r="M10" s="487">
        <v>13949.596888271755</v>
      </c>
      <c r="N10" s="487">
        <v>13691.95627919403</v>
      </c>
      <c r="O10" s="487">
        <v>13671.316071045218</v>
      </c>
      <c r="P10" s="487">
        <v>13405.968527856898</v>
      </c>
      <c r="Q10" s="487">
        <v>13913.239381813171</v>
      </c>
      <c r="R10" s="487">
        <v>13578.781692719371</v>
      </c>
      <c r="S10" s="487">
        <v>13477.831483149776</v>
      </c>
      <c r="T10" s="487">
        <v>13320.37645997799</v>
      </c>
      <c r="U10" s="487">
        <v>14190.21785173979</v>
      </c>
      <c r="V10" s="487">
        <v>14090.229954614224</v>
      </c>
      <c r="W10" s="487">
        <v>14132.160363086236</v>
      </c>
      <c r="X10" s="487">
        <v>14153.12556732224</v>
      </c>
      <c r="Y10" s="487">
        <v>14109.582450832075</v>
      </c>
      <c r="Z10" s="487">
        <v>13940.248108925873</v>
      </c>
      <c r="AA10" s="487">
        <v>14190.217851739788</v>
      </c>
      <c r="AB10" s="487">
        <v>14038.623298033282</v>
      </c>
      <c r="AC10" s="487">
        <v>14093.455370650528</v>
      </c>
      <c r="AD10" s="487">
        <v>14204.732223903175</v>
      </c>
      <c r="AE10" s="487">
        <v>14222.472012102871</v>
      </c>
      <c r="AF10" s="487">
        <v>14420.83509833585</v>
      </c>
      <c r="AG10" s="487">
        <v>13601.766458667447</v>
      </c>
      <c r="AH10" s="487">
        <v>13975.659336059211</v>
      </c>
      <c r="AI10" s="487">
        <v>13949.596888271755</v>
      </c>
      <c r="AJ10" s="487">
        <v>13200.929761927564</v>
      </c>
      <c r="AK10" s="487">
        <v>13279.591691522877</v>
      </c>
      <c r="AL10" s="487">
        <v>13691.95627919403</v>
      </c>
      <c r="AM10" s="487">
        <v>13643.312743781065</v>
      </c>
      <c r="AN10" s="487">
        <v>13636.240573014627</v>
      </c>
      <c r="AO10" s="487">
        <v>13671.316071045218</v>
      </c>
      <c r="AP10" s="487">
        <v>13567.266379362278</v>
      </c>
      <c r="AQ10" s="487">
        <v>13401.113533421272</v>
      </c>
      <c r="AR10" s="487">
        <v>13405.968527856898</v>
      </c>
      <c r="AS10" s="487">
        <v>13870.981244500872</v>
      </c>
      <c r="AT10" s="487">
        <v>13941.601412147971</v>
      </c>
      <c r="AU10" s="487">
        <v>13913.239381813171</v>
      </c>
      <c r="AV10" s="487">
        <v>13757.516637026652</v>
      </c>
      <c r="AW10" s="487">
        <v>13609.377776552876</v>
      </c>
      <c r="AX10" s="487">
        <v>13578.781692719371</v>
      </c>
      <c r="AY10" s="487">
        <v>13494.97371749243</v>
      </c>
      <c r="AZ10" s="487">
        <v>13399.050316412298</v>
      </c>
      <c r="BA10" s="487">
        <v>13477.831483149776</v>
      </c>
      <c r="BB10" s="487">
        <v>13344.298042791939</v>
      </c>
      <c r="BC10" s="487">
        <v>13151.763260237833</v>
      </c>
      <c r="BD10" s="487">
        <v>13320.37645997799</v>
      </c>
      <c r="BE10" s="487">
        <v>13734.600560346225</v>
      </c>
      <c r="BF10" s="59" t="s">
        <v>487</v>
      </c>
    </row>
    <row r="11" spans="1:58" s="32" customFormat="1" ht="24.95" customHeight="1">
      <c r="A11" s="106"/>
      <c r="B11" s="106"/>
      <c r="C11" s="106"/>
      <c r="D11" s="636" t="s">
        <v>525</v>
      </c>
      <c r="E11" s="636"/>
      <c r="F11" s="421">
        <v>2743.8903536966827</v>
      </c>
      <c r="G11" s="471">
        <v>2169.4156325882232</v>
      </c>
      <c r="H11" s="487">
        <v>2592.0372521452732</v>
      </c>
      <c r="I11" s="487">
        <v>2777.7047863178759</v>
      </c>
      <c r="J11" s="487">
        <v>2793.3552774731361</v>
      </c>
      <c r="K11" s="487">
        <v>2725.8432290348865</v>
      </c>
      <c r="L11" s="487">
        <v>2743.8903536966827</v>
      </c>
      <c r="M11" s="487">
        <v>2525.486370900353</v>
      </c>
      <c r="N11" s="487">
        <v>2213.4061464648257</v>
      </c>
      <c r="O11" s="487">
        <v>2261.3805045432928</v>
      </c>
      <c r="P11" s="487">
        <v>2169.4156325882232</v>
      </c>
      <c r="Q11" s="487">
        <v>2402.1779297921876</v>
      </c>
      <c r="R11" s="487">
        <v>2259.8231002483135</v>
      </c>
      <c r="S11" s="487">
        <v>2439.2088249424978</v>
      </c>
      <c r="T11" s="487">
        <v>2592.0372521452732</v>
      </c>
      <c r="U11" s="487">
        <v>2841.2796709687009</v>
      </c>
      <c r="V11" s="487">
        <v>2753.5507073985755</v>
      </c>
      <c r="W11" s="487">
        <v>2777.7047863178759</v>
      </c>
      <c r="X11" s="487">
        <v>2699.1772155150538</v>
      </c>
      <c r="Y11" s="487">
        <v>2671.7952052408418</v>
      </c>
      <c r="Z11" s="487">
        <v>2793.3552774731361</v>
      </c>
      <c r="AA11" s="487">
        <v>2815.2095321999295</v>
      </c>
      <c r="AB11" s="487">
        <v>2685.6528599808917</v>
      </c>
      <c r="AC11" s="487">
        <v>2725.8432290348865</v>
      </c>
      <c r="AD11" s="487">
        <v>2727.1163133597693</v>
      </c>
      <c r="AE11" s="487">
        <v>2820.0230759685855</v>
      </c>
      <c r="AF11" s="487">
        <v>2743.8903536966827</v>
      </c>
      <c r="AG11" s="487">
        <v>2705.4868800554377</v>
      </c>
      <c r="AH11" s="487">
        <v>2649.7014896248456</v>
      </c>
      <c r="AI11" s="487">
        <v>2525.486370900353</v>
      </c>
      <c r="AJ11" s="487">
        <v>2080.2730140515687</v>
      </c>
      <c r="AK11" s="487">
        <v>2117.618958622681</v>
      </c>
      <c r="AL11" s="487">
        <v>2213.4061464648257</v>
      </c>
      <c r="AM11" s="487">
        <v>2283.5613292726139</v>
      </c>
      <c r="AN11" s="487">
        <v>2278.1539830824931</v>
      </c>
      <c r="AO11" s="487">
        <v>2261.3805045432928</v>
      </c>
      <c r="AP11" s="487">
        <v>2233.0991780972217</v>
      </c>
      <c r="AQ11" s="487">
        <v>2198.4345272820137</v>
      </c>
      <c r="AR11" s="487">
        <v>2169.4156325882232</v>
      </c>
      <c r="AS11" s="487">
        <v>2493.8534672599817</v>
      </c>
      <c r="AT11" s="487">
        <v>2446.6693552064644</v>
      </c>
      <c r="AU11" s="487">
        <v>2402.1779297921876</v>
      </c>
      <c r="AV11" s="487">
        <v>2369.6839147237552</v>
      </c>
      <c r="AW11" s="487">
        <v>2337.7406077160085</v>
      </c>
      <c r="AX11" s="487">
        <v>2259.8231002483135</v>
      </c>
      <c r="AY11" s="487">
        <v>2362.6720186569637</v>
      </c>
      <c r="AZ11" s="487">
        <v>2346.1430564381881</v>
      </c>
      <c r="BA11" s="487">
        <v>2439.2088249424978</v>
      </c>
      <c r="BB11" s="487">
        <v>2440.7502598801439</v>
      </c>
      <c r="BC11" s="487">
        <v>2529.1775810300624</v>
      </c>
      <c r="BD11" s="487">
        <v>2592.0372521452732</v>
      </c>
      <c r="BE11" s="487">
        <v>2577.2354507344985</v>
      </c>
      <c r="BF11" s="105" t="s">
        <v>312</v>
      </c>
    </row>
    <row r="12" spans="1:58" s="32" customFormat="1" ht="9.9499999999999993" customHeight="1">
      <c r="A12" s="58"/>
      <c r="B12" s="58"/>
      <c r="C12" s="106"/>
      <c r="D12" s="106"/>
      <c r="E12" s="5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39"/>
      <c r="AU12" s="39"/>
      <c r="AV12" s="39"/>
      <c r="AW12" s="39"/>
      <c r="AX12" s="39"/>
      <c r="AY12" s="39"/>
      <c r="AZ12" s="39"/>
      <c r="BA12" s="39"/>
      <c r="BB12" s="39"/>
      <c r="BC12" s="39"/>
      <c r="BD12" s="39"/>
      <c r="BE12" s="39"/>
      <c r="BF12" s="101"/>
    </row>
    <row r="13" spans="1:58" s="33" customFormat="1" ht="49.9" customHeight="1">
      <c r="A13" s="58">
        <v>103</v>
      </c>
      <c r="B13" s="639" t="s">
        <v>299</v>
      </c>
      <c r="C13" s="639"/>
      <c r="D13" s="639"/>
      <c r="E13" s="639"/>
      <c r="F13" s="39">
        <v>10621.676542796116</v>
      </c>
      <c r="G13" s="39">
        <v>11200.612851973045</v>
      </c>
      <c r="H13" s="39">
        <v>10179.193922159822</v>
      </c>
      <c r="I13" s="39">
        <v>10386.774594294344</v>
      </c>
      <c r="J13" s="39">
        <v>10661.090056009527</v>
      </c>
      <c r="K13" s="39">
        <v>10846.447088220113</v>
      </c>
      <c r="L13" s="39">
        <v>10621.676542796116</v>
      </c>
      <c r="M13" s="39">
        <v>11631.305299338914</v>
      </c>
      <c r="N13" s="39">
        <v>12237.36916508512</v>
      </c>
      <c r="O13" s="39">
        <v>11266.043170575329</v>
      </c>
      <c r="P13" s="39">
        <v>11200.612851973045</v>
      </c>
      <c r="Q13" s="39">
        <v>11339.449147073849</v>
      </c>
      <c r="R13" s="39">
        <v>11265.062837952079</v>
      </c>
      <c r="S13" s="39">
        <v>10290.383947615494</v>
      </c>
      <c r="T13" s="39">
        <v>10179.193922159822</v>
      </c>
      <c r="U13" s="39">
        <v>10898.988795747042</v>
      </c>
      <c r="V13" s="39">
        <v>10676.27258771129</v>
      </c>
      <c r="W13" s="39">
        <v>10386.774594294344</v>
      </c>
      <c r="X13" s="39">
        <v>10589.361894806059</v>
      </c>
      <c r="Y13" s="39">
        <v>10343.969374726616</v>
      </c>
      <c r="Z13" s="39">
        <v>10661.090056009527</v>
      </c>
      <c r="AA13" s="39">
        <v>10080.070136803757</v>
      </c>
      <c r="AB13" s="39">
        <v>10463.666007623326</v>
      </c>
      <c r="AC13" s="39">
        <v>10846.447088220113</v>
      </c>
      <c r="AD13" s="39">
        <v>10856.029176714084</v>
      </c>
      <c r="AE13" s="39">
        <v>10800.102485828675</v>
      </c>
      <c r="AF13" s="39">
        <v>10621.676542796116</v>
      </c>
      <c r="AG13" s="39">
        <v>12202.451734418688</v>
      </c>
      <c r="AH13" s="39">
        <v>12028.191956368539</v>
      </c>
      <c r="AI13" s="39">
        <v>11631.305299338914</v>
      </c>
      <c r="AJ13" s="39">
        <v>13343.216934278287</v>
      </c>
      <c r="AK13" s="39">
        <v>12246.361967590619</v>
      </c>
      <c r="AL13" s="39">
        <v>12237.36916508512</v>
      </c>
      <c r="AM13" s="39">
        <v>11477.017172320056</v>
      </c>
      <c r="AN13" s="39">
        <v>11575.817280569143</v>
      </c>
      <c r="AO13" s="39">
        <v>11266.043170575329</v>
      </c>
      <c r="AP13" s="39">
        <v>11216.007118534973</v>
      </c>
      <c r="AQ13" s="39">
        <v>11167.11028227343</v>
      </c>
      <c r="AR13" s="39">
        <v>11200.612851973045</v>
      </c>
      <c r="AS13" s="39">
        <v>11651.57462339126</v>
      </c>
      <c r="AT13" s="39">
        <v>11496.599351454346</v>
      </c>
      <c r="AU13" s="39">
        <v>11339.449147073849</v>
      </c>
      <c r="AV13" s="39">
        <v>11403.299050698119</v>
      </c>
      <c r="AW13" s="39">
        <v>11271.942248967207</v>
      </c>
      <c r="AX13" s="39">
        <v>11265.062837952079</v>
      </c>
      <c r="AY13" s="39">
        <v>11361.854446757012</v>
      </c>
      <c r="AZ13" s="39">
        <v>10435.953730425965</v>
      </c>
      <c r="BA13" s="39">
        <v>10290.383947615494</v>
      </c>
      <c r="BB13" s="39">
        <v>10063.137080170514</v>
      </c>
      <c r="BC13" s="39">
        <v>9990.0044148041525</v>
      </c>
      <c r="BD13" s="39">
        <v>10179.193922159822</v>
      </c>
      <c r="BE13" s="39">
        <v>10668.285012278015</v>
      </c>
      <c r="BF13" s="227" t="s">
        <v>258</v>
      </c>
    </row>
    <row r="14" spans="1:58" s="32" customFormat="1" ht="75" customHeight="1">
      <c r="A14" s="106"/>
      <c r="B14" s="636" t="s">
        <v>462</v>
      </c>
      <c r="C14" s="636"/>
      <c r="D14" s="636" t="s">
        <v>460</v>
      </c>
      <c r="E14" s="636"/>
      <c r="F14" s="421">
        <v>1015.4073226544615</v>
      </c>
      <c r="G14" s="471">
        <v>1115.4148756575412</v>
      </c>
      <c r="H14" s="487">
        <v>551.13461724132435</v>
      </c>
      <c r="I14" s="487">
        <v>938.40961098398134</v>
      </c>
      <c r="J14" s="487">
        <v>997.76201372997662</v>
      </c>
      <c r="K14" s="487">
        <v>997.7620137299765</v>
      </c>
      <c r="L14" s="487">
        <v>1015.4073226544615</v>
      </c>
      <c r="M14" s="487">
        <v>1045.124223631881</v>
      </c>
      <c r="N14" s="487">
        <v>1037.8291168309138</v>
      </c>
      <c r="O14" s="487">
        <v>1115.2690452088293</v>
      </c>
      <c r="P14" s="487">
        <v>1115.4148756575412</v>
      </c>
      <c r="Q14" s="487">
        <v>1129.1651911764025</v>
      </c>
      <c r="R14" s="487">
        <v>1108.9782762402581</v>
      </c>
      <c r="S14" s="487">
        <v>546.23658281655594</v>
      </c>
      <c r="T14" s="487">
        <v>551.13461724132435</v>
      </c>
      <c r="U14" s="487">
        <v>949.63844393592649</v>
      </c>
      <c r="V14" s="487">
        <v>943.22196796338631</v>
      </c>
      <c r="W14" s="487">
        <v>938.40961098398134</v>
      </c>
      <c r="X14" s="487">
        <v>930.38901601830639</v>
      </c>
      <c r="Y14" s="487">
        <v>1004.1784897025169</v>
      </c>
      <c r="Z14" s="487">
        <v>997.76201372997662</v>
      </c>
      <c r="AA14" s="487">
        <v>1012.1990846681917</v>
      </c>
      <c r="AB14" s="487">
        <v>1004.1784897025166</v>
      </c>
      <c r="AC14" s="487">
        <v>997.7620137299765</v>
      </c>
      <c r="AD14" s="487">
        <v>997.7620137299765</v>
      </c>
      <c r="AE14" s="487">
        <v>1000.9702517162465</v>
      </c>
      <c r="AF14" s="487">
        <v>1015.4073226544615</v>
      </c>
      <c r="AG14" s="487">
        <v>1083.7026105503658</v>
      </c>
      <c r="AH14" s="487">
        <v>1060.4930371711732</v>
      </c>
      <c r="AI14" s="487">
        <v>1045.124223631881</v>
      </c>
      <c r="AJ14" s="487">
        <v>1021.1001275264526</v>
      </c>
      <c r="AK14" s="487">
        <v>1036.7835549993849</v>
      </c>
      <c r="AL14" s="487">
        <v>1037.8291168309138</v>
      </c>
      <c r="AM14" s="487">
        <v>1139.2486144892082</v>
      </c>
      <c r="AN14" s="487">
        <v>1089.7906218556855</v>
      </c>
      <c r="AO14" s="487">
        <v>1115.2690452088293</v>
      </c>
      <c r="AP14" s="487">
        <v>1110.3062527584884</v>
      </c>
      <c r="AQ14" s="487">
        <v>1107.23570506531</v>
      </c>
      <c r="AR14" s="487">
        <v>1115.4148756575412</v>
      </c>
      <c r="AS14" s="487">
        <v>1150.8188839113673</v>
      </c>
      <c r="AT14" s="487">
        <v>1139.9093291895999</v>
      </c>
      <c r="AU14" s="487">
        <v>1129.1651911764025</v>
      </c>
      <c r="AV14" s="487">
        <v>1114.4837984955702</v>
      </c>
      <c r="AW14" s="487">
        <v>1111.731037367914</v>
      </c>
      <c r="AX14" s="487">
        <v>1108.9782762402581</v>
      </c>
      <c r="AY14" s="487">
        <v>1102.555166942394</v>
      </c>
      <c r="AZ14" s="487">
        <v>549.95250840209076</v>
      </c>
      <c r="BA14" s="487">
        <v>546.23658281655594</v>
      </c>
      <c r="BB14" s="487">
        <v>545.19489168066877</v>
      </c>
      <c r="BC14" s="487">
        <v>536.58172020525137</v>
      </c>
      <c r="BD14" s="487">
        <v>551.13461724132435</v>
      </c>
      <c r="BE14" s="487">
        <v>527.49396214935348</v>
      </c>
      <c r="BF14" s="59" t="s">
        <v>461</v>
      </c>
    </row>
    <row r="15" spans="1:58" s="32" customFormat="1" ht="24.95" customHeight="1">
      <c r="A15" s="106"/>
      <c r="B15" s="430"/>
      <c r="C15" s="430"/>
      <c r="D15" s="636" t="s">
        <v>525</v>
      </c>
      <c r="E15" s="636"/>
      <c r="F15" s="421">
        <v>9606.2692201416539</v>
      </c>
      <c r="G15" s="471">
        <v>10085.197976315503</v>
      </c>
      <c r="H15" s="487">
        <v>9628.0593049184972</v>
      </c>
      <c r="I15" s="487">
        <v>9448.3649833103627</v>
      </c>
      <c r="J15" s="487">
        <v>9663.3280422795506</v>
      </c>
      <c r="K15" s="487">
        <v>9848.6850744901367</v>
      </c>
      <c r="L15" s="487">
        <v>9606.2692201416539</v>
      </c>
      <c r="M15" s="487">
        <v>10586.181075707033</v>
      </c>
      <c r="N15" s="487">
        <v>11199.540048254206</v>
      </c>
      <c r="O15" s="487">
        <v>10150.774125366499</v>
      </c>
      <c r="P15" s="487">
        <v>10085.197976315503</v>
      </c>
      <c r="Q15" s="487">
        <v>10210.283955897447</v>
      </c>
      <c r="R15" s="487">
        <v>10156.084561711821</v>
      </c>
      <c r="S15" s="487">
        <v>9744.1473647989369</v>
      </c>
      <c r="T15" s="487">
        <v>9628.0593049184972</v>
      </c>
      <c r="U15" s="487">
        <v>9949.3503518111156</v>
      </c>
      <c r="V15" s="487">
        <v>9733.0506197479044</v>
      </c>
      <c r="W15" s="487">
        <v>9448.3649833103627</v>
      </c>
      <c r="X15" s="487">
        <v>9658.9728787877539</v>
      </c>
      <c r="Y15" s="487">
        <v>9339.7908850240983</v>
      </c>
      <c r="Z15" s="487">
        <v>9663.3280422795506</v>
      </c>
      <c r="AA15" s="487">
        <v>9067.8710521355661</v>
      </c>
      <c r="AB15" s="487">
        <v>9459.4875179208084</v>
      </c>
      <c r="AC15" s="487">
        <v>9848.6850744901367</v>
      </c>
      <c r="AD15" s="487">
        <v>9858.2671629841079</v>
      </c>
      <c r="AE15" s="487">
        <v>9799.1322341124287</v>
      </c>
      <c r="AF15" s="487">
        <v>9606.2692201416539</v>
      </c>
      <c r="AG15" s="487">
        <v>11118.749123868321</v>
      </c>
      <c r="AH15" s="487">
        <v>10967.698919197366</v>
      </c>
      <c r="AI15" s="487">
        <v>10586.181075707033</v>
      </c>
      <c r="AJ15" s="487">
        <v>12322.116806751834</v>
      </c>
      <c r="AK15" s="487">
        <v>11209.578412591234</v>
      </c>
      <c r="AL15" s="487">
        <v>11199.540048254206</v>
      </c>
      <c r="AM15" s="487">
        <v>10337.768557830848</v>
      </c>
      <c r="AN15" s="487">
        <v>10486.026658713457</v>
      </c>
      <c r="AO15" s="487">
        <v>10150.774125366499</v>
      </c>
      <c r="AP15" s="487">
        <v>10105.700865776485</v>
      </c>
      <c r="AQ15" s="487">
        <v>10059.87457720812</v>
      </c>
      <c r="AR15" s="487">
        <v>10085.197976315503</v>
      </c>
      <c r="AS15" s="487">
        <v>10500.755739479893</v>
      </c>
      <c r="AT15" s="487">
        <v>10356.690022264745</v>
      </c>
      <c r="AU15" s="487">
        <v>10210.283955897447</v>
      </c>
      <c r="AV15" s="487">
        <v>10288.815252202548</v>
      </c>
      <c r="AW15" s="487">
        <v>10160.211211599293</v>
      </c>
      <c r="AX15" s="487">
        <v>10156.084561711821</v>
      </c>
      <c r="AY15" s="487">
        <v>10259.299279814619</v>
      </c>
      <c r="AZ15" s="487">
        <v>9886.0012220238732</v>
      </c>
      <c r="BA15" s="487">
        <v>9744.1473647989369</v>
      </c>
      <c r="BB15" s="487">
        <v>9517.9421884898456</v>
      </c>
      <c r="BC15" s="487">
        <v>9453.4226945989012</v>
      </c>
      <c r="BD15" s="487">
        <v>9628.0593049184972</v>
      </c>
      <c r="BE15" s="487">
        <v>10140.791050128661</v>
      </c>
      <c r="BF15" s="105" t="s">
        <v>312</v>
      </c>
    </row>
    <row r="16" spans="1:58" s="32" customFormat="1" ht="9.9499999999999993" customHeight="1">
      <c r="A16" s="58"/>
      <c r="B16" s="58"/>
      <c r="C16" s="58"/>
      <c r="D16" s="58"/>
      <c r="E16" s="5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39"/>
      <c r="AJ16" s="39"/>
      <c r="AK16" s="39"/>
      <c r="AL16" s="39"/>
      <c r="AM16" s="39"/>
      <c r="AN16" s="39"/>
      <c r="AO16" s="39"/>
      <c r="AP16" s="39"/>
      <c r="AQ16" s="39"/>
      <c r="AR16" s="39"/>
      <c r="AS16" s="39"/>
      <c r="AT16" s="39"/>
      <c r="AU16" s="39"/>
      <c r="AV16" s="39"/>
      <c r="AW16" s="39"/>
      <c r="AX16" s="39"/>
      <c r="AY16" s="39"/>
      <c r="AZ16" s="39"/>
      <c r="BA16" s="39"/>
      <c r="BB16" s="39"/>
      <c r="BC16" s="39"/>
      <c r="BD16" s="39"/>
      <c r="BE16" s="39"/>
      <c r="BF16" s="101"/>
    </row>
    <row r="17" spans="1:58" s="32" customFormat="1" ht="24.95" customHeight="1">
      <c r="A17" s="58">
        <v>104</v>
      </c>
      <c r="B17" s="639" t="s">
        <v>70</v>
      </c>
      <c r="C17" s="639"/>
      <c r="D17" s="639"/>
      <c r="E17" s="639"/>
      <c r="F17" s="39">
        <v>78303.877205488461</v>
      </c>
      <c r="G17" s="39">
        <v>77282.575454748032</v>
      </c>
      <c r="H17" s="39">
        <v>79499.58612266781</v>
      </c>
      <c r="I17" s="39">
        <v>78998.841242680195</v>
      </c>
      <c r="J17" s="39">
        <v>82431.991499267679</v>
      </c>
      <c r="K17" s="39">
        <v>82548.270341065145</v>
      </c>
      <c r="L17" s="39">
        <v>78303.877205488461</v>
      </c>
      <c r="M17" s="39">
        <v>78904.827107440156</v>
      </c>
      <c r="N17" s="39">
        <v>80318.708773142032</v>
      </c>
      <c r="O17" s="39">
        <v>79604.011597141696</v>
      </c>
      <c r="P17" s="39">
        <v>77282.575454748032</v>
      </c>
      <c r="Q17" s="39">
        <v>77415.887545002784</v>
      </c>
      <c r="R17" s="39">
        <v>77730.941611112765</v>
      </c>
      <c r="S17" s="39">
        <v>79380.203976176534</v>
      </c>
      <c r="T17" s="39">
        <v>79499.58612266781</v>
      </c>
      <c r="U17" s="39">
        <v>80237.438291846775</v>
      </c>
      <c r="V17" s="39">
        <v>80632.931905487276</v>
      </c>
      <c r="W17" s="39">
        <v>78998.841242680195</v>
      </c>
      <c r="X17" s="39">
        <v>81097.582646315816</v>
      </c>
      <c r="Y17" s="39">
        <v>80921.470280410955</v>
      </c>
      <c r="Z17" s="39">
        <v>82431.991499267679</v>
      </c>
      <c r="AA17" s="39">
        <v>81453.338230044101</v>
      </c>
      <c r="AB17" s="39">
        <v>81536.783930466845</v>
      </c>
      <c r="AC17" s="39">
        <v>82548.270341065145</v>
      </c>
      <c r="AD17" s="39">
        <v>79049.409055692944</v>
      </c>
      <c r="AE17" s="39">
        <v>78465.94507783759</v>
      </c>
      <c r="AF17" s="39">
        <v>78303.877205488461</v>
      </c>
      <c r="AG17" s="39">
        <v>80737.657546306611</v>
      </c>
      <c r="AH17" s="39">
        <v>80607.909824173956</v>
      </c>
      <c r="AI17" s="39">
        <v>78904.827107440156</v>
      </c>
      <c r="AJ17" s="39">
        <v>79787.639961173016</v>
      </c>
      <c r="AK17" s="39">
        <v>79481.293536455691</v>
      </c>
      <c r="AL17" s="39">
        <v>80318.708773142032</v>
      </c>
      <c r="AM17" s="39">
        <v>79724.275115057069</v>
      </c>
      <c r="AN17" s="39">
        <v>79839.508413953183</v>
      </c>
      <c r="AO17" s="39">
        <v>79604.011597141696</v>
      </c>
      <c r="AP17" s="39">
        <v>77558.156094884253</v>
      </c>
      <c r="AQ17" s="39">
        <v>77480.749784287895</v>
      </c>
      <c r="AR17" s="39">
        <v>77282.575454748032</v>
      </c>
      <c r="AS17" s="39">
        <v>77593.016588213359</v>
      </c>
      <c r="AT17" s="39">
        <v>77610.508350069154</v>
      </c>
      <c r="AU17" s="39">
        <v>77415.887545002784</v>
      </c>
      <c r="AV17" s="39">
        <v>77445.107603414071</v>
      </c>
      <c r="AW17" s="39">
        <v>77718.654301733535</v>
      </c>
      <c r="AX17" s="39">
        <v>77730.941611112765</v>
      </c>
      <c r="AY17" s="39">
        <v>78412.389496118034</v>
      </c>
      <c r="AZ17" s="39">
        <v>78351.580611843252</v>
      </c>
      <c r="BA17" s="39">
        <v>79380.203976176534</v>
      </c>
      <c r="BB17" s="39">
        <v>77830.077834548487</v>
      </c>
      <c r="BC17" s="39">
        <v>79038.577528261245</v>
      </c>
      <c r="BD17" s="39">
        <v>79499.58612266781</v>
      </c>
      <c r="BE17" s="39">
        <v>79650.040525214514</v>
      </c>
      <c r="BF17" s="227" t="s">
        <v>301</v>
      </c>
    </row>
    <row r="18" spans="1:58" s="32" customFormat="1" ht="80.099999999999994" customHeight="1">
      <c r="A18" s="106"/>
      <c r="B18" s="636" t="s">
        <v>457</v>
      </c>
      <c r="C18" s="636"/>
      <c r="D18" s="636" t="s">
        <v>458</v>
      </c>
      <c r="E18" s="636"/>
      <c r="F18" s="421">
        <v>3697.8950141872706</v>
      </c>
      <c r="G18" s="471">
        <v>3632.8158315228252</v>
      </c>
      <c r="H18" s="487">
        <v>3832.3367598158175</v>
      </c>
      <c r="I18" s="487">
        <v>3592.3700851236299</v>
      </c>
      <c r="J18" s="487">
        <v>3625.5350628293454</v>
      </c>
      <c r="K18" s="487">
        <v>3675.2825293879187</v>
      </c>
      <c r="L18" s="487">
        <v>3697.8950141872706</v>
      </c>
      <c r="M18" s="487">
        <v>3780.2552119598913</v>
      </c>
      <c r="N18" s="487">
        <v>3532.7186830039864</v>
      </c>
      <c r="O18" s="487">
        <v>3659.1668570454403</v>
      </c>
      <c r="P18" s="487">
        <v>3632.8158315228252</v>
      </c>
      <c r="Q18" s="487">
        <v>3685.5611376030256</v>
      </c>
      <c r="R18" s="487">
        <v>3657.2878140720782</v>
      </c>
      <c r="S18" s="487">
        <v>3657.2854229548002</v>
      </c>
      <c r="T18" s="487">
        <v>3832.3367598158175</v>
      </c>
      <c r="U18" s="487">
        <v>3584.8325901905132</v>
      </c>
      <c r="V18" s="487">
        <v>3604.4300770166174</v>
      </c>
      <c r="W18" s="487">
        <v>3592.3700851236299</v>
      </c>
      <c r="X18" s="487">
        <v>3637.5950547223329</v>
      </c>
      <c r="Y18" s="487">
        <v>3655.6850425618136</v>
      </c>
      <c r="Z18" s="487">
        <v>3625.5350628293454</v>
      </c>
      <c r="AA18" s="487">
        <v>3602.9225780299939</v>
      </c>
      <c r="AB18" s="487">
        <v>3728.0449939197383</v>
      </c>
      <c r="AC18" s="487">
        <v>3675.2825293879187</v>
      </c>
      <c r="AD18" s="487">
        <v>3622.5200648560985</v>
      </c>
      <c r="AE18" s="487">
        <v>3589.3550871503835</v>
      </c>
      <c r="AF18" s="487">
        <v>3697.8950141872706</v>
      </c>
      <c r="AG18" s="487">
        <v>3914.1000863834497</v>
      </c>
      <c r="AH18" s="487">
        <v>3734.8781950079911</v>
      </c>
      <c r="AI18" s="487">
        <v>3780.2552119598913</v>
      </c>
      <c r="AJ18" s="487">
        <v>3460.7895474731458</v>
      </c>
      <c r="AK18" s="487">
        <v>3338.5848555329594</v>
      </c>
      <c r="AL18" s="487">
        <v>3532.7186830039864</v>
      </c>
      <c r="AM18" s="487">
        <v>3629.7719436855932</v>
      </c>
      <c r="AN18" s="487">
        <v>3622.5232544779174</v>
      </c>
      <c r="AO18" s="487">
        <v>3659.1668570454403</v>
      </c>
      <c r="AP18" s="487">
        <v>3653.3840072094645</v>
      </c>
      <c r="AQ18" s="487">
        <v>3635.1960427768358</v>
      </c>
      <c r="AR18" s="487">
        <v>3632.8158315228252</v>
      </c>
      <c r="AS18" s="487">
        <v>3591.3372811703921</v>
      </c>
      <c r="AT18" s="487">
        <v>3594.4759748911042</v>
      </c>
      <c r="AU18" s="487">
        <v>3685.5611376030256</v>
      </c>
      <c r="AV18" s="487">
        <v>3656.3002409709034</v>
      </c>
      <c r="AW18" s="487">
        <v>3685.2068761419027</v>
      </c>
      <c r="AX18" s="487">
        <v>3657.2878140720782</v>
      </c>
      <c r="AY18" s="487">
        <v>3657.2878140720782</v>
      </c>
      <c r="AZ18" s="487">
        <v>3662.6811724866384</v>
      </c>
      <c r="BA18" s="487">
        <v>3657.2854229548002</v>
      </c>
      <c r="BB18" s="487">
        <v>3656.9938948437198</v>
      </c>
      <c r="BC18" s="487">
        <v>3826.2217658302634</v>
      </c>
      <c r="BD18" s="487">
        <v>3832.3367598158175</v>
      </c>
      <c r="BE18" s="487">
        <v>3775.7996005595642</v>
      </c>
      <c r="BF18" s="59" t="s">
        <v>459</v>
      </c>
    </row>
    <row r="19" spans="1:58" s="32" customFormat="1" ht="24.95" customHeight="1">
      <c r="A19" s="106"/>
      <c r="B19" s="636">
        <v>10405</v>
      </c>
      <c r="C19" s="636"/>
      <c r="D19" s="636" t="s">
        <v>300</v>
      </c>
      <c r="E19" s="636"/>
      <c r="F19" s="421">
        <v>2400.5487804878062</v>
      </c>
      <c r="G19" s="471">
        <v>2356.4813125203659</v>
      </c>
      <c r="H19" s="487">
        <v>2424.4661273278821</v>
      </c>
      <c r="I19" s="487">
        <v>2225.9634146341473</v>
      </c>
      <c r="J19" s="487">
        <v>2284.1585365853671</v>
      </c>
      <c r="K19" s="487">
        <v>2400.5487804878062</v>
      </c>
      <c r="L19" s="487">
        <v>2400.5487804878062</v>
      </c>
      <c r="M19" s="487">
        <v>2336.2322786856048</v>
      </c>
      <c r="N19" s="487">
        <v>2343.8256663736397</v>
      </c>
      <c r="O19" s="487">
        <v>2353.9501832910205</v>
      </c>
      <c r="P19" s="487">
        <v>2356.4813125203659</v>
      </c>
      <c r="Q19" s="487">
        <v>2388.1119341649346</v>
      </c>
      <c r="R19" s="487">
        <v>2362.6387402005084</v>
      </c>
      <c r="S19" s="487">
        <v>2362.1890089325389</v>
      </c>
      <c r="T19" s="487">
        <v>2424.4661273278821</v>
      </c>
      <c r="U19" s="487">
        <v>2095.0243902439029</v>
      </c>
      <c r="V19" s="487">
        <v>2240.5121951219517</v>
      </c>
      <c r="W19" s="487">
        <v>2225.9634146341473</v>
      </c>
      <c r="X19" s="487">
        <v>2162.9186991869929</v>
      </c>
      <c r="Y19" s="487">
        <v>2298.7073170731719</v>
      </c>
      <c r="Z19" s="487">
        <v>2284.1585365853671</v>
      </c>
      <c r="AA19" s="487">
        <v>2419.9471544715461</v>
      </c>
      <c r="AB19" s="487">
        <v>2410.2479674796764</v>
      </c>
      <c r="AC19" s="487">
        <v>2400.5487804878062</v>
      </c>
      <c r="AD19" s="487">
        <v>2400.5487804878062</v>
      </c>
      <c r="AE19" s="487">
        <v>2405.3983739837413</v>
      </c>
      <c r="AF19" s="487">
        <v>2400.5487804878062</v>
      </c>
      <c r="AG19" s="487">
        <v>2425.008851298192</v>
      </c>
      <c r="AH19" s="487">
        <v>2333.7011494562594</v>
      </c>
      <c r="AI19" s="487">
        <v>2336.2322786856048</v>
      </c>
      <c r="AJ19" s="487">
        <v>2338.7634079149498</v>
      </c>
      <c r="AK19" s="487">
        <v>2336.2322786856043</v>
      </c>
      <c r="AL19" s="487">
        <v>2343.8256663736397</v>
      </c>
      <c r="AM19" s="487">
        <v>2341.2945371442947</v>
      </c>
      <c r="AN19" s="487">
        <v>2353.9501832910205</v>
      </c>
      <c r="AO19" s="487">
        <v>2353.9501832910205</v>
      </c>
      <c r="AP19" s="487">
        <v>2361.5435709790559</v>
      </c>
      <c r="AQ19" s="487">
        <v>2359.0124417497109</v>
      </c>
      <c r="AR19" s="487">
        <v>2356.4813125203659</v>
      </c>
      <c r="AS19" s="487">
        <v>2365.9704990137366</v>
      </c>
      <c r="AT19" s="487">
        <v>2384.9488720004779</v>
      </c>
      <c r="AU19" s="487">
        <v>2388.1119341649346</v>
      </c>
      <c r="AV19" s="487">
        <v>2372.1911879371683</v>
      </c>
      <c r="AW19" s="487">
        <v>2362.6387402005084</v>
      </c>
      <c r="AX19" s="487">
        <v>2362.6387402005084</v>
      </c>
      <c r="AY19" s="487">
        <v>2340.349695481636</v>
      </c>
      <c r="AZ19" s="487">
        <v>2359.4545909549556</v>
      </c>
      <c r="BA19" s="487">
        <v>2362.1890089325389</v>
      </c>
      <c r="BB19" s="487">
        <v>2362.1890089325389</v>
      </c>
      <c r="BC19" s="487">
        <v>2427.7468663364448</v>
      </c>
      <c r="BD19" s="487">
        <v>2424.4661273278821</v>
      </c>
      <c r="BE19" s="487">
        <v>2441.6815549821763</v>
      </c>
      <c r="BF19" s="59" t="s">
        <v>110</v>
      </c>
    </row>
    <row r="20" spans="1:58" s="32" customFormat="1" ht="24.95" customHeight="1">
      <c r="A20" s="106"/>
      <c r="B20" s="428"/>
      <c r="C20" s="428"/>
      <c r="D20" s="636" t="s">
        <v>525</v>
      </c>
      <c r="E20" s="636"/>
      <c r="F20" s="421">
        <v>72205.433410813377</v>
      </c>
      <c r="G20" s="471">
        <v>71293.278310704845</v>
      </c>
      <c r="H20" s="487">
        <v>73242.783235524112</v>
      </c>
      <c r="I20" s="487">
        <v>73180.507742922418</v>
      </c>
      <c r="J20" s="487">
        <v>76522.297899852972</v>
      </c>
      <c r="K20" s="487">
        <v>76472.439031189424</v>
      </c>
      <c r="L20" s="487">
        <v>72205.433410813377</v>
      </c>
      <c r="M20" s="487">
        <v>72788.339616794663</v>
      </c>
      <c r="N20" s="487">
        <v>74442.164423764407</v>
      </c>
      <c r="O20" s="487">
        <v>73590.894556805244</v>
      </c>
      <c r="P20" s="487">
        <v>71293.278310704845</v>
      </c>
      <c r="Q20" s="487">
        <v>71342.214473234824</v>
      </c>
      <c r="R20" s="487">
        <v>71711.015056840188</v>
      </c>
      <c r="S20" s="487">
        <v>73360.729544289206</v>
      </c>
      <c r="T20" s="487">
        <v>73242.783235524112</v>
      </c>
      <c r="U20" s="487">
        <v>74557.581311412359</v>
      </c>
      <c r="V20" s="487">
        <v>74787.989633348712</v>
      </c>
      <c r="W20" s="487">
        <v>73180.507742922418</v>
      </c>
      <c r="X20" s="487">
        <v>75297.068892406489</v>
      </c>
      <c r="Y20" s="487">
        <v>74967.077920775962</v>
      </c>
      <c r="Z20" s="487">
        <v>76522.297899852972</v>
      </c>
      <c r="AA20" s="487">
        <v>75430.468497542563</v>
      </c>
      <c r="AB20" s="487">
        <v>75398.490969067425</v>
      </c>
      <c r="AC20" s="487">
        <v>76472.439031189424</v>
      </c>
      <c r="AD20" s="487">
        <v>73026.340210349037</v>
      </c>
      <c r="AE20" s="487">
        <v>72471.191616703465</v>
      </c>
      <c r="AF20" s="487">
        <v>72205.433410813377</v>
      </c>
      <c r="AG20" s="487">
        <v>74398.548608624973</v>
      </c>
      <c r="AH20" s="487">
        <v>74539.330479709708</v>
      </c>
      <c r="AI20" s="487">
        <v>72788.339616794663</v>
      </c>
      <c r="AJ20" s="487">
        <v>73988.087005784924</v>
      </c>
      <c r="AK20" s="487">
        <v>73806.476402237124</v>
      </c>
      <c r="AL20" s="487">
        <v>74442.164423764407</v>
      </c>
      <c r="AM20" s="487">
        <v>73753.20863422718</v>
      </c>
      <c r="AN20" s="487">
        <v>73863.034976184252</v>
      </c>
      <c r="AO20" s="487">
        <v>73590.894556805244</v>
      </c>
      <c r="AP20" s="487">
        <v>71543.22851669573</v>
      </c>
      <c r="AQ20" s="487">
        <v>71486.541299761346</v>
      </c>
      <c r="AR20" s="487">
        <v>71293.278310704845</v>
      </c>
      <c r="AS20" s="487">
        <v>71635.708808029231</v>
      </c>
      <c r="AT20" s="487">
        <v>71631.083503177579</v>
      </c>
      <c r="AU20" s="487">
        <v>71342.214473234824</v>
      </c>
      <c r="AV20" s="487">
        <v>71416.616174506009</v>
      </c>
      <c r="AW20" s="487">
        <v>71670.808685391123</v>
      </c>
      <c r="AX20" s="487">
        <v>71711.015056840188</v>
      </c>
      <c r="AY20" s="487">
        <v>72414.751986564326</v>
      </c>
      <c r="AZ20" s="487">
        <v>72329.444848401661</v>
      </c>
      <c r="BA20" s="487">
        <v>73360.729544289206</v>
      </c>
      <c r="BB20" s="487">
        <v>71810.894930772221</v>
      </c>
      <c r="BC20" s="487">
        <v>72784.608896094534</v>
      </c>
      <c r="BD20" s="487">
        <v>73242.783235524112</v>
      </c>
      <c r="BE20" s="487">
        <v>73432.559369672774</v>
      </c>
      <c r="BF20" s="105" t="s">
        <v>312</v>
      </c>
    </row>
    <row r="21" spans="1:58" s="32" customFormat="1" ht="9.9499999999999993" customHeight="1">
      <c r="A21" s="58"/>
      <c r="B21" s="58"/>
      <c r="C21" s="58"/>
      <c r="D21" s="58"/>
      <c r="E21" s="5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39"/>
      <c r="AK21" s="39"/>
      <c r="AL21" s="39"/>
      <c r="AM21" s="39"/>
      <c r="AN21" s="39"/>
      <c r="AO21" s="39"/>
      <c r="AP21" s="39"/>
      <c r="AQ21" s="39"/>
      <c r="AR21" s="39"/>
      <c r="AS21" s="39"/>
      <c r="AT21" s="39"/>
      <c r="AU21" s="39"/>
      <c r="AV21" s="39"/>
      <c r="AW21" s="39"/>
      <c r="AX21" s="39"/>
      <c r="AY21" s="39"/>
      <c r="AZ21" s="39"/>
      <c r="BA21" s="39"/>
      <c r="BB21" s="39"/>
      <c r="BC21" s="39"/>
      <c r="BD21" s="39"/>
      <c r="BE21" s="39"/>
      <c r="BF21" s="101"/>
    </row>
    <row r="22" spans="1:58" s="32" customFormat="1" ht="24.95" customHeight="1">
      <c r="A22" s="58">
        <v>105</v>
      </c>
      <c r="B22" s="639" t="s">
        <v>71</v>
      </c>
      <c r="C22" s="639"/>
      <c r="D22" s="639"/>
      <c r="E22" s="639"/>
      <c r="F22" s="39">
        <v>13505.885080481503</v>
      </c>
      <c r="G22" s="39">
        <v>12942.758742801379</v>
      </c>
      <c r="H22" s="39">
        <v>13179.399707865874</v>
      </c>
      <c r="I22" s="39">
        <v>13166.332683183538</v>
      </c>
      <c r="J22" s="39">
        <v>13333.947467132806</v>
      </c>
      <c r="K22" s="39">
        <v>13585.76196504303</v>
      </c>
      <c r="L22" s="39">
        <v>13505.885080481503</v>
      </c>
      <c r="M22" s="39">
        <v>13123.891384995675</v>
      </c>
      <c r="N22" s="39">
        <v>13308.867675928033</v>
      </c>
      <c r="O22" s="39">
        <v>13438.583966640028</v>
      </c>
      <c r="P22" s="39">
        <v>12942.758742801379</v>
      </c>
      <c r="Q22" s="39">
        <v>13756.63344117117</v>
      </c>
      <c r="R22" s="39">
        <v>13848.098322870088</v>
      </c>
      <c r="S22" s="39">
        <v>13863.624070098555</v>
      </c>
      <c r="T22" s="39">
        <v>13179.399707865874</v>
      </c>
      <c r="U22" s="39">
        <v>12923.977957145693</v>
      </c>
      <c r="V22" s="39">
        <v>12935.809928465722</v>
      </c>
      <c r="W22" s="39">
        <v>13166.332683183538</v>
      </c>
      <c r="X22" s="39">
        <v>13141.477226614898</v>
      </c>
      <c r="Y22" s="39">
        <v>13421.046463676985</v>
      </c>
      <c r="Z22" s="39">
        <v>13333.947467132806</v>
      </c>
      <c r="AA22" s="39">
        <v>13285.415417809303</v>
      </c>
      <c r="AB22" s="39">
        <v>13433.6867658826</v>
      </c>
      <c r="AC22" s="39">
        <v>13585.76196504303</v>
      </c>
      <c r="AD22" s="39">
        <v>13344.436195604852</v>
      </c>
      <c r="AE22" s="39">
        <v>13465.664188362773</v>
      </c>
      <c r="AF22" s="39">
        <v>13505.885080481503</v>
      </c>
      <c r="AG22" s="39">
        <v>13872.981859828282</v>
      </c>
      <c r="AH22" s="39">
        <v>13708.449844452281</v>
      </c>
      <c r="AI22" s="39">
        <v>13123.891384995675</v>
      </c>
      <c r="AJ22" s="39">
        <v>13199.714314251147</v>
      </c>
      <c r="AK22" s="39">
        <v>13316.639118541836</v>
      </c>
      <c r="AL22" s="39">
        <v>13308.867675928033</v>
      </c>
      <c r="AM22" s="39">
        <v>13323.076209944253</v>
      </c>
      <c r="AN22" s="39">
        <v>13421.777948069086</v>
      </c>
      <c r="AO22" s="39">
        <v>13438.583966640028</v>
      </c>
      <c r="AP22" s="39">
        <v>13008.36774160053</v>
      </c>
      <c r="AQ22" s="39">
        <v>13000.14044351528</v>
      </c>
      <c r="AR22" s="39">
        <v>12942.758742801379</v>
      </c>
      <c r="AS22" s="39">
        <v>13530.859613249399</v>
      </c>
      <c r="AT22" s="39">
        <v>13645.934478904157</v>
      </c>
      <c r="AU22" s="39">
        <v>13756.63344117117</v>
      </c>
      <c r="AV22" s="39">
        <v>13896.450146556359</v>
      </c>
      <c r="AW22" s="39">
        <v>13854.702886153545</v>
      </c>
      <c r="AX22" s="39">
        <v>13848.098322870088</v>
      </c>
      <c r="AY22" s="39">
        <v>13799.077839722762</v>
      </c>
      <c r="AZ22" s="39">
        <v>13853.297965452111</v>
      </c>
      <c r="BA22" s="39">
        <v>13863.624070098555</v>
      </c>
      <c r="BB22" s="39">
        <v>13235.738289659857</v>
      </c>
      <c r="BC22" s="39">
        <v>13176.265569902465</v>
      </c>
      <c r="BD22" s="39">
        <v>13179.399707865874</v>
      </c>
      <c r="BE22" s="39">
        <v>12994.785566985485</v>
      </c>
      <c r="BF22" s="227" t="s">
        <v>186</v>
      </c>
    </row>
    <row r="23" spans="1:58" s="32" customFormat="1" ht="25.15" customHeight="1">
      <c r="A23" s="106"/>
      <c r="B23" s="636">
        <v>10502</v>
      </c>
      <c r="C23" s="636"/>
      <c r="D23" s="636" t="s">
        <v>402</v>
      </c>
      <c r="E23" s="636"/>
      <c r="F23" s="421">
        <v>10279.371336256632</v>
      </c>
      <c r="G23" s="471">
        <v>9486.8410264069844</v>
      </c>
      <c r="H23" s="487">
        <v>9781.3069189325524</v>
      </c>
      <c r="I23" s="487">
        <v>9708.1726286637422</v>
      </c>
      <c r="J23" s="487">
        <v>9853.729056081238</v>
      </c>
      <c r="K23" s="487">
        <v>10118.377105931224</v>
      </c>
      <c r="L23" s="487">
        <v>10279.371336256632</v>
      </c>
      <c r="M23" s="487">
        <v>9768.2002999149681</v>
      </c>
      <c r="N23" s="487">
        <v>9689.2063918289932</v>
      </c>
      <c r="O23" s="487">
        <v>9850.9521721741294</v>
      </c>
      <c r="P23" s="487">
        <v>9486.8410264069844</v>
      </c>
      <c r="Q23" s="487">
        <v>10152.339663946792</v>
      </c>
      <c r="R23" s="487">
        <v>10194.190794649599</v>
      </c>
      <c r="S23" s="487">
        <v>10244.990259061095</v>
      </c>
      <c r="T23" s="487">
        <v>9781.3069189325524</v>
      </c>
      <c r="U23" s="487">
        <v>9714.7888299099923</v>
      </c>
      <c r="V23" s="487">
        <v>9538.3567966766659</v>
      </c>
      <c r="W23" s="487">
        <v>9708.1726286637422</v>
      </c>
      <c r="X23" s="487">
        <v>9730.2266328179085</v>
      </c>
      <c r="Y23" s="487">
        <v>9924.3018693745671</v>
      </c>
      <c r="Z23" s="487">
        <v>9853.729056081238</v>
      </c>
      <c r="AA23" s="487">
        <v>9902.2478652204027</v>
      </c>
      <c r="AB23" s="487">
        <v>10030.161089314563</v>
      </c>
      <c r="AC23" s="487">
        <v>10118.377105931224</v>
      </c>
      <c r="AD23" s="487">
        <v>10127.19870759289</v>
      </c>
      <c r="AE23" s="487">
        <v>10252.906531271634</v>
      </c>
      <c r="AF23" s="487">
        <v>10279.371336256632</v>
      </c>
      <c r="AG23" s="487">
        <v>10380.662315461475</v>
      </c>
      <c r="AH23" s="487">
        <v>10334.008623298021</v>
      </c>
      <c r="AI23" s="487">
        <v>9768.2002999149681</v>
      </c>
      <c r="AJ23" s="487">
        <v>9627.0206761145146</v>
      </c>
      <c r="AK23" s="487">
        <v>9728.2829345641421</v>
      </c>
      <c r="AL23" s="487">
        <v>9689.2063918289932</v>
      </c>
      <c r="AM23" s="487">
        <v>9731.8197239535839</v>
      </c>
      <c r="AN23" s="487">
        <v>9829.1379211931198</v>
      </c>
      <c r="AO23" s="487">
        <v>9850.9521721741294</v>
      </c>
      <c r="AP23" s="487">
        <v>9529.1379211931198</v>
      </c>
      <c r="AQ23" s="487">
        <v>9536.1874036574754</v>
      </c>
      <c r="AR23" s="487">
        <v>9486.8410264069844</v>
      </c>
      <c r="AS23" s="487">
        <v>10077.235182796794</v>
      </c>
      <c r="AT23" s="487">
        <v>10116.6052338588</v>
      </c>
      <c r="AU23" s="487">
        <v>10152.339663946792</v>
      </c>
      <c r="AV23" s="487">
        <v>10222.330394576322</v>
      </c>
      <c r="AW23" s="487">
        <v>10191.018751926269</v>
      </c>
      <c r="AX23" s="487">
        <v>10194.190794649599</v>
      </c>
      <c r="AY23" s="487">
        <v>10173.709315427472</v>
      </c>
      <c r="AZ23" s="487">
        <v>10251.911327002867</v>
      </c>
      <c r="BA23" s="487">
        <v>10244.990259061095</v>
      </c>
      <c r="BB23" s="487">
        <v>9767.3663692229475</v>
      </c>
      <c r="BC23" s="487">
        <v>9765.0559013452548</v>
      </c>
      <c r="BD23" s="487">
        <v>9781.3069189325524</v>
      </c>
      <c r="BE23" s="487">
        <v>9570.0796052825608</v>
      </c>
      <c r="BF23" s="105" t="s">
        <v>403</v>
      </c>
    </row>
    <row r="24" spans="1:58" s="32" customFormat="1" ht="24.6" customHeight="1">
      <c r="A24" s="106"/>
      <c r="B24" s="106"/>
      <c r="C24" s="106"/>
      <c r="D24" s="636" t="s">
        <v>525</v>
      </c>
      <c r="E24" s="636"/>
      <c r="F24" s="421">
        <v>3226.5137442248706</v>
      </c>
      <c r="G24" s="471">
        <v>3455.917716394395</v>
      </c>
      <c r="H24" s="487">
        <v>3398.0927889333211</v>
      </c>
      <c r="I24" s="487">
        <v>3458.1600545197962</v>
      </c>
      <c r="J24" s="487">
        <v>3480.2184110515682</v>
      </c>
      <c r="K24" s="487">
        <v>3467.3848591118058</v>
      </c>
      <c r="L24" s="487">
        <v>3226.5137442248706</v>
      </c>
      <c r="M24" s="487">
        <v>3355.6910850807071</v>
      </c>
      <c r="N24" s="487">
        <v>3619.6612840990401</v>
      </c>
      <c r="O24" s="487">
        <v>3587.6317944658986</v>
      </c>
      <c r="P24" s="487">
        <v>3455.917716394395</v>
      </c>
      <c r="Q24" s="487">
        <v>3604.2937772243786</v>
      </c>
      <c r="R24" s="487">
        <v>3653.9075282204885</v>
      </c>
      <c r="S24" s="487">
        <v>3618.63381103746</v>
      </c>
      <c r="T24" s="487">
        <v>3398.0927889333211</v>
      </c>
      <c r="U24" s="487">
        <v>3209.1891272357007</v>
      </c>
      <c r="V24" s="487">
        <v>3397.453131789056</v>
      </c>
      <c r="W24" s="487">
        <v>3458.1600545197962</v>
      </c>
      <c r="X24" s="487">
        <v>3411.2505937969891</v>
      </c>
      <c r="Y24" s="487">
        <v>3496.7445943024177</v>
      </c>
      <c r="Z24" s="487">
        <v>3480.2184110515682</v>
      </c>
      <c r="AA24" s="487">
        <v>3383.1675525889004</v>
      </c>
      <c r="AB24" s="487">
        <v>3403.5256765680369</v>
      </c>
      <c r="AC24" s="487">
        <v>3467.3848591118058</v>
      </c>
      <c r="AD24" s="487">
        <v>3217.2374880119623</v>
      </c>
      <c r="AE24" s="487">
        <v>3212.7576570911388</v>
      </c>
      <c r="AF24" s="487">
        <v>3226.5137442248706</v>
      </c>
      <c r="AG24" s="487">
        <v>3492.3195443668064</v>
      </c>
      <c r="AH24" s="487">
        <v>3374.4412211542603</v>
      </c>
      <c r="AI24" s="487">
        <v>3355.6910850807071</v>
      </c>
      <c r="AJ24" s="487">
        <v>3572.6936381366322</v>
      </c>
      <c r="AK24" s="487">
        <v>3588.3561839776939</v>
      </c>
      <c r="AL24" s="487">
        <v>3619.6612840990401</v>
      </c>
      <c r="AM24" s="487">
        <v>3591.2564859906688</v>
      </c>
      <c r="AN24" s="487">
        <v>3592.6400268759662</v>
      </c>
      <c r="AO24" s="487">
        <v>3587.6317944658986</v>
      </c>
      <c r="AP24" s="487">
        <v>3479.2298204074104</v>
      </c>
      <c r="AQ24" s="487">
        <v>3463.9530398578045</v>
      </c>
      <c r="AR24" s="487">
        <v>3455.917716394395</v>
      </c>
      <c r="AS24" s="487">
        <v>3453.6244304526044</v>
      </c>
      <c r="AT24" s="487">
        <v>3529.3292450453573</v>
      </c>
      <c r="AU24" s="487">
        <v>3604.2937772243786</v>
      </c>
      <c r="AV24" s="487">
        <v>3674.1197519800371</v>
      </c>
      <c r="AW24" s="487">
        <v>3663.6841342272764</v>
      </c>
      <c r="AX24" s="487">
        <v>3653.9075282204885</v>
      </c>
      <c r="AY24" s="487">
        <v>3625.3685242952906</v>
      </c>
      <c r="AZ24" s="487">
        <v>3601.3866384492449</v>
      </c>
      <c r="BA24" s="487">
        <v>3618.63381103746</v>
      </c>
      <c r="BB24" s="487">
        <v>3468.3719204369099</v>
      </c>
      <c r="BC24" s="487">
        <v>3411.2096685572105</v>
      </c>
      <c r="BD24" s="487">
        <v>3398.0927889333211</v>
      </c>
      <c r="BE24" s="487">
        <v>3424.7059617029245</v>
      </c>
      <c r="BF24" s="101" t="s">
        <v>312</v>
      </c>
    </row>
    <row r="25" spans="1:58" s="32" customFormat="1" ht="9.9499999999999993" customHeight="1">
      <c r="A25" s="58"/>
      <c r="B25" s="58"/>
      <c r="C25" s="58"/>
      <c r="D25" s="58"/>
      <c r="E25" s="5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  <c r="AP25" s="39"/>
      <c r="AQ25" s="39"/>
      <c r="AR25" s="39"/>
      <c r="AS25" s="39"/>
      <c r="AT25" s="39"/>
      <c r="AU25" s="39"/>
      <c r="AV25" s="39"/>
      <c r="AW25" s="39"/>
      <c r="AX25" s="39"/>
      <c r="AY25" s="39"/>
      <c r="AZ25" s="39"/>
      <c r="BA25" s="39"/>
      <c r="BB25" s="39"/>
      <c r="BC25" s="39"/>
      <c r="BD25" s="39"/>
      <c r="BE25" s="39"/>
      <c r="BF25" s="101"/>
    </row>
    <row r="26" spans="1:58" s="32" customFormat="1" ht="50.1" customHeight="1">
      <c r="A26" s="58">
        <v>106</v>
      </c>
      <c r="B26" s="639" t="s">
        <v>260</v>
      </c>
      <c r="C26" s="639"/>
      <c r="D26" s="639"/>
      <c r="E26" s="639"/>
      <c r="F26" s="39">
        <v>10186.340951124981</v>
      </c>
      <c r="G26" s="39">
        <v>10285.679872798091</v>
      </c>
      <c r="H26" s="39">
        <v>10808.209937202037</v>
      </c>
      <c r="I26" s="39">
        <v>10547.998928591755</v>
      </c>
      <c r="J26" s="39">
        <v>10246.596314754457</v>
      </c>
      <c r="K26" s="39">
        <v>10291.351666785995</v>
      </c>
      <c r="L26" s="39">
        <v>10186.340951124981</v>
      </c>
      <c r="M26" s="39">
        <v>10627.388700419217</v>
      </c>
      <c r="N26" s="39">
        <v>10305.934053717934</v>
      </c>
      <c r="O26" s="39">
        <v>10329.04733652554</v>
      </c>
      <c r="P26" s="39">
        <v>10285.679872798091</v>
      </c>
      <c r="Q26" s="39">
        <v>10535.447888483324</v>
      </c>
      <c r="R26" s="39">
        <v>10530.463042404021</v>
      </c>
      <c r="S26" s="39">
        <v>10851.73468711738</v>
      </c>
      <c r="T26" s="39">
        <v>10808.209937202037</v>
      </c>
      <c r="U26" s="39">
        <v>10604.68411199726</v>
      </c>
      <c r="V26" s="39">
        <v>10523.854000489499</v>
      </c>
      <c r="W26" s="39">
        <v>10547.998928591755</v>
      </c>
      <c r="X26" s="39">
        <v>10259.782363559754</v>
      </c>
      <c r="Y26" s="39">
        <v>10266.474343473486</v>
      </c>
      <c r="Z26" s="39">
        <v>10246.596314754457</v>
      </c>
      <c r="AA26" s="39">
        <v>10309.072060045619</v>
      </c>
      <c r="AB26" s="39">
        <v>10290.222261967785</v>
      </c>
      <c r="AC26" s="39">
        <v>10291.351666785995</v>
      </c>
      <c r="AD26" s="39">
        <v>10357.299112999259</v>
      </c>
      <c r="AE26" s="39">
        <v>10234.692675683662</v>
      </c>
      <c r="AF26" s="39">
        <v>10186.340951124981</v>
      </c>
      <c r="AG26" s="39">
        <v>10628.536147295161</v>
      </c>
      <c r="AH26" s="39">
        <v>10560.091427271896</v>
      </c>
      <c r="AI26" s="39">
        <v>10627.388700419217</v>
      </c>
      <c r="AJ26" s="39">
        <v>10613.756897033301</v>
      </c>
      <c r="AK26" s="39">
        <v>10471.064228327225</v>
      </c>
      <c r="AL26" s="39">
        <v>10305.934053717934</v>
      </c>
      <c r="AM26" s="39">
        <v>10305.346538936356</v>
      </c>
      <c r="AN26" s="39">
        <v>10253.103992636241</v>
      </c>
      <c r="AO26" s="39">
        <v>10329.04733652554</v>
      </c>
      <c r="AP26" s="39">
        <v>10240.696094836592</v>
      </c>
      <c r="AQ26" s="39">
        <v>10288.392841027495</v>
      </c>
      <c r="AR26" s="39">
        <v>10285.679872798091</v>
      </c>
      <c r="AS26" s="39">
        <v>10591.613224842145</v>
      </c>
      <c r="AT26" s="39">
        <v>10528.351616072063</v>
      </c>
      <c r="AU26" s="39">
        <v>10535.447888483324</v>
      </c>
      <c r="AV26" s="39">
        <v>10501.220657341446</v>
      </c>
      <c r="AW26" s="39">
        <v>10548.416493621327</v>
      </c>
      <c r="AX26" s="39">
        <v>10530.463042404021</v>
      </c>
      <c r="AY26" s="39">
        <v>10517.0794673373</v>
      </c>
      <c r="AZ26" s="39">
        <v>10620.002249824631</v>
      </c>
      <c r="BA26" s="39">
        <v>10851.73468711738</v>
      </c>
      <c r="BB26" s="39">
        <v>10806.14225088397</v>
      </c>
      <c r="BC26" s="39">
        <v>10724.607008320432</v>
      </c>
      <c r="BD26" s="39">
        <v>10808.209937202037</v>
      </c>
      <c r="BE26" s="39">
        <v>10872.197711882902</v>
      </c>
      <c r="BF26" s="230" t="s">
        <v>559</v>
      </c>
    </row>
    <row r="27" spans="1:58" s="32" customFormat="1" ht="24.95" customHeight="1">
      <c r="A27" s="106"/>
      <c r="B27" s="636">
        <v>10611</v>
      </c>
      <c r="C27" s="636"/>
      <c r="D27" s="636" t="s">
        <v>302</v>
      </c>
      <c r="E27" s="636"/>
      <c r="F27" s="421">
        <v>4607.7122194513759</v>
      </c>
      <c r="G27" s="471">
        <v>4638.0706023197108</v>
      </c>
      <c r="H27" s="487">
        <v>4848.6620514160104</v>
      </c>
      <c r="I27" s="487">
        <v>4748.2483790523729</v>
      </c>
      <c r="J27" s="487">
        <v>4665.8004987531212</v>
      </c>
      <c r="K27" s="487">
        <v>4742.6269326683341</v>
      </c>
      <c r="L27" s="487">
        <v>4607.7122194513759</v>
      </c>
      <c r="M27" s="487">
        <v>4837.6523573211762</v>
      </c>
      <c r="N27" s="487">
        <v>4714.6882792699307</v>
      </c>
      <c r="O27" s="487">
        <v>4761.5653179971368</v>
      </c>
      <c r="P27" s="487">
        <v>4638.0706023197108</v>
      </c>
      <c r="Q27" s="487">
        <v>4881.4707667666062</v>
      </c>
      <c r="R27" s="487">
        <v>4832.1846264524575</v>
      </c>
      <c r="S27" s="487">
        <v>5156.7752393908986</v>
      </c>
      <c r="T27" s="487">
        <v>4848.6620514160104</v>
      </c>
      <c r="U27" s="487">
        <v>4871.92019950125</v>
      </c>
      <c r="V27" s="487">
        <v>4793.2199501246914</v>
      </c>
      <c r="W27" s="487">
        <v>4748.2483790523729</v>
      </c>
      <c r="X27" s="487">
        <v>4699.5291770573604</v>
      </c>
      <c r="Y27" s="487">
        <v>4708.8982543640941</v>
      </c>
      <c r="Z27" s="487">
        <v>4665.8004987531212</v>
      </c>
      <c r="AA27" s="487">
        <v>4692.0339152119741</v>
      </c>
      <c r="AB27" s="487">
        <v>4705.150623441401</v>
      </c>
      <c r="AC27" s="487">
        <v>4742.6269326683341</v>
      </c>
      <c r="AD27" s="487">
        <v>4765.1127182044938</v>
      </c>
      <c r="AE27" s="487">
        <v>4688.2862842892819</v>
      </c>
      <c r="AF27" s="487">
        <v>4607.7122194513759</v>
      </c>
      <c r="AG27" s="487">
        <v>4862.1679688837648</v>
      </c>
      <c r="AH27" s="487">
        <v>4828.5461881779829</v>
      </c>
      <c r="AI27" s="487">
        <v>4837.6523573211762</v>
      </c>
      <c r="AJ27" s="487">
        <v>4856.037734451138</v>
      </c>
      <c r="AK27" s="487">
        <v>4752.6199880951026</v>
      </c>
      <c r="AL27" s="487">
        <v>4714.6882792699307</v>
      </c>
      <c r="AM27" s="487">
        <v>4728.0759412082271</v>
      </c>
      <c r="AN27" s="487">
        <v>4706.4290822630337</v>
      </c>
      <c r="AO27" s="487">
        <v>4761.5653179971368</v>
      </c>
      <c r="AP27" s="487">
        <v>4675.5527902519361</v>
      </c>
      <c r="AQ27" s="487">
        <v>4649.0873970995672</v>
      </c>
      <c r="AR27" s="487">
        <v>4638.0706023197108</v>
      </c>
      <c r="AS27" s="487">
        <v>4934.70695526294</v>
      </c>
      <c r="AT27" s="487">
        <v>4889.9235299991024</v>
      </c>
      <c r="AU27" s="487">
        <v>4881.4707667666062</v>
      </c>
      <c r="AV27" s="487">
        <v>4836.4703777841223</v>
      </c>
      <c r="AW27" s="487">
        <v>4853.6133831107827</v>
      </c>
      <c r="AX27" s="487">
        <v>4832.1846264524575</v>
      </c>
      <c r="AY27" s="487">
        <v>4821.4702481232944</v>
      </c>
      <c r="AZ27" s="487">
        <v>4991.0589166904092</v>
      </c>
      <c r="BA27" s="487">
        <v>5156.7752393908986</v>
      </c>
      <c r="BB27" s="487">
        <v>5116.0459922171231</v>
      </c>
      <c r="BC27" s="487">
        <v>4881.5417669545459</v>
      </c>
      <c r="BD27" s="487">
        <v>4848.6620514160104</v>
      </c>
      <c r="BE27" s="487">
        <v>4954.445783083992</v>
      </c>
      <c r="BF27" s="59" t="s">
        <v>14</v>
      </c>
    </row>
    <row r="28" spans="1:58" s="32" customFormat="1" ht="24.95" customHeight="1">
      <c r="A28" s="106"/>
      <c r="B28" s="636">
        <v>10613</v>
      </c>
      <c r="C28" s="636"/>
      <c r="D28" s="645" t="s">
        <v>303</v>
      </c>
      <c r="E28" s="645"/>
      <c r="F28" s="421">
        <v>4564.288659793815</v>
      </c>
      <c r="G28" s="471">
        <v>4630.1877456863422</v>
      </c>
      <c r="H28" s="487">
        <v>4889.4782594447779</v>
      </c>
      <c r="I28" s="487">
        <v>4754.0618556701056</v>
      </c>
      <c r="J28" s="487">
        <v>4542.3917525773213</v>
      </c>
      <c r="K28" s="487">
        <v>4539.9587628865993</v>
      </c>
      <c r="L28" s="487">
        <v>4564.288659793815</v>
      </c>
      <c r="M28" s="487">
        <v>4692.5206059434659</v>
      </c>
      <c r="N28" s="487">
        <v>4613.2952388618623</v>
      </c>
      <c r="O28" s="487">
        <v>4611.4268940483671</v>
      </c>
      <c r="P28" s="487">
        <v>4630.1877456863422</v>
      </c>
      <c r="Q28" s="487">
        <v>4640.0648341717415</v>
      </c>
      <c r="R28" s="487">
        <v>4710.3688468107084</v>
      </c>
      <c r="S28" s="487">
        <v>4729.1727144626466</v>
      </c>
      <c r="T28" s="487">
        <v>4889.4782594447779</v>
      </c>
      <c r="U28" s="487">
        <v>4756.4948453608276</v>
      </c>
      <c r="V28" s="487">
        <v>4732.164948453611</v>
      </c>
      <c r="W28" s="487">
        <v>4754.0618556701056</v>
      </c>
      <c r="X28" s="487">
        <v>4520.4948453608267</v>
      </c>
      <c r="Y28" s="487">
        <v>4525.3608247422699</v>
      </c>
      <c r="Z28" s="487">
        <v>4542.3917525773213</v>
      </c>
      <c r="AA28" s="487">
        <v>4598.3505154639197</v>
      </c>
      <c r="AB28" s="487">
        <v>4547.2577319587645</v>
      </c>
      <c r="AC28" s="487">
        <v>4539.9587628865993</v>
      </c>
      <c r="AD28" s="487">
        <v>4571.5876288659802</v>
      </c>
      <c r="AE28" s="487">
        <v>4554.5567010309287</v>
      </c>
      <c r="AF28" s="487">
        <v>4564.288659793815</v>
      </c>
      <c r="AG28" s="487">
        <v>4684.5256027945816</v>
      </c>
      <c r="AH28" s="487">
        <v>4643.6401829648876</v>
      </c>
      <c r="AI28" s="487">
        <v>4692.5206059434659</v>
      </c>
      <c r="AJ28" s="487">
        <v>4624.9520371389171</v>
      </c>
      <c r="AK28" s="487">
        <v>4615.6228348451423</v>
      </c>
      <c r="AL28" s="487">
        <v>4613.2952388618623</v>
      </c>
      <c r="AM28" s="487">
        <v>4620.278026811704</v>
      </c>
      <c r="AN28" s="487">
        <v>4583.923353924818</v>
      </c>
      <c r="AO28" s="487">
        <v>4611.4268940483671</v>
      </c>
      <c r="AP28" s="487">
        <v>4604.4680003450749</v>
      </c>
      <c r="AQ28" s="487">
        <v>4597.4985735029786</v>
      </c>
      <c r="AR28" s="487">
        <v>4630.1877456863422</v>
      </c>
      <c r="AS28" s="487">
        <v>4613.1381327353665</v>
      </c>
      <c r="AT28" s="487">
        <v>4608.2668147493732</v>
      </c>
      <c r="AU28" s="487">
        <v>4640.0648341717415</v>
      </c>
      <c r="AV28" s="487">
        <v>4651.7821696115698</v>
      </c>
      <c r="AW28" s="487">
        <v>4703.3384455468113</v>
      </c>
      <c r="AX28" s="487">
        <v>4710.3688468107084</v>
      </c>
      <c r="AY28" s="487">
        <v>4715.0698137236923</v>
      </c>
      <c r="AZ28" s="487">
        <v>4686.8640122457837</v>
      </c>
      <c r="BA28" s="487">
        <v>4729.1727144626466</v>
      </c>
      <c r="BB28" s="487">
        <v>4708.0183633542156</v>
      </c>
      <c r="BC28" s="487">
        <v>4808.4522379195078</v>
      </c>
      <c r="BD28" s="487">
        <v>4889.4782594447779</v>
      </c>
      <c r="BE28" s="487">
        <v>4894.5395588322235</v>
      </c>
      <c r="BF28" s="59" t="s">
        <v>111</v>
      </c>
    </row>
    <row r="29" spans="1:58" s="32" customFormat="1" ht="24.6" customHeight="1">
      <c r="A29" s="106"/>
      <c r="B29" s="636"/>
      <c r="C29" s="636"/>
      <c r="D29" s="636" t="s">
        <v>525</v>
      </c>
      <c r="E29" s="636"/>
      <c r="F29" s="421">
        <v>1014.3400718797902</v>
      </c>
      <c r="G29" s="471">
        <v>1017.4215247920383</v>
      </c>
      <c r="H29" s="487">
        <v>1070.0696263412478</v>
      </c>
      <c r="I29" s="487">
        <v>1045.688693869276</v>
      </c>
      <c r="J29" s="487">
        <v>1038.4040634240146</v>
      </c>
      <c r="K29" s="487">
        <v>1008.7659712310615</v>
      </c>
      <c r="L29" s="487">
        <v>1014.3400718797902</v>
      </c>
      <c r="M29" s="487">
        <v>1097.2157371545745</v>
      </c>
      <c r="N29" s="487">
        <v>977.95053558614109</v>
      </c>
      <c r="O29" s="487">
        <v>956.05512448003628</v>
      </c>
      <c r="P29" s="487">
        <v>1017.4215247920383</v>
      </c>
      <c r="Q29" s="487">
        <v>1013.9122875449766</v>
      </c>
      <c r="R29" s="487">
        <v>987.90956914085473</v>
      </c>
      <c r="S29" s="487">
        <v>965.78673326383432</v>
      </c>
      <c r="T29" s="487">
        <v>1070.0696263412478</v>
      </c>
      <c r="U29" s="487">
        <v>976.26906713518201</v>
      </c>
      <c r="V29" s="487">
        <v>998.46910191119605</v>
      </c>
      <c r="W29" s="487">
        <v>1045.688693869276</v>
      </c>
      <c r="X29" s="487">
        <v>1039.7583411415671</v>
      </c>
      <c r="Y29" s="487">
        <v>1032.2152643671225</v>
      </c>
      <c r="Z29" s="487">
        <v>1038.4040634240146</v>
      </c>
      <c r="AA29" s="487">
        <v>1018.6876293697251</v>
      </c>
      <c r="AB29" s="487">
        <v>1037.8139065676196</v>
      </c>
      <c r="AC29" s="487">
        <v>1008.7659712310615</v>
      </c>
      <c r="AD29" s="487">
        <v>1020.5987659287848</v>
      </c>
      <c r="AE29" s="487">
        <v>991.84969036345137</v>
      </c>
      <c r="AF29" s="487">
        <v>1014.3400718797902</v>
      </c>
      <c r="AG29" s="487">
        <v>1081.8425756168144</v>
      </c>
      <c r="AH29" s="487">
        <v>1087.905056129026</v>
      </c>
      <c r="AI29" s="487">
        <v>1097.2157371545745</v>
      </c>
      <c r="AJ29" s="487">
        <v>1132.7671254432462</v>
      </c>
      <c r="AK29" s="487">
        <v>1102.8214053869797</v>
      </c>
      <c r="AL29" s="487">
        <v>977.95053558614109</v>
      </c>
      <c r="AM29" s="487">
        <v>956.99257091642448</v>
      </c>
      <c r="AN29" s="487">
        <v>962.75155644838924</v>
      </c>
      <c r="AO29" s="487">
        <v>956.05512448003628</v>
      </c>
      <c r="AP29" s="487">
        <v>960.67530423958124</v>
      </c>
      <c r="AQ29" s="487">
        <v>1041.806870424949</v>
      </c>
      <c r="AR29" s="487">
        <v>1017.4215247920383</v>
      </c>
      <c r="AS29" s="487">
        <v>1043.7681368438389</v>
      </c>
      <c r="AT29" s="487">
        <v>1030.1612713235872</v>
      </c>
      <c r="AU29" s="487">
        <v>1013.9122875449766</v>
      </c>
      <c r="AV29" s="487">
        <v>1012.9681099457539</v>
      </c>
      <c r="AW29" s="487">
        <v>991.46466496373341</v>
      </c>
      <c r="AX29" s="487">
        <v>987.90956914085473</v>
      </c>
      <c r="AY29" s="487">
        <v>980.53940549031358</v>
      </c>
      <c r="AZ29" s="487">
        <v>942.07932088843791</v>
      </c>
      <c r="BA29" s="487">
        <v>965.78673326383432</v>
      </c>
      <c r="BB29" s="487">
        <v>982.07789531263097</v>
      </c>
      <c r="BC29" s="487">
        <v>1034.6130034463786</v>
      </c>
      <c r="BD29" s="487">
        <v>1070.0696263412478</v>
      </c>
      <c r="BE29" s="487">
        <v>1023.2123699666862</v>
      </c>
      <c r="BF29" s="105" t="s">
        <v>312</v>
      </c>
    </row>
    <row r="30" spans="1:58" s="32" customFormat="1" ht="9.9499999999999993" customHeight="1">
      <c r="A30" s="58"/>
      <c r="B30" s="58"/>
      <c r="C30" s="58"/>
      <c r="D30" s="58"/>
      <c r="E30" s="5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  <c r="AF30" s="39"/>
      <c r="AG30" s="39"/>
      <c r="AH30" s="39"/>
      <c r="AI30" s="39"/>
      <c r="AJ30" s="39"/>
      <c r="AK30" s="39"/>
      <c r="AL30" s="39"/>
      <c r="AM30" s="39"/>
      <c r="AN30" s="39"/>
      <c r="AO30" s="39"/>
      <c r="AP30" s="39"/>
      <c r="AQ30" s="39"/>
      <c r="AR30" s="39"/>
      <c r="AS30" s="39"/>
      <c r="AT30" s="39"/>
      <c r="AU30" s="39"/>
      <c r="AV30" s="39"/>
      <c r="AW30" s="39"/>
      <c r="AX30" s="39"/>
      <c r="AY30" s="39"/>
      <c r="AZ30" s="39"/>
      <c r="BA30" s="39"/>
      <c r="BB30" s="39"/>
      <c r="BC30" s="39"/>
      <c r="BD30" s="39"/>
      <c r="BE30" s="39"/>
      <c r="BF30" s="101"/>
    </row>
    <row r="31" spans="1:58" s="32" customFormat="1" ht="24.95" customHeight="1">
      <c r="A31" s="58">
        <v>107</v>
      </c>
      <c r="B31" s="639" t="s">
        <v>72</v>
      </c>
      <c r="C31" s="639"/>
      <c r="D31" s="639"/>
      <c r="E31" s="639"/>
      <c r="F31" s="39">
        <v>113404.74153765598</v>
      </c>
      <c r="G31" s="39">
        <v>115937.15749147715</v>
      </c>
      <c r="H31" s="39">
        <v>123320.06389796764</v>
      </c>
      <c r="I31" s="39">
        <v>115496.50197418297</v>
      </c>
      <c r="J31" s="39">
        <v>115610.90821768752</v>
      </c>
      <c r="K31" s="39">
        <v>114607.23525900894</v>
      </c>
      <c r="L31" s="39">
        <v>113404.74153765598</v>
      </c>
      <c r="M31" s="39">
        <v>115858.00124612998</v>
      </c>
      <c r="N31" s="39">
        <v>116324.03377477176</v>
      </c>
      <c r="O31" s="39">
        <v>116925.43114454056</v>
      </c>
      <c r="P31" s="39">
        <v>115937.15749147715</v>
      </c>
      <c r="Q31" s="39">
        <v>121148.71626316002</v>
      </c>
      <c r="R31" s="39">
        <v>121787.02470020697</v>
      </c>
      <c r="S31" s="39">
        <v>122230.55454785527</v>
      </c>
      <c r="T31" s="39">
        <v>123320.06389796764</v>
      </c>
      <c r="U31" s="39">
        <v>116250.71494303952</v>
      </c>
      <c r="V31" s="39">
        <v>115503.66892375068</v>
      </c>
      <c r="W31" s="39">
        <v>115496.50197418297</v>
      </c>
      <c r="X31" s="39">
        <v>115977.41999281237</v>
      </c>
      <c r="Y31" s="39">
        <v>116097.96300575011</v>
      </c>
      <c r="Z31" s="39">
        <v>115610.90821768752</v>
      </c>
      <c r="AA31" s="39">
        <v>115494.8201645912</v>
      </c>
      <c r="AB31" s="39">
        <v>113584.7925161763</v>
      </c>
      <c r="AC31" s="39">
        <v>114607.23525900894</v>
      </c>
      <c r="AD31" s="39">
        <v>113018.92407931245</v>
      </c>
      <c r="AE31" s="39">
        <v>112709.79238947036</v>
      </c>
      <c r="AF31" s="39">
        <v>113404.74153765598</v>
      </c>
      <c r="AG31" s="39">
        <v>116569.7231351974</v>
      </c>
      <c r="AH31" s="39">
        <v>115751.55009025583</v>
      </c>
      <c r="AI31" s="39">
        <v>115858.00124612998</v>
      </c>
      <c r="AJ31" s="39">
        <v>114627.76474436319</v>
      </c>
      <c r="AK31" s="39">
        <v>114723.08594854629</v>
      </c>
      <c r="AL31" s="39">
        <v>116324.03377477176</v>
      </c>
      <c r="AM31" s="39">
        <v>116743.2659573468</v>
      </c>
      <c r="AN31" s="39">
        <v>116338.74784874577</v>
      </c>
      <c r="AO31" s="39">
        <v>116925.43114454056</v>
      </c>
      <c r="AP31" s="39">
        <v>115194.55157360627</v>
      </c>
      <c r="AQ31" s="39">
        <v>115403.5215247747</v>
      </c>
      <c r="AR31" s="39">
        <v>115937.15749147715</v>
      </c>
      <c r="AS31" s="39">
        <v>120777.02376229258</v>
      </c>
      <c r="AT31" s="39">
        <v>121010.38245967087</v>
      </c>
      <c r="AU31" s="39">
        <v>121148.71626316002</v>
      </c>
      <c r="AV31" s="39">
        <v>121471.7822359104</v>
      </c>
      <c r="AW31" s="39">
        <v>120666.03271704371</v>
      </c>
      <c r="AX31" s="39">
        <v>121787.02470020697</v>
      </c>
      <c r="AY31" s="39">
        <v>122035.00052540834</v>
      </c>
      <c r="AZ31" s="39">
        <v>121829.94310039282</v>
      </c>
      <c r="BA31" s="39">
        <v>122230.55454785527</v>
      </c>
      <c r="BB31" s="39">
        <v>121961.4160449249</v>
      </c>
      <c r="BC31" s="39">
        <v>123360.11687634845</v>
      </c>
      <c r="BD31" s="39">
        <v>123320.06389796764</v>
      </c>
      <c r="BE31" s="39">
        <v>126212.44222974275</v>
      </c>
      <c r="BF31" s="227" t="s">
        <v>187</v>
      </c>
    </row>
    <row r="32" spans="1:58" s="32" customFormat="1" ht="24.95" customHeight="1">
      <c r="A32" s="106"/>
      <c r="B32" s="636">
        <v>10711</v>
      </c>
      <c r="C32" s="636"/>
      <c r="D32" s="636" t="s">
        <v>304</v>
      </c>
      <c r="E32" s="636"/>
      <c r="F32" s="421">
        <v>11534.271364046974</v>
      </c>
      <c r="G32" s="471">
        <v>12112.019148503574</v>
      </c>
      <c r="H32" s="487">
        <v>14343.730614674485</v>
      </c>
      <c r="I32" s="487">
        <v>12038.379584462511</v>
      </c>
      <c r="J32" s="487">
        <v>12129.566395663958</v>
      </c>
      <c r="K32" s="487">
        <v>12274.088888888891</v>
      </c>
      <c r="L32" s="487">
        <v>11534.271364046974</v>
      </c>
      <c r="M32" s="487">
        <v>11801.555759055991</v>
      </c>
      <c r="N32" s="487">
        <v>12110.049368667585</v>
      </c>
      <c r="O32" s="487">
        <v>12289.191304052722</v>
      </c>
      <c r="P32" s="487">
        <v>12112.019148503574</v>
      </c>
      <c r="Q32" s="487">
        <v>11992.820722277576</v>
      </c>
      <c r="R32" s="487">
        <v>11982.8881474313</v>
      </c>
      <c r="S32" s="487">
        <v>11982.939397570157</v>
      </c>
      <c r="T32" s="487">
        <v>14343.730614674485</v>
      </c>
      <c r="U32" s="487">
        <v>12260.324841915086</v>
      </c>
      <c r="V32" s="487">
        <v>11904.180126467932</v>
      </c>
      <c r="W32" s="487">
        <v>12038.379584462511</v>
      </c>
      <c r="X32" s="487">
        <v>12120.96386630533</v>
      </c>
      <c r="Y32" s="487">
        <v>12010.851490514906</v>
      </c>
      <c r="Z32" s="487">
        <v>12129.566395663958</v>
      </c>
      <c r="AA32" s="487">
        <v>12237.958265582658</v>
      </c>
      <c r="AB32" s="487">
        <v>12262.045347786814</v>
      </c>
      <c r="AC32" s="487">
        <v>12274.088888888891</v>
      </c>
      <c r="AD32" s="487">
        <v>11362.220776874437</v>
      </c>
      <c r="AE32" s="487">
        <v>11379.42583559169</v>
      </c>
      <c r="AF32" s="487">
        <v>11534.271364046974</v>
      </c>
      <c r="AG32" s="487">
        <v>12014.272782124048</v>
      </c>
      <c r="AH32" s="487">
        <v>11845.082033439769</v>
      </c>
      <c r="AI32" s="487">
        <v>11801.555759055991</v>
      </c>
      <c r="AJ32" s="487">
        <v>12107.957911672473</v>
      </c>
      <c r="AK32" s="487">
        <v>12014.710621544073</v>
      </c>
      <c r="AL32" s="487">
        <v>12110.049368667585</v>
      </c>
      <c r="AM32" s="487">
        <v>12394.168173984846</v>
      </c>
      <c r="AN32" s="487">
        <v>12357.121507240954</v>
      </c>
      <c r="AO32" s="487">
        <v>12289.191304052722</v>
      </c>
      <c r="AP32" s="487">
        <v>12219.167421978345</v>
      </c>
      <c r="AQ32" s="487">
        <v>12190.33405877125</v>
      </c>
      <c r="AR32" s="487">
        <v>12112.019148503574</v>
      </c>
      <c r="AS32" s="487">
        <v>12107.737013397156</v>
      </c>
      <c r="AT32" s="487">
        <v>12052.275215943258</v>
      </c>
      <c r="AU32" s="487">
        <v>11992.820722277576</v>
      </c>
      <c r="AV32" s="487">
        <v>12106.50774402097</v>
      </c>
      <c r="AW32" s="487">
        <v>11939.553413898482</v>
      </c>
      <c r="AX32" s="487">
        <v>11982.8881474313</v>
      </c>
      <c r="AY32" s="487">
        <v>11870.108023690771</v>
      </c>
      <c r="AZ32" s="487">
        <v>11853.660922311945</v>
      </c>
      <c r="BA32" s="487">
        <v>11982.939397570157</v>
      </c>
      <c r="BB32" s="487">
        <v>12307.693057598572</v>
      </c>
      <c r="BC32" s="487">
        <v>14468.362373249567</v>
      </c>
      <c r="BD32" s="487">
        <v>14343.730614674485</v>
      </c>
      <c r="BE32" s="487">
        <v>14444.530256982807</v>
      </c>
      <c r="BF32" s="59" t="s">
        <v>112</v>
      </c>
    </row>
    <row r="33" spans="1:58" s="32" customFormat="1" ht="25.15" customHeight="1">
      <c r="A33" s="106"/>
      <c r="B33" s="636">
        <v>10712</v>
      </c>
      <c r="C33" s="636"/>
      <c r="D33" s="636" t="s">
        <v>305</v>
      </c>
      <c r="E33" s="636"/>
      <c r="F33" s="421">
        <v>29590.506748756805</v>
      </c>
      <c r="G33" s="471">
        <v>28157.67747504947</v>
      </c>
      <c r="H33" s="487">
        <v>30260.070551876554</v>
      </c>
      <c r="I33" s="487">
        <v>29443.748756807956</v>
      </c>
      <c r="J33" s="487">
        <v>29225.318257163151</v>
      </c>
      <c r="K33" s="487">
        <v>29505.182334833051</v>
      </c>
      <c r="L33" s="487">
        <v>29590.506748756805</v>
      </c>
      <c r="M33" s="487">
        <v>29804.596452503611</v>
      </c>
      <c r="N33" s="487">
        <v>28495.969904683865</v>
      </c>
      <c r="O33" s="487">
        <v>28624.393045961137</v>
      </c>
      <c r="P33" s="487">
        <v>28157.67747504947</v>
      </c>
      <c r="Q33" s="487">
        <v>28681.5363754092</v>
      </c>
      <c r="R33" s="487">
        <v>30085.20981384984</v>
      </c>
      <c r="S33" s="487">
        <v>30498.345885908951</v>
      </c>
      <c r="T33" s="487">
        <v>30260.070551876554</v>
      </c>
      <c r="U33" s="487">
        <v>29894.26166232536</v>
      </c>
      <c r="V33" s="487">
        <v>29624.636514326306</v>
      </c>
      <c r="W33" s="487">
        <v>29443.748756807956</v>
      </c>
      <c r="X33" s="487">
        <v>29631.462467440208</v>
      </c>
      <c r="Y33" s="487">
        <v>29583.680795642907</v>
      </c>
      <c r="Z33" s="487">
        <v>29225.318257163151</v>
      </c>
      <c r="AA33" s="487">
        <v>29341.359460099451</v>
      </c>
      <c r="AB33" s="487">
        <v>29310.642671086902</v>
      </c>
      <c r="AC33" s="487">
        <v>29505.182334833051</v>
      </c>
      <c r="AD33" s="487">
        <v>29532.486147288655</v>
      </c>
      <c r="AE33" s="487">
        <v>29355.011366327253</v>
      </c>
      <c r="AF33" s="487">
        <v>29590.506748756805</v>
      </c>
      <c r="AG33" s="487">
        <v>30366.850210206594</v>
      </c>
      <c r="AH33" s="487">
        <v>29841.875497472345</v>
      </c>
      <c r="AI33" s="487">
        <v>29804.596452503611</v>
      </c>
      <c r="AJ33" s="487">
        <v>28786.93133570908</v>
      </c>
      <c r="AK33" s="487">
        <v>28219.940566575813</v>
      </c>
      <c r="AL33" s="487">
        <v>28495.969904683865</v>
      </c>
      <c r="AM33" s="487">
        <v>28657.168212932345</v>
      </c>
      <c r="AN33" s="487">
        <v>28312.950589476892</v>
      </c>
      <c r="AO33" s="487">
        <v>28624.393045961137</v>
      </c>
      <c r="AP33" s="487">
        <v>28061.056970820198</v>
      </c>
      <c r="AQ33" s="487">
        <v>28089.006654830799</v>
      </c>
      <c r="AR33" s="487">
        <v>28157.67747504947</v>
      </c>
      <c r="AS33" s="487">
        <v>28656.2261675605</v>
      </c>
      <c r="AT33" s="487">
        <v>28679.280089162599</v>
      </c>
      <c r="AU33" s="487">
        <v>28681.5363754092</v>
      </c>
      <c r="AV33" s="487">
        <v>29196.326582272864</v>
      </c>
      <c r="AW33" s="487">
        <v>29020.571516593413</v>
      </c>
      <c r="AX33" s="487">
        <v>30085.20981384984</v>
      </c>
      <c r="AY33" s="487">
        <v>30156.041751848967</v>
      </c>
      <c r="AZ33" s="487">
        <v>30284.812649089981</v>
      </c>
      <c r="BA33" s="487">
        <v>30498.345885908951</v>
      </c>
      <c r="BB33" s="487">
        <v>30053.392015748432</v>
      </c>
      <c r="BC33" s="487">
        <v>30195.682153943108</v>
      </c>
      <c r="BD33" s="487">
        <v>30260.070551876554</v>
      </c>
      <c r="BE33" s="487">
        <v>30571.517394609065</v>
      </c>
      <c r="BF33" s="59" t="s">
        <v>113</v>
      </c>
    </row>
    <row r="34" spans="1:58" s="32" customFormat="1" ht="24.95" customHeight="1">
      <c r="A34" s="106"/>
      <c r="B34" s="636">
        <v>10713</v>
      </c>
      <c r="C34" s="636"/>
      <c r="D34" s="636" t="s">
        <v>306</v>
      </c>
      <c r="E34" s="636"/>
      <c r="F34" s="421">
        <v>9006.7496635262451</v>
      </c>
      <c r="G34" s="471">
        <v>8756.5297472337079</v>
      </c>
      <c r="H34" s="487">
        <v>8427.7757035517734</v>
      </c>
      <c r="I34" s="487">
        <v>8603.9703903095542</v>
      </c>
      <c r="J34" s="487">
        <v>8709.8654104979796</v>
      </c>
      <c r="K34" s="487">
        <v>8683.3916554508742</v>
      </c>
      <c r="L34" s="487">
        <v>9006.7496635262451</v>
      </c>
      <c r="M34" s="487">
        <v>9020.3478718641545</v>
      </c>
      <c r="N34" s="487">
        <v>8909.6075270691217</v>
      </c>
      <c r="O34" s="487">
        <v>8743.2379634589015</v>
      </c>
      <c r="P34" s="487">
        <v>8756.5297472337079</v>
      </c>
      <c r="Q34" s="487">
        <v>8859.7001733948982</v>
      </c>
      <c r="R34" s="487">
        <v>8815.2349278571583</v>
      </c>
      <c r="S34" s="487">
        <v>8428.4813967743812</v>
      </c>
      <c r="T34" s="487">
        <v>8427.7757035517734</v>
      </c>
      <c r="U34" s="487">
        <v>8581.2786002691773</v>
      </c>
      <c r="V34" s="487">
        <v>8477.2745625841162</v>
      </c>
      <c r="W34" s="487">
        <v>8603.9703903095542</v>
      </c>
      <c r="X34" s="487">
        <v>8692.8465679676956</v>
      </c>
      <c r="Y34" s="487">
        <v>8749.5760430686387</v>
      </c>
      <c r="Z34" s="487">
        <v>8709.8654104979796</v>
      </c>
      <c r="AA34" s="487">
        <v>8694.7375504710617</v>
      </c>
      <c r="AB34" s="487">
        <v>8715.5383580080743</v>
      </c>
      <c r="AC34" s="487">
        <v>8683.3916554508742</v>
      </c>
      <c r="AD34" s="487">
        <v>8706.083445491251</v>
      </c>
      <c r="AE34" s="487">
        <v>8823.3243606998658</v>
      </c>
      <c r="AF34" s="487">
        <v>9006.7496635262451</v>
      </c>
      <c r="AG34" s="487">
        <v>9210.4094390282244</v>
      </c>
      <c r="AH34" s="487">
        <v>9082.931228976995</v>
      </c>
      <c r="AI34" s="487">
        <v>9020.3478718641545</v>
      </c>
      <c r="AJ34" s="487">
        <v>9032.8877437898227</v>
      </c>
      <c r="AK34" s="487">
        <v>9022.4402677965445</v>
      </c>
      <c r="AL34" s="487">
        <v>8909.6075270691217</v>
      </c>
      <c r="AM34" s="487">
        <v>9018.7475957163751</v>
      </c>
      <c r="AN34" s="487">
        <v>9004.3236647088688</v>
      </c>
      <c r="AO34" s="487">
        <v>8743.2379634589015</v>
      </c>
      <c r="AP34" s="487">
        <v>8728.8945360997204</v>
      </c>
      <c r="AQ34" s="487">
        <v>8762.7978429726008</v>
      </c>
      <c r="AR34" s="487">
        <v>8756.5297472337079</v>
      </c>
      <c r="AS34" s="487">
        <v>9045.3774678986119</v>
      </c>
      <c r="AT34" s="487">
        <v>8952.0574350684128</v>
      </c>
      <c r="AU34" s="487">
        <v>8859.7001733948982</v>
      </c>
      <c r="AV34" s="487">
        <v>8804.1186164727224</v>
      </c>
      <c r="AW34" s="487">
        <v>8768.5464200425304</v>
      </c>
      <c r="AX34" s="487">
        <v>8815.2349278571583</v>
      </c>
      <c r="AY34" s="487">
        <v>8759.555071061699</v>
      </c>
      <c r="AZ34" s="487">
        <v>8730.6089053464475</v>
      </c>
      <c r="BA34" s="487">
        <v>8428.4813967743812</v>
      </c>
      <c r="BB34" s="487">
        <v>8361.5715572609352</v>
      </c>
      <c r="BC34" s="487">
        <v>8389.0273095124558</v>
      </c>
      <c r="BD34" s="487">
        <v>8427.7757035517734</v>
      </c>
      <c r="BE34" s="487">
        <v>8466.4733099531004</v>
      </c>
      <c r="BF34" s="59" t="s">
        <v>114</v>
      </c>
    </row>
    <row r="35" spans="1:58" s="32" customFormat="1" ht="24.95" customHeight="1">
      <c r="A35" s="106"/>
      <c r="B35" s="636">
        <v>10721</v>
      </c>
      <c r="C35" s="636"/>
      <c r="D35" s="636" t="s">
        <v>307</v>
      </c>
      <c r="E35" s="636"/>
      <c r="F35" s="421">
        <v>2060.7517039922122</v>
      </c>
      <c r="G35" s="471">
        <v>1823.4024040713693</v>
      </c>
      <c r="H35" s="487">
        <v>1765.0535271410854</v>
      </c>
      <c r="I35" s="487">
        <v>2173.1217137293106</v>
      </c>
      <c r="J35" s="487">
        <v>2039.8013631937702</v>
      </c>
      <c r="K35" s="487">
        <v>2045.5150925024359</v>
      </c>
      <c r="L35" s="487">
        <v>2060.7517039922122</v>
      </c>
      <c r="M35" s="487">
        <v>2041.4478416543902</v>
      </c>
      <c r="N35" s="487">
        <v>2046.7846307889702</v>
      </c>
      <c r="O35" s="487">
        <v>1818.0363857649729</v>
      </c>
      <c r="P35" s="487">
        <v>1823.4024040713693</v>
      </c>
      <c r="Q35" s="487">
        <v>1817.9973718552596</v>
      </c>
      <c r="R35" s="487">
        <v>1799.3860435057436</v>
      </c>
      <c r="S35" s="487">
        <v>1821.5350593046817</v>
      </c>
      <c r="T35" s="487">
        <v>1765.0535271410854</v>
      </c>
      <c r="U35" s="487">
        <v>2172.1694255111988</v>
      </c>
      <c r="V35" s="487">
        <v>2169.3125608568662</v>
      </c>
      <c r="W35" s="487">
        <v>2173.1217137293106</v>
      </c>
      <c r="X35" s="487">
        <v>2155.0282375852016</v>
      </c>
      <c r="Y35" s="487">
        <v>2107.4138266796513</v>
      </c>
      <c r="Z35" s="487">
        <v>2039.8013631937702</v>
      </c>
      <c r="AA35" s="487">
        <v>2036.9444985394368</v>
      </c>
      <c r="AB35" s="487">
        <v>2035.0399221032148</v>
      </c>
      <c r="AC35" s="487">
        <v>2045.5150925024359</v>
      </c>
      <c r="AD35" s="487">
        <v>2052.181110029213</v>
      </c>
      <c r="AE35" s="487">
        <v>2048.371957156769</v>
      </c>
      <c r="AF35" s="487">
        <v>2060.7517039922122</v>
      </c>
      <c r="AG35" s="487">
        <v>2067.9855844801182</v>
      </c>
      <c r="AH35" s="487">
        <v>2048.66143826801</v>
      </c>
      <c r="AI35" s="487">
        <v>2041.4478416543902</v>
      </c>
      <c r="AJ35" s="487">
        <v>2036.0638033906864</v>
      </c>
      <c r="AK35" s="487">
        <v>2044.1044239393993</v>
      </c>
      <c r="AL35" s="487">
        <v>2046.7846307889702</v>
      </c>
      <c r="AM35" s="487">
        <v>1803.5668852343176</v>
      </c>
      <c r="AN35" s="487">
        <v>1809.9681769524066</v>
      </c>
      <c r="AO35" s="487">
        <v>1818.0363857649729</v>
      </c>
      <c r="AP35" s="487">
        <v>1818.9310887107238</v>
      </c>
      <c r="AQ35" s="487">
        <v>1818.9310887107238</v>
      </c>
      <c r="AR35" s="487">
        <v>1823.4024040713693</v>
      </c>
      <c r="AS35" s="487">
        <v>1814.4465965857535</v>
      </c>
      <c r="AT35" s="487">
        <v>1816.2211164846146</v>
      </c>
      <c r="AU35" s="487">
        <v>1817.9973718552596</v>
      </c>
      <c r="AV35" s="487">
        <v>1805.593881014142</v>
      </c>
      <c r="AW35" s="487">
        <v>1801.1597113652858</v>
      </c>
      <c r="AX35" s="487">
        <v>1799.3860435057436</v>
      </c>
      <c r="AY35" s="487">
        <v>1793.1843190820407</v>
      </c>
      <c r="AZ35" s="487">
        <v>1815.3333348809788</v>
      </c>
      <c r="BA35" s="487">
        <v>1821.5350593046817</v>
      </c>
      <c r="BB35" s="487">
        <v>1769.948617195467</v>
      </c>
      <c r="BC35" s="487">
        <v>1735.4183464350872</v>
      </c>
      <c r="BD35" s="487">
        <v>1765.0535271410854</v>
      </c>
      <c r="BE35" s="487">
        <v>1761.8276452847665</v>
      </c>
      <c r="BF35" s="59" t="s">
        <v>308</v>
      </c>
    </row>
    <row r="36" spans="1:58" s="32" customFormat="1" ht="30" customHeight="1">
      <c r="A36" s="106"/>
      <c r="B36" s="636">
        <v>10731</v>
      </c>
      <c r="C36" s="636"/>
      <c r="D36" s="636" t="s">
        <v>309</v>
      </c>
      <c r="E36" s="636"/>
      <c r="F36" s="421">
        <v>2761.8800342759205</v>
      </c>
      <c r="G36" s="471">
        <v>2714.0672249404997</v>
      </c>
      <c r="H36" s="487">
        <v>2575.6497964685345</v>
      </c>
      <c r="I36" s="487">
        <v>2777.6760925449867</v>
      </c>
      <c r="J36" s="487">
        <v>2760.6649528706075</v>
      </c>
      <c r="K36" s="487">
        <v>2791.0419880034269</v>
      </c>
      <c r="L36" s="487">
        <v>2761.8800342759205</v>
      </c>
      <c r="M36" s="487">
        <v>2807.6208362173611</v>
      </c>
      <c r="N36" s="487">
        <v>2953.6171197006643</v>
      </c>
      <c r="O36" s="487">
        <v>2964.7982423384519</v>
      </c>
      <c r="P36" s="487">
        <v>2714.0672249404997</v>
      </c>
      <c r="Q36" s="487">
        <v>2679.2187684861492</v>
      </c>
      <c r="R36" s="487">
        <v>2634.471899701412</v>
      </c>
      <c r="S36" s="487">
        <v>2603.1300944111208</v>
      </c>
      <c r="T36" s="487">
        <v>2575.6497964685345</v>
      </c>
      <c r="U36" s="487">
        <v>2618.5004284490142</v>
      </c>
      <c r="V36" s="487">
        <v>2712.0616966580974</v>
      </c>
      <c r="W36" s="487">
        <v>2777.6760925449867</v>
      </c>
      <c r="X36" s="487">
        <v>2792.2570694087394</v>
      </c>
      <c r="Y36" s="487">
        <v>2835.9999999999991</v>
      </c>
      <c r="Z36" s="487">
        <v>2760.6649528706075</v>
      </c>
      <c r="AA36" s="487">
        <v>2763.095115681233</v>
      </c>
      <c r="AB36" s="487">
        <v>2761.8800342759205</v>
      </c>
      <c r="AC36" s="487">
        <v>2791.0419880034269</v>
      </c>
      <c r="AD36" s="487">
        <v>2792.2570694087394</v>
      </c>
      <c r="AE36" s="487">
        <v>2718.1371036846608</v>
      </c>
      <c r="AF36" s="487">
        <v>2761.8800342759205</v>
      </c>
      <c r="AG36" s="487">
        <v>2840.5733073113561</v>
      </c>
      <c r="AH36" s="487">
        <v>2787.664402019459</v>
      </c>
      <c r="AI36" s="487">
        <v>2807.6208362173611</v>
      </c>
      <c r="AJ36" s="487">
        <v>2780.1685435965692</v>
      </c>
      <c r="AK36" s="487">
        <v>2788.9033639759123</v>
      </c>
      <c r="AL36" s="487">
        <v>2953.6171197006643</v>
      </c>
      <c r="AM36" s="487">
        <v>2957.3637798947875</v>
      </c>
      <c r="AN36" s="487">
        <v>2953.610324442835</v>
      </c>
      <c r="AO36" s="487">
        <v>2964.7982423384519</v>
      </c>
      <c r="AP36" s="487">
        <v>2770.9569424679498</v>
      </c>
      <c r="AQ36" s="487">
        <v>2711.8158211869199</v>
      </c>
      <c r="AR36" s="487">
        <v>2714.0672249404997</v>
      </c>
      <c r="AS36" s="487">
        <v>2711.8083258768788</v>
      </c>
      <c r="AT36" s="487">
        <v>2694.8736360816442</v>
      </c>
      <c r="AU36" s="487">
        <v>2679.2187684861492</v>
      </c>
      <c r="AV36" s="487">
        <v>2654.6079906545438</v>
      </c>
      <c r="AW36" s="487">
        <v>2622.1665107856093</v>
      </c>
      <c r="AX36" s="487">
        <v>2634.471899701412</v>
      </c>
      <c r="AY36" s="487">
        <v>2641.1839300191227</v>
      </c>
      <c r="AZ36" s="487">
        <v>2609.847849493472</v>
      </c>
      <c r="BA36" s="487">
        <v>2603.1300944111208</v>
      </c>
      <c r="BB36" s="487">
        <v>2518.7998607033664</v>
      </c>
      <c r="BC36" s="487">
        <v>2554.9231915315272</v>
      </c>
      <c r="BD36" s="487">
        <v>2575.6497964685345</v>
      </c>
      <c r="BE36" s="487">
        <v>2589.7769512124191</v>
      </c>
      <c r="BF36" s="59" t="s">
        <v>115</v>
      </c>
    </row>
    <row r="37" spans="1:58" s="32" customFormat="1" ht="75" customHeight="1">
      <c r="A37" s="106"/>
      <c r="B37" s="636" t="s">
        <v>456</v>
      </c>
      <c r="C37" s="636"/>
      <c r="D37" s="636" t="s">
        <v>454</v>
      </c>
      <c r="E37" s="636"/>
      <c r="F37" s="421">
        <v>9898.8453674121392</v>
      </c>
      <c r="G37" s="471">
        <v>8727.1818125868122</v>
      </c>
      <c r="H37" s="487">
        <v>8033.1339151607135</v>
      </c>
      <c r="I37" s="487">
        <v>9684.8063897763532</v>
      </c>
      <c r="J37" s="487">
        <v>9673.830031948879</v>
      </c>
      <c r="K37" s="487">
        <v>9911.6511182108607</v>
      </c>
      <c r="L37" s="487">
        <v>9898.8453674121392</v>
      </c>
      <c r="M37" s="487">
        <v>9447.5060687160803</v>
      </c>
      <c r="N37" s="487">
        <v>9009.8029637784584</v>
      </c>
      <c r="O37" s="487">
        <v>8989.0796213590074</v>
      </c>
      <c r="P37" s="487">
        <v>8727.1818125868122</v>
      </c>
      <c r="Q37" s="487">
        <v>8675.8672301102233</v>
      </c>
      <c r="R37" s="487">
        <v>8561.4303674388866</v>
      </c>
      <c r="S37" s="487">
        <v>8432.5338402108719</v>
      </c>
      <c r="T37" s="487">
        <v>8033.1339151607135</v>
      </c>
      <c r="U37" s="487">
        <v>9794.5699680511134</v>
      </c>
      <c r="V37" s="487">
        <v>9657.3654952076631</v>
      </c>
      <c r="W37" s="487">
        <v>9684.8063897763532</v>
      </c>
      <c r="X37" s="487">
        <v>9790.9111821086226</v>
      </c>
      <c r="Y37" s="487">
        <v>9714.0766773162904</v>
      </c>
      <c r="Z37" s="487">
        <v>9673.830031948879</v>
      </c>
      <c r="AA37" s="487">
        <v>9836.6460063897739</v>
      </c>
      <c r="AB37" s="487">
        <v>9747.0057507987203</v>
      </c>
      <c r="AC37" s="487">
        <v>9911.6511182108607</v>
      </c>
      <c r="AD37" s="487">
        <v>9961.0447284345028</v>
      </c>
      <c r="AE37" s="487">
        <v>9909.8217252396153</v>
      </c>
      <c r="AF37" s="487">
        <v>9898.8453674121392</v>
      </c>
      <c r="AG37" s="487">
        <v>9442.1758318973862</v>
      </c>
      <c r="AH37" s="487">
        <v>9616.6237212446486</v>
      </c>
      <c r="AI37" s="487">
        <v>9447.5060687160803</v>
      </c>
      <c r="AJ37" s="487">
        <v>9273.9916535868615</v>
      </c>
      <c r="AK37" s="487">
        <v>8984.5215303337154</v>
      </c>
      <c r="AL37" s="487">
        <v>9009.8029637784584</v>
      </c>
      <c r="AM37" s="487">
        <v>8930.19123643479</v>
      </c>
      <c r="AN37" s="487">
        <v>8926.7236817359935</v>
      </c>
      <c r="AO37" s="487">
        <v>8989.0796213590074</v>
      </c>
      <c r="AP37" s="487">
        <v>8714.5231573379442</v>
      </c>
      <c r="AQ37" s="487">
        <v>8772.2525585351159</v>
      </c>
      <c r="AR37" s="487">
        <v>8727.1818125868122</v>
      </c>
      <c r="AS37" s="487">
        <v>8792.5886063866765</v>
      </c>
      <c r="AT37" s="487">
        <v>8741.7325972551607</v>
      </c>
      <c r="AU37" s="487">
        <v>8675.8672301102233</v>
      </c>
      <c r="AV37" s="487">
        <v>8660.9880482431836</v>
      </c>
      <c r="AW37" s="487">
        <v>8625.296387124894</v>
      </c>
      <c r="AX37" s="487">
        <v>8561.4303674388866</v>
      </c>
      <c r="AY37" s="487">
        <v>8492.6138226012154</v>
      </c>
      <c r="AZ37" s="487">
        <v>8483.6729021164629</v>
      </c>
      <c r="BA37" s="487">
        <v>8432.5338402108719</v>
      </c>
      <c r="BB37" s="487">
        <v>8489.6875524514453</v>
      </c>
      <c r="BC37" s="487">
        <v>8030.0698699356435</v>
      </c>
      <c r="BD37" s="487">
        <v>8033.1339151607135</v>
      </c>
      <c r="BE37" s="487">
        <v>7858.3872327762001</v>
      </c>
      <c r="BF37" s="59" t="s">
        <v>455</v>
      </c>
    </row>
    <row r="38" spans="1:58" s="32" customFormat="1" ht="24.95" customHeight="1">
      <c r="A38" s="106"/>
      <c r="B38" s="636">
        <v>10793</v>
      </c>
      <c r="C38" s="636"/>
      <c r="D38" s="636" t="s">
        <v>310</v>
      </c>
      <c r="E38" s="636"/>
      <c r="F38" s="421">
        <v>8220.4137931034456</v>
      </c>
      <c r="G38" s="471">
        <v>8441.0028940626107</v>
      </c>
      <c r="H38" s="487">
        <v>9996.610252194916</v>
      </c>
      <c r="I38" s="487">
        <v>8095.1503448275844</v>
      </c>
      <c r="J38" s="487">
        <v>8032.5186206896524</v>
      </c>
      <c r="K38" s="487">
        <v>8217.8041379310307</v>
      </c>
      <c r="L38" s="487">
        <v>8220.4137931034456</v>
      </c>
      <c r="M38" s="487">
        <v>8110.3807230849507</v>
      </c>
      <c r="N38" s="487">
        <v>8367.5200815232602</v>
      </c>
      <c r="O38" s="487">
        <v>8456.1249085153704</v>
      </c>
      <c r="P38" s="487">
        <v>8441.0028940626107</v>
      </c>
      <c r="Q38" s="487">
        <v>9512.0368820682652</v>
      </c>
      <c r="R38" s="487">
        <v>9315.8807543562998</v>
      </c>
      <c r="S38" s="487">
        <v>9413.0217347606958</v>
      </c>
      <c r="T38" s="487">
        <v>9996.610252194916</v>
      </c>
      <c r="U38" s="487">
        <v>8058.6151724137917</v>
      </c>
      <c r="V38" s="487">
        <v>8048.1765517241365</v>
      </c>
      <c r="W38" s="487">
        <v>8095.1503448275844</v>
      </c>
      <c r="X38" s="487">
        <v>8011.641379310342</v>
      </c>
      <c r="Y38" s="487">
        <v>7985.5448275862045</v>
      </c>
      <c r="Z38" s="487">
        <v>8032.5186206896524</v>
      </c>
      <c r="AA38" s="487">
        <v>7951.619310344825</v>
      </c>
      <c r="AB38" s="487">
        <v>7975.1062068965493</v>
      </c>
      <c r="AC38" s="487">
        <v>8217.8041379310307</v>
      </c>
      <c r="AD38" s="487">
        <v>8199.5365517241353</v>
      </c>
      <c r="AE38" s="487">
        <v>8238.6813793103429</v>
      </c>
      <c r="AF38" s="487">
        <v>8220.4137931034456</v>
      </c>
      <c r="AG38" s="487">
        <v>8004</v>
      </c>
      <c r="AH38" s="487">
        <v>8097.4207027540378</v>
      </c>
      <c r="AI38" s="487">
        <v>8110.3807230849507</v>
      </c>
      <c r="AJ38" s="487">
        <v>8144.1091138079528</v>
      </c>
      <c r="AK38" s="487">
        <v>8185.6739450108007</v>
      </c>
      <c r="AL38" s="487">
        <v>8367.5200815232602</v>
      </c>
      <c r="AM38" s="487">
        <v>8372.6268987838776</v>
      </c>
      <c r="AN38" s="487">
        <v>8359.8598556323323</v>
      </c>
      <c r="AO38" s="487">
        <v>8456.1249085153704</v>
      </c>
      <c r="AP38" s="487">
        <v>8483.9494296023186</v>
      </c>
      <c r="AQ38" s="487">
        <v>8443.5256086155296</v>
      </c>
      <c r="AR38" s="487">
        <v>8441.0028940626107</v>
      </c>
      <c r="AS38" s="487">
        <v>9656.0159648625122</v>
      </c>
      <c r="AT38" s="487">
        <v>9581.0801425187892</v>
      </c>
      <c r="AU38" s="487">
        <v>9512.0368820682652</v>
      </c>
      <c r="AV38" s="487">
        <v>9469.560580055122</v>
      </c>
      <c r="AW38" s="487">
        <v>9400.6910485638109</v>
      </c>
      <c r="AX38" s="487">
        <v>9315.8807543562998</v>
      </c>
      <c r="AY38" s="487">
        <v>9273.5478682246048</v>
      </c>
      <c r="AZ38" s="487">
        <v>9315.7363145969666</v>
      </c>
      <c r="BA38" s="487">
        <v>9413.0217347606958</v>
      </c>
      <c r="BB38" s="487">
        <v>9462.9651620046097</v>
      </c>
      <c r="BC38" s="487">
        <v>9867.8162056342917</v>
      </c>
      <c r="BD38" s="487">
        <v>9996.610252194916</v>
      </c>
      <c r="BE38" s="487">
        <v>10312.625050473163</v>
      </c>
      <c r="BF38" s="59" t="s">
        <v>116</v>
      </c>
    </row>
    <row r="39" spans="1:58" s="32" customFormat="1" ht="24.95" customHeight="1">
      <c r="A39" s="106"/>
      <c r="B39" s="636">
        <v>10799</v>
      </c>
      <c r="C39" s="636"/>
      <c r="D39" s="636" t="s">
        <v>311</v>
      </c>
      <c r="E39" s="636"/>
      <c r="F39" s="421">
        <v>11661.910297482829</v>
      </c>
      <c r="G39" s="471">
        <v>12699.434395644155</v>
      </c>
      <c r="H39" s="487">
        <v>13663.91394639674</v>
      </c>
      <c r="I39" s="487">
        <v>11731.416933638437</v>
      </c>
      <c r="J39" s="487">
        <v>11553.306178489696</v>
      </c>
      <c r="K39" s="487">
        <v>11516.380778032029</v>
      </c>
      <c r="L39" s="487">
        <v>11661.910297482829</v>
      </c>
      <c r="M39" s="487">
        <v>11563.040001269317</v>
      </c>
      <c r="N39" s="487">
        <v>12032.328514951201</v>
      </c>
      <c r="O39" s="487">
        <v>12178.931086525785</v>
      </c>
      <c r="P39" s="487">
        <v>12699.434395644155</v>
      </c>
      <c r="Q39" s="487">
        <v>14596.1457954169</v>
      </c>
      <c r="R39" s="487">
        <v>14379.500511023298</v>
      </c>
      <c r="S39" s="487">
        <v>14432.033337533056</v>
      </c>
      <c r="T39" s="487">
        <v>13663.91394639674</v>
      </c>
      <c r="U39" s="487">
        <v>11455.562471395873</v>
      </c>
      <c r="V39" s="487">
        <v>11533.757437070932</v>
      </c>
      <c r="W39" s="487">
        <v>11731.416933638437</v>
      </c>
      <c r="X39" s="487">
        <v>11742.27734553775</v>
      </c>
      <c r="Y39" s="487">
        <v>11729.244851258574</v>
      </c>
      <c r="Z39" s="487">
        <v>11553.306178489696</v>
      </c>
      <c r="AA39" s="487">
        <v>11679.286956521732</v>
      </c>
      <c r="AB39" s="487">
        <v>11483.799542334089</v>
      </c>
      <c r="AC39" s="487">
        <v>11516.380778032029</v>
      </c>
      <c r="AD39" s="487">
        <v>11548.96201372997</v>
      </c>
      <c r="AE39" s="487">
        <v>11479.455377574363</v>
      </c>
      <c r="AF39" s="487">
        <v>11661.910297482829</v>
      </c>
      <c r="AG39" s="487">
        <v>11599.2657579354</v>
      </c>
      <c r="AH39" s="487">
        <v>11591.334552659046</v>
      </c>
      <c r="AI39" s="487">
        <v>11563.040001269317</v>
      </c>
      <c r="AJ39" s="487">
        <v>11318.175624771849</v>
      </c>
      <c r="AK39" s="487">
        <v>11406.4430614134</v>
      </c>
      <c r="AL39" s="487">
        <v>12032.328514951201</v>
      </c>
      <c r="AM39" s="487">
        <v>12129.910868915898</v>
      </c>
      <c r="AN39" s="487">
        <v>12166.76432220358</v>
      </c>
      <c r="AO39" s="487">
        <v>12178.931086525785</v>
      </c>
      <c r="AP39" s="487">
        <v>11916.563564856362</v>
      </c>
      <c r="AQ39" s="487">
        <v>12162.004149643884</v>
      </c>
      <c r="AR39" s="487">
        <v>12699.434395644155</v>
      </c>
      <c r="AS39" s="487">
        <v>14006.054902055195</v>
      </c>
      <c r="AT39" s="487">
        <v>14503.824704573623</v>
      </c>
      <c r="AU39" s="487">
        <v>14596.1457954169</v>
      </c>
      <c r="AV39" s="487">
        <v>14383.2224083247</v>
      </c>
      <c r="AW39" s="487">
        <v>14317.189342142199</v>
      </c>
      <c r="AX39" s="487">
        <v>14379.500511023298</v>
      </c>
      <c r="AY39" s="487">
        <v>14470.570680926445</v>
      </c>
      <c r="AZ39" s="487">
        <v>14163.70635899825</v>
      </c>
      <c r="BA39" s="487">
        <v>14432.033337533056</v>
      </c>
      <c r="BB39" s="487">
        <v>14299.876277827634</v>
      </c>
      <c r="BC39" s="487">
        <v>13719.799075011861</v>
      </c>
      <c r="BD39" s="487">
        <v>13663.91394639674</v>
      </c>
      <c r="BE39" s="487">
        <v>15098.527184415501</v>
      </c>
      <c r="BF39" s="59" t="s">
        <v>117</v>
      </c>
    </row>
    <row r="40" spans="1:58" s="32" customFormat="1" ht="24.95" customHeight="1">
      <c r="A40" s="106"/>
      <c r="B40" s="106"/>
      <c r="C40" s="106"/>
      <c r="D40" s="636" t="s">
        <v>525</v>
      </c>
      <c r="E40" s="636"/>
      <c r="F40" s="421">
        <v>28669.412565059421</v>
      </c>
      <c r="G40" s="471">
        <v>32505.842389384943</v>
      </c>
      <c r="H40" s="487">
        <v>34254.125590502837</v>
      </c>
      <c r="I40" s="487">
        <v>30948.231768086283</v>
      </c>
      <c r="J40" s="487">
        <v>31486.037007169823</v>
      </c>
      <c r="K40" s="487">
        <v>29662.179265156352</v>
      </c>
      <c r="L40" s="487">
        <v>28669.412565059421</v>
      </c>
      <c r="M40" s="487">
        <v>31261.505691764116</v>
      </c>
      <c r="N40" s="487">
        <v>32398.353663608628</v>
      </c>
      <c r="O40" s="487">
        <v>32861.638586564215</v>
      </c>
      <c r="P40" s="487">
        <v>32505.842389384943</v>
      </c>
      <c r="Q40" s="487">
        <v>34333.392944141553</v>
      </c>
      <c r="R40" s="487">
        <v>34213.022235043027</v>
      </c>
      <c r="S40" s="487">
        <v>34618.533801381374</v>
      </c>
      <c r="T40" s="487">
        <v>34254.125590502837</v>
      </c>
      <c r="U40" s="487">
        <v>31415.432372708899</v>
      </c>
      <c r="V40" s="487">
        <v>31376.903978854614</v>
      </c>
      <c r="W40" s="487">
        <v>30948.231768086283</v>
      </c>
      <c r="X40" s="487">
        <v>31040.031877148471</v>
      </c>
      <c r="Y40" s="487">
        <v>31381.574493682929</v>
      </c>
      <c r="Z40" s="487">
        <v>31486.037007169823</v>
      </c>
      <c r="AA40" s="487">
        <v>30953.173000961033</v>
      </c>
      <c r="AB40" s="487">
        <v>29293.734682886017</v>
      </c>
      <c r="AC40" s="487">
        <v>29662.179265156352</v>
      </c>
      <c r="AD40" s="487">
        <v>28864.152236331531</v>
      </c>
      <c r="AE40" s="487">
        <v>28757.563283885807</v>
      </c>
      <c r="AF40" s="487">
        <v>28669.412565059421</v>
      </c>
      <c r="AG40" s="487">
        <v>31024.190222214274</v>
      </c>
      <c r="AH40" s="487">
        <v>30839.956513421512</v>
      </c>
      <c r="AI40" s="487">
        <v>31261.505691764116</v>
      </c>
      <c r="AJ40" s="487">
        <v>31147.479014037897</v>
      </c>
      <c r="AK40" s="487">
        <v>32056.348167956636</v>
      </c>
      <c r="AL40" s="487">
        <v>32398.353663608628</v>
      </c>
      <c r="AM40" s="487">
        <v>32479.522305449573</v>
      </c>
      <c r="AN40" s="487">
        <v>32447.425726351907</v>
      </c>
      <c r="AO40" s="487">
        <v>32861.638586564215</v>
      </c>
      <c r="AP40" s="487">
        <v>32480.508461732716</v>
      </c>
      <c r="AQ40" s="487">
        <v>32452.853741507875</v>
      </c>
      <c r="AR40" s="487">
        <v>32505.842389384943</v>
      </c>
      <c r="AS40" s="487">
        <v>33986.7687176693</v>
      </c>
      <c r="AT40" s="487">
        <v>33989.037522582781</v>
      </c>
      <c r="AU40" s="487">
        <v>34333.392944141553</v>
      </c>
      <c r="AV40" s="487">
        <v>34390.856384852159</v>
      </c>
      <c r="AW40" s="487">
        <v>34170.858366527493</v>
      </c>
      <c r="AX40" s="487">
        <v>34213.022235043027</v>
      </c>
      <c r="AY40" s="487">
        <v>34578.195057953482</v>
      </c>
      <c r="AZ40" s="487">
        <v>34572.563863558302</v>
      </c>
      <c r="BA40" s="487">
        <v>34618.533801381374</v>
      </c>
      <c r="BB40" s="487">
        <v>34697.481944134452</v>
      </c>
      <c r="BC40" s="487">
        <v>34399.018351094892</v>
      </c>
      <c r="BD40" s="487">
        <v>34254.125590502837</v>
      </c>
      <c r="BE40" s="487">
        <v>35108.777204035738</v>
      </c>
      <c r="BF40" s="105" t="s">
        <v>312</v>
      </c>
    </row>
    <row r="41" spans="1:58" s="32" customFormat="1" ht="9.9499999999999993" customHeight="1">
      <c r="A41" s="58"/>
      <c r="B41" s="58"/>
      <c r="C41" s="58"/>
      <c r="D41" s="58"/>
      <c r="E41" s="5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  <c r="AF41" s="39"/>
      <c r="AG41" s="39"/>
      <c r="AH41" s="39"/>
      <c r="AI41" s="39"/>
      <c r="AJ41" s="39"/>
      <c r="AK41" s="39"/>
      <c r="AL41" s="39"/>
      <c r="AM41" s="39"/>
      <c r="AN41" s="39"/>
      <c r="AO41" s="39"/>
      <c r="AP41" s="39"/>
      <c r="AQ41" s="39"/>
      <c r="AR41" s="39"/>
      <c r="AS41" s="39"/>
      <c r="AT41" s="39"/>
      <c r="AU41" s="39"/>
      <c r="AV41" s="39"/>
      <c r="AW41" s="39"/>
      <c r="AX41" s="39"/>
      <c r="AY41" s="39"/>
      <c r="AZ41" s="39"/>
      <c r="BA41" s="39"/>
      <c r="BB41" s="39"/>
      <c r="BC41" s="39"/>
      <c r="BD41" s="39"/>
      <c r="BE41" s="39"/>
      <c r="BF41" s="101"/>
    </row>
    <row r="42" spans="1:58" s="60" customFormat="1" ht="46.9" customHeight="1">
      <c r="A42" s="112" t="s">
        <v>408</v>
      </c>
      <c r="B42" s="634" t="s">
        <v>73</v>
      </c>
      <c r="C42" s="634"/>
      <c r="D42" s="634"/>
      <c r="E42" s="634"/>
      <c r="F42" s="39">
        <v>18774.88988361683</v>
      </c>
      <c r="G42" s="39">
        <v>17919.718904137542</v>
      </c>
      <c r="H42" s="39">
        <v>14892.614610142828</v>
      </c>
      <c r="I42" s="39">
        <v>16245.702775290963</v>
      </c>
      <c r="J42" s="39">
        <v>16615.029543419878</v>
      </c>
      <c r="K42" s="39">
        <v>17007.731423455683</v>
      </c>
      <c r="L42" s="39">
        <v>18774.88988361683</v>
      </c>
      <c r="M42" s="39">
        <v>19027.846631294695</v>
      </c>
      <c r="N42" s="39">
        <v>18857.906937410866</v>
      </c>
      <c r="O42" s="39">
        <v>19002.921656484956</v>
      </c>
      <c r="P42" s="39">
        <v>17919.718904137542</v>
      </c>
      <c r="Q42" s="39">
        <v>17732.927548238345</v>
      </c>
      <c r="R42" s="39">
        <v>17699.550324690899</v>
      </c>
      <c r="S42" s="39">
        <v>15829.433739851967</v>
      </c>
      <c r="T42" s="39">
        <v>14892.614610142828</v>
      </c>
      <c r="U42" s="39">
        <v>16184.927484333042</v>
      </c>
      <c r="V42" s="39">
        <v>16189.60250671442</v>
      </c>
      <c r="W42" s="39">
        <v>16245.702775290963</v>
      </c>
      <c r="X42" s="39">
        <v>16404.65353625784</v>
      </c>
      <c r="Y42" s="39">
        <v>16582.304386750227</v>
      </c>
      <c r="Z42" s="39">
        <v>16615.029543419878</v>
      </c>
      <c r="AA42" s="39">
        <v>16946.956132497762</v>
      </c>
      <c r="AB42" s="39">
        <v>16858.130707251566</v>
      </c>
      <c r="AC42" s="39">
        <v>17007.731423455683</v>
      </c>
      <c r="AD42" s="39">
        <v>16998.381378692924</v>
      </c>
      <c r="AE42" s="39">
        <v>17133.957027752909</v>
      </c>
      <c r="AF42" s="39">
        <v>18774.88988361683</v>
      </c>
      <c r="AG42" s="39">
        <v>19346.051721245818</v>
      </c>
      <c r="AH42" s="39">
        <v>19320.864481247263</v>
      </c>
      <c r="AI42" s="39">
        <v>19027.846631294695</v>
      </c>
      <c r="AJ42" s="39">
        <v>18345.007241106134</v>
      </c>
      <c r="AK42" s="39">
        <v>18513.026107136997</v>
      </c>
      <c r="AL42" s="39">
        <v>18857.906937410866</v>
      </c>
      <c r="AM42" s="39">
        <v>18937.476164994878</v>
      </c>
      <c r="AN42" s="39">
        <v>18946.083406266156</v>
      </c>
      <c r="AO42" s="39">
        <v>19002.921656484956</v>
      </c>
      <c r="AP42" s="39">
        <v>17859.029004687902</v>
      </c>
      <c r="AQ42" s="39">
        <v>17878.045139244201</v>
      </c>
      <c r="AR42" s="39">
        <v>17919.718904137542</v>
      </c>
      <c r="AS42" s="39">
        <v>17699.099249287607</v>
      </c>
      <c r="AT42" s="39">
        <v>17728.098319603203</v>
      </c>
      <c r="AU42" s="39">
        <v>17732.927548238345</v>
      </c>
      <c r="AV42" s="39">
        <v>17794.347881161484</v>
      </c>
      <c r="AW42" s="39">
        <v>17766.046353942002</v>
      </c>
      <c r="AX42" s="39">
        <v>17699.550324690899</v>
      </c>
      <c r="AY42" s="39">
        <v>18037.446789065809</v>
      </c>
      <c r="AZ42" s="39">
        <v>15818.889740077928</v>
      </c>
      <c r="BA42" s="39">
        <v>15829.433739851967</v>
      </c>
      <c r="BB42" s="39">
        <v>15483.778147064411</v>
      </c>
      <c r="BC42" s="39">
        <v>15071.192052382861</v>
      </c>
      <c r="BD42" s="39">
        <v>14892.614610142828</v>
      </c>
      <c r="BE42" s="39">
        <v>14973.437964897315</v>
      </c>
      <c r="BF42" s="230" t="s">
        <v>118</v>
      </c>
    </row>
    <row r="43" spans="1:58" s="32" customFormat="1" ht="9.9499999999999993" customHeight="1">
      <c r="A43" s="106"/>
      <c r="B43" s="106"/>
      <c r="C43" s="106"/>
      <c r="D43" s="106"/>
      <c r="E43" s="5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  <c r="AF43" s="39"/>
      <c r="AG43" s="39"/>
      <c r="AH43" s="39"/>
      <c r="AI43" s="39"/>
      <c r="AJ43" s="39"/>
      <c r="AK43" s="39"/>
      <c r="AL43" s="39"/>
      <c r="AM43" s="39"/>
      <c r="AN43" s="39"/>
      <c r="AO43" s="39"/>
      <c r="AP43" s="39"/>
      <c r="AQ43" s="39"/>
      <c r="AR43" s="39"/>
      <c r="AS43" s="39"/>
      <c r="AT43" s="39"/>
      <c r="AU43" s="39"/>
      <c r="AV43" s="39"/>
      <c r="AW43" s="39"/>
      <c r="AX43" s="39"/>
      <c r="AY43" s="39"/>
      <c r="AZ43" s="39"/>
      <c r="BA43" s="39"/>
      <c r="BB43" s="39"/>
      <c r="BC43" s="39"/>
      <c r="BD43" s="39"/>
      <c r="BE43" s="39"/>
      <c r="BF43" s="101"/>
    </row>
    <row r="44" spans="1:58" s="32" customFormat="1" ht="24.95" customHeight="1">
      <c r="A44" s="58">
        <v>110</v>
      </c>
      <c r="B44" s="639" t="s">
        <v>74</v>
      </c>
      <c r="C44" s="639"/>
      <c r="D44" s="639"/>
      <c r="E44" s="639"/>
      <c r="F44" s="39">
        <v>17551.61856863285</v>
      </c>
      <c r="G44" s="39">
        <v>15680.511835532569</v>
      </c>
      <c r="H44" s="39">
        <v>15950.869412364013</v>
      </c>
      <c r="I44" s="39">
        <v>17668.546967341568</v>
      </c>
      <c r="J44" s="39">
        <v>17628.52925868654</v>
      </c>
      <c r="K44" s="39">
        <v>17498.250732141511</v>
      </c>
      <c r="L44" s="39">
        <v>17551.61856863285</v>
      </c>
      <c r="M44" s="39">
        <v>18029.326992708538</v>
      </c>
      <c r="N44" s="39">
        <v>15967.860189342933</v>
      </c>
      <c r="O44" s="39">
        <v>15917.374609038699</v>
      </c>
      <c r="P44" s="39">
        <v>15680.511835532569</v>
      </c>
      <c r="Q44" s="39">
        <v>16114.840471775879</v>
      </c>
      <c r="R44" s="39">
        <v>15636.708241016606</v>
      </c>
      <c r="S44" s="39">
        <v>16029.359817222254</v>
      </c>
      <c r="T44" s="39">
        <v>15950.869412364013</v>
      </c>
      <c r="U44" s="39">
        <v>17644.174397136136</v>
      </c>
      <c r="V44" s="39">
        <v>17666.537947825316</v>
      </c>
      <c r="W44" s="39">
        <v>17668.546967341568</v>
      </c>
      <c r="X44" s="39">
        <v>17624.342568783242</v>
      </c>
      <c r="Y44" s="39">
        <v>17683.073305636335</v>
      </c>
      <c r="Z44" s="39">
        <v>17628.52925868654</v>
      </c>
      <c r="AA44" s="39">
        <v>17771.556306554328</v>
      </c>
      <c r="AB44" s="39">
        <v>17599.705382715736</v>
      </c>
      <c r="AC44" s="39">
        <v>17498.250732141511</v>
      </c>
      <c r="AD44" s="39">
        <v>17408.47976527744</v>
      </c>
      <c r="AE44" s="39">
        <v>17434.753760040636</v>
      </c>
      <c r="AF44" s="39">
        <v>17551.61856863285</v>
      </c>
      <c r="AG44" s="39">
        <v>18066.216654214186</v>
      </c>
      <c r="AH44" s="39">
        <v>18142.210360743586</v>
      </c>
      <c r="AI44" s="39">
        <v>18029.326992708538</v>
      </c>
      <c r="AJ44" s="39">
        <v>16375.031510542649</v>
      </c>
      <c r="AK44" s="39">
        <v>16086.680487391106</v>
      </c>
      <c r="AL44" s="39">
        <v>15967.860189342933</v>
      </c>
      <c r="AM44" s="39">
        <v>16198.095501636208</v>
      </c>
      <c r="AN44" s="39">
        <v>16161.46831071948</v>
      </c>
      <c r="AO44" s="39">
        <v>15917.374609038699</v>
      </c>
      <c r="AP44" s="39">
        <v>15505.498235044659</v>
      </c>
      <c r="AQ44" s="39">
        <v>15468.200387719335</v>
      </c>
      <c r="AR44" s="39">
        <v>15680.511835532569</v>
      </c>
      <c r="AS44" s="39">
        <v>15982.440996400328</v>
      </c>
      <c r="AT44" s="39">
        <v>16066.737947995633</v>
      </c>
      <c r="AU44" s="39">
        <v>16114.840471775879</v>
      </c>
      <c r="AV44" s="39">
        <v>15960.516632281051</v>
      </c>
      <c r="AW44" s="39">
        <v>15844.566333167149</v>
      </c>
      <c r="AX44" s="39">
        <v>15636.708241016606</v>
      </c>
      <c r="AY44" s="39">
        <v>15622.085547071369</v>
      </c>
      <c r="AZ44" s="39">
        <v>15994.895062513089</v>
      </c>
      <c r="BA44" s="39">
        <v>16029.359817222254</v>
      </c>
      <c r="BB44" s="39">
        <v>15759.131080287918</v>
      </c>
      <c r="BC44" s="39">
        <v>15758.571986570383</v>
      </c>
      <c r="BD44" s="39">
        <v>15950.869412364013</v>
      </c>
      <c r="BE44" s="39">
        <v>16109.481160649517</v>
      </c>
      <c r="BF44" s="227" t="s">
        <v>25</v>
      </c>
    </row>
    <row r="45" spans="1:58" s="32" customFormat="1" ht="24.95" customHeight="1">
      <c r="A45" s="106"/>
      <c r="B45" s="636">
        <v>11041</v>
      </c>
      <c r="C45" s="636"/>
      <c r="D45" s="636" t="s">
        <v>74</v>
      </c>
      <c r="E45" s="636"/>
      <c r="F45" s="421">
        <v>11345.995795107032</v>
      </c>
      <c r="G45" s="471">
        <v>10302.446901642588</v>
      </c>
      <c r="H45" s="487">
        <v>10302.446901642588</v>
      </c>
      <c r="I45" s="487">
        <v>11430.170107033638</v>
      </c>
      <c r="J45" s="487">
        <v>11356.517584097859</v>
      </c>
      <c r="K45" s="487">
        <v>11149.589067278286</v>
      </c>
      <c r="L45" s="487">
        <v>11345.995795107032</v>
      </c>
      <c r="M45" s="487">
        <v>11856.895574365593</v>
      </c>
      <c r="N45" s="487">
        <v>10479.643754135635</v>
      </c>
      <c r="O45" s="487">
        <v>10399.2680219429</v>
      </c>
      <c r="P45" s="487">
        <v>10302.446901642588</v>
      </c>
      <c r="Q45" s="487">
        <v>10327.224067373192</v>
      </c>
      <c r="R45" s="487">
        <v>10194.855486328001</v>
      </c>
      <c r="S45" s="487">
        <v>10108.088517328499</v>
      </c>
      <c r="T45" s="487">
        <v>10302.446901642588</v>
      </c>
      <c r="U45" s="487">
        <v>11693.214831804282</v>
      </c>
      <c r="V45" s="487">
        <v>11458.228211009175</v>
      </c>
      <c r="W45" s="487">
        <v>11430.170107033638</v>
      </c>
      <c r="X45" s="487">
        <v>11349.503058103975</v>
      </c>
      <c r="Y45" s="487">
        <v>11391.590214067277</v>
      </c>
      <c r="Z45" s="487">
        <v>11356.517584097859</v>
      </c>
      <c r="AA45" s="487">
        <v>11416.141055045871</v>
      </c>
      <c r="AB45" s="487">
        <v>11265.328746177369</v>
      </c>
      <c r="AC45" s="487">
        <v>11149.589067278286</v>
      </c>
      <c r="AD45" s="487">
        <v>11202.198012232415</v>
      </c>
      <c r="AE45" s="487">
        <v>11212.71980122324</v>
      </c>
      <c r="AF45" s="487">
        <v>11345.995795107032</v>
      </c>
      <c r="AG45" s="487">
        <v>11844.510185766572</v>
      </c>
      <c r="AH45" s="487">
        <v>11953.904333411334</v>
      </c>
      <c r="AI45" s="487">
        <v>11856.895574365593</v>
      </c>
      <c r="AJ45" s="487">
        <v>10564.373479603284</v>
      </c>
      <c r="AK45" s="487">
        <v>10607.144222435685</v>
      </c>
      <c r="AL45" s="487">
        <v>10479.643754135635</v>
      </c>
      <c r="AM45" s="487">
        <v>10581.884181005251</v>
      </c>
      <c r="AN45" s="487">
        <v>10583.700486031514</v>
      </c>
      <c r="AO45" s="487">
        <v>10399.2680219429</v>
      </c>
      <c r="AP45" s="487">
        <v>10153.4177955182</v>
      </c>
      <c r="AQ45" s="487">
        <v>10153.4177955182</v>
      </c>
      <c r="AR45" s="487">
        <v>10302.446901642588</v>
      </c>
      <c r="AS45" s="487">
        <v>10256.822400391113</v>
      </c>
      <c r="AT45" s="487">
        <v>10293.027961189837</v>
      </c>
      <c r="AU45" s="487">
        <v>10327.224067373192</v>
      </c>
      <c r="AV45" s="487">
        <v>10251.732663371928</v>
      </c>
      <c r="AW45" s="487">
        <v>10184.854777731243</v>
      </c>
      <c r="AX45" s="487">
        <v>10194.855486328001</v>
      </c>
      <c r="AY45" s="487">
        <v>10065.397003961931</v>
      </c>
      <c r="AZ45" s="487">
        <v>10069.697536755762</v>
      </c>
      <c r="BA45" s="487">
        <v>10108.088517328499</v>
      </c>
      <c r="BB45" s="487">
        <v>10112.507353838808</v>
      </c>
      <c r="BC45" s="487">
        <v>10143.264377722684</v>
      </c>
      <c r="BD45" s="487">
        <v>10302.446901642588</v>
      </c>
      <c r="BE45" s="487">
        <v>10287.592867592284</v>
      </c>
      <c r="BF45" s="101" t="s">
        <v>119</v>
      </c>
    </row>
    <row r="46" spans="1:58" s="32" customFormat="1" ht="49.9" customHeight="1">
      <c r="A46" s="106"/>
      <c r="B46" s="636">
        <v>11042</v>
      </c>
      <c r="C46" s="636"/>
      <c r="D46" s="636" t="s">
        <v>330</v>
      </c>
      <c r="E46" s="636"/>
      <c r="F46" s="421">
        <v>4686.6379888268139</v>
      </c>
      <c r="G46" s="471">
        <v>4144.2435434378813</v>
      </c>
      <c r="H46" s="487">
        <v>3995.0507758741178</v>
      </c>
      <c r="I46" s="487">
        <v>4588.5351955307242</v>
      </c>
      <c r="J46" s="487">
        <v>4760.2150837988811</v>
      </c>
      <c r="K46" s="487">
        <v>4813.7256983240213</v>
      </c>
      <c r="L46" s="487">
        <v>4686.6379888268139</v>
      </c>
      <c r="M46" s="487">
        <v>4625.5768227995804</v>
      </c>
      <c r="N46" s="487">
        <v>4228.2706667633111</v>
      </c>
      <c r="O46" s="487">
        <v>4238.221021230469</v>
      </c>
      <c r="P46" s="487">
        <v>4144.2435434378813</v>
      </c>
      <c r="Q46" s="487">
        <v>4227.2883999975702</v>
      </c>
      <c r="R46" s="487">
        <v>3959.9316504399012</v>
      </c>
      <c r="S46" s="487">
        <v>4062.5903928423008</v>
      </c>
      <c r="T46" s="487">
        <v>3995.0507758741178</v>
      </c>
      <c r="U46" s="487">
        <v>4347.7374301675954</v>
      </c>
      <c r="V46" s="487">
        <v>4521.6469273742996</v>
      </c>
      <c r="W46" s="487">
        <v>4588.5351955307242</v>
      </c>
      <c r="X46" s="487">
        <v>4679.9491620111712</v>
      </c>
      <c r="Y46" s="487">
        <v>4724.5413407821206</v>
      </c>
      <c r="Z46" s="487">
        <v>4760.2150837988811</v>
      </c>
      <c r="AA46" s="487">
        <v>4836.0217877094956</v>
      </c>
      <c r="AB46" s="487">
        <v>4827.1033519553057</v>
      </c>
      <c r="AC46" s="487">
        <v>4813.7256983240213</v>
      </c>
      <c r="AD46" s="487">
        <v>4702.2452513966464</v>
      </c>
      <c r="AE46" s="487">
        <v>4695.5564245810037</v>
      </c>
      <c r="AF46" s="487">
        <v>4686.6379888268139</v>
      </c>
      <c r="AG46" s="487">
        <v>4645.4375961520036</v>
      </c>
      <c r="AH46" s="487">
        <v>4646.1258091292102</v>
      </c>
      <c r="AI46" s="487">
        <v>4625.5768227995804</v>
      </c>
      <c r="AJ46" s="487">
        <v>4298.8148798315451</v>
      </c>
      <c r="AK46" s="487">
        <v>4239.3928166978048</v>
      </c>
      <c r="AL46" s="487">
        <v>4228.2706667633111</v>
      </c>
      <c r="AM46" s="487">
        <v>4311.3575840962603</v>
      </c>
      <c r="AN46" s="487">
        <v>4283.1293234421819</v>
      </c>
      <c r="AO46" s="487">
        <v>4238.221021230469</v>
      </c>
      <c r="AP46" s="487">
        <v>4114.9180355675198</v>
      </c>
      <c r="AQ46" s="487">
        <v>4173.7662044775097</v>
      </c>
      <c r="AR46" s="487">
        <v>4144.2435434378813</v>
      </c>
      <c r="AS46" s="487">
        <v>4204.2769779456266</v>
      </c>
      <c r="AT46" s="487">
        <v>4215.9501208737502</v>
      </c>
      <c r="AU46" s="487">
        <v>4227.2883999975702</v>
      </c>
      <c r="AV46" s="487">
        <v>4165.1777511997434</v>
      </c>
      <c r="AW46" s="487">
        <v>4123.7519326977572</v>
      </c>
      <c r="AX46" s="487">
        <v>3959.9316504399012</v>
      </c>
      <c r="AY46" s="487">
        <v>4091.1055745303252</v>
      </c>
      <c r="AZ46" s="487">
        <v>4064.490575439514</v>
      </c>
      <c r="BA46" s="487">
        <v>4062.5903928423008</v>
      </c>
      <c r="BB46" s="487">
        <v>3900.9422977180088</v>
      </c>
      <c r="BC46" s="487">
        <v>3985.9467252760214</v>
      </c>
      <c r="BD46" s="487">
        <v>3995.0507758741178</v>
      </c>
      <c r="BE46" s="487">
        <v>4028.755918896381</v>
      </c>
      <c r="BF46" s="107" t="s">
        <v>541</v>
      </c>
    </row>
    <row r="47" spans="1:58" s="32" customFormat="1" ht="24.95" customHeight="1">
      <c r="A47" s="106"/>
      <c r="B47" s="106"/>
      <c r="C47" s="106"/>
      <c r="D47" s="636" t="s">
        <v>525</v>
      </c>
      <c r="E47" s="636"/>
      <c r="F47" s="421">
        <v>1518.9847846990042</v>
      </c>
      <c r="G47" s="471">
        <v>1233.821390452099</v>
      </c>
      <c r="H47" s="487">
        <v>1653.3717348473072</v>
      </c>
      <c r="I47" s="487">
        <v>1649.8416647772056</v>
      </c>
      <c r="J47" s="487">
        <v>1511.7965907897997</v>
      </c>
      <c r="K47" s="487">
        <v>1534.935966539203</v>
      </c>
      <c r="L47" s="487">
        <v>1518.9847846990042</v>
      </c>
      <c r="M47" s="487">
        <v>1546.8545955433647</v>
      </c>
      <c r="N47" s="487">
        <v>1259.9457684439867</v>
      </c>
      <c r="O47" s="487">
        <v>1279.8855658653301</v>
      </c>
      <c r="P47" s="487">
        <v>1233.821390452099</v>
      </c>
      <c r="Q47" s="487">
        <v>1560.3280044051162</v>
      </c>
      <c r="R47" s="487">
        <v>1481.9211042487041</v>
      </c>
      <c r="S47" s="487">
        <v>1858.6809070514541</v>
      </c>
      <c r="T47" s="487">
        <v>1653.3717348473072</v>
      </c>
      <c r="U47" s="487">
        <v>1603.2221351642584</v>
      </c>
      <c r="V47" s="487">
        <v>1686.662809441842</v>
      </c>
      <c r="W47" s="487">
        <v>1649.8416647772056</v>
      </c>
      <c r="X47" s="487">
        <v>1594.8903486680956</v>
      </c>
      <c r="Y47" s="487">
        <v>1566.9417507869375</v>
      </c>
      <c r="Z47" s="487">
        <v>1511.7965907897997</v>
      </c>
      <c r="AA47" s="487">
        <v>1519.3934637989614</v>
      </c>
      <c r="AB47" s="487">
        <v>1507.2732845830615</v>
      </c>
      <c r="AC47" s="487">
        <v>1534.935966539203</v>
      </c>
      <c r="AD47" s="487">
        <v>1504.0365016483784</v>
      </c>
      <c r="AE47" s="487">
        <v>1526.4775342363919</v>
      </c>
      <c r="AF47" s="487">
        <v>1518.9847846990042</v>
      </c>
      <c r="AG47" s="487">
        <v>1576.26887229561</v>
      </c>
      <c r="AH47" s="487">
        <v>1542.1802182030415</v>
      </c>
      <c r="AI47" s="487">
        <v>1546.8545955433647</v>
      </c>
      <c r="AJ47" s="487">
        <v>1511.8431511078197</v>
      </c>
      <c r="AK47" s="487">
        <v>1240.143448257616</v>
      </c>
      <c r="AL47" s="487">
        <v>1259.9457684439867</v>
      </c>
      <c r="AM47" s="487">
        <v>1304.8537365346965</v>
      </c>
      <c r="AN47" s="487">
        <v>1294.638501245784</v>
      </c>
      <c r="AO47" s="487">
        <v>1279.8855658653301</v>
      </c>
      <c r="AP47" s="487">
        <v>1237.1624039589387</v>
      </c>
      <c r="AQ47" s="487">
        <v>1141.0163877236246</v>
      </c>
      <c r="AR47" s="487">
        <v>1233.821390452099</v>
      </c>
      <c r="AS47" s="487">
        <v>1521.3416180635886</v>
      </c>
      <c r="AT47" s="487">
        <v>1557.7598659320456</v>
      </c>
      <c r="AU47" s="487">
        <v>1560.3280044051162</v>
      </c>
      <c r="AV47" s="487">
        <v>1543.60621770938</v>
      </c>
      <c r="AW47" s="487">
        <v>1535.9596227381489</v>
      </c>
      <c r="AX47" s="487">
        <v>1481.9211042487041</v>
      </c>
      <c r="AY47" s="487">
        <v>1465.5829685791127</v>
      </c>
      <c r="AZ47" s="487">
        <v>1860.7069503178127</v>
      </c>
      <c r="BA47" s="487">
        <v>1858.6809070514541</v>
      </c>
      <c r="BB47" s="487">
        <v>1745.6814287311013</v>
      </c>
      <c r="BC47" s="487">
        <v>1629.3608835716777</v>
      </c>
      <c r="BD47" s="487">
        <v>1653.3717348473072</v>
      </c>
      <c r="BE47" s="487">
        <v>1793.1323741608514</v>
      </c>
      <c r="BF47" s="105" t="s">
        <v>312</v>
      </c>
    </row>
    <row r="48" spans="1:58" s="32" customFormat="1" ht="9.9499999999999993" customHeight="1">
      <c r="A48" s="58"/>
      <c r="B48" s="58"/>
      <c r="C48" s="58"/>
      <c r="D48" s="58"/>
      <c r="E48" s="5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  <c r="AF48" s="39"/>
      <c r="AG48" s="39"/>
      <c r="AH48" s="39"/>
      <c r="AI48" s="39"/>
      <c r="AJ48" s="39"/>
      <c r="AK48" s="39"/>
      <c r="AL48" s="39"/>
      <c r="AM48" s="39"/>
      <c r="AN48" s="39"/>
      <c r="AO48" s="39"/>
      <c r="AP48" s="39"/>
      <c r="AQ48" s="39"/>
      <c r="AR48" s="39"/>
      <c r="AS48" s="39"/>
      <c r="AT48" s="39"/>
      <c r="AU48" s="39"/>
      <c r="AV48" s="39"/>
      <c r="AW48" s="39"/>
      <c r="AX48" s="39"/>
      <c r="AY48" s="39"/>
      <c r="AZ48" s="39"/>
      <c r="BA48" s="39"/>
      <c r="BB48" s="39"/>
      <c r="BC48" s="39"/>
      <c r="BD48" s="39"/>
      <c r="BE48" s="39"/>
      <c r="BF48" s="101"/>
    </row>
    <row r="49" spans="1:58" s="60" customFormat="1" ht="46.9" customHeight="1">
      <c r="A49" s="112" t="s">
        <v>409</v>
      </c>
      <c r="B49" s="634" t="s">
        <v>26</v>
      </c>
      <c r="C49" s="634"/>
      <c r="D49" s="634"/>
      <c r="E49" s="634"/>
      <c r="F49" s="39">
        <v>1598.0755007704167</v>
      </c>
      <c r="G49" s="39">
        <v>1160.3179099834649</v>
      </c>
      <c r="H49" s="39">
        <v>1198.6084010129191</v>
      </c>
      <c r="I49" s="39">
        <v>1624.6271186440688</v>
      </c>
      <c r="J49" s="39">
        <v>1666.1140215716496</v>
      </c>
      <c r="K49" s="39">
        <v>1593.097072419107</v>
      </c>
      <c r="L49" s="39">
        <v>1598.0755007704167</v>
      </c>
      <c r="M49" s="39">
        <v>1618.2338668867501</v>
      </c>
      <c r="N49" s="39">
        <v>978.61960191947173</v>
      </c>
      <c r="O49" s="39">
        <v>1076.4276436760515</v>
      </c>
      <c r="P49" s="39">
        <v>1160.3179099834649</v>
      </c>
      <c r="Q49" s="39">
        <v>1411.8693710034086</v>
      </c>
      <c r="R49" s="39">
        <v>1150.9004083212665</v>
      </c>
      <c r="S49" s="39">
        <v>1195.9111121240933</v>
      </c>
      <c r="T49" s="39">
        <v>1198.6084010129191</v>
      </c>
      <c r="U49" s="39">
        <v>1576.5023112480749</v>
      </c>
      <c r="V49" s="39">
        <v>1611.3513097072428</v>
      </c>
      <c r="W49" s="39">
        <v>1624.6271186440688</v>
      </c>
      <c r="X49" s="39">
        <v>1629.6055469953785</v>
      </c>
      <c r="Y49" s="39">
        <v>1661.1355932203398</v>
      </c>
      <c r="Z49" s="39">
        <v>1666.1140215716496</v>
      </c>
      <c r="AA49" s="39">
        <v>1622.9676425269654</v>
      </c>
      <c r="AB49" s="39">
        <v>1609.6918335901394</v>
      </c>
      <c r="AC49" s="39">
        <v>1593.097072419107</v>
      </c>
      <c r="AD49" s="39">
        <v>1571.5238828967649</v>
      </c>
      <c r="AE49" s="39">
        <v>1551.610169491526</v>
      </c>
      <c r="AF49" s="39">
        <v>1598.0755007704167</v>
      </c>
      <c r="AG49" s="39">
        <v>1601.8669017212362</v>
      </c>
      <c r="AH49" s="39">
        <v>1613.5606544972015</v>
      </c>
      <c r="AI49" s="39">
        <v>1618.2338668867501</v>
      </c>
      <c r="AJ49" s="39">
        <v>965.20092829565806</v>
      </c>
      <c r="AK49" s="39">
        <v>979.96756280365821</v>
      </c>
      <c r="AL49" s="39">
        <v>978.61960191947173</v>
      </c>
      <c r="AM49" s="39">
        <v>970.53183661435219</v>
      </c>
      <c r="AN49" s="39">
        <v>961.09611042504605</v>
      </c>
      <c r="AO49" s="39">
        <v>1076.4276436760515</v>
      </c>
      <c r="AP49" s="39">
        <v>1114.4597325806201</v>
      </c>
      <c r="AQ49" s="39">
        <v>1184.69433666379</v>
      </c>
      <c r="AR49" s="39">
        <v>1160.3179099834649</v>
      </c>
      <c r="AS49" s="39">
        <v>1243.3044508928001</v>
      </c>
      <c r="AT49" s="39">
        <v>1428.67733970583</v>
      </c>
      <c r="AU49" s="39">
        <v>1411.8693710034086</v>
      </c>
      <c r="AV49" s="39">
        <v>1152.7687531399699</v>
      </c>
      <c r="AW49" s="39">
        <v>1156.5054427773766</v>
      </c>
      <c r="AX49" s="39">
        <v>1150.9004083212665</v>
      </c>
      <c r="AY49" s="39">
        <v>1113.0181064799708</v>
      </c>
      <c r="AZ49" s="39">
        <v>1061.050105909251</v>
      </c>
      <c r="BA49" s="39">
        <v>1195.9111121240933</v>
      </c>
      <c r="BB49" s="39">
        <v>1198.0442125241666</v>
      </c>
      <c r="BC49" s="39">
        <v>1198.9106687037554</v>
      </c>
      <c r="BD49" s="39">
        <v>1198.6084010129191</v>
      </c>
      <c r="BE49" s="39">
        <v>1288.063411124941</v>
      </c>
      <c r="BF49" s="230" t="s">
        <v>27</v>
      </c>
    </row>
    <row r="50" spans="1:58" s="32" customFormat="1" ht="9.9499999999999993" customHeight="1">
      <c r="A50" s="58"/>
      <c r="B50" s="58"/>
      <c r="C50" s="58"/>
      <c r="D50" s="58"/>
      <c r="E50" s="5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  <c r="AF50" s="39"/>
      <c r="AG50" s="39"/>
      <c r="AH50" s="39"/>
      <c r="AI50" s="39"/>
      <c r="AJ50" s="39"/>
      <c r="AK50" s="39"/>
      <c r="AL50" s="39"/>
      <c r="AM50" s="39"/>
      <c r="AN50" s="39"/>
      <c r="AO50" s="39"/>
      <c r="AP50" s="39"/>
      <c r="AQ50" s="39"/>
      <c r="AR50" s="39"/>
      <c r="AS50" s="39"/>
      <c r="AT50" s="39"/>
      <c r="AU50" s="39"/>
      <c r="AV50" s="39"/>
      <c r="AW50" s="39"/>
      <c r="AX50" s="39"/>
      <c r="AY50" s="39"/>
      <c r="AZ50" s="39"/>
      <c r="BA50" s="39"/>
      <c r="BB50" s="39"/>
      <c r="BC50" s="39"/>
      <c r="BD50" s="39"/>
      <c r="BE50" s="39"/>
      <c r="BF50" s="101"/>
    </row>
    <row r="51" spans="1:58" s="32" customFormat="1" ht="24.95" customHeight="1">
      <c r="A51" s="58">
        <v>131</v>
      </c>
      <c r="B51" s="639" t="s">
        <v>75</v>
      </c>
      <c r="C51" s="639"/>
      <c r="D51" s="639"/>
      <c r="E51" s="639"/>
      <c r="F51" s="39">
        <v>14419.505573169336</v>
      </c>
      <c r="G51" s="39">
        <v>13348.206413276162</v>
      </c>
      <c r="H51" s="39">
        <v>13288.617348993468</v>
      </c>
      <c r="I51" s="39">
        <v>14662.186609567332</v>
      </c>
      <c r="J51" s="39">
        <v>14696.920631694054</v>
      </c>
      <c r="K51" s="39">
        <v>14568.660240413647</v>
      </c>
      <c r="L51" s="39">
        <v>14419.505573169336</v>
      </c>
      <c r="M51" s="39">
        <v>14524.371569510145</v>
      </c>
      <c r="N51" s="39">
        <v>14020.08626983192</v>
      </c>
      <c r="O51" s="39">
        <v>13556.378650881528</v>
      </c>
      <c r="P51" s="39">
        <v>13348.206413276162</v>
      </c>
      <c r="Q51" s="39">
        <v>13444.540467355775</v>
      </c>
      <c r="R51" s="39">
        <v>13081.40232755414</v>
      </c>
      <c r="S51" s="39">
        <v>13172.68897370006</v>
      </c>
      <c r="T51" s="39">
        <v>13288.617348993468</v>
      </c>
      <c r="U51" s="39">
        <v>14687.487174462265</v>
      </c>
      <c r="V51" s="39">
        <v>14678.560105993984</v>
      </c>
      <c r="W51" s="39">
        <v>14662.186609567332</v>
      </c>
      <c r="X51" s="39">
        <v>14852.62081694056</v>
      </c>
      <c r="Y51" s="39">
        <v>14843.711938877441</v>
      </c>
      <c r="Z51" s="39">
        <v>14696.920631694054</v>
      </c>
      <c r="AA51" s="39">
        <v>14631.954754120439</v>
      </c>
      <c r="AB51" s="39">
        <v>14672.82472899634</v>
      </c>
      <c r="AC51" s="39">
        <v>14568.660240413647</v>
      </c>
      <c r="AD51" s="39">
        <v>14659.97344224321</v>
      </c>
      <c r="AE51" s="39">
        <v>14528.079456212854</v>
      </c>
      <c r="AF51" s="39">
        <v>14419.505573169336</v>
      </c>
      <c r="AG51" s="39">
        <v>14878.954958966808</v>
      </c>
      <c r="AH51" s="39">
        <v>14753.029253004792</v>
      </c>
      <c r="AI51" s="39">
        <v>14524.371569510145</v>
      </c>
      <c r="AJ51" s="39">
        <v>13639.112530086628</v>
      </c>
      <c r="AK51" s="39">
        <v>13782.741820337984</v>
      </c>
      <c r="AL51" s="39">
        <v>14020.08626983192</v>
      </c>
      <c r="AM51" s="39">
        <v>13663.623277402434</v>
      </c>
      <c r="AN51" s="39">
        <v>13685.974609855652</v>
      </c>
      <c r="AO51" s="39">
        <v>13556.378650881528</v>
      </c>
      <c r="AP51" s="39">
        <v>13606.778473265302</v>
      </c>
      <c r="AQ51" s="39">
        <v>13505.001645372182</v>
      </c>
      <c r="AR51" s="39">
        <v>13348.206413276162</v>
      </c>
      <c r="AS51" s="39">
        <v>13250.340750459029</v>
      </c>
      <c r="AT51" s="39">
        <v>13410.249615176836</v>
      </c>
      <c r="AU51" s="39">
        <v>13444.540467355775</v>
      </c>
      <c r="AV51" s="39">
        <v>13427.029010012226</v>
      </c>
      <c r="AW51" s="39">
        <v>13457.869996001815</v>
      </c>
      <c r="AX51" s="39">
        <v>13081.40232755414</v>
      </c>
      <c r="AY51" s="39">
        <v>12924.846967202024</v>
      </c>
      <c r="AZ51" s="39">
        <v>13160.221145064814</v>
      </c>
      <c r="BA51" s="39">
        <v>13172.68897370006</v>
      </c>
      <c r="BB51" s="39">
        <v>13295.272338501671</v>
      </c>
      <c r="BC51" s="39">
        <v>13064.080384786905</v>
      </c>
      <c r="BD51" s="39">
        <v>13288.617348993468</v>
      </c>
      <c r="BE51" s="39">
        <v>13133.255741629695</v>
      </c>
      <c r="BF51" s="227" t="s">
        <v>192</v>
      </c>
    </row>
    <row r="52" spans="1:58" s="33" customFormat="1" ht="75" customHeight="1">
      <c r="A52" s="106"/>
      <c r="B52" s="636" t="s">
        <v>486</v>
      </c>
      <c r="C52" s="636"/>
      <c r="D52" s="636" t="s">
        <v>452</v>
      </c>
      <c r="E52" s="636"/>
      <c r="F52" s="421">
        <v>10049.929073435727</v>
      </c>
      <c r="G52" s="471">
        <v>9775.191009183909</v>
      </c>
      <c r="H52" s="487">
        <v>9209.0495613653493</v>
      </c>
      <c r="I52" s="487">
        <v>10149.99882458982</v>
      </c>
      <c r="J52" s="487">
        <v>10266.728758876476</v>
      </c>
      <c r="K52" s="487">
        <v>10227.686730349942</v>
      </c>
      <c r="L52" s="487">
        <v>10049.929073435727</v>
      </c>
      <c r="M52" s="487">
        <v>10137.353403854471</v>
      </c>
      <c r="N52" s="487">
        <v>10008.100937798832</v>
      </c>
      <c r="O52" s="487">
        <v>9903.5849305599495</v>
      </c>
      <c r="P52" s="487">
        <v>9775.191009183909</v>
      </c>
      <c r="Q52" s="487">
        <v>9712.2100488843098</v>
      </c>
      <c r="R52" s="487">
        <v>9493.8107454821911</v>
      </c>
      <c r="S52" s="487">
        <v>9252.1604856241283</v>
      </c>
      <c r="T52" s="487">
        <v>9209.0495613653493</v>
      </c>
      <c r="U52" s="487">
        <v>10135.293962167623</v>
      </c>
      <c r="V52" s="487">
        <v>10051.60145068758</v>
      </c>
      <c r="W52" s="487">
        <v>10149.99882458982</v>
      </c>
      <c r="X52" s="487">
        <v>10185.900533197721</v>
      </c>
      <c r="Y52" s="487">
        <v>10371.13419316922</v>
      </c>
      <c r="Z52" s="487">
        <v>10266.728758876476</v>
      </c>
      <c r="AA52" s="487">
        <v>10234.935216933212</v>
      </c>
      <c r="AB52" s="487">
        <v>10293.430114861323</v>
      </c>
      <c r="AC52" s="487">
        <v>10227.686730349942</v>
      </c>
      <c r="AD52" s="487">
        <v>10231.330600859936</v>
      </c>
      <c r="AE52" s="487">
        <v>10103.227840777596</v>
      </c>
      <c r="AF52" s="487">
        <v>10049.929073435727</v>
      </c>
      <c r="AG52" s="487">
        <v>10472.522934435139</v>
      </c>
      <c r="AH52" s="487">
        <v>10316.705008170658</v>
      </c>
      <c r="AI52" s="487">
        <v>10137.353403854471</v>
      </c>
      <c r="AJ52" s="487">
        <v>9917.2089500254078</v>
      </c>
      <c r="AK52" s="487">
        <v>10013.756476246936</v>
      </c>
      <c r="AL52" s="487">
        <v>10008.100937798832</v>
      </c>
      <c r="AM52" s="487">
        <v>9916.8014164240285</v>
      </c>
      <c r="AN52" s="487">
        <v>9933.9285492948948</v>
      </c>
      <c r="AO52" s="487">
        <v>9903.5849305599495</v>
      </c>
      <c r="AP52" s="487">
        <v>9932.596239373659</v>
      </c>
      <c r="AQ52" s="487">
        <v>9852.2079250506031</v>
      </c>
      <c r="AR52" s="487">
        <v>9775.191009183909</v>
      </c>
      <c r="AS52" s="487">
        <v>9671.7361002039652</v>
      </c>
      <c r="AT52" s="487">
        <v>9756.8968987218905</v>
      </c>
      <c r="AU52" s="487">
        <v>9712.2100488843098</v>
      </c>
      <c r="AV52" s="487">
        <v>9686.0731066163462</v>
      </c>
      <c r="AW52" s="487">
        <v>9670.633798046405</v>
      </c>
      <c r="AX52" s="487">
        <v>9493.8107454821911</v>
      </c>
      <c r="AY52" s="487">
        <v>9370.8182607229464</v>
      </c>
      <c r="AZ52" s="487">
        <v>9276.2198117217449</v>
      </c>
      <c r="BA52" s="487">
        <v>9252.1604856241283</v>
      </c>
      <c r="BB52" s="487">
        <v>9215.0758382844506</v>
      </c>
      <c r="BC52" s="487">
        <v>9215.9578477765644</v>
      </c>
      <c r="BD52" s="487">
        <v>9209.0495613653493</v>
      </c>
      <c r="BE52" s="487">
        <v>9002.9633454225768</v>
      </c>
      <c r="BF52" s="108" t="s">
        <v>453</v>
      </c>
    </row>
    <row r="53" spans="1:58" s="32" customFormat="1" ht="50.1" customHeight="1">
      <c r="A53" s="106"/>
      <c r="B53" s="636">
        <v>13132</v>
      </c>
      <c r="C53" s="636"/>
      <c r="D53" s="636" t="s">
        <v>331</v>
      </c>
      <c r="E53" s="636"/>
      <c r="F53" s="421">
        <v>3465.0819559228644</v>
      </c>
      <c r="G53" s="471">
        <v>2879.9720726068449</v>
      </c>
      <c r="H53" s="487">
        <v>3646.5115025390969</v>
      </c>
      <c r="I53" s="487">
        <v>3516.3405647382906</v>
      </c>
      <c r="J53" s="487">
        <v>3602.7479338842963</v>
      </c>
      <c r="K53" s="487">
        <v>3501.6952479338825</v>
      </c>
      <c r="L53" s="487">
        <v>3465.0819559228644</v>
      </c>
      <c r="M53" s="487">
        <v>3577.6598694454419</v>
      </c>
      <c r="N53" s="487">
        <v>3280.1703456394048</v>
      </c>
      <c r="O53" s="487">
        <v>2906.4393633372924</v>
      </c>
      <c r="P53" s="487">
        <v>2879.9720726068449</v>
      </c>
      <c r="Q53" s="487">
        <v>3053.5527649316696</v>
      </c>
      <c r="R53" s="487">
        <v>3055.3681946373363</v>
      </c>
      <c r="S53" s="487">
        <v>3372.8783357881412</v>
      </c>
      <c r="T53" s="487">
        <v>3646.5115025390969</v>
      </c>
      <c r="U53" s="487">
        <v>3469.4755509641864</v>
      </c>
      <c r="V53" s="487">
        <v>3513.411501377409</v>
      </c>
      <c r="W53" s="487">
        <v>3516.3405647382906</v>
      </c>
      <c r="X53" s="487">
        <v>3673.0454545454527</v>
      </c>
      <c r="Y53" s="487">
        <v>3639.3612258953153</v>
      </c>
      <c r="Z53" s="487">
        <v>3602.7479338842963</v>
      </c>
      <c r="AA53" s="487">
        <v>3591.0316804407698</v>
      </c>
      <c r="AB53" s="487">
        <v>3579.3154269972433</v>
      </c>
      <c r="AC53" s="487">
        <v>3501.6952479338825</v>
      </c>
      <c r="AD53" s="487">
        <v>3535.3794765840207</v>
      </c>
      <c r="AE53" s="487">
        <v>3538.3085399449028</v>
      </c>
      <c r="AF53" s="487">
        <v>3465.0819559228644</v>
      </c>
      <c r="AG53" s="487">
        <v>3580.970984549047</v>
      </c>
      <c r="AH53" s="487">
        <v>3612.4265780332967</v>
      </c>
      <c r="AI53" s="487">
        <v>3577.6598694454419</v>
      </c>
      <c r="AJ53" s="487">
        <v>3547.4311329739849</v>
      </c>
      <c r="AK53" s="487">
        <v>3352.1900538270961</v>
      </c>
      <c r="AL53" s="487">
        <v>3280.1703456394048</v>
      </c>
      <c r="AM53" s="487">
        <v>3015.006874584722</v>
      </c>
      <c r="AN53" s="487">
        <v>3005.6917035764714</v>
      </c>
      <c r="AO53" s="487">
        <v>2906.4393633372924</v>
      </c>
      <c r="AP53" s="487">
        <v>2922.9814200438223</v>
      </c>
      <c r="AQ53" s="487">
        <v>2906.4393633372924</v>
      </c>
      <c r="AR53" s="487">
        <v>2879.9720726068449</v>
      </c>
      <c r="AS53" s="487">
        <v>2851.9260877244897</v>
      </c>
      <c r="AT53" s="487">
        <v>2951.1689369310197</v>
      </c>
      <c r="AU53" s="487">
        <v>3053.5527649316696</v>
      </c>
      <c r="AV53" s="487">
        <v>3069.8916322826713</v>
      </c>
      <c r="AW53" s="487">
        <v>3069.8916322826713</v>
      </c>
      <c r="AX53" s="487">
        <v>3055.3681946373363</v>
      </c>
      <c r="AY53" s="487">
        <v>3122.0792905901167</v>
      </c>
      <c r="AZ53" s="487">
        <v>3243.7905919362165</v>
      </c>
      <c r="BA53" s="487">
        <v>3372.8783357881412</v>
      </c>
      <c r="BB53" s="487">
        <v>3547.9731127826076</v>
      </c>
      <c r="BC53" s="487">
        <v>3415.0662519213188</v>
      </c>
      <c r="BD53" s="487">
        <v>3646.5115025390969</v>
      </c>
      <c r="BE53" s="487">
        <v>3639.0576879364489</v>
      </c>
      <c r="BF53" s="107" t="s">
        <v>542</v>
      </c>
    </row>
    <row r="54" spans="1:58" s="32" customFormat="1" ht="24.95" customHeight="1">
      <c r="A54" s="106"/>
      <c r="B54" s="106"/>
      <c r="C54" s="106"/>
      <c r="D54" s="636" t="s">
        <v>525</v>
      </c>
      <c r="E54" s="636"/>
      <c r="F54" s="421">
        <v>904.49454381074383</v>
      </c>
      <c r="G54" s="471">
        <v>693.04333148540854</v>
      </c>
      <c r="H54" s="487">
        <v>433.05628508902277</v>
      </c>
      <c r="I54" s="487">
        <v>995.84722023922131</v>
      </c>
      <c r="J54" s="487">
        <v>827.44393893328242</v>
      </c>
      <c r="K54" s="487">
        <v>839.278262129822</v>
      </c>
      <c r="L54" s="487">
        <v>904.49454381074383</v>
      </c>
      <c r="M54" s="487">
        <v>809.35829621023231</v>
      </c>
      <c r="N54" s="487">
        <v>731.81498639368283</v>
      </c>
      <c r="O54" s="487">
        <v>746.35435698428637</v>
      </c>
      <c r="P54" s="487">
        <v>693.04333148540854</v>
      </c>
      <c r="Q54" s="487">
        <v>678.77765353979566</v>
      </c>
      <c r="R54" s="487">
        <v>532.22338743461296</v>
      </c>
      <c r="S54" s="487">
        <v>547.65015228779066</v>
      </c>
      <c r="T54" s="487">
        <v>433.05628508902277</v>
      </c>
      <c r="U54" s="487">
        <v>1082.7176613304555</v>
      </c>
      <c r="V54" s="487">
        <v>1113.5471539289947</v>
      </c>
      <c r="W54" s="487">
        <v>995.84722023922131</v>
      </c>
      <c r="X54" s="487">
        <v>993.67482919738677</v>
      </c>
      <c r="Y54" s="487">
        <v>833.21651981290506</v>
      </c>
      <c r="Z54" s="487">
        <v>827.44393893328242</v>
      </c>
      <c r="AA54" s="487">
        <v>805.98785674645706</v>
      </c>
      <c r="AB54" s="487">
        <v>800.07918713777372</v>
      </c>
      <c r="AC54" s="487">
        <v>839.278262129822</v>
      </c>
      <c r="AD54" s="487">
        <v>893.26336479925385</v>
      </c>
      <c r="AE54" s="487">
        <v>886.54307549035548</v>
      </c>
      <c r="AF54" s="487">
        <v>904.49454381074383</v>
      </c>
      <c r="AG54" s="487">
        <v>825.46103998262151</v>
      </c>
      <c r="AH54" s="487">
        <v>823.89766680083676</v>
      </c>
      <c r="AI54" s="487">
        <v>809.35829621023231</v>
      </c>
      <c r="AJ54" s="487">
        <v>174.4724470872352</v>
      </c>
      <c r="AK54" s="487">
        <v>416.79529026395221</v>
      </c>
      <c r="AL54" s="487">
        <v>731.81498639368283</v>
      </c>
      <c r="AM54" s="487">
        <v>731.81498639368328</v>
      </c>
      <c r="AN54" s="487">
        <v>746.35435698428546</v>
      </c>
      <c r="AO54" s="487">
        <v>746.35435698428637</v>
      </c>
      <c r="AP54" s="487">
        <v>751.20081384782043</v>
      </c>
      <c r="AQ54" s="487">
        <v>746.35435698428637</v>
      </c>
      <c r="AR54" s="487">
        <v>693.04333148540854</v>
      </c>
      <c r="AS54" s="487">
        <v>726.6785625305738</v>
      </c>
      <c r="AT54" s="487">
        <v>702.1837795239253</v>
      </c>
      <c r="AU54" s="487">
        <v>678.77765353979566</v>
      </c>
      <c r="AV54" s="487">
        <v>671.06427111320818</v>
      </c>
      <c r="AW54" s="487">
        <v>717.34456567273855</v>
      </c>
      <c r="AX54" s="487">
        <v>532.22338743461296</v>
      </c>
      <c r="AY54" s="487">
        <v>431.94941588896063</v>
      </c>
      <c r="AZ54" s="487">
        <v>640.21074140685232</v>
      </c>
      <c r="BA54" s="487">
        <v>547.65015228779066</v>
      </c>
      <c r="BB54" s="487">
        <v>532.2233874346125</v>
      </c>
      <c r="BC54" s="487">
        <v>433.05628508902146</v>
      </c>
      <c r="BD54" s="487">
        <v>433.05628508902277</v>
      </c>
      <c r="BE54" s="487">
        <v>491.2347082706687</v>
      </c>
      <c r="BF54" s="105" t="s">
        <v>312</v>
      </c>
    </row>
    <row r="55" spans="1:58" s="32" customFormat="1" ht="9.9499999999999993" customHeight="1">
      <c r="A55" s="58"/>
      <c r="B55" s="58"/>
      <c r="C55" s="58"/>
      <c r="D55" s="58"/>
      <c r="E55" s="5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  <c r="AF55" s="39"/>
      <c r="AG55" s="39"/>
      <c r="AH55" s="39"/>
      <c r="AI55" s="39"/>
      <c r="AJ55" s="39"/>
      <c r="AK55" s="39"/>
      <c r="AL55" s="39"/>
      <c r="AM55" s="39"/>
      <c r="AN55" s="39"/>
      <c r="AO55" s="39"/>
      <c r="AP55" s="39"/>
      <c r="AQ55" s="39"/>
      <c r="AR55" s="39"/>
      <c r="AS55" s="39"/>
      <c r="AT55" s="39"/>
      <c r="AU55" s="39"/>
      <c r="AV55" s="39"/>
      <c r="AW55" s="39"/>
      <c r="AX55" s="39"/>
      <c r="AY55" s="39"/>
      <c r="AZ55" s="39"/>
      <c r="BA55" s="39"/>
      <c r="BB55" s="39"/>
      <c r="BC55" s="39"/>
      <c r="BD55" s="39"/>
      <c r="BE55" s="39"/>
      <c r="BF55" s="101"/>
    </row>
    <row r="56" spans="1:58" s="32" customFormat="1" ht="24.95" customHeight="1">
      <c r="A56" s="58">
        <v>139</v>
      </c>
      <c r="B56" s="639" t="s">
        <v>76</v>
      </c>
      <c r="C56" s="639"/>
      <c r="D56" s="639"/>
      <c r="E56" s="639"/>
      <c r="F56" s="39">
        <v>13927.856248521926</v>
      </c>
      <c r="G56" s="39">
        <v>13350.479738054262</v>
      </c>
      <c r="H56" s="39">
        <v>14449.693243176214</v>
      </c>
      <c r="I56" s="39">
        <v>13870.049006053869</v>
      </c>
      <c r="J56" s="39">
        <v>14490.963415991679</v>
      </c>
      <c r="K56" s="39">
        <v>14204.171960977292</v>
      </c>
      <c r="L56" s="39">
        <v>13927.856248521926</v>
      </c>
      <c r="M56" s="39">
        <v>14177.894354709286</v>
      </c>
      <c r="N56" s="39">
        <v>13754.020080942228</v>
      </c>
      <c r="O56" s="39">
        <v>13628.95964106405</v>
      </c>
      <c r="P56" s="39">
        <v>13350.479738054262</v>
      </c>
      <c r="Q56" s="39">
        <v>13939.106425550437</v>
      </c>
      <c r="R56" s="39">
        <v>13945.976566344589</v>
      </c>
      <c r="S56" s="39">
        <v>14120.304625523688</v>
      </c>
      <c r="T56" s="39">
        <v>14449.693243176214</v>
      </c>
      <c r="U56" s="39">
        <v>14652.924404700098</v>
      </c>
      <c r="V56" s="39">
        <v>14421.89317237312</v>
      </c>
      <c r="W56" s="39">
        <v>13870.049006053869</v>
      </c>
      <c r="X56" s="39">
        <v>14619.510516352067</v>
      </c>
      <c r="Y56" s="39">
        <v>14219.789776805432</v>
      </c>
      <c r="Z56" s="39">
        <v>14490.963415991679</v>
      </c>
      <c r="AA56" s="39">
        <v>14217.129853413669</v>
      </c>
      <c r="AB56" s="39">
        <v>14252.061761481991</v>
      </c>
      <c r="AC56" s="39">
        <v>14204.171960977292</v>
      </c>
      <c r="AD56" s="39">
        <v>14052.28100558696</v>
      </c>
      <c r="AE56" s="39">
        <v>13978.648423314786</v>
      </c>
      <c r="AF56" s="39">
        <v>13927.856248521926</v>
      </c>
      <c r="AG56" s="39">
        <v>14645.640232074886</v>
      </c>
      <c r="AH56" s="39">
        <v>14753.195458958024</v>
      </c>
      <c r="AI56" s="39">
        <v>14177.894354709286</v>
      </c>
      <c r="AJ56" s="39">
        <v>13484.199217970141</v>
      </c>
      <c r="AK56" s="39">
        <v>13832.317452540361</v>
      </c>
      <c r="AL56" s="39">
        <v>13754.020080942228</v>
      </c>
      <c r="AM56" s="39">
        <v>13622.088804493802</v>
      </c>
      <c r="AN56" s="39">
        <v>13767.027092430844</v>
      </c>
      <c r="AO56" s="39">
        <v>13628.95964106405</v>
      </c>
      <c r="AP56" s="39">
        <v>13425.767613911636</v>
      </c>
      <c r="AQ56" s="39">
        <v>13386.151048804288</v>
      </c>
      <c r="AR56" s="39">
        <v>13350.479738054262</v>
      </c>
      <c r="AS56" s="39">
        <v>13997.211268400808</v>
      </c>
      <c r="AT56" s="39">
        <v>13855.677383322991</v>
      </c>
      <c r="AU56" s="39">
        <v>13939.106425550437</v>
      </c>
      <c r="AV56" s="39">
        <v>13967.114542113683</v>
      </c>
      <c r="AW56" s="39">
        <v>14242.926761905701</v>
      </c>
      <c r="AX56" s="39">
        <v>13945.976566344589</v>
      </c>
      <c r="AY56" s="39">
        <v>13937.573988548684</v>
      </c>
      <c r="AZ56" s="39">
        <v>13941.848179496177</v>
      </c>
      <c r="BA56" s="39">
        <v>14120.304625523688</v>
      </c>
      <c r="BB56" s="39">
        <v>14089.756301094685</v>
      </c>
      <c r="BC56" s="39">
        <v>14464.068025205797</v>
      </c>
      <c r="BD56" s="39">
        <v>14449.693243176214</v>
      </c>
      <c r="BE56" s="39">
        <v>14476.575031337625</v>
      </c>
      <c r="BF56" s="227" t="s">
        <v>188</v>
      </c>
    </row>
    <row r="57" spans="1:58" s="32" customFormat="1" ht="24.95" customHeight="1">
      <c r="A57" s="106"/>
      <c r="B57" s="636">
        <v>13910</v>
      </c>
      <c r="C57" s="636"/>
      <c r="D57" s="636" t="s">
        <v>332</v>
      </c>
      <c r="E57" s="636"/>
      <c r="F57" s="421">
        <v>5639.3481532147762</v>
      </c>
      <c r="G57" s="471">
        <v>5320.7839512389774</v>
      </c>
      <c r="H57" s="487">
        <v>5901.4648792749767</v>
      </c>
      <c r="I57" s="487">
        <v>5583.6333789329701</v>
      </c>
      <c r="J57" s="487">
        <v>5704.1798905608766</v>
      </c>
      <c r="K57" s="487">
        <v>5696.0759233926146</v>
      </c>
      <c r="L57" s="487">
        <v>5639.3481532147762</v>
      </c>
      <c r="M57" s="487">
        <v>5638.5899662696156</v>
      </c>
      <c r="N57" s="487">
        <v>5405.1451587489</v>
      </c>
      <c r="O57" s="487">
        <v>5428.2917744430233</v>
      </c>
      <c r="P57" s="487">
        <v>5320.7839512389774</v>
      </c>
      <c r="Q57" s="487">
        <v>5447.5895792610017</v>
      </c>
      <c r="R57" s="487">
        <v>5591.5305316103177</v>
      </c>
      <c r="S57" s="487">
        <v>5720.6131710598384</v>
      </c>
      <c r="T57" s="487">
        <v>5901.4648792749767</v>
      </c>
      <c r="U57" s="487">
        <v>5596.8023255813969</v>
      </c>
      <c r="V57" s="487">
        <v>5506.6456908344753</v>
      </c>
      <c r="W57" s="487">
        <v>5583.6333789329701</v>
      </c>
      <c r="X57" s="487">
        <v>5549.1915184678537</v>
      </c>
      <c r="Y57" s="487">
        <v>5592.7503419972654</v>
      </c>
      <c r="Z57" s="487">
        <v>5704.1798905608766</v>
      </c>
      <c r="AA57" s="487">
        <v>5754.8296853625188</v>
      </c>
      <c r="AB57" s="487">
        <v>5742.6737346101245</v>
      </c>
      <c r="AC57" s="487">
        <v>5696.0759233926146</v>
      </c>
      <c r="AD57" s="487">
        <v>5644.41313269494</v>
      </c>
      <c r="AE57" s="487">
        <v>5695.0629274965813</v>
      </c>
      <c r="AF57" s="487">
        <v>5639.3481532147762</v>
      </c>
      <c r="AG57" s="487">
        <v>5578.2448884909827</v>
      </c>
      <c r="AH57" s="487">
        <v>5637.4683052458904</v>
      </c>
      <c r="AI57" s="487">
        <v>5638.5899662696156</v>
      </c>
      <c r="AJ57" s="487">
        <v>5390.5548582788542</v>
      </c>
      <c r="AK57" s="487">
        <v>5502.7879388176607</v>
      </c>
      <c r="AL57" s="487">
        <v>5405.1451587489</v>
      </c>
      <c r="AM57" s="487">
        <v>5390.6421892827011</v>
      </c>
      <c r="AN57" s="487">
        <v>5473.5652671406297</v>
      </c>
      <c r="AO57" s="487">
        <v>5428.2917744430233</v>
      </c>
      <c r="AP57" s="487">
        <v>5360.3815353966138</v>
      </c>
      <c r="AQ57" s="487">
        <v>5340.0170635441154</v>
      </c>
      <c r="AR57" s="487">
        <v>5320.7839512389774</v>
      </c>
      <c r="AS57" s="487">
        <v>5484.1313331683832</v>
      </c>
      <c r="AT57" s="487">
        <v>5470.3923820205709</v>
      </c>
      <c r="AU57" s="487">
        <v>5447.5895792610017</v>
      </c>
      <c r="AV57" s="487">
        <v>5495.9476205302471</v>
      </c>
      <c r="AW57" s="487">
        <v>5612.906604065166</v>
      </c>
      <c r="AX57" s="487">
        <v>5591.5305316103177</v>
      </c>
      <c r="AY57" s="487">
        <v>5594.9220786371743</v>
      </c>
      <c r="AZ57" s="487">
        <v>5576.0127992461539</v>
      </c>
      <c r="BA57" s="487">
        <v>5720.6131710598384</v>
      </c>
      <c r="BB57" s="487">
        <v>5751.0479603442955</v>
      </c>
      <c r="BC57" s="487">
        <v>5863.3387357714382</v>
      </c>
      <c r="BD57" s="487">
        <v>5901.4648792749767</v>
      </c>
      <c r="BE57" s="487">
        <v>5940.754052154427</v>
      </c>
      <c r="BF57" s="59" t="s">
        <v>120</v>
      </c>
    </row>
    <row r="58" spans="1:58" s="32" customFormat="1" ht="24.95" customHeight="1">
      <c r="A58" s="106"/>
      <c r="B58" s="428"/>
      <c r="C58" s="428"/>
      <c r="D58" s="636" t="s">
        <v>525</v>
      </c>
      <c r="E58" s="636"/>
      <c r="F58" s="421">
        <v>8288.5080953071501</v>
      </c>
      <c r="G58" s="471">
        <v>8029.6957868152849</v>
      </c>
      <c r="H58" s="487">
        <v>8548.2283639012367</v>
      </c>
      <c r="I58" s="487">
        <v>8286.4156271208994</v>
      </c>
      <c r="J58" s="487">
        <v>8786.7835254308011</v>
      </c>
      <c r="K58" s="487">
        <v>8508.0960375846771</v>
      </c>
      <c r="L58" s="487">
        <v>8288.5080953071501</v>
      </c>
      <c r="M58" s="487">
        <v>8539.3043884396702</v>
      </c>
      <c r="N58" s="487">
        <v>8348.8749221933285</v>
      </c>
      <c r="O58" s="487">
        <v>8200.6678666210264</v>
      </c>
      <c r="P58" s="487">
        <v>8029.6957868152849</v>
      </c>
      <c r="Q58" s="487">
        <v>8491.5168462894362</v>
      </c>
      <c r="R58" s="487">
        <v>8354.446034734272</v>
      </c>
      <c r="S58" s="487">
        <v>8399.6914544638494</v>
      </c>
      <c r="T58" s="487">
        <v>8548.2283639012367</v>
      </c>
      <c r="U58" s="487">
        <v>9056.1220791187006</v>
      </c>
      <c r="V58" s="487">
        <v>8915.2474815386449</v>
      </c>
      <c r="W58" s="487">
        <v>8286.4156271208994</v>
      </c>
      <c r="X58" s="487">
        <v>9070.3189978842129</v>
      </c>
      <c r="Y58" s="487">
        <v>8627.0394348081663</v>
      </c>
      <c r="Z58" s="487">
        <v>8786.7835254308011</v>
      </c>
      <c r="AA58" s="487">
        <v>8462.3001680511516</v>
      </c>
      <c r="AB58" s="487">
        <v>8509.3880268718676</v>
      </c>
      <c r="AC58" s="487">
        <v>8508.0960375846771</v>
      </c>
      <c r="AD58" s="487">
        <v>8407.8678728920204</v>
      </c>
      <c r="AE58" s="487">
        <v>8283.5854958182044</v>
      </c>
      <c r="AF58" s="487">
        <v>8288.5080953071501</v>
      </c>
      <c r="AG58" s="487">
        <v>9067.395343583903</v>
      </c>
      <c r="AH58" s="487">
        <v>9115.7271537121342</v>
      </c>
      <c r="AI58" s="487">
        <v>8539.3043884396702</v>
      </c>
      <c r="AJ58" s="487">
        <v>8093.6443596912868</v>
      </c>
      <c r="AK58" s="487">
        <v>8329.5295137227004</v>
      </c>
      <c r="AL58" s="487">
        <v>8348.8749221933285</v>
      </c>
      <c r="AM58" s="487">
        <v>8231.4466152111017</v>
      </c>
      <c r="AN58" s="487">
        <v>8293.4618252902146</v>
      </c>
      <c r="AO58" s="487">
        <v>8200.6678666210264</v>
      </c>
      <c r="AP58" s="487">
        <v>8065.3860785150218</v>
      </c>
      <c r="AQ58" s="487">
        <v>8046.1339852601723</v>
      </c>
      <c r="AR58" s="487">
        <v>8029.6957868152849</v>
      </c>
      <c r="AS58" s="487">
        <v>8513.0799352324248</v>
      </c>
      <c r="AT58" s="487">
        <v>8385.2850013024199</v>
      </c>
      <c r="AU58" s="487">
        <v>8491.5168462894362</v>
      </c>
      <c r="AV58" s="487">
        <v>8471.1669215834354</v>
      </c>
      <c r="AW58" s="487">
        <v>8630.0201578405358</v>
      </c>
      <c r="AX58" s="487">
        <v>8354.446034734272</v>
      </c>
      <c r="AY58" s="487">
        <v>8342.6519099115103</v>
      </c>
      <c r="AZ58" s="487">
        <v>8365.8353802500242</v>
      </c>
      <c r="BA58" s="487">
        <v>8399.6914544638494</v>
      </c>
      <c r="BB58" s="487">
        <v>8338.7083407503887</v>
      </c>
      <c r="BC58" s="487">
        <v>8600.7292894343591</v>
      </c>
      <c r="BD58" s="487">
        <v>8548.2283639012367</v>
      </c>
      <c r="BE58" s="487">
        <v>8535.8209791831978</v>
      </c>
      <c r="BF58" s="105" t="s">
        <v>312</v>
      </c>
    </row>
    <row r="59" spans="1:58" s="32" customFormat="1" ht="9.9499999999999993" customHeight="1">
      <c r="A59" s="58"/>
      <c r="B59" s="58"/>
      <c r="C59" s="58"/>
      <c r="D59" s="58"/>
      <c r="E59" s="5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  <c r="AF59" s="39"/>
      <c r="AG59" s="39"/>
      <c r="AH59" s="39"/>
      <c r="AI59" s="39"/>
      <c r="AJ59" s="39"/>
      <c r="AK59" s="39"/>
      <c r="AL59" s="39"/>
      <c r="AM59" s="39"/>
      <c r="AN59" s="39"/>
      <c r="AO59" s="39"/>
      <c r="AP59" s="39"/>
      <c r="AQ59" s="39"/>
      <c r="AR59" s="39"/>
      <c r="AS59" s="39"/>
      <c r="AT59" s="39"/>
      <c r="AU59" s="39"/>
      <c r="AV59" s="39"/>
      <c r="AW59" s="39"/>
      <c r="AX59" s="39"/>
      <c r="AY59" s="39"/>
      <c r="AZ59" s="39"/>
      <c r="BA59" s="39"/>
      <c r="BB59" s="39"/>
      <c r="BC59" s="39"/>
      <c r="BD59" s="39"/>
      <c r="BE59" s="39"/>
      <c r="BF59" s="101"/>
    </row>
    <row r="60" spans="1:58" s="33" customFormat="1" ht="25.9" customHeight="1">
      <c r="A60" s="58">
        <v>141</v>
      </c>
      <c r="B60" s="639" t="s">
        <v>77</v>
      </c>
      <c r="C60" s="639"/>
      <c r="D60" s="639"/>
      <c r="E60" s="639"/>
      <c r="F60" s="39">
        <v>51872.097213274435</v>
      </c>
      <c r="G60" s="39">
        <v>40705.525930767937</v>
      </c>
      <c r="H60" s="39">
        <v>41492.880454247577</v>
      </c>
      <c r="I60" s="39">
        <v>52170.039449888667</v>
      </c>
      <c r="J60" s="39">
        <v>52023.094632234155</v>
      </c>
      <c r="K60" s="39">
        <v>52189.119017255878</v>
      </c>
      <c r="L60" s="39">
        <v>51872.097213274435</v>
      </c>
      <c r="M60" s="39">
        <v>53364.406001810523</v>
      </c>
      <c r="N60" s="39">
        <v>48368.88669730843</v>
      </c>
      <c r="O60" s="39">
        <v>42448.594857541422</v>
      </c>
      <c r="P60" s="39">
        <v>40705.525930767937</v>
      </c>
      <c r="Q60" s="39">
        <v>40980.470359727078</v>
      </c>
      <c r="R60" s="39">
        <v>39165.94884550335</v>
      </c>
      <c r="S60" s="39">
        <v>38660.549040936567</v>
      </c>
      <c r="T60" s="39">
        <v>41492.880454247577</v>
      </c>
      <c r="U60" s="39">
        <v>52224.926138754956</v>
      </c>
      <c r="V60" s="39">
        <v>52103.964766563375</v>
      </c>
      <c r="W60" s="39">
        <v>52170.039449888667</v>
      </c>
      <c r="X60" s="39">
        <v>52553.239311792495</v>
      </c>
      <c r="Y60" s="39">
        <v>52271.886432532752</v>
      </c>
      <c r="Z60" s="39">
        <v>52023.094632234155</v>
      </c>
      <c r="AA60" s="39">
        <v>51808.810694700558</v>
      </c>
      <c r="AB60" s="39">
        <v>51848.071408544085</v>
      </c>
      <c r="AC60" s="39">
        <v>52189.119017255878</v>
      </c>
      <c r="AD60" s="39">
        <v>52225.341789153608</v>
      </c>
      <c r="AE60" s="39">
        <v>52017.328685918779</v>
      </c>
      <c r="AF60" s="39">
        <v>51872.097213274435</v>
      </c>
      <c r="AG60" s="39">
        <v>53564.956682827135</v>
      </c>
      <c r="AH60" s="39">
        <v>53506.028274236</v>
      </c>
      <c r="AI60" s="39">
        <v>53364.406001810523</v>
      </c>
      <c r="AJ60" s="39">
        <v>48771.926544352224</v>
      </c>
      <c r="AK60" s="39">
        <v>49465.99515390952</v>
      </c>
      <c r="AL60" s="39">
        <v>48368.88669730843</v>
      </c>
      <c r="AM60" s="39">
        <v>45260.799271444943</v>
      </c>
      <c r="AN60" s="39">
        <v>41887.390881182509</v>
      </c>
      <c r="AO60" s="39">
        <v>42448.594857541422</v>
      </c>
      <c r="AP60" s="39">
        <v>41484.252544455194</v>
      </c>
      <c r="AQ60" s="39">
        <v>40770.407888315938</v>
      </c>
      <c r="AR60" s="39">
        <v>40705.525930767937</v>
      </c>
      <c r="AS60" s="39">
        <v>40744.199256547559</v>
      </c>
      <c r="AT60" s="39">
        <v>40988.229011005766</v>
      </c>
      <c r="AU60" s="39">
        <v>40980.470359727078</v>
      </c>
      <c r="AV60" s="39">
        <v>40803.791686878743</v>
      </c>
      <c r="AW60" s="39">
        <v>41301.829687157704</v>
      </c>
      <c r="AX60" s="39">
        <v>39165.94884550335</v>
      </c>
      <c r="AY60" s="39">
        <v>38872.82517550476</v>
      </c>
      <c r="AZ60" s="39">
        <v>39260.566104194753</v>
      </c>
      <c r="BA60" s="39">
        <v>38660.549040936567</v>
      </c>
      <c r="BB60" s="39">
        <v>38497.818119684343</v>
      </c>
      <c r="BC60" s="39">
        <v>41287.322983783997</v>
      </c>
      <c r="BD60" s="39">
        <v>41492.880454247577</v>
      </c>
      <c r="BE60" s="39">
        <v>41676.970859329231</v>
      </c>
      <c r="BF60" s="227" t="s">
        <v>543</v>
      </c>
    </row>
    <row r="61" spans="1:58" s="32" customFormat="1" ht="24.95" customHeight="1">
      <c r="A61" s="106"/>
      <c r="B61" s="636">
        <v>14102</v>
      </c>
      <c r="C61" s="636"/>
      <c r="D61" s="636" t="s">
        <v>31</v>
      </c>
      <c r="E61" s="636"/>
      <c r="F61" s="421">
        <v>39551.375768508631</v>
      </c>
      <c r="G61" s="471">
        <v>29244.9253981293</v>
      </c>
      <c r="H61" s="487">
        <v>30180.763010869439</v>
      </c>
      <c r="I61" s="487">
        <v>39923.088392298341</v>
      </c>
      <c r="J61" s="487">
        <v>39696.891175496072</v>
      </c>
      <c r="K61" s="487">
        <v>39549.935021904792</v>
      </c>
      <c r="L61" s="487">
        <v>39551.375768508631</v>
      </c>
      <c r="M61" s="487">
        <v>40553.733975969946</v>
      </c>
      <c r="N61" s="487">
        <v>36533.546645140428</v>
      </c>
      <c r="O61" s="487">
        <v>30867.5733216605</v>
      </c>
      <c r="P61" s="487">
        <v>29244.9253981293</v>
      </c>
      <c r="Q61" s="487">
        <v>29357.4835641395</v>
      </c>
      <c r="R61" s="487">
        <v>28689.427954602856</v>
      </c>
      <c r="S61" s="487">
        <v>28387.463397033491</v>
      </c>
      <c r="T61" s="487">
        <v>30180.763010869439</v>
      </c>
      <c r="U61" s="487">
        <v>39892.832713617783</v>
      </c>
      <c r="V61" s="487">
        <v>39685.36520266538</v>
      </c>
      <c r="W61" s="487">
        <v>39923.088392298341</v>
      </c>
      <c r="X61" s="487">
        <v>39882.74748739093</v>
      </c>
      <c r="Y61" s="487">
        <v>39921.647645694502</v>
      </c>
      <c r="Z61" s="487">
        <v>39696.891175496072</v>
      </c>
      <c r="AA61" s="487">
        <v>39776.132238707054</v>
      </c>
      <c r="AB61" s="487">
        <v>39496.627397562857</v>
      </c>
      <c r="AC61" s="487">
        <v>39549.935021904792</v>
      </c>
      <c r="AD61" s="487">
        <v>39691.128189080729</v>
      </c>
      <c r="AE61" s="487">
        <v>39591.716673416042</v>
      </c>
      <c r="AF61" s="487">
        <v>39551.375768508631</v>
      </c>
      <c r="AG61" s="487">
        <v>40679.298016694658</v>
      </c>
      <c r="AH61" s="487">
        <v>40570.282298938968</v>
      </c>
      <c r="AI61" s="487">
        <v>40553.733975969946</v>
      </c>
      <c r="AJ61" s="487">
        <v>37395.385083708898</v>
      </c>
      <c r="AK61" s="487">
        <v>37902.860374501615</v>
      </c>
      <c r="AL61" s="487">
        <v>36533.546645140428</v>
      </c>
      <c r="AM61" s="487">
        <v>33840.137486393498</v>
      </c>
      <c r="AN61" s="487">
        <v>30464.716519588706</v>
      </c>
      <c r="AO61" s="487">
        <v>30867.5733216605</v>
      </c>
      <c r="AP61" s="487">
        <v>30027.905393324978</v>
      </c>
      <c r="AQ61" s="487">
        <v>29340.067830113137</v>
      </c>
      <c r="AR61" s="487">
        <v>29244.9253981293</v>
      </c>
      <c r="AS61" s="487">
        <v>29104.9992057901</v>
      </c>
      <c r="AT61" s="487">
        <v>29334.523742856301</v>
      </c>
      <c r="AU61" s="487">
        <v>29357.4835641395</v>
      </c>
      <c r="AV61" s="487">
        <v>29328.962260699202</v>
      </c>
      <c r="AW61" s="487">
        <v>29884.9286053674</v>
      </c>
      <c r="AX61" s="487">
        <v>28689.427954602856</v>
      </c>
      <c r="AY61" s="487">
        <v>28504.787872589004</v>
      </c>
      <c r="AZ61" s="487">
        <v>28850.086544050508</v>
      </c>
      <c r="BA61" s="487">
        <v>28387.463397033491</v>
      </c>
      <c r="BB61" s="487">
        <v>28141.211925962816</v>
      </c>
      <c r="BC61" s="487">
        <v>30073.569525865962</v>
      </c>
      <c r="BD61" s="487">
        <v>30180.763010869439</v>
      </c>
      <c r="BE61" s="487">
        <v>29822.670599118934</v>
      </c>
      <c r="BF61" s="101" t="s">
        <v>121</v>
      </c>
    </row>
    <row r="62" spans="1:58" s="32" customFormat="1" ht="24.95" customHeight="1">
      <c r="A62" s="106"/>
      <c r="B62" s="106"/>
      <c r="C62" s="106"/>
      <c r="D62" s="636" t="s">
        <v>525</v>
      </c>
      <c r="E62" s="636"/>
      <c r="F62" s="421">
        <v>12320.721444765804</v>
      </c>
      <c r="G62" s="471">
        <v>11460.600532638637</v>
      </c>
      <c r="H62" s="487">
        <v>11312.117443378136</v>
      </c>
      <c r="I62" s="487">
        <v>12246.951057590326</v>
      </c>
      <c r="J62" s="487">
        <v>12326.203456738083</v>
      </c>
      <c r="K62" s="487">
        <v>12639.183995351086</v>
      </c>
      <c r="L62" s="487">
        <v>12320.721444765804</v>
      </c>
      <c r="M62" s="487">
        <v>12810.672025840577</v>
      </c>
      <c r="N62" s="487">
        <v>11835.340052168001</v>
      </c>
      <c r="O62" s="487">
        <v>11581.021535880922</v>
      </c>
      <c r="P62" s="487">
        <v>11460.600532638637</v>
      </c>
      <c r="Q62" s="487">
        <v>11622.986795587578</v>
      </c>
      <c r="R62" s="487">
        <v>10476.520890900494</v>
      </c>
      <c r="S62" s="487">
        <v>10273.085643903076</v>
      </c>
      <c r="T62" s="487">
        <v>11312.117443378136</v>
      </c>
      <c r="U62" s="487">
        <v>12332.093425137173</v>
      </c>
      <c r="V62" s="487">
        <v>12418.599563897995</v>
      </c>
      <c r="W62" s="487">
        <v>12246.951057590326</v>
      </c>
      <c r="X62" s="487">
        <v>12670.491824401564</v>
      </c>
      <c r="Y62" s="487">
        <v>12350.23878683825</v>
      </c>
      <c r="Z62" s="487">
        <v>12326.203456738083</v>
      </c>
      <c r="AA62" s="487">
        <v>12032.678455993504</v>
      </c>
      <c r="AB62" s="487">
        <v>12351.444010981228</v>
      </c>
      <c r="AC62" s="487">
        <v>12639.183995351086</v>
      </c>
      <c r="AD62" s="487">
        <v>12534.213600072879</v>
      </c>
      <c r="AE62" s="487">
        <v>12425.612012502737</v>
      </c>
      <c r="AF62" s="487">
        <v>12320.721444765804</v>
      </c>
      <c r="AG62" s="487">
        <v>12885.658666132476</v>
      </c>
      <c r="AH62" s="487">
        <v>12935.745975297032</v>
      </c>
      <c r="AI62" s="487">
        <v>12810.672025840577</v>
      </c>
      <c r="AJ62" s="487">
        <v>11376.541460643326</v>
      </c>
      <c r="AK62" s="487">
        <v>11563.134779407905</v>
      </c>
      <c r="AL62" s="487">
        <v>11835.340052168001</v>
      </c>
      <c r="AM62" s="487">
        <v>11420.661785051445</v>
      </c>
      <c r="AN62" s="487">
        <v>11422.674361593803</v>
      </c>
      <c r="AO62" s="487">
        <v>11581.021535880922</v>
      </c>
      <c r="AP62" s="487">
        <v>11456.347151130216</v>
      </c>
      <c r="AQ62" s="487">
        <v>11430.340058202801</v>
      </c>
      <c r="AR62" s="487">
        <v>11460.600532638637</v>
      </c>
      <c r="AS62" s="487">
        <v>11639.200050757459</v>
      </c>
      <c r="AT62" s="487">
        <v>11653.705268149464</v>
      </c>
      <c r="AU62" s="487">
        <v>11622.986795587578</v>
      </c>
      <c r="AV62" s="487">
        <v>11474.829426179542</v>
      </c>
      <c r="AW62" s="487">
        <v>11416.901081790304</v>
      </c>
      <c r="AX62" s="487">
        <v>10476.520890900494</v>
      </c>
      <c r="AY62" s="487">
        <v>10368.037302915756</v>
      </c>
      <c r="AZ62" s="487">
        <v>10410.479560144246</v>
      </c>
      <c r="BA62" s="487">
        <v>10273.085643903076</v>
      </c>
      <c r="BB62" s="487">
        <v>10356.606193721527</v>
      </c>
      <c r="BC62" s="487">
        <v>11213.753457918036</v>
      </c>
      <c r="BD62" s="487">
        <v>11312.117443378136</v>
      </c>
      <c r="BE62" s="487">
        <v>11854.300260210293</v>
      </c>
      <c r="BF62" s="105" t="s">
        <v>312</v>
      </c>
    </row>
    <row r="63" spans="1:58" s="32" customFormat="1" ht="9.9499999999999993" customHeight="1">
      <c r="A63" s="58"/>
      <c r="B63" s="58"/>
      <c r="C63" s="58"/>
      <c r="D63" s="58"/>
      <c r="E63" s="5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F63" s="39"/>
      <c r="AG63" s="39"/>
      <c r="AH63" s="39"/>
      <c r="AI63" s="39"/>
      <c r="AJ63" s="39"/>
      <c r="AK63" s="39"/>
      <c r="AL63" s="39"/>
      <c r="AM63" s="39"/>
      <c r="AN63" s="39"/>
      <c r="AO63" s="39"/>
      <c r="AP63" s="39"/>
      <c r="AQ63" s="39"/>
      <c r="AR63" s="39"/>
      <c r="AS63" s="39"/>
      <c r="AT63" s="39"/>
      <c r="AU63" s="39"/>
      <c r="AV63" s="39"/>
      <c r="AW63" s="39"/>
      <c r="AX63" s="39"/>
      <c r="AY63" s="39"/>
      <c r="AZ63" s="39"/>
      <c r="BA63" s="39"/>
      <c r="BB63" s="39"/>
      <c r="BC63" s="39"/>
      <c r="BD63" s="39"/>
      <c r="BE63" s="39"/>
      <c r="BF63" s="101"/>
    </row>
    <row r="64" spans="1:58" s="33" customFormat="1" ht="50.1" customHeight="1">
      <c r="A64" s="112" t="s">
        <v>313</v>
      </c>
      <c r="B64" s="639" t="s">
        <v>78</v>
      </c>
      <c r="C64" s="639"/>
      <c r="D64" s="639"/>
      <c r="E64" s="639"/>
      <c r="F64" s="39">
        <v>1591.2147481332995</v>
      </c>
      <c r="G64" s="39">
        <v>1213.3364897870529</v>
      </c>
      <c r="H64" s="39">
        <v>981.13644938216419</v>
      </c>
      <c r="I64" s="39">
        <v>1652.6543758430382</v>
      </c>
      <c r="J64" s="39">
        <v>1667.6747543990273</v>
      </c>
      <c r="K64" s="39">
        <v>1678.5966730184334</v>
      </c>
      <c r="L64" s="39">
        <v>1591.2147481332995</v>
      </c>
      <c r="M64" s="39">
        <v>1677.1468361408238</v>
      </c>
      <c r="N64" s="39">
        <v>1311.4873416950438</v>
      </c>
      <c r="O64" s="39">
        <v>1204.2121736683614</v>
      </c>
      <c r="P64" s="39">
        <v>1213.3364897870529</v>
      </c>
      <c r="Q64" s="39">
        <v>1161.378623169169</v>
      </c>
      <c r="R64" s="39">
        <v>1152.0758350865665</v>
      </c>
      <c r="S64" s="39">
        <v>962.74845677155167</v>
      </c>
      <c r="T64" s="39">
        <v>981.13644938216419</v>
      </c>
      <c r="U64" s="39">
        <v>1496.4080251602982</v>
      </c>
      <c r="V64" s="39">
        <v>1499.3690167632783</v>
      </c>
      <c r="W64" s="39">
        <v>1652.6543758430382</v>
      </c>
      <c r="X64" s="39">
        <v>1592.2709414682677</v>
      </c>
      <c r="Y64" s="39">
        <v>1691.8705951965558</v>
      </c>
      <c r="Z64" s="39">
        <v>1667.6747543990273</v>
      </c>
      <c r="AA64" s="39">
        <v>1682.0272472393776</v>
      </c>
      <c r="AB64" s="39">
        <v>1620.5664870831943</v>
      </c>
      <c r="AC64" s="39">
        <v>1678.5966730184334</v>
      </c>
      <c r="AD64" s="39">
        <v>1674.2621833028911</v>
      </c>
      <c r="AE64" s="39">
        <v>1624.8249056609357</v>
      </c>
      <c r="AF64" s="39">
        <v>1591.2147481332995</v>
      </c>
      <c r="AG64" s="39">
        <v>1615.4387907325754</v>
      </c>
      <c r="AH64" s="39">
        <v>1671.2300969880068</v>
      </c>
      <c r="AI64" s="39">
        <v>1677.1468361408238</v>
      </c>
      <c r="AJ64" s="39">
        <v>1341.548532345161</v>
      </c>
      <c r="AK64" s="39">
        <v>1323.959186543836</v>
      </c>
      <c r="AL64" s="39">
        <v>1311.4873416950438</v>
      </c>
      <c r="AM64" s="39">
        <v>1208.1848346078971</v>
      </c>
      <c r="AN64" s="39">
        <v>1208.2735843798437</v>
      </c>
      <c r="AO64" s="39">
        <v>1204.2121736683614</v>
      </c>
      <c r="AP64" s="39">
        <v>1206.0001737259954</v>
      </c>
      <c r="AQ64" s="39">
        <v>1192.7677670200128</v>
      </c>
      <c r="AR64" s="39">
        <v>1213.3364897870529</v>
      </c>
      <c r="AS64" s="39">
        <v>1161.5193219339794</v>
      </c>
      <c r="AT64" s="39">
        <v>1183.4264125381751</v>
      </c>
      <c r="AU64" s="39">
        <v>1161.378623169169</v>
      </c>
      <c r="AV64" s="39">
        <v>1156.7272291278678</v>
      </c>
      <c r="AW64" s="39">
        <v>1152.0758350865665</v>
      </c>
      <c r="AX64" s="39">
        <v>1152.0758350865665</v>
      </c>
      <c r="AY64" s="39">
        <v>1148.7283487699035</v>
      </c>
      <c r="AZ64" s="39">
        <v>960.7048781795271</v>
      </c>
      <c r="BA64" s="39">
        <v>962.74845677155167</v>
      </c>
      <c r="BB64" s="39">
        <v>930.18869848244276</v>
      </c>
      <c r="BC64" s="39">
        <v>965.11033939732624</v>
      </c>
      <c r="BD64" s="39">
        <v>981.13644938216419</v>
      </c>
      <c r="BE64" s="39">
        <v>1008.6083210803685</v>
      </c>
      <c r="BF64" s="230" t="s">
        <v>79</v>
      </c>
    </row>
    <row r="65" spans="1:58" s="32" customFormat="1" ht="9.9499999999999993" customHeight="1">
      <c r="A65" s="58"/>
      <c r="B65" s="58"/>
      <c r="C65" s="58"/>
      <c r="D65" s="58"/>
      <c r="E65" s="59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  <c r="AF65" s="39"/>
      <c r="AG65" s="39"/>
      <c r="AH65" s="39"/>
      <c r="AI65" s="39"/>
      <c r="AJ65" s="39"/>
      <c r="AK65" s="39"/>
      <c r="AL65" s="39"/>
      <c r="AM65" s="39"/>
      <c r="AN65" s="39"/>
      <c r="AO65" s="39"/>
      <c r="AP65" s="39"/>
      <c r="AQ65" s="39"/>
      <c r="AR65" s="39"/>
      <c r="AS65" s="39"/>
      <c r="AT65" s="39"/>
      <c r="AU65" s="39"/>
      <c r="AV65" s="39"/>
      <c r="AW65" s="39"/>
      <c r="AX65" s="39"/>
      <c r="AY65" s="39"/>
      <c r="AZ65" s="39"/>
      <c r="BA65" s="39"/>
      <c r="BB65" s="39"/>
      <c r="BC65" s="39"/>
      <c r="BD65" s="39"/>
      <c r="BE65" s="39"/>
      <c r="BF65" s="101"/>
    </row>
    <row r="66" spans="1:58" s="32" customFormat="1" ht="75" customHeight="1">
      <c r="A66" s="112" t="s">
        <v>527</v>
      </c>
      <c r="B66" s="639" t="s">
        <v>80</v>
      </c>
      <c r="C66" s="639"/>
      <c r="D66" s="639"/>
      <c r="E66" s="639"/>
      <c r="F66" s="39">
        <v>5672.5665875974209</v>
      </c>
      <c r="G66" s="39">
        <v>5674.8714589370002</v>
      </c>
      <c r="H66" s="39">
        <v>6113.3604405983333</v>
      </c>
      <c r="I66" s="39">
        <v>5549.7167965661347</v>
      </c>
      <c r="J66" s="39">
        <v>5605.0857788320327</v>
      </c>
      <c r="K66" s="39">
        <v>5577.5313453066728</v>
      </c>
      <c r="L66" s="39">
        <v>5672.5665875974209</v>
      </c>
      <c r="M66" s="39">
        <v>5698.6600142584803</v>
      </c>
      <c r="N66" s="39">
        <v>5406.7854479750622</v>
      </c>
      <c r="O66" s="39">
        <v>5512.4212769947189</v>
      </c>
      <c r="P66" s="39">
        <v>5674.8714589370002</v>
      </c>
      <c r="Q66" s="39">
        <v>5719.9170519037571</v>
      </c>
      <c r="R66" s="39">
        <v>5553.1647932622918</v>
      </c>
      <c r="S66" s="39">
        <v>5917.8971325330767</v>
      </c>
      <c r="T66" s="39">
        <v>6113.3604405983333</v>
      </c>
      <c r="U66" s="39">
        <v>5468.7889980797454</v>
      </c>
      <c r="V66" s="39">
        <v>5516.3299898339537</v>
      </c>
      <c r="W66" s="39">
        <v>5549.7167965661347</v>
      </c>
      <c r="X66" s="39">
        <v>5587.1476561617528</v>
      </c>
      <c r="Y66" s="39">
        <v>5749.9441545238888</v>
      </c>
      <c r="Z66" s="39">
        <v>5605.0857788320327</v>
      </c>
      <c r="AA66" s="39">
        <v>5537.8183440641569</v>
      </c>
      <c r="AB66" s="39">
        <v>5566.6672766293887</v>
      </c>
      <c r="AC66" s="39">
        <v>5577.5313453066728</v>
      </c>
      <c r="AD66" s="39">
        <v>5663.5375804811893</v>
      </c>
      <c r="AE66" s="39">
        <v>5666.0534282164199</v>
      </c>
      <c r="AF66" s="39">
        <v>5672.5665875974209</v>
      </c>
      <c r="AG66" s="39">
        <v>5704.5872722678469</v>
      </c>
      <c r="AH66" s="39">
        <v>5735.6600142584803</v>
      </c>
      <c r="AI66" s="39">
        <v>5698.6600142584803</v>
      </c>
      <c r="AJ66" s="39">
        <v>5498.0096148176453</v>
      </c>
      <c r="AK66" s="39">
        <v>5425.0236658750018</v>
      </c>
      <c r="AL66" s="39">
        <v>5406.7854479750622</v>
      </c>
      <c r="AM66" s="39">
        <v>5437.9027053352274</v>
      </c>
      <c r="AN66" s="39">
        <v>5450.6768884359517</v>
      </c>
      <c r="AO66" s="39">
        <v>5512.4212769947189</v>
      </c>
      <c r="AP66" s="39">
        <v>5540.0098251121435</v>
      </c>
      <c r="AQ66" s="39">
        <v>5586.5022488725372</v>
      </c>
      <c r="AR66" s="39">
        <v>5674.8714589370002</v>
      </c>
      <c r="AS66" s="39">
        <v>5683.8454284301188</v>
      </c>
      <c r="AT66" s="39">
        <v>5762.1963063309395</v>
      </c>
      <c r="AU66" s="39">
        <v>5719.9170519037571</v>
      </c>
      <c r="AV66" s="39">
        <v>5717.567844506626</v>
      </c>
      <c r="AW66" s="39">
        <v>5753.9273873551992</v>
      </c>
      <c r="AX66" s="39">
        <v>5553.1647932622918</v>
      </c>
      <c r="AY66" s="39">
        <v>5443.3402158697181</v>
      </c>
      <c r="AZ66" s="39">
        <v>5691.924022080364</v>
      </c>
      <c r="BA66" s="39">
        <v>5917.8971325330767</v>
      </c>
      <c r="BB66" s="39">
        <v>6090.2863755414564</v>
      </c>
      <c r="BC66" s="39">
        <v>6121.6163192287095</v>
      </c>
      <c r="BD66" s="39">
        <v>6113.3604405983333</v>
      </c>
      <c r="BE66" s="39">
        <v>6088.7243452314133</v>
      </c>
      <c r="BF66" s="227" t="s">
        <v>189</v>
      </c>
    </row>
    <row r="67" spans="1:58" s="32" customFormat="1" ht="9.9499999999999993" customHeight="1">
      <c r="A67" s="58"/>
      <c r="B67" s="58"/>
      <c r="C67" s="58"/>
      <c r="D67" s="58"/>
      <c r="E67" s="59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39"/>
      <c r="T67" s="39"/>
      <c r="U67" s="39"/>
      <c r="V67" s="39"/>
      <c r="W67" s="39"/>
      <c r="X67" s="39"/>
      <c r="Y67" s="39"/>
      <c r="Z67" s="39"/>
      <c r="AA67" s="39"/>
      <c r="AB67" s="39"/>
      <c r="AC67" s="39"/>
      <c r="AD67" s="39"/>
      <c r="AE67" s="39"/>
      <c r="AF67" s="39"/>
      <c r="AG67" s="39"/>
      <c r="AH67" s="39"/>
      <c r="AI67" s="39"/>
      <c r="AJ67" s="39"/>
      <c r="AK67" s="39"/>
      <c r="AL67" s="39"/>
      <c r="AM67" s="39"/>
      <c r="AN67" s="39"/>
      <c r="AO67" s="39"/>
      <c r="AP67" s="39"/>
      <c r="AQ67" s="39"/>
      <c r="AR67" s="39"/>
      <c r="AS67" s="39"/>
      <c r="AT67" s="39"/>
      <c r="AU67" s="39"/>
      <c r="AV67" s="39"/>
      <c r="AW67" s="39"/>
      <c r="AX67" s="39"/>
      <c r="AY67" s="39"/>
      <c r="AZ67" s="39"/>
      <c r="BA67" s="39"/>
      <c r="BB67" s="39"/>
      <c r="BC67" s="39"/>
      <c r="BD67" s="39"/>
      <c r="BE67" s="39"/>
      <c r="BF67" s="101"/>
    </row>
    <row r="68" spans="1:58" s="32" customFormat="1" ht="24.95" customHeight="1">
      <c r="A68" s="58">
        <v>152</v>
      </c>
      <c r="B68" s="639" t="s">
        <v>81</v>
      </c>
      <c r="C68" s="639"/>
      <c r="D68" s="639"/>
      <c r="E68" s="639"/>
      <c r="F68" s="39">
        <v>6485.8251457763854</v>
      </c>
      <c r="G68" s="39">
        <v>6158.5465741307744</v>
      </c>
      <c r="H68" s="39">
        <v>6174.5640167124184</v>
      </c>
      <c r="I68" s="39">
        <v>6559.4221015014245</v>
      </c>
      <c r="J68" s="39">
        <v>6721.6422065071774</v>
      </c>
      <c r="K68" s="39">
        <v>6769.904985770906</v>
      </c>
      <c r="L68" s="39">
        <v>6485.8251457763854</v>
      </c>
      <c r="M68" s="39">
        <v>6627.5381349371746</v>
      </c>
      <c r="N68" s="39">
        <v>6427.895920155881</v>
      </c>
      <c r="O68" s="39">
        <v>6124.7138076108058</v>
      </c>
      <c r="P68" s="39">
        <v>6158.5465741307744</v>
      </c>
      <c r="Q68" s="39">
        <v>6294.9931245211501</v>
      </c>
      <c r="R68" s="39">
        <v>6072.6003721638062</v>
      </c>
      <c r="S68" s="39">
        <v>6066.9052049814509</v>
      </c>
      <c r="T68" s="39">
        <v>6174.5640167124184</v>
      </c>
      <c r="U68" s="39">
        <v>6506.3877040216375</v>
      </c>
      <c r="V68" s="39">
        <v>6666.5409210454236</v>
      </c>
      <c r="W68" s="39">
        <v>6559.4221015014245</v>
      </c>
      <c r="X68" s="39">
        <v>6690.2496556516107</v>
      </c>
      <c r="Y68" s="39">
        <v>6716.3105789864676</v>
      </c>
      <c r="Z68" s="39">
        <v>6721.6422065071774</v>
      </c>
      <c r="AA68" s="39">
        <v>6770.603501262045</v>
      </c>
      <c r="AB68" s="39">
        <v>6736.1230440756499</v>
      </c>
      <c r="AC68" s="39">
        <v>6769.904985770906</v>
      </c>
      <c r="AD68" s="39">
        <v>6620.5063150494934</v>
      </c>
      <c r="AE68" s="39">
        <v>6520.5014172045812</v>
      </c>
      <c r="AF68" s="39">
        <v>6485.8251457763854</v>
      </c>
      <c r="AG68" s="39">
        <v>6640.8669654259938</v>
      </c>
      <c r="AH68" s="39">
        <v>6854.1252632599244</v>
      </c>
      <c r="AI68" s="39">
        <v>6627.5381349371746</v>
      </c>
      <c r="AJ68" s="39">
        <v>6298.0992903384886</v>
      </c>
      <c r="AK68" s="39">
        <v>6430.4488382512154</v>
      </c>
      <c r="AL68" s="39">
        <v>6427.895920155881</v>
      </c>
      <c r="AM68" s="39">
        <v>6206.4086737178914</v>
      </c>
      <c r="AN68" s="39">
        <v>6093.7633576174821</v>
      </c>
      <c r="AO68" s="39">
        <v>6124.7138076108058</v>
      </c>
      <c r="AP68" s="39">
        <v>6119.5857276847664</v>
      </c>
      <c r="AQ68" s="39">
        <v>6186.7681152958248</v>
      </c>
      <c r="AR68" s="39">
        <v>6158.5465741307744</v>
      </c>
      <c r="AS68" s="39">
        <v>6339.3566080947339</v>
      </c>
      <c r="AT68" s="39">
        <v>6440.9916461415705</v>
      </c>
      <c r="AU68" s="39">
        <v>6294.9931245211501</v>
      </c>
      <c r="AV68" s="39">
        <v>6323.786502721694</v>
      </c>
      <c r="AW68" s="39">
        <v>6326.7681622548134</v>
      </c>
      <c r="AX68" s="39">
        <v>6072.6003721638062</v>
      </c>
      <c r="AY68" s="39">
        <v>5984.9647724196766</v>
      </c>
      <c r="AZ68" s="39">
        <v>5939.6388042665694</v>
      </c>
      <c r="BA68" s="39">
        <v>6066.9052049814509</v>
      </c>
      <c r="BB68" s="39">
        <v>6145.1905650067138</v>
      </c>
      <c r="BC68" s="39">
        <v>6186.1694999190058</v>
      </c>
      <c r="BD68" s="39">
        <v>6174.5640167124184</v>
      </c>
      <c r="BE68" s="39">
        <v>6410.8818203362353</v>
      </c>
      <c r="BF68" s="227" t="s">
        <v>190</v>
      </c>
    </row>
    <row r="69" spans="1:58" s="33" customFormat="1" ht="75" customHeight="1">
      <c r="A69" s="106"/>
      <c r="B69" s="636" t="s">
        <v>451</v>
      </c>
      <c r="C69" s="636"/>
      <c r="D69" s="636" t="s">
        <v>449</v>
      </c>
      <c r="E69" s="636"/>
      <c r="F69" s="421">
        <v>3717.2712842712826</v>
      </c>
      <c r="G69" s="471">
        <v>3469.0462169775938</v>
      </c>
      <c r="H69" s="487">
        <v>3398.7615261495448</v>
      </c>
      <c r="I69" s="487">
        <v>3744.6424963924951</v>
      </c>
      <c r="J69" s="487">
        <v>3907.5663780663767</v>
      </c>
      <c r="K69" s="487">
        <v>3903.6562049062031</v>
      </c>
      <c r="L69" s="487">
        <v>3717.2712842712826</v>
      </c>
      <c r="M69" s="487">
        <v>3773.1918590855448</v>
      </c>
      <c r="N69" s="487">
        <v>3520.673270083561</v>
      </c>
      <c r="O69" s="487">
        <v>3378.3751310402995</v>
      </c>
      <c r="P69" s="487">
        <v>3469.0462169775938</v>
      </c>
      <c r="Q69" s="487">
        <v>3486.0122551984568</v>
      </c>
      <c r="R69" s="487">
        <v>3312.4673190983699</v>
      </c>
      <c r="S69" s="487">
        <v>3237.9156338151097</v>
      </c>
      <c r="T69" s="487">
        <v>3398.7615261495448</v>
      </c>
      <c r="U69" s="487">
        <v>3818.9357864357853</v>
      </c>
      <c r="V69" s="487">
        <v>3811.115440115439</v>
      </c>
      <c r="W69" s="487">
        <v>3744.6424963924951</v>
      </c>
      <c r="X69" s="487">
        <v>3766.8001443001431</v>
      </c>
      <c r="Y69" s="487">
        <v>3877.588383838382</v>
      </c>
      <c r="Z69" s="487">
        <v>3907.5663780663767</v>
      </c>
      <c r="AA69" s="487">
        <v>3937.544372294371</v>
      </c>
      <c r="AB69" s="487">
        <v>3928.4206349206333</v>
      </c>
      <c r="AC69" s="487">
        <v>3903.6562049062031</v>
      </c>
      <c r="AD69" s="487">
        <v>3782.4408369408347</v>
      </c>
      <c r="AE69" s="487">
        <v>3758.9797979797968</v>
      </c>
      <c r="AF69" s="487">
        <v>3717.2712842712826</v>
      </c>
      <c r="AG69" s="487">
        <v>3748.2388402460374</v>
      </c>
      <c r="AH69" s="487">
        <v>3999.7789874082946</v>
      </c>
      <c r="AI69" s="487">
        <v>3773.1918590855448</v>
      </c>
      <c r="AJ69" s="487">
        <v>3392.7713318470865</v>
      </c>
      <c r="AK69" s="487">
        <v>3549.2325331840548</v>
      </c>
      <c r="AL69" s="487">
        <v>3520.673270083561</v>
      </c>
      <c r="AM69" s="487">
        <v>3439.4810370131413</v>
      </c>
      <c r="AN69" s="487">
        <v>3374.3915702600516</v>
      </c>
      <c r="AO69" s="487">
        <v>3378.3751310402995</v>
      </c>
      <c r="AP69" s="487">
        <v>3403.9217500640989</v>
      </c>
      <c r="AQ69" s="487">
        <v>3449.4514090046832</v>
      </c>
      <c r="AR69" s="487">
        <v>3469.0462169775938</v>
      </c>
      <c r="AS69" s="487">
        <v>3553.3932576822599</v>
      </c>
      <c r="AT69" s="487">
        <v>3594.9585820700704</v>
      </c>
      <c r="AU69" s="487">
        <v>3486.0122551984568</v>
      </c>
      <c r="AV69" s="487">
        <v>3528.5929952181459</v>
      </c>
      <c r="AW69" s="487">
        <v>3543.0641229338871</v>
      </c>
      <c r="AX69" s="487">
        <v>3312.4673190983699</v>
      </c>
      <c r="AY69" s="487">
        <v>3293.1875794951607</v>
      </c>
      <c r="AZ69" s="487">
        <v>3261.284619170523</v>
      </c>
      <c r="BA69" s="487">
        <v>3237.9156338151097</v>
      </c>
      <c r="BB69" s="487">
        <v>3334.7386329157794</v>
      </c>
      <c r="BC69" s="487">
        <v>3396.299765827036</v>
      </c>
      <c r="BD69" s="487">
        <v>3398.7615261495448</v>
      </c>
      <c r="BE69" s="487">
        <v>3581.2571254531158</v>
      </c>
      <c r="BF69" s="108" t="s">
        <v>450</v>
      </c>
    </row>
    <row r="70" spans="1:58" s="32" customFormat="1" ht="24.95" customHeight="1">
      <c r="A70" s="106"/>
      <c r="B70" s="428"/>
      <c r="C70" s="428"/>
      <c r="D70" s="636" t="s">
        <v>525</v>
      </c>
      <c r="E70" s="636"/>
      <c r="F70" s="421">
        <v>2768.5538615051028</v>
      </c>
      <c r="G70" s="471">
        <v>2689.5003571531806</v>
      </c>
      <c r="H70" s="487">
        <v>2775.8024905628731</v>
      </c>
      <c r="I70" s="487">
        <v>2814.7796051089294</v>
      </c>
      <c r="J70" s="487">
        <v>2814.0758284408007</v>
      </c>
      <c r="K70" s="487">
        <v>2866.2487808647029</v>
      </c>
      <c r="L70" s="487">
        <v>2768.5538615051028</v>
      </c>
      <c r="M70" s="487">
        <v>2854.3462758516298</v>
      </c>
      <c r="N70" s="487">
        <v>2907.22265007232</v>
      </c>
      <c r="O70" s="487">
        <v>2746.3386765705063</v>
      </c>
      <c r="P70" s="487">
        <v>2689.5003571531806</v>
      </c>
      <c r="Q70" s="487">
        <v>2808.9808693226933</v>
      </c>
      <c r="R70" s="487">
        <v>2760.1330530654363</v>
      </c>
      <c r="S70" s="487">
        <v>2828.9895711663412</v>
      </c>
      <c r="T70" s="487">
        <v>2775.8024905628731</v>
      </c>
      <c r="U70" s="487">
        <v>2687.4519175858522</v>
      </c>
      <c r="V70" s="487">
        <v>2855.4254809299846</v>
      </c>
      <c r="W70" s="487">
        <v>2814.7796051089294</v>
      </c>
      <c r="X70" s="487">
        <v>2923.4495113514677</v>
      </c>
      <c r="Y70" s="487">
        <v>2838.7221951480856</v>
      </c>
      <c r="Z70" s="487">
        <v>2814.0758284408007</v>
      </c>
      <c r="AA70" s="487">
        <v>2833.059128967674</v>
      </c>
      <c r="AB70" s="487">
        <v>2807.7024091550165</v>
      </c>
      <c r="AC70" s="487">
        <v>2866.2487808647029</v>
      </c>
      <c r="AD70" s="487">
        <v>2838.0654781086587</v>
      </c>
      <c r="AE70" s="487">
        <v>2761.5216192247844</v>
      </c>
      <c r="AF70" s="487">
        <v>2768.5538615051028</v>
      </c>
      <c r="AG70" s="487">
        <v>2892.6281251799564</v>
      </c>
      <c r="AH70" s="487">
        <v>2854.3462758516298</v>
      </c>
      <c r="AI70" s="487">
        <v>2854.3462758516298</v>
      </c>
      <c r="AJ70" s="487">
        <v>2905.3279584914021</v>
      </c>
      <c r="AK70" s="487">
        <v>2881.2163050671606</v>
      </c>
      <c r="AL70" s="487">
        <v>2907.22265007232</v>
      </c>
      <c r="AM70" s="487">
        <v>2766.9276367047501</v>
      </c>
      <c r="AN70" s="487">
        <v>2719.3717873574305</v>
      </c>
      <c r="AO70" s="487">
        <v>2746.3386765705063</v>
      </c>
      <c r="AP70" s="487">
        <v>2715.6639776206675</v>
      </c>
      <c r="AQ70" s="487">
        <v>2737.3167062911416</v>
      </c>
      <c r="AR70" s="487">
        <v>2689.5003571531806</v>
      </c>
      <c r="AS70" s="487">
        <v>2785.963350412474</v>
      </c>
      <c r="AT70" s="487">
        <v>2846.0330640715001</v>
      </c>
      <c r="AU70" s="487">
        <v>2808.9808693226933</v>
      </c>
      <c r="AV70" s="487">
        <v>2795.1935075035481</v>
      </c>
      <c r="AW70" s="487">
        <v>2783.7040393209263</v>
      </c>
      <c r="AX70" s="487">
        <v>2760.1330530654363</v>
      </c>
      <c r="AY70" s="487">
        <v>2691.7771929245159</v>
      </c>
      <c r="AZ70" s="487">
        <v>2678.3541850960464</v>
      </c>
      <c r="BA70" s="487">
        <v>2828.9895711663412</v>
      </c>
      <c r="BB70" s="487">
        <v>2810.4519320909344</v>
      </c>
      <c r="BC70" s="487">
        <v>2789.8697340919698</v>
      </c>
      <c r="BD70" s="487">
        <v>2775.8024905628731</v>
      </c>
      <c r="BE70" s="487">
        <v>2829.6246948831194</v>
      </c>
      <c r="BF70" s="105" t="s">
        <v>312</v>
      </c>
    </row>
    <row r="71" spans="1:58" s="32" customFormat="1" ht="9.9499999999999993" customHeight="1">
      <c r="A71" s="58"/>
      <c r="B71" s="58"/>
      <c r="C71" s="58"/>
      <c r="D71" s="58"/>
      <c r="E71" s="59"/>
      <c r="F71" s="39"/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39"/>
      <c r="S71" s="39"/>
      <c r="T71" s="39"/>
      <c r="U71" s="39"/>
      <c r="V71" s="39"/>
      <c r="W71" s="39"/>
      <c r="X71" s="39"/>
      <c r="Y71" s="39"/>
      <c r="Z71" s="39"/>
      <c r="AA71" s="39"/>
      <c r="AB71" s="39"/>
      <c r="AC71" s="39"/>
      <c r="AD71" s="39"/>
      <c r="AE71" s="39"/>
      <c r="AF71" s="39"/>
      <c r="AG71" s="39"/>
      <c r="AH71" s="39"/>
      <c r="AI71" s="39"/>
      <c r="AJ71" s="39"/>
      <c r="AK71" s="39"/>
      <c r="AL71" s="39"/>
      <c r="AM71" s="39"/>
      <c r="AN71" s="39"/>
      <c r="AO71" s="39"/>
      <c r="AP71" s="39"/>
      <c r="AQ71" s="39"/>
      <c r="AR71" s="39"/>
      <c r="AS71" s="39"/>
      <c r="AT71" s="39"/>
      <c r="AU71" s="39"/>
      <c r="AV71" s="39"/>
      <c r="AW71" s="39"/>
      <c r="AX71" s="39"/>
      <c r="AY71" s="39"/>
      <c r="AZ71" s="39"/>
      <c r="BA71" s="39"/>
      <c r="BB71" s="39"/>
      <c r="BC71" s="39"/>
      <c r="BD71" s="39"/>
      <c r="BE71" s="39"/>
      <c r="BF71" s="101"/>
    </row>
    <row r="72" spans="1:58" s="77" customFormat="1" ht="50.1" customHeight="1">
      <c r="A72" s="390" t="s">
        <v>448</v>
      </c>
      <c r="B72" s="629" t="s">
        <v>82</v>
      </c>
      <c r="C72" s="629"/>
      <c r="D72" s="629"/>
      <c r="E72" s="629"/>
      <c r="F72" s="39">
        <v>26240.674544068315</v>
      </c>
      <c r="G72" s="39">
        <v>24554.771265103973</v>
      </c>
      <c r="H72" s="39">
        <v>25587.283543785587</v>
      </c>
      <c r="I72" s="39">
        <v>25746.900255549037</v>
      </c>
      <c r="J72" s="39">
        <v>28557.188412444979</v>
      </c>
      <c r="K72" s="39">
        <v>27111.035634841039</v>
      </c>
      <c r="L72" s="39">
        <v>26240.674544068315</v>
      </c>
      <c r="M72" s="39">
        <v>26508.9715482151</v>
      </c>
      <c r="N72" s="39">
        <v>24283.603587043915</v>
      </c>
      <c r="O72" s="39">
        <v>24684.675435598841</v>
      </c>
      <c r="P72" s="39">
        <v>24554.771265103973</v>
      </c>
      <c r="Q72" s="39">
        <v>24768.729832955876</v>
      </c>
      <c r="R72" s="39">
        <v>22857.7424289624</v>
      </c>
      <c r="S72" s="39">
        <v>25400.531023231211</v>
      </c>
      <c r="T72" s="39">
        <v>25587.283543785587</v>
      </c>
      <c r="U72" s="39">
        <v>28193.873462139538</v>
      </c>
      <c r="V72" s="39">
        <v>27929.795839556653</v>
      </c>
      <c r="W72" s="39">
        <v>25746.900255549037</v>
      </c>
      <c r="X72" s="39">
        <v>27635.025974019951</v>
      </c>
      <c r="Y72" s="39">
        <v>28491.80609793053</v>
      </c>
      <c r="Z72" s="39">
        <v>28557.188412444979</v>
      </c>
      <c r="AA72" s="39">
        <v>27882.656319687041</v>
      </c>
      <c r="AB72" s="39">
        <v>27178.178402159185</v>
      </c>
      <c r="AC72" s="39">
        <v>27111.035634841039</v>
      </c>
      <c r="AD72" s="39">
        <v>27164.051765551365</v>
      </c>
      <c r="AE72" s="39">
        <v>26917.130927672599</v>
      </c>
      <c r="AF72" s="39">
        <v>26240.674544068315</v>
      </c>
      <c r="AG72" s="39">
        <v>27635.278505282844</v>
      </c>
      <c r="AH72" s="39">
        <v>27550.233333333301</v>
      </c>
      <c r="AI72" s="39">
        <v>26508.9715482151</v>
      </c>
      <c r="AJ72" s="39">
        <v>22206.834048432076</v>
      </c>
      <c r="AK72" s="39">
        <v>23956.003824545602</v>
      </c>
      <c r="AL72" s="39">
        <v>24283.603587043915</v>
      </c>
      <c r="AM72" s="39">
        <v>24706.625089587564</v>
      </c>
      <c r="AN72" s="39">
        <v>24591.859674517102</v>
      </c>
      <c r="AO72" s="39">
        <v>24684.675435598841</v>
      </c>
      <c r="AP72" s="39">
        <v>24626.451775534093</v>
      </c>
      <c r="AQ72" s="39">
        <v>24642.506044077101</v>
      </c>
      <c r="AR72" s="39">
        <v>24554.771265103973</v>
      </c>
      <c r="AS72" s="39">
        <v>24817.2767774368</v>
      </c>
      <c r="AT72" s="39">
        <v>24852.4955671522</v>
      </c>
      <c r="AU72" s="39">
        <v>24768.729832955876</v>
      </c>
      <c r="AV72" s="39">
        <v>24983.847859914178</v>
      </c>
      <c r="AW72" s="39">
        <v>24964.567045618001</v>
      </c>
      <c r="AX72" s="39">
        <v>22857.7424289624</v>
      </c>
      <c r="AY72" s="39">
        <v>24439.630865483756</v>
      </c>
      <c r="AZ72" s="39">
        <v>24880.794899683689</v>
      </c>
      <c r="BA72" s="39">
        <v>25400.531023231211</v>
      </c>
      <c r="BB72" s="39">
        <v>25365.245328800116</v>
      </c>
      <c r="BC72" s="39">
        <v>25504.993755619798</v>
      </c>
      <c r="BD72" s="39">
        <v>25587.283543785587</v>
      </c>
      <c r="BE72" s="39">
        <v>25901.11569861056</v>
      </c>
      <c r="BF72" s="391" t="s">
        <v>122</v>
      </c>
    </row>
    <row r="73" spans="1:58" s="76" customFormat="1" ht="9.9499999999999993" customHeight="1">
      <c r="A73" s="313"/>
      <c r="B73" s="313"/>
      <c r="C73" s="313"/>
      <c r="D73" s="313"/>
      <c r="E73" s="109"/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  <c r="AF73" s="39"/>
      <c r="AG73" s="39"/>
      <c r="AH73" s="39"/>
      <c r="AI73" s="39"/>
      <c r="AJ73" s="39"/>
      <c r="AK73" s="39"/>
      <c r="AL73" s="39"/>
      <c r="AM73" s="39"/>
      <c r="AN73" s="39"/>
      <c r="AO73" s="39"/>
      <c r="AP73" s="39"/>
      <c r="AQ73" s="39"/>
      <c r="AR73" s="39"/>
      <c r="AS73" s="39"/>
      <c r="AT73" s="39"/>
      <c r="AU73" s="39"/>
      <c r="AV73" s="39"/>
      <c r="AW73" s="39"/>
      <c r="AX73" s="39"/>
      <c r="AY73" s="39"/>
      <c r="AZ73" s="39"/>
      <c r="BA73" s="39"/>
      <c r="BB73" s="39"/>
      <c r="BC73" s="39"/>
      <c r="BD73" s="39"/>
      <c r="BE73" s="39"/>
      <c r="BF73" s="392"/>
    </row>
    <row r="74" spans="1:58" s="76" customFormat="1" ht="50.1" customHeight="1">
      <c r="A74" s="313">
        <v>162</v>
      </c>
      <c r="B74" s="625" t="s">
        <v>83</v>
      </c>
      <c r="C74" s="625"/>
      <c r="D74" s="625"/>
      <c r="E74" s="625"/>
      <c r="F74" s="39">
        <v>72689.294067097624</v>
      </c>
      <c r="G74" s="39">
        <v>66572.100990294974</v>
      </c>
      <c r="H74" s="39">
        <v>67877.467897573835</v>
      </c>
      <c r="I74" s="39">
        <v>71921.942363270005</v>
      </c>
      <c r="J74" s="39">
        <v>71796.817556035385</v>
      </c>
      <c r="K74" s="39">
        <v>72894.798872028186</v>
      </c>
      <c r="L74" s="39">
        <v>72689.294067097624</v>
      </c>
      <c r="M74" s="39">
        <v>71607.423635604253</v>
      </c>
      <c r="N74" s="39">
        <v>67757.91301059915</v>
      </c>
      <c r="O74" s="39">
        <v>67975.189974568406</v>
      </c>
      <c r="P74" s="39">
        <v>66572.100990294974</v>
      </c>
      <c r="Q74" s="39">
        <v>65388.91555089497</v>
      </c>
      <c r="R74" s="39">
        <v>65967.483542955786</v>
      </c>
      <c r="S74" s="39">
        <v>67725.771953633186</v>
      </c>
      <c r="T74" s="39">
        <v>67877.467897573835</v>
      </c>
      <c r="U74" s="39">
        <v>72952.976223461999</v>
      </c>
      <c r="V74" s="39">
        <v>72579.796833374465</v>
      </c>
      <c r="W74" s="39">
        <v>71921.942363270005</v>
      </c>
      <c r="X74" s="39">
        <v>71679.292988505593</v>
      </c>
      <c r="Y74" s="39">
        <v>72029.107350931547</v>
      </c>
      <c r="Z74" s="39">
        <v>71796.817556035385</v>
      </c>
      <c r="AA74" s="39">
        <v>71020.943002139102</v>
      </c>
      <c r="AB74" s="39">
        <v>71984.457224868864</v>
      </c>
      <c r="AC74" s="39">
        <v>72894.798872028186</v>
      </c>
      <c r="AD74" s="39">
        <v>72506.228780883292</v>
      </c>
      <c r="AE74" s="39">
        <v>73541.837610198767</v>
      </c>
      <c r="AF74" s="39">
        <v>72689.294067097624</v>
      </c>
      <c r="AG74" s="39">
        <v>73984.009310497757</v>
      </c>
      <c r="AH74" s="39">
        <v>73525.789858809978</v>
      </c>
      <c r="AI74" s="39">
        <v>71607.423635604253</v>
      </c>
      <c r="AJ74" s="39">
        <v>66576.104541961613</v>
      </c>
      <c r="AK74" s="39">
        <v>67585.676292723729</v>
      </c>
      <c r="AL74" s="39">
        <v>67757.91301059915</v>
      </c>
      <c r="AM74" s="39">
        <v>67501.607655900778</v>
      </c>
      <c r="AN74" s="39">
        <v>67144.404709852926</v>
      </c>
      <c r="AO74" s="39">
        <v>67975.189974568406</v>
      </c>
      <c r="AP74" s="39">
        <v>66192.511627902</v>
      </c>
      <c r="AQ74" s="39">
        <v>66757.137832333101</v>
      </c>
      <c r="AR74" s="39">
        <v>66572.100990294974</v>
      </c>
      <c r="AS74" s="39">
        <v>67191.955746723426</v>
      </c>
      <c r="AT74" s="39">
        <v>66363.371900603554</v>
      </c>
      <c r="AU74" s="39">
        <v>65388.91555089497</v>
      </c>
      <c r="AV74" s="39">
        <v>65106.354803026785</v>
      </c>
      <c r="AW74" s="39">
        <v>67657.068826507544</v>
      </c>
      <c r="AX74" s="39">
        <v>65967.483542955786</v>
      </c>
      <c r="AY74" s="39">
        <v>66545.455663402885</v>
      </c>
      <c r="AZ74" s="39">
        <v>66584.433890229368</v>
      </c>
      <c r="BA74" s="39">
        <v>67725.771953633186</v>
      </c>
      <c r="BB74" s="39">
        <v>67613.33913078974</v>
      </c>
      <c r="BC74" s="39">
        <v>68602.055951877541</v>
      </c>
      <c r="BD74" s="39">
        <v>67877.467897573835</v>
      </c>
      <c r="BE74" s="39">
        <v>67970.645901852302</v>
      </c>
      <c r="BF74" s="391" t="s">
        <v>191</v>
      </c>
    </row>
    <row r="75" spans="1:58" s="76" customFormat="1" ht="24.95" customHeight="1">
      <c r="A75" s="393"/>
      <c r="B75" s="626">
        <v>16211</v>
      </c>
      <c r="C75" s="626"/>
      <c r="D75" s="626" t="s">
        <v>124</v>
      </c>
      <c r="E75" s="626"/>
      <c r="F75" s="421">
        <v>43121.85103011092</v>
      </c>
      <c r="G75" s="471">
        <v>37401.748995900132</v>
      </c>
      <c r="H75" s="487">
        <v>37769.627586808921</v>
      </c>
      <c r="I75" s="487">
        <v>42962.928684627565</v>
      </c>
      <c r="J75" s="487">
        <v>42681.014263074474</v>
      </c>
      <c r="K75" s="487">
        <v>43271.099841521376</v>
      </c>
      <c r="L75" s="487">
        <v>43121.85103011092</v>
      </c>
      <c r="M75" s="487">
        <v>42709.244710499399</v>
      </c>
      <c r="N75" s="487">
        <v>38813.659799774949</v>
      </c>
      <c r="O75" s="487">
        <v>38767.651578490899</v>
      </c>
      <c r="P75" s="487">
        <v>37401.748995900132</v>
      </c>
      <c r="Q75" s="487">
        <v>36056.257477609412</v>
      </c>
      <c r="R75" s="487">
        <v>36327.360356210404</v>
      </c>
      <c r="S75" s="487">
        <v>38302.439759549008</v>
      </c>
      <c r="T75" s="487">
        <v>37769.627586808921</v>
      </c>
      <c r="U75" s="487">
        <v>43569.597464342311</v>
      </c>
      <c r="V75" s="487">
        <v>43248.988906497616</v>
      </c>
      <c r="W75" s="487">
        <v>42962.928684627565</v>
      </c>
      <c r="X75" s="487">
        <v>42618.827258320118</v>
      </c>
      <c r="Y75" s="487">
        <v>42766.69413629159</v>
      </c>
      <c r="Z75" s="487">
        <v>42681.014263074474</v>
      </c>
      <c r="AA75" s="487">
        <v>42552.494453248801</v>
      </c>
      <c r="AB75" s="487">
        <v>43029.261489698874</v>
      </c>
      <c r="AC75" s="487">
        <v>43271.099841521376</v>
      </c>
      <c r="AD75" s="487">
        <v>42973.984152139441</v>
      </c>
      <c r="AE75" s="487">
        <v>43753.394611727403</v>
      </c>
      <c r="AF75" s="487">
        <v>43121.85103011092</v>
      </c>
      <c r="AG75" s="487">
        <v>43331.147363340489</v>
      </c>
      <c r="AH75" s="487">
        <v>43578.792057083803</v>
      </c>
      <c r="AI75" s="487">
        <v>42709.244710499399</v>
      </c>
      <c r="AJ75" s="487">
        <v>38520.651313590184</v>
      </c>
      <c r="AK75" s="487">
        <v>38672.204537459598</v>
      </c>
      <c r="AL75" s="487">
        <v>38813.659799774949</v>
      </c>
      <c r="AM75" s="487">
        <v>38344.166479406667</v>
      </c>
      <c r="AN75" s="487">
        <v>38046.254261959402</v>
      </c>
      <c r="AO75" s="487">
        <v>38767.651578490899</v>
      </c>
      <c r="AP75" s="487">
        <v>37650.830503129255</v>
      </c>
      <c r="AQ75" s="487">
        <v>37817.625344416301</v>
      </c>
      <c r="AR75" s="487">
        <v>37401.748995900132</v>
      </c>
      <c r="AS75" s="487">
        <v>37143.653330510439</v>
      </c>
      <c r="AT75" s="487">
        <v>36608.008036875319</v>
      </c>
      <c r="AU75" s="487">
        <v>36056.257477609412</v>
      </c>
      <c r="AV75" s="487">
        <v>35780.605223499202</v>
      </c>
      <c r="AW75" s="487">
        <v>37474.991395564699</v>
      </c>
      <c r="AX75" s="487">
        <v>36327.360356210404</v>
      </c>
      <c r="AY75" s="487">
        <v>36914.48545855243</v>
      </c>
      <c r="AZ75" s="487">
        <v>37159.404276582849</v>
      </c>
      <c r="BA75" s="487">
        <v>38302.439759549008</v>
      </c>
      <c r="BB75" s="487">
        <v>37726.13216413551</v>
      </c>
      <c r="BC75" s="487">
        <v>38044.531096482802</v>
      </c>
      <c r="BD75" s="487">
        <v>37769.627586808921</v>
      </c>
      <c r="BE75" s="487">
        <v>37143.858609039307</v>
      </c>
      <c r="BF75" s="392" t="s">
        <v>123</v>
      </c>
    </row>
    <row r="76" spans="1:58" s="76" customFormat="1" ht="24.95" customHeight="1">
      <c r="A76" s="393"/>
      <c r="B76" s="626">
        <v>16212</v>
      </c>
      <c r="C76" s="626"/>
      <c r="D76" s="626" t="s">
        <v>126</v>
      </c>
      <c r="E76" s="626"/>
      <c r="F76" s="421">
        <v>7959.0379370195915</v>
      </c>
      <c r="G76" s="471">
        <v>6937.6919102076581</v>
      </c>
      <c r="H76" s="487">
        <v>6750.5361655454562</v>
      </c>
      <c r="I76" s="487">
        <v>7436.5097941978684</v>
      </c>
      <c r="J76" s="487">
        <v>7535.1326555913729</v>
      </c>
      <c r="K76" s="487">
        <v>8021.3260600049616</v>
      </c>
      <c r="L76" s="487">
        <v>7959.0379370195915</v>
      </c>
      <c r="M76" s="487">
        <v>7637.1525235064837</v>
      </c>
      <c r="N76" s="487">
        <v>7046.0955447537544</v>
      </c>
      <c r="O76" s="487">
        <v>6973.9868457936627</v>
      </c>
      <c r="P76" s="487">
        <v>6937.6919102076581</v>
      </c>
      <c r="Q76" s="487">
        <v>6979.1550007498236</v>
      </c>
      <c r="R76" s="487">
        <v>6512.7370928171704</v>
      </c>
      <c r="S76" s="487">
        <v>6359.8158730681444</v>
      </c>
      <c r="T76" s="487">
        <v>6750.5361655454562</v>
      </c>
      <c r="U76" s="487">
        <v>7574.9278452764711</v>
      </c>
      <c r="V76" s="487">
        <v>7566.2767170840571</v>
      </c>
      <c r="W76" s="487">
        <v>7436.5097941978684</v>
      </c>
      <c r="X76" s="487">
        <v>7502.2583684602041</v>
      </c>
      <c r="Y76" s="487">
        <v>7543.7837837837851</v>
      </c>
      <c r="Z76" s="487">
        <v>7535.1326555913729</v>
      </c>
      <c r="AA76" s="487">
        <v>7510.9094966526181</v>
      </c>
      <c r="AB76" s="487">
        <v>7600.8812298537096</v>
      </c>
      <c r="AC76" s="487">
        <v>8021.3260600049616</v>
      </c>
      <c r="AD76" s="487">
        <v>7931.3543268038711</v>
      </c>
      <c r="AE76" s="487">
        <v>8163.2045623605291</v>
      </c>
      <c r="AF76" s="487">
        <v>7959.0379370195915</v>
      </c>
      <c r="AG76" s="487">
        <v>7947.0502965915839</v>
      </c>
      <c r="AH76" s="487">
        <v>7692.1659103283519</v>
      </c>
      <c r="AI76" s="487">
        <v>7637.1525235064837</v>
      </c>
      <c r="AJ76" s="487">
        <v>7473.6611278146329</v>
      </c>
      <c r="AK76" s="487">
        <v>7281.0165772983883</v>
      </c>
      <c r="AL76" s="487">
        <v>7046.0955447537544</v>
      </c>
      <c r="AM76" s="487">
        <v>7007.5396183802723</v>
      </c>
      <c r="AN76" s="487">
        <v>6960.2072889084502</v>
      </c>
      <c r="AO76" s="487">
        <v>6973.9868457936627</v>
      </c>
      <c r="AP76" s="487">
        <v>6724.7569393709146</v>
      </c>
      <c r="AQ76" s="487">
        <v>6939.2291785236803</v>
      </c>
      <c r="AR76" s="487">
        <v>6937.6919102076581</v>
      </c>
      <c r="AS76" s="487">
        <v>6956.5137991192696</v>
      </c>
      <c r="AT76" s="487">
        <v>6967.8252036706835</v>
      </c>
      <c r="AU76" s="487">
        <v>6979.1550007498236</v>
      </c>
      <c r="AV76" s="487">
        <v>6938.3156402438681</v>
      </c>
      <c r="AW76" s="487">
        <v>6940.3933769169098</v>
      </c>
      <c r="AX76" s="487">
        <v>6512.7370928171704</v>
      </c>
      <c r="AY76" s="487">
        <v>6490.2842176857175</v>
      </c>
      <c r="AZ76" s="487">
        <v>6439.7870852377628</v>
      </c>
      <c r="BA76" s="487">
        <v>6359.8158730681444</v>
      </c>
      <c r="BB76" s="487">
        <v>6450.0460251134473</v>
      </c>
      <c r="BC76" s="487">
        <v>6696.3561572753515</v>
      </c>
      <c r="BD76" s="487">
        <v>6750.5361655454562</v>
      </c>
      <c r="BE76" s="487">
        <v>6879.9921473289587</v>
      </c>
      <c r="BF76" s="392" t="s">
        <v>125</v>
      </c>
    </row>
    <row r="77" spans="1:58" s="76" customFormat="1" ht="24.95" customHeight="1">
      <c r="A77" s="393"/>
      <c r="B77" s="626">
        <v>16221</v>
      </c>
      <c r="C77" s="626"/>
      <c r="D77" s="626" t="s">
        <v>127</v>
      </c>
      <c r="E77" s="626"/>
      <c r="F77" s="421">
        <v>10717.773008130076</v>
      </c>
      <c r="G77" s="471">
        <v>11222.588627058998</v>
      </c>
      <c r="H77" s="487">
        <v>11216.309423366589</v>
      </c>
      <c r="I77" s="487">
        <v>10685.91479674796</v>
      </c>
      <c r="J77" s="487">
        <v>10605.430894308938</v>
      </c>
      <c r="K77" s="487">
        <v>10655.733333333326</v>
      </c>
      <c r="L77" s="487">
        <v>10717.773008130076</v>
      </c>
      <c r="M77" s="487">
        <v>10637.5364445084</v>
      </c>
      <c r="N77" s="487">
        <v>11106.683936951978</v>
      </c>
      <c r="O77" s="487">
        <v>11324.386208823771</v>
      </c>
      <c r="P77" s="487">
        <v>11222.588627058998</v>
      </c>
      <c r="Q77" s="487">
        <v>11559.950294792081</v>
      </c>
      <c r="R77" s="487">
        <v>11892.3227363777</v>
      </c>
      <c r="S77" s="487">
        <v>11919.897860398776</v>
      </c>
      <c r="T77" s="487">
        <v>11216.309423366589</v>
      </c>
      <c r="U77" s="487">
        <v>10806.640650406496</v>
      </c>
      <c r="V77" s="487">
        <v>10643.996097560968</v>
      </c>
      <c r="W77" s="487">
        <v>10685.91479674796</v>
      </c>
      <c r="X77" s="487">
        <v>10556.805203252026</v>
      </c>
      <c r="Y77" s="487">
        <v>10680.884552845522</v>
      </c>
      <c r="Z77" s="487">
        <v>10605.430894308938</v>
      </c>
      <c r="AA77" s="487">
        <v>10509.856260162596</v>
      </c>
      <c r="AB77" s="487">
        <v>10603.754146341456</v>
      </c>
      <c r="AC77" s="487">
        <v>10655.733333333326</v>
      </c>
      <c r="AD77" s="487">
        <v>10633.93560975609</v>
      </c>
      <c r="AE77" s="487">
        <v>10665.793821138204</v>
      </c>
      <c r="AF77" s="487">
        <v>10717.773008130076</v>
      </c>
      <c r="AG77" s="487">
        <v>11727.835685095884</v>
      </c>
      <c r="AH77" s="487">
        <v>11316.116965107234</v>
      </c>
      <c r="AI77" s="487">
        <v>10637.5364445084</v>
      </c>
      <c r="AJ77" s="487">
        <v>10676.702631712038</v>
      </c>
      <c r="AK77" s="487">
        <v>10935.903529553825</v>
      </c>
      <c r="AL77" s="487">
        <v>11106.683936951978</v>
      </c>
      <c r="AM77" s="487">
        <v>11330.988303105405</v>
      </c>
      <c r="AN77" s="487">
        <v>11292.435903879108</v>
      </c>
      <c r="AO77" s="487">
        <v>11324.386208823771</v>
      </c>
      <c r="AP77" s="487">
        <v>11362.273748525769</v>
      </c>
      <c r="AQ77" s="487">
        <v>11196.619660851848</v>
      </c>
      <c r="AR77" s="487">
        <v>11222.588627058998</v>
      </c>
      <c r="AS77" s="487">
        <v>11802.705830326113</v>
      </c>
      <c r="AT77" s="487">
        <v>11690.647588573356</v>
      </c>
      <c r="AU77" s="487">
        <v>11559.950294792081</v>
      </c>
      <c r="AV77" s="487">
        <v>11694.126223769053</v>
      </c>
      <c r="AW77" s="487">
        <v>11912.629588047201</v>
      </c>
      <c r="AX77" s="487">
        <v>11892.3227363777</v>
      </c>
      <c r="AY77" s="487">
        <v>11847.285536871115</v>
      </c>
      <c r="AZ77" s="487">
        <v>11837.277270314096</v>
      </c>
      <c r="BA77" s="487">
        <v>11919.897860398776</v>
      </c>
      <c r="BB77" s="487">
        <v>12020.956765531449</v>
      </c>
      <c r="BC77" s="487">
        <v>11400.969638376046</v>
      </c>
      <c r="BD77" s="487">
        <v>11216.309423366589</v>
      </c>
      <c r="BE77" s="487">
        <v>11224.223094173292</v>
      </c>
      <c r="BF77" s="392" t="s">
        <v>17</v>
      </c>
    </row>
    <row r="78" spans="1:58" s="76" customFormat="1" ht="24.95" customHeight="1">
      <c r="A78" s="393"/>
      <c r="B78" s="393"/>
      <c r="C78" s="393"/>
      <c r="D78" s="626" t="s">
        <v>525</v>
      </c>
      <c r="E78" s="626"/>
      <c r="F78" s="421">
        <v>10890.632091837037</v>
      </c>
      <c r="G78" s="471">
        <v>11010.071457128186</v>
      </c>
      <c r="H78" s="487">
        <v>12140.994721852861</v>
      </c>
      <c r="I78" s="487">
        <v>10836.589087696613</v>
      </c>
      <c r="J78" s="487">
        <v>10975.2397430606</v>
      </c>
      <c r="K78" s="487">
        <v>10946.639637168522</v>
      </c>
      <c r="L78" s="487">
        <v>10890.632091837037</v>
      </c>
      <c r="M78" s="487">
        <v>10623.489957089971</v>
      </c>
      <c r="N78" s="487">
        <v>10791.473729118467</v>
      </c>
      <c r="O78" s="487">
        <v>10909.165341460075</v>
      </c>
      <c r="P78" s="487">
        <v>11010.071457128186</v>
      </c>
      <c r="Q78" s="487">
        <v>10793.552777743655</v>
      </c>
      <c r="R78" s="487">
        <v>11235.063357550513</v>
      </c>
      <c r="S78" s="487">
        <v>11143.618460617256</v>
      </c>
      <c r="T78" s="487">
        <v>12140.994721852861</v>
      </c>
      <c r="U78" s="487">
        <v>11001.810263436722</v>
      </c>
      <c r="V78" s="487">
        <v>11120.535112231824</v>
      </c>
      <c r="W78" s="487">
        <v>10836.589087696613</v>
      </c>
      <c r="X78" s="487">
        <v>11001.402158473245</v>
      </c>
      <c r="Y78" s="487">
        <v>11037.744878010648</v>
      </c>
      <c r="Z78" s="487">
        <v>10975.2397430606</v>
      </c>
      <c r="AA78" s="487">
        <v>10447.682792075087</v>
      </c>
      <c r="AB78" s="487">
        <v>10750.560358974824</v>
      </c>
      <c r="AC78" s="487">
        <v>10946.639637168522</v>
      </c>
      <c r="AD78" s="487">
        <v>10966.95469218389</v>
      </c>
      <c r="AE78" s="487">
        <v>10959.44461497263</v>
      </c>
      <c r="AF78" s="487">
        <v>10890.632091837037</v>
      </c>
      <c r="AG78" s="487">
        <v>10977.975965469799</v>
      </c>
      <c r="AH78" s="487">
        <v>10938.714926290588</v>
      </c>
      <c r="AI78" s="487">
        <v>10623.489957089971</v>
      </c>
      <c r="AJ78" s="487">
        <v>9905.089468844757</v>
      </c>
      <c r="AK78" s="487">
        <v>10696.551648411916</v>
      </c>
      <c r="AL78" s="487">
        <v>10791.473729118467</v>
      </c>
      <c r="AM78" s="487">
        <v>10818.913255008432</v>
      </c>
      <c r="AN78" s="487">
        <v>10845.507255105964</v>
      </c>
      <c r="AO78" s="487">
        <v>10909.165341460075</v>
      </c>
      <c r="AP78" s="487">
        <v>10454.650436876063</v>
      </c>
      <c r="AQ78" s="487">
        <v>10803.663648541271</v>
      </c>
      <c r="AR78" s="487">
        <v>11010.071457128186</v>
      </c>
      <c r="AS78" s="487">
        <v>11289.082786767607</v>
      </c>
      <c r="AT78" s="487">
        <v>11096.891071484195</v>
      </c>
      <c r="AU78" s="487">
        <v>10793.552777743655</v>
      </c>
      <c r="AV78" s="487">
        <v>10693.30771551466</v>
      </c>
      <c r="AW78" s="487">
        <v>11329.054465978736</v>
      </c>
      <c r="AX78" s="487">
        <v>11235.063357550513</v>
      </c>
      <c r="AY78" s="487">
        <v>11293.400450293624</v>
      </c>
      <c r="AZ78" s="487">
        <v>11147.965258094659</v>
      </c>
      <c r="BA78" s="487">
        <v>11143.618460617256</v>
      </c>
      <c r="BB78" s="487">
        <v>11416.204176009334</v>
      </c>
      <c r="BC78" s="487">
        <v>12460.19905974334</v>
      </c>
      <c r="BD78" s="487">
        <v>12140.994721852861</v>
      </c>
      <c r="BE78" s="487">
        <v>12722.572051310744</v>
      </c>
      <c r="BF78" s="394" t="s">
        <v>312</v>
      </c>
    </row>
    <row r="79" spans="1:58" s="76" customFormat="1" ht="9.9499999999999993" customHeight="1">
      <c r="A79" s="313"/>
      <c r="B79" s="313"/>
      <c r="C79" s="313"/>
      <c r="D79" s="313"/>
      <c r="E79" s="10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  <c r="AF79" s="39"/>
      <c r="AG79" s="39"/>
      <c r="AH79" s="39"/>
      <c r="AI79" s="39"/>
      <c r="AJ79" s="39"/>
      <c r="AK79" s="39"/>
      <c r="AL79" s="39"/>
      <c r="AM79" s="39"/>
      <c r="AN79" s="39"/>
      <c r="AO79" s="39"/>
      <c r="AP79" s="39"/>
      <c r="AQ79" s="39"/>
      <c r="AR79" s="39"/>
      <c r="AS79" s="39"/>
      <c r="AT79" s="39"/>
      <c r="AU79" s="39"/>
      <c r="AV79" s="39"/>
      <c r="AW79" s="39"/>
      <c r="AX79" s="39"/>
      <c r="AY79" s="39"/>
      <c r="AZ79" s="39"/>
      <c r="BA79" s="39"/>
      <c r="BB79" s="39"/>
      <c r="BC79" s="39"/>
      <c r="BD79" s="39"/>
      <c r="BE79" s="39"/>
      <c r="BF79" s="392"/>
    </row>
    <row r="80" spans="1:58" s="76" customFormat="1" ht="24.95" customHeight="1">
      <c r="A80" s="313">
        <v>170</v>
      </c>
      <c r="B80" s="625" t="s">
        <v>38</v>
      </c>
      <c r="C80" s="625"/>
      <c r="D80" s="625"/>
      <c r="E80" s="625"/>
      <c r="F80" s="39">
        <v>57043.63875506779</v>
      </c>
      <c r="G80" s="39">
        <v>54293.545336781244</v>
      </c>
      <c r="H80" s="39">
        <v>56213.303082952996</v>
      </c>
      <c r="I80" s="39">
        <v>56357.440955832695</v>
      </c>
      <c r="J80" s="39">
        <v>56807.839331615462</v>
      </c>
      <c r="K80" s="39">
        <v>57155.268703154128</v>
      </c>
      <c r="L80" s="39">
        <v>57043.63875506779</v>
      </c>
      <c r="M80" s="39">
        <v>57106.227640765683</v>
      </c>
      <c r="N80" s="39">
        <v>52827.721014775125</v>
      </c>
      <c r="O80" s="39">
        <v>53263.910482876498</v>
      </c>
      <c r="P80" s="39">
        <v>54293.545336781244</v>
      </c>
      <c r="Q80" s="39">
        <v>55319.993006868099</v>
      </c>
      <c r="R80" s="39">
        <v>54235.299092005385</v>
      </c>
      <c r="S80" s="39">
        <v>54813.66850423842</v>
      </c>
      <c r="T80" s="39">
        <v>56213.303082952996</v>
      </c>
      <c r="U80" s="39">
        <v>56876.367783164635</v>
      </c>
      <c r="V80" s="39">
        <v>56694.32903028404</v>
      </c>
      <c r="W80" s="39">
        <v>56357.440955832695</v>
      </c>
      <c r="X80" s="39">
        <v>56804.23116946168</v>
      </c>
      <c r="Y80" s="39">
        <v>56639.605760540442</v>
      </c>
      <c r="Z80" s="39">
        <v>56807.839331615462</v>
      </c>
      <c r="AA80" s="39">
        <v>57001.93337036678</v>
      </c>
      <c r="AB80" s="39">
        <v>57085.104552071149</v>
      </c>
      <c r="AC80" s="39">
        <v>57155.268703154128</v>
      </c>
      <c r="AD80" s="39">
        <v>56998.200741204142</v>
      </c>
      <c r="AE80" s="39">
        <v>56811.505681461545</v>
      </c>
      <c r="AF80" s="39">
        <v>57043.63875506779</v>
      </c>
      <c r="AG80" s="39">
        <v>57733.799101538818</v>
      </c>
      <c r="AH80" s="39">
        <v>57653.36438841233</v>
      </c>
      <c r="AI80" s="39">
        <v>57106.227640765683</v>
      </c>
      <c r="AJ80" s="39">
        <v>52322.076778982679</v>
      </c>
      <c r="AK80" s="39">
        <v>52428.269165230711</v>
      </c>
      <c r="AL80" s="39">
        <v>52827.721014775125</v>
      </c>
      <c r="AM80" s="39">
        <v>52806.373716596674</v>
      </c>
      <c r="AN80" s="39">
        <v>52753.880673587504</v>
      </c>
      <c r="AO80" s="39">
        <v>53263.910482876498</v>
      </c>
      <c r="AP80" s="39">
        <v>54037.794205156548</v>
      </c>
      <c r="AQ80" s="39">
        <v>53996.539524449632</v>
      </c>
      <c r="AR80" s="39">
        <v>54293.545336781244</v>
      </c>
      <c r="AS80" s="39">
        <v>55040.065631181853</v>
      </c>
      <c r="AT80" s="39">
        <v>55358.500634047414</v>
      </c>
      <c r="AU80" s="39">
        <v>55319.993006868099</v>
      </c>
      <c r="AV80" s="39">
        <v>54957.332988305068</v>
      </c>
      <c r="AW80" s="39">
        <v>54799.708989990293</v>
      </c>
      <c r="AX80" s="39">
        <v>54235.299092005385</v>
      </c>
      <c r="AY80" s="39">
        <v>53891.0057813065</v>
      </c>
      <c r="AZ80" s="39">
        <v>53894.474245180354</v>
      </c>
      <c r="BA80" s="39">
        <v>54813.66850423842</v>
      </c>
      <c r="BB80" s="39">
        <v>55654.97461013314</v>
      </c>
      <c r="BC80" s="39">
        <v>56617.69898228797</v>
      </c>
      <c r="BD80" s="39">
        <v>56213.303082952996</v>
      </c>
      <c r="BE80" s="39">
        <v>56584.290632268319</v>
      </c>
      <c r="BF80" s="314" t="s">
        <v>182</v>
      </c>
    </row>
    <row r="81" spans="1:58" s="76" customFormat="1" ht="24.95" customHeight="1">
      <c r="A81" s="393"/>
      <c r="B81" s="626">
        <v>17010</v>
      </c>
      <c r="C81" s="626"/>
      <c r="D81" s="626" t="s">
        <v>128</v>
      </c>
      <c r="E81" s="626"/>
      <c r="F81" s="421">
        <v>7959.8501140436547</v>
      </c>
      <c r="G81" s="471">
        <v>8192.8841992842208</v>
      </c>
      <c r="H81" s="487">
        <v>8791.9273026485844</v>
      </c>
      <c r="I81" s="487">
        <v>7996.7500814597533</v>
      </c>
      <c r="J81" s="487">
        <v>7859.6930596285374</v>
      </c>
      <c r="K81" s="487">
        <v>7899.228739002926</v>
      </c>
      <c r="L81" s="487">
        <v>7959.8501140436547</v>
      </c>
      <c r="M81" s="487">
        <v>8089.1475380091697</v>
      </c>
      <c r="N81" s="487">
        <v>7919.5639053489795</v>
      </c>
      <c r="O81" s="487">
        <v>8035.8744164874925</v>
      </c>
      <c r="P81" s="487">
        <v>8192.8841992842208</v>
      </c>
      <c r="Q81" s="487">
        <v>8307.7849759123183</v>
      </c>
      <c r="R81" s="487">
        <v>8058.4784637037201</v>
      </c>
      <c r="S81" s="487">
        <v>8132.3049094853423</v>
      </c>
      <c r="T81" s="487">
        <v>8791.9273026485844</v>
      </c>
      <c r="U81" s="487">
        <v>8203.6534701857236</v>
      </c>
      <c r="V81" s="487">
        <v>7833.335940045612</v>
      </c>
      <c r="W81" s="487">
        <v>7996.7500814597533</v>
      </c>
      <c r="X81" s="487">
        <v>7916.3608667318285</v>
      </c>
      <c r="Y81" s="487">
        <v>7932.1751384815843</v>
      </c>
      <c r="Z81" s="487">
        <v>7859.6930596285374</v>
      </c>
      <c r="AA81" s="487">
        <v>7866.2823395242685</v>
      </c>
      <c r="AB81" s="487">
        <v>7821.4752362332947</v>
      </c>
      <c r="AC81" s="487">
        <v>7899.228739002926</v>
      </c>
      <c r="AD81" s="487">
        <v>7875.5073313782923</v>
      </c>
      <c r="AE81" s="487">
        <v>7959.8501140436547</v>
      </c>
      <c r="AF81" s="487">
        <v>7959.8501140436547</v>
      </c>
      <c r="AG81" s="487">
        <v>8273.6059882904501</v>
      </c>
      <c r="AH81" s="487">
        <v>8592.6647974432435</v>
      </c>
      <c r="AI81" s="487">
        <v>8089.1475380091697</v>
      </c>
      <c r="AJ81" s="487">
        <v>7665.4602506318997</v>
      </c>
      <c r="AK81" s="487">
        <v>7922.8216445120188</v>
      </c>
      <c r="AL81" s="487">
        <v>7919.5639053489795</v>
      </c>
      <c r="AM81" s="487">
        <v>7989.1209283570624</v>
      </c>
      <c r="AN81" s="487">
        <v>7943.8103888026935</v>
      </c>
      <c r="AO81" s="487">
        <v>8035.8744164874925</v>
      </c>
      <c r="AP81" s="487">
        <v>8112.85840956629</v>
      </c>
      <c r="AQ81" s="487">
        <v>8119.5164796603131</v>
      </c>
      <c r="AR81" s="487">
        <v>8192.8841992842208</v>
      </c>
      <c r="AS81" s="487">
        <v>8233.8932791528805</v>
      </c>
      <c r="AT81" s="487">
        <v>8270.6815919354467</v>
      </c>
      <c r="AU81" s="487">
        <v>8307.7849759123183</v>
      </c>
      <c r="AV81" s="487">
        <v>8217.80240152636</v>
      </c>
      <c r="AW81" s="487">
        <v>8181.5716093753417</v>
      </c>
      <c r="AX81" s="487">
        <v>8058.4784637037201</v>
      </c>
      <c r="AY81" s="487">
        <v>8055.243426183165</v>
      </c>
      <c r="AZ81" s="487">
        <v>7984.0440065865287</v>
      </c>
      <c r="BA81" s="487">
        <v>8132.3049094853423</v>
      </c>
      <c r="BB81" s="487">
        <v>8719.9845941029744</v>
      </c>
      <c r="BC81" s="487">
        <v>8785.3168309924586</v>
      </c>
      <c r="BD81" s="487">
        <v>8791.9273026485844</v>
      </c>
      <c r="BE81" s="487">
        <v>8813.8068396937488</v>
      </c>
      <c r="BF81" s="392" t="s">
        <v>129</v>
      </c>
    </row>
    <row r="82" spans="1:58" s="76" customFormat="1" ht="49.9" customHeight="1">
      <c r="A82" s="393"/>
      <c r="B82" s="626">
        <v>17020</v>
      </c>
      <c r="C82" s="626"/>
      <c r="D82" s="626" t="s">
        <v>333</v>
      </c>
      <c r="E82" s="626"/>
      <c r="F82" s="421">
        <v>23404.254709471996</v>
      </c>
      <c r="G82" s="471">
        <v>21987.033943691298</v>
      </c>
      <c r="H82" s="487">
        <v>22312.71863693024</v>
      </c>
      <c r="I82" s="487">
        <v>23184.466967365344</v>
      </c>
      <c r="J82" s="487">
        <v>23529.847704961518</v>
      </c>
      <c r="K82" s="487">
        <v>23714.050765012817</v>
      </c>
      <c r="L82" s="487">
        <v>23404.254709471996</v>
      </c>
      <c r="M82" s="487">
        <v>23072.874902318683</v>
      </c>
      <c r="N82" s="487">
        <v>20995.657244933176</v>
      </c>
      <c r="O82" s="487">
        <v>21517.548497429401</v>
      </c>
      <c r="P82" s="487">
        <v>21987.033943691298</v>
      </c>
      <c r="Q82" s="487">
        <v>22189.548811123099</v>
      </c>
      <c r="R82" s="487">
        <v>22041.090505161566</v>
      </c>
      <c r="S82" s="487">
        <v>22055.487209865136</v>
      </c>
      <c r="T82" s="487">
        <v>22312.71863693024</v>
      </c>
      <c r="U82" s="487">
        <v>23326.805695586801</v>
      </c>
      <c r="V82" s="487">
        <v>23372.856460599622</v>
      </c>
      <c r="W82" s="487">
        <v>23184.466967365344</v>
      </c>
      <c r="X82" s="487">
        <v>23508.9155390466</v>
      </c>
      <c r="Y82" s="487">
        <v>23460.771557442284</v>
      </c>
      <c r="Z82" s="487">
        <v>23529.847704961518</v>
      </c>
      <c r="AA82" s="487">
        <v>23693.118599097892</v>
      </c>
      <c r="AB82" s="487">
        <v>23810.338728221446</v>
      </c>
      <c r="AC82" s="487">
        <v>23714.050765012817</v>
      </c>
      <c r="AD82" s="487">
        <v>23617.762801804183</v>
      </c>
      <c r="AE82" s="487">
        <v>23356.110727867679</v>
      </c>
      <c r="AF82" s="487">
        <v>23404.254709471996</v>
      </c>
      <c r="AG82" s="487">
        <v>22682.056666472607</v>
      </c>
      <c r="AH82" s="487">
        <v>23045.43767990432</v>
      </c>
      <c r="AI82" s="487">
        <v>23072.874902318683</v>
      </c>
      <c r="AJ82" s="487">
        <v>20887.8375539675</v>
      </c>
      <c r="AK82" s="487">
        <v>20750.571751801661</v>
      </c>
      <c r="AL82" s="487">
        <v>20995.657244933176</v>
      </c>
      <c r="AM82" s="487">
        <v>21187.894552510192</v>
      </c>
      <c r="AN82" s="487">
        <v>21197.586868110015</v>
      </c>
      <c r="AO82" s="487">
        <v>21517.548497429401</v>
      </c>
      <c r="AP82" s="487">
        <v>21839.5034562605</v>
      </c>
      <c r="AQ82" s="487">
        <v>21841.8527112804</v>
      </c>
      <c r="AR82" s="487">
        <v>21987.033943691298</v>
      </c>
      <c r="AS82" s="487">
        <v>22013.565219612599</v>
      </c>
      <c r="AT82" s="487">
        <v>22128.1130223203</v>
      </c>
      <c r="AU82" s="487">
        <v>22189.548811123099</v>
      </c>
      <c r="AV82" s="487">
        <v>22025.698617676899</v>
      </c>
      <c r="AW82" s="487">
        <v>22028.674738083599</v>
      </c>
      <c r="AX82" s="487">
        <v>22041.090505161566</v>
      </c>
      <c r="AY82" s="487">
        <v>21293.834025272739</v>
      </c>
      <c r="AZ82" s="487">
        <v>21579.143431735996</v>
      </c>
      <c r="BA82" s="487">
        <v>22055.487209865136</v>
      </c>
      <c r="BB82" s="487">
        <v>22407.330546123274</v>
      </c>
      <c r="BC82" s="487">
        <v>22431.582734484975</v>
      </c>
      <c r="BD82" s="487">
        <v>22312.71863693024</v>
      </c>
      <c r="BE82" s="487">
        <v>22279.699445458646</v>
      </c>
      <c r="BF82" s="395" t="s">
        <v>130</v>
      </c>
    </row>
    <row r="83" spans="1:58" s="76" customFormat="1" ht="24.95" customHeight="1">
      <c r="A83" s="393"/>
      <c r="B83" s="626">
        <v>17091</v>
      </c>
      <c r="C83" s="626"/>
      <c r="D83" s="626" t="s">
        <v>334</v>
      </c>
      <c r="E83" s="626"/>
      <c r="F83" s="421">
        <v>1993.8232044198915</v>
      </c>
      <c r="G83" s="471">
        <v>1804.4707635657608</v>
      </c>
      <c r="H83" s="487">
        <v>1697.312209623168</v>
      </c>
      <c r="I83" s="487">
        <v>2021.0055248618801</v>
      </c>
      <c r="J83" s="487">
        <v>1996.5414364640903</v>
      </c>
      <c r="K83" s="487">
        <v>2010.1325966850848</v>
      </c>
      <c r="L83" s="487">
        <v>1993.8232044198915</v>
      </c>
      <c r="M83" s="487">
        <v>1981.4699007989502</v>
      </c>
      <c r="N83" s="487">
        <v>1763.9014776278314</v>
      </c>
      <c r="O83" s="487">
        <v>1785.7230153728699</v>
      </c>
      <c r="P83" s="487">
        <v>1804.4707635657608</v>
      </c>
      <c r="Q83" s="487">
        <v>1858.4888761350749</v>
      </c>
      <c r="R83" s="487">
        <v>1811.3938602745438</v>
      </c>
      <c r="S83" s="487">
        <v>1787.1124412360111</v>
      </c>
      <c r="T83" s="487">
        <v>1697.312209623168</v>
      </c>
      <c r="U83" s="487">
        <v>2014.2099447513829</v>
      </c>
      <c r="V83" s="487">
        <v>2015.5690607734823</v>
      </c>
      <c r="W83" s="487">
        <v>2021.0055248618801</v>
      </c>
      <c r="X83" s="487">
        <v>2016.9281767955817</v>
      </c>
      <c r="Y83" s="487">
        <v>2012.8508287292834</v>
      </c>
      <c r="Z83" s="487">
        <v>1996.5414364640903</v>
      </c>
      <c r="AA83" s="487">
        <v>2120.2209944751403</v>
      </c>
      <c r="AB83" s="487">
        <v>2003.3370165745876</v>
      </c>
      <c r="AC83" s="487">
        <v>2010.1325966850848</v>
      </c>
      <c r="AD83" s="487">
        <v>2016.9281767955822</v>
      </c>
      <c r="AE83" s="487">
        <v>2000.6187845303887</v>
      </c>
      <c r="AF83" s="487">
        <v>1993.8232044198915</v>
      </c>
      <c r="AG83" s="487">
        <v>1966.6459364538212</v>
      </c>
      <c r="AH83" s="487">
        <v>1956.7632935570682</v>
      </c>
      <c r="AI83" s="487">
        <v>1981.4699007989502</v>
      </c>
      <c r="AJ83" s="487">
        <v>1761.67993924291</v>
      </c>
      <c r="AK83" s="487">
        <v>1797.224553401657</v>
      </c>
      <c r="AL83" s="487">
        <v>1763.9014776278314</v>
      </c>
      <c r="AM83" s="487">
        <v>1692.8122493103369</v>
      </c>
      <c r="AN83" s="487">
        <v>1708.9682003517141</v>
      </c>
      <c r="AO83" s="487">
        <v>1785.7230153728699</v>
      </c>
      <c r="AP83" s="487">
        <v>1799.783826517538</v>
      </c>
      <c r="AQ83" s="487">
        <v>1813.8446376622064</v>
      </c>
      <c r="AR83" s="487">
        <v>1804.4707635657608</v>
      </c>
      <c r="AS83" s="487">
        <v>1888.0664838969799</v>
      </c>
      <c r="AT83" s="487">
        <v>1873.2193031586025</v>
      </c>
      <c r="AU83" s="487">
        <v>1858.4888761350749</v>
      </c>
      <c r="AV83" s="487">
        <v>1818.6556016581701</v>
      </c>
      <c r="AW83" s="487">
        <v>1813.8187516537603</v>
      </c>
      <c r="AX83" s="487">
        <v>1811.3938602745438</v>
      </c>
      <c r="AY83" s="487">
        <v>1804.109434562984</v>
      </c>
      <c r="AZ83" s="487">
        <v>1794.396866947571</v>
      </c>
      <c r="BA83" s="487">
        <v>1787.1124412360111</v>
      </c>
      <c r="BB83" s="487">
        <v>1772.5435898128915</v>
      </c>
      <c r="BC83" s="487">
        <v>1711.3783329073376</v>
      </c>
      <c r="BD83" s="487">
        <v>1697.312209623168</v>
      </c>
      <c r="BE83" s="487">
        <v>1746.4614976047064</v>
      </c>
      <c r="BF83" s="392" t="s">
        <v>131</v>
      </c>
    </row>
    <row r="84" spans="1:58" s="76" customFormat="1" ht="49.9" customHeight="1">
      <c r="A84" s="393"/>
      <c r="B84" s="626">
        <v>17092</v>
      </c>
      <c r="C84" s="626"/>
      <c r="D84" s="626" t="s">
        <v>132</v>
      </c>
      <c r="E84" s="626"/>
      <c r="F84" s="421">
        <v>10970.315923566881</v>
      </c>
      <c r="G84" s="471">
        <v>10359.788288259102</v>
      </c>
      <c r="H84" s="487">
        <v>10976.212466424453</v>
      </c>
      <c r="I84" s="487">
        <v>10814.062165605093</v>
      </c>
      <c r="J84" s="487">
        <v>11002.868789808916</v>
      </c>
      <c r="K84" s="487">
        <v>10976.826496815287</v>
      </c>
      <c r="L84" s="487">
        <v>10970.315923566881</v>
      </c>
      <c r="M84" s="487">
        <v>11260.023108056947</v>
      </c>
      <c r="N84" s="487">
        <v>10248.492998751475</v>
      </c>
      <c r="O84" s="487">
        <v>10212.7419160056</v>
      </c>
      <c r="P84" s="487">
        <v>10359.788288259102</v>
      </c>
      <c r="Q84" s="487">
        <v>10458.602210569217</v>
      </c>
      <c r="R84" s="487">
        <v>10350.158260569264</v>
      </c>
      <c r="S84" s="487">
        <v>10365.933044745683</v>
      </c>
      <c r="T84" s="487">
        <v>10976.212466424453</v>
      </c>
      <c r="U84" s="487">
        <v>10859.636178343948</v>
      </c>
      <c r="V84" s="487">
        <v>10881.338089171973</v>
      </c>
      <c r="W84" s="487">
        <v>10814.062165605093</v>
      </c>
      <c r="X84" s="487">
        <v>10855.295796178343</v>
      </c>
      <c r="Y84" s="487">
        <v>10809.721783439489</v>
      </c>
      <c r="Z84" s="487">
        <v>11002.868789808916</v>
      </c>
      <c r="AA84" s="487">
        <v>10924.741910828025</v>
      </c>
      <c r="AB84" s="487">
        <v>10900.869808917198</v>
      </c>
      <c r="AC84" s="487">
        <v>10976.826496815287</v>
      </c>
      <c r="AD84" s="487">
        <v>10942.103439490447</v>
      </c>
      <c r="AE84" s="487">
        <v>10874.827515923569</v>
      </c>
      <c r="AF84" s="487">
        <v>10970.315923566881</v>
      </c>
      <c r="AG84" s="487">
        <v>11900.788836489204</v>
      </c>
      <c r="AH84" s="487">
        <v>11281.210288041317</v>
      </c>
      <c r="AI84" s="487">
        <v>11260.023108056947</v>
      </c>
      <c r="AJ84" s="487">
        <v>10359.123366264999</v>
      </c>
      <c r="AK84" s="487">
        <v>10186.110867454729</v>
      </c>
      <c r="AL84" s="487">
        <v>10248.492998751475</v>
      </c>
      <c r="AM84" s="487">
        <v>10180.073684986093</v>
      </c>
      <c r="AN84" s="487">
        <v>10213.133774399786</v>
      </c>
      <c r="AO84" s="487">
        <v>10212.7419160056</v>
      </c>
      <c r="AP84" s="487">
        <v>10331.942080264</v>
      </c>
      <c r="AQ84" s="487">
        <v>10343.7404234408</v>
      </c>
      <c r="AR84" s="487">
        <v>10359.788288259102</v>
      </c>
      <c r="AS84" s="487">
        <v>10546.187724738627</v>
      </c>
      <c r="AT84" s="487">
        <v>10505.983924713631</v>
      </c>
      <c r="AU84" s="487">
        <v>10458.602210569217</v>
      </c>
      <c r="AV84" s="487">
        <v>10429.699558697501</v>
      </c>
      <c r="AW84" s="487">
        <v>10368.284632304061</v>
      </c>
      <c r="AX84" s="487">
        <v>10350.158260569264</v>
      </c>
      <c r="AY84" s="487">
        <v>10297.564149905778</v>
      </c>
      <c r="AZ84" s="487">
        <v>10254.030322250725</v>
      </c>
      <c r="BA84" s="487">
        <v>10365.933044745683</v>
      </c>
      <c r="BB84" s="487">
        <v>10336.630053806473</v>
      </c>
      <c r="BC84" s="487">
        <v>11222.958359433269</v>
      </c>
      <c r="BD84" s="487">
        <v>10976.212466424453</v>
      </c>
      <c r="BE84" s="487">
        <v>11052.404735526083</v>
      </c>
      <c r="BF84" s="392" t="s">
        <v>133</v>
      </c>
    </row>
    <row r="85" spans="1:58" s="76" customFormat="1" ht="49.9" customHeight="1">
      <c r="A85" s="393"/>
      <c r="B85" s="626">
        <v>17093</v>
      </c>
      <c r="C85" s="626"/>
      <c r="D85" s="626" t="s">
        <v>335</v>
      </c>
      <c r="E85" s="626"/>
      <c r="F85" s="421">
        <v>7330.7044239183269</v>
      </c>
      <c r="G85" s="471">
        <v>6704.6357682118833</v>
      </c>
      <c r="H85" s="487">
        <v>7191.994911847969</v>
      </c>
      <c r="I85" s="487">
        <v>7070.8969372873125</v>
      </c>
      <c r="J85" s="487">
        <v>7026.6115702479347</v>
      </c>
      <c r="K85" s="487">
        <v>7162.4200291686921</v>
      </c>
      <c r="L85" s="487">
        <v>7330.7044239183269</v>
      </c>
      <c r="M85" s="487">
        <v>7313.6466589421971</v>
      </c>
      <c r="N85" s="487">
        <v>6673.5905911793543</v>
      </c>
      <c r="O85" s="487">
        <v>6503.4932757688157</v>
      </c>
      <c r="P85" s="487">
        <v>6704.6357682118833</v>
      </c>
      <c r="Q85" s="487">
        <v>7193.8099895703299</v>
      </c>
      <c r="R85" s="487">
        <v>6800.2654495430597</v>
      </c>
      <c r="S85" s="487">
        <v>7255.872784386057</v>
      </c>
      <c r="T85" s="487">
        <v>7191.994911847969</v>
      </c>
      <c r="U85" s="487">
        <v>7109.2775887214402</v>
      </c>
      <c r="V85" s="487">
        <v>7100.4205153135645</v>
      </c>
      <c r="W85" s="487">
        <v>7070.8969372873125</v>
      </c>
      <c r="X85" s="487">
        <v>7035.4686436558104</v>
      </c>
      <c r="Y85" s="487">
        <v>7112.229946524064</v>
      </c>
      <c r="Z85" s="487">
        <v>7026.6115702479347</v>
      </c>
      <c r="AA85" s="487">
        <v>7038.4210014584351</v>
      </c>
      <c r="AB85" s="487">
        <v>7177.181818181818</v>
      </c>
      <c r="AC85" s="487">
        <v>7162.4200291686921</v>
      </c>
      <c r="AD85" s="487">
        <v>7203.7530384054444</v>
      </c>
      <c r="AE85" s="487">
        <v>7253.9431210500716</v>
      </c>
      <c r="AF85" s="487">
        <v>7330.7044239183269</v>
      </c>
      <c r="AG85" s="487">
        <v>7366.8162683711271</v>
      </c>
      <c r="AH85" s="487">
        <v>7322.6795695954816</v>
      </c>
      <c r="AI85" s="487">
        <v>7313.6466589421971</v>
      </c>
      <c r="AJ85" s="487">
        <v>6569.6576229560696</v>
      </c>
      <c r="AK85" s="487">
        <v>6605.2136384008772</v>
      </c>
      <c r="AL85" s="487">
        <v>6673.5905911793543</v>
      </c>
      <c r="AM85" s="487">
        <v>6591.4035149333031</v>
      </c>
      <c r="AN85" s="487">
        <v>6527.5604795031577</v>
      </c>
      <c r="AO85" s="487">
        <v>6503.4932757688157</v>
      </c>
      <c r="AP85" s="487">
        <v>6666.0400030988203</v>
      </c>
      <c r="AQ85" s="487">
        <v>6649.4989609075083</v>
      </c>
      <c r="AR85" s="487">
        <v>6704.6357682118833</v>
      </c>
      <c r="AS85" s="487">
        <v>6861.2196184248996</v>
      </c>
      <c r="AT85" s="487">
        <v>7182.5282868384984</v>
      </c>
      <c r="AU85" s="487">
        <v>7193.8099895703299</v>
      </c>
      <c r="AV85" s="487">
        <v>7133.1972949492801</v>
      </c>
      <c r="AW85" s="487">
        <v>7116.556865800876</v>
      </c>
      <c r="AX85" s="487">
        <v>6800.2654495430597</v>
      </c>
      <c r="AY85" s="487">
        <v>7230.9765376992582</v>
      </c>
      <c r="AZ85" s="487">
        <v>7186.7165435893921</v>
      </c>
      <c r="BA85" s="487">
        <v>7255.872784386057</v>
      </c>
      <c r="BB85" s="487">
        <v>7192.4666012398266</v>
      </c>
      <c r="BC85" s="487">
        <v>7194.7578757019246</v>
      </c>
      <c r="BD85" s="487">
        <v>7191.994911847969</v>
      </c>
      <c r="BE85" s="487">
        <v>7231.7254778198449</v>
      </c>
      <c r="BF85" s="395" t="s">
        <v>134</v>
      </c>
    </row>
    <row r="86" spans="1:58" s="76" customFormat="1" ht="24.95" customHeight="1">
      <c r="A86" s="393"/>
      <c r="B86" s="393"/>
      <c r="D86" s="626" t="s">
        <v>525</v>
      </c>
      <c r="E86" s="626"/>
      <c r="F86" s="421">
        <v>5384.6903796470378</v>
      </c>
      <c r="G86" s="471">
        <v>5244.7323737689785</v>
      </c>
      <c r="H86" s="487">
        <v>5243.1375554785791</v>
      </c>
      <c r="I86" s="487">
        <v>5270.2592792533123</v>
      </c>
      <c r="J86" s="487">
        <v>5392.2767705044662</v>
      </c>
      <c r="K86" s="487">
        <v>5392.6100764693238</v>
      </c>
      <c r="L86" s="487">
        <v>5384.6903796470378</v>
      </c>
      <c r="M86" s="487">
        <v>5389.0655326397327</v>
      </c>
      <c r="N86" s="487">
        <v>5226.5147969343088</v>
      </c>
      <c r="O86" s="487">
        <v>5208.5293618123151</v>
      </c>
      <c r="P86" s="487">
        <v>5244.7323737689785</v>
      </c>
      <c r="Q86" s="487">
        <v>5311.7581435580587</v>
      </c>
      <c r="R86" s="487">
        <v>5173.9125527532287</v>
      </c>
      <c r="S86" s="487">
        <v>5216.958114520191</v>
      </c>
      <c r="T86" s="487">
        <v>5243.1375554785791</v>
      </c>
      <c r="U86" s="487">
        <v>5362.7849055753386</v>
      </c>
      <c r="V86" s="487">
        <v>5490.8089643797866</v>
      </c>
      <c r="W86" s="487">
        <v>5270.2592792533123</v>
      </c>
      <c r="X86" s="487">
        <v>5471.2621470535205</v>
      </c>
      <c r="Y86" s="487">
        <v>5311.8565059237362</v>
      </c>
      <c r="Z86" s="487">
        <v>5392.2767705044662</v>
      </c>
      <c r="AA86" s="487">
        <v>5359.1485249830203</v>
      </c>
      <c r="AB86" s="487">
        <v>5371.9019439428048</v>
      </c>
      <c r="AC86" s="487">
        <v>5392.6100764693238</v>
      </c>
      <c r="AD86" s="487">
        <v>5342.1459533301913</v>
      </c>
      <c r="AE86" s="487">
        <v>5366.155418046179</v>
      </c>
      <c r="AF86" s="487">
        <v>5384.6903796470378</v>
      </c>
      <c r="AG86" s="487">
        <v>5543.8854054616077</v>
      </c>
      <c r="AH86" s="487">
        <v>5454.6087598709009</v>
      </c>
      <c r="AI86" s="487">
        <v>5389.0655326397327</v>
      </c>
      <c r="AJ86" s="487">
        <v>5078.3180459193018</v>
      </c>
      <c r="AK86" s="487">
        <v>5166.3267096597665</v>
      </c>
      <c r="AL86" s="487">
        <v>5226.5147969343088</v>
      </c>
      <c r="AM86" s="487">
        <v>5165.0687864996853</v>
      </c>
      <c r="AN86" s="487">
        <v>5162.8209624201336</v>
      </c>
      <c r="AO86" s="487">
        <v>5208.5293618123151</v>
      </c>
      <c r="AP86" s="487">
        <v>5287.6664294494021</v>
      </c>
      <c r="AQ86" s="487">
        <v>5228.0863114984049</v>
      </c>
      <c r="AR86" s="487">
        <v>5244.7323737689785</v>
      </c>
      <c r="AS86" s="487">
        <v>5497.1333053558692</v>
      </c>
      <c r="AT86" s="487">
        <v>5397.9745050809324</v>
      </c>
      <c r="AU86" s="487">
        <v>5311.7581435580587</v>
      </c>
      <c r="AV86" s="487">
        <v>5332.2795137968596</v>
      </c>
      <c r="AW86" s="487">
        <v>5290.8023927726517</v>
      </c>
      <c r="AX86" s="487">
        <v>5173.9125527532287</v>
      </c>
      <c r="AY86" s="487">
        <v>5209.2782076825752</v>
      </c>
      <c r="AZ86" s="487">
        <v>5096.1430740701426</v>
      </c>
      <c r="BA86" s="487">
        <v>5216.958114520191</v>
      </c>
      <c r="BB86" s="487">
        <v>5226.0192250476957</v>
      </c>
      <c r="BC86" s="487">
        <v>5271.7048487680049</v>
      </c>
      <c r="BD86" s="487">
        <v>5243.1375554785791</v>
      </c>
      <c r="BE86" s="487">
        <v>5460.1926361652868</v>
      </c>
      <c r="BF86" s="394" t="s">
        <v>312</v>
      </c>
    </row>
    <row r="87" spans="1:58" s="76" customFormat="1" ht="9.9499999999999993" customHeight="1">
      <c r="A87" s="313"/>
      <c r="B87" s="313"/>
      <c r="D87" s="423"/>
      <c r="E87" s="423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  <c r="Q87" s="39"/>
      <c r="R87" s="39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  <c r="AF87" s="39"/>
      <c r="AG87" s="39"/>
      <c r="AH87" s="39"/>
      <c r="AI87" s="39"/>
      <c r="AJ87" s="39"/>
      <c r="AK87" s="39"/>
      <c r="AL87" s="39"/>
      <c r="AM87" s="39"/>
      <c r="AN87" s="39"/>
      <c r="AO87" s="39"/>
      <c r="AP87" s="39"/>
      <c r="AQ87" s="39"/>
      <c r="AR87" s="39"/>
      <c r="AS87" s="39"/>
      <c r="AT87" s="39"/>
      <c r="AU87" s="39"/>
      <c r="AV87" s="39"/>
      <c r="AW87" s="39"/>
      <c r="AX87" s="39"/>
      <c r="AY87" s="39"/>
      <c r="AZ87" s="39"/>
      <c r="BA87" s="39"/>
      <c r="BB87" s="39"/>
      <c r="BC87" s="39"/>
      <c r="BD87" s="39"/>
      <c r="BE87" s="39"/>
      <c r="BF87" s="392"/>
    </row>
    <row r="88" spans="1:58" s="76" customFormat="1" ht="50.1" customHeight="1">
      <c r="A88" s="390" t="s">
        <v>314</v>
      </c>
      <c r="B88" s="630" t="s">
        <v>315</v>
      </c>
      <c r="C88" s="630"/>
      <c r="D88" s="630"/>
      <c r="E88" s="630"/>
      <c r="F88" s="39">
        <v>66041.81814949181</v>
      </c>
      <c r="G88" s="39">
        <v>65015.126678999528</v>
      </c>
      <c r="H88" s="39">
        <v>67428.405186961492</v>
      </c>
      <c r="I88" s="39">
        <v>65890.073328117403</v>
      </c>
      <c r="J88" s="39">
        <v>67598.239762042984</v>
      </c>
      <c r="K88" s="39">
        <v>67218.950980522059</v>
      </c>
      <c r="L88" s="39">
        <v>66041.81814949181</v>
      </c>
      <c r="M88" s="39">
        <v>66434.177561077246</v>
      </c>
      <c r="N88" s="39">
        <v>63311.296644590249</v>
      </c>
      <c r="O88" s="39">
        <v>63738.45337909754</v>
      </c>
      <c r="P88" s="39">
        <v>65015.126678999528</v>
      </c>
      <c r="Q88" s="39">
        <v>65618.446867599385</v>
      </c>
      <c r="R88" s="39">
        <v>63077.476101841326</v>
      </c>
      <c r="S88" s="39">
        <v>62499.097845003445</v>
      </c>
      <c r="T88" s="39">
        <v>67428.405186961492</v>
      </c>
      <c r="U88" s="39">
        <v>66875.639837877534</v>
      </c>
      <c r="V88" s="39">
        <v>67013.694650639896</v>
      </c>
      <c r="W88" s="39">
        <v>65890.073328117403</v>
      </c>
      <c r="X88" s="39">
        <v>65971.331166472184</v>
      </c>
      <c r="Y88" s="39">
        <v>66173.952490849668</v>
      </c>
      <c r="Z88" s="39">
        <v>67598.239762042984</v>
      </c>
      <c r="AA88" s="39">
        <v>67515.42673164999</v>
      </c>
      <c r="AB88" s="39">
        <v>67425.171207795938</v>
      </c>
      <c r="AC88" s="39">
        <v>67218.950980522059</v>
      </c>
      <c r="AD88" s="39">
        <v>67095.225943122161</v>
      </c>
      <c r="AE88" s="39">
        <v>67121.123794191561</v>
      </c>
      <c r="AF88" s="39">
        <v>66041.81814949181</v>
      </c>
      <c r="AG88" s="39">
        <v>68266.578718604665</v>
      </c>
      <c r="AH88" s="39">
        <v>67871.803527379554</v>
      </c>
      <c r="AI88" s="39">
        <v>66434.177561077246</v>
      </c>
      <c r="AJ88" s="39">
        <v>61297.441054449402</v>
      </c>
      <c r="AK88" s="39">
        <v>61722.081842065971</v>
      </c>
      <c r="AL88" s="39">
        <v>63311.296644590249</v>
      </c>
      <c r="AM88" s="39">
        <v>64118.142656529017</v>
      </c>
      <c r="AN88" s="39">
        <v>64003.409973007314</v>
      </c>
      <c r="AO88" s="39">
        <v>63738.45337909754</v>
      </c>
      <c r="AP88" s="39">
        <v>64457.004893572448</v>
      </c>
      <c r="AQ88" s="39">
        <v>65243.829592090558</v>
      </c>
      <c r="AR88" s="39">
        <v>65015.126678999528</v>
      </c>
      <c r="AS88" s="39">
        <v>65218.317423266322</v>
      </c>
      <c r="AT88" s="39">
        <v>65261.657585093795</v>
      </c>
      <c r="AU88" s="39">
        <v>65618.446867599385</v>
      </c>
      <c r="AV88" s="39">
        <v>63679.236840319965</v>
      </c>
      <c r="AW88" s="39">
        <v>63844.067650099249</v>
      </c>
      <c r="AX88" s="39">
        <v>63077.476101841326</v>
      </c>
      <c r="AY88" s="39">
        <v>62788.198042838303</v>
      </c>
      <c r="AZ88" s="39">
        <v>62871.581792517012</v>
      </c>
      <c r="BA88" s="39">
        <v>62499.097845003445</v>
      </c>
      <c r="BB88" s="39">
        <v>65050.487541352515</v>
      </c>
      <c r="BC88" s="39">
        <v>67089.194436713107</v>
      </c>
      <c r="BD88" s="39">
        <v>67428.405186961492</v>
      </c>
      <c r="BE88" s="39">
        <v>67481.988179956534</v>
      </c>
      <c r="BF88" s="314" t="s">
        <v>544</v>
      </c>
    </row>
    <row r="89" spans="1:58" s="76" customFormat="1" ht="25.9" customHeight="1">
      <c r="A89" s="110"/>
      <c r="B89" s="626">
        <v>18110</v>
      </c>
      <c r="C89" s="626"/>
      <c r="D89" s="626" t="s">
        <v>336</v>
      </c>
      <c r="E89" s="626"/>
      <c r="F89" s="421">
        <v>53891.332096474944</v>
      </c>
      <c r="G89" s="471">
        <v>52308.146622376909</v>
      </c>
      <c r="H89" s="487">
        <v>54714.321367006247</v>
      </c>
      <c r="I89" s="487">
        <v>54048.909090909081</v>
      </c>
      <c r="J89" s="487">
        <v>55309.525046382172</v>
      </c>
      <c r="K89" s="487">
        <v>54971.860058309023</v>
      </c>
      <c r="L89" s="487">
        <v>53891.332096474944</v>
      </c>
      <c r="M89" s="487">
        <v>53923.510708416397</v>
      </c>
      <c r="N89" s="487">
        <v>50675.587429973399</v>
      </c>
      <c r="O89" s="487">
        <v>50974.246933979033</v>
      </c>
      <c r="P89" s="487">
        <v>52308.146622376909</v>
      </c>
      <c r="Q89" s="487">
        <v>52885.894750217216</v>
      </c>
      <c r="R89" s="487">
        <v>50851.401261373117</v>
      </c>
      <c r="S89" s="487">
        <v>50324.266950077603</v>
      </c>
      <c r="T89" s="487">
        <v>54714.321367006247</v>
      </c>
      <c r="U89" s="487">
        <v>54577.917572223698</v>
      </c>
      <c r="V89" s="487">
        <v>54848.049562682216</v>
      </c>
      <c r="W89" s="487">
        <v>54048.909090909081</v>
      </c>
      <c r="X89" s="487">
        <v>54155.836337132248</v>
      </c>
      <c r="Y89" s="487">
        <v>54313.413331566378</v>
      </c>
      <c r="Z89" s="487">
        <v>55309.525046382172</v>
      </c>
      <c r="AA89" s="487">
        <v>55253.247548369982</v>
      </c>
      <c r="AB89" s="487">
        <v>55140.692552345594</v>
      </c>
      <c r="AC89" s="487">
        <v>54971.860058309023</v>
      </c>
      <c r="AD89" s="487">
        <v>54859.305062284642</v>
      </c>
      <c r="AE89" s="487">
        <v>54909.954810495612</v>
      </c>
      <c r="AF89" s="487">
        <v>53891.332096474944</v>
      </c>
      <c r="AG89" s="487">
        <v>55399.203727601824</v>
      </c>
      <c r="AH89" s="487">
        <v>55230.126866866449</v>
      </c>
      <c r="AI89" s="487">
        <v>53923.510708416397</v>
      </c>
      <c r="AJ89" s="487">
        <v>48877.39195853057</v>
      </c>
      <c r="AK89" s="487">
        <v>49238.685452801503</v>
      </c>
      <c r="AL89" s="487">
        <v>50675.587429973399</v>
      </c>
      <c r="AM89" s="487">
        <v>51386.552054286134</v>
      </c>
      <c r="AN89" s="487">
        <v>51268.114768003034</v>
      </c>
      <c r="AO89" s="487">
        <v>50974.246933979033</v>
      </c>
      <c r="AP89" s="487">
        <v>51675.794922655703</v>
      </c>
      <c r="AQ89" s="487">
        <v>52507.649088584702</v>
      </c>
      <c r="AR89" s="487">
        <v>52308.146622376909</v>
      </c>
      <c r="AS89" s="487">
        <v>52550.992107801358</v>
      </c>
      <c r="AT89" s="487">
        <v>52566.103823720201</v>
      </c>
      <c r="AU89" s="487">
        <v>52885.894750217216</v>
      </c>
      <c r="AV89" s="487">
        <v>51262.954782350498</v>
      </c>
      <c r="AW89" s="487">
        <v>51434.522890666267</v>
      </c>
      <c r="AX89" s="487">
        <v>50851.401261373117</v>
      </c>
      <c r="AY89" s="487">
        <v>50607.634229786185</v>
      </c>
      <c r="AZ89" s="487">
        <v>50627.263333402996</v>
      </c>
      <c r="BA89" s="487">
        <v>50324.266950077603</v>
      </c>
      <c r="BB89" s="487">
        <v>52450.931846495536</v>
      </c>
      <c r="BC89" s="487">
        <v>54397.924455773755</v>
      </c>
      <c r="BD89" s="487">
        <v>54714.321367006247</v>
      </c>
      <c r="BE89" s="487">
        <v>54758.133776329014</v>
      </c>
      <c r="BF89" s="109" t="s">
        <v>18</v>
      </c>
    </row>
    <row r="90" spans="1:58" s="76" customFormat="1" ht="75" customHeight="1">
      <c r="A90" s="110"/>
      <c r="B90" s="626" t="s">
        <v>488</v>
      </c>
      <c r="C90" s="626"/>
      <c r="D90" s="626" t="s">
        <v>446</v>
      </c>
      <c r="E90" s="626"/>
      <c r="F90" s="421">
        <v>12150.486053016859</v>
      </c>
      <c r="G90" s="471">
        <v>12706.980056622613</v>
      </c>
      <c r="H90" s="487">
        <v>12714.083819955244</v>
      </c>
      <c r="I90" s="487">
        <v>11841.164237208308</v>
      </c>
      <c r="J90" s="487">
        <v>12288.714715660806</v>
      </c>
      <c r="K90" s="487">
        <v>12247.090922213032</v>
      </c>
      <c r="L90" s="487">
        <v>12150.486053016859</v>
      </c>
      <c r="M90" s="487">
        <v>12510.666852660846</v>
      </c>
      <c r="N90" s="487">
        <v>12635.709214616849</v>
      </c>
      <c r="O90" s="487">
        <v>12764.206445118502</v>
      </c>
      <c r="P90" s="487">
        <v>12706.980056622613</v>
      </c>
      <c r="Q90" s="487">
        <v>12732.552117382165</v>
      </c>
      <c r="R90" s="487">
        <v>12226.074840468216</v>
      </c>
      <c r="S90" s="487">
        <v>12174.830894925846</v>
      </c>
      <c r="T90" s="487">
        <v>12714.083819955244</v>
      </c>
      <c r="U90" s="487">
        <v>12297.722265653827</v>
      </c>
      <c r="V90" s="487">
        <v>12165.645087957695</v>
      </c>
      <c r="W90" s="487">
        <v>11841.164237208308</v>
      </c>
      <c r="X90" s="487">
        <v>11815.494829339934</v>
      </c>
      <c r="Y90" s="487">
        <v>11860.539159283282</v>
      </c>
      <c r="Z90" s="487">
        <v>12288.714715660806</v>
      </c>
      <c r="AA90" s="487">
        <v>12262.179183280012</v>
      </c>
      <c r="AB90" s="487">
        <v>12284.478655450343</v>
      </c>
      <c r="AC90" s="487">
        <v>12247.090922213032</v>
      </c>
      <c r="AD90" s="487">
        <v>12235.920880837506</v>
      </c>
      <c r="AE90" s="487">
        <v>12211.168983695958</v>
      </c>
      <c r="AF90" s="487">
        <v>12150.486053016859</v>
      </c>
      <c r="AG90" s="487">
        <v>12867.374991002829</v>
      </c>
      <c r="AH90" s="487">
        <v>12641.676660513098</v>
      </c>
      <c r="AI90" s="487">
        <v>12510.666852660846</v>
      </c>
      <c r="AJ90" s="487">
        <v>12420.049095918832</v>
      </c>
      <c r="AK90" s="487">
        <v>12483.396389264468</v>
      </c>
      <c r="AL90" s="487">
        <v>12635.709214616849</v>
      </c>
      <c r="AM90" s="487">
        <v>12731.590602242881</v>
      </c>
      <c r="AN90" s="487">
        <v>12735.295205004277</v>
      </c>
      <c r="AO90" s="487">
        <v>12764.206445118502</v>
      </c>
      <c r="AP90" s="487">
        <v>12781.209970916747</v>
      </c>
      <c r="AQ90" s="487">
        <v>12736.180503505853</v>
      </c>
      <c r="AR90" s="487">
        <v>12706.980056622613</v>
      </c>
      <c r="AS90" s="487">
        <v>12667.325315464961</v>
      </c>
      <c r="AT90" s="487">
        <v>12695.553761373594</v>
      </c>
      <c r="AU90" s="487">
        <v>12732.552117382165</v>
      </c>
      <c r="AV90" s="487">
        <v>12416.282057969462</v>
      </c>
      <c r="AW90" s="487">
        <v>12409.54475943298</v>
      </c>
      <c r="AX90" s="487">
        <v>12226.074840468216</v>
      </c>
      <c r="AY90" s="487">
        <v>12180.56381305212</v>
      </c>
      <c r="AZ90" s="487">
        <v>12244.318459114014</v>
      </c>
      <c r="BA90" s="487">
        <v>12174.830894925846</v>
      </c>
      <c r="BB90" s="487">
        <v>12599.555694856977</v>
      </c>
      <c r="BC90" s="487">
        <v>12691.269980939351</v>
      </c>
      <c r="BD90" s="487">
        <v>12714.083819955244</v>
      </c>
      <c r="BE90" s="487">
        <v>12723.854403627522</v>
      </c>
      <c r="BF90" s="109" t="s">
        <v>447</v>
      </c>
    </row>
    <row r="91" spans="1:58" s="76" customFormat="1" ht="9.9499999999999993" customHeight="1">
      <c r="A91" s="313"/>
      <c r="B91" s="313"/>
      <c r="C91" s="313"/>
      <c r="D91" s="313"/>
      <c r="E91" s="109"/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39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  <c r="AF91" s="39"/>
      <c r="AG91" s="39"/>
      <c r="AH91" s="39"/>
      <c r="AI91" s="39"/>
      <c r="AJ91" s="39"/>
      <c r="AK91" s="39"/>
      <c r="AL91" s="39"/>
      <c r="AM91" s="39"/>
      <c r="AN91" s="39"/>
      <c r="AO91" s="39"/>
      <c r="AP91" s="39"/>
      <c r="AQ91" s="39"/>
      <c r="AR91" s="39"/>
      <c r="AS91" s="39"/>
      <c r="AT91" s="39"/>
      <c r="AU91" s="39"/>
      <c r="AV91" s="39"/>
      <c r="AW91" s="39"/>
      <c r="AX91" s="39"/>
      <c r="AY91" s="39"/>
      <c r="AZ91" s="39"/>
      <c r="BA91" s="39"/>
      <c r="BB91" s="39"/>
      <c r="BC91" s="39"/>
      <c r="BD91" s="39"/>
      <c r="BE91" s="39"/>
      <c r="BF91" s="392"/>
    </row>
    <row r="92" spans="1:58" s="76" customFormat="1" ht="75" customHeight="1">
      <c r="A92" s="390" t="s">
        <v>528</v>
      </c>
      <c r="B92" s="629" t="s">
        <v>84</v>
      </c>
      <c r="C92" s="629"/>
      <c r="D92" s="629"/>
      <c r="E92" s="629"/>
      <c r="F92" s="39">
        <v>17917.612522001284</v>
      </c>
      <c r="G92" s="39">
        <v>16622.62571490691</v>
      </c>
      <c r="H92" s="39">
        <v>17093.202635098412</v>
      </c>
      <c r="I92" s="39">
        <v>17239.600513056266</v>
      </c>
      <c r="J92" s="39">
        <v>17638.929174420686</v>
      </c>
      <c r="K92" s="39">
        <v>17562.26401392636</v>
      </c>
      <c r="L92" s="39">
        <v>17917.612522001284</v>
      </c>
      <c r="M92" s="39">
        <v>18012.837319393067</v>
      </c>
      <c r="N92" s="39">
        <v>15900.624042035104</v>
      </c>
      <c r="O92" s="39">
        <v>16310.701070480227</v>
      </c>
      <c r="P92" s="39">
        <v>16622.62571490691</v>
      </c>
      <c r="Q92" s="39">
        <v>17207.120379774566</v>
      </c>
      <c r="R92" s="39">
        <v>16811.679696006533</v>
      </c>
      <c r="S92" s="39">
        <v>17147.638255331098</v>
      </c>
      <c r="T92" s="39">
        <v>17093.202635098412</v>
      </c>
      <c r="U92" s="39">
        <v>17313.163666536169</v>
      </c>
      <c r="V92" s="39">
        <v>17242.57498085768</v>
      </c>
      <c r="W92" s="39">
        <v>17239.600513056266</v>
      </c>
      <c r="X92" s="39">
        <v>17651.889363407045</v>
      </c>
      <c r="Y92" s="39">
        <v>17680.807322212877</v>
      </c>
      <c r="Z92" s="39">
        <v>17638.929174420686</v>
      </c>
      <c r="AA92" s="39">
        <v>17923.760281672661</v>
      </c>
      <c r="AB92" s="39">
        <v>17822.329003517658</v>
      </c>
      <c r="AC92" s="39">
        <v>17562.26401392636</v>
      </c>
      <c r="AD92" s="39">
        <v>17616.847524498051</v>
      </c>
      <c r="AE92" s="39">
        <v>17526.425166118908</v>
      </c>
      <c r="AF92" s="39">
        <v>17917.612522001284</v>
      </c>
      <c r="AG92" s="39">
        <v>18105.547534711786</v>
      </c>
      <c r="AH92" s="39">
        <v>18070.101552801534</v>
      </c>
      <c r="AI92" s="39">
        <v>18012.837319393067</v>
      </c>
      <c r="AJ92" s="39">
        <v>16307.182443249869</v>
      </c>
      <c r="AK92" s="39">
        <v>15943.589687876709</v>
      </c>
      <c r="AL92" s="39">
        <v>15900.624042035104</v>
      </c>
      <c r="AM92" s="39">
        <v>16311.045320111543</v>
      </c>
      <c r="AN92" s="39">
        <v>16283.223783878242</v>
      </c>
      <c r="AO92" s="39">
        <v>16310.701070480227</v>
      </c>
      <c r="AP92" s="39">
        <v>16432.83400596603</v>
      </c>
      <c r="AQ92" s="39">
        <v>16416.396001051628</v>
      </c>
      <c r="AR92" s="39">
        <v>16622.62571490691</v>
      </c>
      <c r="AS92" s="39">
        <v>16789.9451044085</v>
      </c>
      <c r="AT92" s="39">
        <v>16792.499036394551</v>
      </c>
      <c r="AU92" s="39">
        <v>17207.120379774566</v>
      </c>
      <c r="AV92" s="39">
        <v>16752.267991399891</v>
      </c>
      <c r="AW92" s="39">
        <v>16759.08318938499</v>
      </c>
      <c r="AX92" s="39">
        <v>16811.679696006533</v>
      </c>
      <c r="AY92" s="39">
        <v>17134.890589465173</v>
      </c>
      <c r="AZ92" s="39">
        <v>17137.685909399959</v>
      </c>
      <c r="BA92" s="39">
        <v>17147.638255331098</v>
      </c>
      <c r="BB92" s="39">
        <v>17060.132168829488</v>
      </c>
      <c r="BC92" s="39">
        <v>16981.545173911847</v>
      </c>
      <c r="BD92" s="39">
        <v>17093.202635098412</v>
      </c>
      <c r="BE92" s="39">
        <v>17034.64566260203</v>
      </c>
      <c r="BF92" s="391" t="s">
        <v>15</v>
      </c>
    </row>
    <row r="93" spans="1:58" s="76" customFormat="1" ht="9.9499999999999993" customHeight="1">
      <c r="A93" s="393"/>
      <c r="B93" s="393"/>
      <c r="C93" s="393"/>
      <c r="D93" s="393"/>
      <c r="E93" s="10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F93" s="39"/>
      <c r="AG93" s="39"/>
      <c r="AH93" s="39"/>
      <c r="AI93" s="39"/>
      <c r="AJ93" s="39"/>
      <c r="AK93" s="39"/>
      <c r="AL93" s="39"/>
      <c r="AM93" s="39"/>
      <c r="AN93" s="39"/>
      <c r="AO93" s="39"/>
      <c r="AP93" s="39"/>
      <c r="AQ93" s="39"/>
      <c r="AR93" s="39"/>
      <c r="AS93" s="39"/>
      <c r="AT93" s="39"/>
      <c r="AU93" s="39"/>
      <c r="AV93" s="39"/>
      <c r="AW93" s="39"/>
      <c r="AX93" s="39"/>
      <c r="AY93" s="39"/>
      <c r="AZ93" s="39"/>
      <c r="BA93" s="39"/>
      <c r="BB93" s="39"/>
      <c r="BC93" s="39"/>
      <c r="BD93" s="39"/>
      <c r="BE93" s="39"/>
      <c r="BF93" s="392"/>
    </row>
    <row r="94" spans="1:58" s="76" customFormat="1" ht="49.9" customHeight="1">
      <c r="A94" s="313">
        <v>201</v>
      </c>
      <c r="B94" s="625" t="s">
        <v>85</v>
      </c>
      <c r="C94" s="625"/>
      <c r="D94" s="625"/>
      <c r="E94" s="625"/>
      <c r="F94" s="39">
        <v>54647.201179220749</v>
      </c>
      <c r="G94" s="39">
        <v>50632.196267062427</v>
      </c>
      <c r="H94" s="39">
        <v>46702.502751146218</v>
      </c>
      <c r="I94" s="39">
        <v>53807.611680858769</v>
      </c>
      <c r="J94" s="39">
        <v>54058.88550824533</v>
      </c>
      <c r="K94" s="39">
        <v>54380.078148214183</v>
      </c>
      <c r="L94" s="39">
        <v>54647.201179220749</v>
      </c>
      <c r="M94" s="39">
        <v>55301.225004935513</v>
      </c>
      <c r="N94" s="39">
        <v>48600.871748215723</v>
      </c>
      <c r="O94" s="39">
        <v>49920.619786626106</v>
      </c>
      <c r="P94" s="39">
        <v>50632.196267062427</v>
      </c>
      <c r="Q94" s="39">
        <v>49516.499370525329</v>
      </c>
      <c r="R94" s="39">
        <v>47940.612724285143</v>
      </c>
      <c r="S94" s="39">
        <v>48207.188076188679</v>
      </c>
      <c r="T94" s="39">
        <v>46702.502751146218</v>
      </c>
      <c r="U94" s="39">
        <v>55161.226274894907</v>
      </c>
      <c r="V94" s="39">
        <v>54268.676600863335</v>
      </c>
      <c r="W94" s="39">
        <v>53807.611680858769</v>
      </c>
      <c r="X94" s="39">
        <v>54327.881771776163</v>
      </c>
      <c r="Y94" s="39">
        <v>54261.974157129865</v>
      </c>
      <c r="Z94" s="39">
        <v>54058.88550824533</v>
      </c>
      <c r="AA94" s="39">
        <v>54573.344421248556</v>
      </c>
      <c r="AB94" s="39">
        <v>54513.466850280456</v>
      </c>
      <c r="AC94" s="39">
        <v>54380.078148214183</v>
      </c>
      <c r="AD94" s="39">
        <v>54242.880553134251</v>
      </c>
      <c r="AE94" s="39">
        <v>55105.423986379225</v>
      </c>
      <c r="AF94" s="39">
        <v>54647.201179220749</v>
      </c>
      <c r="AG94" s="39">
        <v>56909.048971982076</v>
      </c>
      <c r="AH94" s="39">
        <v>55676.707379657011</v>
      </c>
      <c r="AI94" s="39">
        <v>55301.225004935513</v>
      </c>
      <c r="AJ94" s="39">
        <v>48625.772059183175</v>
      </c>
      <c r="AK94" s="39">
        <v>48785.458469348763</v>
      </c>
      <c r="AL94" s="39">
        <v>48600.871748215723</v>
      </c>
      <c r="AM94" s="39">
        <v>49801.977508858203</v>
      </c>
      <c r="AN94" s="39">
        <v>49875.402725905777</v>
      </c>
      <c r="AO94" s="39">
        <v>49920.619786626106</v>
      </c>
      <c r="AP94" s="39">
        <v>49768.759754109429</v>
      </c>
      <c r="AQ94" s="39">
        <v>50325.615456655622</v>
      </c>
      <c r="AR94" s="39">
        <v>50632.196267062427</v>
      </c>
      <c r="AS94" s="39">
        <v>49507.090387033451</v>
      </c>
      <c r="AT94" s="39">
        <v>49468.64916228623</v>
      </c>
      <c r="AU94" s="39">
        <v>49516.499370525329</v>
      </c>
      <c r="AV94" s="39">
        <v>48366.471347006605</v>
      </c>
      <c r="AW94" s="39">
        <v>48154.839196600231</v>
      </c>
      <c r="AX94" s="39">
        <v>47940.612724285143</v>
      </c>
      <c r="AY94" s="39">
        <v>48371.578926448405</v>
      </c>
      <c r="AZ94" s="39">
        <v>48356.287891435233</v>
      </c>
      <c r="BA94" s="39">
        <v>48207.188076188679</v>
      </c>
      <c r="BB94" s="39">
        <v>47951.42576526753</v>
      </c>
      <c r="BC94" s="39">
        <v>46706.56517034529</v>
      </c>
      <c r="BD94" s="39">
        <v>46702.502751146218</v>
      </c>
      <c r="BE94" s="39">
        <v>46974.719916658956</v>
      </c>
      <c r="BF94" s="314" t="s">
        <v>223</v>
      </c>
    </row>
    <row r="95" spans="1:58" s="76" customFormat="1" ht="54.95" customHeight="1">
      <c r="A95" s="393"/>
      <c r="B95" s="626">
        <v>20111</v>
      </c>
      <c r="C95" s="626"/>
      <c r="D95" s="626" t="s">
        <v>337</v>
      </c>
      <c r="E95" s="626"/>
      <c r="F95" s="421">
        <v>7250.4115541922329</v>
      </c>
      <c r="G95" s="471">
        <v>6725.7963689477856</v>
      </c>
      <c r="H95" s="487">
        <v>5495.9053109926135</v>
      </c>
      <c r="I95" s="487">
        <v>7293.9902862985709</v>
      </c>
      <c r="J95" s="487">
        <v>7283.0956032719869</v>
      </c>
      <c r="K95" s="487">
        <v>7223.1748466257704</v>
      </c>
      <c r="L95" s="487">
        <v>7250.4115541922329</v>
      </c>
      <c r="M95" s="487">
        <v>7455.5293982185403</v>
      </c>
      <c r="N95" s="487">
        <v>6393.8071632882857</v>
      </c>
      <c r="O95" s="487">
        <v>6540.1024265656843</v>
      </c>
      <c r="P95" s="487">
        <v>6725.7963689477856</v>
      </c>
      <c r="Q95" s="487">
        <v>7226.3247156773086</v>
      </c>
      <c r="R95" s="487">
        <v>7173.8563514050638</v>
      </c>
      <c r="S95" s="487">
        <v>7312.1820390318908</v>
      </c>
      <c r="T95" s="487">
        <v>5495.9053109926135</v>
      </c>
      <c r="U95" s="487">
        <v>7604.4887525562399</v>
      </c>
      <c r="V95" s="487">
        <v>7577.2520449897775</v>
      </c>
      <c r="W95" s="487">
        <v>7293.9902862985709</v>
      </c>
      <c r="X95" s="487">
        <v>7343.0163599182024</v>
      </c>
      <c r="Y95" s="487">
        <v>7348.4637014314949</v>
      </c>
      <c r="Z95" s="487">
        <v>7283.0956032719869</v>
      </c>
      <c r="AA95" s="487">
        <v>7293.9902862985718</v>
      </c>
      <c r="AB95" s="487">
        <v>7212.2801635991855</v>
      </c>
      <c r="AC95" s="487">
        <v>7223.1748466257704</v>
      </c>
      <c r="AD95" s="487">
        <v>7234.0695296523554</v>
      </c>
      <c r="AE95" s="487">
        <v>7217.727505112478</v>
      </c>
      <c r="AF95" s="487">
        <v>7250.4115541922329</v>
      </c>
      <c r="AG95" s="487">
        <v>7484.647239263807</v>
      </c>
      <c r="AH95" s="487">
        <v>7482.8314587593768</v>
      </c>
      <c r="AI95" s="487">
        <v>7455.5293982185403</v>
      </c>
      <c r="AJ95" s="487">
        <v>6334.94066674243</v>
      </c>
      <c r="AK95" s="487">
        <v>6380.2225871623186</v>
      </c>
      <c r="AL95" s="487">
        <v>6393.8071632882857</v>
      </c>
      <c r="AM95" s="487">
        <v>6380.2225871623195</v>
      </c>
      <c r="AN95" s="487">
        <v>6467.1305724338499</v>
      </c>
      <c r="AO95" s="487">
        <v>6540.1024265656843</v>
      </c>
      <c r="AP95" s="487">
        <v>6525.3735359668099</v>
      </c>
      <c r="AQ95" s="487">
        <v>6711.6069251314402</v>
      </c>
      <c r="AR95" s="487">
        <v>6725.7963689477856</v>
      </c>
      <c r="AS95" s="487">
        <v>7293.4345022135913</v>
      </c>
      <c r="AT95" s="487">
        <v>7259.8020637975869</v>
      </c>
      <c r="AU95" s="487">
        <v>7226.3247156773086</v>
      </c>
      <c r="AV95" s="487">
        <v>7226.3247156773086</v>
      </c>
      <c r="AW95" s="487">
        <v>7135.6975410252498</v>
      </c>
      <c r="AX95" s="487">
        <v>7173.8563514050638</v>
      </c>
      <c r="AY95" s="487">
        <v>7259.713674759646</v>
      </c>
      <c r="AZ95" s="487">
        <v>7264.4835260571235</v>
      </c>
      <c r="BA95" s="487">
        <v>7312.1820390318908</v>
      </c>
      <c r="BB95" s="487">
        <v>7243.1646249231599</v>
      </c>
      <c r="BC95" s="487">
        <v>5504.138877001591</v>
      </c>
      <c r="BD95" s="487">
        <v>5495.9053109926135</v>
      </c>
      <c r="BE95" s="487">
        <v>5652.3430651631897</v>
      </c>
      <c r="BF95" s="109" t="s">
        <v>135</v>
      </c>
    </row>
    <row r="96" spans="1:58" s="77" customFormat="1" ht="80.099999999999994" customHeight="1">
      <c r="A96" s="393"/>
      <c r="B96" s="626" t="s">
        <v>444</v>
      </c>
      <c r="C96" s="626"/>
      <c r="D96" s="626" t="s">
        <v>440</v>
      </c>
      <c r="E96" s="626"/>
      <c r="F96" s="421">
        <v>16926.266883743367</v>
      </c>
      <c r="G96" s="471">
        <v>16622.082695891328</v>
      </c>
      <c r="H96" s="487">
        <v>18091.558379352602</v>
      </c>
      <c r="I96" s="487">
        <v>16373.9635793536</v>
      </c>
      <c r="J96" s="487">
        <v>16715.450795947905</v>
      </c>
      <c r="K96" s="487">
        <v>16894.905812831646</v>
      </c>
      <c r="L96" s="487">
        <v>16926.266883743367</v>
      </c>
      <c r="M96" s="487">
        <v>17090.597526248243</v>
      </c>
      <c r="N96" s="487">
        <v>15957.465365795511</v>
      </c>
      <c r="O96" s="487">
        <v>16247.540629071347</v>
      </c>
      <c r="P96" s="487">
        <v>16622.082695891328</v>
      </c>
      <c r="Q96" s="487">
        <v>16731.14139445129</v>
      </c>
      <c r="R96" s="487">
        <v>16379.690824528494</v>
      </c>
      <c r="S96" s="487">
        <v>16537.083293658197</v>
      </c>
      <c r="T96" s="487">
        <v>18091.558379352602</v>
      </c>
      <c r="U96" s="487">
        <v>16600.460202604925</v>
      </c>
      <c r="V96" s="487">
        <v>16325.179691268699</v>
      </c>
      <c r="W96" s="487">
        <v>16373.9635793536</v>
      </c>
      <c r="X96" s="487">
        <v>16454.108538350221</v>
      </c>
      <c r="Y96" s="487">
        <v>16699.770260492045</v>
      </c>
      <c r="Z96" s="487">
        <v>16715.450795947905</v>
      </c>
      <c r="AA96" s="487">
        <v>16748.554148576943</v>
      </c>
      <c r="AB96" s="487">
        <v>16844.379643029428</v>
      </c>
      <c r="AC96" s="487">
        <v>16894.905812831646</v>
      </c>
      <c r="AD96" s="487">
        <v>16826.956825856247</v>
      </c>
      <c r="AE96" s="487">
        <v>16875.740713941148</v>
      </c>
      <c r="AF96" s="487">
        <v>16926.266883743367</v>
      </c>
      <c r="AG96" s="487">
        <v>17476.804497247613</v>
      </c>
      <c r="AH96" s="487">
        <v>17291.528928623284</v>
      </c>
      <c r="AI96" s="487">
        <v>17090.597526248243</v>
      </c>
      <c r="AJ96" s="487">
        <v>15767.782530181248</v>
      </c>
      <c r="AK96" s="487">
        <v>16104.57995787228</v>
      </c>
      <c r="AL96" s="487">
        <v>15957.465365795511</v>
      </c>
      <c r="AM96" s="487">
        <v>16281.22126205243</v>
      </c>
      <c r="AN96" s="487">
        <v>16229.666078545215</v>
      </c>
      <c r="AO96" s="487">
        <v>16247.540629071347</v>
      </c>
      <c r="AP96" s="487">
        <v>16251.873127057723</v>
      </c>
      <c r="AQ96" s="487">
        <v>16465.318958823871</v>
      </c>
      <c r="AR96" s="487">
        <v>16622.082695891328</v>
      </c>
      <c r="AS96" s="487">
        <v>16822.317414625453</v>
      </c>
      <c r="AT96" s="487">
        <v>16775.686161099315</v>
      </c>
      <c r="AU96" s="487">
        <v>16731.14139445129</v>
      </c>
      <c r="AV96" s="487">
        <v>16636.805505845288</v>
      </c>
      <c r="AW96" s="487">
        <v>16612.063359780266</v>
      </c>
      <c r="AX96" s="487">
        <v>16379.690824528494</v>
      </c>
      <c r="AY96" s="487">
        <v>16632.209776900407</v>
      </c>
      <c r="AZ96" s="487">
        <v>16612.667057577892</v>
      </c>
      <c r="BA96" s="487">
        <v>16537.083293658197</v>
      </c>
      <c r="BB96" s="487">
        <v>16633.646937904559</v>
      </c>
      <c r="BC96" s="487">
        <v>17993.032377923875</v>
      </c>
      <c r="BD96" s="487">
        <v>18091.558379352602</v>
      </c>
      <c r="BE96" s="487">
        <v>18104.902871851882</v>
      </c>
      <c r="BF96" s="109" t="s">
        <v>441</v>
      </c>
    </row>
    <row r="97" spans="1:58" s="76" customFormat="1" ht="75" customHeight="1">
      <c r="A97" s="393"/>
      <c r="B97" s="626" t="s">
        <v>445</v>
      </c>
      <c r="C97" s="626"/>
      <c r="D97" s="626" t="s">
        <v>442</v>
      </c>
      <c r="E97" s="626"/>
      <c r="F97" s="421">
        <v>11599.521589793907</v>
      </c>
      <c r="G97" s="471">
        <v>11001.788158430738</v>
      </c>
      <c r="H97" s="487">
        <v>9122.762206850859</v>
      </c>
      <c r="I97" s="487">
        <v>11016.180078508334</v>
      </c>
      <c r="J97" s="487">
        <v>11325.799803729136</v>
      </c>
      <c r="K97" s="487">
        <v>11388.6211972522</v>
      </c>
      <c r="L97" s="487">
        <v>11599.521589793907</v>
      </c>
      <c r="M97" s="487">
        <v>11536.521181782406</v>
      </c>
      <c r="N97" s="487">
        <v>10507.218297586223</v>
      </c>
      <c r="O97" s="487">
        <v>10762.115735271913</v>
      </c>
      <c r="P97" s="487">
        <v>11001.788158430738</v>
      </c>
      <c r="Q97" s="487">
        <v>11372.048626152904</v>
      </c>
      <c r="R97" s="487">
        <v>10368.026572754152</v>
      </c>
      <c r="S97" s="487">
        <v>10480.920750462517</v>
      </c>
      <c r="T97" s="487">
        <v>9122.762206850859</v>
      </c>
      <c r="U97" s="487">
        <v>11581.572620215891</v>
      </c>
      <c r="V97" s="487">
        <v>11164.25907752698</v>
      </c>
      <c r="W97" s="487">
        <v>11016.180078508334</v>
      </c>
      <c r="X97" s="487">
        <v>11455.929833169766</v>
      </c>
      <c r="Y97" s="487">
        <v>11384.133954857694</v>
      </c>
      <c r="Z97" s="487">
        <v>11325.799803729136</v>
      </c>
      <c r="AA97" s="487">
        <v>11491.8277723258</v>
      </c>
      <c r="AB97" s="487">
        <v>11384.133954857694</v>
      </c>
      <c r="AC97" s="487">
        <v>11388.6211972522</v>
      </c>
      <c r="AD97" s="487">
        <v>11343.748773307156</v>
      </c>
      <c r="AE97" s="487">
        <v>12124.528949950924</v>
      </c>
      <c r="AF97" s="487">
        <v>11599.521589793907</v>
      </c>
      <c r="AG97" s="487">
        <v>12272.574928989325</v>
      </c>
      <c r="AH97" s="487">
        <v>11535.215909285429</v>
      </c>
      <c r="AI97" s="487">
        <v>11536.521181782406</v>
      </c>
      <c r="AJ97" s="487">
        <v>10796.08156417447</v>
      </c>
      <c r="AK97" s="487">
        <v>10523.246131997197</v>
      </c>
      <c r="AL97" s="487">
        <v>10507.218297586223</v>
      </c>
      <c r="AM97" s="487">
        <v>10725.150530866456</v>
      </c>
      <c r="AN97" s="487">
        <v>10776.364769451719</v>
      </c>
      <c r="AO97" s="487">
        <v>10762.115735271913</v>
      </c>
      <c r="AP97" s="487">
        <v>10770.265480059241</v>
      </c>
      <c r="AQ97" s="487">
        <v>10844.304110601202</v>
      </c>
      <c r="AR97" s="487">
        <v>11001.788158430738</v>
      </c>
      <c r="AS97" s="487">
        <v>11336.807525136002</v>
      </c>
      <c r="AT97" s="487">
        <v>11303.602107528686</v>
      </c>
      <c r="AU97" s="487">
        <v>11372.048626152904</v>
      </c>
      <c r="AV97" s="487">
        <v>10394.357552714047</v>
      </c>
      <c r="AW97" s="487">
        <v>10377.310044253971</v>
      </c>
      <c r="AX97" s="487">
        <v>10368.026572754152</v>
      </c>
      <c r="AY97" s="487">
        <v>10544.931957763543</v>
      </c>
      <c r="AZ97" s="487">
        <v>10554.491459904353</v>
      </c>
      <c r="BA97" s="487">
        <v>10480.920750462517</v>
      </c>
      <c r="BB97" s="487">
        <v>10370.364243879678</v>
      </c>
      <c r="BC97" s="487">
        <v>9222.3457835060035</v>
      </c>
      <c r="BD97" s="487">
        <v>9122.762206850859</v>
      </c>
      <c r="BE97" s="487">
        <v>9230.9691003015505</v>
      </c>
      <c r="BF97" s="109" t="s">
        <v>443</v>
      </c>
    </row>
    <row r="98" spans="1:58" s="76" customFormat="1" ht="24.95" customHeight="1">
      <c r="A98" s="393"/>
      <c r="B98" s="626" t="s">
        <v>485</v>
      </c>
      <c r="C98" s="626"/>
      <c r="D98" s="626" t="s">
        <v>338</v>
      </c>
      <c r="E98" s="626"/>
      <c r="F98" s="421">
        <v>16454.034260897541</v>
      </c>
      <c r="G98" s="471">
        <v>13910.778696704258</v>
      </c>
      <c r="H98" s="487">
        <v>11282.608985065355</v>
      </c>
      <c r="I98" s="487">
        <v>16482.84622808429</v>
      </c>
      <c r="J98" s="487">
        <v>16216.335531606888</v>
      </c>
      <c r="K98" s="487">
        <v>16413.217307382984</v>
      </c>
      <c r="L98" s="487">
        <v>16454.034260897541</v>
      </c>
      <c r="M98" s="487">
        <v>16929.988906715585</v>
      </c>
      <c r="N98" s="487">
        <v>13427.452798779748</v>
      </c>
      <c r="O98" s="487">
        <v>14003.346043274367</v>
      </c>
      <c r="P98" s="487">
        <v>13910.778696704258</v>
      </c>
      <c r="Q98" s="487">
        <v>11712.981849348133</v>
      </c>
      <c r="R98" s="487">
        <v>11622.233589140822</v>
      </c>
      <c r="S98" s="487">
        <v>11440.733717355159</v>
      </c>
      <c r="T98" s="487">
        <v>11282.608985065355</v>
      </c>
      <c r="U98" s="487">
        <v>16502.054206208788</v>
      </c>
      <c r="V98" s="487">
        <v>16550.074151520032</v>
      </c>
      <c r="W98" s="487">
        <v>16482.84622808429</v>
      </c>
      <c r="X98" s="487">
        <v>16449.23226636642</v>
      </c>
      <c r="Y98" s="487">
        <v>16382.004342930679</v>
      </c>
      <c r="Z98" s="487">
        <v>16216.335531606888</v>
      </c>
      <c r="AA98" s="487">
        <v>16540.470162457779</v>
      </c>
      <c r="AB98" s="487">
        <v>16605.297088627958</v>
      </c>
      <c r="AC98" s="487">
        <v>16413.217307382984</v>
      </c>
      <c r="AD98" s="487">
        <v>16396.410326524048</v>
      </c>
      <c r="AE98" s="487">
        <v>16427.623290976357</v>
      </c>
      <c r="AF98" s="487">
        <v>16454.034260897541</v>
      </c>
      <c r="AG98" s="487">
        <v>17188.874625947334</v>
      </c>
      <c r="AH98" s="487">
        <v>17024.164299869179</v>
      </c>
      <c r="AI98" s="487">
        <v>16929.988906715585</v>
      </c>
      <c r="AJ98" s="487">
        <v>13441.777980561101</v>
      </c>
      <c r="AK98" s="487">
        <v>13474.589480920484</v>
      </c>
      <c r="AL98" s="487">
        <v>13427.452798779748</v>
      </c>
      <c r="AM98" s="487">
        <v>14065.618458320399</v>
      </c>
      <c r="AN98" s="487">
        <v>14033.18271808248</v>
      </c>
      <c r="AO98" s="487">
        <v>14003.346043274367</v>
      </c>
      <c r="AP98" s="487">
        <v>13832.835977964371</v>
      </c>
      <c r="AQ98" s="487">
        <v>13907.464633881933</v>
      </c>
      <c r="AR98" s="487">
        <v>13910.778696704258</v>
      </c>
      <c r="AS98" s="487">
        <v>11616.39457437445</v>
      </c>
      <c r="AT98" s="487">
        <v>11664.588239818586</v>
      </c>
      <c r="AU98" s="487">
        <v>11712.981849348133</v>
      </c>
      <c r="AV98" s="487">
        <v>11706.134154610132</v>
      </c>
      <c r="AW98" s="487">
        <v>11615.388928605404</v>
      </c>
      <c r="AX98" s="487">
        <v>11622.233589140822</v>
      </c>
      <c r="AY98" s="487">
        <v>11548.9770596285</v>
      </c>
      <c r="AZ98" s="487">
        <v>11514.909280691541</v>
      </c>
      <c r="BA98" s="487">
        <v>11440.733717355159</v>
      </c>
      <c r="BB98" s="487">
        <v>11273.761322040962</v>
      </c>
      <c r="BC98" s="487">
        <v>11306.76874734601</v>
      </c>
      <c r="BD98" s="487">
        <v>11282.608985065355</v>
      </c>
      <c r="BE98" s="487">
        <v>11209.820764271344</v>
      </c>
      <c r="BF98" s="109" t="s">
        <v>339</v>
      </c>
    </row>
    <row r="99" spans="1:58" s="76" customFormat="1" ht="24.75" customHeight="1">
      <c r="A99" s="393"/>
      <c r="B99" s="422"/>
      <c r="C99" s="422"/>
      <c r="D99" s="626" t="s">
        <v>525</v>
      </c>
      <c r="E99" s="626"/>
      <c r="F99" s="421">
        <v>2416.9668905936996</v>
      </c>
      <c r="G99" s="471">
        <v>2371.7503470883203</v>
      </c>
      <c r="H99" s="487">
        <v>2709.6678688847828</v>
      </c>
      <c r="I99" s="487">
        <v>2640.6315086139766</v>
      </c>
      <c r="J99" s="487">
        <v>2518.2037736894163</v>
      </c>
      <c r="K99" s="487">
        <v>2460.1589841215828</v>
      </c>
      <c r="L99" s="487">
        <v>2416.9668905936996</v>
      </c>
      <c r="M99" s="487">
        <v>2288.5879919707404</v>
      </c>
      <c r="N99" s="487">
        <v>2314.9281227659521</v>
      </c>
      <c r="O99" s="487">
        <v>2367.5149524427979</v>
      </c>
      <c r="P99" s="487">
        <v>2371.7503470883203</v>
      </c>
      <c r="Q99" s="487">
        <v>2474.0027848956961</v>
      </c>
      <c r="R99" s="487">
        <v>2396.8053864566136</v>
      </c>
      <c r="S99" s="487">
        <v>2436.2682756809154</v>
      </c>
      <c r="T99" s="487">
        <v>2709.6678688847828</v>
      </c>
      <c r="U99" s="487">
        <v>2872.6504933090655</v>
      </c>
      <c r="V99" s="487">
        <v>2651.9116355578481</v>
      </c>
      <c r="W99" s="487">
        <v>2640.6315086139766</v>
      </c>
      <c r="X99" s="487">
        <v>2625.5947739715521</v>
      </c>
      <c r="Y99" s="487">
        <v>2447.6018974179533</v>
      </c>
      <c r="Z99" s="487">
        <v>2518.2037736894163</v>
      </c>
      <c r="AA99" s="487">
        <v>2498.5020515894648</v>
      </c>
      <c r="AB99" s="487">
        <v>2467.3760001661904</v>
      </c>
      <c r="AC99" s="487">
        <v>2460.1589841215828</v>
      </c>
      <c r="AD99" s="487">
        <v>2441.6950977944434</v>
      </c>
      <c r="AE99" s="487">
        <v>2459.8035263983147</v>
      </c>
      <c r="AF99" s="487">
        <v>2416.9668905936996</v>
      </c>
      <c r="AG99" s="487">
        <v>2486.1476805339953</v>
      </c>
      <c r="AH99" s="487">
        <v>2342.9667831197403</v>
      </c>
      <c r="AI99" s="487">
        <v>2288.5879919707404</v>
      </c>
      <c r="AJ99" s="487">
        <v>2285.189317523922</v>
      </c>
      <c r="AK99" s="487">
        <v>2302.8203113964864</v>
      </c>
      <c r="AL99" s="487">
        <v>2314.9281227659521</v>
      </c>
      <c r="AM99" s="487">
        <v>2349.7646704566014</v>
      </c>
      <c r="AN99" s="487">
        <v>2369.058587392512</v>
      </c>
      <c r="AO99" s="487">
        <v>2367.5149524427979</v>
      </c>
      <c r="AP99" s="487">
        <v>2388.4116330612887</v>
      </c>
      <c r="AQ99" s="487">
        <v>2396.9208282171749</v>
      </c>
      <c r="AR99" s="487">
        <v>2371.7503470883203</v>
      </c>
      <c r="AS99" s="487">
        <v>2438.1363706839566</v>
      </c>
      <c r="AT99" s="487">
        <v>2464.9705900420577</v>
      </c>
      <c r="AU99" s="487">
        <v>2474.0027848956961</v>
      </c>
      <c r="AV99" s="487">
        <v>2402.8494181598307</v>
      </c>
      <c r="AW99" s="487">
        <v>2414.3793229353414</v>
      </c>
      <c r="AX99" s="487">
        <v>2396.8053864566136</v>
      </c>
      <c r="AY99" s="487">
        <v>2385.7464573963098</v>
      </c>
      <c r="AZ99" s="487">
        <v>2409.7365672043197</v>
      </c>
      <c r="BA99" s="487">
        <v>2436.2682756809154</v>
      </c>
      <c r="BB99" s="487">
        <v>2430.4886365191742</v>
      </c>
      <c r="BC99" s="487">
        <v>2680.2793845678098</v>
      </c>
      <c r="BD99" s="487">
        <v>2709.6678688847828</v>
      </c>
      <c r="BE99" s="487">
        <v>2776.6841150709906</v>
      </c>
      <c r="BF99" s="109" t="s">
        <v>312</v>
      </c>
    </row>
    <row r="100" spans="1:58" s="76" customFormat="1" ht="9.9499999999999993" customHeight="1">
      <c r="A100" s="393"/>
      <c r="B100" s="393"/>
      <c r="C100" s="393"/>
      <c r="D100" s="393"/>
      <c r="E100" s="109"/>
      <c r="F100" s="39"/>
      <c r="G100" s="39"/>
      <c r="H100" s="39"/>
      <c r="I100" s="39"/>
      <c r="J100" s="39"/>
      <c r="K100" s="39"/>
      <c r="L100" s="39"/>
      <c r="M100" s="39"/>
      <c r="N100" s="39"/>
      <c r="O100" s="39"/>
      <c r="P100" s="39"/>
      <c r="Q100" s="39"/>
      <c r="R100" s="39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F100" s="39"/>
      <c r="AG100" s="39"/>
      <c r="AH100" s="39"/>
      <c r="AI100" s="39"/>
      <c r="AJ100" s="39"/>
      <c r="AK100" s="39"/>
      <c r="AL100" s="39"/>
      <c r="AM100" s="39"/>
      <c r="AN100" s="39"/>
      <c r="AO100" s="39"/>
      <c r="AP100" s="39"/>
      <c r="AQ100" s="39"/>
      <c r="AR100" s="39"/>
      <c r="AS100" s="39"/>
      <c r="AT100" s="39"/>
      <c r="AU100" s="39"/>
      <c r="AV100" s="39"/>
      <c r="AW100" s="39"/>
      <c r="AX100" s="39"/>
      <c r="AY100" s="39"/>
      <c r="AZ100" s="39"/>
      <c r="BA100" s="39"/>
      <c r="BB100" s="39"/>
      <c r="BC100" s="39"/>
      <c r="BD100" s="39"/>
      <c r="BE100" s="39"/>
      <c r="BF100" s="392"/>
    </row>
    <row r="101" spans="1:58" s="76" customFormat="1" ht="50.1" customHeight="1">
      <c r="A101" s="390" t="s">
        <v>316</v>
      </c>
      <c r="B101" s="629" t="s">
        <v>86</v>
      </c>
      <c r="C101" s="629"/>
      <c r="D101" s="629"/>
      <c r="E101" s="629"/>
      <c r="F101" s="39">
        <v>53510.608861860295</v>
      </c>
      <c r="G101" s="39">
        <v>50796.468985237356</v>
      </c>
      <c r="H101" s="39">
        <v>54989.915494233319</v>
      </c>
      <c r="I101" s="39">
        <v>54057.511315885276</v>
      </c>
      <c r="J101" s="39">
        <v>53862.295506476454</v>
      </c>
      <c r="K101" s="39">
        <v>54451.335584531247</v>
      </c>
      <c r="L101" s="39">
        <v>53510.608861860295</v>
      </c>
      <c r="M101" s="39">
        <v>54135.752638409533</v>
      </c>
      <c r="N101" s="39">
        <v>50638.288110250709</v>
      </c>
      <c r="O101" s="39">
        <v>51320.078231516985</v>
      </c>
      <c r="P101" s="39">
        <v>50796.468985237356</v>
      </c>
      <c r="Q101" s="39">
        <v>55458.063380487562</v>
      </c>
      <c r="R101" s="39">
        <v>53700.630618014788</v>
      </c>
      <c r="S101" s="39">
        <v>53090.541925786223</v>
      </c>
      <c r="T101" s="39">
        <v>54989.915494233319</v>
      </c>
      <c r="U101" s="39">
        <v>54477.122629670397</v>
      </c>
      <c r="V101" s="39">
        <v>54048.796948228563</v>
      </c>
      <c r="W101" s="39">
        <v>54057.511315885276</v>
      </c>
      <c r="X101" s="39">
        <v>54194.847359173771</v>
      </c>
      <c r="Y101" s="39">
        <v>54169.056760955646</v>
      </c>
      <c r="Z101" s="39">
        <v>53862.295506476454</v>
      </c>
      <c r="AA101" s="39">
        <v>54829.328310498422</v>
      </c>
      <c r="AB101" s="39">
        <v>54901.409632433679</v>
      </c>
      <c r="AC101" s="39">
        <v>54451.335584531247</v>
      </c>
      <c r="AD101" s="39">
        <v>54279.515075897478</v>
      </c>
      <c r="AE101" s="39">
        <v>53489.751090871185</v>
      </c>
      <c r="AF101" s="39">
        <v>53510.608861860295</v>
      </c>
      <c r="AG101" s="39">
        <v>54264.790313832193</v>
      </c>
      <c r="AH101" s="39">
        <v>54693.363990951126</v>
      </c>
      <c r="AI101" s="39">
        <v>54135.752638409533</v>
      </c>
      <c r="AJ101" s="39">
        <v>49975.781285516779</v>
      </c>
      <c r="AK101" s="39">
        <v>50245.288700952595</v>
      </c>
      <c r="AL101" s="39">
        <v>50638.288110250709</v>
      </c>
      <c r="AM101" s="39">
        <v>51039.059554471627</v>
      </c>
      <c r="AN101" s="39">
        <v>51293.937248553724</v>
      </c>
      <c r="AO101" s="39">
        <v>51320.078231516985</v>
      </c>
      <c r="AP101" s="39">
        <v>51005.898752978414</v>
      </c>
      <c r="AQ101" s="39">
        <v>51272.502530506783</v>
      </c>
      <c r="AR101" s="39">
        <v>50796.468985237356</v>
      </c>
      <c r="AS101" s="39">
        <v>52650.12542305149</v>
      </c>
      <c r="AT101" s="39">
        <v>52560.089437268194</v>
      </c>
      <c r="AU101" s="39">
        <v>55458.063380487562</v>
      </c>
      <c r="AV101" s="39">
        <v>53088.30634769013</v>
      </c>
      <c r="AW101" s="39">
        <v>53547.591720783457</v>
      </c>
      <c r="AX101" s="39">
        <v>53700.630618014788</v>
      </c>
      <c r="AY101" s="39">
        <v>53113.790171759829</v>
      </c>
      <c r="AZ101" s="39">
        <v>52957.589610449118</v>
      </c>
      <c r="BA101" s="39">
        <v>53090.541925786223</v>
      </c>
      <c r="BB101" s="39">
        <v>54577.039727995172</v>
      </c>
      <c r="BC101" s="39">
        <v>55293.03402422509</v>
      </c>
      <c r="BD101" s="39">
        <v>54989.915494233319</v>
      </c>
      <c r="BE101" s="39">
        <v>55367.195471342522</v>
      </c>
      <c r="BF101" s="391" t="s">
        <v>545</v>
      </c>
    </row>
    <row r="102" spans="1:58" s="76" customFormat="1" ht="25.15" customHeight="1">
      <c r="A102" s="110"/>
      <c r="B102" s="626">
        <v>20210</v>
      </c>
      <c r="C102" s="626"/>
      <c r="D102" s="626" t="s">
        <v>340</v>
      </c>
      <c r="E102" s="626"/>
      <c r="F102" s="421">
        <v>3450.3061323032371</v>
      </c>
      <c r="G102" s="471">
        <v>3425.6905711026375</v>
      </c>
      <c r="H102" s="487">
        <v>4043.5666035777494</v>
      </c>
      <c r="I102" s="487">
        <v>3483.7894736842127</v>
      </c>
      <c r="J102" s="487">
        <v>3494.443264123614</v>
      </c>
      <c r="K102" s="487">
        <v>3439.6523418638358</v>
      </c>
      <c r="L102" s="487">
        <v>3450.3061323032371</v>
      </c>
      <c r="M102" s="487">
        <v>3407.16488939997</v>
      </c>
      <c r="N102" s="487">
        <v>3416.2012224332343</v>
      </c>
      <c r="O102" s="487">
        <v>3456.0684547481601</v>
      </c>
      <c r="P102" s="487">
        <v>3425.6905711026375</v>
      </c>
      <c r="Q102" s="487">
        <v>3912.2822004429268</v>
      </c>
      <c r="R102" s="487">
        <v>3852.0601544767906</v>
      </c>
      <c r="S102" s="487">
        <v>3826.2520253121984</v>
      </c>
      <c r="T102" s="487">
        <v>4043.5666035777494</v>
      </c>
      <c r="U102" s="487">
        <v>3634.4645098986011</v>
      </c>
      <c r="V102" s="487">
        <v>3470.0917431192679</v>
      </c>
      <c r="W102" s="487">
        <v>3483.7894736842127</v>
      </c>
      <c r="X102" s="487">
        <v>3492.9212940608427</v>
      </c>
      <c r="Y102" s="487">
        <v>3447.2621921776945</v>
      </c>
      <c r="Z102" s="487">
        <v>3494.443264123614</v>
      </c>
      <c r="AA102" s="487">
        <v>3527.9266055045891</v>
      </c>
      <c r="AB102" s="487">
        <v>3485.311443746984</v>
      </c>
      <c r="AC102" s="487">
        <v>3439.6523418638358</v>
      </c>
      <c r="AD102" s="487">
        <v>3428.9985514244345</v>
      </c>
      <c r="AE102" s="487">
        <v>3479.2235634958975</v>
      </c>
      <c r="AF102" s="487">
        <v>3450.3061323032371</v>
      </c>
      <c r="AG102" s="487">
        <v>3505.422843681883</v>
      </c>
      <c r="AH102" s="487">
        <v>3490.7250539809102</v>
      </c>
      <c r="AI102" s="487">
        <v>3407.16488939997</v>
      </c>
      <c r="AJ102" s="487">
        <v>3396.6570562792299</v>
      </c>
      <c r="AK102" s="487">
        <v>3365.1091579236954</v>
      </c>
      <c r="AL102" s="487">
        <v>3416.2012224332343</v>
      </c>
      <c r="AM102" s="487">
        <v>3443.9564117827258</v>
      </c>
      <c r="AN102" s="487">
        <v>3446.734036234323</v>
      </c>
      <c r="AO102" s="487">
        <v>3456.0684547481601</v>
      </c>
      <c r="AP102" s="487">
        <v>3428.027331383063</v>
      </c>
      <c r="AQ102" s="487">
        <v>3411.6700094200896</v>
      </c>
      <c r="AR102" s="487">
        <v>3425.6905711026375</v>
      </c>
      <c r="AS102" s="487">
        <v>4134.2122387095314</v>
      </c>
      <c r="AT102" s="487">
        <v>4021.7166675881836</v>
      </c>
      <c r="AU102" s="487">
        <v>3912.2822004429268</v>
      </c>
      <c r="AV102" s="487">
        <v>3901.5282636632601</v>
      </c>
      <c r="AW102" s="487">
        <v>3854.2109418327241</v>
      </c>
      <c r="AX102" s="487">
        <v>3852.0601544767906</v>
      </c>
      <c r="AY102" s="487">
        <v>3845.60779240899</v>
      </c>
      <c r="AZ102" s="487">
        <v>3821.9358921759185</v>
      </c>
      <c r="BA102" s="487">
        <v>3826.2520253121984</v>
      </c>
      <c r="BB102" s="487">
        <v>3847.8448696988362</v>
      </c>
      <c r="BC102" s="487">
        <v>4004.7081342386755</v>
      </c>
      <c r="BD102" s="487">
        <v>4043.5666035777494</v>
      </c>
      <c r="BE102" s="487">
        <v>4066.0777607305831</v>
      </c>
      <c r="BF102" s="109" t="s">
        <v>136</v>
      </c>
    </row>
    <row r="103" spans="1:58" s="76" customFormat="1" ht="25.15" customHeight="1">
      <c r="A103" s="110"/>
      <c r="B103" s="626">
        <v>20221</v>
      </c>
      <c r="C103" s="626"/>
      <c r="D103" s="626" t="s">
        <v>137</v>
      </c>
      <c r="E103" s="626"/>
      <c r="F103" s="421">
        <v>11834.724990702851</v>
      </c>
      <c r="G103" s="471">
        <v>10112.517495815924</v>
      </c>
      <c r="H103" s="487">
        <v>9482.9092032589961</v>
      </c>
      <c r="I103" s="487">
        <v>11494.892153216804</v>
      </c>
      <c r="J103" s="487">
        <v>11400.184641130525</v>
      </c>
      <c r="K103" s="487">
        <v>11730.73242841204</v>
      </c>
      <c r="L103" s="487">
        <v>11834.724990702851</v>
      </c>
      <c r="M103" s="487">
        <v>11685.485603950778</v>
      </c>
      <c r="N103" s="487">
        <v>10278.396057586651</v>
      </c>
      <c r="O103" s="487">
        <v>10087.401972115238</v>
      </c>
      <c r="P103" s="487">
        <v>10112.517495815924</v>
      </c>
      <c r="Q103" s="487">
        <v>12081.030003768967</v>
      </c>
      <c r="R103" s="487">
        <v>10064.956282713536</v>
      </c>
      <c r="S103" s="487">
        <v>9794.8673149238966</v>
      </c>
      <c r="T103" s="487">
        <v>9482.9092032589961</v>
      </c>
      <c r="U103" s="487">
        <v>11350.045370026026</v>
      </c>
      <c r="V103" s="487">
        <v>11428.039791744137</v>
      </c>
      <c r="W103" s="487">
        <v>11494.892153216804</v>
      </c>
      <c r="X103" s="487">
        <v>11517.176273707693</v>
      </c>
      <c r="Y103" s="487">
        <v>11481.893082930452</v>
      </c>
      <c r="Z103" s="487">
        <v>11400.184641130525</v>
      </c>
      <c r="AA103" s="487">
        <v>11422.468761621412</v>
      </c>
      <c r="AB103" s="487">
        <v>11626.739866121225</v>
      </c>
      <c r="AC103" s="487">
        <v>11730.73242841204</v>
      </c>
      <c r="AD103" s="487">
        <v>11706.591297880243</v>
      </c>
      <c r="AE103" s="487">
        <v>11764.158609148371</v>
      </c>
      <c r="AF103" s="487">
        <v>11834.724990702851</v>
      </c>
      <c r="AG103" s="487">
        <v>11913.675791174517</v>
      </c>
      <c r="AH103" s="487">
        <v>11761.761619642362</v>
      </c>
      <c r="AI103" s="487">
        <v>11685.485603950778</v>
      </c>
      <c r="AJ103" s="487">
        <v>10382.9302823667</v>
      </c>
      <c r="AK103" s="487">
        <v>10251.011343401253</v>
      </c>
      <c r="AL103" s="487">
        <v>10278.396057586651</v>
      </c>
      <c r="AM103" s="487">
        <v>10212.450596155231</v>
      </c>
      <c r="AN103" s="487">
        <v>10213.552899974022</v>
      </c>
      <c r="AO103" s="487">
        <v>10087.401972115238</v>
      </c>
      <c r="AP103" s="487">
        <v>10080.396831856824</v>
      </c>
      <c r="AQ103" s="487">
        <v>10129.025803295101</v>
      </c>
      <c r="AR103" s="487">
        <v>10112.517495815924</v>
      </c>
      <c r="AS103" s="487">
        <v>10470.881762858451</v>
      </c>
      <c r="AT103" s="487">
        <v>10149.536817022499</v>
      </c>
      <c r="AU103" s="487">
        <v>12081.030003768967</v>
      </c>
      <c r="AV103" s="487">
        <v>10108.4349867643</v>
      </c>
      <c r="AW103" s="487">
        <v>10074.39985212873</v>
      </c>
      <c r="AX103" s="487">
        <v>10064.956282713536</v>
      </c>
      <c r="AY103" s="487">
        <v>10072.546747481796</v>
      </c>
      <c r="AZ103" s="487">
        <v>9989.0516350309299</v>
      </c>
      <c r="BA103" s="487">
        <v>9794.8673149238966</v>
      </c>
      <c r="BB103" s="487">
        <v>9820.7649811012216</v>
      </c>
      <c r="BC103" s="487">
        <v>9602.6474866749304</v>
      </c>
      <c r="BD103" s="487">
        <v>9482.9092032589961</v>
      </c>
      <c r="BE103" s="487">
        <v>9832.1579753240858</v>
      </c>
      <c r="BF103" s="396" t="s">
        <v>138</v>
      </c>
    </row>
    <row r="104" spans="1:58" s="76" customFormat="1" ht="30" customHeight="1">
      <c r="A104" s="110"/>
      <c r="B104" s="626">
        <v>20222</v>
      </c>
      <c r="C104" s="626"/>
      <c r="D104" s="626" t="s">
        <v>139</v>
      </c>
      <c r="E104" s="626"/>
      <c r="F104" s="421">
        <v>4075.1967063128991</v>
      </c>
      <c r="G104" s="471">
        <v>3946.2728919590927</v>
      </c>
      <c r="H104" s="487">
        <v>4910.5606055524922</v>
      </c>
      <c r="I104" s="487">
        <v>4265.2836230558096</v>
      </c>
      <c r="J104" s="487">
        <v>4331.980786825251</v>
      </c>
      <c r="K104" s="487">
        <v>4205.2561756633113</v>
      </c>
      <c r="L104" s="487">
        <v>4075.1967063128991</v>
      </c>
      <c r="M104" s="487">
        <v>4018.1023074536301</v>
      </c>
      <c r="N104" s="487">
        <v>4006.4132330259636</v>
      </c>
      <c r="O104" s="487">
        <v>4022.8759220128477</v>
      </c>
      <c r="P104" s="487">
        <v>3946.2728919590927</v>
      </c>
      <c r="Q104" s="487">
        <v>4856.4831791094912</v>
      </c>
      <c r="R104" s="487">
        <v>4893.0213988981104</v>
      </c>
      <c r="S104" s="487">
        <v>4893.0213988981113</v>
      </c>
      <c r="T104" s="487">
        <v>4910.5606055524922</v>
      </c>
      <c r="U104" s="487">
        <v>4355.3247941445561</v>
      </c>
      <c r="V104" s="487">
        <v>4308.6367795059468</v>
      </c>
      <c r="W104" s="487">
        <v>4265.2836230558096</v>
      </c>
      <c r="X104" s="487">
        <v>4355.3247941445561</v>
      </c>
      <c r="Y104" s="487">
        <v>4341.9853613906671</v>
      </c>
      <c r="Z104" s="487">
        <v>4331.980786825251</v>
      </c>
      <c r="AA104" s="487">
        <v>4321.9762122598349</v>
      </c>
      <c r="AB104" s="487">
        <v>4308.6367795059468</v>
      </c>
      <c r="AC104" s="487">
        <v>4205.2561756633113</v>
      </c>
      <c r="AD104" s="487">
        <v>4135.2241537053969</v>
      </c>
      <c r="AE104" s="487">
        <v>4138.559011893869</v>
      </c>
      <c r="AF104" s="487">
        <v>4075.1967063128991</v>
      </c>
      <c r="AG104" s="487">
        <v>4064.7206222349737</v>
      </c>
      <c r="AH104" s="487">
        <v>4017.782544901559</v>
      </c>
      <c r="AI104" s="487">
        <v>4018.1023074536301</v>
      </c>
      <c r="AJ104" s="487">
        <v>4012.2662837681492</v>
      </c>
      <c r="AK104" s="487">
        <v>4006.4132330259636</v>
      </c>
      <c r="AL104" s="487">
        <v>4006.4132330259636</v>
      </c>
      <c r="AM104" s="487">
        <v>4006.4132330259636</v>
      </c>
      <c r="AN104" s="487">
        <v>4014.0409090069625</v>
      </c>
      <c r="AO104" s="487">
        <v>4022.8759220128477</v>
      </c>
      <c r="AP104" s="487">
        <v>3966.9208396422446</v>
      </c>
      <c r="AQ104" s="487">
        <v>3961.0308309716547</v>
      </c>
      <c r="AR104" s="487">
        <v>3946.2728919590927</v>
      </c>
      <c r="AS104" s="487">
        <v>3946.2728919590927</v>
      </c>
      <c r="AT104" s="487">
        <v>3949.2945404215416</v>
      </c>
      <c r="AU104" s="487">
        <v>4856.4831791094912</v>
      </c>
      <c r="AV104" s="487">
        <v>4789.9974106338168</v>
      </c>
      <c r="AW104" s="487">
        <v>4802.0933636909731</v>
      </c>
      <c r="AX104" s="487">
        <v>4893.0213988981104</v>
      </c>
      <c r="AY104" s="487">
        <v>4902.2826381389268</v>
      </c>
      <c r="AZ104" s="487">
        <v>4889.9343191511716</v>
      </c>
      <c r="BA104" s="487">
        <v>4893.0213988981113</v>
      </c>
      <c r="BB104" s="487">
        <v>4796.0072951274742</v>
      </c>
      <c r="BC104" s="487">
        <v>4913.6451285459298</v>
      </c>
      <c r="BD104" s="487">
        <v>4910.5606055524922</v>
      </c>
      <c r="BE104" s="487">
        <v>4918.1562136043904</v>
      </c>
      <c r="BF104" s="109" t="s">
        <v>140</v>
      </c>
    </row>
    <row r="105" spans="1:58" s="76" customFormat="1" ht="80.099999999999994" customHeight="1">
      <c r="A105" s="110"/>
      <c r="B105" s="626" t="s">
        <v>434</v>
      </c>
      <c r="C105" s="626"/>
      <c r="D105" s="626" t="s">
        <v>435</v>
      </c>
      <c r="E105" s="626"/>
      <c r="F105" s="421">
        <v>20839.132658904371</v>
      </c>
      <c r="G105" s="471">
        <v>20518.446365507207</v>
      </c>
      <c r="H105" s="487">
        <v>20534.96100831078</v>
      </c>
      <c r="I105" s="487">
        <v>20328.119106699756</v>
      </c>
      <c r="J105" s="487">
        <v>20443.948845199473</v>
      </c>
      <c r="K105" s="487">
        <v>21033.317808742133</v>
      </c>
      <c r="L105" s="487">
        <v>20839.132658904371</v>
      </c>
      <c r="M105" s="487">
        <v>20755.976040737543</v>
      </c>
      <c r="N105" s="487">
        <v>19981.875288561532</v>
      </c>
      <c r="O105" s="487">
        <v>20800.217274752686</v>
      </c>
      <c r="P105" s="487">
        <v>20518.446365507207</v>
      </c>
      <c r="Q105" s="487">
        <v>20837.570410882166</v>
      </c>
      <c r="R105" s="487">
        <v>21009.85285844297</v>
      </c>
      <c r="S105" s="487">
        <v>20642.778469096142</v>
      </c>
      <c r="T105" s="487">
        <v>20534.96100831078</v>
      </c>
      <c r="U105" s="487">
        <v>20920.894827257114</v>
      </c>
      <c r="V105" s="487">
        <v>20454.16911624356</v>
      </c>
      <c r="W105" s="487">
        <v>20328.119106699756</v>
      </c>
      <c r="X105" s="487">
        <v>20447.355602214171</v>
      </c>
      <c r="Y105" s="487">
        <v>20672.201565184201</v>
      </c>
      <c r="Z105" s="487">
        <v>20443.948845199473</v>
      </c>
      <c r="AA105" s="487">
        <v>20914.081313227722</v>
      </c>
      <c r="AB105" s="487">
        <v>21162.774575300635</v>
      </c>
      <c r="AC105" s="487">
        <v>21033.317808742133</v>
      </c>
      <c r="AD105" s="487">
        <v>20968.58942546288</v>
      </c>
      <c r="AE105" s="487">
        <v>20798.251574728001</v>
      </c>
      <c r="AF105" s="487">
        <v>20839.132658904371</v>
      </c>
      <c r="AG105" s="487">
        <v>20831.259465650401</v>
      </c>
      <c r="AH105" s="487">
        <v>21153.851416484606</v>
      </c>
      <c r="AI105" s="487">
        <v>20755.976040737543</v>
      </c>
      <c r="AJ105" s="487">
        <v>19264.255794398698</v>
      </c>
      <c r="AK105" s="487">
        <v>19730.480415409067</v>
      </c>
      <c r="AL105" s="487">
        <v>19981.875288561532</v>
      </c>
      <c r="AM105" s="487">
        <v>20396.173414646892</v>
      </c>
      <c r="AN105" s="487">
        <v>20689.477990496438</v>
      </c>
      <c r="AO105" s="487">
        <v>20800.217274752686</v>
      </c>
      <c r="AP105" s="487">
        <v>20603.107987761294</v>
      </c>
      <c r="AQ105" s="487">
        <v>20749.342710717872</v>
      </c>
      <c r="AR105" s="487">
        <v>20518.446365507207</v>
      </c>
      <c r="AS105" s="487">
        <v>20672.425323627576</v>
      </c>
      <c r="AT105" s="487">
        <v>20755.109798619094</v>
      </c>
      <c r="AU105" s="487">
        <v>20837.570410882166</v>
      </c>
      <c r="AV105" s="487">
        <v>20551.885555108405</v>
      </c>
      <c r="AW105" s="487">
        <v>21059.865743615363</v>
      </c>
      <c r="AX105" s="487">
        <v>21009.85285844297</v>
      </c>
      <c r="AY105" s="487">
        <v>20604.294872299772</v>
      </c>
      <c r="AZ105" s="487">
        <v>20544.983191590654</v>
      </c>
      <c r="BA105" s="487">
        <v>20642.778469096142</v>
      </c>
      <c r="BB105" s="487">
        <v>20603.859799509275</v>
      </c>
      <c r="BC105" s="487">
        <v>20679.885620918842</v>
      </c>
      <c r="BD105" s="487">
        <v>20534.96100831078</v>
      </c>
      <c r="BE105" s="487">
        <v>20542.802733126984</v>
      </c>
      <c r="BF105" s="109" t="s">
        <v>436</v>
      </c>
    </row>
    <row r="106" spans="1:58" s="76" customFormat="1" ht="125.1" customHeight="1">
      <c r="A106" s="110"/>
      <c r="B106" s="626" t="s">
        <v>437</v>
      </c>
      <c r="C106" s="626"/>
      <c r="D106" s="626" t="s">
        <v>439</v>
      </c>
      <c r="E106" s="626"/>
      <c r="F106" s="421">
        <v>12824.8222447998</v>
      </c>
      <c r="G106" s="471">
        <v>12280.029666785689</v>
      </c>
      <c r="H106" s="487">
        <v>15563.559959185322</v>
      </c>
      <c r="I106" s="487">
        <v>13993.409960372883</v>
      </c>
      <c r="J106" s="487">
        <v>13710.500272786911</v>
      </c>
      <c r="K106" s="487">
        <v>13556.439299684618</v>
      </c>
      <c r="L106" s="487">
        <v>12824.8222447998</v>
      </c>
      <c r="M106" s="487">
        <v>13759.17015988516</v>
      </c>
      <c r="N106" s="487">
        <v>12454.653200892708</v>
      </c>
      <c r="O106" s="487">
        <v>12457.878031336228</v>
      </c>
      <c r="P106" s="487">
        <v>12280.029666785689</v>
      </c>
      <c r="Q106" s="487">
        <v>13271.856762506653</v>
      </c>
      <c r="R106" s="487">
        <v>13378.659873577606</v>
      </c>
      <c r="S106" s="487">
        <v>13436.401506842732</v>
      </c>
      <c r="T106" s="487">
        <v>15563.559959185322</v>
      </c>
      <c r="U106" s="487">
        <v>13728.907821839888</v>
      </c>
      <c r="V106" s="487">
        <v>13898.204501690579</v>
      </c>
      <c r="W106" s="487">
        <v>13993.409960372883</v>
      </c>
      <c r="X106" s="487">
        <v>13895.244582642248</v>
      </c>
      <c r="Y106" s="487">
        <v>13740.309928460832</v>
      </c>
      <c r="Z106" s="487">
        <v>13710.500272786911</v>
      </c>
      <c r="AA106" s="487">
        <v>14159.95205647958</v>
      </c>
      <c r="AB106" s="487">
        <v>13833.356918434194</v>
      </c>
      <c r="AC106" s="487">
        <v>13556.439299684618</v>
      </c>
      <c r="AD106" s="487">
        <v>13556.345271549604</v>
      </c>
      <c r="AE106" s="487">
        <v>12824.753034735821</v>
      </c>
      <c r="AF106" s="487">
        <v>12824.8222447998</v>
      </c>
      <c r="AG106" s="487">
        <v>13436.781474464076</v>
      </c>
      <c r="AH106" s="487">
        <v>13757.872297420599</v>
      </c>
      <c r="AI106" s="487">
        <v>13759.17015988516</v>
      </c>
      <c r="AJ106" s="487">
        <v>12421.95760403066</v>
      </c>
      <c r="AK106" s="487">
        <v>12406.699658828371</v>
      </c>
      <c r="AL106" s="487">
        <v>12454.653200892708</v>
      </c>
      <c r="AM106" s="487">
        <v>12473.153725168637</v>
      </c>
      <c r="AN106" s="487">
        <v>12423.119570598805</v>
      </c>
      <c r="AO106" s="487">
        <v>12457.878031336228</v>
      </c>
      <c r="AP106" s="487">
        <v>12431.809185783161</v>
      </c>
      <c r="AQ106" s="487">
        <v>12507.921182035256</v>
      </c>
      <c r="AR106" s="487">
        <v>12280.029666785689</v>
      </c>
      <c r="AS106" s="487">
        <v>12917.727377378442</v>
      </c>
      <c r="AT106" s="487">
        <v>13180.731950646885</v>
      </c>
      <c r="AU106" s="487">
        <v>13271.856762506653</v>
      </c>
      <c r="AV106" s="487">
        <v>13239.238920807204</v>
      </c>
      <c r="AW106" s="487">
        <v>13261.420221866731</v>
      </c>
      <c r="AX106" s="487">
        <v>13378.659873577606</v>
      </c>
      <c r="AY106" s="487">
        <v>13188.597684588778</v>
      </c>
      <c r="AZ106" s="487">
        <v>13211.224135658877</v>
      </c>
      <c r="BA106" s="487">
        <v>13436.401506842732</v>
      </c>
      <c r="BB106" s="487">
        <v>15011.341571845225</v>
      </c>
      <c r="BC106" s="487">
        <v>15634.839162132848</v>
      </c>
      <c r="BD106" s="487">
        <v>15563.559959185322</v>
      </c>
      <c r="BE106" s="487">
        <v>15543.643667119175</v>
      </c>
      <c r="BF106" s="109" t="s">
        <v>438</v>
      </c>
    </row>
    <row r="107" spans="1:58" s="76" customFormat="1" ht="24.95" customHeight="1">
      <c r="A107" s="110"/>
      <c r="B107" s="422"/>
      <c r="C107" s="422"/>
      <c r="D107" s="626" t="s">
        <v>525</v>
      </c>
      <c r="E107" s="626"/>
      <c r="F107" s="421">
        <v>486.42612883713628</v>
      </c>
      <c r="G107" s="471">
        <v>513.51199406680462</v>
      </c>
      <c r="H107" s="487">
        <v>454.35811434797182</v>
      </c>
      <c r="I107" s="487">
        <v>492.01699885581183</v>
      </c>
      <c r="J107" s="487">
        <v>481.23769641068066</v>
      </c>
      <c r="K107" s="487">
        <v>485.937530165309</v>
      </c>
      <c r="L107" s="487">
        <v>486.42612883713628</v>
      </c>
      <c r="M107" s="487">
        <v>509.85363698244873</v>
      </c>
      <c r="N107" s="487">
        <v>500.74910775061471</v>
      </c>
      <c r="O107" s="487">
        <v>495.63657655182942</v>
      </c>
      <c r="P107" s="487">
        <v>513.51199406680462</v>
      </c>
      <c r="Q107" s="487">
        <v>498.84082377735831</v>
      </c>
      <c r="R107" s="487">
        <v>502.08004990576956</v>
      </c>
      <c r="S107" s="487">
        <v>497.22121071314177</v>
      </c>
      <c r="T107" s="487">
        <v>454.35811434797182</v>
      </c>
      <c r="U107" s="487">
        <v>487.4853065042098</v>
      </c>
      <c r="V107" s="487">
        <v>489.6550159250728</v>
      </c>
      <c r="W107" s="487">
        <v>492.01699885581183</v>
      </c>
      <c r="X107" s="487">
        <v>486.82481240425841</v>
      </c>
      <c r="Y107" s="487">
        <v>485.40463081179769</v>
      </c>
      <c r="Z107" s="487">
        <v>481.23769641068066</v>
      </c>
      <c r="AA107" s="487">
        <v>482.9233614052846</v>
      </c>
      <c r="AB107" s="487">
        <v>484.59004932469543</v>
      </c>
      <c r="AC107" s="487">
        <v>485.937530165309</v>
      </c>
      <c r="AD107" s="487">
        <v>483.76637587491678</v>
      </c>
      <c r="AE107" s="487">
        <v>484.80529686922273</v>
      </c>
      <c r="AF107" s="487">
        <v>486.42612883713628</v>
      </c>
      <c r="AG107" s="487">
        <v>512.93011662634854</v>
      </c>
      <c r="AH107" s="487">
        <v>511.37105852109016</v>
      </c>
      <c r="AI107" s="487">
        <v>509.85363698244873</v>
      </c>
      <c r="AJ107" s="487">
        <v>497.71426467333731</v>
      </c>
      <c r="AK107" s="487">
        <v>485.57489236424408</v>
      </c>
      <c r="AL107" s="487">
        <v>500.74910775061471</v>
      </c>
      <c r="AM107" s="487">
        <v>506.91217369218612</v>
      </c>
      <c r="AN107" s="487">
        <v>507.01184224317149</v>
      </c>
      <c r="AO107" s="487">
        <v>495.63657655182942</v>
      </c>
      <c r="AP107" s="487">
        <v>495.6365765518276</v>
      </c>
      <c r="AQ107" s="487">
        <v>513.5119940668028</v>
      </c>
      <c r="AR107" s="487">
        <v>513.51199406680462</v>
      </c>
      <c r="AS107" s="487">
        <v>508.60582851839536</v>
      </c>
      <c r="AT107" s="487">
        <v>503.69966296999337</v>
      </c>
      <c r="AU107" s="487">
        <v>498.84082377735831</v>
      </c>
      <c r="AV107" s="487">
        <v>497.22121071313632</v>
      </c>
      <c r="AW107" s="487">
        <v>495.60159764893615</v>
      </c>
      <c r="AX107" s="487">
        <v>502.08004990576956</v>
      </c>
      <c r="AY107" s="487">
        <v>500.46043684156393</v>
      </c>
      <c r="AZ107" s="487">
        <v>500.46043684156211</v>
      </c>
      <c r="BA107" s="487">
        <v>497.22121071314177</v>
      </c>
      <c r="BB107" s="487">
        <v>497.22121071313632</v>
      </c>
      <c r="BC107" s="487">
        <v>457.30849171385853</v>
      </c>
      <c r="BD107" s="487">
        <v>454.35811434797182</v>
      </c>
      <c r="BE107" s="487">
        <v>464.35712143729864</v>
      </c>
      <c r="BF107" s="394" t="s">
        <v>312</v>
      </c>
    </row>
    <row r="108" spans="1:58" s="76" customFormat="1" ht="9.9499999999999993" customHeight="1">
      <c r="A108" s="393"/>
      <c r="B108" s="393"/>
      <c r="C108" s="393"/>
      <c r="D108" s="393"/>
      <c r="E108" s="109"/>
      <c r="F108" s="39"/>
      <c r="G108" s="39"/>
      <c r="H108" s="39"/>
      <c r="I108" s="39"/>
      <c r="J108" s="39"/>
      <c r="K108" s="39"/>
      <c r="L108" s="39"/>
      <c r="M108" s="39"/>
      <c r="N108" s="39"/>
      <c r="O108" s="39"/>
      <c r="P108" s="39"/>
      <c r="Q108" s="39"/>
      <c r="R108" s="39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F108" s="39"/>
      <c r="AG108" s="39"/>
      <c r="AH108" s="39"/>
      <c r="AI108" s="39"/>
      <c r="AJ108" s="39"/>
      <c r="AK108" s="39"/>
      <c r="AL108" s="39"/>
      <c r="AM108" s="39"/>
      <c r="AN108" s="39"/>
      <c r="AO108" s="39"/>
      <c r="AP108" s="39"/>
      <c r="AQ108" s="39"/>
      <c r="AR108" s="39"/>
      <c r="AS108" s="39"/>
      <c r="AT108" s="39"/>
      <c r="AU108" s="39"/>
      <c r="AV108" s="39"/>
      <c r="AW108" s="39"/>
      <c r="AX108" s="39"/>
      <c r="AY108" s="39"/>
      <c r="AZ108" s="39"/>
      <c r="BA108" s="39"/>
      <c r="BB108" s="39"/>
      <c r="BC108" s="39"/>
      <c r="BD108" s="39"/>
      <c r="BE108" s="39"/>
      <c r="BF108" s="392"/>
    </row>
    <row r="109" spans="1:58" s="76" customFormat="1" ht="50.1" customHeight="1">
      <c r="A109" s="313">
        <v>210</v>
      </c>
      <c r="B109" s="625" t="s">
        <v>87</v>
      </c>
      <c r="C109" s="625"/>
      <c r="D109" s="625"/>
      <c r="E109" s="625"/>
      <c r="F109" s="39">
        <v>21319.683673178541</v>
      </c>
      <c r="G109" s="39">
        <v>23343.53191233335</v>
      </c>
      <c r="H109" s="39">
        <v>25092.28850543738</v>
      </c>
      <c r="I109" s="39">
        <v>20695.002956954519</v>
      </c>
      <c r="J109" s="39">
        <v>21538.023945549889</v>
      </c>
      <c r="K109" s="39">
        <v>21336.185417921617</v>
      </c>
      <c r="L109" s="39">
        <v>21319.683673178541</v>
      </c>
      <c r="M109" s="39">
        <v>20994.274310105829</v>
      </c>
      <c r="N109" s="39">
        <v>23539.815246944556</v>
      </c>
      <c r="O109" s="39">
        <v>23750.870168218469</v>
      </c>
      <c r="P109" s="39">
        <v>23343.53191233335</v>
      </c>
      <c r="Q109" s="39">
        <v>23420.031153847722</v>
      </c>
      <c r="R109" s="39">
        <v>26264.747971910532</v>
      </c>
      <c r="S109" s="39">
        <v>26546.689385959937</v>
      </c>
      <c r="T109" s="39">
        <v>25092.28850543738</v>
      </c>
      <c r="U109" s="39">
        <v>20823.063028445595</v>
      </c>
      <c r="V109" s="39">
        <v>20750.503187568254</v>
      </c>
      <c r="W109" s="39">
        <v>20695.002956954519</v>
      </c>
      <c r="X109" s="39">
        <v>21116.127150600529</v>
      </c>
      <c r="Y109" s="39">
        <v>21528.465404364048</v>
      </c>
      <c r="Z109" s="39">
        <v>21538.023945549889</v>
      </c>
      <c r="AA109" s="39">
        <v>21365.690261839471</v>
      </c>
      <c r="AB109" s="39">
        <v>21415.252842428345</v>
      </c>
      <c r="AC109" s="39">
        <v>21336.185417921617</v>
      </c>
      <c r="AD109" s="39">
        <v>21254.137567398833</v>
      </c>
      <c r="AE109" s="39">
        <v>21421.00883299546</v>
      </c>
      <c r="AF109" s="39">
        <v>21319.683673178541</v>
      </c>
      <c r="AG109" s="39">
        <v>21264.152916999821</v>
      </c>
      <c r="AH109" s="39">
        <v>21209.35967906105</v>
      </c>
      <c r="AI109" s="39">
        <v>20994.274310105829</v>
      </c>
      <c r="AJ109" s="39">
        <v>23338.058835159172</v>
      </c>
      <c r="AK109" s="39">
        <v>23413.478378740743</v>
      </c>
      <c r="AL109" s="39">
        <v>23539.815246944556</v>
      </c>
      <c r="AM109" s="39">
        <v>23540.084663531459</v>
      </c>
      <c r="AN109" s="39">
        <v>23713.121758591416</v>
      </c>
      <c r="AO109" s="39">
        <v>23750.870168218469</v>
      </c>
      <c r="AP109" s="39">
        <v>23530.692986237165</v>
      </c>
      <c r="AQ109" s="39">
        <v>23413.737219161158</v>
      </c>
      <c r="AR109" s="39">
        <v>23343.53191233335</v>
      </c>
      <c r="AS109" s="39">
        <v>23327.991599353685</v>
      </c>
      <c r="AT109" s="39">
        <v>23476.939349655266</v>
      </c>
      <c r="AU109" s="39">
        <v>23420.031153847722</v>
      </c>
      <c r="AV109" s="39">
        <v>26421.336898063004</v>
      </c>
      <c r="AW109" s="39">
        <v>26220.246767282853</v>
      </c>
      <c r="AX109" s="39">
        <v>26264.747971910532</v>
      </c>
      <c r="AY109" s="39">
        <v>26470.63755563942</v>
      </c>
      <c r="AZ109" s="39">
        <v>26720.82811865949</v>
      </c>
      <c r="BA109" s="39">
        <v>26546.689385959937</v>
      </c>
      <c r="BB109" s="39">
        <v>26386.950201104421</v>
      </c>
      <c r="BC109" s="39">
        <v>25048.141561478125</v>
      </c>
      <c r="BD109" s="39">
        <v>25092.28850543738</v>
      </c>
      <c r="BE109" s="39">
        <v>24691.418280871934</v>
      </c>
      <c r="BF109" s="314" t="s">
        <v>193</v>
      </c>
    </row>
    <row r="110" spans="1:58" s="76" customFormat="1" ht="75" customHeight="1">
      <c r="A110" s="393"/>
      <c r="B110" s="626">
        <v>21001</v>
      </c>
      <c r="C110" s="626"/>
      <c r="D110" s="626" t="s">
        <v>343</v>
      </c>
      <c r="E110" s="626"/>
      <c r="F110" s="421">
        <v>15081.808705451469</v>
      </c>
      <c r="G110" s="471">
        <v>16629.387708199894</v>
      </c>
      <c r="H110" s="487">
        <v>18048.194779950885</v>
      </c>
      <c r="I110" s="487">
        <v>14788.600084518943</v>
      </c>
      <c r="J110" s="487">
        <v>15081.808705451469</v>
      </c>
      <c r="K110" s="487">
        <v>15062.495562755314</v>
      </c>
      <c r="L110" s="487">
        <v>15081.808705451469</v>
      </c>
      <c r="M110" s="487">
        <v>14985.44846360904</v>
      </c>
      <c r="N110" s="487">
        <v>16766.492274940199</v>
      </c>
      <c r="O110" s="487">
        <v>16947.7299699623</v>
      </c>
      <c r="P110" s="487">
        <v>16629.387708199894</v>
      </c>
      <c r="Q110" s="487">
        <v>16716.338805799602</v>
      </c>
      <c r="R110" s="487">
        <v>18570.798685175167</v>
      </c>
      <c r="S110" s="487">
        <v>18614.464942276179</v>
      </c>
      <c r="T110" s="487">
        <v>18048.194779950885</v>
      </c>
      <c r="U110" s="487">
        <v>14644.629384420336</v>
      </c>
      <c r="V110" s="487">
        <v>14628.827722214392</v>
      </c>
      <c r="W110" s="487">
        <v>14788.600084518943</v>
      </c>
      <c r="X110" s="487">
        <v>14876.38709677419</v>
      </c>
      <c r="Y110" s="487">
        <v>15036.159459078741</v>
      </c>
      <c r="Z110" s="487">
        <v>15081.808705451469</v>
      </c>
      <c r="AA110" s="487">
        <v>15108.144809128042</v>
      </c>
      <c r="AB110" s="487">
        <v>15148.526834765455</v>
      </c>
      <c r="AC110" s="487">
        <v>15062.495562755314</v>
      </c>
      <c r="AD110" s="487">
        <v>14944.860966333285</v>
      </c>
      <c r="AE110" s="487">
        <v>15094.098887167203</v>
      </c>
      <c r="AF110" s="487">
        <v>15081.808705451469</v>
      </c>
      <c r="AG110" s="487">
        <v>15060.168141083823</v>
      </c>
      <c r="AH110" s="487">
        <v>14987.014177584966</v>
      </c>
      <c r="AI110" s="487">
        <v>14985.44846360904</v>
      </c>
      <c r="AJ110" s="487">
        <v>16617.609299462652</v>
      </c>
      <c r="AK110" s="487">
        <v>16726.571558607753</v>
      </c>
      <c r="AL110" s="487">
        <v>16766.492274940199</v>
      </c>
      <c r="AM110" s="487">
        <v>16737.246392662957</v>
      </c>
      <c r="AN110" s="487">
        <v>16904.618856589586</v>
      </c>
      <c r="AO110" s="487">
        <v>16947.7299699623</v>
      </c>
      <c r="AP110" s="487">
        <v>16748.242872055889</v>
      </c>
      <c r="AQ110" s="487">
        <v>16646.61309426598</v>
      </c>
      <c r="AR110" s="487">
        <v>16629.387708199894</v>
      </c>
      <c r="AS110" s="487">
        <v>16602.333389802607</v>
      </c>
      <c r="AT110" s="487">
        <v>16762.274503822598</v>
      </c>
      <c r="AU110" s="487">
        <v>16716.338805799602</v>
      </c>
      <c r="AV110" s="487">
        <v>18727.6064124228</v>
      </c>
      <c r="AW110" s="487">
        <v>18592.632672513446</v>
      </c>
      <c r="AX110" s="487">
        <v>18570.798685175167</v>
      </c>
      <c r="AY110" s="487">
        <v>18705.873485751901</v>
      </c>
      <c r="AZ110" s="487">
        <v>18848.909051913131</v>
      </c>
      <c r="BA110" s="487">
        <v>18614.464942276179</v>
      </c>
      <c r="BB110" s="487">
        <v>18662.204540332881</v>
      </c>
      <c r="BC110" s="487">
        <v>18111.515046561388</v>
      </c>
      <c r="BD110" s="487">
        <v>18048.194779950885</v>
      </c>
      <c r="BE110" s="487">
        <v>17532.064059631553</v>
      </c>
      <c r="BF110" s="109" t="s">
        <v>579</v>
      </c>
    </row>
    <row r="111" spans="1:58" s="76" customFormat="1" ht="24.95" customHeight="1">
      <c r="A111" s="393"/>
      <c r="B111" s="422"/>
      <c r="C111" s="422"/>
      <c r="D111" s="626" t="s">
        <v>525</v>
      </c>
      <c r="E111" s="626"/>
      <c r="F111" s="421">
        <v>6237.8749677270716</v>
      </c>
      <c r="G111" s="471">
        <v>6714.1442041334558</v>
      </c>
      <c r="H111" s="487">
        <v>7044.0937254864948</v>
      </c>
      <c r="I111" s="487">
        <v>5906.4028724355758</v>
      </c>
      <c r="J111" s="487">
        <v>6456.2152400984196</v>
      </c>
      <c r="K111" s="487">
        <v>6273.6898551663035</v>
      </c>
      <c r="L111" s="487">
        <v>6237.8749677270716</v>
      </c>
      <c r="M111" s="487">
        <v>6008.8258464967894</v>
      </c>
      <c r="N111" s="487">
        <v>6773.3229720043564</v>
      </c>
      <c r="O111" s="487">
        <v>6803.1401982561692</v>
      </c>
      <c r="P111" s="487">
        <v>6714.1442041334558</v>
      </c>
      <c r="Q111" s="487">
        <v>6703.69234804812</v>
      </c>
      <c r="R111" s="487">
        <v>7693.9492867353656</v>
      </c>
      <c r="S111" s="487">
        <v>7932.2244436837573</v>
      </c>
      <c r="T111" s="487">
        <v>7044.0937254864948</v>
      </c>
      <c r="U111" s="487">
        <v>6178.4336440252591</v>
      </c>
      <c r="V111" s="487">
        <v>6121.6754653538628</v>
      </c>
      <c r="W111" s="487">
        <v>5906.4028724355758</v>
      </c>
      <c r="X111" s="487">
        <v>6239.7400538263391</v>
      </c>
      <c r="Y111" s="487">
        <v>6492.3059452853067</v>
      </c>
      <c r="Z111" s="487">
        <v>6456.2152400984196</v>
      </c>
      <c r="AA111" s="487">
        <v>6257.5454527114289</v>
      </c>
      <c r="AB111" s="487">
        <v>6266.72600766289</v>
      </c>
      <c r="AC111" s="487">
        <v>6273.6898551663035</v>
      </c>
      <c r="AD111" s="487">
        <v>6309.2766010655487</v>
      </c>
      <c r="AE111" s="487">
        <v>6326.9099458282562</v>
      </c>
      <c r="AF111" s="487">
        <v>6237.8749677270716</v>
      </c>
      <c r="AG111" s="487">
        <v>6203.9847759159984</v>
      </c>
      <c r="AH111" s="487">
        <v>6222.3455014760839</v>
      </c>
      <c r="AI111" s="487">
        <v>6008.8258464967894</v>
      </c>
      <c r="AJ111" s="487">
        <v>6720.4495356965199</v>
      </c>
      <c r="AK111" s="487">
        <v>6686.9068201329901</v>
      </c>
      <c r="AL111" s="487">
        <v>6773.3229720043564</v>
      </c>
      <c r="AM111" s="487">
        <v>6802.8382708685021</v>
      </c>
      <c r="AN111" s="487">
        <v>6808.5029020018301</v>
      </c>
      <c r="AO111" s="487">
        <v>6803.1401982561692</v>
      </c>
      <c r="AP111" s="487">
        <v>6782.4501141812761</v>
      </c>
      <c r="AQ111" s="487">
        <v>6767.1241248951774</v>
      </c>
      <c r="AR111" s="487">
        <v>6714.1442041334558</v>
      </c>
      <c r="AS111" s="487">
        <v>6725.6582095510785</v>
      </c>
      <c r="AT111" s="487">
        <v>6714.6648458326672</v>
      </c>
      <c r="AU111" s="487">
        <v>6703.69234804812</v>
      </c>
      <c r="AV111" s="487">
        <v>7693.7304856402043</v>
      </c>
      <c r="AW111" s="487">
        <v>7627.6140947694075</v>
      </c>
      <c r="AX111" s="487">
        <v>7693.9492867353656</v>
      </c>
      <c r="AY111" s="487">
        <v>7764.7640698875184</v>
      </c>
      <c r="AZ111" s="487">
        <v>7871.919066746359</v>
      </c>
      <c r="BA111" s="487">
        <v>7932.2244436837573</v>
      </c>
      <c r="BB111" s="487">
        <v>7724.7456607715394</v>
      </c>
      <c r="BC111" s="487">
        <v>6936.6265149167375</v>
      </c>
      <c r="BD111" s="487">
        <v>7044.0937254864948</v>
      </c>
      <c r="BE111" s="487">
        <v>7159.3542212403827</v>
      </c>
      <c r="BF111" s="394" t="s">
        <v>312</v>
      </c>
    </row>
    <row r="112" spans="1:58" s="76" customFormat="1" ht="9.9499999999999993" customHeight="1">
      <c r="A112" s="313"/>
      <c r="B112" s="313"/>
      <c r="C112" s="313"/>
      <c r="D112" s="313"/>
      <c r="E112" s="109"/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P112" s="39"/>
      <c r="Q112" s="39"/>
      <c r="R112" s="39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F112" s="39"/>
      <c r="AG112" s="39"/>
      <c r="AH112" s="39"/>
      <c r="AI112" s="39"/>
      <c r="AJ112" s="39"/>
      <c r="AK112" s="39"/>
      <c r="AL112" s="39"/>
      <c r="AM112" s="39"/>
      <c r="AN112" s="39"/>
      <c r="AO112" s="39"/>
      <c r="AP112" s="39"/>
      <c r="AQ112" s="39"/>
      <c r="AR112" s="39"/>
      <c r="AS112" s="39"/>
      <c r="AT112" s="39"/>
      <c r="AU112" s="39"/>
      <c r="AV112" s="39"/>
      <c r="AW112" s="39"/>
      <c r="AX112" s="39"/>
      <c r="AY112" s="39"/>
      <c r="AZ112" s="39"/>
      <c r="BA112" s="39"/>
      <c r="BB112" s="39"/>
      <c r="BC112" s="39"/>
      <c r="BD112" s="39"/>
      <c r="BE112" s="39"/>
      <c r="BF112" s="392"/>
    </row>
    <row r="113" spans="1:58" s="76" customFormat="1" ht="24.75" customHeight="1">
      <c r="A113" s="313">
        <v>221</v>
      </c>
      <c r="B113" s="625" t="s">
        <v>88</v>
      </c>
      <c r="C113" s="625"/>
      <c r="D113" s="625"/>
      <c r="E113" s="625"/>
      <c r="F113" s="39">
        <v>117845.73799624547</v>
      </c>
      <c r="G113" s="39">
        <v>121605.89048775294</v>
      </c>
      <c r="H113" s="39">
        <v>122498.08944263752</v>
      </c>
      <c r="I113" s="39">
        <v>115955.79300339782</v>
      </c>
      <c r="J113" s="39">
        <v>116927.05728883398</v>
      </c>
      <c r="K113" s="39">
        <v>116680.36290392652</v>
      </c>
      <c r="L113" s="39">
        <v>117845.73799624547</v>
      </c>
      <c r="M113" s="39">
        <v>118149.04778700354</v>
      </c>
      <c r="N113" s="39">
        <v>119859.89798301652</v>
      </c>
      <c r="O113" s="39">
        <v>121347.52072994734</v>
      </c>
      <c r="P113" s="39">
        <v>121605.89048775294</v>
      </c>
      <c r="Q113" s="39">
        <v>122761.06014262576</v>
      </c>
      <c r="R113" s="39">
        <v>127350.01923965977</v>
      </c>
      <c r="S113" s="39">
        <v>125645.1179000988</v>
      </c>
      <c r="T113" s="39">
        <v>122498.08944263752</v>
      </c>
      <c r="U113" s="39">
        <v>115677.95244305278</v>
      </c>
      <c r="V113" s="39">
        <v>115481.1731737048</v>
      </c>
      <c r="W113" s="39">
        <v>115955.79300339782</v>
      </c>
      <c r="X113" s="39">
        <v>116375.28737230726</v>
      </c>
      <c r="Y113" s="39">
        <v>116437.54370541743</v>
      </c>
      <c r="Z113" s="39">
        <v>116927.05728883398</v>
      </c>
      <c r="AA113" s="39">
        <v>117213.91323043672</v>
      </c>
      <c r="AB113" s="39">
        <v>117166.93941684233</v>
      </c>
      <c r="AC113" s="39">
        <v>116680.36290392652</v>
      </c>
      <c r="AD113" s="39">
        <v>116948.58059019683</v>
      </c>
      <c r="AE113" s="39">
        <v>117223.90304469962</v>
      </c>
      <c r="AF113" s="39">
        <v>117845.73799624547</v>
      </c>
      <c r="AG113" s="39">
        <v>119366.28285377071</v>
      </c>
      <c r="AH113" s="39">
        <v>118186.31515090258</v>
      </c>
      <c r="AI113" s="39">
        <v>118149.04778700354</v>
      </c>
      <c r="AJ113" s="39">
        <v>118988.79083189234</v>
      </c>
      <c r="AK113" s="39">
        <v>119670.57464280735</v>
      </c>
      <c r="AL113" s="39">
        <v>119859.89798301652</v>
      </c>
      <c r="AM113" s="39">
        <v>120405.86579102243</v>
      </c>
      <c r="AN113" s="39">
        <v>120519.40914768683</v>
      </c>
      <c r="AO113" s="39">
        <v>121347.52072994734</v>
      </c>
      <c r="AP113" s="39">
        <v>121586.18579659183</v>
      </c>
      <c r="AQ113" s="39">
        <v>121779.53865678979</v>
      </c>
      <c r="AR113" s="39">
        <v>121605.89048775294</v>
      </c>
      <c r="AS113" s="39">
        <v>122564.54007889176</v>
      </c>
      <c r="AT113" s="39">
        <v>121921.91519722526</v>
      </c>
      <c r="AU113" s="39">
        <v>122761.06014262576</v>
      </c>
      <c r="AV113" s="39">
        <v>127930.23361564931</v>
      </c>
      <c r="AW113" s="39">
        <v>127583.12326372582</v>
      </c>
      <c r="AX113" s="39">
        <v>127350.01923965977</v>
      </c>
      <c r="AY113" s="39">
        <v>126401.71291312459</v>
      </c>
      <c r="AZ113" s="39">
        <v>125912.35442653499</v>
      </c>
      <c r="BA113" s="39">
        <v>125645.1179000988</v>
      </c>
      <c r="BB113" s="39">
        <v>125212.46502626143</v>
      </c>
      <c r="BC113" s="39">
        <v>122967.47936877634</v>
      </c>
      <c r="BD113" s="39">
        <v>122498.08944263752</v>
      </c>
      <c r="BE113" s="39">
        <v>125135.03064959821</v>
      </c>
      <c r="BF113" s="314" t="s">
        <v>194</v>
      </c>
    </row>
    <row r="114" spans="1:58" s="76" customFormat="1" ht="24.95" customHeight="1">
      <c r="A114" s="393"/>
      <c r="B114" s="626">
        <v>22111</v>
      </c>
      <c r="C114" s="626"/>
      <c r="D114" s="626" t="s">
        <v>142</v>
      </c>
      <c r="E114" s="626"/>
      <c r="F114" s="421">
        <v>8141.5636896046826</v>
      </c>
      <c r="G114" s="471">
        <v>7318.9335466803923</v>
      </c>
      <c r="H114" s="487">
        <v>7048.1330054532173</v>
      </c>
      <c r="I114" s="487">
        <v>8011.3308931185911</v>
      </c>
      <c r="J114" s="487">
        <v>8361.751098096629</v>
      </c>
      <c r="K114" s="487">
        <v>8360.408491947288</v>
      </c>
      <c r="L114" s="487">
        <v>8141.5636896046826</v>
      </c>
      <c r="M114" s="487">
        <v>8189.7509729028734</v>
      </c>
      <c r="N114" s="487">
        <v>7792.367714725232</v>
      </c>
      <c r="O114" s="487">
        <v>7656.5469183262303</v>
      </c>
      <c r="P114" s="487">
        <v>7318.9335466803923</v>
      </c>
      <c r="Q114" s="487">
        <v>7226.663323602711</v>
      </c>
      <c r="R114" s="487">
        <v>7868.9150872630607</v>
      </c>
      <c r="S114" s="487">
        <v>6885.2585169362765</v>
      </c>
      <c r="T114" s="487">
        <v>7048.1330054532173</v>
      </c>
      <c r="U114" s="487">
        <v>7964.3396778916522</v>
      </c>
      <c r="V114" s="487">
        <v>7976.4231332357222</v>
      </c>
      <c r="W114" s="487">
        <v>8011.3308931185911</v>
      </c>
      <c r="X114" s="487">
        <v>8003.2752562225442</v>
      </c>
      <c r="Y114" s="487">
        <v>8016.7013177159552</v>
      </c>
      <c r="Z114" s="487">
        <v>8361.751098096629</v>
      </c>
      <c r="AA114" s="487">
        <v>8436.9370424597328</v>
      </c>
      <c r="AB114" s="487">
        <v>8537.6325036603175</v>
      </c>
      <c r="AC114" s="487">
        <v>8360.408491947288</v>
      </c>
      <c r="AD114" s="487">
        <v>7922.7188872620764</v>
      </c>
      <c r="AE114" s="487">
        <v>7898.5519765739355</v>
      </c>
      <c r="AF114" s="487">
        <v>8141.5636896046826</v>
      </c>
      <c r="AG114" s="487">
        <v>8033.8888515870967</v>
      </c>
      <c r="AH114" s="487">
        <v>8212.1426365335028</v>
      </c>
      <c r="AI114" s="487">
        <v>8189.7509729028734</v>
      </c>
      <c r="AJ114" s="487">
        <v>8144.9063406077175</v>
      </c>
      <c r="AK114" s="487">
        <v>7932.8213505349877</v>
      </c>
      <c r="AL114" s="487">
        <v>7792.367714725232</v>
      </c>
      <c r="AM114" s="487">
        <v>7681.309253699922</v>
      </c>
      <c r="AN114" s="487">
        <v>7669.2677826911804</v>
      </c>
      <c r="AO114" s="487">
        <v>7656.5469183262303</v>
      </c>
      <c r="AP114" s="487">
        <v>7665.0290604070942</v>
      </c>
      <c r="AQ114" s="487">
        <v>7549.1064519686242</v>
      </c>
      <c r="AR114" s="487">
        <v>7318.9335466803923</v>
      </c>
      <c r="AS114" s="487">
        <v>7433.3801909431559</v>
      </c>
      <c r="AT114" s="487">
        <v>7330.0011179885269</v>
      </c>
      <c r="AU114" s="487">
        <v>7226.663323602711</v>
      </c>
      <c r="AV114" s="487">
        <v>7867.5078444338296</v>
      </c>
      <c r="AW114" s="487">
        <v>7887.3290851271704</v>
      </c>
      <c r="AX114" s="487">
        <v>7868.9150872630607</v>
      </c>
      <c r="AY114" s="487">
        <v>6925.1976967274168</v>
      </c>
      <c r="AZ114" s="487">
        <v>6909.83227028693</v>
      </c>
      <c r="BA114" s="487">
        <v>6885.2585169362765</v>
      </c>
      <c r="BB114" s="487">
        <v>6839.3159556577866</v>
      </c>
      <c r="BC114" s="487">
        <v>6924.5695666337579</v>
      </c>
      <c r="BD114" s="487">
        <v>7048.1330054532173</v>
      </c>
      <c r="BE114" s="487">
        <v>7165.7785040692024</v>
      </c>
      <c r="BF114" s="392" t="s">
        <v>143</v>
      </c>
    </row>
    <row r="115" spans="1:58" s="76" customFormat="1" ht="49.9" customHeight="1">
      <c r="A115" s="393"/>
      <c r="B115" s="626">
        <v>22112</v>
      </c>
      <c r="C115" s="626"/>
      <c r="D115" s="626" t="s">
        <v>144</v>
      </c>
      <c r="E115" s="626"/>
      <c r="F115" s="421">
        <v>2038.0710194730793</v>
      </c>
      <c r="G115" s="471">
        <v>2146.9052918137536</v>
      </c>
      <c r="H115" s="487">
        <v>2209.1655452763525</v>
      </c>
      <c r="I115" s="487">
        <v>2090.3963344788076</v>
      </c>
      <c r="J115" s="487">
        <v>2064.233676975944</v>
      </c>
      <c r="K115" s="487">
        <v>2059.0011454753708</v>
      </c>
      <c r="L115" s="487">
        <v>2038.0710194730793</v>
      </c>
      <c r="M115" s="487">
        <v>2139.7309115773751</v>
      </c>
      <c r="N115" s="487">
        <v>2296.7056047488454</v>
      </c>
      <c r="O115" s="487">
        <v>2185.0386007269644</v>
      </c>
      <c r="P115" s="487">
        <v>2146.9052918137536</v>
      </c>
      <c r="Q115" s="487">
        <v>2065.659947110189</v>
      </c>
      <c r="R115" s="487">
        <v>1944.7858815988284</v>
      </c>
      <c r="S115" s="487">
        <v>2045.6720928791608</v>
      </c>
      <c r="T115" s="487">
        <v>2209.1655452763525</v>
      </c>
      <c r="U115" s="487">
        <v>2127.0240549828168</v>
      </c>
      <c r="V115" s="487">
        <v>2140.1053837342483</v>
      </c>
      <c r="W115" s="487">
        <v>2090.3963344788076</v>
      </c>
      <c r="X115" s="487">
        <v>2064.233676975944</v>
      </c>
      <c r="Y115" s="487">
        <v>2038.0710194730802</v>
      </c>
      <c r="Z115" s="487">
        <v>2064.233676975944</v>
      </c>
      <c r="AA115" s="487">
        <v>2038.0710194730802</v>
      </c>
      <c r="AB115" s="487">
        <v>2061.6174112256572</v>
      </c>
      <c r="AC115" s="487">
        <v>2059.0011454753708</v>
      </c>
      <c r="AD115" s="487">
        <v>2069.4662084765159</v>
      </c>
      <c r="AE115" s="487">
        <v>2059.0011454753703</v>
      </c>
      <c r="AF115" s="487">
        <v>2038.0710194730793</v>
      </c>
      <c r="AG115" s="487">
        <v>2084.3908153701946</v>
      </c>
      <c r="AH115" s="487">
        <v>2132.477586453384</v>
      </c>
      <c r="AI115" s="487">
        <v>2139.7309115773751</v>
      </c>
      <c r="AJ115" s="487">
        <v>2253.9514228715407</v>
      </c>
      <c r="AK115" s="487">
        <v>2250.0719884087671</v>
      </c>
      <c r="AL115" s="487">
        <v>2296.7056047488454</v>
      </c>
      <c r="AM115" s="487">
        <v>2212.3827761123198</v>
      </c>
      <c r="AN115" s="487">
        <v>2207.9585860492753</v>
      </c>
      <c r="AO115" s="487">
        <v>2185.0386007269644</v>
      </c>
      <c r="AP115" s="487">
        <v>2200.2919242922485</v>
      </c>
      <c r="AQ115" s="487">
        <v>2173.598608053001</v>
      </c>
      <c r="AR115" s="487">
        <v>2146.9052918137536</v>
      </c>
      <c r="AS115" s="487">
        <v>2145.0189628097501</v>
      </c>
      <c r="AT115" s="487">
        <v>2104.0313393165702</v>
      </c>
      <c r="AU115" s="487">
        <v>2065.659947110189</v>
      </c>
      <c r="AV115" s="487">
        <v>2133.5345980104998</v>
      </c>
      <c r="AW115" s="487">
        <v>2056.0128037699919</v>
      </c>
      <c r="AX115" s="487">
        <v>1944.7858815988284</v>
      </c>
      <c r="AY115" s="487">
        <v>1954.897419978025</v>
      </c>
      <c r="AZ115" s="487">
        <v>2013.252566843041</v>
      </c>
      <c r="BA115" s="487">
        <v>2045.6720928791608</v>
      </c>
      <c r="BB115" s="487">
        <v>2084.5755241225042</v>
      </c>
      <c r="BC115" s="487">
        <v>2235.1583792798247</v>
      </c>
      <c r="BD115" s="487">
        <v>2209.1655452763525</v>
      </c>
      <c r="BE115" s="487">
        <v>2217.9496075452817</v>
      </c>
      <c r="BF115" s="395" t="s">
        <v>145</v>
      </c>
    </row>
    <row r="116" spans="1:58" s="76" customFormat="1" ht="80.099999999999994" customHeight="1">
      <c r="A116" s="393"/>
      <c r="B116" s="626" t="s">
        <v>431</v>
      </c>
      <c r="C116" s="626"/>
      <c r="D116" s="626" t="s">
        <v>432</v>
      </c>
      <c r="E116" s="626"/>
      <c r="F116" s="421">
        <v>17360.057263491235</v>
      </c>
      <c r="G116" s="471">
        <v>18011.475821193988</v>
      </c>
      <c r="H116" s="487">
        <v>16796.222840580653</v>
      </c>
      <c r="I116" s="487">
        <v>17038.395302810401</v>
      </c>
      <c r="J116" s="487">
        <v>17222.47895500726</v>
      </c>
      <c r="K116" s="487">
        <v>16722.546510093685</v>
      </c>
      <c r="L116" s="487">
        <v>17360.057263491235</v>
      </c>
      <c r="M116" s="487">
        <v>17557.007132343169</v>
      </c>
      <c r="N116" s="487">
        <v>18063.618897951779</v>
      </c>
      <c r="O116" s="487">
        <v>18261.537754280926</v>
      </c>
      <c r="P116" s="487">
        <v>18011.475821193988</v>
      </c>
      <c r="Q116" s="487">
        <v>17963.505853286675</v>
      </c>
      <c r="R116" s="487">
        <v>17929.841217810201</v>
      </c>
      <c r="S116" s="487">
        <v>17343.266281875967</v>
      </c>
      <c r="T116" s="487">
        <v>16796.222840580653</v>
      </c>
      <c r="U116" s="487">
        <v>17212.79034173374</v>
      </c>
      <c r="V116" s="487">
        <v>16970.575009895769</v>
      </c>
      <c r="W116" s="487">
        <v>17038.395302810401</v>
      </c>
      <c r="X116" s="487">
        <v>17139.156880855</v>
      </c>
      <c r="Y116" s="487">
        <v>17309.676474468932</v>
      </c>
      <c r="Z116" s="487">
        <v>17222.47895500726</v>
      </c>
      <c r="AA116" s="487">
        <v>16877.564322469985</v>
      </c>
      <c r="AB116" s="487">
        <v>16825.245810792985</v>
      </c>
      <c r="AC116" s="487">
        <v>16722.546510093685</v>
      </c>
      <c r="AD116" s="487">
        <v>17022.893521572772</v>
      </c>
      <c r="AE116" s="487">
        <v>17344.555482253603</v>
      </c>
      <c r="AF116" s="487">
        <v>17360.057263491235</v>
      </c>
      <c r="AG116" s="487">
        <v>18057.25397501127</v>
      </c>
      <c r="AH116" s="487">
        <v>17680.568464406184</v>
      </c>
      <c r="AI116" s="487">
        <v>17557.007132343169</v>
      </c>
      <c r="AJ116" s="487">
        <v>18225.63645617267</v>
      </c>
      <c r="AK116" s="487">
        <v>18122.154652182391</v>
      </c>
      <c r="AL116" s="487">
        <v>18063.618897951779</v>
      </c>
      <c r="AM116" s="487">
        <v>18192.901712999745</v>
      </c>
      <c r="AN116" s="487">
        <v>18253.106089373658</v>
      </c>
      <c r="AO116" s="487">
        <v>18261.537754280926</v>
      </c>
      <c r="AP116" s="487">
        <v>18198.596051814944</v>
      </c>
      <c r="AQ116" s="487">
        <v>18221.593734926348</v>
      </c>
      <c r="AR116" s="487">
        <v>18011.475821193988</v>
      </c>
      <c r="AS116" s="487">
        <v>18074.179116383064</v>
      </c>
      <c r="AT116" s="487">
        <v>17850.914149406792</v>
      </c>
      <c r="AU116" s="487">
        <v>17963.505853286675</v>
      </c>
      <c r="AV116" s="487">
        <v>18257.024377245092</v>
      </c>
      <c r="AW116" s="487">
        <v>18010.258445636144</v>
      </c>
      <c r="AX116" s="487">
        <v>17929.841217810201</v>
      </c>
      <c r="AY116" s="487">
        <v>18092.094529867172</v>
      </c>
      <c r="AZ116" s="487">
        <v>17961.61446694038</v>
      </c>
      <c r="BA116" s="487">
        <v>17343.266281875967</v>
      </c>
      <c r="BB116" s="487">
        <v>17132.531748424288</v>
      </c>
      <c r="BC116" s="487">
        <v>16836.111717907195</v>
      </c>
      <c r="BD116" s="487">
        <v>16796.222840580653</v>
      </c>
      <c r="BE116" s="487">
        <v>16928.07468966343</v>
      </c>
      <c r="BF116" s="395" t="s">
        <v>433</v>
      </c>
    </row>
    <row r="117" spans="1:58" s="76" customFormat="1" ht="24.75" customHeight="1">
      <c r="A117" s="393"/>
      <c r="B117" s="626">
        <v>22192</v>
      </c>
      <c r="C117" s="626"/>
      <c r="D117" s="626" t="s">
        <v>146</v>
      </c>
      <c r="E117" s="626"/>
      <c r="F117" s="421">
        <v>61513.727391430482</v>
      </c>
      <c r="G117" s="471">
        <v>63169.036553537946</v>
      </c>
      <c r="H117" s="487">
        <v>63232.205590091478</v>
      </c>
      <c r="I117" s="487">
        <v>60919.07824741269</v>
      </c>
      <c r="J117" s="487">
        <v>61160.573314633883</v>
      </c>
      <c r="K117" s="487">
        <v>61141.097905987008</v>
      </c>
      <c r="L117" s="487">
        <v>61513.727391430482</v>
      </c>
      <c r="M117" s="487">
        <v>61631.352979091636</v>
      </c>
      <c r="N117" s="487">
        <v>62547.020069652739</v>
      </c>
      <c r="O117" s="487">
        <v>62555.093810839368</v>
      </c>
      <c r="P117" s="487">
        <v>63169.036553537946</v>
      </c>
      <c r="Q117" s="487">
        <v>63932.230786198401</v>
      </c>
      <c r="R117" s="487">
        <v>67375.038874568461</v>
      </c>
      <c r="S117" s="487">
        <v>67256.487180730488</v>
      </c>
      <c r="T117" s="487">
        <v>63232.205590091478</v>
      </c>
      <c r="U117" s="487">
        <v>60108.901247702852</v>
      </c>
      <c r="V117" s="487">
        <v>60468.547127381746</v>
      </c>
      <c r="W117" s="487">
        <v>60919.07824741269</v>
      </c>
      <c r="X117" s="487">
        <v>61161.87167521035</v>
      </c>
      <c r="Y117" s="487">
        <v>61038.52742044683</v>
      </c>
      <c r="Z117" s="487">
        <v>61160.573314633883</v>
      </c>
      <c r="AA117" s="487">
        <v>61547.484766418384</v>
      </c>
      <c r="AB117" s="487">
        <v>61400.770021278622</v>
      </c>
      <c r="AC117" s="487">
        <v>61141.097905987008</v>
      </c>
      <c r="AD117" s="487">
        <v>61678.619184640658</v>
      </c>
      <c r="AE117" s="487">
        <v>61526.710997195063</v>
      </c>
      <c r="AF117" s="487">
        <v>61513.727391430482</v>
      </c>
      <c r="AG117" s="487">
        <v>62033.614009891106</v>
      </c>
      <c r="AH117" s="487">
        <v>61571.781427083894</v>
      </c>
      <c r="AI117" s="487">
        <v>61631.352979091636</v>
      </c>
      <c r="AJ117" s="487">
        <v>61658.493965158203</v>
      </c>
      <c r="AK117" s="487">
        <v>62323.637855118272</v>
      </c>
      <c r="AL117" s="487">
        <v>62547.020069652739</v>
      </c>
      <c r="AM117" s="487">
        <v>62879.711086979602</v>
      </c>
      <c r="AN117" s="487">
        <v>62904.463836762188</v>
      </c>
      <c r="AO117" s="487">
        <v>62555.093810839368</v>
      </c>
      <c r="AP117" s="487">
        <v>62735.995383472873</v>
      </c>
      <c r="AQ117" s="487">
        <v>62814.166903940735</v>
      </c>
      <c r="AR117" s="487">
        <v>63169.036553537946</v>
      </c>
      <c r="AS117" s="487">
        <v>63232.730788166489</v>
      </c>
      <c r="AT117" s="487">
        <v>63109.406475196403</v>
      </c>
      <c r="AU117" s="487">
        <v>63932.230786198401</v>
      </c>
      <c r="AV117" s="487">
        <v>66951.9522532025</v>
      </c>
      <c r="AW117" s="487">
        <v>67030.62535785971</v>
      </c>
      <c r="AX117" s="487">
        <v>67375.038874568461</v>
      </c>
      <c r="AY117" s="487">
        <v>67243.805842089758</v>
      </c>
      <c r="AZ117" s="487">
        <v>67041.827943059587</v>
      </c>
      <c r="BA117" s="487">
        <v>67256.487180730488</v>
      </c>
      <c r="BB117" s="487">
        <v>66857.372534210648</v>
      </c>
      <c r="BC117" s="487">
        <v>63587.87423669987</v>
      </c>
      <c r="BD117" s="487">
        <v>63232.205590091478</v>
      </c>
      <c r="BE117" s="487">
        <v>65382.643634964152</v>
      </c>
      <c r="BF117" s="392" t="s">
        <v>430</v>
      </c>
    </row>
    <row r="118" spans="1:58" s="76" customFormat="1" ht="24.95" customHeight="1">
      <c r="A118" s="393"/>
      <c r="B118" s="626">
        <v>22199</v>
      </c>
      <c r="C118" s="626"/>
      <c r="D118" s="626" t="s">
        <v>147</v>
      </c>
      <c r="E118" s="626"/>
      <c r="F118" s="421">
        <v>28792.318632245999</v>
      </c>
      <c r="G118" s="471">
        <v>30959.539274526862</v>
      </c>
      <c r="H118" s="487">
        <v>33212.362461235811</v>
      </c>
      <c r="I118" s="487">
        <v>27896.592225577337</v>
      </c>
      <c r="J118" s="487">
        <v>28118.020244120275</v>
      </c>
      <c r="K118" s="487">
        <v>28397.308850423175</v>
      </c>
      <c r="L118" s="487">
        <v>28792.318632245999</v>
      </c>
      <c r="M118" s="487">
        <v>28631.205791088487</v>
      </c>
      <c r="N118" s="487">
        <v>29160.185695937926</v>
      </c>
      <c r="O118" s="487">
        <v>30689.303645773849</v>
      </c>
      <c r="P118" s="487">
        <v>30959.539274526862</v>
      </c>
      <c r="Q118" s="487">
        <v>31573.000232427796</v>
      </c>
      <c r="R118" s="487">
        <v>32231.438178419223</v>
      </c>
      <c r="S118" s="487">
        <v>32114.433827676912</v>
      </c>
      <c r="T118" s="487">
        <v>33212.362461235811</v>
      </c>
      <c r="U118" s="487">
        <v>28264.897120741713</v>
      </c>
      <c r="V118" s="487">
        <v>27925.522519457318</v>
      </c>
      <c r="W118" s="487">
        <v>27896.592225577337</v>
      </c>
      <c r="X118" s="487">
        <v>28006.749883043416</v>
      </c>
      <c r="Y118" s="487">
        <v>28034.567473312633</v>
      </c>
      <c r="Z118" s="487">
        <v>28118.020244120275</v>
      </c>
      <c r="AA118" s="487">
        <v>28313.856079615533</v>
      </c>
      <c r="AB118" s="487">
        <v>28341.673669884749</v>
      </c>
      <c r="AC118" s="487">
        <v>28397.308850423175</v>
      </c>
      <c r="AD118" s="487">
        <v>28254.882788244806</v>
      </c>
      <c r="AE118" s="487">
        <v>28395.083443201638</v>
      </c>
      <c r="AF118" s="487">
        <v>28792.318632245999</v>
      </c>
      <c r="AG118" s="487">
        <v>29157.135201911038</v>
      </c>
      <c r="AH118" s="487">
        <v>28589.34503642561</v>
      </c>
      <c r="AI118" s="487">
        <v>28631.205791088487</v>
      </c>
      <c r="AJ118" s="487">
        <v>28705.802647082208</v>
      </c>
      <c r="AK118" s="487">
        <v>29041.888796562922</v>
      </c>
      <c r="AL118" s="487">
        <v>29160.185695937926</v>
      </c>
      <c r="AM118" s="487">
        <v>29439.560961230836</v>
      </c>
      <c r="AN118" s="487">
        <v>29484.612852810536</v>
      </c>
      <c r="AO118" s="487">
        <v>30689.303645773849</v>
      </c>
      <c r="AP118" s="487">
        <v>30786.273376604669</v>
      </c>
      <c r="AQ118" s="487">
        <v>31021.072957901095</v>
      </c>
      <c r="AR118" s="487">
        <v>30959.539274526862</v>
      </c>
      <c r="AS118" s="487">
        <v>31679.231020589301</v>
      </c>
      <c r="AT118" s="487">
        <v>31527.562115316981</v>
      </c>
      <c r="AU118" s="487">
        <v>31573.000232427796</v>
      </c>
      <c r="AV118" s="487">
        <v>32720.2145427574</v>
      </c>
      <c r="AW118" s="487">
        <v>32598.8975713328</v>
      </c>
      <c r="AX118" s="487">
        <v>32231.438178419223</v>
      </c>
      <c r="AY118" s="487">
        <v>32185.717424462237</v>
      </c>
      <c r="AZ118" s="487">
        <v>31985.827179405049</v>
      </c>
      <c r="BA118" s="487">
        <v>32114.433827676912</v>
      </c>
      <c r="BB118" s="487">
        <v>32298.669263846219</v>
      </c>
      <c r="BC118" s="487">
        <v>33383.765468255697</v>
      </c>
      <c r="BD118" s="487">
        <v>33212.362461235811</v>
      </c>
      <c r="BE118" s="487">
        <v>33440.584213356138</v>
      </c>
      <c r="BF118" s="392" t="s">
        <v>148</v>
      </c>
    </row>
    <row r="119" spans="1:58" s="76" customFormat="1" ht="9.9499999999999993" customHeight="1">
      <c r="A119" s="313"/>
      <c r="B119" s="313"/>
      <c r="C119" s="313"/>
      <c r="D119" s="626"/>
      <c r="E119" s="626"/>
      <c r="F119" s="39"/>
      <c r="G119" s="39"/>
      <c r="H119" s="39"/>
      <c r="I119" s="39"/>
      <c r="J119" s="39"/>
      <c r="K119" s="39"/>
      <c r="L119" s="39"/>
      <c r="M119" s="39"/>
      <c r="N119" s="39"/>
      <c r="O119" s="39"/>
      <c r="P119" s="39"/>
      <c r="Q119" s="39"/>
      <c r="R119" s="39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F119" s="39"/>
      <c r="AG119" s="39"/>
      <c r="AH119" s="39"/>
      <c r="AI119" s="39"/>
      <c r="AJ119" s="39"/>
      <c r="AK119" s="39"/>
      <c r="AL119" s="39"/>
      <c r="AM119" s="39"/>
      <c r="AN119" s="39"/>
      <c r="AO119" s="39"/>
      <c r="AP119" s="39"/>
      <c r="AQ119" s="39"/>
      <c r="AR119" s="39"/>
      <c r="AS119" s="39"/>
      <c r="AT119" s="39"/>
      <c r="AU119" s="39"/>
      <c r="AV119" s="39"/>
      <c r="AW119" s="39"/>
      <c r="AX119" s="39"/>
      <c r="AY119" s="39"/>
      <c r="AZ119" s="39"/>
      <c r="BA119" s="39"/>
      <c r="BB119" s="39"/>
      <c r="BC119" s="39"/>
      <c r="BD119" s="39"/>
      <c r="BE119" s="39"/>
      <c r="BF119" s="392"/>
    </row>
    <row r="120" spans="1:58" s="76" customFormat="1" ht="24.95" customHeight="1">
      <c r="A120" s="313">
        <v>222</v>
      </c>
      <c r="B120" s="625" t="s">
        <v>89</v>
      </c>
      <c r="C120" s="625"/>
      <c r="D120" s="625"/>
      <c r="E120" s="625"/>
      <c r="F120" s="39">
        <v>148903.30022967362</v>
      </c>
      <c r="G120" s="39">
        <v>154317.84175329082</v>
      </c>
      <c r="H120" s="39">
        <v>153940.08084487254</v>
      </c>
      <c r="I120" s="39">
        <v>148605.05142033461</v>
      </c>
      <c r="J120" s="39">
        <v>149113.09053710994</v>
      </c>
      <c r="K120" s="39">
        <v>152211.19980570223</v>
      </c>
      <c r="L120" s="39">
        <v>148903.30022967362</v>
      </c>
      <c r="M120" s="39">
        <v>149699.45518743957</v>
      </c>
      <c r="N120" s="39">
        <v>153332.08592829641</v>
      </c>
      <c r="O120" s="39">
        <v>154603.10312172212</v>
      </c>
      <c r="P120" s="39">
        <v>154317.84175329082</v>
      </c>
      <c r="Q120" s="39">
        <v>155601.51205964439</v>
      </c>
      <c r="R120" s="39">
        <v>155262.15985451522</v>
      </c>
      <c r="S120" s="39">
        <v>152013.76710064858</v>
      </c>
      <c r="T120" s="39">
        <v>153940.08084487254</v>
      </c>
      <c r="U120" s="39">
        <v>151119.94926981846</v>
      </c>
      <c r="V120" s="39">
        <v>150105.94236499775</v>
      </c>
      <c r="W120" s="39">
        <v>148605.05142033461</v>
      </c>
      <c r="X120" s="39">
        <v>149037.41640759076</v>
      </c>
      <c r="Y120" s="39">
        <v>149393.92168745946</v>
      </c>
      <c r="Z120" s="39">
        <v>149113.09053710994</v>
      </c>
      <c r="AA120" s="39">
        <v>150974.21751766955</v>
      </c>
      <c r="AB120" s="39">
        <v>152737.57710069502</v>
      </c>
      <c r="AC120" s="39">
        <v>152211.19980570223</v>
      </c>
      <c r="AD120" s="39">
        <v>150828.19344553878</v>
      </c>
      <c r="AE120" s="39">
        <v>151203.71994162403</v>
      </c>
      <c r="AF120" s="39">
        <v>148903.30022967362</v>
      </c>
      <c r="AG120" s="39">
        <v>150059.22908798652</v>
      </c>
      <c r="AH120" s="39">
        <v>150274.54966222489</v>
      </c>
      <c r="AI120" s="39">
        <v>149699.45518743957</v>
      </c>
      <c r="AJ120" s="39">
        <v>151146.50638439786</v>
      </c>
      <c r="AK120" s="39">
        <v>152816.97518651636</v>
      </c>
      <c r="AL120" s="39">
        <v>153332.08592829641</v>
      </c>
      <c r="AM120" s="39">
        <v>154034.08164476213</v>
      </c>
      <c r="AN120" s="39">
        <v>155306.49621694107</v>
      </c>
      <c r="AO120" s="39">
        <v>154603.10312172212</v>
      </c>
      <c r="AP120" s="39">
        <v>154641.57175618777</v>
      </c>
      <c r="AQ120" s="39">
        <v>154143.09245781563</v>
      </c>
      <c r="AR120" s="39">
        <v>154317.84175329082</v>
      </c>
      <c r="AS120" s="39">
        <v>156349.99618637376</v>
      </c>
      <c r="AT120" s="39">
        <v>155614.03274104436</v>
      </c>
      <c r="AU120" s="39">
        <v>155601.51205964439</v>
      </c>
      <c r="AV120" s="39">
        <v>157585.20738246493</v>
      </c>
      <c r="AW120" s="39">
        <v>157136.97552362538</v>
      </c>
      <c r="AX120" s="39">
        <v>155262.15985451522</v>
      </c>
      <c r="AY120" s="39">
        <v>154029.05761544284</v>
      </c>
      <c r="AZ120" s="39">
        <v>153404.31179107426</v>
      </c>
      <c r="BA120" s="39">
        <v>152013.76710064858</v>
      </c>
      <c r="BB120" s="39">
        <v>152499.29726756472</v>
      </c>
      <c r="BC120" s="39">
        <v>153703.13377106469</v>
      </c>
      <c r="BD120" s="39">
        <v>153940.08084487254</v>
      </c>
      <c r="BE120" s="39">
        <v>152343.20280018676</v>
      </c>
      <c r="BF120" s="397" t="s">
        <v>195</v>
      </c>
    </row>
    <row r="121" spans="1:58" s="76" customFormat="1" ht="80.099999999999994" customHeight="1">
      <c r="A121" s="393"/>
      <c r="B121" s="626" t="s">
        <v>428</v>
      </c>
      <c r="C121" s="626"/>
      <c r="D121" s="626" t="s">
        <v>429</v>
      </c>
      <c r="E121" s="626"/>
      <c r="F121" s="421">
        <v>34647.473566490458</v>
      </c>
      <c r="G121" s="471">
        <v>35652.650052517216</v>
      </c>
      <c r="H121" s="487">
        <v>33802.814424983175</v>
      </c>
      <c r="I121" s="487">
        <v>34103.222854819054</v>
      </c>
      <c r="J121" s="487">
        <v>34505.495119967491</v>
      </c>
      <c r="K121" s="487">
        <v>35778.568523790178</v>
      </c>
      <c r="L121" s="487">
        <v>34647.473566490458</v>
      </c>
      <c r="M121" s="487">
        <v>33519.99447031934</v>
      </c>
      <c r="N121" s="487">
        <v>34295.934563862582</v>
      </c>
      <c r="O121" s="487">
        <v>35644.599910192337</v>
      </c>
      <c r="P121" s="487">
        <v>35652.650052517216</v>
      </c>
      <c r="Q121" s="487">
        <v>35212.605248691056</v>
      </c>
      <c r="R121" s="487">
        <v>35656.347695572294</v>
      </c>
      <c r="S121" s="487">
        <v>34466.596923288649</v>
      </c>
      <c r="T121" s="487">
        <v>33802.814424983175</v>
      </c>
      <c r="U121" s="487">
        <v>33975.442252948371</v>
      </c>
      <c r="V121" s="487">
        <v>33904.453029686883</v>
      </c>
      <c r="W121" s="487">
        <v>34103.222854819054</v>
      </c>
      <c r="X121" s="487">
        <v>34235.736071573832</v>
      </c>
      <c r="Y121" s="487">
        <v>34368.24928832861</v>
      </c>
      <c r="Z121" s="487">
        <v>34505.495119967491</v>
      </c>
      <c r="AA121" s="487">
        <v>35537.205164701118</v>
      </c>
      <c r="AB121" s="487">
        <v>35925.279585197248</v>
      </c>
      <c r="AC121" s="487">
        <v>35778.568523790178</v>
      </c>
      <c r="AD121" s="487">
        <v>34723.195404636048</v>
      </c>
      <c r="AE121" s="487">
        <v>34548.088653924373</v>
      </c>
      <c r="AF121" s="487">
        <v>34647.473566490458</v>
      </c>
      <c r="AG121" s="487">
        <v>34784.394904049077</v>
      </c>
      <c r="AH121" s="487">
        <v>33535.163022572102</v>
      </c>
      <c r="AI121" s="487">
        <v>33519.99447031934</v>
      </c>
      <c r="AJ121" s="487">
        <v>33764.114739028271</v>
      </c>
      <c r="AK121" s="487">
        <v>33997.375667039159</v>
      </c>
      <c r="AL121" s="487">
        <v>34295.934563862582</v>
      </c>
      <c r="AM121" s="487">
        <v>34382.192462314299</v>
      </c>
      <c r="AN121" s="487">
        <v>35834.229558835163</v>
      </c>
      <c r="AO121" s="487">
        <v>35644.599910192337</v>
      </c>
      <c r="AP121" s="487">
        <v>35566.518188012618</v>
      </c>
      <c r="AQ121" s="487">
        <v>35553.473155979853</v>
      </c>
      <c r="AR121" s="487">
        <v>35652.650052517216</v>
      </c>
      <c r="AS121" s="487">
        <v>35674.100408834216</v>
      </c>
      <c r="AT121" s="487">
        <v>35337.242010751725</v>
      </c>
      <c r="AU121" s="487">
        <v>35212.605248691056</v>
      </c>
      <c r="AV121" s="487">
        <v>36530.244970023225</v>
      </c>
      <c r="AW121" s="487">
        <v>36347.678696361218</v>
      </c>
      <c r="AX121" s="487">
        <v>35656.347695572294</v>
      </c>
      <c r="AY121" s="487">
        <v>34893.932143239857</v>
      </c>
      <c r="AZ121" s="487">
        <v>34573.450462824636</v>
      </c>
      <c r="BA121" s="487">
        <v>34466.596923288649</v>
      </c>
      <c r="BB121" s="487">
        <v>34547.298010414015</v>
      </c>
      <c r="BC121" s="487">
        <v>33869.843790143321</v>
      </c>
      <c r="BD121" s="487">
        <v>33802.814424983175</v>
      </c>
      <c r="BE121" s="487">
        <v>33434.996400451862</v>
      </c>
      <c r="BF121" s="398" t="s">
        <v>546</v>
      </c>
    </row>
    <row r="122" spans="1:58" s="76" customFormat="1" ht="24.95" customHeight="1">
      <c r="A122" s="393"/>
      <c r="B122" s="626">
        <v>22203</v>
      </c>
      <c r="C122" s="626"/>
      <c r="D122" s="626" t="s">
        <v>344</v>
      </c>
      <c r="E122" s="626"/>
      <c r="F122" s="421">
        <v>44007.07822101863</v>
      </c>
      <c r="G122" s="471">
        <v>46609.100798753534</v>
      </c>
      <c r="H122" s="487">
        <v>48456.465156072089</v>
      </c>
      <c r="I122" s="487">
        <v>43939.667847099256</v>
      </c>
      <c r="J122" s="487">
        <v>43451.933965211938</v>
      </c>
      <c r="K122" s="487">
        <v>44141.898968857393</v>
      </c>
      <c r="L122" s="487">
        <v>44007.07822101863</v>
      </c>
      <c r="M122" s="487">
        <v>44497.767989756925</v>
      </c>
      <c r="N122" s="487">
        <v>46482.933253156181</v>
      </c>
      <c r="O122" s="487">
        <v>46888.285566697814</v>
      </c>
      <c r="P122" s="487">
        <v>46609.100798753534</v>
      </c>
      <c r="Q122" s="487">
        <v>46978.70778313974</v>
      </c>
      <c r="R122" s="487">
        <v>47228.162733648511</v>
      </c>
      <c r="S122" s="487">
        <v>46712.464600143518</v>
      </c>
      <c r="T122" s="487">
        <v>48456.465156072089</v>
      </c>
      <c r="U122" s="487">
        <v>43943.633163212166</v>
      </c>
      <c r="V122" s="487">
        <v>43765.193938131444</v>
      </c>
      <c r="W122" s="487">
        <v>43939.667847099256</v>
      </c>
      <c r="X122" s="487">
        <v>43673.991667534618</v>
      </c>
      <c r="Y122" s="487">
        <v>43717.610144776569</v>
      </c>
      <c r="Z122" s="487">
        <v>43451.933965211938</v>
      </c>
      <c r="AA122" s="487">
        <v>43884.153421518575</v>
      </c>
      <c r="AB122" s="487">
        <v>43705.714196437853</v>
      </c>
      <c r="AC122" s="487">
        <v>44141.898968857393</v>
      </c>
      <c r="AD122" s="487">
        <v>44050.696698260581</v>
      </c>
      <c r="AE122" s="487">
        <v>44137.93365274449</v>
      </c>
      <c r="AF122" s="487">
        <v>44007.07822101863</v>
      </c>
      <c r="AG122" s="487">
        <v>44682.340946334451</v>
      </c>
      <c r="AH122" s="487">
        <v>44620.179320966112</v>
      </c>
      <c r="AI122" s="487">
        <v>44497.767989756925</v>
      </c>
      <c r="AJ122" s="487">
        <v>45967.664229658811</v>
      </c>
      <c r="AK122" s="487">
        <v>46271.518281346391</v>
      </c>
      <c r="AL122" s="487">
        <v>46482.933253156181</v>
      </c>
      <c r="AM122" s="487">
        <v>46815.023617170802</v>
      </c>
      <c r="AN122" s="487">
        <v>46836.308476489801</v>
      </c>
      <c r="AO122" s="487">
        <v>46888.285566697814</v>
      </c>
      <c r="AP122" s="487">
        <v>47058.815384540008</v>
      </c>
      <c r="AQ122" s="487">
        <v>46614.048423698994</v>
      </c>
      <c r="AR122" s="487">
        <v>46609.100798753534</v>
      </c>
      <c r="AS122" s="487">
        <v>47578.517034533899</v>
      </c>
      <c r="AT122" s="487">
        <v>47144.061961932857</v>
      </c>
      <c r="AU122" s="487">
        <v>46978.70778313974</v>
      </c>
      <c r="AV122" s="487">
        <v>47555.614522252203</v>
      </c>
      <c r="AW122" s="487">
        <v>47488.049872139003</v>
      </c>
      <c r="AX122" s="487">
        <v>47228.162733648511</v>
      </c>
      <c r="AY122" s="487">
        <v>46730.878773890872</v>
      </c>
      <c r="AZ122" s="487">
        <v>46636.486911159096</v>
      </c>
      <c r="BA122" s="487">
        <v>46712.464600143518</v>
      </c>
      <c r="BB122" s="487">
        <v>47131.997116590966</v>
      </c>
      <c r="BC122" s="487">
        <v>48154.203504939025</v>
      </c>
      <c r="BD122" s="487">
        <v>48456.465156072089</v>
      </c>
      <c r="BE122" s="487">
        <v>47718.99208875771</v>
      </c>
      <c r="BF122" s="392" t="s">
        <v>149</v>
      </c>
    </row>
    <row r="123" spans="1:58" s="76" customFormat="1" ht="24.95" customHeight="1">
      <c r="A123" s="393"/>
      <c r="B123" s="626">
        <v>22204</v>
      </c>
      <c r="C123" s="626"/>
      <c r="D123" s="626" t="s">
        <v>345</v>
      </c>
      <c r="E123" s="626"/>
      <c r="F123" s="421">
        <v>3595.060337892196</v>
      </c>
      <c r="G123" s="471">
        <v>3337.999361632385</v>
      </c>
      <c r="H123" s="487">
        <v>3345.3376405388835</v>
      </c>
      <c r="I123" s="487">
        <v>3701.0040225261464</v>
      </c>
      <c r="J123" s="487">
        <v>3645.1842316975062</v>
      </c>
      <c r="K123" s="487">
        <v>3608.1609010458565</v>
      </c>
      <c r="L123" s="487">
        <v>3595.060337892196</v>
      </c>
      <c r="M123" s="487">
        <v>3569.3171777178927</v>
      </c>
      <c r="N123" s="487">
        <v>3351.3586741865743</v>
      </c>
      <c r="O123" s="487">
        <v>3332.2019570086832</v>
      </c>
      <c r="P123" s="487">
        <v>3337.999361632385</v>
      </c>
      <c r="Q123" s="487">
        <v>3462.9257491349977</v>
      </c>
      <c r="R123" s="487">
        <v>3326.6522282044043</v>
      </c>
      <c r="S123" s="487">
        <v>3332.3322527749424</v>
      </c>
      <c r="T123" s="487">
        <v>3345.3376405388835</v>
      </c>
      <c r="U123" s="487">
        <v>3765.7473853580045</v>
      </c>
      <c r="V123" s="487">
        <v>3678.979887369268</v>
      </c>
      <c r="W123" s="487">
        <v>3701.0040225261464</v>
      </c>
      <c r="X123" s="487">
        <v>3656.5760257441675</v>
      </c>
      <c r="Y123" s="487">
        <v>3678.4102976669351</v>
      </c>
      <c r="Z123" s="487">
        <v>3645.1842316975062</v>
      </c>
      <c r="AA123" s="487">
        <v>3663.2212389380529</v>
      </c>
      <c r="AB123" s="487">
        <v>3663.7908286403858</v>
      </c>
      <c r="AC123" s="487">
        <v>3608.1609010458565</v>
      </c>
      <c r="AD123" s="487">
        <v>3628.666130329847</v>
      </c>
      <c r="AE123" s="487">
        <v>3555.9485116653254</v>
      </c>
      <c r="AF123" s="487">
        <v>3595.060337892196</v>
      </c>
      <c r="AG123" s="487">
        <v>3772.5941817387238</v>
      </c>
      <c r="AH123" s="487">
        <v>3583.4331213585847</v>
      </c>
      <c r="AI123" s="487">
        <v>3569.3171777178927</v>
      </c>
      <c r="AJ123" s="487">
        <v>3259.9348278168072</v>
      </c>
      <c r="AK123" s="487">
        <v>3587.3698484250654</v>
      </c>
      <c r="AL123" s="487">
        <v>3351.3586741865743</v>
      </c>
      <c r="AM123" s="487">
        <v>3303.0124728855562</v>
      </c>
      <c r="AN123" s="487">
        <v>3314.4879477865461</v>
      </c>
      <c r="AO123" s="487">
        <v>3332.2019570086832</v>
      </c>
      <c r="AP123" s="487">
        <v>3328.3318037485105</v>
      </c>
      <c r="AQ123" s="487">
        <v>3351.5527233095468</v>
      </c>
      <c r="AR123" s="487">
        <v>3337.999361632385</v>
      </c>
      <c r="AS123" s="487">
        <v>3434.4175985368438</v>
      </c>
      <c r="AT123" s="487">
        <v>3455.2897496881728</v>
      </c>
      <c r="AU123" s="487">
        <v>3462.9257491349977</v>
      </c>
      <c r="AV123" s="487">
        <v>3451.5718942198014</v>
      </c>
      <c r="AW123" s="487">
        <v>3417.3791071554338</v>
      </c>
      <c r="AX123" s="487">
        <v>3326.6522282044043</v>
      </c>
      <c r="AY123" s="487">
        <v>3337.9930880732832</v>
      </c>
      <c r="AZ123" s="487">
        <v>3349.3339479421616</v>
      </c>
      <c r="BA123" s="487">
        <v>3332.3322527749424</v>
      </c>
      <c r="BB123" s="487">
        <v>3373.96275224175</v>
      </c>
      <c r="BC123" s="487">
        <v>3332.2772035708008</v>
      </c>
      <c r="BD123" s="487">
        <v>3345.3376405388835</v>
      </c>
      <c r="BE123" s="487">
        <v>3374.7860352619373</v>
      </c>
      <c r="BF123" s="392" t="s">
        <v>150</v>
      </c>
    </row>
    <row r="124" spans="1:58" s="76" customFormat="1" ht="49.9" customHeight="1">
      <c r="A124" s="393"/>
      <c r="B124" s="626">
        <v>22205</v>
      </c>
      <c r="C124" s="626"/>
      <c r="D124" s="626" t="s">
        <v>346</v>
      </c>
      <c r="E124" s="626"/>
      <c r="F124" s="421">
        <v>11920.079308357348</v>
      </c>
      <c r="G124" s="471">
        <v>12867.338419430973</v>
      </c>
      <c r="H124" s="487">
        <v>12960.583731397368</v>
      </c>
      <c r="I124" s="487">
        <v>12079.66616714697</v>
      </c>
      <c r="J124" s="487">
        <v>12211.86397694524</v>
      </c>
      <c r="K124" s="487">
        <v>12028.905129682995</v>
      </c>
      <c r="L124" s="487">
        <v>11920.079308357348</v>
      </c>
      <c r="M124" s="487">
        <v>12027.480603887425</v>
      </c>
      <c r="N124" s="487">
        <v>12637.70869746288</v>
      </c>
      <c r="O124" s="487">
        <v>12870.89703132823</v>
      </c>
      <c r="P124" s="487">
        <v>12867.338419430973</v>
      </c>
      <c r="Q124" s="487">
        <v>13249.011415435751</v>
      </c>
      <c r="R124" s="487">
        <v>13123.791528721089</v>
      </c>
      <c r="S124" s="487">
        <v>12920.198397045804</v>
      </c>
      <c r="T124" s="487">
        <v>12960.583731397368</v>
      </c>
      <c r="U124" s="487">
        <v>12020.140634005758</v>
      </c>
      <c r="V124" s="487">
        <v>12031.82662824207</v>
      </c>
      <c r="W124" s="487">
        <v>12079.66616714697</v>
      </c>
      <c r="X124" s="487">
        <v>12335.297291066277</v>
      </c>
      <c r="Y124" s="487">
        <v>12273.580634005759</v>
      </c>
      <c r="Z124" s="487">
        <v>12211.86397694524</v>
      </c>
      <c r="AA124" s="487">
        <v>12150.512507204607</v>
      </c>
      <c r="AB124" s="487">
        <v>12113.993775216135</v>
      </c>
      <c r="AC124" s="487">
        <v>12028.905129682995</v>
      </c>
      <c r="AD124" s="487">
        <v>11968.28403458213</v>
      </c>
      <c r="AE124" s="487">
        <v>11944.181671469738</v>
      </c>
      <c r="AF124" s="487">
        <v>11920.079308357348</v>
      </c>
      <c r="AG124" s="487">
        <v>12079.070229240649</v>
      </c>
      <c r="AH124" s="487">
        <v>12082.135913709551</v>
      </c>
      <c r="AI124" s="487">
        <v>12027.480603887425</v>
      </c>
      <c r="AJ124" s="487">
        <v>12138.924338248871</v>
      </c>
      <c r="AK124" s="487">
        <v>12400.793965587571</v>
      </c>
      <c r="AL124" s="487">
        <v>12637.70869746288</v>
      </c>
      <c r="AM124" s="487">
        <v>12926.93340111679</v>
      </c>
      <c r="AN124" s="487">
        <v>12845.50062834613</v>
      </c>
      <c r="AO124" s="487">
        <v>12870.89703132823</v>
      </c>
      <c r="AP124" s="487">
        <v>12818.445630254066</v>
      </c>
      <c r="AQ124" s="487">
        <v>12820.137387629051</v>
      </c>
      <c r="AR124" s="487">
        <v>12867.338419430973</v>
      </c>
      <c r="AS124" s="487">
        <v>13118.094180568</v>
      </c>
      <c r="AT124" s="487">
        <v>13142.6870605031</v>
      </c>
      <c r="AU124" s="487">
        <v>13249.011415435751</v>
      </c>
      <c r="AV124" s="487">
        <v>13295.0872199857</v>
      </c>
      <c r="AW124" s="487">
        <v>13298.380120845139</v>
      </c>
      <c r="AX124" s="487">
        <v>13123.791528721089</v>
      </c>
      <c r="AY124" s="487">
        <v>12855.320391775616</v>
      </c>
      <c r="AZ124" s="487">
        <v>12925.141089623099</v>
      </c>
      <c r="BA124" s="487">
        <v>12920.198397045804</v>
      </c>
      <c r="BB124" s="487">
        <v>12999.402678407003</v>
      </c>
      <c r="BC124" s="487">
        <v>13012.439448443485</v>
      </c>
      <c r="BD124" s="487">
        <v>12960.583731397368</v>
      </c>
      <c r="BE124" s="487">
        <v>14888.432797504116</v>
      </c>
      <c r="BF124" s="392" t="s">
        <v>151</v>
      </c>
    </row>
    <row r="125" spans="1:58" s="76" customFormat="1" ht="24.95" customHeight="1">
      <c r="A125" s="393"/>
      <c r="B125" s="626">
        <v>22209</v>
      </c>
      <c r="C125" s="626"/>
      <c r="D125" s="626" t="s">
        <v>152</v>
      </c>
      <c r="E125" s="626"/>
      <c r="F125" s="421">
        <v>54733.608795914981</v>
      </c>
      <c r="G125" s="471">
        <v>55850.75312095671</v>
      </c>
      <c r="H125" s="487">
        <v>55374.879891881028</v>
      </c>
      <c r="I125" s="487">
        <v>54781.49052874319</v>
      </c>
      <c r="J125" s="487">
        <v>55298.613243287749</v>
      </c>
      <c r="K125" s="487">
        <v>56653.666282325794</v>
      </c>
      <c r="L125" s="487">
        <v>54733.608795914981</v>
      </c>
      <c r="M125" s="487">
        <v>56084.894945757973</v>
      </c>
      <c r="N125" s="487">
        <v>56564.150739628203</v>
      </c>
      <c r="O125" s="487">
        <v>55867.118656495033</v>
      </c>
      <c r="P125" s="487">
        <v>55850.75312095671</v>
      </c>
      <c r="Q125" s="487">
        <v>56698.261863242835</v>
      </c>
      <c r="R125" s="487">
        <v>55927.205668368915</v>
      </c>
      <c r="S125" s="487">
        <v>54582.174927395645</v>
      </c>
      <c r="T125" s="487">
        <v>55374.879891881028</v>
      </c>
      <c r="U125" s="487">
        <v>57414.985834294166</v>
      </c>
      <c r="V125" s="487">
        <v>56725.48888156809</v>
      </c>
      <c r="W125" s="487">
        <v>54781.49052874319</v>
      </c>
      <c r="X125" s="487">
        <v>55135.815351671867</v>
      </c>
      <c r="Y125" s="487">
        <v>55356.071322681586</v>
      </c>
      <c r="Z125" s="487">
        <v>55298.613243287749</v>
      </c>
      <c r="AA125" s="487">
        <v>55739.125185307188</v>
      </c>
      <c r="AB125" s="487">
        <v>57328.798715203411</v>
      </c>
      <c r="AC125" s="487">
        <v>56653.666282325794</v>
      </c>
      <c r="AD125" s="487">
        <v>56457.351177730176</v>
      </c>
      <c r="AE125" s="487">
        <v>57017.567451820105</v>
      </c>
      <c r="AF125" s="487">
        <v>54733.608795914981</v>
      </c>
      <c r="AG125" s="487">
        <v>54740.828826623605</v>
      </c>
      <c r="AH125" s="487">
        <v>56453.638283618537</v>
      </c>
      <c r="AI125" s="487">
        <v>56084.894945757973</v>
      </c>
      <c r="AJ125" s="487">
        <v>56015.868249645093</v>
      </c>
      <c r="AK125" s="487">
        <v>56559.91742411819</v>
      </c>
      <c r="AL125" s="487">
        <v>56564.150739628203</v>
      </c>
      <c r="AM125" s="487">
        <v>56606.919691274685</v>
      </c>
      <c r="AN125" s="487">
        <v>56475.969605483435</v>
      </c>
      <c r="AO125" s="487">
        <v>55867.118656495033</v>
      </c>
      <c r="AP125" s="487">
        <v>55869.460749632577</v>
      </c>
      <c r="AQ125" s="487">
        <v>55803.880767198192</v>
      </c>
      <c r="AR125" s="487">
        <v>55850.75312095671</v>
      </c>
      <c r="AS125" s="487">
        <v>56544.8669639008</v>
      </c>
      <c r="AT125" s="487">
        <v>56534.751958168497</v>
      </c>
      <c r="AU125" s="487">
        <v>56698.261863242835</v>
      </c>
      <c r="AV125" s="487">
        <v>56752.688775984003</v>
      </c>
      <c r="AW125" s="487">
        <v>56585.4877271246</v>
      </c>
      <c r="AX125" s="487">
        <v>55927.205668368915</v>
      </c>
      <c r="AY125" s="487">
        <v>56210.933218463193</v>
      </c>
      <c r="AZ125" s="487">
        <v>55919.899379525283</v>
      </c>
      <c r="BA125" s="487">
        <v>54582.174927395645</v>
      </c>
      <c r="BB125" s="487">
        <v>54446.636709910999</v>
      </c>
      <c r="BC125" s="487">
        <v>55334.369823968045</v>
      </c>
      <c r="BD125" s="487">
        <v>55374.879891881028</v>
      </c>
      <c r="BE125" s="487">
        <v>52925.995478211145</v>
      </c>
      <c r="BF125" s="392" t="s">
        <v>153</v>
      </c>
    </row>
    <row r="126" spans="1:58" s="76" customFormat="1" ht="9.9499999999999993" customHeight="1">
      <c r="A126" s="313"/>
      <c r="B126" s="313"/>
      <c r="C126" s="313"/>
      <c r="D126" s="313"/>
      <c r="E126" s="109"/>
      <c r="F126" s="39"/>
      <c r="G126" s="39"/>
      <c r="H126" s="39"/>
      <c r="I126" s="39"/>
      <c r="J126" s="39"/>
      <c r="K126" s="39"/>
      <c r="L126" s="39"/>
      <c r="M126" s="39"/>
      <c r="N126" s="39"/>
      <c r="O126" s="39"/>
      <c r="P126" s="39"/>
      <c r="Q126" s="39"/>
      <c r="R126" s="39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F126" s="39"/>
      <c r="AG126" s="39"/>
      <c r="AH126" s="39"/>
      <c r="AI126" s="39"/>
      <c r="AJ126" s="39"/>
      <c r="AK126" s="39"/>
      <c r="AL126" s="39"/>
      <c r="AM126" s="39"/>
      <c r="AN126" s="39"/>
      <c r="AO126" s="39"/>
      <c r="AP126" s="39"/>
      <c r="AQ126" s="39"/>
      <c r="AR126" s="39"/>
      <c r="AS126" s="39"/>
      <c r="AT126" s="39"/>
      <c r="AU126" s="39"/>
      <c r="AV126" s="39"/>
      <c r="AW126" s="39"/>
      <c r="AX126" s="39"/>
      <c r="AY126" s="39"/>
      <c r="AZ126" s="39"/>
      <c r="BA126" s="39"/>
      <c r="BB126" s="39"/>
      <c r="BC126" s="39"/>
      <c r="BD126" s="39"/>
      <c r="BE126" s="39"/>
      <c r="BF126" s="392"/>
    </row>
    <row r="127" spans="1:58" s="76" customFormat="1" ht="97.9" customHeight="1">
      <c r="A127" s="390" t="s">
        <v>529</v>
      </c>
      <c r="B127" s="629" t="s">
        <v>90</v>
      </c>
      <c r="C127" s="629"/>
      <c r="D127" s="629"/>
      <c r="E127" s="629"/>
      <c r="F127" s="39">
        <v>18671.644300217493</v>
      </c>
      <c r="G127" s="39">
        <v>17853.298178335062</v>
      </c>
      <c r="H127" s="39">
        <v>18828.46228666824</v>
      </c>
      <c r="I127" s="39">
        <v>17352.802367026947</v>
      </c>
      <c r="J127" s="39">
        <v>17440.736690818678</v>
      </c>
      <c r="K127" s="39">
        <v>18005.980544261889</v>
      </c>
      <c r="L127" s="39">
        <v>18671.644300217493</v>
      </c>
      <c r="M127" s="39">
        <v>18225.780085199567</v>
      </c>
      <c r="N127" s="39">
        <v>17758.300537398267</v>
      </c>
      <c r="O127" s="39">
        <v>17754.616479291148</v>
      </c>
      <c r="P127" s="39">
        <v>17853.298178335062</v>
      </c>
      <c r="Q127" s="39">
        <v>18143.674239394535</v>
      </c>
      <c r="R127" s="39">
        <v>17781.980234062758</v>
      </c>
      <c r="S127" s="39">
        <v>17490.323802292056</v>
      </c>
      <c r="T127" s="39">
        <v>18828.46228666824</v>
      </c>
      <c r="U127" s="39">
        <v>17606.390077506752</v>
      </c>
      <c r="V127" s="39">
        <v>17200.138723615877</v>
      </c>
      <c r="W127" s="39">
        <v>17352.802367026947</v>
      </c>
      <c r="X127" s="39">
        <v>17687.588835113442</v>
      </c>
      <c r="Y127" s="39">
        <v>17610.827401401461</v>
      </c>
      <c r="Z127" s="39">
        <v>17440.736690818678</v>
      </c>
      <c r="AA127" s="39">
        <v>17811.973059165764</v>
      </c>
      <c r="AB127" s="39">
        <v>17905.53014888625</v>
      </c>
      <c r="AC127" s="39">
        <v>18005.980544261889</v>
      </c>
      <c r="AD127" s="39">
        <v>18002.936398618043</v>
      </c>
      <c r="AE127" s="39">
        <v>18460.057081624793</v>
      </c>
      <c r="AF127" s="39">
        <v>18671.644300217493</v>
      </c>
      <c r="AG127" s="39">
        <v>18859.133713242965</v>
      </c>
      <c r="AH127" s="39">
        <v>18577.106950729969</v>
      </c>
      <c r="AI127" s="39">
        <v>18225.780085199567</v>
      </c>
      <c r="AJ127" s="39">
        <v>17833.242366032682</v>
      </c>
      <c r="AK127" s="39">
        <v>17761.84851664125</v>
      </c>
      <c r="AL127" s="39">
        <v>17758.300537398267</v>
      </c>
      <c r="AM127" s="39">
        <v>17690.656925165513</v>
      </c>
      <c r="AN127" s="39">
        <v>17693.35821314207</v>
      </c>
      <c r="AO127" s="39">
        <v>17754.616479291148</v>
      </c>
      <c r="AP127" s="39">
        <v>17767.224411571373</v>
      </c>
      <c r="AQ127" s="39">
        <v>17803.275572511488</v>
      </c>
      <c r="AR127" s="39">
        <v>17853.298178335062</v>
      </c>
      <c r="AS127" s="39">
        <v>18034.455545649143</v>
      </c>
      <c r="AT127" s="39">
        <v>18087.655691013817</v>
      </c>
      <c r="AU127" s="39">
        <v>18143.674239394535</v>
      </c>
      <c r="AV127" s="39">
        <v>18252.668322978603</v>
      </c>
      <c r="AW127" s="39">
        <v>18031.78295509141</v>
      </c>
      <c r="AX127" s="39">
        <v>17781.980234062758</v>
      </c>
      <c r="AY127" s="39">
        <v>17691.210997104765</v>
      </c>
      <c r="AZ127" s="39">
        <v>17713.642716956037</v>
      </c>
      <c r="BA127" s="39">
        <v>17490.323802292056</v>
      </c>
      <c r="BB127" s="39">
        <v>18012.336191983486</v>
      </c>
      <c r="BC127" s="39">
        <v>17921.381503680197</v>
      </c>
      <c r="BD127" s="39">
        <v>18828.46228666824</v>
      </c>
      <c r="BE127" s="39">
        <v>19061.944207211796</v>
      </c>
      <c r="BF127" s="391" t="s">
        <v>196</v>
      </c>
    </row>
    <row r="128" spans="1:58" s="76" customFormat="1" ht="9.9499999999999993" customHeight="1">
      <c r="A128" s="393"/>
      <c r="B128" s="393"/>
      <c r="C128" s="393"/>
      <c r="D128" s="393"/>
      <c r="E128" s="109"/>
      <c r="F128" s="39"/>
      <c r="G128" s="39"/>
      <c r="H128" s="39"/>
      <c r="I128" s="39"/>
      <c r="J128" s="39"/>
      <c r="K128" s="39"/>
      <c r="L128" s="39"/>
      <c r="M128" s="39"/>
      <c r="N128" s="39"/>
      <c r="O128" s="39"/>
      <c r="P128" s="39"/>
      <c r="Q128" s="39"/>
      <c r="R128" s="39"/>
      <c r="S128" s="39"/>
      <c r="T128" s="39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F128" s="39"/>
      <c r="AG128" s="39"/>
      <c r="AH128" s="39"/>
      <c r="AI128" s="39"/>
      <c r="AJ128" s="39"/>
      <c r="AK128" s="39"/>
      <c r="AL128" s="39"/>
      <c r="AM128" s="39"/>
      <c r="AN128" s="39"/>
      <c r="AO128" s="39"/>
      <c r="AP128" s="39"/>
      <c r="AQ128" s="39"/>
      <c r="AR128" s="39"/>
      <c r="AS128" s="39"/>
      <c r="AT128" s="39"/>
      <c r="AU128" s="39"/>
      <c r="AV128" s="39"/>
      <c r="AW128" s="39"/>
      <c r="AX128" s="39"/>
      <c r="AY128" s="39"/>
      <c r="AZ128" s="39"/>
      <c r="BA128" s="39"/>
      <c r="BB128" s="39"/>
      <c r="BC128" s="39"/>
      <c r="BD128" s="39"/>
      <c r="BE128" s="39"/>
      <c r="BF128" s="392"/>
    </row>
    <row r="129" spans="1:58" s="77" customFormat="1" ht="25.9" customHeight="1">
      <c r="A129" s="313">
        <v>239</v>
      </c>
      <c r="B129" s="625" t="s">
        <v>91</v>
      </c>
      <c r="C129" s="625"/>
      <c r="D129" s="625"/>
      <c r="E129" s="625"/>
      <c r="F129" s="39">
        <v>88345.2916656858</v>
      </c>
      <c r="G129" s="39">
        <v>85532.553038799422</v>
      </c>
      <c r="H129" s="39">
        <v>86771.597778203461</v>
      </c>
      <c r="I129" s="39">
        <v>86707.764839131894</v>
      </c>
      <c r="J129" s="39">
        <v>87152.12505152676</v>
      </c>
      <c r="K129" s="39">
        <v>89036.336895956614</v>
      </c>
      <c r="L129" s="39">
        <v>88345.2916656858</v>
      </c>
      <c r="M129" s="39">
        <v>88110.263638292163</v>
      </c>
      <c r="N129" s="39">
        <v>86964.846652113163</v>
      </c>
      <c r="O129" s="39">
        <v>86012.498672727656</v>
      </c>
      <c r="P129" s="39">
        <v>85532.553038799422</v>
      </c>
      <c r="Q129" s="39">
        <v>86053.12241766353</v>
      </c>
      <c r="R129" s="39">
        <v>84987.734776560232</v>
      </c>
      <c r="S129" s="39">
        <v>86338.435992103521</v>
      </c>
      <c r="T129" s="39">
        <v>86771.597778203461</v>
      </c>
      <c r="U129" s="39">
        <v>88722.421383165944</v>
      </c>
      <c r="V129" s="39">
        <v>87572.382534630859</v>
      </c>
      <c r="W129" s="39">
        <v>86707.764839131894</v>
      </c>
      <c r="X129" s="39">
        <v>87652.809737115924</v>
      </c>
      <c r="Y129" s="39">
        <v>87622.968130950816</v>
      </c>
      <c r="Z129" s="39">
        <v>87152.12505152676</v>
      </c>
      <c r="AA129" s="39">
        <v>87540.150101349878</v>
      </c>
      <c r="AB129" s="39">
        <v>87863.951906897331</v>
      </c>
      <c r="AC129" s="39">
        <v>89036.336895956614</v>
      </c>
      <c r="AD129" s="39">
        <v>88851.211524784856</v>
      </c>
      <c r="AE129" s="39">
        <v>88583.907238025131</v>
      </c>
      <c r="AF129" s="39">
        <v>88345.2916656858</v>
      </c>
      <c r="AG129" s="39">
        <v>90103.761872218252</v>
      </c>
      <c r="AH129" s="39">
        <v>88893.499341460556</v>
      </c>
      <c r="AI129" s="39">
        <v>88110.263638292163</v>
      </c>
      <c r="AJ129" s="39">
        <v>86070.656997417333</v>
      </c>
      <c r="AK129" s="39">
        <v>86074.076495918271</v>
      </c>
      <c r="AL129" s="39">
        <v>86964.846652113163</v>
      </c>
      <c r="AM129" s="39">
        <v>86113.415010290206</v>
      </c>
      <c r="AN129" s="39">
        <v>86064.824585082359</v>
      </c>
      <c r="AO129" s="39">
        <v>86012.498672727656</v>
      </c>
      <c r="AP129" s="39">
        <v>85473.342161355074</v>
      </c>
      <c r="AQ129" s="39">
        <v>86191.528545145236</v>
      </c>
      <c r="AR129" s="39">
        <v>85532.553038799422</v>
      </c>
      <c r="AS129" s="39">
        <v>87300.182670101291</v>
      </c>
      <c r="AT129" s="39">
        <v>85583.978828596373</v>
      </c>
      <c r="AU129" s="39">
        <v>86053.12241766353</v>
      </c>
      <c r="AV129" s="39">
        <v>86731.998458206639</v>
      </c>
      <c r="AW129" s="39">
        <v>86745.093862362963</v>
      </c>
      <c r="AX129" s="39">
        <v>84987.734776560232</v>
      </c>
      <c r="AY129" s="39">
        <v>85552.818480683898</v>
      </c>
      <c r="AZ129" s="39">
        <v>85626.540405478547</v>
      </c>
      <c r="BA129" s="39">
        <v>86338.435992103521</v>
      </c>
      <c r="BB129" s="39">
        <v>85831.960163397394</v>
      </c>
      <c r="BC129" s="39">
        <v>86535.933789050687</v>
      </c>
      <c r="BD129" s="39">
        <v>86771.597778203461</v>
      </c>
      <c r="BE129" s="39">
        <v>87600.851036839245</v>
      </c>
      <c r="BF129" s="314" t="s">
        <v>560</v>
      </c>
    </row>
    <row r="130" spans="1:58" s="77" customFormat="1" ht="80.099999999999994" customHeight="1">
      <c r="A130" s="393"/>
      <c r="B130" s="626" t="s">
        <v>426</v>
      </c>
      <c r="C130" s="626"/>
      <c r="D130" s="626" t="s">
        <v>526</v>
      </c>
      <c r="E130" s="626"/>
      <c r="F130" s="421">
        <v>11268.054083084393</v>
      </c>
      <c r="G130" s="471">
        <v>11012.025629865266</v>
      </c>
      <c r="H130" s="487">
        <v>11408.823636574638</v>
      </c>
      <c r="I130" s="487">
        <v>11742.147855381323</v>
      </c>
      <c r="J130" s="487">
        <v>11461.5630038622</v>
      </c>
      <c r="K130" s="487">
        <v>11448.901709336784</v>
      </c>
      <c r="L130" s="487">
        <v>11268.054083084393</v>
      </c>
      <c r="M130" s="487">
        <v>11940.818840462664</v>
      </c>
      <c r="N130" s="487">
        <v>11594.379119924562</v>
      </c>
      <c r="O130" s="487">
        <v>11200.648031283363</v>
      </c>
      <c r="P130" s="487">
        <v>11012.025629865266</v>
      </c>
      <c r="Q130" s="487">
        <v>11682.319571124295</v>
      </c>
      <c r="R130" s="487">
        <v>11584.867253963397</v>
      </c>
      <c r="S130" s="487">
        <v>11268.000664172854</v>
      </c>
      <c r="T130" s="487">
        <v>11408.823636574638</v>
      </c>
      <c r="U130" s="487">
        <v>12655.69506015459</v>
      </c>
      <c r="V130" s="487">
        <v>11744.115119728684</v>
      </c>
      <c r="W130" s="487">
        <v>11742.147855381323</v>
      </c>
      <c r="X130" s="487">
        <v>11674.008755230509</v>
      </c>
      <c r="Y130" s="487">
        <v>11609.227660932762</v>
      </c>
      <c r="Z130" s="487">
        <v>11461.5630038622</v>
      </c>
      <c r="AA130" s="487">
        <v>11455.261332536798</v>
      </c>
      <c r="AB130" s="487">
        <v>11350.27125104166</v>
      </c>
      <c r="AC130" s="487">
        <v>11448.901709336784</v>
      </c>
      <c r="AD130" s="487">
        <v>11387.009221056243</v>
      </c>
      <c r="AE130" s="487">
        <v>11378.496908207107</v>
      </c>
      <c r="AF130" s="487">
        <v>11268.054083084393</v>
      </c>
      <c r="AG130" s="487">
        <v>12033.276275292455</v>
      </c>
      <c r="AH130" s="487">
        <v>12064.934743804832</v>
      </c>
      <c r="AI130" s="487">
        <v>11940.818840462664</v>
      </c>
      <c r="AJ130" s="487">
        <v>11537.757068642393</v>
      </c>
      <c r="AK130" s="487">
        <v>11637.714950470454</v>
      </c>
      <c r="AL130" s="487">
        <v>11594.379119924562</v>
      </c>
      <c r="AM130" s="487">
        <v>11183.434589750004</v>
      </c>
      <c r="AN130" s="487">
        <v>11174.46723263238</v>
      </c>
      <c r="AO130" s="487">
        <v>11200.648031283363</v>
      </c>
      <c r="AP130" s="487">
        <v>10894.176894019552</v>
      </c>
      <c r="AQ130" s="487">
        <v>11118.753515519727</v>
      </c>
      <c r="AR130" s="487">
        <v>11012.025629865266</v>
      </c>
      <c r="AS130" s="487">
        <v>11380.61712894939</v>
      </c>
      <c r="AT130" s="487">
        <v>11074.426906164337</v>
      </c>
      <c r="AU130" s="487">
        <v>11682.319571124295</v>
      </c>
      <c r="AV130" s="487">
        <v>11682.58730156314</v>
      </c>
      <c r="AW130" s="487">
        <v>11682.874523914252</v>
      </c>
      <c r="AX130" s="487">
        <v>11584.867253963397</v>
      </c>
      <c r="AY130" s="487">
        <v>11312.542618479842</v>
      </c>
      <c r="AZ130" s="487">
        <v>11251.765956406296</v>
      </c>
      <c r="BA130" s="487">
        <v>11268.000664172854</v>
      </c>
      <c r="BB130" s="487">
        <v>10990.646005981431</v>
      </c>
      <c r="BC130" s="487">
        <v>11337.635171296488</v>
      </c>
      <c r="BD130" s="487">
        <v>11408.823636574638</v>
      </c>
      <c r="BE130" s="487">
        <v>10694.182437763673</v>
      </c>
      <c r="BF130" s="399" t="s">
        <v>427</v>
      </c>
    </row>
    <row r="131" spans="1:58" s="76" customFormat="1" ht="24.95" customHeight="1">
      <c r="A131" s="393"/>
      <c r="B131" s="626">
        <v>23930</v>
      </c>
      <c r="C131" s="626"/>
      <c r="D131" s="626" t="s">
        <v>154</v>
      </c>
      <c r="E131" s="626"/>
      <c r="F131" s="421">
        <v>4982.6033146792952</v>
      </c>
      <c r="G131" s="471">
        <v>5438.1148310930375</v>
      </c>
      <c r="H131" s="487">
        <v>5099.6715724991773</v>
      </c>
      <c r="I131" s="487">
        <v>5043.8420146362478</v>
      </c>
      <c r="J131" s="487">
        <v>4961.4481274214386</v>
      </c>
      <c r="K131" s="487">
        <v>5061.6569091691781</v>
      </c>
      <c r="L131" s="487">
        <v>4982.6033146792952</v>
      </c>
      <c r="M131" s="487">
        <v>5070.7862911781758</v>
      </c>
      <c r="N131" s="487">
        <v>5328.0402702779702</v>
      </c>
      <c r="O131" s="487">
        <v>5459.7375540794919</v>
      </c>
      <c r="P131" s="487">
        <v>5438.1148310930375</v>
      </c>
      <c r="Q131" s="487">
        <v>5171.0021431571504</v>
      </c>
      <c r="R131" s="487">
        <v>5271.0383492514165</v>
      </c>
      <c r="S131" s="487">
        <v>5025.1044415551478</v>
      </c>
      <c r="T131" s="487">
        <v>5099.6715724991773</v>
      </c>
      <c r="U131" s="487">
        <v>5436.8831252690507</v>
      </c>
      <c r="V131" s="487">
        <v>5441.3368489022832</v>
      </c>
      <c r="W131" s="487">
        <v>5043.8420146362478</v>
      </c>
      <c r="X131" s="487">
        <v>5058.3166164442546</v>
      </c>
      <c r="Y131" s="487">
        <v>5027.1405510116238</v>
      </c>
      <c r="Z131" s="487">
        <v>4961.4481274214386</v>
      </c>
      <c r="AA131" s="487">
        <v>5000.4182092122264</v>
      </c>
      <c r="AB131" s="487">
        <v>4980.376452862678</v>
      </c>
      <c r="AC131" s="487">
        <v>5061.6569091691781</v>
      </c>
      <c r="AD131" s="487">
        <v>5081.6986655187266</v>
      </c>
      <c r="AE131" s="487">
        <v>5010.4390873870007</v>
      </c>
      <c r="AF131" s="487">
        <v>4982.6033146792952</v>
      </c>
      <c r="AG131" s="487">
        <v>5012.222488940929</v>
      </c>
      <c r="AH131" s="487">
        <v>5046.2185281395223</v>
      </c>
      <c r="AI131" s="487">
        <v>5070.7862911781758</v>
      </c>
      <c r="AJ131" s="487">
        <v>5302.9815070475534</v>
      </c>
      <c r="AK131" s="487">
        <v>5286.8901943154469</v>
      </c>
      <c r="AL131" s="487">
        <v>5328.0402702779702</v>
      </c>
      <c r="AM131" s="487">
        <v>5365.4237803601072</v>
      </c>
      <c r="AN131" s="487">
        <v>5389.4637043735183</v>
      </c>
      <c r="AO131" s="487">
        <v>5459.7375540794919</v>
      </c>
      <c r="AP131" s="487">
        <v>5425.5015760176066</v>
      </c>
      <c r="AQ131" s="487">
        <v>5438.1148310930375</v>
      </c>
      <c r="AR131" s="487">
        <v>5438.1148310930375</v>
      </c>
      <c r="AS131" s="487">
        <v>5501.27279509244</v>
      </c>
      <c r="AT131" s="487">
        <v>5194.8178649246092</v>
      </c>
      <c r="AU131" s="487">
        <v>5171.0021431571504</v>
      </c>
      <c r="AV131" s="487">
        <v>5177.9524148549426</v>
      </c>
      <c r="AW131" s="487">
        <v>5358.6109800538534</v>
      </c>
      <c r="AX131" s="487">
        <v>5271.0383492514165</v>
      </c>
      <c r="AY131" s="487">
        <v>5226.7206332303849</v>
      </c>
      <c r="AZ131" s="487">
        <v>5205.9136243401372</v>
      </c>
      <c r="BA131" s="487">
        <v>5025.1044415551478</v>
      </c>
      <c r="BB131" s="487">
        <v>5114.8885521803659</v>
      </c>
      <c r="BC131" s="487">
        <v>5087.1995496316522</v>
      </c>
      <c r="BD131" s="487">
        <v>5099.6715724991773</v>
      </c>
      <c r="BE131" s="487">
        <v>5189.551901190187</v>
      </c>
      <c r="BF131" s="392" t="s">
        <v>155</v>
      </c>
    </row>
    <row r="132" spans="1:58" s="76" customFormat="1" ht="24.75" customHeight="1">
      <c r="A132" s="393"/>
      <c r="B132" s="626">
        <v>23941</v>
      </c>
      <c r="C132" s="626"/>
      <c r="D132" s="626" t="s">
        <v>347</v>
      </c>
      <c r="E132" s="626"/>
      <c r="F132" s="421">
        <v>7545.4447439353116</v>
      </c>
      <c r="G132" s="471">
        <v>7222.6380862535498</v>
      </c>
      <c r="H132" s="487">
        <v>7666.8220021223715</v>
      </c>
      <c r="I132" s="487">
        <v>7095.2021563342341</v>
      </c>
      <c r="J132" s="487">
        <v>7147.6010781671184</v>
      </c>
      <c r="K132" s="487">
        <v>7392.1293800539106</v>
      </c>
      <c r="L132" s="487">
        <v>7545.4447439353116</v>
      </c>
      <c r="M132" s="487">
        <v>7549.6277714124526</v>
      </c>
      <c r="N132" s="487">
        <v>7600.987445265564</v>
      </c>
      <c r="O132" s="487">
        <v>7191.9594050619398</v>
      </c>
      <c r="P132" s="487">
        <v>7222.6380862535498</v>
      </c>
      <c r="Q132" s="487">
        <v>7392.9680338258122</v>
      </c>
      <c r="R132" s="487">
        <v>7391.7536748151442</v>
      </c>
      <c r="S132" s="487">
        <v>7367.9669745961646</v>
      </c>
      <c r="T132" s="487">
        <v>7666.8220021223715</v>
      </c>
      <c r="U132" s="487">
        <v>7293.1536388140175</v>
      </c>
      <c r="V132" s="487">
        <v>7211.6442048517538</v>
      </c>
      <c r="W132" s="487">
        <v>7095.2021563342341</v>
      </c>
      <c r="X132" s="487">
        <v>7143.7196765498675</v>
      </c>
      <c r="Y132" s="487">
        <v>7264.043126684639</v>
      </c>
      <c r="Z132" s="487">
        <v>7147.6010781671184</v>
      </c>
      <c r="AA132" s="487">
        <v>7196.1185983827518</v>
      </c>
      <c r="AB132" s="487">
        <v>7223.2884097035067</v>
      </c>
      <c r="AC132" s="487">
        <v>7392.1293800539106</v>
      </c>
      <c r="AD132" s="487">
        <v>7531.8598382749351</v>
      </c>
      <c r="AE132" s="487">
        <v>7508.5714285714312</v>
      </c>
      <c r="AF132" s="487">
        <v>7545.4447439353116</v>
      </c>
      <c r="AG132" s="487">
        <v>7562.5965599711099</v>
      </c>
      <c r="AH132" s="487">
        <v>7506.9262568682652</v>
      </c>
      <c r="AI132" s="487">
        <v>7549.6277714124526</v>
      </c>
      <c r="AJ132" s="487">
        <v>7506.8778972821437</v>
      </c>
      <c r="AK132" s="487">
        <v>7559.4041566217265</v>
      </c>
      <c r="AL132" s="487">
        <v>7600.987445265564</v>
      </c>
      <c r="AM132" s="487">
        <v>7217.6523435590871</v>
      </c>
      <c r="AN132" s="487">
        <v>7220.4467518827223</v>
      </c>
      <c r="AO132" s="487">
        <v>7191.9594050619398</v>
      </c>
      <c r="AP132" s="487">
        <v>7185.3854019494511</v>
      </c>
      <c r="AQ132" s="487">
        <v>7185.3854019494511</v>
      </c>
      <c r="AR132" s="487">
        <v>7222.6380862535498</v>
      </c>
      <c r="AS132" s="487">
        <v>7392.9735949237102</v>
      </c>
      <c r="AT132" s="487">
        <v>7386.5616490478005</v>
      </c>
      <c r="AU132" s="487">
        <v>7392.9680338258122</v>
      </c>
      <c r="AV132" s="487">
        <v>7469.5388640268802</v>
      </c>
      <c r="AW132" s="487">
        <v>7417.6820712190565</v>
      </c>
      <c r="AX132" s="487">
        <v>7391.7536748151442</v>
      </c>
      <c r="AY132" s="487">
        <v>7378.7514695824002</v>
      </c>
      <c r="AZ132" s="487">
        <v>7357.182479609929</v>
      </c>
      <c r="BA132" s="487">
        <v>7367.9669745961646</v>
      </c>
      <c r="BB132" s="487">
        <v>7370.1075809223112</v>
      </c>
      <c r="BC132" s="487">
        <v>7642.3557874361668</v>
      </c>
      <c r="BD132" s="487">
        <v>7666.8220021223715</v>
      </c>
      <c r="BE132" s="487">
        <v>7687.1824028361816</v>
      </c>
      <c r="BF132" s="392" t="s">
        <v>348</v>
      </c>
    </row>
    <row r="133" spans="1:58" s="77" customFormat="1" ht="54.95" customHeight="1">
      <c r="A133" s="393"/>
      <c r="B133" s="626">
        <v>23951</v>
      </c>
      <c r="C133" s="626"/>
      <c r="D133" s="626" t="s">
        <v>156</v>
      </c>
      <c r="E133" s="626"/>
      <c r="F133" s="421">
        <v>17676.889503854523</v>
      </c>
      <c r="G133" s="471">
        <v>15696.248113841182</v>
      </c>
      <c r="H133" s="487">
        <v>16003.574650175744</v>
      </c>
      <c r="I133" s="487">
        <v>17243.270606839302</v>
      </c>
      <c r="J133" s="487">
        <v>17120.258153785337</v>
      </c>
      <c r="K133" s="487">
        <v>18030.550306384666</v>
      </c>
      <c r="L133" s="487">
        <v>17676.889503854523</v>
      </c>
      <c r="M133" s="487">
        <v>17306.309992805102</v>
      </c>
      <c r="N133" s="487">
        <v>16299.7776753786</v>
      </c>
      <c r="O133" s="487">
        <v>16210.022022063724</v>
      </c>
      <c r="P133" s="487">
        <v>15696.248113841182</v>
      </c>
      <c r="Q133" s="487">
        <v>14952.5614409789</v>
      </c>
      <c r="R133" s="487">
        <v>15128.965258698583</v>
      </c>
      <c r="S133" s="487">
        <v>16177.601978019597</v>
      </c>
      <c r="T133" s="487">
        <v>16003.574650175744</v>
      </c>
      <c r="U133" s="487">
        <v>17126.408776438035</v>
      </c>
      <c r="V133" s="487">
        <v>17055.676615932007</v>
      </c>
      <c r="W133" s="487">
        <v>17243.270606839302</v>
      </c>
      <c r="X133" s="487">
        <v>17224.818738881208</v>
      </c>
      <c r="Y133" s="487">
        <v>17206.366870923113</v>
      </c>
      <c r="Z133" s="487">
        <v>17120.258153785337</v>
      </c>
      <c r="AA133" s="487">
        <v>17461.617711010083</v>
      </c>
      <c r="AB133" s="487">
        <v>17679.964815180869</v>
      </c>
      <c r="AC133" s="487">
        <v>18030.550306384666</v>
      </c>
      <c r="AD133" s="487">
        <v>17741.471041707853</v>
      </c>
      <c r="AE133" s="487">
        <v>17686.11543783357</v>
      </c>
      <c r="AF133" s="487">
        <v>17676.889503854523</v>
      </c>
      <c r="AG133" s="487">
        <v>17777.653531970955</v>
      </c>
      <c r="AH133" s="487">
        <v>17722.901223059413</v>
      </c>
      <c r="AI133" s="487">
        <v>17306.309992805102</v>
      </c>
      <c r="AJ133" s="487">
        <v>15887.106746848891</v>
      </c>
      <c r="AK133" s="487">
        <v>16316.143446263801</v>
      </c>
      <c r="AL133" s="487">
        <v>16299.7776753786</v>
      </c>
      <c r="AM133" s="487">
        <v>16263.034635708074</v>
      </c>
      <c r="AN133" s="487">
        <v>16283.652450535712</v>
      </c>
      <c r="AO133" s="487">
        <v>16210.022022063724</v>
      </c>
      <c r="AP133" s="487">
        <v>15615.937445338875</v>
      </c>
      <c r="AQ133" s="487">
        <v>15736.539179773299</v>
      </c>
      <c r="AR133" s="487">
        <v>15696.248113841182</v>
      </c>
      <c r="AS133" s="487">
        <v>16035.6322576002</v>
      </c>
      <c r="AT133" s="487">
        <v>15022.314036350084</v>
      </c>
      <c r="AU133" s="487">
        <v>14952.5614409789</v>
      </c>
      <c r="AV133" s="487">
        <v>15291.572067324299</v>
      </c>
      <c r="AW133" s="487">
        <v>15336.868586777951</v>
      </c>
      <c r="AX133" s="487">
        <v>15128.965258698583</v>
      </c>
      <c r="AY133" s="487">
        <v>15388.655513537329</v>
      </c>
      <c r="AZ133" s="487">
        <v>15811.426529470176</v>
      </c>
      <c r="BA133" s="487">
        <v>16177.601978019597</v>
      </c>
      <c r="BB133" s="487">
        <v>15709.633070010908</v>
      </c>
      <c r="BC133" s="487">
        <v>15972.587267469897</v>
      </c>
      <c r="BD133" s="487">
        <v>16003.574650175744</v>
      </c>
      <c r="BE133" s="487">
        <v>16142.818724648305</v>
      </c>
      <c r="BF133" s="400" t="s">
        <v>157</v>
      </c>
    </row>
    <row r="134" spans="1:58" s="76" customFormat="1" ht="50.1" customHeight="1">
      <c r="A134" s="393"/>
      <c r="B134" s="626" t="s">
        <v>425</v>
      </c>
      <c r="C134" s="626"/>
      <c r="D134" s="626" t="s">
        <v>423</v>
      </c>
      <c r="E134" s="626"/>
      <c r="BF134" s="395" t="s">
        <v>349</v>
      </c>
    </row>
    <row r="135" spans="1:58" s="76" customFormat="1" ht="69.75" customHeight="1">
      <c r="A135" s="393"/>
      <c r="B135" s="626" t="s">
        <v>484</v>
      </c>
      <c r="C135" s="626"/>
      <c r="D135" s="626" t="s">
        <v>424</v>
      </c>
      <c r="E135" s="626"/>
      <c r="F135" s="487">
        <v>29864.40377684878</v>
      </c>
      <c r="G135" s="487">
        <v>29327.356716257942</v>
      </c>
      <c r="H135" s="487">
        <v>30295.284817840387</v>
      </c>
      <c r="I135" s="487">
        <v>29239.507279803955</v>
      </c>
      <c r="J135" s="487">
        <v>29581.964682139256</v>
      </c>
      <c r="K135" s="487">
        <v>30079.763586564801</v>
      </c>
      <c r="L135" s="487">
        <v>29864.40377684878</v>
      </c>
      <c r="M135" s="487">
        <v>28748.514558654511</v>
      </c>
      <c r="N135" s="487">
        <v>29164.922348469059</v>
      </c>
      <c r="O135" s="487">
        <v>28938.795433758452</v>
      </c>
      <c r="P135" s="487">
        <v>29327.356716257942</v>
      </c>
      <c r="Q135" s="487">
        <v>29886.08020904634</v>
      </c>
      <c r="R135" s="487">
        <v>28820.8861868684</v>
      </c>
      <c r="S135" s="487">
        <v>29457.856087826436</v>
      </c>
      <c r="T135" s="487">
        <v>30295.284817840387</v>
      </c>
      <c r="U135" s="487">
        <v>28928.824275623472</v>
      </c>
      <c r="V135" s="487">
        <v>29299.525587429729</v>
      </c>
      <c r="W135" s="487">
        <v>29239.507279803955</v>
      </c>
      <c r="X135" s="487">
        <v>29645.513478448906</v>
      </c>
      <c r="Y135" s="487">
        <v>29733.775695545632</v>
      </c>
      <c r="Z135" s="487">
        <v>29581.964682139256</v>
      </c>
      <c r="AA135" s="487">
        <v>29874.995242900393</v>
      </c>
      <c r="AB135" s="487">
        <v>29843.220844745571</v>
      </c>
      <c r="AC135" s="487">
        <v>30079.763586564801</v>
      </c>
      <c r="AD135" s="487">
        <v>30016.214790255159</v>
      </c>
      <c r="AE135" s="487">
        <v>29984.440392100332</v>
      </c>
      <c r="AF135" s="487">
        <v>29864.40377684878</v>
      </c>
      <c r="AG135" s="487">
        <v>29951.685590151745</v>
      </c>
      <c r="AH135" s="487">
        <v>29088.1451555331</v>
      </c>
      <c r="AI135" s="487">
        <v>28748.514558654511</v>
      </c>
      <c r="AJ135" s="487">
        <v>28719.062354903261</v>
      </c>
      <c r="AK135" s="487">
        <v>28511.019448788378</v>
      </c>
      <c r="AL135" s="487">
        <v>29164.922348469059</v>
      </c>
      <c r="AM135" s="487">
        <v>29004.529375275484</v>
      </c>
      <c r="AN135" s="487">
        <v>28842.912737274622</v>
      </c>
      <c r="AO135" s="487">
        <v>28938.795433758452</v>
      </c>
      <c r="AP135" s="487">
        <v>29397.706079041563</v>
      </c>
      <c r="AQ135" s="487">
        <v>29759.784770780934</v>
      </c>
      <c r="AR135" s="487">
        <v>29327.356716257942</v>
      </c>
      <c r="AS135" s="487">
        <v>29659.921399751471</v>
      </c>
      <c r="AT135" s="487">
        <v>29743.19452430915</v>
      </c>
      <c r="AU135" s="487">
        <v>29886.08020904634</v>
      </c>
      <c r="AV135" s="487">
        <v>29887.506484887861</v>
      </c>
      <c r="AW135" s="487">
        <v>29741.347612355508</v>
      </c>
      <c r="AX135" s="487">
        <v>28820.8861868684</v>
      </c>
      <c r="AY135" s="487">
        <v>29373.0007580198</v>
      </c>
      <c r="AZ135" s="487">
        <v>29176.960103702597</v>
      </c>
      <c r="BA135" s="487">
        <v>29457.856087826436</v>
      </c>
      <c r="BB135" s="487">
        <v>29408.329638876523</v>
      </c>
      <c r="BC135" s="487">
        <v>30168.736037908569</v>
      </c>
      <c r="BD135" s="487">
        <v>30295.284817840387</v>
      </c>
      <c r="BE135" s="487">
        <v>30820.894031279495</v>
      </c>
      <c r="BF135" s="395" t="s">
        <v>350</v>
      </c>
    </row>
    <row r="136" spans="1:58" s="76" customFormat="1" ht="35.1" customHeight="1">
      <c r="A136" s="393"/>
      <c r="B136" s="626">
        <v>23959</v>
      </c>
      <c r="C136" s="626"/>
      <c r="D136" s="626" t="s">
        <v>351</v>
      </c>
      <c r="E136" s="626"/>
      <c r="F136" s="270"/>
      <c r="G136" s="270"/>
      <c r="H136" s="270"/>
      <c r="I136" s="270"/>
      <c r="J136" s="270"/>
      <c r="K136" s="270"/>
      <c r="L136" s="270"/>
      <c r="M136" s="270"/>
      <c r="N136" s="270"/>
      <c r="O136" s="270"/>
      <c r="P136" s="270"/>
      <c r="Q136" s="270"/>
      <c r="R136" s="270"/>
      <c r="S136" s="270"/>
      <c r="T136" s="270"/>
      <c r="U136" s="270"/>
      <c r="V136" s="270"/>
      <c r="W136" s="270"/>
      <c r="X136" s="270"/>
      <c r="Y136" s="270"/>
      <c r="Z136" s="270"/>
      <c r="AA136" s="270"/>
      <c r="AB136" s="270"/>
      <c r="AC136" s="270"/>
      <c r="AD136" s="270"/>
      <c r="AE136" s="270"/>
      <c r="AF136" s="270"/>
      <c r="AG136" s="270"/>
      <c r="AH136" s="270"/>
      <c r="AI136" s="270"/>
      <c r="AJ136" s="270"/>
      <c r="AK136" s="270"/>
      <c r="AL136" s="270"/>
      <c r="AM136" s="270"/>
      <c r="AN136" s="270"/>
      <c r="AO136" s="270"/>
      <c r="AP136" s="270"/>
      <c r="AQ136" s="270"/>
      <c r="AR136" s="270"/>
      <c r="AS136" s="270"/>
      <c r="AT136" s="270"/>
      <c r="AU136" s="270"/>
      <c r="AV136" s="270"/>
      <c r="AW136" s="270"/>
      <c r="AX136" s="270"/>
      <c r="AY136" s="270"/>
      <c r="AZ136" s="270"/>
      <c r="BA136" s="270"/>
      <c r="BB136" s="270"/>
      <c r="BC136" s="270"/>
      <c r="BD136" s="270"/>
      <c r="BE136" s="270"/>
      <c r="BF136" s="392" t="s">
        <v>566</v>
      </c>
    </row>
    <row r="137" spans="1:58" s="76" customFormat="1" ht="24.95" customHeight="1">
      <c r="A137" s="393"/>
      <c r="B137" s="626">
        <v>23990</v>
      </c>
      <c r="C137" s="626"/>
      <c r="D137" s="626" t="s">
        <v>353</v>
      </c>
      <c r="E137" s="626"/>
      <c r="F137" s="421">
        <v>8388.8104409528678</v>
      </c>
      <c r="G137" s="471">
        <v>8189.5338671643794</v>
      </c>
      <c r="H137" s="487">
        <v>8590.0836358485285</v>
      </c>
      <c r="I137" s="487">
        <v>8371.4901165737483</v>
      </c>
      <c r="J137" s="487">
        <v>8284.8884946781582</v>
      </c>
      <c r="K137" s="487">
        <v>8367.6411556006115</v>
      </c>
      <c r="L137" s="487">
        <v>8388.8104409528678</v>
      </c>
      <c r="M137" s="487">
        <v>8798.2919285452354</v>
      </c>
      <c r="N137" s="487">
        <v>8281.9494940647346</v>
      </c>
      <c r="O137" s="487">
        <v>8319.2155815196766</v>
      </c>
      <c r="P137" s="487">
        <v>8189.5338671643794</v>
      </c>
      <c r="Q137" s="487">
        <v>8350.5722157245127</v>
      </c>
      <c r="R137" s="487">
        <v>8199.3807116834414</v>
      </c>
      <c r="S137" s="487">
        <v>8417.4962003963192</v>
      </c>
      <c r="T137" s="487">
        <v>8590.0836358485285</v>
      </c>
      <c r="U137" s="487">
        <v>8623.597060314245</v>
      </c>
      <c r="V137" s="487">
        <v>8406.1307653319836</v>
      </c>
      <c r="W137" s="487">
        <v>8371.4901165737483</v>
      </c>
      <c r="X137" s="487">
        <v>8404.206284845417</v>
      </c>
      <c r="Y137" s="487">
        <v>8309.9067410035514</v>
      </c>
      <c r="Z137" s="487">
        <v>8284.8884946781582</v>
      </c>
      <c r="AA137" s="487">
        <v>8184.8155093765872</v>
      </c>
      <c r="AB137" s="487">
        <v>8257.9457678661965</v>
      </c>
      <c r="AC137" s="487">
        <v>8367.6411556006115</v>
      </c>
      <c r="AD137" s="487">
        <v>8375.339077546887</v>
      </c>
      <c r="AE137" s="487">
        <v>8348.3963507349254</v>
      </c>
      <c r="AF137" s="487">
        <v>8388.8104409528678</v>
      </c>
      <c r="AG137" s="487">
        <v>8870.7940777791609</v>
      </c>
      <c r="AH137" s="487">
        <v>8770.7685961305997</v>
      </c>
      <c r="AI137" s="487">
        <v>8798.2919285452354</v>
      </c>
      <c r="AJ137" s="487">
        <v>8480.9560810517378</v>
      </c>
      <c r="AK137" s="487">
        <v>8225.8429487530429</v>
      </c>
      <c r="AL137" s="487">
        <v>8281.9494940647346</v>
      </c>
      <c r="AM137" s="487">
        <v>8347.7742371534005</v>
      </c>
      <c r="AN137" s="487">
        <v>8353.8921148265035</v>
      </c>
      <c r="AO137" s="487">
        <v>8319.2155815196766</v>
      </c>
      <c r="AP137" s="487">
        <v>8322.3763777132626</v>
      </c>
      <c r="AQ137" s="487">
        <v>8306.5723967453305</v>
      </c>
      <c r="AR137" s="487">
        <v>8189.5338671643794</v>
      </c>
      <c r="AS137" s="487">
        <v>8366.2986381264709</v>
      </c>
      <c r="AT137" s="487">
        <v>8382.6774530014245</v>
      </c>
      <c r="AU137" s="487">
        <v>8350.5722157245127</v>
      </c>
      <c r="AV137" s="487">
        <v>8419.2608238444554</v>
      </c>
      <c r="AW137" s="487">
        <v>8478.1596558806777</v>
      </c>
      <c r="AX137" s="487">
        <v>8199.3807116834414</v>
      </c>
      <c r="AY137" s="487">
        <v>8285.165930374751</v>
      </c>
      <c r="AZ137" s="487">
        <v>8249.6626871982335</v>
      </c>
      <c r="BA137" s="487">
        <v>8417.4962003963192</v>
      </c>
      <c r="BB137" s="487">
        <v>8605.2221212335135</v>
      </c>
      <c r="BC137" s="487">
        <v>8624.4027874100484</v>
      </c>
      <c r="BD137" s="487">
        <v>8590.0836358485285</v>
      </c>
      <c r="BE137" s="487">
        <v>8926.8406468809444</v>
      </c>
      <c r="BF137" s="392" t="s">
        <v>354</v>
      </c>
    </row>
    <row r="138" spans="1:58" s="76" customFormat="1" ht="24.95" customHeight="1">
      <c r="A138" s="393"/>
      <c r="B138" s="626"/>
      <c r="C138" s="626"/>
      <c r="D138" s="626" t="s">
        <v>525</v>
      </c>
      <c r="E138" s="626"/>
      <c r="F138" s="421">
        <v>8619.0858023306319</v>
      </c>
      <c r="G138" s="471">
        <v>8646.6357943240546</v>
      </c>
      <c r="H138" s="487">
        <v>7707.3374631426195</v>
      </c>
      <c r="I138" s="487">
        <v>7972.3048095630857</v>
      </c>
      <c r="J138" s="487">
        <v>8594.4015114732465</v>
      </c>
      <c r="K138" s="487">
        <v>8655.6938488466531</v>
      </c>
      <c r="L138" s="487">
        <v>8619.0858023306319</v>
      </c>
      <c r="M138" s="487">
        <v>8695.9142552340218</v>
      </c>
      <c r="N138" s="487">
        <v>8694.7902987326743</v>
      </c>
      <c r="O138" s="487">
        <v>8692.1206449610163</v>
      </c>
      <c r="P138" s="487">
        <v>8646.6357943240546</v>
      </c>
      <c r="Q138" s="487">
        <v>8617.6188038065284</v>
      </c>
      <c r="R138" s="487">
        <v>8590.8433412798386</v>
      </c>
      <c r="S138" s="487">
        <v>8624.4096455370018</v>
      </c>
      <c r="T138" s="487">
        <v>7707.3374631426195</v>
      </c>
      <c r="U138" s="487">
        <v>8657.8594465525384</v>
      </c>
      <c r="V138" s="487">
        <v>8413.9533924544212</v>
      </c>
      <c r="W138" s="487">
        <v>7972.3048095630857</v>
      </c>
      <c r="X138" s="487">
        <v>8502.2261867157704</v>
      </c>
      <c r="Y138" s="487">
        <v>8472.5074848494933</v>
      </c>
      <c r="Z138" s="487">
        <v>8594.4015114732465</v>
      </c>
      <c r="AA138" s="487">
        <v>8366.9234979310404</v>
      </c>
      <c r="AB138" s="487">
        <v>8528.8843654968477</v>
      </c>
      <c r="AC138" s="487">
        <v>8655.6938488466531</v>
      </c>
      <c r="AD138" s="487">
        <v>8717.6188904250594</v>
      </c>
      <c r="AE138" s="487">
        <v>8667.4476331907645</v>
      </c>
      <c r="AF138" s="487">
        <v>8619.0858023306319</v>
      </c>
      <c r="AG138" s="487">
        <v>8895.5333481118887</v>
      </c>
      <c r="AH138" s="487">
        <v>8693.6048379248223</v>
      </c>
      <c r="AI138" s="487">
        <v>8695.9142552340218</v>
      </c>
      <c r="AJ138" s="487">
        <v>8635.9153416413519</v>
      </c>
      <c r="AK138" s="487">
        <v>8537.0613507054168</v>
      </c>
      <c r="AL138" s="487">
        <v>8694.7902987326743</v>
      </c>
      <c r="AM138" s="487">
        <v>8731.5660484840409</v>
      </c>
      <c r="AN138" s="487">
        <v>8799.9895935569039</v>
      </c>
      <c r="AO138" s="487">
        <v>8692.1206449610163</v>
      </c>
      <c r="AP138" s="487">
        <v>8632.2583872747709</v>
      </c>
      <c r="AQ138" s="487">
        <v>8646.3784492834529</v>
      </c>
      <c r="AR138" s="487">
        <v>8646.6357943240546</v>
      </c>
      <c r="AS138" s="487">
        <v>8963.4668556576034</v>
      </c>
      <c r="AT138" s="487">
        <v>8779.9863947989597</v>
      </c>
      <c r="AU138" s="487">
        <v>8617.6188038065284</v>
      </c>
      <c r="AV138" s="487">
        <v>8803.5805017050698</v>
      </c>
      <c r="AW138" s="487">
        <v>8729.5504321616754</v>
      </c>
      <c r="AX138" s="487">
        <v>8590.8433412798386</v>
      </c>
      <c r="AY138" s="487">
        <v>8587.9815574593886</v>
      </c>
      <c r="AZ138" s="487">
        <v>8573.6290247511715</v>
      </c>
      <c r="BA138" s="487">
        <v>8624.4096455370018</v>
      </c>
      <c r="BB138" s="487">
        <v>8633.133194192349</v>
      </c>
      <c r="BC138" s="487">
        <v>7703.0171878978708</v>
      </c>
      <c r="BD138" s="487">
        <v>7707.3374631426195</v>
      </c>
      <c r="BE138" s="487">
        <v>8139.3808922404787</v>
      </c>
      <c r="BF138" s="394" t="s">
        <v>312</v>
      </c>
    </row>
    <row r="139" spans="1:58" s="76" customFormat="1" ht="9.9499999999999993" customHeight="1">
      <c r="A139" s="313"/>
      <c r="B139" s="313"/>
      <c r="C139" s="313"/>
      <c r="D139" s="313"/>
      <c r="E139" s="109"/>
      <c r="F139" s="39"/>
      <c r="G139" s="39"/>
      <c r="H139" s="39"/>
      <c r="I139" s="39"/>
      <c r="J139" s="39"/>
      <c r="K139" s="39"/>
      <c r="L139" s="39"/>
      <c r="M139" s="39"/>
      <c r="N139" s="39"/>
      <c r="O139" s="39"/>
      <c r="P139" s="39"/>
      <c r="Q139" s="39"/>
      <c r="R139" s="39"/>
      <c r="S139" s="39"/>
      <c r="T139" s="39"/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F139" s="39"/>
      <c r="AG139" s="39"/>
      <c r="AH139" s="39"/>
      <c r="AI139" s="39"/>
      <c r="AJ139" s="39"/>
      <c r="AK139" s="39"/>
      <c r="AL139" s="39"/>
      <c r="AM139" s="39"/>
      <c r="AN139" s="39"/>
      <c r="AO139" s="39"/>
      <c r="AP139" s="39"/>
      <c r="AQ139" s="39"/>
      <c r="AR139" s="39"/>
      <c r="AS139" s="39"/>
      <c r="AT139" s="39"/>
      <c r="AU139" s="39"/>
      <c r="AV139" s="39"/>
      <c r="AW139" s="39"/>
      <c r="AX139" s="39"/>
      <c r="AY139" s="39"/>
      <c r="AZ139" s="39"/>
      <c r="BA139" s="39"/>
      <c r="BB139" s="39"/>
      <c r="BC139" s="39"/>
      <c r="BD139" s="39"/>
      <c r="BE139" s="39"/>
      <c r="BF139" s="392"/>
    </row>
    <row r="140" spans="1:58" s="76" customFormat="1" ht="150" customHeight="1">
      <c r="A140" s="390" t="s">
        <v>534</v>
      </c>
      <c r="B140" s="629" t="s">
        <v>92</v>
      </c>
      <c r="C140" s="629"/>
      <c r="D140" s="629"/>
      <c r="E140" s="629"/>
      <c r="F140" s="39">
        <v>50591.088402319525</v>
      </c>
      <c r="G140" s="39">
        <v>53365.247605437704</v>
      </c>
      <c r="H140" s="39">
        <v>54326.190607428412</v>
      </c>
      <c r="I140" s="39">
        <v>50225.896890460222</v>
      </c>
      <c r="J140" s="39">
        <v>50373.741761807221</v>
      </c>
      <c r="K140" s="39">
        <v>50338.938628967124</v>
      </c>
      <c r="L140" s="39">
        <v>50591.088402319525</v>
      </c>
      <c r="M140" s="39">
        <v>51024.562743601018</v>
      </c>
      <c r="N140" s="39">
        <v>49503.679604964382</v>
      </c>
      <c r="O140" s="39">
        <v>49416.114282765659</v>
      </c>
      <c r="P140" s="39">
        <v>53365.247605437704</v>
      </c>
      <c r="Q140" s="39">
        <v>52661.719706020551</v>
      </c>
      <c r="R140" s="39">
        <v>51756.229976168172</v>
      </c>
      <c r="S140" s="39">
        <v>50738.54637173043</v>
      </c>
      <c r="T140" s="39">
        <v>54326.190607428412</v>
      </c>
      <c r="U140" s="39">
        <v>50549.252577660933</v>
      </c>
      <c r="V140" s="39">
        <v>50347.674796366897</v>
      </c>
      <c r="W140" s="39">
        <v>50225.896890460222</v>
      </c>
      <c r="X140" s="39">
        <v>50128.297547755785</v>
      </c>
      <c r="Y140" s="39">
        <v>50072.891456942692</v>
      </c>
      <c r="Z140" s="39">
        <v>50373.741761807221</v>
      </c>
      <c r="AA140" s="39">
        <v>50238.873640850128</v>
      </c>
      <c r="AB140" s="39">
        <v>50388.111339756346</v>
      </c>
      <c r="AC140" s="39">
        <v>50338.938628967124</v>
      </c>
      <c r="AD140" s="39">
        <v>50477.568552641729</v>
      </c>
      <c r="AE140" s="39">
        <v>50325.614639669424</v>
      </c>
      <c r="AF140" s="39">
        <v>50591.088402319525</v>
      </c>
      <c r="AG140" s="39">
        <v>51376.231409040367</v>
      </c>
      <c r="AH140" s="39">
        <v>51939.939288502319</v>
      </c>
      <c r="AI140" s="39">
        <v>51024.562743601018</v>
      </c>
      <c r="AJ140" s="39">
        <v>49070.644645108288</v>
      </c>
      <c r="AK140" s="39">
        <v>49690.379803096876</v>
      </c>
      <c r="AL140" s="39">
        <v>49503.679604964382</v>
      </c>
      <c r="AM140" s="39">
        <v>48801.918294112591</v>
      </c>
      <c r="AN140" s="39">
        <v>49187.462570934847</v>
      </c>
      <c r="AO140" s="39">
        <v>49416.114282765659</v>
      </c>
      <c r="AP140" s="39">
        <v>50393.272129831501</v>
      </c>
      <c r="AQ140" s="39">
        <v>50042.522982826013</v>
      </c>
      <c r="AR140" s="39">
        <v>53365.247605437704</v>
      </c>
      <c r="AS140" s="39">
        <v>54315.343341262007</v>
      </c>
      <c r="AT140" s="39">
        <v>52822.800363800925</v>
      </c>
      <c r="AU140" s="39">
        <v>52661.719706020551</v>
      </c>
      <c r="AV140" s="39">
        <v>51560.371987907827</v>
      </c>
      <c r="AW140" s="39">
        <v>51505.091439747906</v>
      </c>
      <c r="AX140" s="39">
        <v>51756.229976168172</v>
      </c>
      <c r="AY140" s="39">
        <v>50837.019772256404</v>
      </c>
      <c r="AZ140" s="39">
        <v>50710.085876067009</v>
      </c>
      <c r="BA140" s="39">
        <v>50738.54637173043</v>
      </c>
      <c r="BB140" s="39">
        <v>51913.969220979692</v>
      </c>
      <c r="BC140" s="39">
        <v>51801.15410286354</v>
      </c>
      <c r="BD140" s="39">
        <v>54326.190607428412</v>
      </c>
      <c r="BE140" s="39">
        <v>54006.087446146841</v>
      </c>
      <c r="BF140" s="391" t="s">
        <v>197</v>
      </c>
    </row>
    <row r="141" spans="1:58" s="76" customFormat="1" ht="9.9499999999999993" customHeight="1">
      <c r="A141" s="313"/>
      <c r="B141" s="313"/>
      <c r="C141" s="313"/>
      <c r="D141" s="313"/>
      <c r="E141" s="109"/>
      <c r="F141" s="39"/>
      <c r="G141" s="39"/>
      <c r="H141" s="39"/>
      <c r="I141" s="39"/>
      <c r="J141" s="39"/>
      <c r="K141" s="39"/>
      <c r="L141" s="39"/>
      <c r="M141" s="39"/>
      <c r="N141" s="39"/>
      <c r="O141" s="39"/>
      <c r="P141" s="39"/>
      <c r="Q141" s="39"/>
      <c r="R141" s="39"/>
      <c r="S141" s="39"/>
      <c r="T141" s="39"/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F141" s="39"/>
      <c r="AG141" s="39"/>
      <c r="AH141" s="39"/>
      <c r="AI141" s="39"/>
      <c r="AJ141" s="39"/>
      <c r="AK141" s="39"/>
      <c r="AL141" s="39"/>
      <c r="AM141" s="39"/>
      <c r="AN141" s="39"/>
      <c r="AO141" s="39"/>
      <c r="AP141" s="39"/>
      <c r="AQ141" s="39"/>
      <c r="AR141" s="39"/>
      <c r="AS141" s="39"/>
      <c r="AT141" s="39"/>
      <c r="AU141" s="39"/>
      <c r="AV141" s="39"/>
      <c r="AW141" s="39"/>
      <c r="AX141" s="39"/>
      <c r="AY141" s="39"/>
      <c r="AZ141" s="39"/>
      <c r="BA141" s="39"/>
      <c r="BB141" s="39"/>
      <c r="BC141" s="39"/>
      <c r="BD141" s="39"/>
      <c r="BE141" s="39"/>
      <c r="BF141" s="392"/>
    </row>
    <row r="142" spans="1:58" s="76" customFormat="1" ht="97.9" customHeight="1">
      <c r="A142" s="390" t="s">
        <v>532</v>
      </c>
      <c r="B142" s="629" t="s">
        <v>93</v>
      </c>
      <c r="C142" s="629"/>
      <c r="D142" s="629"/>
      <c r="E142" s="629"/>
      <c r="F142" s="39">
        <v>45245.968789376748</v>
      </c>
      <c r="G142" s="39">
        <v>42793.327866056869</v>
      </c>
      <c r="H142" s="39">
        <v>41976.657340248712</v>
      </c>
      <c r="I142" s="39">
        <v>44341.375981389923</v>
      </c>
      <c r="J142" s="39">
        <v>44556.910729863324</v>
      </c>
      <c r="K142" s="39">
        <v>45575.802268101179</v>
      </c>
      <c r="L142" s="39">
        <v>45245.968789376748</v>
      </c>
      <c r="M142" s="39">
        <v>45769.972109555529</v>
      </c>
      <c r="N142" s="39">
        <v>42854.506541434181</v>
      </c>
      <c r="O142" s="39">
        <v>42862.434182233585</v>
      </c>
      <c r="P142" s="39">
        <v>42793.327866056869</v>
      </c>
      <c r="Q142" s="39">
        <v>43466.965313272216</v>
      </c>
      <c r="R142" s="39">
        <v>41628.879633181779</v>
      </c>
      <c r="S142" s="39">
        <v>41661.561057614788</v>
      </c>
      <c r="T142" s="39">
        <v>41976.657340248712</v>
      </c>
      <c r="U142" s="39">
        <v>44106.247164873494</v>
      </c>
      <c r="V142" s="39">
        <v>43972.35436657942</v>
      </c>
      <c r="W142" s="39">
        <v>44341.375981389923</v>
      </c>
      <c r="X142" s="39">
        <v>44517.722593777253</v>
      </c>
      <c r="Y142" s="39">
        <v>44694.069206164568</v>
      </c>
      <c r="Z142" s="39">
        <v>44556.910729863324</v>
      </c>
      <c r="AA142" s="39">
        <v>45445.175147814276</v>
      </c>
      <c r="AB142" s="39">
        <v>45761.945914510019</v>
      </c>
      <c r="AC142" s="39">
        <v>45575.802268101179</v>
      </c>
      <c r="AD142" s="39">
        <v>45566.005234079661</v>
      </c>
      <c r="AE142" s="39">
        <v>45474.56624987883</v>
      </c>
      <c r="AF142" s="39">
        <v>45245.968789376748</v>
      </c>
      <c r="AG142" s="39">
        <v>45414.815431142073</v>
      </c>
      <c r="AH142" s="39">
        <v>45868.870919295085</v>
      </c>
      <c r="AI142" s="39">
        <v>45769.972109555529</v>
      </c>
      <c r="AJ142" s="39">
        <v>43450.3152543053</v>
      </c>
      <c r="AK142" s="39">
        <v>43106.022848304558</v>
      </c>
      <c r="AL142" s="39">
        <v>42854.506541434181</v>
      </c>
      <c r="AM142" s="39">
        <v>42756.435451308455</v>
      </c>
      <c r="AN142" s="39">
        <v>42826.556723196947</v>
      </c>
      <c r="AO142" s="39">
        <v>42862.434182233585</v>
      </c>
      <c r="AP142" s="39">
        <v>42831.257814768673</v>
      </c>
      <c r="AQ142" s="39">
        <v>42884.568218053595</v>
      </c>
      <c r="AR142" s="39">
        <v>42793.327866056869</v>
      </c>
      <c r="AS142" s="39">
        <v>42927.90634284632</v>
      </c>
      <c r="AT142" s="39">
        <v>43550.808835162519</v>
      </c>
      <c r="AU142" s="39">
        <v>43466.965313272216</v>
      </c>
      <c r="AV142" s="39">
        <v>43112.706903724349</v>
      </c>
      <c r="AW142" s="39">
        <v>42832.783649994482</v>
      </c>
      <c r="AX142" s="39">
        <v>41628.879633181779</v>
      </c>
      <c r="AY142" s="39">
        <v>41338.52849244939</v>
      </c>
      <c r="AZ142" s="39">
        <v>41297.566783285089</v>
      </c>
      <c r="BA142" s="39">
        <v>41661.561057614788</v>
      </c>
      <c r="BB142" s="39">
        <v>41873.83869536726</v>
      </c>
      <c r="BC142" s="39">
        <v>41966.919571516031</v>
      </c>
      <c r="BD142" s="39">
        <v>41976.657340248712</v>
      </c>
      <c r="BE142" s="39">
        <v>42549.994817432984</v>
      </c>
      <c r="BF142" s="391" t="s">
        <v>567</v>
      </c>
    </row>
    <row r="143" spans="1:58" s="76" customFormat="1" ht="9.9499999999999993" customHeight="1">
      <c r="A143" s="313"/>
      <c r="B143" s="313"/>
      <c r="C143" s="313"/>
      <c r="D143" s="313"/>
      <c r="E143" s="109"/>
      <c r="F143" s="39"/>
      <c r="G143" s="39"/>
      <c r="H143" s="39"/>
      <c r="I143" s="39"/>
      <c r="J143" s="39"/>
      <c r="K143" s="39"/>
      <c r="L143" s="39"/>
      <c r="M143" s="39"/>
      <c r="N143" s="39"/>
      <c r="O143" s="39"/>
      <c r="P143" s="39"/>
      <c r="Q143" s="39"/>
      <c r="R143" s="39"/>
      <c r="S143" s="39"/>
      <c r="T143" s="39"/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F143" s="39"/>
      <c r="AG143" s="39"/>
      <c r="AH143" s="39"/>
      <c r="AI143" s="39"/>
      <c r="AJ143" s="39"/>
      <c r="AK143" s="39"/>
      <c r="AL143" s="39"/>
      <c r="AM143" s="39"/>
      <c r="AN143" s="39"/>
      <c r="AO143" s="39"/>
      <c r="AP143" s="39"/>
      <c r="AQ143" s="39"/>
      <c r="AR143" s="39"/>
      <c r="AS143" s="39"/>
      <c r="AT143" s="39"/>
      <c r="AU143" s="39"/>
      <c r="AV143" s="39"/>
      <c r="AW143" s="39"/>
      <c r="AX143" s="39"/>
      <c r="AY143" s="39"/>
      <c r="AZ143" s="39"/>
      <c r="BA143" s="39"/>
      <c r="BB143" s="39"/>
      <c r="BC143" s="39"/>
      <c r="BD143" s="39"/>
      <c r="BE143" s="39"/>
      <c r="BF143" s="392"/>
    </row>
    <row r="144" spans="1:58" s="76" customFormat="1" ht="24.95" customHeight="1">
      <c r="A144" s="313">
        <v>243</v>
      </c>
      <c r="B144" s="625" t="s">
        <v>225</v>
      </c>
      <c r="C144" s="625"/>
      <c r="D144" s="625"/>
      <c r="E144" s="625"/>
      <c r="F144" s="39">
        <v>15823.051687830055</v>
      </c>
      <c r="G144" s="39">
        <v>14523.684240626029</v>
      </c>
      <c r="H144" s="39">
        <v>14773.223829816076</v>
      </c>
      <c r="I144" s="39">
        <v>14573.738161789488</v>
      </c>
      <c r="J144" s="39">
        <v>15077.576293107053</v>
      </c>
      <c r="K144" s="39">
        <v>15808.946377212495</v>
      </c>
      <c r="L144" s="39">
        <v>15823.051687830055</v>
      </c>
      <c r="M144" s="39">
        <v>15171.684495944073</v>
      </c>
      <c r="N144" s="39">
        <v>14311.861780947398</v>
      </c>
      <c r="O144" s="39">
        <v>14563.895913932171</v>
      </c>
      <c r="P144" s="39">
        <v>14523.684240626029</v>
      </c>
      <c r="Q144" s="39">
        <v>15602.930348239392</v>
      </c>
      <c r="R144" s="39">
        <v>14511.14216644664</v>
      </c>
      <c r="S144" s="39">
        <v>14506.524887402851</v>
      </c>
      <c r="T144" s="39">
        <v>14773.223829816076</v>
      </c>
      <c r="U144" s="39">
        <v>14988.834930863519</v>
      </c>
      <c r="V144" s="39">
        <v>15528.408919362082</v>
      </c>
      <c r="W144" s="39">
        <v>14573.738161789488</v>
      </c>
      <c r="X144" s="39">
        <v>14791.430687805669</v>
      </c>
      <c r="Y144" s="39">
        <v>14765.546083631558</v>
      </c>
      <c r="Z144" s="39">
        <v>15077.576293107053</v>
      </c>
      <c r="AA144" s="39">
        <v>15591.092831904474</v>
      </c>
      <c r="AB144" s="39">
        <v>15547.691089440541</v>
      </c>
      <c r="AC144" s="39">
        <v>15808.946377212495</v>
      </c>
      <c r="AD144" s="39">
        <v>15921.293230278836</v>
      </c>
      <c r="AE144" s="39">
        <v>15983.241073620029</v>
      </c>
      <c r="AF144" s="39">
        <v>15823.051687830055</v>
      </c>
      <c r="AG144" s="39">
        <v>16002.124013446853</v>
      </c>
      <c r="AH144" s="39">
        <v>15281.076233461368</v>
      </c>
      <c r="AI144" s="39">
        <v>15171.684495944073</v>
      </c>
      <c r="AJ144" s="39">
        <v>14604.53397352422</v>
      </c>
      <c r="AK144" s="39">
        <v>14425.621612436909</v>
      </c>
      <c r="AL144" s="39">
        <v>14311.861780947398</v>
      </c>
      <c r="AM144" s="39">
        <v>14488.728856425132</v>
      </c>
      <c r="AN144" s="39">
        <v>14564.505697562356</v>
      </c>
      <c r="AO144" s="39">
        <v>14563.895913932171</v>
      </c>
      <c r="AP144" s="39">
        <v>14476.462253758931</v>
      </c>
      <c r="AQ144" s="39">
        <v>14464.388792120677</v>
      </c>
      <c r="AR144" s="39">
        <v>14523.684240626029</v>
      </c>
      <c r="AS144" s="39">
        <v>14615.897911072116</v>
      </c>
      <c r="AT144" s="39">
        <v>15068.035715192238</v>
      </c>
      <c r="AU144" s="39">
        <v>15602.930348239392</v>
      </c>
      <c r="AV144" s="39">
        <v>14821.898996654883</v>
      </c>
      <c r="AW144" s="39">
        <v>14582.394515462696</v>
      </c>
      <c r="AX144" s="39">
        <v>14511.14216644664</v>
      </c>
      <c r="AY144" s="39">
        <v>14100.084373456071</v>
      </c>
      <c r="AZ144" s="39">
        <v>14447.827835834019</v>
      </c>
      <c r="BA144" s="39">
        <v>14506.524887402851</v>
      </c>
      <c r="BB144" s="39">
        <v>14504.065943176394</v>
      </c>
      <c r="BC144" s="39">
        <v>14749.876286578216</v>
      </c>
      <c r="BD144" s="39">
        <v>14773.223829816076</v>
      </c>
      <c r="BE144" s="39">
        <v>15364.274805579123</v>
      </c>
      <c r="BF144" s="314" t="s">
        <v>198</v>
      </c>
    </row>
    <row r="145" spans="1:58" s="76" customFormat="1" ht="9.9499999999999993" customHeight="1">
      <c r="A145" s="313"/>
      <c r="B145" s="313"/>
      <c r="C145" s="313"/>
      <c r="D145" s="313"/>
      <c r="E145" s="109"/>
      <c r="F145" s="39"/>
      <c r="G145" s="39"/>
      <c r="H145" s="39"/>
      <c r="I145" s="39"/>
      <c r="J145" s="39"/>
      <c r="K145" s="39"/>
      <c r="L145" s="39"/>
      <c r="M145" s="39"/>
      <c r="N145" s="39"/>
      <c r="O145" s="39"/>
      <c r="P145" s="39"/>
      <c r="Q145" s="39"/>
      <c r="R145" s="39"/>
      <c r="S145" s="39"/>
      <c r="T145" s="39"/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F145" s="39"/>
      <c r="AG145" s="39"/>
      <c r="AH145" s="39"/>
      <c r="AI145" s="39"/>
      <c r="AJ145" s="39"/>
      <c r="AK145" s="39"/>
      <c r="AL145" s="39"/>
      <c r="AM145" s="39"/>
      <c r="AN145" s="39"/>
      <c r="AO145" s="39"/>
      <c r="AP145" s="39"/>
      <c r="AQ145" s="39"/>
      <c r="AR145" s="39"/>
      <c r="AS145" s="39"/>
      <c r="AT145" s="39"/>
      <c r="AU145" s="39"/>
      <c r="AV145" s="39"/>
      <c r="AW145" s="39"/>
      <c r="AX145" s="39"/>
      <c r="AY145" s="39"/>
      <c r="AZ145" s="39"/>
      <c r="BA145" s="39"/>
      <c r="BB145" s="39"/>
      <c r="BC145" s="39"/>
      <c r="BD145" s="39"/>
      <c r="BE145" s="39"/>
      <c r="BF145" s="392"/>
    </row>
    <row r="146" spans="1:58" s="77" customFormat="1" ht="60" customHeight="1">
      <c r="A146" s="390" t="s">
        <v>317</v>
      </c>
      <c r="B146" s="625" t="s">
        <v>94</v>
      </c>
      <c r="C146" s="625"/>
      <c r="D146" s="625"/>
      <c r="E146" s="625"/>
      <c r="F146" s="39">
        <v>55152.385224595797</v>
      </c>
      <c r="G146" s="39">
        <v>60344.431704524191</v>
      </c>
      <c r="H146" s="39">
        <v>59684.196884970588</v>
      </c>
      <c r="I146" s="39">
        <v>54179.511692209097</v>
      </c>
      <c r="J146" s="39">
        <v>54967.440301471732</v>
      </c>
      <c r="K146" s="39">
        <v>55037.892263765141</v>
      </c>
      <c r="L146" s="39">
        <v>55152.385224595797</v>
      </c>
      <c r="M146" s="39">
        <v>54736.50557522451</v>
      </c>
      <c r="N146" s="39">
        <v>58264.863155609404</v>
      </c>
      <c r="O146" s="39">
        <v>59964.388253415345</v>
      </c>
      <c r="P146" s="39">
        <v>60344.431704524191</v>
      </c>
      <c r="Q146" s="39">
        <v>61301.173261801676</v>
      </c>
      <c r="R146" s="39">
        <v>57539.863550006427</v>
      </c>
      <c r="S146" s="39">
        <v>59884.944487806162</v>
      </c>
      <c r="T146" s="39">
        <v>59684.196884970588</v>
      </c>
      <c r="U146" s="39">
        <v>54857.556039298302</v>
      </c>
      <c r="V146" s="39">
        <v>54733.288244066061</v>
      </c>
      <c r="W146" s="39">
        <v>54179.511692209097</v>
      </c>
      <c r="X146" s="39">
        <v>55385.736946059253</v>
      </c>
      <c r="Y146" s="39">
        <v>55195.558096678265</v>
      </c>
      <c r="Z146" s="39">
        <v>54967.440301471732</v>
      </c>
      <c r="AA146" s="39">
        <v>55421.222994517608</v>
      </c>
      <c r="AB146" s="39">
        <v>55506.31677603165</v>
      </c>
      <c r="AC146" s="39">
        <v>55037.892263765141</v>
      </c>
      <c r="AD146" s="39">
        <v>55126.648107391855</v>
      </c>
      <c r="AE146" s="39">
        <v>55026.41338686712</v>
      </c>
      <c r="AF146" s="39">
        <v>55152.385224595797</v>
      </c>
      <c r="AG146" s="39">
        <v>54992.783341898124</v>
      </c>
      <c r="AH146" s="39">
        <v>55653.010351270183</v>
      </c>
      <c r="AI146" s="39">
        <v>54736.50557522451</v>
      </c>
      <c r="AJ146" s="39">
        <v>52809.490404288888</v>
      </c>
      <c r="AK146" s="39">
        <v>55143.106605471381</v>
      </c>
      <c r="AL146" s="39">
        <v>58264.863155609404</v>
      </c>
      <c r="AM146" s="39">
        <v>59712.295065015911</v>
      </c>
      <c r="AN146" s="39">
        <v>59496.940173045092</v>
      </c>
      <c r="AO146" s="39">
        <v>59964.388253415345</v>
      </c>
      <c r="AP146" s="39">
        <v>59560.33078596423</v>
      </c>
      <c r="AQ146" s="39">
        <v>60063.180640072271</v>
      </c>
      <c r="AR146" s="39">
        <v>60344.431704524191</v>
      </c>
      <c r="AS146" s="39">
        <v>60675.83407554197</v>
      </c>
      <c r="AT146" s="39">
        <v>60608.255048039537</v>
      </c>
      <c r="AU146" s="39">
        <v>61301.173261801676</v>
      </c>
      <c r="AV146" s="39">
        <v>60277.608066182009</v>
      </c>
      <c r="AW146" s="39">
        <v>60223.922624382991</v>
      </c>
      <c r="AX146" s="39">
        <v>57539.863550006427</v>
      </c>
      <c r="AY146" s="39">
        <v>58257.819188737543</v>
      </c>
      <c r="AZ146" s="39">
        <v>58340.303201264898</v>
      </c>
      <c r="BA146" s="39">
        <v>59884.944487806162</v>
      </c>
      <c r="BB146" s="39">
        <v>60091.316116005168</v>
      </c>
      <c r="BC146" s="39">
        <v>59486.05093895692</v>
      </c>
      <c r="BD146" s="39">
        <v>59684.196884970588</v>
      </c>
      <c r="BE146" s="39">
        <v>59751.23784120968</v>
      </c>
      <c r="BF146" s="314" t="s">
        <v>547</v>
      </c>
    </row>
    <row r="147" spans="1:58" s="76" customFormat="1" ht="80.099999999999994" customHeight="1">
      <c r="A147" s="110"/>
      <c r="B147" s="626" t="s">
        <v>481</v>
      </c>
      <c r="C147" s="626"/>
      <c r="D147" s="626" t="s">
        <v>482</v>
      </c>
      <c r="E147" s="626"/>
      <c r="F147" s="421">
        <v>38291.612657389007</v>
      </c>
      <c r="G147" s="471">
        <v>41142.986027031657</v>
      </c>
      <c r="H147" s="487">
        <v>40417.709600731956</v>
      </c>
      <c r="I147" s="487">
        <v>37614.080516898619</v>
      </c>
      <c r="J147" s="487">
        <v>37643.538436050381</v>
      </c>
      <c r="K147" s="487">
        <v>38159.052021206109</v>
      </c>
      <c r="L147" s="487">
        <v>38291.612657389007</v>
      </c>
      <c r="M147" s="487">
        <v>37537.708901410966</v>
      </c>
      <c r="N147" s="487">
        <v>40088.804252645408</v>
      </c>
      <c r="O147" s="487">
        <v>41064.466974745883</v>
      </c>
      <c r="P147" s="487">
        <v>41142.986027031657</v>
      </c>
      <c r="Q147" s="487">
        <v>42111.507963008989</v>
      </c>
      <c r="R147" s="487">
        <v>39080.186428733694</v>
      </c>
      <c r="S147" s="487">
        <v>41148.001496116573</v>
      </c>
      <c r="T147" s="487">
        <v>40417.709600731956</v>
      </c>
      <c r="U147" s="487">
        <v>37625.127236580527</v>
      </c>
      <c r="V147" s="487">
        <v>37636.173956262435</v>
      </c>
      <c r="W147" s="487">
        <v>37614.080516898619</v>
      </c>
      <c r="X147" s="487">
        <v>38140.640821736262</v>
      </c>
      <c r="Y147" s="487">
        <v>37871.83730947649</v>
      </c>
      <c r="Z147" s="487">
        <v>37643.538436050381</v>
      </c>
      <c r="AA147" s="487">
        <v>38431.537773359851</v>
      </c>
      <c r="AB147" s="487">
        <v>38468.360172299545</v>
      </c>
      <c r="AC147" s="487">
        <v>38159.052021206109</v>
      </c>
      <c r="AD147" s="487">
        <v>38195.874420145803</v>
      </c>
      <c r="AE147" s="487">
        <v>38103.818422796561</v>
      </c>
      <c r="AF147" s="487">
        <v>38291.612657389007</v>
      </c>
      <c r="AG147" s="487">
        <v>37823.586636122651</v>
      </c>
      <c r="AH147" s="487">
        <v>38349.017574314683</v>
      </c>
      <c r="AI147" s="487">
        <v>37537.708901410966</v>
      </c>
      <c r="AJ147" s="487">
        <v>35226.833305753549</v>
      </c>
      <c r="AK147" s="487">
        <v>36944.305474225548</v>
      </c>
      <c r="AL147" s="487">
        <v>40088.804252645408</v>
      </c>
      <c r="AM147" s="487">
        <v>40743.454412450345</v>
      </c>
      <c r="AN147" s="487">
        <v>40617.633731951486</v>
      </c>
      <c r="AO147" s="487">
        <v>41064.466974745883</v>
      </c>
      <c r="AP147" s="487">
        <v>41048.287464363268</v>
      </c>
      <c r="AQ147" s="487">
        <v>41186.967390358506</v>
      </c>
      <c r="AR147" s="487">
        <v>41142.986027031657</v>
      </c>
      <c r="AS147" s="487">
        <v>41405.652143576895</v>
      </c>
      <c r="AT147" s="487">
        <v>41402.068771420396</v>
      </c>
      <c r="AU147" s="487">
        <v>42111.507963008989</v>
      </c>
      <c r="AV147" s="487">
        <v>41377.206030789966</v>
      </c>
      <c r="AW147" s="487">
        <v>41578.942095568593</v>
      </c>
      <c r="AX147" s="487">
        <v>39080.186428733694</v>
      </c>
      <c r="AY147" s="487">
        <v>39772.230485241133</v>
      </c>
      <c r="AZ147" s="487">
        <v>39968.660072499057</v>
      </c>
      <c r="BA147" s="487">
        <v>41148.001496116573</v>
      </c>
      <c r="BB147" s="487">
        <v>41208.218191682121</v>
      </c>
      <c r="BC147" s="487">
        <v>40221.728541048229</v>
      </c>
      <c r="BD147" s="487">
        <v>40417.709600731956</v>
      </c>
      <c r="BE147" s="487">
        <v>40557.790668983987</v>
      </c>
      <c r="BF147" s="109" t="s">
        <v>483</v>
      </c>
    </row>
    <row r="148" spans="1:58" s="76" customFormat="1" ht="50.1" customHeight="1">
      <c r="A148" s="110"/>
      <c r="B148" s="626">
        <v>25120</v>
      </c>
      <c r="C148" s="626"/>
      <c r="D148" s="626" t="s">
        <v>355</v>
      </c>
      <c r="E148" s="626"/>
      <c r="F148" s="421">
        <v>9402.7860227718847</v>
      </c>
      <c r="G148" s="471">
        <v>10782.147173966494</v>
      </c>
      <c r="H148" s="487">
        <v>10947.575009830551</v>
      </c>
      <c r="I148" s="487">
        <v>8994.098939929323</v>
      </c>
      <c r="J148" s="487">
        <v>9381.9042010208013</v>
      </c>
      <c r="K148" s="487">
        <v>9322.2418531605745</v>
      </c>
      <c r="L148" s="487">
        <v>9402.7860227718847</v>
      </c>
      <c r="M148" s="487">
        <v>9493.6705416563727</v>
      </c>
      <c r="N148" s="487">
        <v>9766.7546603770697</v>
      </c>
      <c r="O148" s="487">
        <v>10502.601061913789</v>
      </c>
      <c r="P148" s="487">
        <v>10782.147173966494</v>
      </c>
      <c r="Q148" s="487">
        <v>10746.969123743185</v>
      </c>
      <c r="R148" s="487">
        <v>10497.171631838159</v>
      </c>
      <c r="S148" s="487">
        <v>10807.17649270929</v>
      </c>
      <c r="T148" s="487">
        <v>10947.575009830551</v>
      </c>
      <c r="U148" s="487">
        <v>9137.2885747938708</v>
      </c>
      <c r="V148" s="487">
        <v>9235.7314487632448</v>
      </c>
      <c r="W148" s="487">
        <v>8994.098939929323</v>
      </c>
      <c r="X148" s="487">
        <v>9328.2080879465975</v>
      </c>
      <c r="Y148" s="487">
        <v>9337.1574401256312</v>
      </c>
      <c r="Z148" s="487">
        <v>9381.9042010208013</v>
      </c>
      <c r="AA148" s="487">
        <v>9447.5327836670531</v>
      </c>
      <c r="AB148" s="487">
        <v>9369.9717314487571</v>
      </c>
      <c r="AC148" s="487">
        <v>9322.2418531605745</v>
      </c>
      <c r="AD148" s="487">
        <v>9331.19120533961</v>
      </c>
      <c r="AE148" s="487">
        <v>9349.0899096976791</v>
      </c>
      <c r="AF148" s="487">
        <v>9402.7860227718847</v>
      </c>
      <c r="AG148" s="487">
        <v>9269.2137353455928</v>
      </c>
      <c r="AH148" s="487">
        <v>9570.2838883274399</v>
      </c>
      <c r="AI148" s="487">
        <v>9493.6705416563727</v>
      </c>
      <c r="AJ148" s="487">
        <v>9570.1787485442837</v>
      </c>
      <c r="AK148" s="487">
        <v>9791.1062747436263</v>
      </c>
      <c r="AL148" s="487">
        <v>9766.7546603770697</v>
      </c>
      <c r="AM148" s="487">
        <v>10511.321139496724</v>
      </c>
      <c r="AN148" s="487">
        <v>10448.070422963043</v>
      </c>
      <c r="AO148" s="487">
        <v>10502.601061913789</v>
      </c>
      <c r="AP148" s="487">
        <v>10480.781253613413</v>
      </c>
      <c r="AQ148" s="487">
        <v>10619.165439727834</v>
      </c>
      <c r="AR148" s="487">
        <v>10782.147173966494</v>
      </c>
      <c r="AS148" s="487">
        <v>10786.0522245681</v>
      </c>
      <c r="AT148" s="487">
        <v>10770.34056801374</v>
      </c>
      <c r="AU148" s="487">
        <v>10746.969123743185</v>
      </c>
      <c r="AV148" s="487">
        <v>10728.081656038892</v>
      </c>
      <c r="AW148" s="487">
        <v>10667.641759385151</v>
      </c>
      <c r="AX148" s="487">
        <v>10497.171631838159</v>
      </c>
      <c r="AY148" s="487">
        <v>10584.300808139955</v>
      </c>
      <c r="AZ148" s="487">
        <v>10458.930410915038</v>
      </c>
      <c r="BA148" s="487">
        <v>10807.17649270929</v>
      </c>
      <c r="BB148" s="487">
        <v>10868.570159997109</v>
      </c>
      <c r="BC148" s="487">
        <v>10958.978733799126</v>
      </c>
      <c r="BD148" s="487">
        <v>10947.575009830551</v>
      </c>
      <c r="BE148" s="487">
        <v>10863.941892872335</v>
      </c>
      <c r="BF148" s="109" t="s">
        <v>356</v>
      </c>
    </row>
    <row r="149" spans="1:58" s="76" customFormat="1" ht="24.95" customHeight="1">
      <c r="A149" s="110"/>
      <c r="B149" s="422"/>
      <c r="C149" s="422"/>
      <c r="D149" s="626" t="s">
        <v>525</v>
      </c>
      <c r="E149" s="626"/>
      <c r="F149" s="421">
        <v>7457.9865444349052</v>
      </c>
      <c r="G149" s="471">
        <v>8419.2985035260408</v>
      </c>
      <c r="H149" s="487">
        <v>8318.9122744080778</v>
      </c>
      <c r="I149" s="487">
        <v>7571.3322353811545</v>
      </c>
      <c r="J149" s="487">
        <v>7941.9976644005492</v>
      </c>
      <c r="K149" s="487">
        <v>7556.5983893984576</v>
      </c>
      <c r="L149" s="487">
        <v>7457.9865444349052</v>
      </c>
      <c r="M149" s="487">
        <v>7705.126132157171</v>
      </c>
      <c r="N149" s="487">
        <v>8409.3042425869262</v>
      </c>
      <c r="O149" s="487">
        <v>8397.3202167556738</v>
      </c>
      <c r="P149" s="487">
        <v>8419.2985035260408</v>
      </c>
      <c r="Q149" s="487">
        <v>8442.6961750495011</v>
      </c>
      <c r="R149" s="487">
        <v>7962.505489434574</v>
      </c>
      <c r="S149" s="487">
        <v>7929.7664989802997</v>
      </c>
      <c r="T149" s="487">
        <v>8318.9122744080778</v>
      </c>
      <c r="U149" s="487">
        <v>8095.1402279239046</v>
      </c>
      <c r="V149" s="487">
        <v>7861.3828390403814</v>
      </c>
      <c r="W149" s="487">
        <v>7571.3322353811545</v>
      </c>
      <c r="X149" s="487">
        <v>7916.8880363763928</v>
      </c>
      <c r="Y149" s="487">
        <v>7986.5633470761441</v>
      </c>
      <c r="Z149" s="487">
        <v>7941.9976644005492</v>
      </c>
      <c r="AA149" s="487">
        <v>7542.152437490704</v>
      </c>
      <c r="AB149" s="487">
        <v>7667.9848722833485</v>
      </c>
      <c r="AC149" s="487">
        <v>7556.5983893984576</v>
      </c>
      <c r="AD149" s="487">
        <v>7599.5824819064419</v>
      </c>
      <c r="AE149" s="487">
        <v>7573.5050543728794</v>
      </c>
      <c r="AF149" s="487">
        <v>7457.9865444349052</v>
      </c>
      <c r="AG149" s="487">
        <v>7899.9829704298809</v>
      </c>
      <c r="AH149" s="487">
        <v>7733.7088886280599</v>
      </c>
      <c r="AI149" s="487">
        <v>7705.126132157171</v>
      </c>
      <c r="AJ149" s="487">
        <v>8012.4783499910554</v>
      </c>
      <c r="AK149" s="487">
        <v>8407.6948565022067</v>
      </c>
      <c r="AL149" s="487">
        <v>8409.3042425869262</v>
      </c>
      <c r="AM149" s="487">
        <v>8457.5195130688426</v>
      </c>
      <c r="AN149" s="487">
        <v>8431.236018130563</v>
      </c>
      <c r="AO149" s="487">
        <v>8397.3202167556738</v>
      </c>
      <c r="AP149" s="487">
        <v>8031.262067987549</v>
      </c>
      <c r="AQ149" s="487">
        <v>8257.0478099859301</v>
      </c>
      <c r="AR149" s="487">
        <v>8419.2985035260408</v>
      </c>
      <c r="AS149" s="487">
        <v>8484.1297073969745</v>
      </c>
      <c r="AT149" s="487">
        <v>8435.8457086054004</v>
      </c>
      <c r="AU149" s="487">
        <v>8442.6961750495011</v>
      </c>
      <c r="AV149" s="487">
        <v>8172.3203793531502</v>
      </c>
      <c r="AW149" s="487">
        <v>7977.3387694292469</v>
      </c>
      <c r="AX149" s="487">
        <v>7962.505489434574</v>
      </c>
      <c r="AY149" s="487">
        <v>7901.2878953564559</v>
      </c>
      <c r="AZ149" s="487">
        <v>7912.7127178508035</v>
      </c>
      <c r="BA149" s="487">
        <v>7929.7664989802997</v>
      </c>
      <c r="BB149" s="487">
        <v>8014.5277643259378</v>
      </c>
      <c r="BC149" s="487">
        <v>8305.343664109565</v>
      </c>
      <c r="BD149" s="487">
        <v>8318.9122744080778</v>
      </c>
      <c r="BE149" s="487">
        <v>8329.5052793533596</v>
      </c>
      <c r="BF149" s="394" t="s">
        <v>312</v>
      </c>
    </row>
    <row r="150" spans="1:58" s="76" customFormat="1" ht="9.9499999999999993" customHeight="1">
      <c r="A150" s="313"/>
      <c r="B150" s="313"/>
      <c r="C150" s="313"/>
      <c r="D150" s="313"/>
      <c r="E150" s="109"/>
      <c r="F150" s="39"/>
      <c r="G150" s="39"/>
      <c r="H150" s="39"/>
      <c r="I150" s="39"/>
      <c r="J150" s="39"/>
      <c r="K150" s="39"/>
      <c r="L150" s="39"/>
      <c r="M150" s="39"/>
      <c r="N150" s="39"/>
      <c r="O150" s="39"/>
      <c r="P150" s="39"/>
      <c r="Q150" s="39"/>
      <c r="R150" s="39"/>
      <c r="S150" s="39"/>
      <c r="T150" s="39"/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F150" s="39"/>
      <c r="AG150" s="39"/>
      <c r="AH150" s="39"/>
      <c r="AI150" s="39"/>
      <c r="AJ150" s="39"/>
      <c r="AK150" s="39"/>
      <c r="AL150" s="39"/>
      <c r="AM150" s="39"/>
      <c r="AN150" s="39"/>
      <c r="AO150" s="39"/>
      <c r="AP150" s="39"/>
      <c r="AQ150" s="39"/>
      <c r="AR150" s="39"/>
      <c r="AS150" s="39"/>
      <c r="AT150" s="39"/>
      <c r="AU150" s="39"/>
      <c r="AV150" s="39"/>
      <c r="AW150" s="39"/>
      <c r="AX150" s="39"/>
      <c r="AY150" s="39"/>
      <c r="AZ150" s="39"/>
      <c r="BA150" s="39"/>
      <c r="BB150" s="39"/>
      <c r="BC150" s="39"/>
      <c r="BD150" s="39"/>
      <c r="BE150" s="39"/>
      <c r="BF150" s="392"/>
    </row>
    <row r="151" spans="1:58" s="76" customFormat="1" ht="50.1" customHeight="1">
      <c r="A151" s="313">
        <v>259</v>
      </c>
      <c r="B151" s="625" t="s">
        <v>226</v>
      </c>
      <c r="C151" s="625"/>
      <c r="D151" s="625"/>
      <c r="E151" s="625"/>
      <c r="F151" s="39">
        <v>94074.311882320311</v>
      </c>
      <c r="G151" s="39">
        <v>94308.881096954225</v>
      </c>
      <c r="H151" s="39">
        <v>96997.83077602736</v>
      </c>
      <c r="I151" s="39">
        <v>94951.67835232144</v>
      </c>
      <c r="J151" s="39">
        <v>94582.191407446648</v>
      </c>
      <c r="K151" s="39">
        <v>93498.04822617615</v>
      </c>
      <c r="L151" s="39">
        <v>94074.311882320311</v>
      </c>
      <c r="M151" s="39">
        <v>94509.706178741748</v>
      </c>
      <c r="N151" s="39">
        <v>93928.835963118705</v>
      </c>
      <c r="O151" s="39">
        <v>94080.210749760474</v>
      </c>
      <c r="P151" s="39">
        <v>94308.881096954225</v>
      </c>
      <c r="Q151" s="39">
        <v>96655.316672335655</v>
      </c>
      <c r="R151" s="39">
        <v>94319.541343657009</v>
      </c>
      <c r="S151" s="39">
        <v>94729.162430853234</v>
      </c>
      <c r="T151" s="39">
        <v>96997.83077602736</v>
      </c>
      <c r="U151" s="39">
        <v>94983.249631123341</v>
      </c>
      <c r="V151" s="39">
        <v>95401.592176500271</v>
      </c>
      <c r="W151" s="39">
        <v>94951.67835232144</v>
      </c>
      <c r="X151" s="39">
        <v>94333.171985537221</v>
      </c>
      <c r="Y151" s="39">
        <v>93862.761660518721</v>
      </c>
      <c r="Z151" s="39">
        <v>94582.191407446648</v>
      </c>
      <c r="AA151" s="39">
        <v>94055.446732341879</v>
      </c>
      <c r="AB151" s="39">
        <v>94397.115145378004</v>
      </c>
      <c r="AC151" s="39">
        <v>93498.04822617615</v>
      </c>
      <c r="AD151" s="39">
        <v>93612.334573558139</v>
      </c>
      <c r="AE151" s="39">
        <v>93762.629331235294</v>
      </c>
      <c r="AF151" s="39">
        <v>94074.311882320311</v>
      </c>
      <c r="AG151" s="39">
        <v>94989.828480101613</v>
      </c>
      <c r="AH151" s="39">
        <v>95152.382031847024</v>
      </c>
      <c r="AI151" s="39">
        <v>94509.706178741748</v>
      </c>
      <c r="AJ151" s="39">
        <v>94614.70100015754</v>
      </c>
      <c r="AK151" s="39">
        <v>94127.178196612353</v>
      </c>
      <c r="AL151" s="39">
        <v>93928.835963118705</v>
      </c>
      <c r="AM151" s="39">
        <v>94880.38820395933</v>
      </c>
      <c r="AN151" s="39">
        <v>94630.482290653264</v>
      </c>
      <c r="AO151" s="39">
        <v>94080.210749760474</v>
      </c>
      <c r="AP151" s="39">
        <v>94025.325531155991</v>
      </c>
      <c r="AQ151" s="39">
        <v>93987.177469293703</v>
      </c>
      <c r="AR151" s="39">
        <v>94308.881096954225</v>
      </c>
      <c r="AS151" s="39">
        <v>94940.691619103556</v>
      </c>
      <c r="AT151" s="39">
        <v>95655.692709742245</v>
      </c>
      <c r="AU151" s="39">
        <v>96655.316672335655</v>
      </c>
      <c r="AV151" s="39">
        <v>95984.528878286015</v>
      </c>
      <c r="AW151" s="39">
        <v>95505.303260546963</v>
      </c>
      <c r="AX151" s="39">
        <v>94319.541343657009</v>
      </c>
      <c r="AY151" s="39">
        <v>93609.580098120292</v>
      </c>
      <c r="AZ151" s="39">
        <v>93585.433607577215</v>
      </c>
      <c r="BA151" s="39">
        <v>94729.162430853234</v>
      </c>
      <c r="BB151" s="39">
        <v>95369.051873626682</v>
      </c>
      <c r="BC151" s="39">
        <v>96058.944384179515</v>
      </c>
      <c r="BD151" s="39">
        <v>96997.83077602736</v>
      </c>
      <c r="BE151" s="39">
        <v>97460.35102790159</v>
      </c>
      <c r="BF151" s="314" t="s">
        <v>548</v>
      </c>
    </row>
    <row r="152" spans="1:58" s="76" customFormat="1" ht="50.1" customHeight="1">
      <c r="A152" s="393"/>
      <c r="B152" s="626">
        <v>25910</v>
      </c>
      <c r="C152" s="626"/>
      <c r="D152" s="626" t="s">
        <v>158</v>
      </c>
      <c r="E152" s="626"/>
      <c r="F152" s="421">
        <v>20156.349075500762</v>
      </c>
      <c r="G152" s="471">
        <v>21354.703352617973</v>
      </c>
      <c r="H152" s="487">
        <v>21823.240972507414</v>
      </c>
      <c r="I152" s="487">
        <v>20315.935978428341</v>
      </c>
      <c r="J152" s="487">
        <v>20151.116718027726</v>
      </c>
      <c r="K152" s="487">
        <v>19948.362865947605</v>
      </c>
      <c r="L152" s="487">
        <v>20156.349075500762</v>
      </c>
      <c r="M152" s="487">
        <v>20008</v>
      </c>
      <c r="N152" s="487">
        <v>20831.781202451679</v>
      </c>
      <c r="O152" s="487">
        <v>21115.230707702172</v>
      </c>
      <c r="P152" s="487">
        <v>21354.703352617973</v>
      </c>
      <c r="Q152" s="487">
        <v>21585.974926109622</v>
      </c>
      <c r="R152" s="487">
        <v>21444.07797783364</v>
      </c>
      <c r="S152" s="487">
        <v>21558.650552563915</v>
      </c>
      <c r="T152" s="487">
        <v>21823.240972507414</v>
      </c>
      <c r="U152" s="487">
        <v>20236.142526964548</v>
      </c>
      <c r="V152" s="487">
        <v>20275.385208012314</v>
      </c>
      <c r="W152" s="487">
        <v>20315.935978428341</v>
      </c>
      <c r="X152" s="487">
        <v>20437.588289676412</v>
      </c>
      <c r="Y152" s="487">
        <v>20191.667488443749</v>
      </c>
      <c r="Z152" s="487">
        <v>20151.116718027726</v>
      </c>
      <c r="AA152" s="487">
        <v>20049.085747303536</v>
      </c>
      <c r="AB152" s="487">
        <v>20008.534976887509</v>
      </c>
      <c r="AC152" s="487">
        <v>19948.362865947605</v>
      </c>
      <c r="AD152" s="487">
        <v>20067.398998459161</v>
      </c>
      <c r="AE152" s="487">
        <v>19977.140832049299</v>
      </c>
      <c r="AF152" s="487">
        <v>20156.349075500762</v>
      </c>
      <c r="AG152" s="487">
        <v>20290.585870354254</v>
      </c>
      <c r="AH152" s="487">
        <v>20310.479574567886</v>
      </c>
      <c r="AI152" s="487">
        <v>20008</v>
      </c>
      <c r="AJ152" s="487">
        <v>20975.041710235851</v>
      </c>
      <c r="AK152" s="487">
        <v>20845.665971082508</v>
      </c>
      <c r="AL152" s="487">
        <v>20831.781202451679</v>
      </c>
      <c r="AM152" s="487">
        <v>21148.302357469234</v>
      </c>
      <c r="AN152" s="487">
        <v>21133.677998917814</v>
      </c>
      <c r="AO152" s="487">
        <v>21115.230707702172</v>
      </c>
      <c r="AP152" s="487">
        <v>21177.660759071856</v>
      </c>
      <c r="AQ152" s="487">
        <v>21150.307671192</v>
      </c>
      <c r="AR152" s="487">
        <v>21354.703352617973</v>
      </c>
      <c r="AS152" s="487">
        <v>21775.717399237201</v>
      </c>
      <c r="AT152" s="487">
        <v>21737.844306650801</v>
      </c>
      <c r="AU152" s="487">
        <v>21585.974926109622</v>
      </c>
      <c r="AV152" s="487">
        <v>21509.436251239851</v>
      </c>
      <c r="AW152" s="487">
        <v>21523.967680104</v>
      </c>
      <c r="AX152" s="487">
        <v>21444.07797783364</v>
      </c>
      <c r="AY152" s="487">
        <v>21160.274871756632</v>
      </c>
      <c r="AZ152" s="487">
        <v>21160.274871756632</v>
      </c>
      <c r="BA152" s="487">
        <v>21558.650552563915</v>
      </c>
      <c r="BB152" s="487">
        <v>21716.375696915209</v>
      </c>
      <c r="BC152" s="487">
        <v>21805.967208998951</v>
      </c>
      <c r="BD152" s="487">
        <v>21823.240972507414</v>
      </c>
      <c r="BE152" s="487">
        <v>22052.86261573666</v>
      </c>
      <c r="BF152" s="109" t="s">
        <v>159</v>
      </c>
    </row>
    <row r="153" spans="1:58" s="76" customFormat="1" ht="24.95" customHeight="1">
      <c r="A153" s="393"/>
      <c r="B153" s="626">
        <v>25920</v>
      </c>
      <c r="C153" s="626"/>
      <c r="D153" s="626" t="s">
        <v>357</v>
      </c>
      <c r="E153" s="626"/>
      <c r="F153" s="421">
        <v>11150.67559424172</v>
      </c>
      <c r="G153" s="471">
        <v>11576.008518671601</v>
      </c>
      <c r="H153" s="487">
        <v>12158.265678911655</v>
      </c>
      <c r="I153" s="487">
        <v>11702.500836960164</v>
      </c>
      <c r="J153" s="487">
        <v>10935.019752259799</v>
      </c>
      <c r="K153" s="487">
        <v>10776.449280214269</v>
      </c>
      <c r="L153" s="487">
        <v>11150.67559424172</v>
      </c>
      <c r="M153" s="487">
        <v>11104.413868569647</v>
      </c>
      <c r="N153" s="487">
        <v>11143.130366092257</v>
      </c>
      <c r="O153" s="487">
        <v>11026.011697573867</v>
      </c>
      <c r="P153" s="487">
        <v>11576.008518671601</v>
      </c>
      <c r="Q153" s="487">
        <v>12770.815848784205</v>
      </c>
      <c r="R153" s="487">
        <v>11930.454641049835</v>
      </c>
      <c r="S153" s="487">
        <v>11647.603149877161</v>
      </c>
      <c r="T153" s="487">
        <v>12158.265678911655</v>
      </c>
      <c r="U153" s="487">
        <v>11876.928356210248</v>
      </c>
      <c r="V153" s="487">
        <v>11835.70003347841</v>
      </c>
      <c r="W153" s="487">
        <v>11702.500836960164</v>
      </c>
      <c r="X153" s="487">
        <v>10846.220287914299</v>
      </c>
      <c r="Y153" s="487">
        <v>10617.878808168736</v>
      </c>
      <c r="Z153" s="487">
        <v>10935.019752259799</v>
      </c>
      <c r="AA153" s="487">
        <v>11065.047539337134</v>
      </c>
      <c r="AB153" s="487">
        <v>10909.648476732515</v>
      </c>
      <c r="AC153" s="487">
        <v>10776.449280214269</v>
      </c>
      <c r="AD153" s="487">
        <v>10862.077335118855</v>
      </c>
      <c r="AE153" s="487">
        <v>11033.333444928028</v>
      </c>
      <c r="AF153" s="487">
        <v>11150.67559424172</v>
      </c>
      <c r="AG153" s="487">
        <v>11091.205324405764</v>
      </c>
      <c r="AH153" s="487">
        <v>11141.207817769679</v>
      </c>
      <c r="AI153" s="487">
        <v>11104.413868569647</v>
      </c>
      <c r="AJ153" s="487">
        <v>10884.959049032697</v>
      </c>
      <c r="AK153" s="487">
        <v>11189.664479410341</v>
      </c>
      <c r="AL153" s="487">
        <v>11143.130366092257</v>
      </c>
      <c r="AM153" s="487">
        <v>11482.859950424338</v>
      </c>
      <c r="AN153" s="487">
        <v>11187.466414316863</v>
      </c>
      <c r="AO153" s="487">
        <v>11026.011697573867</v>
      </c>
      <c r="AP153" s="487">
        <v>11422.437468540875</v>
      </c>
      <c r="AQ153" s="487">
        <v>11580.335868841294</v>
      </c>
      <c r="AR153" s="487">
        <v>11576.008518671601</v>
      </c>
      <c r="AS153" s="487">
        <v>11648.9068691826</v>
      </c>
      <c r="AT153" s="487">
        <v>12220.768041767911</v>
      </c>
      <c r="AU153" s="487">
        <v>12770.815848784205</v>
      </c>
      <c r="AV153" s="487">
        <v>12299.7052568649</v>
      </c>
      <c r="AW153" s="487">
        <v>12218.312450380174</v>
      </c>
      <c r="AX153" s="487">
        <v>11930.454641049835</v>
      </c>
      <c r="AY153" s="487">
        <v>11983.898047874038</v>
      </c>
      <c r="AZ153" s="487">
        <v>11726.112203192592</v>
      </c>
      <c r="BA153" s="487">
        <v>11647.603149877161</v>
      </c>
      <c r="BB153" s="487">
        <v>11872.334766884182</v>
      </c>
      <c r="BC153" s="487">
        <v>12055.129639463787</v>
      </c>
      <c r="BD153" s="487">
        <v>12158.265678911655</v>
      </c>
      <c r="BE153" s="487">
        <v>12243.001119510911</v>
      </c>
      <c r="BF153" s="109" t="s">
        <v>160</v>
      </c>
    </row>
    <row r="154" spans="1:58" s="76" customFormat="1" ht="50.1" customHeight="1">
      <c r="A154" s="393"/>
      <c r="B154" s="626">
        <v>25991</v>
      </c>
      <c r="C154" s="626"/>
      <c r="D154" s="626" t="s">
        <v>161</v>
      </c>
      <c r="E154" s="626"/>
      <c r="F154" s="421">
        <v>7807.7423237154762</v>
      </c>
      <c r="G154" s="471">
        <v>7765.6737214429104</v>
      </c>
      <c r="H154" s="487">
        <v>7800.3160680092469</v>
      </c>
      <c r="I154" s="487">
        <v>7702.1502854497794</v>
      </c>
      <c r="J154" s="487">
        <v>7784.6819935195226</v>
      </c>
      <c r="K154" s="487">
        <v>7704.5776886283002</v>
      </c>
      <c r="L154" s="487">
        <v>7807.7423237154762</v>
      </c>
      <c r="M154" s="487">
        <v>7809.9200311103123</v>
      </c>
      <c r="N154" s="487">
        <v>7620.0469182014504</v>
      </c>
      <c r="O154" s="487">
        <v>7653.2971042444397</v>
      </c>
      <c r="P154" s="487">
        <v>7765.6737214429104</v>
      </c>
      <c r="Q154" s="487">
        <v>7681.4935924965348</v>
      </c>
      <c r="R154" s="487">
        <v>7596.246608795258</v>
      </c>
      <c r="S154" s="487">
        <v>7470.480701187912</v>
      </c>
      <c r="T154" s="487">
        <v>7800.3160680092469</v>
      </c>
      <c r="U154" s="487">
        <v>7730.0654220027809</v>
      </c>
      <c r="V154" s="487">
        <v>7726.4243172349979</v>
      </c>
      <c r="W154" s="487">
        <v>7702.1502854497794</v>
      </c>
      <c r="X154" s="487">
        <v>7670.5940441289958</v>
      </c>
      <c r="Y154" s="487">
        <v>7766.4764696806078</v>
      </c>
      <c r="Z154" s="487">
        <v>7784.6819935195226</v>
      </c>
      <c r="AA154" s="487">
        <v>7819.8793396080882</v>
      </c>
      <c r="AB154" s="487">
        <v>7822.306742786609</v>
      </c>
      <c r="AC154" s="487">
        <v>7704.5776886283002</v>
      </c>
      <c r="AD154" s="487">
        <v>7755.553155377258</v>
      </c>
      <c r="AE154" s="487">
        <v>7754.3394537879967</v>
      </c>
      <c r="AF154" s="487">
        <v>7807.7423237154762</v>
      </c>
      <c r="AG154" s="487">
        <v>7815.5344817231753</v>
      </c>
      <c r="AH154" s="487">
        <v>7806.0454221979044</v>
      </c>
      <c r="AI154" s="487">
        <v>7809.9200311103123</v>
      </c>
      <c r="AJ154" s="487">
        <v>7654.077061821572</v>
      </c>
      <c r="AK154" s="487">
        <v>7629.4394747127035</v>
      </c>
      <c r="AL154" s="487">
        <v>7620.0469182014504</v>
      </c>
      <c r="AM154" s="487">
        <v>7606.6502112425869</v>
      </c>
      <c r="AN154" s="487">
        <v>7703.9993411033556</v>
      </c>
      <c r="AO154" s="487">
        <v>7653.2971042444397</v>
      </c>
      <c r="AP154" s="487">
        <v>7669.7440177922426</v>
      </c>
      <c r="AQ154" s="487">
        <v>7720.5461174446446</v>
      </c>
      <c r="AR154" s="487">
        <v>7765.6737214429104</v>
      </c>
      <c r="AS154" s="487">
        <v>7877.951946917653</v>
      </c>
      <c r="AT154" s="487">
        <v>7784.0821457808834</v>
      </c>
      <c r="AU154" s="487">
        <v>7681.4935924965348</v>
      </c>
      <c r="AV154" s="487">
        <v>7724.7735454895173</v>
      </c>
      <c r="AW154" s="487">
        <v>7646.5621337109214</v>
      </c>
      <c r="AX154" s="487">
        <v>7596.246608795258</v>
      </c>
      <c r="AY154" s="487">
        <v>7512.3719682859246</v>
      </c>
      <c r="AZ154" s="487">
        <v>7460.6492733051691</v>
      </c>
      <c r="BA154" s="487">
        <v>7470.480701187912</v>
      </c>
      <c r="BB154" s="487">
        <v>7599.7423571046484</v>
      </c>
      <c r="BC154" s="487">
        <v>7685.3487229770208</v>
      </c>
      <c r="BD154" s="487">
        <v>7800.3160680092469</v>
      </c>
      <c r="BE154" s="487">
        <v>7948.8535144399129</v>
      </c>
      <c r="BF154" s="109" t="s">
        <v>162</v>
      </c>
    </row>
    <row r="155" spans="1:58" s="76" customFormat="1" ht="99.95" customHeight="1">
      <c r="A155" s="393"/>
      <c r="B155" s="626" t="s">
        <v>489</v>
      </c>
      <c r="C155" s="626"/>
      <c r="D155" s="626" t="s">
        <v>479</v>
      </c>
      <c r="E155" s="626"/>
      <c r="F155" s="421">
        <v>19140.744143526455</v>
      </c>
      <c r="G155" s="471">
        <v>19267.380291689227</v>
      </c>
      <c r="H155" s="487">
        <v>19307.991121814608</v>
      </c>
      <c r="I155" s="487">
        <v>19219.638898411609</v>
      </c>
      <c r="J155" s="487">
        <v>19055.274825734203</v>
      </c>
      <c r="K155" s="487">
        <v>18954.464861158729</v>
      </c>
      <c r="L155" s="487">
        <v>19140.744143526455</v>
      </c>
      <c r="M155" s="487">
        <v>19576.309800619616</v>
      </c>
      <c r="N155" s="487">
        <v>19573.438266262256</v>
      </c>
      <c r="O155" s="487">
        <v>19455.135822782493</v>
      </c>
      <c r="P155" s="487">
        <v>19267.380291689227</v>
      </c>
      <c r="Q155" s="487">
        <v>18955.470611802724</v>
      </c>
      <c r="R155" s="487">
        <v>18562.314746470591</v>
      </c>
      <c r="S155" s="487">
        <v>19134.090802109953</v>
      </c>
      <c r="T155" s="487">
        <v>19307.991121814608</v>
      </c>
      <c r="U155" s="487">
        <v>18936.932693406467</v>
      </c>
      <c r="V155" s="487">
        <v>19162.659353216775</v>
      </c>
      <c r="W155" s="487">
        <v>19219.638898411609</v>
      </c>
      <c r="X155" s="487">
        <v>19103.488287052911</v>
      </c>
      <c r="Y155" s="487">
        <v>19074.998514455492</v>
      </c>
      <c r="Z155" s="487">
        <v>19055.274825734203</v>
      </c>
      <c r="AA155" s="487">
        <v>18996.103759570338</v>
      </c>
      <c r="AB155" s="487">
        <v>19147.318706433554</v>
      </c>
      <c r="AC155" s="487">
        <v>18954.464861158729</v>
      </c>
      <c r="AD155" s="487">
        <v>19048.700262827111</v>
      </c>
      <c r="AE155" s="487">
        <v>18952.273340189695</v>
      </c>
      <c r="AF155" s="487">
        <v>19140.744143526455</v>
      </c>
      <c r="AG155" s="487">
        <v>19410.90038203117</v>
      </c>
      <c r="AH155" s="487">
        <v>19722.570221661561</v>
      </c>
      <c r="AI155" s="487">
        <v>19576.309800619616</v>
      </c>
      <c r="AJ155" s="487">
        <v>19131.123943442901</v>
      </c>
      <c r="AK155" s="487">
        <v>19538.756082592328</v>
      </c>
      <c r="AL155" s="487">
        <v>19573.438266262256</v>
      </c>
      <c r="AM155" s="487">
        <v>19566.246883605578</v>
      </c>
      <c r="AN155" s="487">
        <v>19537.847365017937</v>
      </c>
      <c r="AO155" s="487">
        <v>19455.135822782493</v>
      </c>
      <c r="AP155" s="487">
        <v>19362.153773452213</v>
      </c>
      <c r="AQ155" s="487">
        <v>19198.394819004607</v>
      </c>
      <c r="AR155" s="487">
        <v>19267.380291689227</v>
      </c>
      <c r="AS155" s="487">
        <v>19310.578047919298</v>
      </c>
      <c r="AT155" s="487">
        <v>19073.792005411684</v>
      </c>
      <c r="AU155" s="487">
        <v>18955.470611802724</v>
      </c>
      <c r="AV155" s="487">
        <v>18816.014952866077</v>
      </c>
      <c r="AW155" s="487">
        <v>18669.001040825031</v>
      </c>
      <c r="AX155" s="487">
        <v>18562.314746470591</v>
      </c>
      <c r="AY155" s="487">
        <v>18379.828139602108</v>
      </c>
      <c r="AZ155" s="487">
        <v>18486.937084356148</v>
      </c>
      <c r="BA155" s="487">
        <v>19134.090802109953</v>
      </c>
      <c r="BB155" s="487">
        <v>19014.647120326226</v>
      </c>
      <c r="BC155" s="487">
        <v>19259.636040010166</v>
      </c>
      <c r="BD155" s="487">
        <v>19307.991121814608</v>
      </c>
      <c r="BE155" s="487">
        <v>19189.254613440709</v>
      </c>
      <c r="BF155" s="109" t="s">
        <v>549</v>
      </c>
    </row>
    <row r="156" spans="1:58" s="76" customFormat="1" ht="25.15" customHeight="1">
      <c r="A156" s="393"/>
      <c r="B156" s="626">
        <v>25994</v>
      </c>
      <c r="C156" s="626"/>
      <c r="D156" s="626" t="s">
        <v>358</v>
      </c>
      <c r="E156" s="626"/>
      <c r="F156" s="421">
        <v>3694.3258490834155</v>
      </c>
      <c r="G156" s="471">
        <v>3450.9062398460501</v>
      </c>
      <c r="H156" s="487">
        <v>3193.5742720383096</v>
      </c>
      <c r="I156" s="487">
        <v>3766.872388802045</v>
      </c>
      <c r="J156" s="487">
        <v>3713.9560892425739</v>
      </c>
      <c r="K156" s="487">
        <v>3698.5932925962766</v>
      </c>
      <c r="L156" s="487">
        <v>3694.3258490834155</v>
      </c>
      <c r="M156" s="487">
        <v>3598.6341209291604</v>
      </c>
      <c r="N156" s="487">
        <v>3547.2461258787771</v>
      </c>
      <c r="O156" s="487">
        <v>3526.4607991158091</v>
      </c>
      <c r="P156" s="487">
        <v>3450.9062398460501</v>
      </c>
      <c r="Q156" s="487">
        <v>3527.656097094879</v>
      </c>
      <c r="R156" s="487">
        <v>3140.8068535970351</v>
      </c>
      <c r="S156" s="487">
        <v>3063.5713191600144</v>
      </c>
      <c r="T156" s="487">
        <v>3193.5742720383096</v>
      </c>
      <c r="U156" s="487">
        <v>3774.9805314764794</v>
      </c>
      <c r="V156" s="487">
        <v>3763.4584339917565</v>
      </c>
      <c r="W156" s="487">
        <v>3766.872388802045</v>
      </c>
      <c r="X156" s="487">
        <v>3744.254938183884</v>
      </c>
      <c r="Y156" s="487">
        <v>3717.7967884041482</v>
      </c>
      <c r="Z156" s="487">
        <v>3713.9560892425739</v>
      </c>
      <c r="AA156" s="487">
        <v>3721.2107432144371</v>
      </c>
      <c r="AB156" s="487">
        <v>3717.3700440528632</v>
      </c>
      <c r="AC156" s="487">
        <v>3698.5932925962766</v>
      </c>
      <c r="AD156" s="487">
        <v>3705.8479465681394</v>
      </c>
      <c r="AE156" s="487">
        <v>3713.1026005400022</v>
      </c>
      <c r="AF156" s="487">
        <v>3694.3258490834155</v>
      </c>
      <c r="AG156" s="487">
        <v>3873.0141040215999</v>
      </c>
      <c r="AH156" s="487">
        <v>3602.4401855731894</v>
      </c>
      <c r="AI156" s="487">
        <v>3598.6341209291604</v>
      </c>
      <c r="AJ156" s="487">
        <v>3575.7977330649883</v>
      </c>
      <c r="AK156" s="487">
        <v>3552.9613452008161</v>
      </c>
      <c r="AL156" s="487">
        <v>3547.2461258787771</v>
      </c>
      <c r="AM156" s="487">
        <v>3523.558338727667</v>
      </c>
      <c r="AN156" s="487">
        <v>3518.9094911947905</v>
      </c>
      <c r="AO156" s="487">
        <v>3526.4607991158091</v>
      </c>
      <c r="AP156" s="487">
        <v>3469.7956550486028</v>
      </c>
      <c r="AQ156" s="487">
        <v>3449.0184355572937</v>
      </c>
      <c r="AR156" s="487">
        <v>3450.9062398460501</v>
      </c>
      <c r="AS156" s="487">
        <v>3456.7841619286</v>
      </c>
      <c r="AT156" s="487">
        <v>3492.0403384222864</v>
      </c>
      <c r="AU156" s="487">
        <v>3527.656097094879</v>
      </c>
      <c r="AV156" s="487">
        <v>3485.0515548594335</v>
      </c>
      <c r="AW156" s="487">
        <v>3507.2059168218652</v>
      </c>
      <c r="AX156" s="487">
        <v>3140.8068535970351</v>
      </c>
      <c r="AY156" s="487">
        <v>3018.4162758370662</v>
      </c>
      <c r="AZ156" s="487">
        <v>3034.9555431019267</v>
      </c>
      <c r="BA156" s="487">
        <v>3063.5713191600144</v>
      </c>
      <c r="BB156" s="487">
        <v>3056.830788204767</v>
      </c>
      <c r="BC156" s="487">
        <v>3209.7761708254261</v>
      </c>
      <c r="BD156" s="487">
        <v>3193.5742720383096</v>
      </c>
      <c r="BE156" s="487">
        <v>3173.5644081784208</v>
      </c>
      <c r="BF156" s="109" t="s">
        <v>359</v>
      </c>
    </row>
    <row r="157" spans="1:58" s="76" customFormat="1" ht="50.1" customHeight="1">
      <c r="A157" s="393"/>
      <c r="B157" s="626">
        <v>25999</v>
      </c>
      <c r="C157" s="626"/>
      <c r="D157" s="626" t="s">
        <v>398</v>
      </c>
      <c r="E157" s="626"/>
      <c r="F157" s="421">
        <v>21070.599783583253</v>
      </c>
      <c r="G157" s="471">
        <v>20711.551033246764</v>
      </c>
      <c r="H157" s="487">
        <v>22226.939917780874</v>
      </c>
      <c r="I157" s="487">
        <v>21625.756685731958</v>
      </c>
      <c r="J157" s="487">
        <v>21484.853918689139</v>
      </c>
      <c r="K157" s="487">
        <v>21296.044210851764</v>
      </c>
      <c r="L157" s="487">
        <v>21070.599783583253</v>
      </c>
      <c r="M157" s="487">
        <v>21326.784740485</v>
      </c>
      <c r="N157" s="487">
        <v>21080.408295211764</v>
      </c>
      <c r="O157" s="487">
        <v>20969.027494551054</v>
      </c>
      <c r="P157" s="487">
        <v>20711.551033246764</v>
      </c>
      <c r="Q157" s="487">
        <v>21812.05416842394</v>
      </c>
      <c r="R157" s="487">
        <v>21518.483273247897</v>
      </c>
      <c r="S157" s="487">
        <v>21619.067346882133</v>
      </c>
      <c r="T157" s="487">
        <v>22226.939917780874</v>
      </c>
      <c r="U157" s="487">
        <v>21436.946977894582</v>
      </c>
      <c r="V157" s="487">
        <v>21693.390013912514</v>
      </c>
      <c r="W157" s="487">
        <v>21625.756685731958</v>
      </c>
      <c r="X157" s="487">
        <v>21560.941412892262</v>
      </c>
      <c r="Y157" s="487">
        <v>21560.941412892262</v>
      </c>
      <c r="Z157" s="487">
        <v>21484.853918689139</v>
      </c>
      <c r="AA157" s="487">
        <v>21507.398361415992</v>
      </c>
      <c r="AB157" s="487">
        <v>21451.037254598865</v>
      </c>
      <c r="AC157" s="487">
        <v>21296.044210851764</v>
      </c>
      <c r="AD157" s="487">
        <v>21132.597001082093</v>
      </c>
      <c r="AE157" s="487">
        <v>21310.134487556046</v>
      </c>
      <c r="AF157" s="487">
        <v>21070.599783583253</v>
      </c>
      <c r="AG157" s="487">
        <v>21338.471337132578</v>
      </c>
      <c r="AH157" s="487">
        <v>21512.033494957177</v>
      </c>
      <c r="AI157" s="487">
        <v>21326.784740485</v>
      </c>
      <c r="AJ157" s="487">
        <v>21022.080412512551</v>
      </c>
      <c r="AK157" s="487">
        <v>21062.648894794565</v>
      </c>
      <c r="AL157" s="487">
        <v>21080.408295211764</v>
      </c>
      <c r="AM157" s="487">
        <v>21227.628485593734</v>
      </c>
      <c r="AN157" s="487">
        <v>21213.534556311879</v>
      </c>
      <c r="AO157" s="487">
        <v>20969.027494551054</v>
      </c>
      <c r="AP157" s="487">
        <v>20668.669975206914</v>
      </c>
      <c r="AQ157" s="487">
        <v>20714.073448425577</v>
      </c>
      <c r="AR157" s="487">
        <v>20711.551033246764</v>
      </c>
      <c r="AS157" s="487">
        <v>20731.296373707501</v>
      </c>
      <c r="AT157" s="487">
        <v>21220.736760270578</v>
      </c>
      <c r="AU157" s="487">
        <v>21812.05416842394</v>
      </c>
      <c r="AV157" s="487">
        <v>21878.355282852299</v>
      </c>
      <c r="AW157" s="487">
        <v>21717.176562936242</v>
      </c>
      <c r="AX157" s="487">
        <v>21518.483273247897</v>
      </c>
      <c r="AY157" s="487">
        <v>21359.479702263307</v>
      </c>
      <c r="AZ157" s="487">
        <v>21468.184989489197</v>
      </c>
      <c r="BA157" s="487">
        <v>21619.067346882133</v>
      </c>
      <c r="BB157" s="487">
        <v>21709.978296751076</v>
      </c>
      <c r="BC157" s="487">
        <v>21563.350459811023</v>
      </c>
      <c r="BD157" s="487">
        <v>22226.939917780874</v>
      </c>
      <c r="BE157" s="487">
        <v>22348.337490856688</v>
      </c>
      <c r="BF157" s="275" t="s">
        <v>399</v>
      </c>
    </row>
    <row r="158" spans="1:58" s="76" customFormat="1" ht="24.95" customHeight="1">
      <c r="A158" s="393"/>
      <c r="B158" s="422"/>
      <c r="C158" s="422"/>
      <c r="D158" s="626" t="s">
        <v>525</v>
      </c>
      <c r="E158" s="626"/>
      <c r="F158" s="421">
        <v>11053.875112669226</v>
      </c>
      <c r="G158" s="471">
        <v>10182.657939439701</v>
      </c>
      <c r="H158" s="487">
        <v>10487.502744965239</v>
      </c>
      <c r="I158" s="487">
        <v>10618.823278537533</v>
      </c>
      <c r="J158" s="487">
        <v>11457.288109973681</v>
      </c>
      <c r="K158" s="487">
        <v>11119.556026779206</v>
      </c>
      <c r="L158" s="487">
        <v>11053.875112669226</v>
      </c>
      <c r="M158" s="487">
        <v>11085.643617028014</v>
      </c>
      <c r="N158" s="487">
        <v>10132.78478902053</v>
      </c>
      <c r="O158" s="487">
        <v>10335.047123790642</v>
      </c>
      <c r="P158" s="487">
        <v>10182.657939439701</v>
      </c>
      <c r="Q158" s="487">
        <v>10321.851427623766</v>
      </c>
      <c r="R158" s="487">
        <v>10127.15724266275</v>
      </c>
      <c r="S158" s="487">
        <v>10235.698559072138</v>
      </c>
      <c r="T158" s="487">
        <v>10487.502744965239</v>
      </c>
      <c r="U158" s="487">
        <v>10991.25312316823</v>
      </c>
      <c r="V158" s="487">
        <v>10944.574816653501</v>
      </c>
      <c r="W158" s="487">
        <v>10618.823278537533</v>
      </c>
      <c r="X158" s="487">
        <v>10970.084725688463</v>
      </c>
      <c r="Y158" s="487">
        <v>10933.002178473715</v>
      </c>
      <c r="Z158" s="487">
        <v>11457.288109973681</v>
      </c>
      <c r="AA158" s="487">
        <v>10896.721241892352</v>
      </c>
      <c r="AB158" s="487">
        <v>11340.898943886088</v>
      </c>
      <c r="AC158" s="487">
        <v>11119.556026779206</v>
      </c>
      <c r="AD158" s="487">
        <v>11040.159874125518</v>
      </c>
      <c r="AE158" s="487">
        <v>11022.305172184238</v>
      </c>
      <c r="AF158" s="487">
        <v>11053.875112669226</v>
      </c>
      <c r="AG158" s="487">
        <v>11170.116980433082</v>
      </c>
      <c r="AH158" s="487">
        <v>11057.605315119628</v>
      </c>
      <c r="AI158" s="487">
        <v>11085.643617028014</v>
      </c>
      <c r="AJ158" s="487">
        <v>11371.621090046981</v>
      </c>
      <c r="AK158" s="487">
        <v>10308.041948819096</v>
      </c>
      <c r="AL158" s="487">
        <v>10132.78478902053</v>
      </c>
      <c r="AM158" s="487">
        <v>10325.14197689619</v>
      </c>
      <c r="AN158" s="487">
        <v>10335.04712379062</v>
      </c>
      <c r="AO158" s="487">
        <v>10335.047123790642</v>
      </c>
      <c r="AP158" s="487">
        <v>10254.863882043283</v>
      </c>
      <c r="AQ158" s="487">
        <v>10174.501108828288</v>
      </c>
      <c r="AR158" s="487">
        <v>10182.657939439701</v>
      </c>
      <c r="AS158" s="487">
        <v>10139.456820210711</v>
      </c>
      <c r="AT158" s="487">
        <v>10126.429111438098</v>
      </c>
      <c r="AU158" s="487">
        <v>10321.851427623766</v>
      </c>
      <c r="AV158" s="487">
        <v>10271.192034113938</v>
      </c>
      <c r="AW158" s="487">
        <v>10223.077475768729</v>
      </c>
      <c r="AX158" s="487">
        <v>10127.15724266275</v>
      </c>
      <c r="AY158" s="487">
        <v>10195.311092501222</v>
      </c>
      <c r="AZ158" s="487">
        <v>10248.319642375554</v>
      </c>
      <c r="BA158" s="487">
        <v>10235.698559072138</v>
      </c>
      <c r="BB158" s="487">
        <v>10399.142847440584</v>
      </c>
      <c r="BC158" s="487">
        <v>10479.736142093148</v>
      </c>
      <c r="BD158" s="487">
        <v>10487.502744965239</v>
      </c>
      <c r="BE158" s="487">
        <v>10504.477265738285</v>
      </c>
      <c r="BF158" s="394" t="s">
        <v>312</v>
      </c>
    </row>
    <row r="159" spans="1:58" s="76" customFormat="1" ht="9.9499999999999993" customHeight="1">
      <c r="A159" s="313"/>
      <c r="B159" s="313"/>
      <c r="C159" s="313"/>
      <c r="D159" s="313"/>
      <c r="E159" s="109"/>
      <c r="F159" s="39"/>
      <c r="G159" s="39"/>
      <c r="H159" s="39"/>
      <c r="I159" s="39"/>
      <c r="J159" s="39"/>
      <c r="K159" s="39"/>
      <c r="L159" s="39"/>
      <c r="M159" s="39"/>
      <c r="N159" s="39"/>
      <c r="O159" s="39"/>
      <c r="P159" s="39"/>
      <c r="Q159" s="39"/>
      <c r="R159" s="39"/>
      <c r="S159" s="39"/>
      <c r="T159" s="39"/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F159" s="39"/>
      <c r="AG159" s="39"/>
      <c r="AH159" s="39"/>
      <c r="AI159" s="39"/>
      <c r="AJ159" s="39"/>
      <c r="AK159" s="39"/>
      <c r="AL159" s="39"/>
      <c r="AM159" s="39"/>
      <c r="AN159" s="39"/>
      <c r="AO159" s="39"/>
      <c r="AP159" s="39"/>
      <c r="AQ159" s="39"/>
      <c r="AR159" s="39"/>
      <c r="AS159" s="39"/>
      <c r="AT159" s="39"/>
      <c r="AU159" s="39"/>
      <c r="AV159" s="39"/>
      <c r="AW159" s="39"/>
      <c r="AX159" s="39"/>
      <c r="AY159" s="39"/>
      <c r="AZ159" s="39"/>
      <c r="BA159" s="39"/>
      <c r="BB159" s="39"/>
      <c r="BC159" s="39"/>
      <c r="BD159" s="39"/>
      <c r="BE159" s="39"/>
      <c r="BF159" s="392"/>
    </row>
    <row r="160" spans="1:58" s="76" customFormat="1" ht="50.1" customHeight="1">
      <c r="A160" s="313">
        <v>261</v>
      </c>
      <c r="B160" s="625" t="s">
        <v>95</v>
      </c>
      <c r="C160" s="625"/>
      <c r="D160" s="625"/>
      <c r="E160" s="625"/>
      <c r="F160" s="39">
        <v>212010.03695321156</v>
      </c>
      <c r="G160" s="39">
        <v>200705.31827979264</v>
      </c>
      <c r="H160" s="39">
        <v>218374.42604886208</v>
      </c>
      <c r="I160" s="39">
        <v>209643.33389737128</v>
      </c>
      <c r="J160" s="39">
        <v>207879.55538429407</v>
      </c>
      <c r="K160" s="39">
        <v>210401.67227501178</v>
      </c>
      <c r="L160" s="39">
        <v>212010.03695321156</v>
      </c>
      <c r="M160" s="39">
        <v>207383.14890698262</v>
      </c>
      <c r="N160" s="39">
        <v>196236.90862011912</v>
      </c>
      <c r="O160" s="39">
        <v>196263.01054456076</v>
      </c>
      <c r="P160" s="39">
        <v>200705.31827979264</v>
      </c>
      <c r="Q160" s="39">
        <v>204576.09171914161</v>
      </c>
      <c r="R160" s="39">
        <v>209068.02777204174</v>
      </c>
      <c r="S160" s="39">
        <v>211084.27872632272</v>
      </c>
      <c r="T160" s="39">
        <v>218374.42604886208</v>
      </c>
      <c r="U160" s="39">
        <v>209226.45078539808</v>
      </c>
      <c r="V160" s="39">
        <v>209709.70645249679</v>
      </c>
      <c r="W160" s="39">
        <v>209643.33389737128</v>
      </c>
      <c r="X160" s="39">
        <v>209381.95908763431</v>
      </c>
      <c r="Y160" s="39">
        <v>208387.86594894779</v>
      </c>
      <c r="Z160" s="39">
        <v>207879.55538429407</v>
      </c>
      <c r="AA160" s="39">
        <v>211385.04418822555</v>
      </c>
      <c r="AB160" s="39">
        <v>210392.07528970519</v>
      </c>
      <c r="AC160" s="39">
        <v>210401.67227501178</v>
      </c>
      <c r="AD160" s="39">
        <v>210558.7414927377</v>
      </c>
      <c r="AE160" s="39">
        <v>210999.04491922187</v>
      </c>
      <c r="AF160" s="39">
        <v>212010.03695321156</v>
      </c>
      <c r="AG160" s="39">
        <v>212698.95103928211</v>
      </c>
      <c r="AH160" s="39">
        <v>210894.5679685701</v>
      </c>
      <c r="AI160" s="39">
        <v>207383.14890698262</v>
      </c>
      <c r="AJ160" s="39">
        <v>196628.23537806212</v>
      </c>
      <c r="AK160" s="39">
        <v>196238.9533940898</v>
      </c>
      <c r="AL160" s="39">
        <v>196236.90862011912</v>
      </c>
      <c r="AM160" s="39">
        <v>196753.38031838543</v>
      </c>
      <c r="AN160" s="39">
        <v>196635.3721052313</v>
      </c>
      <c r="AO160" s="39">
        <v>196263.01054456076</v>
      </c>
      <c r="AP160" s="39">
        <v>199080.01089207831</v>
      </c>
      <c r="AQ160" s="39">
        <v>200518.46170341567</v>
      </c>
      <c r="AR160" s="39">
        <v>200705.31827979264</v>
      </c>
      <c r="AS160" s="39">
        <v>200915.32803506145</v>
      </c>
      <c r="AT160" s="39">
        <v>203355.73814469844</v>
      </c>
      <c r="AU160" s="39">
        <v>204576.09171914161</v>
      </c>
      <c r="AV160" s="39">
        <v>206924.59031044412</v>
      </c>
      <c r="AW160" s="39">
        <v>207783.31957968744</v>
      </c>
      <c r="AX160" s="39">
        <v>209068.02777204174</v>
      </c>
      <c r="AY160" s="39">
        <v>209534.63952673256</v>
      </c>
      <c r="AZ160" s="39">
        <v>211188.97424541161</v>
      </c>
      <c r="BA160" s="39">
        <v>211084.27872632272</v>
      </c>
      <c r="BB160" s="39">
        <v>215201.36973377399</v>
      </c>
      <c r="BC160" s="39">
        <v>216964.60108727679</v>
      </c>
      <c r="BD160" s="39">
        <v>218374.42604886208</v>
      </c>
      <c r="BE160" s="39">
        <v>217492.90979952991</v>
      </c>
      <c r="BF160" s="314" t="s">
        <v>550</v>
      </c>
    </row>
    <row r="161" spans="1:58" s="76" customFormat="1" ht="99.95" customHeight="1">
      <c r="A161" s="393"/>
      <c r="B161" s="626" t="s">
        <v>473</v>
      </c>
      <c r="C161" s="626"/>
      <c r="D161" s="626" t="s">
        <v>474</v>
      </c>
      <c r="E161" s="626"/>
      <c r="F161" s="421">
        <v>121652.72919793231</v>
      </c>
      <c r="G161" s="471">
        <v>111358.33130160932</v>
      </c>
      <c r="H161" s="487">
        <v>119760.50837606187</v>
      </c>
      <c r="I161" s="487">
        <v>121942.02217775554</v>
      </c>
      <c r="J161" s="487">
        <v>121089.23678505921</v>
      </c>
      <c r="K161" s="487">
        <v>121446.45072536269</v>
      </c>
      <c r="L161" s="487">
        <v>121652.72919793231</v>
      </c>
      <c r="M161" s="487">
        <v>117659.0194388557</v>
      </c>
      <c r="N161" s="487">
        <v>110928.00736210117</v>
      </c>
      <c r="O161" s="487">
        <v>110178.4329869318</v>
      </c>
      <c r="P161" s="487">
        <v>111358.33130160932</v>
      </c>
      <c r="Q161" s="487">
        <v>113321.9322982766</v>
      </c>
      <c r="R161" s="487">
        <v>116030.49130129575</v>
      </c>
      <c r="S161" s="487">
        <v>118139.60493940576</v>
      </c>
      <c r="T161" s="487">
        <v>119760.50837606187</v>
      </c>
      <c r="U161" s="487">
        <v>121208.72736368186</v>
      </c>
      <c r="V161" s="487">
        <v>122299.23611805902</v>
      </c>
      <c r="W161" s="487">
        <v>121942.02217775554</v>
      </c>
      <c r="X161" s="487">
        <v>121698.00983825247</v>
      </c>
      <c r="Y161" s="487">
        <v>121331.99132899783</v>
      </c>
      <c r="Z161" s="487">
        <v>121089.23678505921</v>
      </c>
      <c r="AA161" s="487">
        <v>122057.73936968486</v>
      </c>
      <c r="AB161" s="487">
        <v>121812.46923461734</v>
      </c>
      <c r="AC161" s="487">
        <v>121446.45072536269</v>
      </c>
      <c r="AD161" s="487">
        <v>121731.97031849259</v>
      </c>
      <c r="AE161" s="487">
        <v>121763.4152076038</v>
      </c>
      <c r="AF161" s="487">
        <v>121652.72919793231</v>
      </c>
      <c r="AG161" s="487">
        <v>121661.65188432737</v>
      </c>
      <c r="AH161" s="487">
        <v>119534.40431898765</v>
      </c>
      <c r="AI161" s="487">
        <v>117659.0194388557</v>
      </c>
      <c r="AJ161" s="487">
        <v>112190.4445906004</v>
      </c>
      <c r="AK161" s="487">
        <v>111474.82309592987</v>
      </c>
      <c r="AL161" s="487">
        <v>110928.00736210117</v>
      </c>
      <c r="AM161" s="487">
        <v>110382.1952607437</v>
      </c>
      <c r="AN161" s="487">
        <v>110090.12232777292</v>
      </c>
      <c r="AO161" s="487">
        <v>110178.4329869318</v>
      </c>
      <c r="AP161" s="487">
        <v>110748.661804309</v>
      </c>
      <c r="AQ161" s="487">
        <v>111944.44101149461</v>
      </c>
      <c r="AR161" s="487">
        <v>111358.33130160932</v>
      </c>
      <c r="AS161" s="487">
        <v>111476.0880767116</v>
      </c>
      <c r="AT161" s="487">
        <v>112906.8658009489</v>
      </c>
      <c r="AU161" s="487">
        <v>113321.9322982766</v>
      </c>
      <c r="AV161" s="487">
        <v>115374.6888496733</v>
      </c>
      <c r="AW161" s="487">
        <v>115969.1187320559</v>
      </c>
      <c r="AX161" s="487">
        <v>116030.49130129575</v>
      </c>
      <c r="AY161" s="487">
        <v>116404.73591300045</v>
      </c>
      <c r="AZ161" s="487">
        <v>118017.24883590917</v>
      </c>
      <c r="BA161" s="487">
        <v>118139.60493940576</v>
      </c>
      <c r="BB161" s="487">
        <v>118487.12190259987</v>
      </c>
      <c r="BC161" s="487">
        <v>119077.22507326314</v>
      </c>
      <c r="BD161" s="487">
        <v>119760.50837606187</v>
      </c>
      <c r="BE161" s="487">
        <v>118738.28132455263</v>
      </c>
      <c r="BF161" s="109" t="s">
        <v>551</v>
      </c>
    </row>
    <row r="162" spans="1:58" s="76" customFormat="1" ht="120" customHeight="1">
      <c r="A162" s="393"/>
      <c r="B162" s="626" t="s">
        <v>476</v>
      </c>
      <c r="C162" s="626"/>
      <c r="D162" s="626" t="s">
        <v>477</v>
      </c>
      <c r="E162" s="626"/>
      <c r="F162" s="421">
        <v>75037.67965916096</v>
      </c>
      <c r="G162" s="471">
        <v>75518.304486520487</v>
      </c>
      <c r="H162" s="487">
        <v>84490.30779728372</v>
      </c>
      <c r="I162" s="487">
        <v>74707.977893368021</v>
      </c>
      <c r="J162" s="487">
        <v>74109.630244336498</v>
      </c>
      <c r="K162" s="487">
        <v>74471.081069057589</v>
      </c>
      <c r="L162" s="487">
        <v>75037.67965916096</v>
      </c>
      <c r="M162" s="487">
        <v>74824.965984432783</v>
      </c>
      <c r="N162" s="487">
        <v>71499.432457388597</v>
      </c>
      <c r="O162" s="487">
        <v>72596.533581854252</v>
      </c>
      <c r="P162" s="487">
        <v>75518.304486520487</v>
      </c>
      <c r="Q162" s="487">
        <v>77520.093575440784</v>
      </c>
      <c r="R162" s="487">
        <v>78998.735015454775</v>
      </c>
      <c r="S162" s="487">
        <v>79109.556478563027</v>
      </c>
      <c r="T162" s="487">
        <v>84490.30779728372</v>
      </c>
      <c r="U162" s="487">
        <v>75209.857247963897</v>
      </c>
      <c r="V162" s="487">
        <v>74758.043717062508</v>
      </c>
      <c r="W162" s="487">
        <v>74707.977893368021</v>
      </c>
      <c r="X162" s="487">
        <v>74782.466070084207</v>
      </c>
      <c r="Y162" s="487">
        <v>74258.606597768812</v>
      </c>
      <c r="Z162" s="487">
        <v>74109.630244336498</v>
      </c>
      <c r="AA162" s="487">
        <v>74998.603894326239</v>
      </c>
      <c r="AB162" s="487">
        <v>74323.325833276351</v>
      </c>
      <c r="AC162" s="487">
        <v>74471.081069057589</v>
      </c>
      <c r="AD162" s="487">
        <v>74220.751950585225</v>
      </c>
      <c r="AE162" s="487">
        <v>74590.750598863917</v>
      </c>
      <c r="AF162" s="487">
        <v>75037.67965916096</v>
      </c>
      <c r="AG162" s="487">
        <v>76492.999699796026</v>
      </c>
      <c r="AH162" s="487">
        <v>76442.33591371651</v>
      </c>
      <c r="AI162" s="487">
        <v>74824.965984432783</v>
      </c>
      <c r="AJ162" s="487">
        <v>70450.55890706084</v>
      </c>
      <c r="AK162" s="487">
        <v>70924.233582975095</v>
      </c>
      <c r="AL162" s="487">
        <v>71499.432457388597</v>
      </c>
      <c r="AM162" s="487">
        <v>72693.036730357111</v>
      </c>
      <c r="AN162" s="487">
        <v>72931.600807639974</v>
      </c>
      <c r="AO162" s="487">
        <v>72596.533581854252</v>
      </c>
      <c r="AP162" s="487">
        <v>74778.732161596679</v>
      </c>
      <c r="AQ162" s="487">
        <v>74863.001298745556</v>
      </c>
      <c r="AR162" s="487">
        <v>75518.304486520487</v>
      </c>
      <c r="AS162" s="487">
        <v>75637.074595146609</v>
      </c>
      <c r="AT162" s="487">
        <v>76629.573006982435</v>
      </c>
      <c r="AU162" s="487">
        <v>77520.093575440784</v>
      </c>
      <c r="AV162" s="487">
        <v>77704.932150143926</v>
      </c>
      <c r="AW162" s="487">
        <v>77823.325073972635</v>
      </c>
      <c r="AX162" s="487">
        <v>78998.735015454775</v>
      </c>
      <c r="AY162" s="487">
        <v>79154.43252345502</v>
      </c>
      <c r="AZ162" s="487">
        <v>79288.682419516219</v>
      </c>
      <c r="BA162" s="487">
        <v>79109.556478563027</v>
      </c>
      <c r="BB162" s="487">
        <v>82839.762998622246</v>
      </c>
      <c r="BC162" s="487">
        <v>83795.33903687766</v>
      </c>
      <c r="BD162" s="487">
        <v>84490.30779728372</v>
      </c>
      <c r="BE162" s="487">
        <v>84510.793820151492</v>
      </c>
      <c r="BF162" s="395" t="s">
        <v>478</v>
      </c>
    </row>
    <row r="163" spans="1:58" s="76" customFormat="1" ht="24.95" customHeight="1">
      <c r="A163" s="393"/>
      <c r="B163" s="626">
        <v>26109</v>
      </c>
      <c r="C163" s="626"/>
      <c r="D163" s="626" t="s">
        <v>164</v>
      </c>
      <c r="E163" s="626"/>
      <c r="F163" s="421">
        <v>15319.628096118313</v>
      </c>
      <c r="G163" s="471">
        <v>13828.682491662821</v>
      </c>
      <c r="H163" s="487">
        <v>14123.609875516458</v>
      </c>
      <c r="I163" s="487">
        <v>12993.333826247703</v>
      </c>
      <c r="J163" s="487">
        <v>12680.68835489835</v>
      </c>
      <c r="K163" s="487">
        <v>14484.140480591514</v>
      </c>
      <c r="L163" s="487">
        <v>15319.628096118313</v>
      </c>
      <c r="M163" s="487">
        <v>14899.163483694145</v>
      </c>
      <c r="N163" s="487">
        <v>13809.468800629376</v>
      </c>
      <c r="O163" s="487">
        <v>13488.043975774692</v>
      </c>
      <c r="P163" s="487">
        <v>13828.682491662821</v>
      </c>
      <c r="Q163" s="487">
        <v>13734.065845424211</v>
      </c>
      <c r="R163" s="487">
        <v>14038.801455291203</v>
      </c>
      <c r="S163" s="487">
        <v>13835.117308353912</v>
      </c>
      <c r="T163" s="487">
        <v>14123.609875516458</v>
      </c>
      <c r="U163" s="487">
        <v>12807.866173752323</v>
      </c>
      <c r="V163" s="487">
        <v>12652.426617375244</v>
      </c>
      <c r="W163" s="487">
        <v>12993.333826247703</v>
      </c>
      <c r="X163" s="487">
        <v>12901.483179297609</v>
      </c>
      <c r="Y163" s="487">
        <v>12797.268022181159</v>
      </c>
      <c r="Z163" s="487">
        <v>12680.68835489835</v>
      </c>
      <c r="AA163" s="487">
        <v>14328.700924214432</v>
      </c>
      <c r="AB163" s="487">
        <v>14256.280221811476</v>
      </c>
      <c r="AC163" s="487">
        <v>14484.140480591514</v>
      </c>
      <c r="AD163" s="487">
        <v>14606.019223659903</v>
      </c>
      <c r="AE163" s="487">
        <v>14644.879112754174</v>
      </c>
      <c r="AF163" s="487">
        <v>15319.628096118313</v>
      </c>
      <c r="AG163" s="487">
        <v>14544.299455158696</v>
      </c>
      <c r="AH163" s="487">
        <v>14917.827735865952</v>
      </c>
      <c r="AI163" s="487">
        <v>14899.163483694145</v>
      </c>
      <c r="AJ163" s="487">
        <v>13987.231880400899</v>
      </c>
      <c r="AK163" s="487">
        <v>13839.896715184861</v>
      </c>
      <c r="AL163" s="487">
        <v>13809.468800629376</v>
      </c>
      <c r="AM163" s="487">
        <v>13678.148327284645</v>
      </c>
      <c r="AN163" s="487">
        <v>13613.648969818438</v>
      </c>
      <c r="AO163" s="487">
        <v>13488.043975774692</v>
      </c>
      <c r="AP163" s="487">
        <v>13552.616926172601</v>
      </c>
      <c r="AQ163" s="487">
        <v>13711.0193931755</v>
      </c>
      <c r="AR163" s="487">
        <v>13828.682491662821</v>
      </c>
      <c r="AS163" s="487">
        <v>13802.165363203256</v>
      </c>
      <c r="AT163" s="487">
        <v>13819.299336767101</v>
      </c>
      <c r="AU163" s="487">
        <v>13734.065845424211</v>
      </c>
      <c r="AV163" s="487">
        <v>13844.969310626901</v>
      </c>
      <c r="AW163" s="487">
        <v>13990.8757736589</v>
      </c>
      <c r="AX163" s="487">
        <v>14038.801455291203</v>
      </c>
      <c r="AY163" s="487">
        <v>13975.471090277088</v>
      </c>
      <c r="AZ163" s="487">
        <v>13883.042989986216</v>
      </c>
      <c r="BA163" s="487">
        <v>13835.117308353912</v>
      </c>
      <c r="BB163" s="487">
        <v>13874.484832551876</v>
      </c>
      <c r="BC163" s="487">
        <v>14092.036977136018</v>
      </c>
      <c r="BD163" s="487">
        <v>14123.609875516458</v>
      </c>
      <c r="BE163" s="487">
        <v>14243.83465482576</v>
      </c>
      <c r="BF163" s="392" t="s">
        <v>163</v>
      </c>
    </row>
    <row r="164" spans="1:58" s="76" customFormat="1" ht="9.9499999999999993" customHeight="1">
      <c r="A164" s="313"/>
      <c r="B164" s="313"/>
      <c r="C164" s="313"/>
      <c r="D164" s="313"/>
      <c r="E164" s="109"/>
      <c r="F164" s="39"/>
      <c r="G164" s="39"/>
      <c r="H164" s="39"/>
      <c r="I164" s="39"/>
      <c r="J164" s="39"/>
      <c r="K164" s="39"/>
      <c r="L164" s="39"/>
      <c r="M164" s="39"/>
      <c r="N164" s="39"/>
      <c r="O164" s="39"/>
      <c r="P164" s="39"/>
      <c r="Q164" s="39"/>
      <c r="R164" s="39"/>
      <c r="S164" s="39"/>
      <c r="T164" s="39"/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F164" s="39"/>
      <c r="AG164" s="39"/>
      <c r="AH164" s="39"/>
      <c r="AI164" s="39"/>
      <c r="AJ164" s="39"/>
      <c r="AK164" s="39"/>
      <c r="AL164" s="39"/>
      <c r="AM164" s="39"/>
      <c r="AN164" s="39"/>
      <c r="AO164" s="39"/>
      <c r="AP164" s="39"/>
      <c r="AQ164" s="39"/>
      <c r="AR164" s="39"/>
      <c r="AS164" s="39"/>
      <c r="AT164" s="39"/>
      <c r="AU164" s="39"/>
      <c r="AV164" s="39"/>
      <c r="AW164" s="39"/>
      <c r="AX164" s="39"/>
      <c r="AY164" s="39"/>
      <c r="AZ164" s="39"/>
      <c r="BA164" s="39"/>
      <c r="BB164" s="39"/>
      <c r="BC164" s="39"/>
      <c r="BD164" s="39"/>
      <c r="BE164" s="39"/>
      <c r="BF164" s="392"/>
    </row>
    <row r="165" spans="1:58" s="77" customFormat="1" ht="75" customHeight="1">
      <c r="A165" s="390" t="s">
        <v>533</v>
      </c>
      <c r="B165" s="629" t="s">
        <v>96</v>
      </c>
      <c r="C165" s="629"/>
      <c r="D165" s="629"/>
      <c r="E165" s="629"/>
      <c r="F165" s="39">
        <v>58882.768768548689</v>
      </c>
      <c r="G165" s="39">
        <v>60287.033025090866</v>
      </c>
      <c r="H165" s="39">
        <v>65839.181891313783</v>
      </c>
      <c r="I165" s="39">
        <v>62660.575605466562</v>
      </c>
      <c r="J165" s="39">
        <v>59370.373355805481</v>
      </c>
      <c r="K165" s="39">
        <v>58881.640054226329</v>
      </c>
      <c r="L165" s="39">
        <v>58882.768768548689</v>
      </c>
      <c r="M165" s="39">
        <v>64907.997362129296</v>
      </c>
      <c r="N165" s="39">
        <v>58938.549313596632</v>
      </c>
      <c r="O165" s="39">
        <v>59367.893285588143</v>
      </c>
      <c r="P165" s="39">
        <v>60287.033025090866</v>
      </c>
      <c r="Q165" s="39">
        <v>61218.499863384946</v>
      </c>
      <c r="R165" s="39">
        <v>61865.057604733534</v>
      </c>
      <c r="S165" s="39">
        <v>63876.165356771366</v>
      </c>
      <c r="T165" s="39">
        <v>65839.181891313783</v>
      </c>
      <c r="U165" s="39">
        <v>63537.586633935396</v>
      </c>
      <c r="V165" s="39">
        <v>62774.575752024291</v>
      </c>
      <c r="W165" s="39">
        <v>62660.575605466562</v>
      </c>
      <c r="X165" s="39">
        <v>62221.505734070975</v>
      </c>
      <c r="Y165" s="39">
        <v>59669.48265122922</v>
      </c>
      <c r="Z165" s="39">
        <v>59370.373355805481</v>
      </c>
      <c r="AA165" s="39">
        <v>58301.480892536521</v>
      </c>
      <c r="AB165" s="39">
        <v>59000.155058073469</v>
      </c>
      <c r="AC165" s="39">
        <v>58881.640054226329</v>
      </c>
      <c r="AD165" s="39">
        <v>59082.551203605297</v>
      </c>
      <c r="AE165" s="39">
        <v>59001.283772395829</v>
      </c>
      <c r="AF165" s="39">
        <v>58882.768768548689</v>
      </c>
      <c r="AG165" s="39">
        <v>61541.516479235273</v>
      </c>
      <c r="AH165" s="39">
        <v>61775.61862211104</v>
      </c>
      <c r="AI165" s="39">
        <v>64907.997362129296</v>
      </c>
      <c r="AJ165" s="39">
        <v>59334.149134654399</v>
      </c>
      <c r="AK165" s="39">
        <v>59098.285730892196</v>
      </c>
      <c r="AL165" s="39">
        <v>58938.549313596632</v>
      </c>
      <c r="AM165" s="39">
        <v>59017.874261435514</v>
      </c>
      <c r="AN165" s="39">
        <v>59438.366228993225</v>
      </c>
      <c r="AO165" s="39">
        <v>59367.893285588143</v>
      </c>
      <c r="AP165" s="39">
        <v>59630.058339656498</v>
      </c>
      <c r="AQ165" s="39">
        <v>60170.593838970526</v>
      </c>
      <c r="AR165" s="39">
        <v>60287.033025090866</v>
      </c>
      <c r="AS165" s="39">
        <v>61090.929703720612</v>
      </c>
      <c r="AT165" s="39">
        <v>61453.634128281497</v>
      </c>
      <c r="AU165" s="39">
        <v>61218.499863384946</v>
      </c>
      <c r="AV165" s="39">
        <v>61136.866545677651</v>
      </c>
      <c r="AW165" s="39">
        <v>61767.960612638257</v>
      </c>
      <c r="AX165" s="39">
        <v>61865.057604733534</v>
      </c>
      <c r="AY165" s="39">
        <v>62743.195858471576</v>
      </c>
      <c r="AZ165" s="39">
        <v>63212.315530338979</v>
      </c>
      <c r="BA165" s="39">
        <v>63876.165356771366</v>
      </c>
      <c r="BB165" s="39">
        <v>63929.620609551013</v>
      </c>
      <c r="BC165" s="39">
        <v>65743.142369709967</v>
      </c>
      <c r="BD165" s="39">
        <v>65839.181891313783</v>
      </c>
      <c r="BE165" s="39">
        <v>66148.298986364709</v>
      </c>
      <c r="BF165" s="391" t="s">
        <v>561</v>
      </c>
    </row>
    <row r="166" spans="1:58" s="76" customFormat="1" ht="9.9499999999999993" customHeight="1">
      <c r="A166" s="313"/>
      <c r="B166" s="313"/>
      <c r="C166" s="313"/>
      <c r="D166" s="313"/>
      <c r="E166" s="109"/>
      <c r="F166" s="39"/>
      <c r="G166" s="39"/>
      <c r="H166" s="39"/>
      <c r="I166" s="39"/>
      <c r="J166" s="39"/>
      <c r="K166" s="39"/>
      <c r="L166" s="39"/>
      <c r="M166" s="39"/>
      <c r="N166" s="39"/>
      <c r="O166" s="39"/>
      <c r="P166" s="39"/>
      <c r="Q166" s="39"/>
      <c r="R166" s="39"/>
      <c r="S166" s="39"/>
      <c r="T166" s="39"/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F166" s="39"/>
      <c r="AG166" s="39"/>
      <c r="AH166" s="39"/>
      <c r="AI166" s="39"/>
      <c r="AJ166" s="39"/>
      <c r="AK166" s="39"/>
      <c r="AL166" s="39"/>
      <c r="AM166" s="39"/>
      <c r="AN166" s="39"/>
      <c r="AO166" s="39"/>
      <c r="AP166" s="39"/>
      <c r="AQ166" s="39"/>
      <c r="AR166" s="39"/>
      <c r="AS166" s="39"/>
      <c r="AT166" s="39"/>
      <c r="AU166" s="39"/>
      <c r="AV166" s="39"/>
      <c r="AW166" s="39"/>
      <c r="AX166" s="39"/>
      <c r="AY166" s="39"/>
      <c r="AZ166" s="39"/>
      <c r="BA166" s="39"/>
      <c r="BB166" s="39"/>
      <c r="BC166" s="39"/>
      <c r="BD166" s="39"/>
      <c r="BE166" s="39"/>
      <c r="BF166" s="392"/>
    </row>
    <row r="167" spans="1:58" s="77" customFormat="1" ht="50.1" customHeight="1">
      <c r="A167" s="390" t="s">
        <v>422</v>
      </c>
      <c r="B167" s="629" t="s">
        <v>97</v>
      </c>
      <c r="C167" s="629"/>
      <c r="D167" s="629"/>
      <c r="E167" s="629"/>
      <c r="F167" s="39">
        <v>22041.005747386549</v>
      </c>
      <c r="G167" s="39">
        <v>23686.251757536131</v>
      </c>
      <c r="H167" s="39">
        <v>24323.610043704815</v>
      </c>
      <c r="I167" s="39">
        <v>22649.388061727859</v>
      </c>
      <c r="J167" s="39">
        <v>22299.139792732069</v>
      </c>
      <c r="K167" s="39">
        <v>22228.447481558607</v>
      </c>
      <c r="L167" s="39">
        <v>22041.005747386549</v>
      </c>
      <c r="M167" s="39">
        <v>23102.176142079523</v>
      </c>
      <c r="N167" s="39">
        <v>22635.623525384362</v>
      </c>
      <c r="O167" s="39">
        <v>23314.663967435034</v>
      </c>
      <c r="P167" s="39">
        <v>23686.251757536131</v>
      </c>
      <c r="Q167" s="39">
        <v>23249.917645112317</v>
      </c>
      <c r="R167" s="39">
        <v>24201.2384013585</v>
      </c>
      <c r="S167" s="39">
        <v>24171.034911582905</v>
      </c>
      <c r="T167" s="39">
        <v>24323.610043704815</v>
      </c>
      <c r="U167" s="39">
        <v>21600.785445988164</v>
      </c>
      <c r="V167" s="39">
        <v>21384.424129972416</v>
      </c>
      <c r="W167" s="39">
        <v>22649.388061727859</v>
      </c>
      <c r="X167" s="39">
        <v>22710.440512286757</v>
      </c>
      <c r="Y167" s="39">
        <v>22777.919536588699</v>
      </c>
      <c r="Z167" s="39">
        <v>22299.139792732069</v>
      </c>
      <c r="AA167" s="39">
        <v>22454.448658188918</v>
      </c>
      <c r="AB167" s="39">
        <v>22207.025569081798</v>
      </c>
      <c r="AC167" s="39">
        <v>22228.447481558607</v>
      </c>
      <c r="AD167" s="39">
        <v>22304.495270851272</v>
      </c>
      <c r="AE167" s="39">
        <v>22308.779653346632</v>
      </c>
      <c r="AF167" s="39">
        <v>22041.005747386549</v>
      </c>
      <c r="AG167" s="39">
        <v>22781.201865912502</v>
      </c>
      <c r="AH167" s="39">
        <v>23029.694567100545</v>
      </c>
      <c r="AI167" s="39">
        <v>23102.176142079523</v>
      </c>
      <c r="AJ167" s="39">
        <v>21857.491323257302</v>
      </c>
      <c r="AK167" s="39">
        <v>21994.218143638926</v>
      </c>
      <c r="AL167" s="39">
        <v>22635.623525384362</v>
      </c>
      <c r="AM167" s="39">
        <v>22979.21222491964</v>
      </c>
      <c r="AN167" s="39">
        <v>22996.004801613308</v>
      </c>
      <c r="AO167" s="39">
        <v>23314.663967435034</v>
      </c>
      <c r="AP167" s="39">
        <v>23531.702293822793</v>
      </c>
      <c r="AQ167" s="39">
        <v>23579.296922335099</v>
      </c>
      <c r="AR167" s="39">
        <v>23686.251757536131</v>
      </c>
      <c r="AS167" s="39">
        <v>23459.001101060589</v>
      </c>
      <c r="AT167" s="39">
        <v>23417.762849018702</v>
      </c>
      <c r="AU167" s="39">
        <v>23249.917645112317</v>
      </c>
      <c r="AV167" s="39">
        <v>23603.483960292044</v>
      </c>
      <c r="AW167" s="39">
        <v>23854.856646011602</v>
      </c>
      <c r="AX167" s="39">
        <v>24201.2384013585</v>
      </c>
      <c r="AY167" s="39">
        <v>24107.352759778056</v>
      </c>
      <c r="AZ167" s="39">
        <v>24231.316228020507</v>
      </c>
      <c r="BA167" s="39">
        <v>24171.034911582905</v>
      </c>
      <c r="BB167" s="39">
        <v>24286.490325255221</v>
      </c>
      <c r="BC167" s="39">
        <v>24497.464159690746</v>
      </c>
      <c r="BD167" s="39">
        <v>24323.610043704815</v>
      </c>
      <c r="BE167" s="39">
        <v>24002.929621243315</v>
      </c>
      <c r="BF167" s="391" t="s">
        <v>165</v>
      </c>
    </row>
    <row r="168" spans="1:58" s="76" customFormat="1" ht="9.9499999999999993" customHeight="1">
      <c r="A168" s="393"/>
      <c r="B168" s="393"/>
      <c r="C168" s="393"/>
      <c r="D168" s="393"/>
      <c r="E168" s="109"/>
      <c r="F168" s="39"/>
      <c r="G168" s="39"/>
      <c r="H168" s="39"/>
      <c r="I168" s="39"/>
      <c r="J168" s="39"/>
      <c r="K168" s="39"/>
      <c r="L168" s="39"/>
      <c r="M168" s="39"/>
      <c r="N168" s="39"/>
      <c r="O168" s="39"/>
      <c r="P168" s="39"/>
      <c r="Q168" s="39"/>
      <c r="R168" s="39"/>
      <c r="S168" s="39"/>
      <c r="T168" s="39"/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F168" s="39"/>
      <c r="AG168" s="39"/>
      <c r="AH168" s="39"/>
      <c r="AI168" s="39"/>
      <c r="AJ168" s="39"/>
      <c r="AK168" s="39"/>
      <c r="AL168" s="39"/>
      <c r="AM168" s="39"/>
      <c r="AN168" s="39"/>
      <c r="AO168" s="39"/>
      <c r="AP168" s="39"/>
      <c r="AQ168" s="39"/>
      <c r="AR168" s="39"/>
      <c r="AS168" s="39"/>
      <c r="AT168" s="39"/>
      <c r="AU168" s="39"/>
      <c r="AV168" s="39"/>
      <c r="AW168" s="39"/>
      <c r="AX168" s="39"/>
      <c r="AY168" s="39"/>
      <c r="AZ168" s="39"/>
      <c r="BA168" s="39"/>
      <c r="BB168" s="39"/>
      <c r="BC168" s="39"/>
      <c r="BD168" s="39"/>
      <c r="BE168" s="39"/>
      <c r="BF168" s="392"/>
    </row>
    <row r="169" spans="1:58" s="77" customFormat="1" ht="50.1" customHeight="1">
      <c r="A169" s="390" t="s">
        <v>421</v>
      </c>
      <c r="B169" s="629" t="s">
        <v>98</v>
      </c>
      <c r="C169" s="629"/>
      <c r="D169" s="629"/>
      <c r="E169" s="629"/>
      <c r="F169" s="39">
        <v>33867.436557127854</v>
      </c>
      <c r="G169" s="39">
        <v>33999.332202907099</v>
      </c>
      <c r="H169" s="39">
        <v>33781.60800226446</v>
      </c>
      <c r="I169" s="39">
        <v>33729.544380774198</v>
      </c>
      <c r="J169" s="39">
        <v>34076.138229446871</v>
      </c>
      <c r="K169" s="39">
        <v>34066.821190504066</v>
      </c>
      <c r="L169" s="39">
        <v>33867.436557127854</v>
      </c>
      <c r="M169" s="39">
        <v>34097.396909977542</v>
      </c>
      <c r="N169" s="39">
        <v>34060.120243297402</v>
      </c>
      <c r="O169" s="39">
        <v>34671.859417953499</v>
      </c>
      <c r="P169" s="39">
        <v>33999.332202907099</v>
      </c>
      <c r="Q169" s="39">
        <v>33624.094031252978</v>
      </c>
      <c r="R169" s="39">
        <v>33516.436536632369</v>
      </c>
      <c r="S169" s="39">
        <v>34255.797104938058</v>
      </c>
      <c r="T169" s="39">
        <v>33781.60800226446</v>
      </c>
      <c r="U169" s="39">
        <v>33868.368261022122</v>
      </c>
      <c r="V169" s="39">
        <v>33529.228043503703</v>
      </c>
      <c r="W169" s="39">
        <v>33729.544380774198</v>
      </c>
      <c r="X169" s="39">
        <v>33627.98865629753</v>
      </c>
      <c r="Y169" s="39">
        <v>33695.071336685789</v>
      </c>
      <c r="Z169" s="39">
        <v>34076.138229446871</v>
      </c>
      <c r="AA169" s="39">
        <v>34654.7263477956</v>
      </c>
      <c r="AB169" s="39">
        <v>34170.240322769292</v>
      </c>
      <c r="AC169" s="39">
        <v>34066.821190504066</v>
      </c>
      <c r="AD169" s="39">
        <v>34090.113787861104</v>
      </c>
      <c r="AE169" s="39">
        <v>34072.411413869755</v>
      </c>
      <c r="AF169" s="39">
        <v>33867.436557127854</v>
      </c>
      <c r="AG169" s="39">
        <v>33925.089738136645</v>
      </c>
      <c r="AH169" s="39">
        <v>33929.049121843753</v>
      </c>
      <c r="AI169" s="39">
        <v>34097.396909977542</v>
      </c>
      <c r="AJ169" s="39">
        <v>32738.861128340101</v>
      </c>
      <c r="AK169" s="39">
        <v>32792.326878685781</v>
      </c>
      <c r="AL169" s="39">
        <v>34060.120243297402</v>
      </c>
      <c r="AM169" s="39">
        <v>34644.592034425776</v>
      </c>
      <c r="AN169" s="39">
        <v>34606.585968368759</v>
      </c>
      <c r="AO169" s="39">
        <v>34671.859417953499</v>
      </c>
      <c r="AP169" s="39">
        <v>34047.084183563078</v>
      </c>
      <c r="AQ169" s="39">
        <v>34045.526947748003</v>
      </c>
      <c r="AR169" s="39">
        <v>33999.332202907099</v>
      </c>
      <c r="AS169" s="39">
        <v>33721.835492868326</v>
      </c>
      <c r="AT169" s="39">
        <v>33672.857582492346</v>
      </c>
      <c r="AU169" s="39">
        <v>33624.094031252978</v>
      </c>
      <c r="AV169" s="39">
        <v>33358.889304413038</v>
      </c>
      <c r="AW169" s="39">
        <v>33669.556741173401</v>
      </c>
      <c r="AX169" s="39">
        <v>33516.436536632369</v>
      </c>
      <c r="AY169" s="39">
        <v>31842.20166228828</v>
      </c>
      <c r="AZ169" s="39">
        <v>33291.535701570749</v>
      </c>
      <c r="BA169" s="39">
        <v>34255.797104938058</v>
      </c>
      <c r="BB169" s="39">
        <v>34864.214203968593</v>
      </c>
      <c r="BC169" s="39">
        <v>34181.331582050931</v>
      </c>
      <c r="BD169" s="39">
        <v>33781.60800226446</v>
      </c>
      <c r="BE169" s="39">
        <v>34126.497518782744</v>
      </c>
      <c r="BF169" s="391" t="s">
        <v>16</v>
      </c>
    </row>
    <row r="170" spans="1:58" s="76" customFormat="1" ht="9.9499999999999993" customHeight="1">
      <c r="A170" s="313"/>
      <c r="B170" s="313"/>
      <c r="C170" s="313"/>
      <c r="D170" s="313"/>
      <c r="E170" s="109"/>
      <c r="F170" s="39"/>
      <c r="G170" s="39"/>
      <c r="H170" s="39"/>
      <c r="I170" s="39"/>
      <c r="J170" s="39"/>
      <c r="K170" s="39"/>
      <c r="L170" s="39"/>
      <c r="M170" s="39"/>
      <c r="N170" s="39"/>
      <c r="O170" s="39"/>
      <c r="P170" s="39"/>
      <c r="Q170" s="39"/>
      <c r="R170" s="39"/>
      <c r="S170" s="39"/>
      <c r="T170" s="39"/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F170" s="39"/>
      <c r="AG170" s="39"/>
      <c r="AH170" s="39"/>
      <c r="AI170" s="39"/>
      <c r="AJ170" s="39"/>
      <c r="AK170" s="39"/>
      <c r="AL170" s="39"/>
      <c r="AM170" s="39"/>
      <c r="AN170" s="39"/>
      <c r="AO170" s="39"/>
      <c r="AP170" s="39"/>
      <c r="AQ170" s="39"/>
      <c r="AR170" s="39"/>
      <c r="AS170" s="39"/>
      <c r="AT170" s="39"/>
      <c r="AU170" s="39"/>
      <c r="AV170" s="39"/>
      <c r="AW170" s="39"/>
      <c r="AX170" s="39"/>
      <c r="AY170" s="39"/>
      <c r="AZ170" s="39"/>
      <c r="BA170" s="39"/>
      <c r="BB170" s="39"/>
      <c r="BC170" s="39"/>
      <c r="BD170" s="39"/>
      <c r="BE170" s="39"/>
      <c r="BF170" s="392"/>
    </row>
    <row r="171" spans="1:58" s="76" customFormat="1" ht="50.1" customHeight="1">
      <c r="A171" s="313">
        <v>265</v>
      </c>
      <c r="B171" s="625" t="s">
        <v>99</v>
      </c>
      <c r="C171" s="625"/>
      <c r="D171" s="625"/>
      <c r="E171" s="625"/>
      <c r="F171" s="39">
        <v>29358.697571424236</v>
      </c>
      <c r="G171" s="39">
        <v>27479.096467226311</v>
      </c>
      <c r="H171" s="39">
        <v>29332.159862638502</v>
      </c>
      <c r="I171" s="39">
        <v>27942.440469414538</v>
      </c>
      <c r="J171" s="39">
        <v>28041.284070716581</v>
      </c>
      <c r="K171" s="39">
        <v>29222.317137480844</v>
      </c>
      <c r="L171" s="39">
        <v>29358.697571424236</v>
      </c>
      <c r="M171" s="39">
        <v>30140.710905666645</v>
      </c>
      <c r="N171" s="39">
        <v>27861.856336516212</v>
      </c>
      <c r="O171" s="39">
        <v>27589.252037098206</v>
      </c>
      <c r="P171" s="39">
        <v>27479.096467226311</v>
      </c>
      <c r="Q171" s="39">
        <v>28565.862634440222</v>
      </c>
      <c r="R171" s="39">
        <v>28466.810967338402</v>
      </c>
      <c r="S171" s="39">
        <v>28651.712525858202</v>
      </c>
      <c r="T171" s="39">
        <v>29332.159862638502</v>
      </c>
      <c r="U171" s="39">
        <v>28140.008937207749</v>
      </c>
      <c r="V171" s="39">
        <v>28141.706620853547</v>
      </c>
      <c r="W171" s="39">
        <v>27942.440469414538</v>
      </c>
      <c r="X171" s="39">
        <v>27983.23340992802</v>
      </c>
      <c r="Y171" s="39">
        <v>27951.780721194154</v>
      </c>
      <c r="Z171" s="39">
        <v>28041.284070716581</v>
      </c>
      <c r="AA171" s="39">
        <v>28693.000265592709</v>
      </c>
      <c r="AB171" s="39">
        <v>29260.03742484266</v>
      </c>
      <c r="AC171" s="39">
        <v>29222.317137480844</v>
      </c>
      <c r="AD171" s="39">
        <v>29389.062821721927</v>
      </c>
      <c r="AE171" s="39">
        <v>29332.833724139062</v>
      </c>
      <c r="AF171" s="39">
        <v>29358.697571424236</v>
      </c>
      <c r="AG171" s="39">
        <v>29984.590759652303</v>
      </c>
      <c r="AH171" s="39">
        <v>30197.205165465261</v>
      </c>
      <c r="AI171" s="39">
        <v>30140.710905666645</v>
      </c>
      <c r="AJ171" s="39">
        <v>28139.708488793258</v>
      </c>
      <c r="AK171" s="39">
        <v>27985.987403592102</v>
      </c>
      <c r="AL171" s="39">
        <v>27861.856336516212</v>
      </c>
      <c r="AM171" s="39">
        <v>27770.931083376214</v>
      </c>
      <c r="AN171" s="39">
        <v>27449.067790885703</v>
      </c>
      <c r="AO171" s="39">
        <v>27589.252037098206</v>
      </c>
      <c r="AP171" s="39">
        <v>27490.069211613591</v>
      </c>
      <c r="AQ171" s="39">
        <v>27485.271247144941</v>
      </c>
      <c r="AR171" s="39">
        <v>27479.096467226311</v>
      </c>
      <c r="AS171" s="39">
        <v>28432.830301907139</v>
      </c>
      <c r="AT171" s="39">
        <v>28470.578434051986</v>
      </c>
      <c r="AU171" s="39">
        <v>28565.862634440222</v>
      </c>
      <c r="AV171" s="39">
        <v>28611.063077533112</v>
      </c>
      <c r="AW171" s="39">
        <v>28664.122924921576</v>
      </c>
      <c r="AX171" s="39">
        <v>28466.810967338402</v>
      </c>
      <c r="AY171" s="39">
        <v>28465.400531155625</v>
      </c>
      <c r="AZ171" s="39">
        <v>28644.183254696192</v>
      </c>
      <c r="BA171" s="39">
        <v>28651.712525858202</v>
      </c>
      <c r="BB171" s="39">
        <v>28748.615051420667</v>
      </c>
      <c r="BC171" s="39">
        <v>29282.455053443147</v>
      </c>
      <c r="BD171" s="39">
        <v>29332.159862638502</v>
      </c>
      <c r="BE171" s="39">
        <v>29553.250864830319</v>
      </c>
      <c r="BF171" s="314" t="s">
        <v>552</v>
      </c>
    </row>
    <row r="172" spans="1:58" s="76" customFormat="1" ht="75" customHeight="1">
      <c r="A172" s="393"/>
      <c r="B172" s="626" t="s">
        <v>472</v>
      </c>
      <c r="C172" s="626"/>
      <c r="D172" s="626" t="s">
        <v>470</v>
      </c>
      <c r="E172" s="626"/>
      <c r="F172" s="421">
        <v>22102.414940208764</v>
      </c>
      <c r="G172" s="471">
        <v>21067.440099634754</v>
      </c>
      <c r="H172" s="487">
        <v>22604.841421375011</v>
      </c>
      <c r="I172" s="487">
        <v>20481.502106154869</v>
      </c>
      <c r="J172" s="487">
        <v>20787.250403589507</v>
      </c>
      <c r="K172" s="487">
        <v>21960.412096044376</v>
      </c>
      <c r="L172" s="487">
        <v>22102.414940208764</v>
      </c>
      <c r="M172" s="487">
        <v>22964.453035053179</v>
      </c>
      <c r="N172" s="487">
        <v>21329.066406360173</v>
      </c>
      <c r="O172" s="487">
        <v>21117.108345284087</v>
      </c>
      <c r="P172" s="487">
        <v>21067.440099634754</v>
      </c>
      <c r="Q172" s="487">
        <v>22007.496022300875</v>
      </c>
      <c r="R172" s="487">
        <v>22100.209460817165</v>
      </c>
      <c r="S172" s="487">
        <v>22423.858713401831</v>
      </c>
      <c r="T172" s="487">
        <v>22604.841421375011</v>
      </c>
      <c r="U172" s="487">
        <v>20720.676409583441</v>
      </c>
      <c r="V172" s="487">
        <v>20730.245467538629</v>
      </c>
      <c r="W172" s="487">
        <v>20481.502106154869</v>
      </c>
      <c r="X172" s="487">
        <v>20622.373948602053</v>
      </c>
      <c r="Y172" s="487">
        <v>20702.244982243876</v>
      </c>
      <c r="Z172" s="487">
        <v>20787.250403589507</v>
      </c>
      <c r="AA172" s="487">
        <v>21255.676025261218</v>
      </c>
      <c r="AB172" s="487">
        <v>21837.331451085753</v>
      </c>
      <c r="AC172" s="487">
        <v>21960.412096044376</v>
      </c>
      <c r="AD172" s="487">
        <v>22047.31955514734</v>
      </c>
      <c r="AE172" s="487">
        <v>22068.679718614199</v>
      </c>
      <c r="AF172" s="487">
        <v>22102.414940208764</v>
      </c>
      <c r="AG172" s="487">
        <v>22792.542964588298</v>
      </c>
      <c r="AH172" s="487">
        <v>22937.54175339971</v>
      </c>
      <c r="AI172" s="487">
        <v>22964.453035053179</v>
      </c>
      <c r="AJ172" s="487">
        <v>21452.491669189447</v>
      </c>
      <c r="AK172" s="487">
        <v>21443.612356159996</v>
      </c>
      <c r="AL172" s="487">
        <v>21329.066406360173</v>
      </c>
      <c r="AM172" s="487">
        <v>21289.26177869254</v>
      </c>
      <c r="AN172" s="487">
        <v>21006.3985271616</v>
      </c>
      <c r="AO172" s="487">
        <v>21117.108345284087</v>
      </c>
      <c r="AP172" s="487">
        <v>21152.097402620428</v>
      </c>
      <c r="AQ172" s="487">
        <v>21134.102203775947</v>
      </c>
      <c r="AR172" s="487">
        <v>21067.440099634754</v>
      </c>
      <c r="AS172" s="487">
        <v>22073.962871818909</v>
      </c>
      <c r="AT172" s="487">
        <v>22012.731746145018</v>
      </c>
      <c r="AU172" s="487">
        <v>22007.496022300875</v>
      </c>
      <c r="AV172" s="487">
        <v>22089.921456484339</v>
      </c>
      <c r="AW172" s="487">
        <v>22175.694174831184</v>
      </c>
      <c r="AX172" s="487">
        <v>22100.209460817165</v>
      </c>
      <c r="AY172" s="487">
        <v>22219.49823817049</v>
      </c>
      <c r="AZ172" s="487">
        <v>22383.61657128144</v>
      </c>
      <c r="BA172" s="487">
        <v>22423.858713401831</v>
      </c>
      <c r="BB172" s="487">
        <v>22567.133137481287</v>
      </c>
      <c r="BC172" s="487">
        <v>22516.345504620389</v>
      </c>
      <c r="BD172" s="487">
        <v>22604.841421375011</v>
      </c>
      <c r="BE172" s="487">
        <v>22822.405959243257</v>
      </c>
      <c r="BF172" s="109" t="s">
        <v>471</v>
      </c>
    </row>
    <row r="173" spans="1:58" s="76" customFormat="1" ht="24.95" customHeight="1">
      <c r="A173" s="393"/>
      <c r="B173" s="626">
        <v>26520</v>
      </c>
      <c r="C173" s="626"/>
      <c r="D173" s="626" t="s">
        <v>166</v>
      </c>
      <c r="E173" s="626"/>
      <c r="F173" s="421">
        <v>7256.2826312154712</v>
      </c>
      <c r="G173" s="471">
        <v>6411.6563675915568</v>
      </c>
      <c r="H173" s="487">
        <v>6727.318441263491</v>
      </c>
      <c r="I173" s="487">
        <v>7460.9383632596691</v>
      </c>
      <c r="J173" s="487">
        <v>7254.0336671270734</v>
      </c>
      <c r="K173" s="487">
        <v>7261.9050414364665</v>
      </c>
      <c r="L173" s="487">
        <v>7256.2826312154712</v>
      </c>
      <c r="M173" s="487">
        <v>7176.2578706134682</v>
      </c>
      <c r="N173" s="487">
        <v>6532.7899301560392</v>
      </c>
      <c r="O173" s="487">
        <v>6472.1436918141198</v>
      </c>
      <c r="P173" s="487">
        <v>6411.6563675915568</v>
      </c>
      <c r="Q173" s="487">
        <v>6558.366612139348</v>
      </c>
      <c r="R173" s="487">
        <v>6366.6015065212387</v>
      </c>
      <c r="S173" s="487">
        <v>6227.8538124563702</v>
      </c>
      <c r="T173" s="487">
        <v>6727.318441263491</v>
      </c>
      <c r="U173" s="487">
        <v>7419.3325276243104</v>
      </c>
      <c r="V173" s="487">
        <v>7411.4611533149182</v>
      </c>
      <c r="W173" s="487">
        <v>7460.9383632596691</v>
      </c>
      <c r="X173" s="487">
        <v>7360.8594613259675</v>
      </c>
      <c r="Y173" s="487">
        <v>7249.5357389502769</v>
      </c>
      <c r="Z173" s="487">
        <v>7254.0336671270734</v>
      </c>
      <c r="AA173" s="487">
        <v>7437.3242403314925</v>
      </c>
      <c r="AB173" s="487">
        <v>7422.705973756908</v>
      </c>
      <c r="AC173" s="487">
        <v>7261.9050414364665</v>
      </c>
      <c r="AD173" s="487">
        <v>7341.7432665745873</v>
      </c>
      <c r="AE173" s="487">
        <v>7264.1540055248634</v>
      </c>
      <c r="AF173" s="487">
        <v>7256.2826312154712</v>
      </c>
      <c r="AG173" s="487">
        <v>7192.047795064007</v>
      </c>
      <c r="AH173" s="487">
        <v>7259.663412065549</v>
      </c>
      <c r="AI173" s="487">
        <v>7176.2578706134682</v>
      </c>
      <c r="AJ173" s="487">
        <v>6687.2168196038101</v>
      </c>
      <c r="AK173" s="487">
        <v>6542.3750474321077</v>
      </c>
      <c r="AL173" s="487">
        <v>6532.7899301560392</v>
      </c>
      <c r="AM173" s="487">
        <v>6481.6693046836745</v>
      </c>
      <c r="AN173" s="487">
        <v>6442.6692637241013</v>
      </c>
      <c r="AO173" s="487">
        <v>6472.1436918141198</v>
      </c>
      <c r="AP173" s="487">
        <v>6337.9718089931639</v>
      </c>
      <c r="AQ173" s="487">
        <v>6351.1690433689955</v>
      </c>
      <c r="AR173" s="487">
        <v>6411.6563675915568</v>
      </c>
      <c r="AS173" s="487">
        <v>6358.8674300882303</v>
      </c>
      <c r="AT173" s="487">
        <v>6457.8466879069674</v>
      </c>
      <c r="AU173" s="487">
        <v>6558.366612139348</v>
      </c>
      <c r="AV173" s="487">
        <v>6521.1416210487732</v>
      </c>
      <c r="AW173" s="487">
        <v>6488.4287500903902</v>
      </c>
      <c r="AX173" s="487">
        <v>6366.6015065212387</v>
      </c>
      <c r="AY173" s="487">
        <v>6245.9022929851335</v>
      </c>
      <c r="AZ173" s="487">
        <v>6260.5666834147532</v>
      </c>
      <c r="BA173" s="487">
        <v>6227.8538124563702</v>
      </c>
      <c r="BB173" s="487">
        <v>6181.4819139393785</v>
      </c>
      <c r="BC173" s="487">
        <v>6766.1095488227602</v>
      </c>
      <c r="BD173" s="487">
        <v>6727.318441263491</v>
      </c>
      <c r="BE173" s="487">
        <v>6730.8449055870606</v>
      </c>
      <c r="BF173" s="109" t="s">
        <v>167</v>
      </c>
    </row>
    <row r="174" spans="1:58" s="76" customFormat="1" ht="9.9499999999999993" customHeight="1">
      <c r="A174" s="313"/>
      <c r="B174" s="313"/>
      <c r="C174" s="313"/>
      <c r="D174" s="313"/>
      <c r="E174" s="109"/>
      <c r="F174" s="39"/>
      <c r="G174" s="39"/>
      <c r="H174" s="39"/>
      <c r="I174" s="39"/>
      <c r="J174" s="39"/>
      <c r="K174" s="39"/>
      <c r="L174" s="39"/>
      <c r="M174" s="39"/>
      <c r="N174" s="39"/>
      <c r="O174" s="39"/>
      <c r="P174" s="39"/>
      <c r="Q174" s="39"/>
      <c r="R174" s="39"/>
      <c r="S174" s="39"/>
      <c r="T174" s="39"/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F174" s="39"/>
      <c r="AG174" s="39"/>
      <c r="AH174" s="39"/>
      <c r="AI174" s="39"/>
      <c r="AJ174" s="39"/>
      <c r="AK174" s="39"/>
      <c r="AL174" s="39"/>
      <c r="AM174" s="39"/>
      <c r="AN174" s="39"/>
      <c r="AO174" s="39"/>
      <c r="AP174" s="39"/>
      <c r="AQ174" s="39"/>
      <c r="AR174" s="39"/>
      <c r="AS174" s="39"/>
      <c r="AT174" s="39"/>
      <c r="AU174" s="39"/>
      <c r="AV174" s="39"/>
      <c r="AW174" s="39"/>
      <c r="AX174" s="39"/>
      <c r="AY174" s="39"/>
      <c r="AZ174" s="39"/>
      <c r="BA174" s="39"/>
      <c r="BB174" s="39"/>
      <c r="BC174" s="39"/>
      <c r="BD174" s="39"/>
      <c r="BE174" s="39"/>
      <c r="BF174" s="392"/>
    </row>
    <row r="175" spans="1:58" s="77" customFormat="1" ht="54.95" customHeight="1">
      <c r="A175" s="390" t="s">
        <v>410</v>
      </c>
      <c r="B175" s="625" t="s">
        <v>168</v>
      </c>
      <c r="C175" s="625"/>
      <c r="D175" s="625"/>
      <c r="E175" s="625"/>
      <c r="F175" s="39">
        <v>13359.055520371547</v>
      </c>
      <c r="G175" s="39">
        <v>12909.331791339857</v>
      </c>
      <c r="H175" s="39">
        <v>12926.50537962483</v>
      </c>
      <c r="I175" s="39">
        <v>12791.386320455989</v>
      </c>
      <c r="J175" s="39">
        <v>12841.597846738447</v>
      </c>
      <c r="K175" s="39">
        <v>13124.735064386747</v>
      </c>
      <c r="L175" s="39">
        <v>13359.055520371547</v>
      </c>
      <c r="M175" s="39">
        <v>13999.186462653111</v>
      </c>
      <c r="N175" s="39">
        <v>12811.137908393477</v>
      </c>
      <c r="O175" s="39">
        <v>12821.605020149358</v>
      </c>
      <c r="P175" s="39">
        <v>12909.331791339857</v>
      </c>
      <c r="Q175" s="39">
        <v>12881.140282659995</v>
      </c>
      <c r="R175" s="39">
        <v>13087.864191491602</v>
      </c>
      <c r="S175" s="39">
        <v>13383.826595959996</v>
      </c>
      <c r="T175" s="39">
        <v>12926.50537962483</v>
      </c>
      <c r="U175" s="39">
        <v>12678.41038632046</v>
      </c>
      <c r="V175" s="39">
        <v>12716.069031032303</v>
      </c>
      <c r="W175" s="39">
        <v>12791.386320455989</v>
      </c>
      <c r="X175" s="39">
        <v>12868.098374498632</v>
      </c>
      <c r="Y175" s="39">
        <v>12816.492083597217</v>
      </c>
      <c r="Z175" s="39">
        <v>12841.597846738447</v>
      </c>
      <c r="AA175" s="39">
        <v>12969.916191682505</v>
      </c>
      <c r="AB175" s="39">
        <v>13073.128773485334</v>
      </c>
      <c r="AC175" s="39">
        <v>13124.735064386747</v>
      </c>
      <c r="AD175" s="39">
        <v>13241.895292379146</v>
      </c>
      <c r="AE175" s="39">
        <v>13346.502638800932</v>
      </c>
      <c r="AF175" s="39">
        <v>13359.055520371547</v>
      </c>
      <c r="AG175" s="39">
        <v>13323.391489960633</v>
      </c>
      <c r="AH175" s="39">
        <v>13960.41762086991</v>
      </c>
      <c r="AI175" s="39">
        <v>13999.186462653111</v>
      </c>
      <c r="AJ175" s="39">
        <v>12707.486102257501</v>
      </c>
      <c r="AK175" s="39">
        <v>12755.932055125402</v>
      </c>
      <c r="AL175" s="39">
        <v>12811.137908393477</v>
      </c>
      <c r="AM175" s="39">
        <v>12844.937410394337</v>
      </c>
      <c r="AN175" s="39">
        <v>12840.735025884178</v>
      </c>
      <c r="AO175" s="39">
        <v>12821.605020149358</v>
      </c>
      <c r="AP175" s="39">
        <v>12857.595490381358</v>
      </c>
      <c r="AQ175" s="39">
        <v>12827.22853112311</v>
      </c>
      <c r="AR175" s="39">
        <v>12909.331791339857</v>
      </c>
      <c r="AS175" s="39">
        <v>12862.9802492736</v>
      </c>
      <c r="AT175" s="39">
        <v>12872.057063421451</v>
      </c>
      <c r="AU175" s="39">
        <v>12881.140282659995</v>
      </c>
      <c r="AV175" s="39">
        <v>12828.043142396444</v>
      </c>
      <c r="AW175" s="39">
        <v>12904.864536820307</v>
      </c>
      <c r="AX175" s="39">
        <v>13087.864191491602</v>
      </c>
      <c r="AY175" s="39">
        <v>13284.41937613855</v>
      </c>
      <c r="AZ175" s="39">
        <v>13448.215363344341</v>
      </c>
      <c r="BA175" s="39">
        <v>13383.826595959996</v>
      </c>
      <c r="BB175" s="39">
        <v>13323.956338567536</v>
      </c>
      <c r="BC175" s="39">
        <v>12968.328044965463</v>
      </c>
      <c r="BD175" s="39">
        <v>12926.50537962483</v>
      </c>
      <c r="BE175" s="39">
        <v>12853.973146462748</v>
      </c>
      <c r="BF175" s="314" t="s">
        <v>562</v>
      </c>
    </row>
    <row r="176" spans="1:58" s="76" customFormat="1" ht="9.9499999999999993" customHeight="1">
      <c r="A176" s="313"/>
      <c r="B176" s="313"/>
      <c r="C176" s="313"/>
      <c r="D176" s="313"/>
      <c r="E176" s="109"/>
      <c r="F176" s="39"/>
      <c r="G176" s="39"/>
      <c r="H176" s="39"/>
      <c r="I176" s="39"/>
      <c r="J176" s="39"/>
      <c r="K176" s="39"/>
      <c r="L176" s="39"/>
      <c r="M176" s="39"/>
      <c r="N176" s="39"/>
      <c r="O176" s="39"/>
      <c r="P176" s="39"/>
      <c r="Q176" s="39"/>
      <c r="R176" s="39"/>
      <c r="S176" s="39"/>
      <c r="T176" s="39"/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F176" s="39"/>
      <c r="AG176" s="39"/>
      <c r="AH176" s="39"/>
      <c r="AI176" s="39"/>
      <c r="AJ176" s="39"/>
      <c r="AK176" s="39"/>
      <c r="AL176" s="39"/>
      <c r="AM176" s="39"/>
      <c r="AN176" s="39"/>
      <c r="AO176" s="39"/>
      <c r="AP176" s="39"/>
      <c r="AQ176" s="39"/>
      <c r="AR176" s="39"/>
      <c r="AS176" s="39"/>
      <c r="AT176" s="39"/>
      <c r="AU176" s="39"/>
      <c r="AV176" s="39"/>
      <c r="AW176" s="39"/>
      <c r="AX176" s="39"/>
      <c r="AY176" s="39"/>
      <c r="AZ176" s="39"/>
      <c r="BA176" s="39"/>
      <c r="BB176" s="39"/>
      <c r="BC176" s="39"/>
      <c r="BD176" s="39"/>
      <c r="BE176" s="39"/>
      <c r="BF176" s="392"/>
    </row>
    <row r="177" spans="1:58" s="77" customFormat="1" ht="99.95" customHeight="1">
      <c r="A177" s="390" t="s">
        <v>535</v>
      </c>
      <c r="B177" s="629" t="s">
        <v>318</v>
      </c>
      <c r="C177" s="629"/>
      <c r="D177" s="629"/>
      <c r="E177" s="629"/>
      <c r="F177" s="39">
        <v>6641.8227844441226</v>
      </c>
      <c r="G177" s="39">
        <v>6471.6616381966505</v>
      </c>
      <c r="H177" s="39">
        <v>5899.9327654828467</v>
      </c>
      <c r="I177" s="39">
        <v>6970.5676480471802</v>
      </c>
      <c r="J177" s="39">
        <v>6928.3687540577066</v>
      </c>
      <c r="K177" s="39">
        <v>6595.5242979599007</v>
      </c>
      <c r="L177" s="39">
        <v>6641.8227844441226</v>
      </c>
      <c r="M177" s="39">
        <v>7108.1253693468407</v>
      </c>
      <c r="N177" s="39">
        <v>6674.1226100165422</v>
      </c>
      <c r="O177" s="39">
        <v>6585.7916487234515</v>
      </c>
      <c r="P177" s="39">
        <v>6471.6616381966505</v>
      </c>
      <c r="Q177" s="39">
        <v>6352.8601073298923</v>
      </c>
      <c r="R177" s="39">
        <v>6352.0239144726147</v>
      </c>
      <c r="S177" s="39">
        <v>6260.5558914872954</v>
      </c>
      <c r="T177" s="39">
        <v>5899.9327654828467</v>
      </c>
      <c r="U177" s="39">
        <v>7109.6771128407008</v>
      </c>
      <c r="V177" s="39">
        <v>7066.9678113270129</v>
      </c>
      <c r="W177" s="39">
        <v>6970.5676480471802</v>
      </c>
      <c r="X177" s="39">
        <v>7006.5729885760129</v>
      </c>
      <c r="Y177" s="39">
        <v>6975.9976121215577</v>
      </c>
      <c r="Z177" s="39">
        <v>6928.3687540577066</v>
      </c>
      <c r="AA177" s="39">
        <v>6825.8460693047828</v>
      </c>
      <c r="AB177" s="39">
        <v>6726.782318736191</v>
      </c>
      <c r="AC177" s="39">
        <v>6595.5242979599007</v>
      </c>
      <c r="AD177" s="39">
        <v>6500.0275662436252</v>
      </c>
      <c r="AE177" s="39">
        <v>6430.0453940764746</v>
      </c>
      <c r="AF177" s="39">
        <v>6641.8227844441226</v>
      </c>
      <c r="AG177" s="39">
        <v>6540.0552693978298</v>
      </c>
      <c r="AH177" s="39">
        <v>7100.1474537301847</v>
      </c>
      <c r="AI177" s="39">
        <v>7108.1253693468407</v>
      </c>
      <c r="AJ177" s="39">
        <v>6976.988430422979</v>
      </c>
      <c r="AK177" s="39">
        <v>6867.1123455854495</v>
      </c>
      <c r="AL177" s="39">
        <v>6674.1226100165422</v>
      </c>
      <c r="AM177" s="39">
        <v>6587.7586462371473</v>
      </c>
      <c r="AN177" s="39">
        <v>6558.6769150830805</v>
      </c>
      <c r="AO177" s="39">
        <v>6585.7916487234515</v>
      </c>
      <c r="AP177" s="39">
        <v>6557.9514190599284</v>
      </c>
      <c r="AQ177" s="39">
        <v>6513.2034068133553</v>
      </c>
      <c r="AR177" s="39">
        <v>6471.6616381966505</v>
      </c>
      <c r="AS177" s="39">
        <v>6462.5162110213287</v>
      </c>
      <c r="AT177" s="39">
        <v>6398.4639543812928</v>
      </c>
      <c r="AU177" s="39">
        <v>6352.8601073298923</v>
      </c>
      <c r="AV177" s="39">
        <v>6365.6722251100055</v>
      </c>
      <c r="AW177" s="39">
        <v>6392.1989289271805</v>
      </c>
      <c r="AX177" s="39">
        <v>6352.0239144726147</v>
      </c>
      <c r="AY177" s="39">
        <v>6229.3480037627942</v>
      </c>
      <c r="AZ177" s="39">
        <v>6309.6217856714529</v>
      </c>
      <c r="BA177" s="39">
        <v>6260.5558914872954</v>
      </c>
      <c r="BB177" s="39">
        <v>6245.0733942794741</v>
      </c>
      <c r="BC177" s="39">
        <v>5881.3507465863649</v>
      </c>
      <c r="BD177" s="39">
        <v>5899.9327654828467</v>
      </c>
      <c r="BE177" s="39">
        <v>5600.5060512948057</v>
      </c>
      <c r="BF177" s="391" t="s">
        <v>564</v>
      </c>
    </row>
    <row r="178" spans="1:58" s="76" customFormat="1" ht="9.9499999999999993" customHeight="1">
      <c r="A178" s="313"/>
      <c r="B178" s="313"/>
      <c r="C178" s="313"/>
      <c r="D178" s="313"/>
      <c r="E178" s="109"/>
      <c r="F178" s="39"/>
      <c r="G178" s="39"/>
      <c r="H178" s="39"/>
      <c r="I178" s="39"/>
      <c r="J178" s="39"/>
      <c r="K178" s="39"/>
      <c r="L178" s="39"/>
      <c r="M178" s="39"/>
      <c r="N178" s="39"/>
      <c r="O178" s="39"/>
      <c r="P178" s="39"/>
      <c r="Q178" s="39"/>
      <c r="R178" s="39"/>
      <c r="S178" s="39"/>
      <c r="T178" s="39"/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F178" s="39"/>
      <c r="AG178" s="39"/>
      <c r="AH178" s="39"/>
      <c r="AI178" s="39"/>
      <c r="AJ178" s="39"/>
      <c r="AK178" s="39"/>
      <c r="AL178" s="39"/>
      <c r="AM178" s="39"/>
      <c r="AN178" s="39"/>
      <c r="AO178" s="39"/>
      <c r="AP178" s="39"/>
      <c r="AQ178" s="39"/>
      <c r="AR178" s="39"/>
      <c r="AS178" s="39"/>
      <c r="AT178" s="39"/>
      <c r="AU178" s="39"/>
      <c r="AV178" s="39"/>
      <c r="AW178" s="39"/>
      <c r="AX178" s="39"/>
      <c r="AY178" s="39"/>
      <c r="AZ178" s="39"/>
      <c r="BA178" s="39"/>
      <c r="BB178" s="39"/>
      <c r="BC178" s="39"/>
      <c r="BD178" s="39"/>
      <c r="BE178" s="39"/>
      <c r="BF178" s="392"/>
    </row>
    <row r="179" spans="1:58" s="77" customFormat="1" ht="52.9" customHeight="1">
      <c r="A179" s="313">
        <v>271</v>
      </c>
      <c r="B179" s="625" t="s">
        <v>319</v>
      </c>
      <c r="C179" s="625"/>
      <c r="D179" s="625"/>
      <c r="E179" s="625"/>
      <c r="F179" s="39">
        <v>38420.48665694533</v>
      </c>
      <c r="G179" s="39">
        <v>40572.150609422271</v>
      </c>
      <c r="H179" s="39">
        <v>43286.534276016508</v>
      </c>
      <c r="I179" s="39">
        <v>39410.057480531315</v>
      </c>
      <c r="J179" s="39">
        <v>38317.462864520669</v>
      </c>
      <c r="K179" s="39">
        <v>39081.376902539501</v>
      </c>
      <c r="L179" s="39">
        <v>38420.48665694533</v>
      </c>
      <c r="M179" s="39">
        <v>39219.094546671506</v>
      </c>
      <c r="N179" s="39">
        <v>39273.165015534265</v>
      </c>
      <c r="O179" s="39">
        <v>40233.570904545624</v>
      </c>
      <c r="P179" s="39">
        <v>40572.150609422271</v>
      </c>
      <c r="Q179" s="39">
        <v>41567.54529381702</v>
      </c>
      <c r="R179" s="39">
        <v>40743.265843698689</v>
      </c>
      <c r="S179" s="39">
        <v>42472.475686406004</v>
      </c>
      <c r="T179" s="39">
        <v>43286.534276016508</v>
      </c>
      <c r="U179" s="39">
        <v>39693.593759971081</v>
      </c>
      <c r="V179" s="39">
        <v>39585.130161198213</v>
      </c>
      <c r="W179" s="39">
        <v>39410.057480531315</v>
      </c>
      <c r="X179" s="39">
        <v>39118.139390789409</v>
      </c>
      <c r="Y179" s="39">
        <v>38995.691695498856</v>
      </c>
      <c r="Z179" s="39">
        <v>38317.462864520669</v>
      </c>
      <c r="AA179" s="39">
        <v>38832.583625089108</v>
      </c>
      <c r="AB179" s="39">
        <v>39250.608363729618</v>
      </c>
      <c r="AC179" s="39">
        <v>39081.376902539501</v>
      </c>
      <c r="AD179" s="39">
        <v>39228.894024953865</v>
      </c>
      <c r="AE179" s="39">
        <v>39253.44219764242</v>
      </c>
      <c r="AF179" s="39">
        <v>38420.48665694533</v>
      </c>
      <c r="AG179" s="39">
        <v>39133.967199499166</v>
      </c>
      <c r="AH179" s="39">
        <v>39364.918990004546</v>
      </c>
      <c r="AI179" s="39">
        <v>39219.094546671506</v>
      </c>
      <c r="AJ179" s="39">
        <v>38902.477360095407</v>
      </c>
      <c r="AK179" s="39">
        <v>39057.877162099205</v>
      </c>
      <c r="AL179" s="39">
        <v>39273.165015534265</v>
      </c>
      <c r="AM179" s="39">
        <v>39556.021013791338</v>
      </c>
      <c r="AN179" s="39">
        <v>39984.603690799646</v>
      </c>
      <c r="AO179" s="39">
        <v>40233.570904545624</v>
      </c>
      <c r="AP179" s="39">
        <v>40433.564457718487</v>
      </c>
      <c r="AQ179" s="39">
        <v>40515.851096856444</v>
      </c>
      <c r="AR179" s="39">
        <v>40572.150609422271</v>
      </c>
      <c r="AS179" s="39">
        <v>41461.839694757378</v>
      </c>
      <c r="AT179" s="39">
        <v>41485.538052320524</v>
      </c>
      <c r="AU179" s="39">
        <v>41567.54529381702</v>
      </c>
      <c r="AV179" s="39">
        <v>40844.174376440904</v>
      </c>
      <c r="AW179" s="39">
        <v>40743.214723152152</v>
      </c>
      <c r="AX179" s="39">
        <v>40743.265843698689</v>
      </c>
      <c r="AY179" s="39">
        <v>40648.074925835921</v>
      </c>
      <c r="AZ179" s="39">
        <v>41650.095139059755</v>
      </c>
      <c r="BA179" s="39">
        <v>42472.475686406004</v>
      </c>
      <c r="BB179" s="39">
        <v>42611.613345144142</v>
      </c>
      <c r="BC179" s="39">
        <v>42531.473050935361</v>
      </c>
      <c r="BD179" s="39">
        <v>43286.534276016508</v>
      </c>
      <c r="BE179" s="39">
        <v>43545.595807184385</v>
      </c>
      <c r="BF179" s="314" t="s">
        <v>563</v>
      </c>
    </row>
    <row r="180" spans="1:58" s="76" customFormat="1" ht="24.95" customHeight="1">
      <c r="A180" s="393"/>
      <c r="B180" s="626">
        <v>27101</v>
      </c>
      <c r="C180" s="626"/>
      <c r="D180" s="626" t="s">
        <v>169</v>
      </c>
      <c r="E180" s="626"/>
      <c r="F180" s="421">
        <v>16945.228955305738</v>
      </c>
      <c r="G180" s="471">
        <v>17997.217406438209</v>
      </c>
      <c r="H180" s="487">
        <v>19041.056016011626</v>
      </c>
      <c r="I180" s="487">
        <v>16102.687140115166</v>
      </c>
      <c r="J180" s="487">
        <v>15716.376473814096</v>
      </c>
      <c r="K180" s="487">
        <v>15850.973402796828</v>
      </c>
      <c r="L180" s="487">
        <v>16945.228955305738</v>
      </c>
      <c r="M180" s="487">
        <v>17602.022992337701</v>
      </c>
      <c r="N180" s="487">
        <v>17317.99778893996</v>
      </c>
      <c r="O180" s="487">
        <v>17753.439618144661</v>
      </c>
      <c r="P180" s="487">
        <v>17997.217406438209</v>
      </c>
      <c r="Q180" s="487">
        <v>19015.468675571603</v>
      </c>
      <c r="R180" s="487">
        <v>18385.45850543457</v>
      </c>
      <c r="S180" s="487">
        <v>18890.81796697139</v>
      </c>
      <c r="T180" s="487">
        <v>19041.056016011626</v>
      </c>
      <c r="U180" s="487">
        <v>16267.000274197973</v>
      </c>
      <c r="V180" s="487">
        <v>16135.89936934467</v>
      </c>
      <c r="W180" s="487">
        <v>16102.687140115166</v>
      </c>
      <c r="X180" s="487">
        <v>16053.742802303266</v>
      </c>
      <c r="Y180" s="487">
        <v>15908.657800932275</v>
      </c>
      <c r="Z180" s="487">
        <v>15716.376473814096</v>
      </c>
      <c r="AA180" s="487">
        <v>16029.270633397316</v>
      </c>
      <c r="AB180" s="487">
        <v>15996.058404167816</v>
      </c>
      <c r="AC180" s="487">
        <v>15850.973402796828</v>
      </c>
      <c r="AD180" s="487">
        <v>15660.440087743358</v>
      </c>
      <c r="AE180" s="487">
        <v>15674.424184261043</v>
      </c>
      <c r="AF180" s="487">
        <v>16945.228955305738</v>
      </c>
      <c r="AG180" s="487">
        <v>17551.710990448071</v>
      </c>
      <c r="AH180" s="487">
        <v>17690.716992348185</v>
      </c>
      <c r="AI180" s="487">
        <v>17602.022992337701</v>
      </c>
      <c r="AJ180" s="487">
        <v>17280.559923960402</v>
      </c>
      <c r="AK180" s="487">
        <v>17305.655707132901</v>
      </c>
      <c r="AL180" s="487">
        <v>17317.99778893996</v>
      </c>
      <c r="AM180" s="487">
        <v>17478.406746016</v>
      </c>
      <c r="AN180" s="487">
        <v>17465.437137668803</v>
      </c>
      <c r="AO180" s="487">
        <v>17753.439618144661</v>
      </c>
      <c r="AP180" s="487">
        <v>17890.697921215939</v>
      </c>
      <c r="AQ180" s="487">
        <v>17956.254125667892</v>
      </c>
      <c r="AR180" s="487">
        <v>17997.217406438209</v>
      </c>
      <c r="AS180" s="487">
        <v>18931.921023188075</v>
      </c>
      <c r="AT180" s="487">
        <v>18973.648863221548</v>
      </c>
      <c r="AU180" s="487">
        <v>19015.468675571603</v>
      </c>
      <c r="AV180" s="487">
        <v>18481.717450489199</v>
      </c>
      <c r="AW180" s="487">
        <v>18337.329032907252</v>
      </c>
      <c r="AX180" s="487">
        <v>18385.45850543457</v>
      </c>
      <c r="AY180" s="487">
        <v>18475.70126642329</v>
      </c>
      <c r="AZ180" s="487">
        <v>18567.949422100646</v>
      </c>
      <c r="BA180" s="487">
        <v>18890.81796697139</v>
      </c>
      <c r="BB180" s="487">
        <v>18852.715467887261</v>
      </c>
      <c r="BC180" s="487">
        <v>18716.857036652204</v>
      </c>
      <c r="BD180" s="487">
        <v>19041.056016011626</v>
      </c>
      <c r="BE180" s="487">
        <v>19280.873397904252</v>
      </c>
      <c r="BF180" s="392" t="s">
        <v>170</v>
      </c>
    </row>
    <row r="181" spans="1:58" s="76" customFormat="1" ht="24.95" customHeight="1">
      <c r="A181" s="393"/>
      <c r="B181" s="626">
        <v>27102</v>
      </c>
      <c r="C181" s="626"/>
      <c r="D181" s="626" t="s">
        <v>171</v>
      </c>
      <c r="E181" s="626"/>
      <c r="F181" s="421">
        <v>21475.257701639595</v>
      </c>
      <c r="G181" s="471">
        <v>22574.933202984063</v>
      </c>
      <c r="H181" s="487">
        <v>24245.478260004886</v>
      </c>
      <c r="I181" s="487">
        <v>23307.37034041615</v>
      </c>
      <c r="J181" s="487">
        <v>22601.086390706569</v>
      </c>
      <c r="K181" s="487">
        <v>23230.403499742672</v>
      </c>
      <c r="L181" s="487">
        <v>21475.257701639595</v>
      </c>
      <c r="M181" s="487">
        <v>21617.071554333808</v>
      </c>
      <c r="N181" s="487">
        <v>21955.167226594305</v>
      </c>
      <c r="O181" s="487">
        <v>22480.131286400963</v>
      </c>
      <c r="P181" s="487">
        <v>22574.933202984063</v>
      </c>
      <c r="Q181" s="487">
        <v>22552.076618245414</v>
      </c>
      <c r="R181" s="487">
        <v>22357.80733826412</v>
      </c>
      <c r="S181" s="487">
        <v>23581.657719434614</v>
      </c>
      <c r="T181" s="487">
        <v>24245.478260004886</v>
      </c>
      <c r="U181" s="487">
        <v>23426.593485773108</v>
      </c>
      <c r="V181" s="487">
        <v>23449.230791853544</v>
      </c>
      <c r="W181" s="487">
        <v>23307.37034041615</v>
      </c>
      <c r="X181" s="487">
        <v>23064.396588486146</v>
      </c>
      <c r="Y181" s="487">
        <v>23087.033894566579</v>
      </c>
      <c r="Z181" s="487">
        <v>22601.086390706569</v>
      </c>
      <c r="AA181" s="487">
        <v>22803.31299169179</v>
      </c>
      <c r="AB181" s="487">
        <v>23254.549959561802</v>
      </c>
      <c r="AC181" s="487">
        <v>23230.403499742672</v>
      </c>
      <c r="AD181" s="487">
        <v>23568.453937210506</v>
      </c>
      <c r="AE181" s="487">
        <v>23579.018013381377</v>
      </c>
      <c r="AF181" s="487">
        <v>21475.257701639595</v>
      </c>
      <c r="AG181" s="487">
        <v>21582.256209051098</v>
      </c>
      <c r="AH181" s="487">
        <v>21674.201997656361</v>
      </c>
      <c r="AI181" s="487">
        <v>21617.071554333808</v>
      </c>
      <c r="AJ181" s="487">
        <v>21621.917436135001</v>
      </c>
      <c r="AK181" s="487">
        <v>21752.2214549663</v>
      </c>
      <c r="AL181" s="487">
        <v>21955.167226594305</v>
      </c>
      <c r="AM181" s="487">
        <v>22077.614267775334</v>
      </c>
      <c r="AN181" s="487">
        <v>22519.166553130839</v>
      </c>
      <c r="AO181" s="487">
        <v>22480.131286400963</v>
      </c>
      <c r="AP181" s="487">
        <v>22542.866536502544</v>
      </c>
      <c r="AQ181" s="487">
        <v>22559.596971188552</v>
      </c>
      <c r="AR181" s="487">
        <v>22574.933202984063</v>
      </c>
      <c r="AS181" s="487">
        <v>22529.918671569299</v>
      </c>
      <c r="AT181" s="487">
        <v>22511.889189098976</v>
      </c>
      <c r="AU181" s="487">
        <v>22552.076618245414</v>
      </c>
      <c r="AV181" s="487">
        <v>22362.456925951701</v>
      </c>
      <c r="AW181" s="487">
        <v>22405.885690244901</v>
      </c>
      <c r="AX181" s="487">
        <v>22357.80733826412</v>
      </c>
      <c r="AY181" s="487">
        <v>22172.373659412631</v>
      </c>
      <c r="AZ181" s="487">
        <v>23082.145716959109</v>
      </c>
      <c r="BA181" s="487">
        <v>23581.657719434614</v>
      </c>
      <c r="BB181" s="487">
        <v>23758.897877256881</v>
      </c>
      <c r="BC181" s="487">
        <v>23814.616014283158</v>
      </c>
      <c r="BD181" s="487">
        <v>24245.478260004886</v>
      </c>
      <c r="BE181" s="487">
        <v>24264.722409280133</v>
      </c>
      <c r="BF181" s="392" t="s">
        <v>172</v>
      </c>
    </row>
    <row r="182" spans="1:58" s="76" customFormat="1" ht="9.9499999999999993" customHeight="1">
      <c r="A182" s="393"/>
      <c r="B182" s="393"/>
      <c r="C182" s="393"/>
      <c r="D182" s="393"/>
      <c r="E182" s="109"/>
      <c r="F182" s="39"/>
      <c r="G182" s="39"/>
      <c r="H182" s="39"/>
      <c r="I182" s="39"/>
      <c r="J182" s="39"/>
      <c r="K182" s="39"/>
      <c r="L182" s="39"/>
      <c r="M182" s="39"/>
      <c r="N182" s="39"/>
      <c r="O182" s="39"/>
      <c r="P182" s="39"/>
      <c r="Q182" s="39"/>
      <c r="R182" s="39"/>
      <c r="S182" s="39"/>
      <c r="T182" s="39"/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F182" s="39"/>
      <c r="AG182" s="39"/>
      <c r="AH182" s="39"/>
      <c r="AI182" s="39"/>
      <c r="AJ182" s="39"/>
      <c r="AK182" s="39"/>
      <c r="AL182" s="39"/>
      <c r="AM182" s="39"/>
      <c r="AN182" s="39"/>
      <c r="AO182" s="39"/>
      <c r="AP182" s="39"/>
      <c r="AQ182" s="39"/>
      <c r="AR182" s="39"/>
      <c r="AS182" s="39"/>
      <c r="AT182" s="39"/>
      <c r="AU182" s="39"/>
      <c r="AV182" s="39"/>
      <c r="AW182" s="39"/>
      <c r="AX182" s="39"/>
      <c r="AY182" s="39"/>
      <c r="AZ182" s="39"/>
      <c r="BA182" s="39"/>
      <c r="BB182" s="39"/>
      <c r="BC182" s="39"/>
      <c r="BD182" s="39"/>
      <c r="BE182" s="39"/>
      <c r="BF182" s="392"/>
    </row>
    <row r="183" spans="1:58" s="77" customFormat="1" ht="50.1" customHeight="1">
      <c r="A183" s="390" t="s">
        <v>420</v>
      </c>
      <c r="B183" s="629" t="s">
        <v>100</v>
      </c>
      <c r="C183" s="629"/>
      <c r="D183" s="629"/>
      <c r="E183" s="629"/>
      <c r="F183" s="39">
        <v>8039.8796138557573</v>
      </c>
      <c r="G183" s="39">
        <v>8792.2888234114598</v>
      </c>
      <c r="H183" s="39">
        <v>8019.4405444657768</v>
      </c>
      <c r="I183" s="39">
        <v>8247.9892106757434</v>
      </c>
      <c r="J183" s="39">
        <v>8068.8568994889183</v>
      </c>
      <c r="K183" s="39">
        <v>7997.7308347529743</v>
      </c>
      <c r="L183" s="39">
        <v>8039.8796138557573</v>
      </c>
      <c r="M183" s="39">
        <v>8062.3701674934946</v>
      </c>
      <c r="N183" s="39">
        <v>8575.9236309826847</v>
      </c>
      <c r="O183" s="39">
        <v>8795.7743690302559</v>
      </c>
      <c r="P183" s="39">
        <v>8792.2888234114598</v>
      </c>
      <c r="Q183" s="39">
        <v>8963.7492889057339</v>
      </c>
      <c r="R183" s="39">
        <v>8620.0578947919985</v>
      </c>
      <c r="S183" s="39">
        <v>8604.4355586959173</v>
      </c>
      <c r="T183" s="39">
        <v>8019.4405444657768</v>
      </c>
      <c r="U183" s="39">
        <v>8108.371379897776</v>
      </c>
      <c r="V183" s="39">
        <v>8142.6172629187868</v>
      </c>
      <c r="W183" s="39">
        <v>8247.9892106757434</v>
      </c>
      <c r="X183" s="39">
        <v>8229.5491198182772</v>
      </c>
      <c r="Y183" s="39">
        <v>8219.0119250425814</v>
      </c>
      <c r="Z183" s="39">
        <v>8068.8568994889183</v>
      </c>
      <c r="AA183" s="39">
        <v>8147.8858603066365</v>
      </c>
      <c r="AB183" s="39">
        <v>8105.7370812038544</v>
      </c>
      <c r="AC183" s="39">
        <v>7997.7308347529743</v>
      </c>
      <c r="AD183" s="39">
        <v>7939.7762634866485</v>
      </c>
      <c r="AE183" s="39">
        <v>8066.2226007949967</v>
      </c>
      <c r="AF183" s="39">
        <v>8039.8796138557573</v>
      </c>
      <c r="AG183" s="39">
        <v>8099.3722239867502</v>
      </c>
      <c r="AH183" s="39">
        <v>8114.8986402898963</v>
      </c>
      <c r="AI183" s="39">
        <v>8062.3701674934946</v>
      </c>
      <c r="AJ183" s="39">
        <v>8154.8492997999401</v>
      </c>
      <c r="AK183" s="39">
        <v>8276.0994418861756</v>
      </c>
      <c r="AL183" s="39">
        <v>8575.9236309826847</v>
      </c>
      <c r="AM183" s="39">
        <v>8619.5448091667258</v>
      </c>
      <c r="AN183" s="39">
        <v>8673.6350701149368</v>
      </c>
      <c r="AO183" s="39">
        <v>8795.7743690302559</v>
      </c>
      <c r="AP183" s="39">
        <v>8774.861095317483</v>
      </c>
      <c r="AQ183" s="39">
        <v>8891.6268735471294</v>
      </c>
      <c r="AR183" s="39">
        <v>8792.2888234114598</v>
      </c>
      <c r="AS183" s="39">
        <v>8982.3923655392755</v>
      </c>
      <c r="AT183" s="39">
        <v>8923.2052901555198</v>
      </c>
      <c r="AU183" s="39">
        <v>8963.7492889057339</v>
      </c>
      <c r="AV183" s="39">
        <v>8913.410650373924</v>
      </c>
      <c r="AW183" s="39">
        <v>9007.1446669503985</v>
      </c>
      <c r="AX183" s="39">
        <v>8620.0578947919985</v>
      </c>
      <c r="AY183" s="39">
        <v>8503.7582816322993</v>
      </c>
      <c r="AZ183" s="39">
        <v>8991.5223308543191</v>
      </c>
      <c r="BA183" s="39">
        <v>8604.4355586959173</v>
      </c>
      <c r="BB183" s="39">
        <v>8585.3415923562661</v>
      </c>
      <c r="BC183" s="39">
        <v>8093.0440872184872</v>
      </c>
      <c r="BD183" s="39">
        <v>8019.4405444657768</v>
      </c>
      <c r="BE183" s="39">
        <v>8030.2587747921125</v>
      </c>
      <c r="BF183" s="391" t="s">
        <v>173</v>
      </c>
    </row>
    <row r="184" spans="1:58" s="76" customFormat="1" ht="9.9499999999999993" customHeight="1">
      <c r="A184" s="393"/>
      <c r="B184" s="393"/>
      <c r="C184" s="393"/>
      <c r="D184" s="393"/>
      <c r="E184" s="109"/>
      <c r="F184" s="39"/>
      <c r="G184" s="39"/>
      <c r="H184" s="39"/>
      <c r="I184" s="39"/>
      <c r="J184" s="39"/>
      <c r="K184" s="39"/>
      <c r="L184" s="39"/>
      <c r="M184" s="39"/>
      <c r="N184" s="39"/>
      <c r="O184" s="39"/>
      <c r="P184" s="39"/>
      <c r="Q184" s="39"/>
      <c r="R184" s="39"/>
      <c r="S184" s="39"/>
      <c r="T184" s="39"/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F184" s="39"/>
      <c r="AG184" s="39"/>
      <c r="AH184" s="39"/>
      <c r="AI184" s="39"/>
      <c r="AJ184" s="39"/>
      <c r="AK184" s="39"/>
      <c r="AL184" s="39"/>
      <c r="AM184" s="39"/>
      <c r="AN184" s="39"/>
      <c r="AO184" s="39"/>
      <c r="AP184" s="39"/>
      <c r="AQ184" s="39"/>
      <c r="AR184" s="39"/>
      <c r="AS184" s="39"/>
      <c r="AT184" s="39"/>
      <c r="AU184" s="39"/>
      <c r="AV184" s="39"/>
      <c r="AW184" s="39"/>
      <c r="AX184" s="39"/>
      <c r="AY184" s="39"/>
      <c r="AZ184" s="39"/>
      <c r="BA184" s="39"/>
      <c r="BB184" s="39"/>
      <c r="BC184" s="39"/>
      <c r="BD184" s="39"/>
      <c r="BE184" s="39"/>
      <c r="BF184" s="392"/>
    </row>
    <row r="185" spans="1:58" s="76" customFormat="1" ht="24.95" customHeight="1">
      <c r="A185" s="313">
        <v>273</v>
      </c>
      <c r="B185" s="625" t="s">
        <v>101</v>
      </c>
      <c r="C185" s="625"/>
      <c r="D185" s="625"/>
      <c r="E185" s="625"/>
      <c r="F185" s="39">
        <v>22035.068828856249</v>
      </c>
      <c r="G185" s="39">
        <v>22420.644115156618</v>
      </c>
      <c r="H185" s="39">
        <v>24181.200940276765</v>
      </c>
      <c r="I185" s="39">
        <v>22198.84350405441</v>
      </c>
      <c r="J185" s="39">
        <v>21731.579053329795</v>
      </c>
      <c r="K185" s="39">
        <v>22238.119380773522</v>
      </c>
      <c r="L185" s="39">
        <v>22035.068828856249</v>
      </c>
      <c r="M185" s="39">
        <v>22010.342978824618</v>
      </c>
      <c r="N185" s="39">
        <v>20297.288416964286</v>
      </c>
      <c r="O185" s="39">
        <v>21058.553775193799</v>
      </c>
      <c r="P185" s="39">
        <v>22420.644115156618</v>
      </c>
      <c r="Q185" s="39">
        <v>21783.189797819938</v>
      </c>
      <c r="R185" s="39">
        <v>22241.153461160218</v>
      </c>
      <c r="S185" s="39">
        <v>23044.262085703765</v>
      </c>
      <c r="T185" s="39">
        <v>24181.200940276765</v>
      </c>
      <c r="U185" s="39">
        <v>22265.466572623063</v>
      </c>
      <c r="V185" s="39">
        <v>22268.750039193677</v>
      </c>
      <c r="W185" s="39">
        <v>22198.84350405441</v>
      </c>
      <c r="X185" s="39">
        <v>22018.05264796329</v>
      </c>
      <c r="Y185" s="39">
        <v>22030.625507571516</v>
      </c>
      <c r="Z185" s="39">
        <v>21731.579053329795</v>
      </c>
      <c r="AA185" s="39">
        <v>21574.502567315427</v>
      </c>
      <c r="AB185" s="39">
        <v>22040.479201580591</v>
      </c>
      <c r="AC185" s="39">
        <v>22238.119380773522</v>
      </c>
      <c r="AD185" s="39">
        <v>22042.242451714654</v>
      </c>
      <c r="AE185" s="39">
        <v>22066.676627713343</v>
      </c>
      <c r="AF185" s="39">
        <v>22035.068828856249</v>
      </c>
      <c r="AG185" s="39">
        <v>22131.358113460105</v>
      </c>
      <c r="AH185" s="39">
        <v>22159.562404068296</v>
      </c>
      <c r="AI185" s="39">
        <v>22010.342978824618</v>
      </c>
      <c r="AJ185" s="39">
        <v>20596.744262760563</v>
      </c>
      <c r="AK185" s="39">
        <v>20247.113845373955</v>
      </c>
      <c r="AL185" s="39">
        <v>20297.288416964286</v>
      </c>
      <c r="AM185" s="39">
        <v>20328.967085018674</v>
      </c>
      <c r="AN185" s="39">
        <v>20866.721097902311</v>
      </c>
      <c r="AO185" s="39">
        <v>21058.553775193799</v>
      </c>
      <c r="AP185" s="39">
        <v>22269.648732396327</v>
      </c>
      <c r="AQ185" s="39">
        <v>22540.06079091414</v>
      </c>
      <c r="AR185" s="39">
        <v>22420.644115156618</v>
      </c>
      <c r="AS185" s="39">
        <v>22193.328279978388</v>
      </c>
      <c r="AT185" s="39">
        <v>21959.570680287812</v>
      </c>
      <c r="AU185" s="39">
        <v>21783.189797819938</v>
      </c>
      <c r="AV185" s="39">
        <v>21562.065964306486</v>
      </c>
      <c r="AW185" s="39">
        <v>21782.046311653336</v>
      </c>
      <c r="AX185" s="39">
        <v>22241.153461160218</v>
      </c>
      <c r="AY185" s="39">
        <v>22123.297272355743</v>
      </c>
      <c r="AZ185" s="39">
        <v>22611.055608072107</v>
      </c>
      <c r="BA185" s="39">
        <v>23044.262085703765</v>
      </c>
      <c r="BB185" s="39">
        <v>23441.889011788047</v>
      </c>
      <c r="BC185" s="39">
        <v>23827.10300642853</v>
      </c>
      <c r="BD185" s="39">
        <v>24181.200940276765</v>
      </c>
      <c r="BE185" s="39">
        <v>24093.936010529185</v>
      </c>
      <c r="BF185" s="314" t="s">
        <v>199</v>
      </c>
    </row>
    <row r="186" spans="1:58" s="76" customFormat="1" ht="24.95" customHeight="1">
      <c r="A186" s="393"/>
      <c r="B186" s="626">
        <v>27310</v>
      </c>
      <c r="C186" s="626"/>
      <c r="D186" s="626" t="s">
        <v>360</v>
      </c>
      <c r="E186" s="626"/>
      <c r="F186" s="421">
        <v>1004.9608069164269</v>
      </c>
      <c r="G186" s="471">
        <v>889.64391703274578</v>
      </c>
      <c r="H186" s="487">
        <v>887.32127481835448</v>
      </c>
      <c r="I186" s="487">
        <v>942.25763688760799</v>
      </c>
      <c r="J186" s="487">
        <v>949.66801152737764</v>
      </c>
      <c r="K186" s="487">
        <v>978.73948126801179</v>
      </c>
      <c r="L186" s="487">
        <v>1004.9608069164269</v>
      </c>
      <c r="M186" s="487">
        <v>1004.8620864732129</v>
      </c>
      <c r="N186" s="487">
        <v>912.45448752346852</v>
      </c>
      <c r="O186" s="487">
        <v>906.0867520751799</v>
      </c>
      <c r="P186" s="487">
        <v>889.64391703274578</v>
      </c>
      <c r="Q186" s="487">
        <v>887.06899549641457</v>
      </c>
      <c r="R186" s="487">
        <v>874.27473113829319</v>
      </c>
      <c r="S186" s="487">
        <v>945.92261154377286</v>
      </c>
      <c r="T186" s="487">
        <v>887.32127481835448</v>
      </c>
      <c r="U186" s="487">
        <v>981.01959654178665</v>
      </c>
      <c r="V186" s="487">
        <v>986.71988472622479</v>
      </c>
      <c r="W186" s="487">
        <v>942.25763688760799</v>
      </c>
      <c r="X186" s="487">
        <v>946.81786743515852</v>
      </c>
      <c r="Y186" s="487">
        <v>938.83746397694529</v>
      </c>
      <c r="Z186" s="487">
        <v>949.66801152737764</v>
      </c>
      <c r="AA186" s="487">
        <v>937.12737752161399</v>
      </c>
      <c r="AB186" s="487">
        <v>960.49855907781</v>
      </c>
      <c r="AC186" s="487">
        <v>978.73948126801179</v>
      </c>
      <c r="AD186" s="487">
        <v>999.26051873198878</v>
      </c>
      <c r="AE186" s="487">
        <v>1010.091066282421</v>
      </c>
      <c r="AF186" s="487">
        <v>1004.9608069164269</v>
      </c>
      <c r="AG186" s="487">
        <v>1012.6030944214948</v>
      </c>
      <c r="AH186" s="487">
        <v>1013.5081273702099</v>
      </c>
      <c r="AI186" s="487">
        <v>1004.8620864732129</v>
      </c>
      <c r="AJ186" s="487">
        <v>902.94074405165998</v>
      </c>
      <c r="AK186" s="487">
        <v>903.80562982182425</v>
      </c>
      <c r="AL186" s="487">
        <v>912.45448752346852</v>
      </c>
      <c r="AM186" s="487">
        <v>912.45448752346852</v>
      </c>
      <c r="AN186" s="487">
        <v>909.54840155779755</v>
      </c>
      <c r="AO186" s="487">
        <v>906.0867520751799</v>
      </c>
      <c r="AP186" s="487">
        <v>888.77850466209145</v>
      </c>
      <c r="AQ186" s="487">
        <v>880.12438095554717</v>
      </c>
      <c r="AR186" s="487">
        <v>889.64391703274578</v>
      </c>
      <c r="AS186" s="487">
        <v>878.39355621423829</v>
      </c>
      <c r="AT186" s="487">
        <v>882.72061806751049</v>
      </c>
      <c r="AU186" s="487">
        <v>887.06899549641457</v>
      </c>
      <c r="AV186" s="487">
        <v>870.86292730946082</v>
      </c>
      <c r="AW186" s="487">
        <v>877.68653496712557</v>
      </c>
      <c r="AX186" s="487">
        <v>874.27473113829319</v>
      </c>
      <c r="AY186" s="487">
        <v>886.21604453920656</v>
      </c>
      <c r="AZ186" s="487">
        <v>882.80424071037419</v>
      </c>
      <c r="BA186" s="487">
        <v>945.92261154377286</v>
      </c>
      <c r="BB186" s="487">
        <v>944.21978055989575</v>
      </c>
      <c r="BC186" s="487">
        <v>860.38611036159614</v>
      </c>
      <c r="BD186" s="487">
        <v>887.32127481835448</v>
      </c>
      <c r="BE186" s="487">
        <v>883.6639175515237</v>
      </c>
      <c r="BF186" s="392" t="s">
        <v>361</v>
      </c>
    </row>
    <row r="187" spans="1:58" s="76" customFormat="1" ht="24.95" customHeight="1">
      <c r="A187" s="393"/>
      <c r="B187" s="626">
        <v>27320</v>
      </c>
      <c r="C187" s="626"/>
      <c r="D187" s="626" t="s">
        <v>362</v>
      </c>
      <c r="E187" s="626"/>
      <c r="F187" s="421">
        <v>19617.313582763134</v>
      </c>
      <c r="G187" s="471">
        <v>20111.510838544636</v>
      </c>
      <c r="H187" s="487">
        <v>21560.683157412168</v>
      </c>
      <c r="I187" s="487">
        <v>19792.205925171049</v>
      </c>
      <c r="J187" s="487">
        <v>19328.941476197404</v>
      </c>
      <c r="K187" s="487">
        <v>19806.891541709123</v>
      </c>
      <c r="L187" s="487">
        <v>19617.313582763134</v>
      </c>
      <c r="M187" s="487">
        <v>19541.965356657998</v>
      </c>
      <c r="N187" s="487">
        <v>17948.845331722838</v>
      </c>
      <c r="O187" s="487">
        <v>18724.105855042017</v>
      </c>
      <c r="P187" s="487">
        <v>20111.510838544636</v>
      </c>
      <c r="Q187" s="487">
        <v>19448.738073188004</v>
      </c>
      <c r="R187" s="487">
        <v>19630.950247811157</v>
      </c>
      <c r="S187" s="487">
        <v>20353.10306443067</v>
      </c>
      <c r="T187" s="487">
        <v>21560.683157412168</v>
      </c>
      <c r="U187" s="487">
        <v>19832.257606638512</v>
      </c>
      <c r="V187" s="487">
        <v>19812.23176590478</v>
      </c>
      <c r="W187" s="487">
        <v>19792.205925171049</v>
      </c>
      <c r="X187" s="487">
        <v>19574.591789197839</v>
      </c>
      <c r="Y187" s="487">
        <v>19623.988863007711</v>
      </c>
      <c r="Z187" s="487">
        <v>19328.941476197404</v>
      </c>
      <c r="AA187" s="487">
        <v>19174.074974523217</v>
      </c>
      <c r="AB187" s="487">
        <v>19611.973358567473</v>
      </c>
      <c r="AC187" s="487">
        <v>19806.891541709123</v>
      </c>
      <c r="AD187" s="487">
        <v>19598.622798078319</v>
      </c>
      <c r="AE187" s="487">
        <v>19578.596957344587</v>
      </c>
      <c r="AF187" s="487">
        <v>19617.313582763134</v>
      </c>
      <c r="AG187" s="487">
        <v>19673.472486236398</v>
      </c>
      <c r="AH187" s="487">
        <v>19687.126564000584</v>
      </c>
      <c r="AI187" s="487">
        <v>19541.965356657998</v>
      </c>
      <c r="AJ187" s="487">
        <v>18234.875806011401</v>
      </c>
      <c r="AK187" s="487">
        <v>17888.968325850532</v>
      </c>
      <c r="AL187" s="487">
        <v>17948.845331722838</v>
      </c>
      <c r="AM187" s="487">
        <v>17980.523999777222</v>
      </c>
      <c r="AN187" s="487">
        <v>18519.93971977054</v>
      </c>
      <c r="AO187" s="487">
        <v>18724.105855042017</v>
      </c>
      <c r="AP187" s="487">
        <v>19952.50905965763</v>
      </c>
      <c r="AQ187" s="487">
        <v>20231.57524188199</v>
      </c>
      <c r="AR187" s="487">
        <v>20111.510838544636</v>
      </c>
      <c r="AS187" s="487">
        <v>19886.167655952373</v>
      </c>
      <c r="AT187" s="487">
        <v>19638.805286175979</v>
      </c>
      <c r="AU187" s="487">
        <v>19448.738073188004</v>
      </c>
      <c r="AV187" s="487">
        <v>19234.512380342952</v>
      </c>
      <c r="AW187" s="487">
        <v>19433.707228754301</v>
      </c>
      <c r="AX187" s="487">
        <v>19630.950247811157</v>
      </c>
      <c r="AY187" s="487">
        <v>19505.80670936505</v>
      </c>
      <c r="AZ187" s="487">
        <v>19983.014957632411</v>
      </c>
      <c r="BA187" s="487">
        <v>20353.10306443067</v>
      </c>
      <c r="BB187" s="487">
        <v>20747.778857739551</v>
      </c>
      <c r="BC187" s="487">
        <v>21202.690853492328</v>
      </c>
      <c r="BD187" s="487">
        <v>21560.683157412168</v>
      </c>
      <c r="BE187" s="487">
        <v>21457.17490077261</v>
      </c>
      <c r="BF187" s="392" t="s">
        <v>363</v>
      </c>
    </row>
    <row r="188" spans="1:58" s="76" customFormat="1" ht="72.95" customHeight="1">
      <c r="A188" s="393"/>
      <c r="B188" s="626">
        <v>27330</v>
      </c>
      <c r="C188" s="626"/>
      <c r="D188" s="626" t="s">
        <v>415</v>
      </c>
      <c r="E188" s="626"/>
      <c r="F188" s="421">
        <v>1412.7944391766891</v>
      </c>
      <c r="G188" s="471">
        <v>1419.4893595792337</v>
      </c>
      <c r="H188" s="487">
        <v>1733.1965080462442</v>
      </c>
      <c r="I188" s="487">
        <v>1464.3799419957529</v>
      </c>
      <c r="J188" s="487">
        <v>1452.9695656050128</v>
      </c>
      <c r="K188" s="487">
        <v>1452.4883577963856</v>
      </c>
      <c r="L188" s="487">
        <v>1412.7944391766891</v>
      </c>
      <c r="M188" s="487">
        <v>1463.5155356934058</v>
      </c>
      <c r="N188" s="487">
        <v>1435.9885977179811</v>
      </c>
      <c r="O188" s="487">
        <v>1428.3611680766039</v>
      </c>
      <c r="P188" s="487">
        <v>1419.4893595792337</v>
      </c>
      <c r="Q188" s="487">
        <v>1447.3827291355185</v>
      </c>
      <c r="R188" s="487">
        <v>1735.9284822107666</v>
      </c>
      <c r="S188" s="487">
        <v>1745.236409729323</v>
      </c>
      <c r="T188" s="487">
        <v>1733.1965080462442</v>
      </c>
      <c r="U188" s="487">
        <v>1452.1893694427645</v>
      </c>
      <c r="V188" s="487">
        <v>1469.7983885626702</v>
      </c>
      <c r="W188" s="487">
        <v>1464.3799419957529</v>
      </c>
      <c r="X188" s="487">
        <v>1496.6429913302907</v>
      </c>
      <c r="Y188" s="487">
        <v>1467.799180586858</v>
      </c>
      <c r="Z188" s="487">
        <v>1452.9695656050128</v>
      </c>
      <c r="AA188" s="487">
        <v>1463.3002152705947</v>
      </c>
      <c r="AB188" s="487">
        <v>1468.0072839353086</v>
      </c>
      <c r="AC188" s="487">
        <v>1452.4883577963856</v>
      </c>
      <c r="AD188" s="487">
        <v>1444.3591349043452</v>
      </c>
      <c r="AE188" s="487">
        <v>1477.9886040863344</v>
      </c>
      <c r="AF188" s="487">
        <v>1412.7944391766891</v>
      </c>
      <c r="AG188" s="487">
        <v>1445.28253280221</v>
      </c>
      <c r="AH188" s="487">
        <v>1458.9277126975014</v>
      </c>
      <c r="AI188" s="487">
        <v>1463.5155356934058</v>
      </c>
      <c r="AJ188" s="487">
        <v>1458.9277126975016</v>
      </c>
      <c r="AK188" s="487">
        <v>1454.3398897015975</v>
      </c>
      <c r="AL188" s="487">
        <v>1435.9885977179811</v>
      </c>
      <c r="AM188" s="487">
        <v>1435.9885977179811</v>
      </c>
      <c r="AN188" s="487">
        <v>1437.2329765739742</v>
      </c>
      <c r="AO188" s="487">
        <v>1428.3611680766039</v>
      </c>
      <c r="AP188" s="487">
        <v>1428.3611680766039</v>
      </c>
      <c r="AQ188" s="487">
        <v>1428.3611680766039</v>
      </c>
      <c r="AR188" s="487">
        <v>1419.4893595792337</v>
      </c>
      <c r="AS188" s="487">
        <v>1428.7670678117777</v>
      </c>
      <c r="AT188" s="487">
        <v>1438.0447760443217</v>
      </c>
      <c r="AU188" s="487">
        <v>1447.3827291355185</v>
      </c>
      <c r="AV188" s="487">
        <v>1456.6906566540749</v>
      </c>
      <c r="AW188" s="487">
        <v>1470.6525479319096</v>
      </c>
      <c r="AX188" s="487">
        <v>1735.9284822107666</v>
      </c>
      <c r="AY188" s="487">
        <v>1731.2745184514883</v>
      </c>
      <c r="AZ188" s="487">
        <v>1745.236409729323</v>
      </c>
      <c r="BA188" s="487">
        <v>1745.236409729323</v>
      </c>
      <c r="BB188" s="487">
        <v>1749.8903734886012</v>
      </c>
      <c r="BC188" s="487">
        <v>1764.026042574606</v>
      </c>
      <c r="BD188" s="487">
        <v>1733.1965080462442</v>
      </c>
      <c r="BE188" s="487">
        <v>1753.0971922050514</v>
      </c>
      <c r="BF188" s="394" t="s">
        <v>416</v>
      </c>
    </row>
    <row r="189" spans="1:58" s="76" customFormat="1" ht="9.9499999999999993" customHeight="1">
      <c r="A189" s="393"/>
      <c r="B189" s="393"/>
      <c r="C189" s="393"/>
      <c r="D189" s="393"/>
      <c r="E189" s="109"/>
      <c r="F189" s="39"/>
      <c r="G189" s="39"/>
      <c r="H189" s="39"/>
      <c r="I189" s="39"/>
      <c r="J189" s="39"/>
      <c r="K189" s="39"/>
      <c r="L189" s="39"/>
      <c r="M189" s="39"/>
      <c r="N189" s="39"/>
      <c r="O189" s="39"/>
      <c r="P189" s="39"/>
      <c r="Q189" s="39"/>
      <c r="R189" s="39"/>
      <c r="S189" s="39"/>
      <c r="T189" s="39"/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F189" s="39"/>
      <c r="AG189" s="39"/>
      <c r="AH189" s="39"/>
      <c r="AI189" s="39"/>
      <c r="AJ189" s="39"/>
      <c r="AK189" s="39"/>
      <c r="AL189" s="39"/>
      <c r="AM189" s="39"/>
      <c r="AN189" s="39"/>
      <c r="AO189" s="39"/>
      <c r="AP189" s="39"/>
      <c r="AQ189" s="39"/>
      <c r="AR189" s="39"/>
      <c r="AS189" s="39"/>
      <c r="AT189" s="39"/>
      <c r="AU189" s="39"/>
      <c r="AV189" s="39"/>
      <c r="AW189" s="39"/>
      <c r="AX189" s="39"/>
      <c r="AY189" s="39"/>
      <c r="AZ189" s="39"/>
      <c r="BA189" s="39"/>
      <c r="BB189" s="39"/>
      <c r="BC189" s="39"/>
      <c r="BD189" s="39"/>
      <c r="BE189" s="39"/>
      <c r="BF189" s="392"/>
    </row>
    <row r="190" spans="1:58" s="77" customFormat="1" ht="46.9" customHeight="1">
      <c r="A190" s="390" t="s">
        <v>413</v>
      </c>
      <c r="B190" s="629" t="s">
        <v>102</v>
      </c>
      <c r="C190" s="629"/>
      <c r="D190" s="629"/>
      <c r="E190" s="629"/>
      <c r="F190" s="39">
        <v>5146.3376623376616</v>
      </c>
      <c r="G190" s="39">
        <v>4550.6610592868983</v>
      </c>
      <c r="H190" s="39">
        <v>3691.9305752581076</v>
      </c>
      <c r="I190" s="39">
        <v>4222.6883116883128</v>
      </c>
      <c r="J190" s="39">
        <v>4455.1298701298711</v>
      </c>
      <c r="K190" s="39">
        <v>4591.7402597402606</v>
      </c>
      <c r="L190" s="39">
        <v>5146.3376623376616</v>
      </c>
      <c r="M190" s="39">
        <v>4975.5402249187164</v>
      </c>
      <c r="N190" s="39">
        <v>4513.7334359812085</v>
      </c>
      <c r="O190" s="39">
        <v>4510.9132093524886</v>
      </c>
      <c r="P190" s="39">
        <v>4550.6610592868983</v>
      </c>
      <c r="Q190" s="39">
        <v>4414.9487871038873</v>
      </c>
      <c r="R190" s="39">
        <v>4321.2389030603845</v>
      </c>
      <c r="S190" s="39">
        <v>4104.9083337078309</v>
      </c>
      <c r="T190" s="39">
        <v>3691.9305752581076</v>
      </c>
      <c r="U190" s="39">
        <v>4188.0259740259744</v>
      </c>
      <c r="V190" s="39">
        <v>4249.1948051948057</v>
      </c>
      <c r="W190" s="39">
        <v>4222.6883116883128</v>
      </c>
      <c r="X190" s="39">
        <v>4412.3116883116891</v>
      </c>
      <c r="Y190" s="39">
        <v>4398.038961038962</v>
      </c>
      <c r="Z190" s="39">
        <v>4455.1298701298711</v>
      </c>
      <c r="AA190" s="39">
        <v>4493.8701298701308</v>
      </c>
      <c r="AB190" s="39">
        <v>4524.4545454545469</v>
      </c>
      <c r="AC190" s="39">
        <v>4591.7402597402606</v>
      </c>
      <c r="AD190" s="39">
        <v>4599.8961038961043</v>
      </c>
      <c r="AE190" s="39">
        <v>4608.0519480519479</v>
      </c>
      <c r="AF190" s="39">
        <v>5146.3376623376616</v>
      </c>
      <c r="AG190" s="39">
        <v>5118.8381481114293</v>
      </c>
      <c r="AH190" s="39">
        <v>5000.6692159536597</v>
      </c>
      <c r="AI190" s="39">
        <v>4975.5402249187164</v>
      </c>
      <c r="AJ190" s="39">
        <v>4593.1790180907701</v>
      </c>
      <c r="AK190" s="39">
        <v>4553.5370818011488</v>
      </c>
      <c r="AL190" s="39">
        <v>4513.7334359812085</v>
      </c>
      <c r="AM190" s="39">
        <v>4492.3792860770991</v>
      </c>
      <c r="AN190" s="39">
        <v>4521.533369939546</v>
      </c>
      <c r="AO190" s="39">
        <v>4510.9132093524886</v>
      </c>
      <c r="AP190" s="39">
        <v>4537.4323934168779</v>
      </c>
      <c r="AQ190" s="39">
        <v>4484.5177299367979</v>
      </c>
      <c r="AR190" s="39">
        <v>4550.6610592868983</v>
      </c>
      <c r="AS190" s="39">
        <v>4528.73146326396</v>
      </c>
      <c r="AT190" s="39">
        <v>4471.4782209976638</v>
      </c>
      <c r="AU190" s="39">
        <v>4414.9487871038873</v>
      </c>
      <c r="AV190" s="39">
        <v>4353.9205922863903</v>
      </c>
      <c r="AW190" s="39">
        <v>4326.6915704459498</v>
      </c>
      <c r="AX190" s="39">
        <v>4321.2389030603845</v>
      </c>
      <c r="AY190" s="39">
        <v>4236.5622873872662</v>
      </c>
      <c r="AZ190" s="39">
        <v>4154.2989420011063</v>
      </c>
      <c r="BA190" s="39">
        <v>4104.9083337078309</v>
      </c>
      <c r="BB190" s="39">
        <v>4066.6723279380976</v>
      </c>
      <c r="BC190" s="39">
        <v>3717.1486802803624</v>
      </c>
      <c r="BD190" s="39">
        <v>3691.9305752581076</v>
      </c>
      <c r="BE190" s="39">
        <v>3704.502336949919</v>
      </c>
      <c r="BF190" s="391" t="s">
        <v>174</v>
      </c>
    </row>
    <row r="191" spans="1:58" s="76" customFormat="1" ht="9.9499999999999993" customHeight="1">
      <c r="A191" s="313"/>
      <c r="B191" s="313"/>
      <c r="C191" s="313"/>
      <c r="D191" s="313"/>
      <c r="E191" s="314"/>
      <c r="F191" s="39"/>
      <c r="G191" s="39"/>
      <c r="H191" s="39"/>
      <c r="I191" s="39"/>
      <c r="J191" s="39"/>
      <c r="K191" s="39"/>
      <c r="L191" s="39"/>
      <c r="M191" s="39"/>
      <c r="N191" s="39"/>
      <c r="O191" s="39"/>
      <c r="P191" s="39"/>
      <c r="Q191" s="39"/>
      <c r="R191" s="39"/>
      <c r="S191" s="39"/>
      <c r="T191" s="39"/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F191" s="39"/>
      <c r="AG191" s="39"/>
      <c r="AH191" s="39"/>
      <c r="AI191" s="39"/>
      <c r="AJ191" s="39"/>
      <c r="AK191" s="39"/>
      <c r="AL191" s="39"/>
      <c r="AM191" s="39"/>
      <c r="AN191" s="39"/>
      <c r="AO191" s="39"/>
      <c r="AP191" s="39"/>
      <c r="AQ191" s="39"/>
      <c r="AR191" s="39"/>
      <c r="AS191" s="39"/>
      <c r="AT191" s="39"/>
      <c r="AU191" s="39"/>
      <c r="AV191" s="39"/>
      <c r="AW191" s="39"/>
      <c r="AX191" s="39"/>
      <c r="AY191" s="39"/>
      <c r="AZ191" s="39"/>
      <c r="BA191" s="39"/>
      <c r="BB191" s="39"/>
      <c r="BC191" s="39"/>
      <c r="BD191" s="39"/>
      <c r="BE191" s="39"/>
      <c r="BF191" s="397"/>
    </row>
    <row r="192" spans="1:58" s="76" customFormat="1" ht="46.9" customHeight="1">
      <c r="A192" s="390" t="s">
        <v>414</v>
      </c>
      <c r="B192" s="629" t="s">
        <v>103</v>
      </c>
      <c r="C192" s="629"/>
      <c r="D192" s="629"/>
      <c r="E192" s="629"/>
      <c r="F192" s="39">
        <v>15441.394514767935</v>
      </c>
      <c r="G192" s="39">
        <v>14831.441117852006</v>
      </c>
      <c r="H192" s="39">
        <v>15318.399617590514</v>
      </c>
      <c r="I192" s="39">
        <v>15339.431786216599</v>
      </c>
      <c r="J192" s="39">
        <v>14771.353727144869</v>
      </c>
      <c r="K192" s="39">
        <v>14719.71026722926</v>
      </c>
      <c r="L192" s="39">
        <v>15441.394514767935</v>
      </c>
      <c r="M192" s="39">
        <v>15470.660777614356</v>
      </c>
      <c r="N192" s="39">
        <v>15262.398976043231</v>
      </c>
      <c r="O192" s="39">
        <v>15195.371762348583</v>
      </c>
      <c r="P192" s="39">
        <v>14831.441117852006</v>
      </c>
      <c r="Q192" s="39">
        <v>15462.185057768937</v>
      </c>
      <c r="R192" s="39">
        <v>15008.69943076088</v>
      </c>
      <c r="S192" s="39">
        <v>14754.705981240473</v>
      </c>
      <c r="T192" s="39">
        <v>15318.399617590514</v>
      </c>
      <c r="U192" s="39">
        <v>15877.053445850916</v>
      </c>
      <c r="V192" s="39">
        <v>15686.369901547119</v>
      </c>
      <c r="W192" s="39">
        <v>15339.431786216599</v>
      </c>
      <c r="X192" s="39">
        <v>15413.586497890297</v>
      </c>
      <c r="Y192" s="39">
        <v>15181.853023909989</v>
      </c>
      <c r="Z192" s="39">
        <v>14771.353727144869</v>
      </c>
      <c r="AA192" s="39">
        <v>14842.860056258794</v>
      </c>
      <c r="AB192" s="39">
        <v>14883.909985935308</v>
      </c>
      <c r="AC192" s="39">
        <v>14719.71026722926</v>
      </c>
      <c r="AD192" s="39">
        <v>14542.268635724336</v>
      </c>
      <c r="AE192" s="39">
        <v>14934.22925457103</v>
      </c>
      <c r="AF192" s="39">
        <v>15441.394514767935</v>
      </c>
      <c r="AG192" s="39">
        <v>15761.227070242172</v>
      </c>
      <c r="AH192" s="39">
        <v>15714.881904580561</v>
      </c>
      <c r="AI192" s="39">
        <v>15470.660777614356</v>
      </c>
      <c r="AJ192" s="39">
        <v>15222.441677820332</v>
      </c>
      <c r="AK192" s="39">
        <v>15026.522022017734</v>
      </c>
      <c r="AL192" s="39">
        <v>15262.398976043231</v>
      </c>
      <c r="AM192" s="39">
        <v>15201.813439567384</v>
      </c>
      <c r="AN192" s="39">
        <v>15266.169870645979</v>
      </c>
      <c r="AO192" s="39">
        <v>15195.371762348583</v>
      </c>
      <c r="AP192" s="39">
        <v>14861.047362055322</v>
      </c>
      <c r="AQ192" s="39">
        <v>14866.19627409068</v>
      </c>
      <c r="AR192" s="39">
        <v>14831.441117852006</v>
      </c>
      <c r="AS192" s="39">
        <v>14886.9664219647</v>
      </c>
      <c r="AT192" s="39">
        <v>14825.886457311501</v>
      </c>
      <c r="AU192" s="39">
        <v>15462.185057768937</v>
      </c>
      <c r="AV192" s="39">
        <v>15283.138302532599</v>
      </c>
      <c r="AW192" s="39">
        <v>15136.857205786353</v>
      </c>
      <c r="AX192" s="39">
        <v>15008.69943076088</v>
      </c>
      <c r="AY192" s="39">
        <v>14792.495445171553</v>
      </c>
      <c r="AZ192" s="39">
        <v>14808.184774526599</v>
      </c>
      <c r="BA192" s="39">
        <v>14754.705981240473</v>
      </c>
      <c r="BB192" s="39">
        <v>15032.927927145742</v>
      </c>
      <c r="BC192" s="39">
        <v>15193.252592120676</v>
      </c>
      <c r="BD192" s="39">
        <v>15318.399617590514</v>
      </c>
      <c r="BE192" s="39">
        <v>15393.1232803115</v>
      </c>
      <c r="BF192" s="391" t="s">
        <v>175</v>
      </c>
    </row>
    <row r="193" spans="1:58" s="76" customFormat="1" ht="9.9499999999999993" customHeight="1">
      <c r="A193" s="313"/>
      <c r="B193" s="313"/>
      <c r="C193" s="313"/>
      <c r="D193" s="313"/>
      <c r="E193" s="314"/>
      <c r="F193" s="39"/>
      <c r="G193" s="39"/>
      <c r="H193" s="39"/>
      <c r="I193" s="39"/>
      <c r="J193" s="39"/>
      <c r="K193" s="39"/>
      <c r="L193" s="39"/>
      <c r="M193" s="39"/>
      <c r="N193" s="39"/>
      <c r="O193" s="39"/>
      <c r="P193" s="39"/>
      <c r="Q193" s="39"/>
      <c r="R193" s="39"/>
      <c r="S193" s="39"/>
      <c r="T193" s="39"/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F193" s="39"/>
      <c r="AG193" s="39"/>
      <c r="AH193" s="39"/>
      <c r="AI193" s="39"/>
      <c r="AJ193" s="39"/>
      <c r="AK193" s="39"/>
      <c r="AL193" s="39"/>
      <c r="AM193" s="39"/>
      <c r="AN193" s="39"/>
      <c r="AO193" s="39"/>
      <c r="AP193" s="39"/>
      <c r="AQ193" s="39"/>
      <c r="AR193" s="39"/>
      <c r="AS193" s="39"/>
      <c r="AT193" s="39"/>
      <c r="AU193" s="39"/>
      <c r="AV193" s="39"/>
      <c r="AW193" s="39"/>
      <c r="AX193" s="39"/>
      <c r="AY193" s="39"/>
      <c r="AZ193" s="39"/>
      <c r="BA193" s="39"/>
      <c r="BB193" s="39"/>
      <c r="BC193" s="39"/>
      <c r="BD193" s="39"/>
      <c r="BE193" s="39"/>
      <c r="BF193" s="397"/>
    </row>
    <row r="194" spans="1:58" s="76" customFormat="1" ht="46.9" customHeight="1">
      <c r="A194" s="402" t="s">
        <v>411</v>
      </c>
      <c r="B194" s="629" t="s">
        <v>104</v>
      </c>
      <c r="C194" s="629"/>
      <c r="D194" s="629"/>
      <c r="E194" s="629"/>
      <c r="F194" s="39">
        <v>6372.6756251063043</v>
      </c>
      <c r="G194" s="39">
        <v>7545.1567256986718</v>
      </c>
      <c r="H194" s="39">
        <v>7582.8825093271644</v>
      </c>
      <c r="I194" s="39">
        <v>6583.5414186086018</v>
      </c>
      <c r="J194" s="39">
        <v>6412.3014118047231</v>
      </c>
      <c r="K194" s="39">
        <v>6331.6346317400867</v>
      </c>
      <c r="L194" s="39">
        <v>6372.6756251063043</v>
      </c>
      <c r="M194" s="39">
        <v>6434.7032208933078</v>
      </c>
      <c r="N194" s="39">
        <v>6601.7414388944198</v>
      </c>
      <c r="O194" s="39">
        <v>7401.5177821517</v>
      </c>
      <c r="P194" s="39">
        <v>7545.1567256986718</v>
      </c>
      <c r="Q194" s="39">
        <v>7466.1025691016803</v>
      </c>
      <c r="R194" s="39">
        <v>7335.1528838590721</v>
      </c>
      <c r="S194" s="39">
        <v>7380.6539614534413</v>
      </c>
      <c r="T194" s="39">
        <v>7582.8825093271644</v>
      </c>
      <c r="U194" s="39">
        <v>6297.6696717128716</v>
      </c>
      <c r="V194" s="39">
        <v>6403.8101717979198</v>
      </c>
      <c r="W194" s="39">
        <v>6583.5414186086018</v>
      </c>
      <c r="X194" s="39">
        <v>6576.4653852695983</v>
      </c>
      <c r="Y194" s="39">
        <v>6464.6640585133473</v>
      </c>
      <c r="Z194" s="39">
        <v>6412.3014118047231</v>
      </c>
      <c r="AA194" s="39">
        <v>6359.9387650960998</v>
      </c>
      <c r="AB194" s="39">
        <v>6383.9972784487099</v>
      </c>
      <c r="AC194" s="39">
        <v>6331.6346317400867</v>
      </c>
      <c r="AD194" s="39">
        <v>6273.6111583602606</v>
      </c>
      <c r="AE194" s="39">
        <v>6348.6171117536942</v>
      </c>
      <c r="AF194" s="39">
        <v>6372.6756251063043</v>
      </c>
      <c r="AG194" s="39">
        <v>6327.9584327533639</v>
      </c>
      <c r="AH194" s="39">
        <v>6410.3293450565907</v>
      </c>
      <c r="AI194" s="39">
        <v>6434.7032208933078</v>
      </c>
      <c r="AJ194" s="39">
        <v>6378.5602994613655</v>
      </c>
      <c r="AK194" s="39">
        <v>6399.7240165542116</v>
      </c>
      <c r="AL194" s="39">
        <v>6601.7414388944198</v>
      </c>
      <c r="AM194" s="39">
        <v>7083.6907336012691</v>
      </c>
      <c r="AN194" s="39">
        <v>7148.2192555796892</v>
      </c>
      <c r="AO194" s="39">
        <v>7401.5177821517</v>
      </c>
      <c r="AP194" s="39">
        <v>7513.2678879345449</v>
      </c>
      <c r="AQ194" s="39">
        <v>7598.5982869772297</v>
      </c>
      <c r="AR194" s="39">
        <v>7545.1567256986718</v>
      </c>
      <c r="AS194" s="39">
        <v>7510.3916870433404</v>
      </c>
      <c r="AT194" s="39">
        <v>7488.2143845909077</v>
      </c>
      <c r="AU194" s="39">
        <v>7466.1025691016803</v>
      </c>
      <c r="AV194" s="39">
        <v>7451.1945307677097</v>
      </c>
      <c r="AW194" s="39">
        <v>7440.8168225075879</v>
      </c>
      <c r="AX194" s="39">
        <v>7335.1528838590721</v>
      </c>
      <c r="AY194" s="39">
        <v>7347.4760923742142</v>
      </c>
      <c r="AZ194" s="39">
        <v>7309.5585277122391</v>
      </c>
      <c r="BA194" s="39">
        <v>7380.6539614534413</v>
      </c>
      <c r="BB194" s="39">
        <v>7336.1008229756208</v>
      </c>
      <c r="BC194" s="39">
        <v>7590.9996886902536</v>
      </c>
      <c r="BD194" s="39">
        <v>7582.8825093271644</v>
      </c>
      <c r="BE194" s="39">
        <v>7630.5579540360341</v>
      </c>
      <c r="BF194" s="391" t="s">
        <v>200</v>
      </c>
    </row>
    <row r="195" spans="1:58" s="76" customFormat="1" ht="9.9499999999999993" customHeight="1">
      <c r="A195" s="313"/>
      <c r="B195" s="313"/>
      <c r="C195" s="313"/>
      <c r="D195" s="313"/>
      <c r="E195" s="109"/>
      <c r="F195" s="39"/>
      <c r="G195" s="39"/>
      <c r="H195" s="39"/>
      <c r="I195" s="39"/>
      <c r="J195" s="39"/>
      <c r="K195" s="39"/>
      <c r="L195" s="39"/>
      <c r="M195" s="39"/>
      <c r="N195" s="39"/>
      <c r="O195" s="39"/>
      <c r="P195" s="39"/>
      <c r="Q195" s="39"/>
      <c r="R195" s="39"/>
      <c r="S195" s="39"/>
      <c r="T195" s="39"/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F195" s="39"/>
      <c r="AG195" s="39"/>
      <c r="AH195" s="39"/>
      <c r="AI195" s="39"/>
      <c r="AJ195" s="39"/>
      <c r="AK195" s="39"/>
      <c r="AL195" s="39"/>
      <c r="AM195" s="39"/>
      <c r="AN195" s="39"/>
      <c r="AO195" s="39"/>
      <c r="AP195" s="39"/>
      <c r="AQ195" s="39"/>
      <c r="AR195" s="39"/>
      <c r="AS195" s="39"/>
      <c r="AT195" s="39"/>
      <c r="AU195" s="39"/>
      <c r="AV195" s="39"/>
      <c r="AW195" s="39"/>
      <c r="AX195" s="39"/>
      <c r="AY195" s="39"/>
      <c r="AZ195" s="39"/>
      <c r="BA195" s="39"/>
      <c r="BB195" s="39"/>
      <c r="BC195" s="39"/>
      <c r="BD195" s="39"/>
      <c r="BE195" s="39"/>
      <c r="BF195" s="392"/>
    </row>
    <row r="196" spans="1:58" s="76" customFormat="1" ht="50.1" customHeight="1">
      <c r="A196" s="390" t="s">
        <v>321</v>
      </c>
      <c r="B196" s="629" t="s">
        <v>320</v>
      </c>
      <c r="C196" s="629"/>
      <c r="D196" s="629"/>
      <c r="E196" s="629"/>
      <c r="F196" s="39">
        <v>91160.987777801391</v>
      </c>
      <c r="G196" s="39">
        <v>91982.640924556632</v>
      </c>
      <c r="H196" s="39">
        <v>92969.137196441938</v>
      </c>
      <c r="I196" s="39">
        <v>89374.974059684493</v>
      </c>
      <c r="J196" s="39">
        <v>89419.877982273494</v>
      </c>
      <c r="K196" s="39">
        <v>89607.464180588373</v>
      </c>
      <c r="L196" s="39">
        <v>91160.987777801391</v>
      </c>
      <c r="M196" s="39">
        <v>89688.75325126086</v>
      </c>
      <c r="N196" s="39">
        <v>90785.364056470527</v>
      </c>
      <c r="O196" s="39">
        <v>91320.27659807133</v>
      </c>
      <c r="P196" s="39">
        <v>91982.640924556632</v>
      </c>
      <c r="Q196" s="39">
        <v>92496.890769376929</v>
      </c>
      <c r="R196" s="39">
        <v>93644.439014375574</v>
      </c>
      <c r="S196" s="39">
        <v>91587.246069788685</v>
      </c>
      <c r="T196" s="39">
        <v>92969.137196441938</v>
      </c>
      <c r="U196" s="39">
        <v>90004.607561547658</v>
      </c>
      <c r="V196" s="39">
        <v>90774.53108867546</v>
      </c>
      <c r="W196" s="39">
        <v>89374.974059684493</v>
      </c>
      <c r="X196" s="39">
        <v>90013.690740967199</v>
      </c>
      <c r="Y196" s="39">
        <v>89328.487927224181</v>
      </c>
      <c r="Z196" s="39">
        <v>89419.877982273494</v>
      </c>
      <c r="AA196" s="39">
        <v>90471.547043581304</v>
      </c>
      <c r="AB196" s="39">
        <v>89949.869190919577</v>
      </c>
      <c r="AC196" s="39">
        <v>89607.464180588373</v>
      </c>
      <c r="AD196" s="39">
        <v>89364.053606511501</v>
      </c>
      <c r="AE196" s="39">
        <v>91173.769932649549</v>
      </c>
      <c r="AF196" s="39">
        <v>91160.987777801391</v>
      </c>
      <c r="AG196" s="39">
        <v>91160.935757810657</v>
      </c>
      <c r="AH196" s="39">
        <v>92336.289599433891</v>
      </c>
      <c r="AI196" s="39">
        <v>89688.75325126086</v>
      </c>
      <c r="AJ196" s="39">
        <v>89216.442764272811</v>
      </c>
      <c r="AK196" s="39">
        <v>89437.471321768899</v>
      </c>
      <c r="AL196" s="39">
        <v>90785.364056470527</v>
      </c>
      <c r="AM196" s="39">
        <v>90833.54181869654</v>
      </c>
      <c r="AN196" s="39">
        <v>90759.292357184575</v>
      </c>
      <c r="AO196" s="39">
        <v>91320.27659807133</v>
      </c>
      <c r="AP196" s="39">
        <v>90464.246063082566</v>
      </c>
      <c r="AQ196" s="39">
        <v>91817.605015767782</v>
      </c>
      <c r="AR196" s="39">
        <v>91982.640924556632</v>
      </c>
      <c r="AS196" s="39">
        <v>92484.511895924181</v>
      </c>
      <c r="AT196" s="39">
        <v>93802.326842230497</v>
      </c>
      <c r="AU196" s="39">
        <v>92496.890769376929</v>
      </c>
      <c r="AV196" s="39">
        <v>92926.636343475344</v>
      </c>
      <c r="AW196" s="39">
        <v>92530.344046422979</v>
      </c>
      <c r="AX196" s="39">
        <v>93644.439014375574</v>
      </c>
      <c r="AY196" s="39">
        <v>91678.709726528919</v>
      </c>
      <c r="AZ196" s="39">
        <v>91687.245774167342</v>
      </c>
      <c r="BA196" s="39">
        <v>91587.246069788685</v>
      </c>
      <c r="BB196" s="39">
        <v>91551.956451555307</v>
      </c>
      <c r="BC196" s="39">
        <v>93168.82451513171</v>
      </c>
      <c r="BD196" s="39">
        <v>92969.137196441938</v>
      </c>
      <c r="BE196" s="39">
        <v>93820.439327602508</v>
      </c>
      <c r="BF196" s="391" t="s">
        <v>553</v>
      </c>
    </row>
    <row r="197" spans="1:58" s="76" customFormat="1" ht="99.95" customHeight="1">
      <c r="A197" s="110"/>
      <c r="B197" s="626" t="s">
        <v>465</v>
      </c>
      <c r="C197" s="626"/>
      <c r="D197" s="626" t="s">
        <v>466</v>
      </c>
      <c r="E197" s="626"/>
      <c r="F197" s="421">
        <v>6691.8447094160456</v>
      </c>
      <c r="G197" s="471">
        <v>6219.4469584415947</v>
      </c>
      <c r="H197" s="487">
        <v>7624.7066165447523</v>
      </c>
      <c r="I197" s="487">
        <v>7390.9133932134364</v>
      </c>
      <c r="J197" s="487">
        <v>7184.2908097993359</v>
      </c>
      <c r="K197" s="487">
        <v>6906.8893989073013</v>
      </c>
      <c r="L197" s="487">
        <v>6691.8447094160456</v>
      </c>
      <c r="M197" s="487">
        <v>6711.5872115480815</v>
      </c>
      <c r="N197" s="487">
        <v>6160.8232580046506</v>
      </c>
      <c r="O197" s="487">
        <v>6031.5476076389068</v>
      </c>
      <c r="P197" s="487">
        <v>6219.4469584415947</v>
      </c>
      <c r="Q197" s="487">
        <v>6249.8873679756816</v>
      </c>
      <c r="R197" s="487">
        <v>6120.6735700818062</v>
      </c>
      <c r="S197" s="487">
        <v>6262.3221518277005</v>
      </c>
      <c r="T197" s="487">
        <v>7624.7066165447523</v>
      </c>
      <c r="U197" s="487">
        <v>7709.659488205094</v>
      </c>
      <c r="V197" s="487">
        <v>7481.7836479728612</v>
      </c>
      <c r="W197" s="487">
        <v>7390.9133932134364</v>
      </c>
      <c r="X197" s="487">
        <v>7492.5094886248562</v>
      </c>
      <c r="Y197" s="487">
        <v>7402.4657645907564</v>
      </c>
      <c r="Z197" s="487">
        <v>7184.2908097993359</v>
      </c>
      <c r="AA197" s="487">
        <v>7243.1292098082913</v>
      </c>
      <c r="AB197" s="487">
        <v>7042.3512492455839</v>
      </c>
      <c r="AC197" s="487">
        <v>6906.8893989073013</v>
      </c>
      <c r="AD197" s="487">
        <v>7076.7395958512325</v>
      </c>
      <c r="AE197" s="487">
        <v>6778.1376854214041</v>
      </c>
      <c r="AF197" s="487">
        <v>6691.8447094160456</v>
      </c>
      <c r="AG197" s="487">
        <v>6713.0318420871627</v>
      </c>
      <c r="AH197" s="487">
        <v>6779.2962408382755</v>
      </c>
      <c r="AI197" s="487">
        <v>6711.5872115480815</v>
      </c>
      <c r="AJ197" s="487">
        <v>6635.8104679024609</v>
      </c>
      <c r="AK197" s="487">
        <v>6242.5089565221087</v>
      </c>
      <c r="AL197" s="487">
        <v>6160.8232580046506</v>
      </c>
      <c r="AM197" s="487">
        <v>6039.7462583493316</v>
      </c>
      <c r="AN197" s="487">
        <v>6010.3988117214076</v>
      </c>
      <c r="AO197" s="487">
        <v>6031.5476076389068</v>
      </c>
      <c r="AP197" s="487">
        <v>5980.0801276094553</v>
      </c>
      <c r="AQ197" s="487">
        <v>6213.2900759209742</v>
      </c>
      <c r="AR197" s="487">
        <v>6219.4469584415947</v>
      </c>
      <c r="AS197" s="487">
        <v>6213.4356594658339</v>
      </c>
      <c r="AT197" s="487">
        <v>6231.7574152340003</v>
      </c>
      <c r="AU197" s="487">
        <v>6249.8873679756816</v>
      </c>
      <c r="AV197" s="487">
        <v>6304.6857629425258</v>
      </c>
      <c r="AW197" s="487">
        <v>6268.1534996312967</v>
      </c>
      <c r="AX197" s="487">
        <v>6120.6735700818062</v>
      </c>
      <c r="AY197" s="487">
        <v>6217.0845260417018</v>
      </c>
      <c r="AZ197" s="487">
        <v>6232.1487379104356</v>
      </c>
      <c r="BA197" s="487">
        <v>6262.3221518277005</v>
      </c>
      <c r="BB197" s="487">
        <v>6180.8539342510867</v>
      </c>
      <c r="BC197" s="487">
        <v>7742.3994081585442</v>
      </c>
      <c r="BD197" s="487">
        <v>7624.7066165447523</v>
      </c>
      <c r="BE197" s="487">
        <v>7649.3557656009243</v>
      </c>
      <c r="BF197" s="109" t="s">
        <v>554</v>
      </c>
    </row>
    <row r="198" spans="1:58" s="77" customFormat="1" ht="129.94999999999999" customHeight="1">
      <c r="A198" s="110"/>
      <c r="B198" s="626" t="s">
        <v>469</v>
      </c>
      <c r="C198" s="626"/>
      <c r="D198" s="626" t="s">
        <v>468</v>
      </c>
      <c r="E198" s="626"/>
      <c r="F198" s="421">
        <v>23539.454998589317</v>
      </c>
      <c r="G198" s="471">
        <v>23762.982552635211</v>
      </c>
      <c r="H198" s="487">
        <v>22560.461925095904</v>
      </c>
      <c r="I198" s="487">
        <v>22436.846797705268</v>
      </c>
      <c r="J198" s="487">
        <v>22410.008464215192</v>
      </c>
      <c r="K198" s="487">
        <v>23121.224301702267</v>
      </c>
      <c r="L198" s="487">
        <v>23539.454998589317</v>
      </c>
      <c r="M198" s="487">
        <v>22543.492257566246</v>
      </c>
      <c r="N198" s="487">
        <v>22916.454846320441</v>
      </c>
      <c r="O198" s="487">
        <v>23505.370958269126</v>
      </c>
      <c r="P198" s="487">
        <v>23762.982552635211</v>
      </c>
      <c r="Q198" s="487">
        <v>23725.933486412345</v>
      </c>
      <c r="R198" s="487">
        <v>23780.810572871182</v>
      </c>
      <c r="S198" s="487">
        <v>23311.379336275608</v>
      </c>
      <c r="T198" s="487">
        <v>22560.461925095904</v>
      </c>
      <c r="U198" s="487">
        <v>22376.460547352588</v>
      </c>
      <c r="V198" s="487">
        <v>22172.936518386166</v>
      </c>
      <c r="W198" s="487">
        <v>22436.846797705268</v>
      </c>
      <c r="X198" s="487">
        <v>22774.562494122085</v>
      </c>
      <c r="Y198" s="487">
        <v>22568.801937364824</v>
      </c>
      <c r="Z198" s="487">
        <v>22410.008464215192</v>
      </c>
      <c r="AA198" s="487">
        <v>23125.697357283938</v>
      </c>
      <c r="AB198" s="487">
        <v>22915.463744944998</v>
      </c>
      <c r="AC198" s="487">
        <v>23121.224301702267</v>
      </c>
      <c r="AD198" s="487">
        <v>23262.125552525176</v>
      </c>
      <c r="AE198" s="487">
        <v>23470.122637073284</v>
      </c>
      <c r="AF198" s="487">
        <v>23539.454998589317</v>
      </c>
      <c r="AG198" s="487">
        <v>22673.692353476315</v>
      </c>
      <c r="AH198" s="487">
        <v>23145.673956543182</v>
      </c>
      <c r="AI198" s="487">
        <v>22543.492257566246</v>
      </c>
      <c r="AJ198" s="487">
        <v>22713.571906441313</v>
      </c>
      <c r="AK198" s="487">
        <v>22684.744452688119</v>
      </c>
      <c r="AL198" s="487">
        <v>22916.454846320441</v>
      </c>
      <c r="AM198" s="487">
        <v>23269.745006583144</v>
      </c>
      <c r="AN198" s="487">
        <v>23274.604175802073</v>
      </c>
      <c r="AO198" s="487">
        <v>23505.370958269126</v>
      </c>
      <c r="AP198" s="487">
        <v>23218.936387078866</v>
      </c>
      <c r="AQ198" s="487">
        <v>23813.072212296189</v>
      </c>
      <c r="AR198" s="487">
        <v>23762.982552635211</v>
      </c>
      <c r="AS198" s="487">
        <v>23589.240694911623</v>
      </c>
      <c r="AT198" s="487">
        <v>24069.43528218595</v>
      </c>
      <c r="AU198" s="487">
        <v>23725.933486412345</v>
      </c>
      <c r="AV198" s="487">
        <v>24040.962452567746</v>
      </c>
      <c r="AW198" s="487">
        <v>23846.044218968007</v>
      </c>
      <c r="AX198" s="487">
        <v>23780.810572871182</v>
      </c>
      <c r="AY198" s="487">
        <v>23447.606090938181</v>
      </c>
      <c r="AZ198" s="487">
        <v>23383.007822652497</v>
      </c>
      <c r="BA198" s="487">
        <v>23311.379336275608</v>
      </c>
      <c r="BB198" s="487">
        <v>23353.063155622775</v>
      </c>
      <c r="BC198" s="487">
        <v>22634.263752328672</v>
      </c>
      <c r="BD198" s="487">
        <v>22560.461925095904</v>
      </c>
      <c r="BE198" s="487">
        <v>22669.620391683911</v>
      </c>
      <c r="BF198" s="109" t="s">
        <v>556</v>
      </c>
    </row>
    <row r="199" spans="1:58" s="76" customFormat="1" ht="50.1" customHeight="1">
      <c r="A199" s="110"/>
      <c r="B199" s="626">
        <v>28192</v>
      </c>
      <c r="C199" s="626"/>
      <c r="D199" s="626" t="s">
        <v>364</v>
      </c>
      <c r="E199" s="626"/>
      <c r="F199" s="421">
        <v>9863.7776425855463</v>
      </c>
      <c r="G199" s="471">
        <v>9506.8486968680863</v>
      </c>
      <c r="H199" s="487">
        <v>8759.9629523702006</v>
      </c>
      <c r="I199" s="487">
        <v>9906.2261596958124</v>
      </c>
      <c r="J199" s="487">
        <v>9860.6333079847846</v>
      </c>
      <c r="K199" s="487">
        <v>9632.6690494296527</v>
      </c>
      <c r="L199" s="487">
        <v>9863.7776425855463</v>
      </c>
      <c r="M199" s="487">
        <v>10224.372817850301</v>
      </c>
      <c r="N199" s="487">
        <v>9325.183933526785</v>
      </c>
      <c r="O199" s="487">
        <v>9399.7128187842991</v>
      </c>
      <c r="P199" s="487">
        <v>9506.8486968680863</v>
      </c>
      <c r="Q199" s="487">
        <v>9239.6820479660237</v>
      </c>
      <c r="R199" s="487">
        <v>9076.8732467640802</v>
      </c>
      <c r="S199" s="487">
        <v>8696.0026420711474</v>
      </c>
      <c r="T199" s="487">
        <v>8759.9629523702006</v>
      </c>
      <c r="U199" s="487">
        <v>10363.726844106457</v>
      </c>
      <c r="V199" s="487">
        <v>10414.036197718624</v>
      </c>
      <c r="W199" s="487">
        <v>9906.2261596958124</v>
      </c>
      <c r="X199" s="487">
        <v>9813.4682889733776</v>
      </c>
      <c r="Y199" s="487">
        <v>9783.5971102661533</v>
      </c>
      <c r="Z199" s="487">
        <v>9860.6333079847846</v>
      </c>
      <c r="AA199" s="487">
        <v>9819.7569581748994</v>
      </c>
      <c r="AB199" s="487">
        <v>9690.8392395437204</v>
      </c>
      <c r="AC199" s="487">
        <v>9632.6690494296527</v>
      </c>
      <c r="AD199" s="487">
        <v>9728.5712547528474</v>
      </c>
      <c r="AE199" s="487">
        <v>9835.4786311787029</v>
      </c>
      <c r="AF199" s="487">
        <v>9863.7776425855463</v>
      </c>
      <c r="AG199" s="487">
        <v>10757.330983329201</v>
      </c>
      <c r="AH199" s="487">
        <v>11181.369108998533</v>
      </c>
      <c r="AI199" s="487">
        <v>10224.372817850301</v>
      </c>
      <c r="AJ199" s="487">
        <v>9154.6838113021004</v>
      </c>
      <c r="AK199" s="487">
        <v>9142.956289667598</v>
      </c>
      <c r="AL199" s="487">
        <v>9325.183933526785</v>
      </c>
      <c r="AM199" s="487">
        <v>9116.794895252171</v>
      </c>
      <c r="AN199" s="487">
        <v>9137.6019538066193</v>
      </c>
      <c r="AO199" s="487">
        <v>9399.7128187842991</v>
      </c>
      <c r="AP199" s="487">
        <v>9286.3430674963765</v>
      </c>
      <c r="AQ199" s="487">
        <v>9432.5979260218501</v>
      </c>
      <c r="AR199" s="487">
        <v>9506.8486968680863</v>
      </c>
      <c r="AS199" s="487">
        <v>9203.2986643366112</v>
      </c>
      <c r="AT199" s="487">
        <v>9266.6855025630994</v>
      </c>
      <c r="AU199" s="487">
        <v>9239.6820479660237</v>
      </c>
      <c r="AV199" s="487">
        <v>9211.9218092097781</v>
      </c>
      <c r="AW199" s="487">
        <v>9095.6548349187797</v>
      </c>
      <c r="AX199" s="487">
        <v>9076.8732467640802</v>
      </c>
      <c r="AY199" s="487">
        <v>8592.1202467973362</v>
      </c>
      <c r="AZ199" s="487">
        <v>8658.0509284746786</v>
      </c>
      <c r="BA199" s="487">
        <v>8696.0026420711474</v>
      </c>
      <c r="BB199" s="487">
        <v>8497.0039067591842</v>
      </c>
      <c r="BC199" s="487">
        <v>8680.7061447058986</v>
      </c>
      <c r="BD199" s="487">
        <v>8759.9629523702006</v>
      </c>
      <c r="BE199" s="487">
        <v>9300.213880662357</v>
      </c>
      <c r="BF199" s="109" t="s">
        <v>365</v>
      </c>
    </row>
    <row r="200" spans="1:58" s="77" customFormat="1" ht="25.15" customHeight="1">
      <c r="A200" s="110"/>
      <c r="B200" s="626">
        <v>28290</v>
      </c>
      <c r="C200" s="626"/>
      <c r="D200" s="626" t="s">
        <v>366</v>
      </c>
      <c r="E200" s="626"/>
      <c r="F200" s="421">
        <v>10814.309954751137</v>
      </c>
      <c r="G200" s="471">
        <v>9914.6473762355745</v>
      </c>
      <c r="H200" s="487">
        <v>9574.0685757868287</v>
      </c>
      <c r="I200" s="487">
        <v>8321.719457013578</v>
      </c>
      <c r="J200" s="487">
        <v>8441.9329751131263</v>
      </c>
      <c r="K200" s="487">
        <v>8701.9867081447992</v>
      </c>
      <c r="L200" s="487">
        <v>10814.309954751137</v>
      </c>
      <c r="M200" s="487">
        <v>10454.189443441601</v>
      </c>
      <c r="N200" s="487">
        <v>10493.059719863024</v>
      </c>
      <c r="O200" s="487">
        <v>10091.686635851478</v>
      </c>
      <c r="P200" s="487">
        <v>9914.6473762355745</v>
      </c>
      <c r="Q200" s="487">
        <v>9890.3756900968292</v>
      </c>
      <c r="R200" s="487">
        <v>9850.177740419289</v>
      </c>
      <c r="S200" s="487">
        <v>9395.3602579777253</v>
      </c>
      <c r="T200" s="487">
        <v>9574.0685757868287</v>
      </c>
      <c r="U200" s="487">
        <v>8385.5062217194609</v>
      </c>
      <c r="V200" s="487">
        <v>8400.226244343894</v>
      </c>
      <c r="W200" s="487">
        <v>8321.719457013578</v>
      </c>
      <c r="X200" s="487">
        <v>8437.0263009049813</v>
      </c>
      <c r="Y200" s="487">
        <v>8451.7463235294163</v>
      </c>
      <c r="Z200" s="487">
        <v>8441.9329751131263</v>
      </c>
      <c r="AA200" s="487">
        <v>8591.5865384615427</v>
      </c>
      <c r="AB200" s="487">
        <v>8616.1199095022657</v>
      </c>
      <c r="AC200" s="487">
        <v>8701.9867081447992</v>
      </c>
      <c r="AD200" s="487">
        <v>8770.6801470588271</v>
      </c>
      <c r="AE200" s="487">
        <v>10740.709841628965</v>
      </c>
      <c r="AF200" s="487">
        <v>10814.309954751137</v>
      </c>
      <c r="AG200" s="487">
        <v>10399.968335864</v>
      </c>
      <c r="AH200" s="487">
        <v>10826.063725436188</v>
      </c>
      <c r="AI200" s="487">
        <v>10454.189443441601</v>
      </c>
      <c r="AJ200" s="487">
        <v>10312.0764178723</v>
      </c>
      <c r="AK200" s="487">
        <v>10557.813524585881</v>
      </c>
      <c r="AL200" s="487">
        <v>10493.059719863024</v>
      </c>
      <c r="AM200" s="487">
        <v>10466.352271481019</v>
      </c>
      <c r="AN200" s="487">
        <v>10438.940567782378</v>
      </c>
      <c r="AO200" s="487">
        <v>10091.686635851478</v>
      </c>
      <c r="AP200" s="487">
        <v>9963.7509767190422</v>
      </c>
      <c r="AQ200" s="487">
        <v>9960.7048895968419</v>
      </c>
      <c r="AR200" s="487">
        <v>9914.6473762355745</v>
      </c>
      <c r="AS200" s="487">
        <v>9936.5114907766001</v>
      </c>
      <c r="AT200" s="487">
        <v>9913.4167516928665</v>
      </c>
      <c r="AU200" s="487">
        <v>9890.3756900968292</v>
      </c>
      <c r="AV200" s="487">
        <v>10045.85757867477</v>
      </c>
      <c r="AW200" s="487">
        <v>10068.878736116591</v>
      </c>
      <c r="AX200" s="487">
        <v>9850.177740419289</v>
      </c>
      <c r="AY200" s="487">
        <v>9858.8258332554778</v>
      </c>
      <c r="AZ200" s="487">
        <v>9746.1700443609679</v>
      </c>
      <c r="BA200" s="487">
        <v>9395.3602579777253</v>
      </c>
      <c r="BB200" s="487">
        <v>9477.9861212393735</v>
      </c>
      <c r="BC200" s="487">
        <v>9512.4731695649843</v>
      </c>
      <c r="BD200" s="487">
        <v>9574.0685757868287</v>
      </c>
      <c r="BE200" s="487">
        <v>9727.8447494702923</v>
      </c>
      <c r="BF200" s="109" t="s">
        <v>555</v>
      </c>
    </row>
    <row r="201" spans="1:58" s="76" customFormat="1" ht="24.95" customHeight="1">
      <c r="A201" s="110"/>
      <c r="B201" s="422"/>
      <c r="C201" s="422"/>
      <c r="D201" s="626" t="s">
        <v>525</v>
      </c>
      <c r="E201" s="626"/>
      <c r="F201" s="421">
        <v>40251.600472459337</v>
      </c>
      <c r="G201" s="471">
        <v>42578.715340376169</v>
      </c>
      <c r="H201" s="487">
        <v>44449.937126644261</v>
      </c>
      <c r="I201" s="487">
        <v>41319.268252056398</v>
      </c>
      <c r="J201" s="487">
        <v>41523.012425161054</v>
      </c>
      <c r="K201" s="487">
        <v>41244.694722404354</v>
      </c>
      <c r="L201" s="487">
        <v>40251.600472459337</v>
      </c>
      <c r="M201" s="487">
        <v>39755.111520854633</v>
      </c>
      <c r="N201" s="487">
        <v>41889.842298755626</v>
      </c>
      <c r="O201" s="487">
        <v>42291.958577527534</v>
      </c>
      <c r="P201" s="487">
        <v>42578.715340376169</v>
      </c>
      <c r="Q201" s="487">
        <v>43391.012176926051</v>
      </c>
      <c r="R201" s="487">
        <v>44815.903884239211</v>
      </c>
      <c r="S201" s="487">
        <v>43922.181681636503</v>
      </c>
      <c r="T201" s="487">
        <v>44449.937126644261</v>
      </c>
      <c r="U201" s="487">
        <v>41169.254460164055</v>
      </c>
      <c r="V201" s="487">
        <v>42305.548480253914</v>
      </c>
      <c r="W201" s="487">
        <v>41319.268252056398</v>
      </c>
      <c r="X201" s="487">
        <v>41496.124168341892</v>
      </c>
      <c r="Y201" s="487">
        <v>41121.876791473027</v>
      </c>
      <c r="Z201" s="487">
        <v>41523.012425161054</v>
      </c>
      <c r="AA201" s="487">
        <v>41691.376979852634</v>
      </c>
      <c r="AB201" s="487">
        <v>41685.095047683018</v>
      </c>
      <c r="AC201" s="487">
        <v>41244.694722404354</v>
      </c>
      <c r="AD201" s="487">
        <v>40525.937056323419</v>
      </c>
      <c r="AE201" s="487">
        <v>40349.321137347193</v>
      </c>
      <c r="AF201" s="487">
        <v>40251.600472459337</v>
      </c>
      <c r="AG201" s="487">
        <v>40616.912243053972</v>
      </c>
      <c r="AH201" s="487">
        <v>40403.886567617716</v>
      </c>
      <c r="AI201" s="487">
        <v>39755.111520854633</v>
      </c>
      <c r="AJ201" s="487">
        <v>40400.300160754647</v>
      </c>
      <c r="AK201" s="487">
        <v>40809.448098305191</v>
      </c>
      <c r="AL201" s="487">
        <v>41889.842298755626</v>
      </c>
      <c r="AM201" s="487">
        <v>41940.903387030878</v>
      </c>
      <c r="AN201" s="487">
        <v>41897.7468480721</v>
      </c>
      <c r="AO201" s="487">
        <v>42291.958577527534</v>
      </c>
      <c r="AP201" s="487">
        <v>42015.135504178827</v>
      </c>
      <c r="AQ201" s="487">
        <v>42397.939911931928</v>
      </c>
      <c r="AR201" s="487">
        <v>42578.715340376169</v>
      </c>
      <c r="AS201" s="487">
        <v>43542.02538643351</v>
      </c>
      <c r="AT201" s="487">
        <v>44321.031890554586</v>
      </c>
      <c r="AU201" s="487">
        <v>43391.012176926051</v>
      </c>
      <c r="AV201" s="487">
        <v>43323.208740080525</v>
      </c>
      <c r="AW201" s="487">
        <v>43251.612756788309</v>
      </c>
      <c r="AX201" s="487">
        <v>44815.903884239211</v>
      </c>
      <c r="AY201" s="487">
        <v>43563.073029496234</v>
      </c>
      <c r="AZ201" s="487">
        <v>43667.868240768767</v>
      </c>
      <c r="BA201" s="487">
        <v>43922.181681636503</v>
      </c>
      <c r="BB201" s="487">
        <v>44043.04933368288</v>
      </c>
      <c r="BC201" s="487">
        <v>44598.982040373623</v>
      </c>
      <c r="BD201" s="487">
        <v>44449.937126644261</v>
      </c>
      <c r="BE201" s="487">
        <v>44473.404540185031</v>
      </c>
      <c r="BF201" s="394" t="s">
        <v>312</v>
      </c>
    </row>
    <row r="202" spans="1:58" s="76" customFormat="1" ht="9.9499999999999993" customHeight="1">
      <c r="A202" s="313"/>
      <c r="B202" s="313"/>
      <c r="C202" s="313"/>
      <c r="D202" s="313"/>
      <c r="E202" s="109"/>
      <c r="F202" s="39"/>
      <c r="G202" s="39"/>
      <c r="H202" s="39"/>
      <c r="I202" s="39"/>
      <c r="J202" s="39"/>
      <c r="K202" s="39"/>
      <c r="L202" s="39"/>
      <c r="M202" s="39"/>
      <c r="N202" s="39"/>
      <c r="O202" s="39"/>
      <c r="P202" s="39"/>
      <c r="Q202" s="39"/>
      <c r="R202" s="39"/>
      <c r="S202" s="39"/>
      <c r="T202" s="39"/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F202" s="39"/>
      <c r="AG202" s="39"/>
      <c r="AH202" s="39"/>
      <c r="AI202" s="39"/>
      <c r="AJ202" s="39"/>
      <c r="AK202" s="39"/>
      <c r="AL202" s="39"/>
      <c r="AM202" s="39"/>
      <c r="AN202" s="39"/>
      <c r="AO202" s="39"/>
      <c r="AP202" s="39"/>
      <c r="AQ202" s="39"/>
      <c r="AR202" s="39"/>
      <c r="AS202" s="39"/>
      <c r="AT202" s="39"/>
      <c r="AU202" s="39"/>
      <c r="AV202" s="39"/>
      <c r="AW202" s="39"/>
      <c r="AX202" s="39"/>
      <c r="AY202" s="39"/>
      <c r="AZ202" s="39"/>
      <c r="BA202" s="39"/>
      <c r="BB202" s="39"/>
      <c r="BC202" s="39"/>
      <c r="BD202" s="39"/>
      <c r="BE202" s="39"/>
      <c r="BF202" s="392"/>
    </row>
    <row r="203" spans="1:58" s="76" customFormat="1" ht="75" customHeight="1">
      <c r="A203" s="390" t="s">
        <v>536</v>
      </c>
      <c r="B203" s="629" t="s">
        <v>105</v>
      </c>
      <c r="C203" s="629"/>
      <c r="D203" s="629"/>
      <c r="E203" s="629"/>
      <c r="F203" s="39">
        <v>26330.170358009698</v>
      </c>
      <c r="G203" s="39">
        <v>23829.330326849456</v>
      </c>
      <c r="H203" s="39">
        <v>24246.043234447974</v>
      </c>
      <c r="I203" s="39">
        <v>26260.806280339795</v>
      </c>
      <c r="J203" s="39">
        <v>26320.416034587368</v>
      </c>
      <c r="K203" s="39">
        <v>25992.020479368919</v>
      </c>
      <c r="L203" s="39">
        <v>26330.170358009698</v>
      </c>
      <c r="M203" s="39">
        <v>26118.613150824676</v>
      </c>
      <c r="N203" s="39">
        <v>23551.291626929975</v>
      </c>
      <c r="O203" s="39">
        <v>23416.000703876853</v>
      </c>
      <c r="P203" s="39">
        <v>23829.330326849456</v>
      </c>
      <c r="Q203" s="39">
        <v>23974.811476352235</v>
      </c>
      <c r="R203" s="39">
        <v>23654.592005223232</v>
      </c>
      <c r="S203" s="39">
        <v>23975.885337684595</v>
      </c>
      <c r="T203" s="39">
        <v>24246.043234447974</v>
      </c>
      <c r="U203" s="39">
        <v>26235.878564927174</v>
      </c>
      <c r="V203" s="39">
        <v>26313.913152305813</v>
      </c>
      <c r="W203" s="39">
        <v>26260.806280339795</v>
      </c>
      <c r="X203" s="39">
        <v>26164.346859830086</v>
      </c>
      <c r="Y203" s="39">
        <v>26242.381447208725</v>
      </c>
      <c r="Z203" s="39">
        <v>26320.416034587368</v>
      </c>
      <c r="AA203" s="39">
        <v>26241.297633495131</v>
      </c>
      <c r="AB203" s="39">
        <v>26053.797861043677</v>
      </c>
      <c r="AC203" s="39">
        <v>25992.020479368919</v>
      </c>
      <c r="AD203" s="39">
        <v>26255.387211771831</v>
      </c>
      <c r="AE203" s="39">
        <v>26415.791641383483</v>
      </c>
      <c r="AF203" s="39">
        <v>26330.170358009698</v>
      </c>
      <c r="AG203" s="39">
        <v>26456.666120484013</v>
      </c>
      <c r="AH203" s="39">
        <v>26218.068567201088</v>
      </c>
      <c r="AI203" s="39">
        <v>26118.613150824676</v>
      </c>
      <c r="AJ203" s="39">
        <v>23871.341699377172</v>
      </c>
      <c r="AK203" s="39">
        <v>23670.239057726518</v>
      </c>
      <c r="AL203" s="39">
        <v>23551.291626929975</v>
      </c>
      <c r="AM203" s="39">
        <v>23492.777724596483</v>
      </c>
      <c r="AN203" s="39">
        <v>23388.087990412925</v>
      </c>
      <c r="AO203" s="39">
        <v>23416.000703876853</v>
      </c>
      <c r="AP203" s="39">
        <v>23242.892810440186</v>
      </c>
      <c r="AQ203" s="39">
        <v>23808.237024656413</v>
      </c>
      <c r="AR203" s="39">
        <v>23829.330326849456</v>
      </c>
      <c r="AS203" s="39">
        <v>23848.815784136135</v>
      </c>
      <c r="AT203" s="39">
        <v>24062.159235562809</v>
      </c>
      <c r="AU203" s="39">
        <v>23974.811476352235</v>
      </c>
      <c r="AV203" s="39">
        <v>23944.801513456528</v>
      </c>
      <c r="AW203" s="39">
        <v>23890.566894490446</v>
      </c>
      <c r="AX203" s="39">
        <v>23654.592005223232</v>
      </c>
      <c r="AY203" s="39">
        <v>23434.305787073899</v>
      </c>
      <c r="AZ203" s="39">
        <v>23526.038530077043</v>
      </c>
      <c r="BA203" s="39">
        <v>23975.885337684595</v>
      </c>
      <c r="BB203" s="39">
        <v>24114.93520660487</v>
      </c>
      <c r="BC203" s="39">
        <v>24147.98776366972</v>
      </c>
      <c r="BD203" s="39">
        <v>24246.043234447974</v>
      </c>
      <c r="BE203" s="39">
        <v>24294.450337965613</v>
      </c>
      <c r="BF203" s="391" t="s">
        <v>201</v>
      </c>
    </row>
    <row r="204" spans="1:58" s="76" customFormat="1" ht="9.9499999999999993" customHeight="1">
      <c r="A204" s="313"/>
      <c r="B204" s="313"/>
      <c r="C204" s="313"/>
      <c r="D204" s="313"/>
      <c r="E204" s="314"/>
      <c r="F204" s="39"/>
      <c r="G204" s="39"/>
      <c r="H204" s="39"/>
      <c r="I204" s="39"/>
      <c r="J204" s="39"/>
      <c r="K204" s="39"/>
      <c r="L204" s="39"/>
      <c r="M204" s="39"/>
      <c r="N204" s="39"/>
      <c r="O204" s="39"/>
      <c r="P204" s="39"/>
      <c r="Q204" s="39"/>
      <c r="R204" s="39"/>
      <c r="S204" s="39"/>
      <c r="T204" s="39"/>
      <c r="U204" s="39"/>
      <c r="V204" s="39"/>
      <c r="W204" s="39"/>
      <c r="X204" s="39"/>
      <c r="Y204" s="39"/>
      <c r="Z204" s="39"/>
      <c r="AA204" s="39"/>
      <c r="AB204" s="39"/>
      <c r="AC204" s="39"/>
      <c r="AD204" s="39"/>
      <c r="AE204" s="39"/>
      <c r="AF204" s="39"/>
      <c r="AG204" s="39"/>
      <c r="AH204" s="39"/>
      <c r="AI204" s="39"/>
      <c r="AJ204" s="39"/>
      <c r="AK204" s="39"/>
      <c r="AL204" s="39"/>
      <c r="AM204" s="39"/>
      <c r="AN204" s="39"/>
      <c r="AO204" s="39"/>
      <c r="AP204" s="39"/>
      <c r="AQ204" s="39"/>
      <c r="AR204" s="39"/>
      <c r="AS204" s="39"/>
      <c r="AT204" s="39"/>
      <c r="AU204" s="39"/>
      <c r="AV204" s="39"/>
      <c r="AW204" s="39"/>
      <c r="AX204" s="39"/>
      <c r="AY204" s="39"/>
      <c r="AZ204" s="39"/>
      <c r="BA204" s="39"/>
      <c r="BB204" s="39"/>
      <c r="BC204" s="39"/>
      <c r="BD204" s="39"/>
      <c r="BE204" s="39"/>
      <c r="BF204" s="397"/>
    </row>
    <row r="205" spans="1:58" s="76" customFormat="1" ht="50.1" customHeight="1">
      <c r="A205" s="390" t="s">
        <v>419</v>
      </c>
      <c r="B205" s="625" t="s">
        <v>322</v>
      </c>
      <c r="C205" s="625"/>
      <c r="D205" s="625"/>
      <c r="E205" s="625"/>
      <c r="F205" s="39">
        <v>7711.780175320293</v>
      </c>
      <c r="G205" s="39">
        <v>6578.24388006139</v>
      </c>
      <c r="H205" s="39">
        <v>6503.8119838368457</v>
      </c>
      <c r="I205" s="39">
        <v>7739.6540795684396</v>
      </c>
      <c r="J205" s="39">
        <v>7349.4194200944012</v>
      </c>
      <c r="K205" s="39">
        <v>7402.0701281186757</v>
      </c>
      <c r="L205" s="39">
        <v>7711.780175320293</v>
      </c>
      <c r="M205" s="39">
        <v>8097.1710926204287</v>
      </c>
      <c r="N205" s="39">
        <v>6600.8049236514698</v>
      </c>
      <c r="O205" s="39">
        <v>6516.9094702299599</v>
      </c>
      <c r="P205" s="39">
        <v>6578.24388006139</v>
      </c>
      <c r="Q205" s="39">
        <v>6508.8761694810391</v>
      </c>
      <c r="R205" s="39">
        <v>6563.4502713544352</v>
      </c>
      <c r="S205" s="39">
        <v>6572.1666727772172</v>
      </c>
      <c r="T205" s="39">
        <v>6503.8119838368457</v>
      </c>
      <c r="U205" s="39">
        <v>8012.1989211058626</v>
      </c>
      <c r="V205" s="39">
        <v>7875.9265003371511</v>
      </c>
      <c r="W205" s="39">
        <v>7739.6540795684396</v>
      </c>
      <c r="X205" s="39">
        <v>7398.9730276466598</v>
      </c>
      <c r="Y205" s="39">
        <v>7337.0310182063358</v>
      </c>
      <c r="Z205" s="39">
        <v>7349.4194200944012</v>
      </c>
      <c r="AA205" s="39">
        <v>7324.6426163182714</v>
      </c>
      <c r="AB205" s="39">
        <v>7293.6716115981089</v>
      </c>
      <c r="AC205" s="39">
        <v>7402.0701281186757</v>
      </c>
      <c r="AD205" s="39">
        <v>7392.7788267026272</v>
      </c>
      <c r="AE205" s="39">
        <v>7652.9352663519867</v>
      </c>
      <c r="AF205" s="39">
        <v>7711.780175320293</v>
      </c>
      <c r="AG205" s="39">
        <v>8161.5308412837203</v>
      </c>
      <c r="AH205" s="39">
        <v>8233.8963080680533</v>
      </c>
      <c r="AI205" s="39">
        <v>8097.1710926204287</v>
      </c>
      <c r="AJ205" s="39">
        <v>6890.9480902615196</v>
      </c>
      <c r="AK205" s="39">
        <v>6354.3018352163526</v>
      </c>
      <c r="AL205" s="39">
        <v>6600.8049236514698</v>
      </c>
      <c r="AM205" s="39">
        <v>6425.105001362208</v>
      </c>
      <c r="AN205" s="39">
        <v>6500.8971247026739</v>
      </c>
      <c r="AO205" s="39">
        <v>6516.9094702299599</v>
      </c>
      <c r="AP205" s="39">
        <v>6516.9094702299599</v>
      </c>
      <c r="AQ205" s="39">
        <v>6527.4546311850245</v>
      </c>
      <c r="AR205" s="39">
        <v>6578.24388006139</v>
      </c>
      <c r="AS205" s="39">
        <v>6610.3144008334903</v>
      </c>
      <c r="AT205" s="39">
        <v>6605.5218453351799</v>
      </c>
      <c r="AU205" s="39">
        <v>6508.8761694810391</v>
      </c>
      <c r="AV205" s="39">
        <v>6641.5574760668896</v>
      </c>
      <c r="AW205" s="39">
        <v>6676.2392383440019</v>
      </c>
      <c r="AX205" s="39">
        <v>6563.4502713544352</v>
      </c>
      <c r="AY205" s="39">
        <v>6546.0174685088723</v>
      </c>
      <c r="AZ205" s="39">
        <v>6550.3756692202633</v>
      </c>
      <c r="BA205" s="39">
        <v>6572.1666727772172</v>
      </c>
      <c r="BB205" s="39">
        <v>6598.368001705232</v>
      </c>
      <c r="BC205" s="39">
        <v>6533.9820858162084</v>
      </c>
      <c r="BD205" s="39">
        <v>6503.8119838368457</v>
      </c>
      <c r="BE205" s="39">
        <v>6514.0946905306591</v>
      </c>
      <c r="BF205" s="314" t="s">
        <v>323</v>
      </c>
    </row>
    <row r="206" spans="1:58" s="76" customFormat="1" ht="9.9499999999999993" customHeight="1">
      <c r="A206" s="313"/>
      <c r="B206" s="313"/>
      <c r="C206" s="313"/>
      <c r="D206" s="313"/>
      <c r="E206" s="314"/>
      <c r="F206" s="39"/>
      <c r="G206" s="39"/>
      <c r="H206" s="39"/>
      <c r="I206" s="39"/>
      <c r="J206" s="39"/>
      <c r="K206" s="39"/>
      <c r="L206" s="39"/>
      <c r="M206" s="39"/>
      <c r="N206" s="39"/>
      <c r="O206" s="39"/>
      <c r="P206" s="39"/>
      <c r="Q206" s="39"/>
      <c r="R206" s="39"/>
      <c r="S206" s="39"/>
      <c r="T206" s="39"/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F206" s="39"/>
      <c r="AG206" s="39"/>
      <c r="AH206" s="39"/>
      <c r="AI206" s="39"/>
      <c r="AJ206" s="39"/>
      <c r="AK206" s="39"/>
      <c r="AL206" s="39"/>
      <c r="AM206" s="39"/>
      <c r="AN206" s="39"/>
      <c r="AO206" s="39"/>
      <c r="AP206" s="39"/>
      <c r="AQ206" s="39"/>
      <c r="AR206" s="39"/>
      <c r="AS206" s="39"/>
      <c r="AT206" s="39"/>
      <c r="AU206" s="39"/>
      <c r="AV206" s="39"/>
      <c r="AW206" s="39"/>
      <c r="AX206" s="39"/>
      <c r="AY206" s="39"/>
      <c r="AZ206" s="39"/>
      <c r="BA206" s="39"/>
      <c r="BB206" s="39"/>
      <c r="BC206" s="39"/>
      <c r="BD206" s="39"/>
      <c r="BE206" s="39"/>
      <c r="BF206" s="397"/>
    </row>
    <row r="207" spans="1:58" s="77" customFormat="1" ht="50.1" customHeight="1">
      <c r="A207" s="390" t="s">
        <v>412</v>
      </c>
      <c r="B207" s="625" t="s">
        <v>325</v>
      </c>
      <c r="C207" s="625"/>
      <c r="D207" s="625"/>
      <c r="E207" s="625"/>
      <c r="F207" s="39">
        <v>55112.515337875178</v>
      </c>
      <c r="G207" s="39">
        <v>52586.328549339501</v>
      </c>
      <c r="H207" s="39">
        <v>53048.083515653765</v>
      </c>
      <c r="I207" s="39">
        <v>55951.949696188574</v>
      </c>
      <c r="J207" s="39">
        <v>55497.560228318929</v>
      </c>
      <c r="K207" s="39">
        <v>55238.430491622188</v>
      </c>
      <c r="L207" s="39">
        <v>55112.515337875178</v>
      </c>
      <c r="M207" s="39">
        <v>55860.256226437465</v>
      </c>
      <c r="N207" s="39">
        <v>52009.402031826401</v>
      </c>
      <c r="O207" s="39">
        <v>52197.930682216735</v>
      </c>
      <c r="P207" s="39">
        <v>52586.328549339501</v>
      </c>
      <c r="Q207" s="39">
        <v>52742.478086136027</v>
      </c>
      <c r="R207" s="39">
        <v>52493.224248731036</v>
      </c>
      <c r="S207" s="39">
        <v>52483.781058815024</v>
      </c>
      <c r="T207" s="39">
        <v>53048.083515653765</v>
      </c>
      <c r="U207" s="39">
        <v>56096.113422942391</v>
      </c>
      <c r="V207" s="39">
        <v>55926.401693979031</v>
      </c>
      <c r="W207" s="39">
        <v>55951.949696188574</v>
      </c>
      <c r="X207" s="39">
        <v>55114.340195175864</v>
      </c>
      <c r="Y207" s="39">
        <v>55665.447099981611</v>
      </c>
      <c r="Z207" s="39">
        <v>55497.560228318929</v>
      </c>
      <c r="AA207" s="39">
        <v>55995.746271404918</v>
      </c>
      <c r="AB207" s="39">
        <v>55517.633658626422</v>
      </c>
      <c r="AC207" s="39">
        <v>55238.430491622188</v>
      </c>
      <c r="AD207" s="39">
        <v>54851.560743877759</v>
      </c>
      <c r="AE207" s="39">
        <v>55061.419333456099</v>
      </c>
      <c r="AF207" s="39">
        <v>55112.515337875178</v>
      </c>
      <c r="AG207" s="39">
        <v>55894.705315170802</v>
      </c>
      <c r="AH207" s="39">
        <v>56085.747169002905</v>
      </c>
      <c r="AI207" s="39">
        <v>55860.256226437465</v>
      </c>
      <c r="AJ207" s="39">
        <v>52551.506381029001</v>
      </c>
      <c r="AK207" s="39">
        <v>51242.560029925167</v>
      </c>
      <c r="AL207" s="39">
        <v>52009.402031826401</v>
      </c>
      <c r="AM207" s="39">
        <v>52387.9275196854</v>
      </c>
      <c r="AN207" s="39">
        <v>52364.016648280369</v>
      </c>
      <c r="AO207" s="39">
        <v>52197.930682216735</v>
      </c>
      <c r="AP207" s="39">
        <v>52161.842511114541</v>
      </c>
      <c r="AQ207" s="39">
        <v>52447.844580653902</v>
      </c>
      <c r="AR207" s="39">
        <v>52586.328549339501</v>
      </c>
      <c r="AS207" s="39">
        <v>52479.3832653602</v>
      </c>
      <c r="AT207" s="39">
        <v>52810.108364742402</v>
      </c>
      <c r="AU207" s="39">
        <v>52742.478086136027</v>
      </c>
      <c r="AV207" s="39">
        <v>52895.089051172501</v>
      </c>
      <c r="AW207" s="39">
        <v>52708.664880377401</v>
      </c>
      <c r="AX207" s="39">
        <v>52493.224248731036</v>
      </c>
      <c r="AY207" s="39">
        <v>52225.667109703092</v>
      </c>
      <c r="AZ207" s="39">
        <v>51997.468531742408</v>
      </c>
      <c r="BA207" s="39">
        <v>52483.781058815024</v>
      </c>
      <c r="BB207" s="39">
        <v>52879.849310892729</v>
      </c>
      <c r="BC207" s="39">
        <v>52919.87518187979</v>
      </c>
      <c r="BD207" s="39">
        <v>53048.083515653765</v>
      </c>
      <c r="BE207" s="39">
        <v>53581.450313932757</v>
      </c>
      <c r="BF207" s="391" t="s">
        <v>324</v>
      </c>
    </row>
    <row r="208" spans="1:58" s="76" customFormat="1" ht="9.9499999999999993" customHeight="1">
      <c r="A208" s="313"/>
      <c r="B208" s="313"/>
      <c r="C208" s="313"/>
      <c r="D208" s="313"/>
      <c r="E208" s="109"/>
      <c r="F208" s="39"/>
      <c r="G208" s="39"/>
      <c r="H208" s="39"/>
      <c r="I208" s="39"/>
      <c r="J208" s="39"/>
      <c r="K208" s="39"/>
      <c r="L208" s="39"/>
      <c r="M208" s="39"/>
      <c r="N208" s="39"/>
      <c r="O208" s="39"/>
      <c r="P208" s="39"/>
      <c r="Q208" s="39"/>
      <c r="R208" s="39"/>
      <c r="S208" s="39"/>
      <c r="T208" s="39"/>
      <c r="U208" s="39"/>
      <c r="V208" s="39"/>
      <c r="W208" s="39"/>
      <c r="X208" s="39"/>
      <c r="Y208" s="39"/>
      <c r="Z208" s="39"/>
      <c r="AA208" s="39"/>
      <c r="AB208" s="39"/>
      <c r="AC208" s="39"/>
      <c r="AD208" s="39"/>
      <c r="AE208" s="39"/>
      <c r="AF208" s="39"/>
      <c r="AG208" s="39"/>
      <c r="AH208" s="39"/>
      <c r="AI208" s="39"/>
      <c r="AJ208" s="39"/>
      <c r="AK208" s="39"/>
      <c r="AL208" s="39"/>
      <c r="AM208" s="39"/>
      <c r="AN208" s="39"/>
      <c r="AO208" s="39"/>
      <c r="AP208" s="39"/>
      <c r="AQ208" s="39"/>
      <c r="AR208" s="39"/>
      <c r="AS208" s="39"/>
      <c r="AT208" s="39"/>
      <c r="AU208" s="39"/>
      <c r="AV208" s="39"/>
      <c r="AW208" s="39"/>
      <c r="AX208" s="39"/>
      <c r="AY208" s="39"/>
      <c r="AZ208" s="39"/>
      <c r="BA208" s="39"/>
      <c r="BB208" s="39"/>
      <c r="BC208" s="39"/>
      <c r="BD208" s="39"/>
      <c r="BE208" s="39"/>
      <c r="BF208" s="392"/>
    </row>
    <row r="209" spans="1:58" s="76" customFormat="1" ht="75" customHeight="1">
      <c r="A209" s="390" t="s">
        <v>537</v>
      </c>
      <c r="B209" s="629" t="s">
        <v>106</v>
      </c>
      <c r="C209" s="629"/>
      <c r="D209" s="629"/>
      <c r="E209" s="629"/>
      <c r="F209" s="39">
        <v>13087.359257357872</v>
      </c>
      <c r="G209" s="39">
        <v>12925.779812033685</v>
      </c>
      <c r="H209" s="39">
        <v>12846.607700171307</v>
      </c>
      <c r="I209" s="39">
        <v>12949.274746412912</v>
      </c>
      <c r="J209" s="39">
        <v>13047.070662271282</v>
      </c>
      <c r="K209" s="39">
        <v>13097.702710690437</v>
      </c>
      <c r="L209" s="39">
        <v>13087.359257357872</v>
      </c>
      <c r="M209" s="39">
        <v>13409.07842986287</v>
      </c>
      <c r="N209" s="39">
        <v>12565.153237603841</v>
      </c>
      <c r="O209" s="39">
        <v>13073.398614831038</v>
      </c>
      <c r="P209" s="39">
        <v>12925.779812033685</v>
      </c>
      <c r="Q209" s="39">
        <v>13318.266290817688</v>
      </c>
      <c r="R209" s="39">
        <v>12339.519921689465</v>
      </c>
      <c r="S209" s="39">
        <v>12971.267200623144</v>
      </c>
      <c r="T209" s="39">
        <v>12846.607700171307</v>
      </c>
      <c r="U209" s="39">
        <v>13099.048743133719</v>
      </c>
      <c r="V209" s="39">
        <v>13021.933214426888</v>
      </c>
      <c r="W209" s="39">
        <v>12949.274746412912</v>
      </c>
      <c r="X209" s="39">
        <v>12836.5993589175</v>
      </c>
      <c r="Y209" s="39">
        <v>12967.529349706892</v>
      </c>
      <c r="Z209" s="39">
        <v>13047.070662271282</v>
      </c>
      <c r="AA209" s="39">
        <v>13085.0800342414</v>
      </c>
      <c r="AB209" s="39">
        <v>13074.523552410723</v>
      </c>
      <c r="AC209" s="39">
        <v>13097.702710690437</v>
      </c>
      <c r="AD209" s="39">
        <v>13014.032894072099</v>
      </c>
      <c r="AE209" s="39">
        <v>13037.312895707988</v>
      </c>
      <c r="AF209" s="39">
        <v>13087.359257357872</v>
      </c>
      <c r="AG209" s="39">
        <v>13745.761729903259</v>
      </c>
      <c r="AH209" s="39">
        <v>13395.111299067288</v>
      </c>
      <c r="AI209" s="39">
        <v>13409.07842986287</v>
      </c>
      <c r="AJ209" s="39">
        <v>12350.076428533021</v>
      </c>
      <c r="AK209" s="39">
        <v>12589.904795125842</v>
      </c>
      <c r="AL209" s="39">
        <v>12565.153237603841</v>
      </c>
      <c r="AM209" s="39">
        <v>12994.437886970738</v>
      </c>
      <c r="AN209" s="39">
        <v>12967.589874029309</v>
      </c>
      <c r="AO209" s="39">
        <v>13073.398614831038</v>
      </c>
      <c r="AP209" s="39">
        <v>12830.698040128103</v>
      </c>
      <c r="AQ209" s="39">
        <v>12916.896782846045</v>
      </c>
      <c r="AR209" s="39">
        <v>12925.779812033685</v>
      </c>
      <c r="AS209" s="39">
        <v>13112.422060150831</v>
      </c>
      <c r="AT209" s="39">
        <v>13153.322523750454</v>
      </c>
      <c r="AU209" s="39">
        <v>13318.266290817688</v>
      </c>
      <c r="AV209" s="39">
        <v>12565.069503375809</v>
      </c>
      <c r="AW209" s="39">
        <v>12628.551908422685</v>
      </c>
      <c r="AX209" s="39">
        <v>12339.519921689465</v>
      </c>
      <c r="AY209" s="39">
        <v>12325.285576457905</v>
      </c>
      <c r="AZ209" s="39">
        <v>12355.829877194852</v>
      </c>
      <c r="BA209" s="39">
        <v>12971.267200623144</v>
      </c>
      <c r="BB209" s="39">
        <v>13048.42154774841</v>
      </c>
      <c r="BC209" s="39">
        <v>13103.431214583734</v>
      </c>
      <c r="BD209" s="39">
        <v>12846.607700171307</v>
      </c>
      <c r="BE209" s="39">
        <v>13102.560279543068</v>
      </c>
      <c r="BF209" s="391" t="s">
        <v>202</v>
      </c>
    </row>
    <row r="210" spans="1:58" s="76" customFormat="1" ht="9.9499999999999993" customHeight="1">
      <c r="A210" s="313"/>
      <c r="B210" s="313"/>
      <c r="C210" s="313"/>
      <c r="D210" s="313"/>
      <c r="E210" s="314"/>
      <c r="F210" s="39"/>
      <c r="G210" s="39"/>
      <c r="H210" s="39"/>
      <c r="I210" s="39"/>
      <c r="J210" s="39"/>
      <c r="K210" s="39"/>
      <c r="L210" s="39"/>
      <c r="M210" s="39"/>
      <c r="N210" s="39"/>
      <c r="O210" s="39"/>
      <c r="P210" s="39"/>
      <c r="Q210" s="39"/>
      <c r="R210" s="39"/>
      <c r="S210" s="39"/>
      <c r="T210" s="39"/>
      <c r="U210" s="39"/>
      <c r="V210" s="39"/>
      <c r="W210" s="39"/>
      <c r="X210" s="39"/>
      <c r="Y210" s="39"/>
      <c r="Z210" s="39"/>
      <c r="AA210" s="39"/>
      <c r="AB210" s="39"/>
      <c r="AC210" s="39"/>
      <c r="AD210" s="39"/>
      <c r="AE210" s="39"/>
      <c r="AF210" s="39"/>
      <c r="AG210" s="39"/>
      <c r="AH210" s="39"/>
      <c r="AI210" s="39"/>
      <c r="AJ210" s="39"/>
      <c r="AK210" s="39"/>
      <c r="AL210" s="39"/>
      <c r="AM210" s="39"/>
      <c r="AN210" s="39"/>
      <c r="AO210" s="39"/>
      <c r="AP210" s="39"/>
      <c r="AQ210" s="39"/>
      <c r="AR210" s="39"/>
      <c r="AS210" s="39"/>
      <c r="AT210" s="39"/>
      <c r="AU210" s="39"/>
      <c r="AV210" s="39"/>
      <c r="AW210" s="39"/>
      <c r="AX210" s="39"/>
      <c r="AY210" s="39"/>
      <c r="AZ210" s="39"/>
      <c r="BA210" s="39"/>
      <c r="BB210" s="39"/>
      <c r="BC210" s="39"/>
      <c r="BD210" s="39"/>
      <c r="BE210" s="39"/>
      <c r="BF210" s="397"/>
    </row>
    <row r="211" spans="1:58" s="76" customFormat="1" ht="75" customHeight="1">
      <c r="A211" s="390" t="s">
        <v>19</v>
      </c>
      <c r="B211" s="625" t="s">
        <v>524</v>
      </c>
      <c r="C211" s="625"/>
      <c r="D211" s="625"/>
      <c r="E211" s="625"/>
      <c r="F211" s="39">
        <v>32325.904430996561</v>
      </c>
      <c r="G211" s="39">
        <v>28326.66402621461</v>
      </c>
      <c r="H211" s="39">
        <v>28749.248631234484</v>
      </c>
      <c r="I211" s="39">
        <v>31739.472982571169</v>
      </c>
      <c r="J211" s="39">
        <v>32497.292254357981</v>
      </c>
      <c r="K211" s="39">
        <v>32318.078132358463</v>
      </c>
      <c r="L211" s="39">
        <v>32325.904430996561</v>
      </c>
      <c r="M211" s="39">
        <v>32796.130055022906</v>
      </c>
      <c r="N211" s="39">
        <v>28007.270918128699</v>
      </c>
      <c r="O211" s="39">
        <v>28481.187320929581</v>
      </c>
      <c r="P211" s="39">
        <v>28326.66402621461</v>
      </c>
      <c r="Q211" s="39">
        <v>29773.413300833796</v>
      </c>
      <c r="R211" s="39">
        <v>28366.174948357049</v>
      </c>
      <c r="S211" s="39">
        <v>28631.794644256261</v>
      </c>
      <c r="T211" s="39">
        <v>28749.248631234484</v>
      </c>
      <c r="U211" s="39">
        <v>32289.319263799443</v>
      </c>
      <c r="V211" s="39">
        <v>31833.46709167225</v>
      </c>
      <c r="W211" s="39">
        <v>31739.472982571169</v>
      </c>
      <c r="X211" s="39">
        <v>32115.995385241826</v>
      </c>
      <c r="Y211" s="39">
        <v>32199.397394799675</v>
      </c>
      <c r="Z211" s="39">
        <v>32497.292254357981</v>
      </c>
      <c r="AA211" s="39">
        <v>32318.336831655881</v>
      </c>
      <c r="AB211" s="39">
        <v>32427.851466929824</v>
      </c>
      <c r="AC211" s="39">
        <v>32318.078132358463</v>
      </c>
      <c r="AD211" s="39">
        <v>32380.949843255079</v>
      </c>
      <c r="AE211" s="39">
        <v>32254.275965928238</v>
      </c>
      <c r="AF211" s="39">
        <v>32325.904430996561</v>
      </c>
      <c r="AG211" s="39">
        <v>33183.05303733093</v>
      </c>
      <c r="AH211" s="39">
        <v>33240.873681407917</v>
      </c>
      <c r="AI211" s="39">
        <v>32796.130055022906</v>
      </c>
      <c r="AJ211" s="39">
        <v>28657.562917373878</v>
      </c>
      <c r="AK211" s="39">
        <v>28525.545255348141</v>
      </c>
      <c r="AL211" s="39">
        <v>28007.270918128699</v>
      </c>
      <c r="AM211" s="39">
        <v>28532.175644250412</v>
      </c>
      <c r="AN211" s="39">
        <v>28419.537619096209</v>
      </c>
      <c r="AO211" s="39">
        <v>28481.187320929581</v>
      </c>
      <c r="AP211" s="39">
        <v>28450.796312843013</v>
      </c>
      <c r="AQ211" s="39">
        <v>28556.346052602974</v>
      </c>
      <c r="AR211" s="39">
        <v>28326.66402621461</v>
      </c>
      <c r="AS211" s="39">
        <v>29686.278790555116</v>
      </c>
      <c r="AT211" s="39">
        <v>29733.968564125164</v>
      </c>
      <c r="AU211" s="39">
        <v>29773.413300833796</v>
      </c>
      <c r="AV211" s="39">
        <v>28816.670011429313</v>
      </c>
      <c r="AW211" s="39">
        <v>28650.476422576008</v>
      </c>
      <c r="AX211" s="39">
        <v>28366.174948357049</v>
      </c>
      <c r="AY211" s="39">
        <v>28304.856392326321</v>
      </c>
      <c r="AZ211" s="39">
        <v>28231.465171986223</v>
      </c>
      <c r="BA211" s="39">
        <v>28631.794644256261</v>
      </c>
      <c r="BB211" s="39">
        <v>28910.544491405541</v>
      </c>
      <c r="BC211" s="39">
        <v>28888.850979100607</v>
      </c>
      <c r="BD211" s="39">
        <v>28749.248631234484</v>
      </c>
      <c r="BE211" s="39">
        <v>29737.768406824864</v>
      </c>
      <c r="BF211" s="314" t="s">
        <v>267</v>
      </c>
    </row>
    <row r="212" spans="1:58" s="76" customFormat="1" ht="24.95" customHeight="1">
      <c r="A212" s="110"/>
      <c r="B212" s="626">
        <v>30910</v>
      </c>
      <c r="C212" s="626"/>
      <c r="D212" s="626" t="s">
        <v>368</v>
      </c>
      <c r="E212" s="626"/>
      <c r="F212" s="421">
        <v>11933.9633937083</v>
      </c>
      <c r="G212" s="471">
        <v>11021.059138680861</v>
      </c>
      <c r="H212" s="487">
        <v>11398.829430149308</v>
      </c>
      <c r="I212" s="487">
        <v>11965.612011439465</v>
      </c>
      <c r="J212" s="487">
        <v>11899.880266920878</v>
      </c>
      <c r="K212" s="487">
        <v>11790.327359389898</v>
      </c>
      <c r="L212" s="487">
        <v>11933.9633937083</v>
      </c>
      <c r="M212" s="487">
        <v>12607.529413745287</v>
      </c>
      <c r="N212" s="487">
        <v>11009.1866438732</v>
      </c>
      <c r="O212" s="487">
        <v>11005.232965821649</v>
      </c>
      <c r="P212" s="487">
        <v>11021.059138680861</v>
      </c>
      <c r="Q212" s="487">
        <v>11645.178250691912</v>
      </c>
      <c r="R212" s="487">
        <v>11083.8135627674</v>
      </c>
      <c r="S212" s="487">
        <v>11280.36378996719</v>
      </c>
      <c r="T212" s="487">
        <v>11398.829430149308</v>
      </c>
      <c r="U212" s="487">
        <v>12087.337464251666</v>
      </c>
      <c r="V212" s="487">
        <v>11941.266920877024</v>
      </c>
      <c r="W212" s="487">
        <v>11965.612011439465</v>
      </c>
      <c r="X212" s="487">
        <v>12045.950810295521</v>
      </c>
      <c r="Y212" s="487">
        <v>11997.26062917064</v>
      </c>
      <c r="Z212" s="487">
        <v>11899.880266920878</v>
      </c>
      <c r="AA212" s="487">
        <v>11875.535176358439</v>
      </c>
      <c r="AB212" s="487">
        <v>11826.844995233558</v>
      </c>
      <c r="AC212" s="487">
        <v>11790.327359389898</v>
      </c>
      <c r="AD212" s="487">
        <v>11914.487321258344</v>
      </c>
      <c r="AE212" s="487">
        <v>11885.273212583417</v>
      </c>
      <c r="AF212" s="487">
        <v>11933.9633937083</v>
      </c>
      <c r="AG212" s="487">
        <v>12464.477347144015</v>
      </c>
      <c r="AH212" s="487">
        <v>12574.66438820314</v>
      </c>
      <c r="AI212" s="487">
        <v>12607.529413745287</v>
      </c>
      <c r="AJ212" s="487">
        <v>11134.0071601255</v>
      </c>
      <c r="AK212" s="487">
        <v>11061.116769551847</v>
      </c>
      <c r="AL212" s="487">
        <v>11009.1866438732</v>
      </c>
      <c r="AM212" s="487">
        <v>10995.595055423973</v>
      </c>
      <c r="AN212" s="487">
        <v>10937.536228283276</v>
      </c>
      <c r="AO212" s="487">
        <v>11005.232965821649</v>
      </c>
      <c r="AP212" s="487">
        <v>11061.670057954068</v>
      </c>
      <c r="AQ212" s="487">
        <v>11138.424503254158</v>
      </c>
      <c r="AR212" s="487">
        <v>11021.059138680861</v>
      </c>
      <c r="AS212" s="487">
        <v>11329.265545582901</v>
      </c>
      <c r="AT212" s="487">
        <v>11486.135848392845</v>
      </c>
      <c r="AU212" s="487">
        <v>11645.178250691912</v>
      </c>
      <c r="AV212" s="487">
        <v>11202.426219585999</v>
      </c>
      <c r="AW212" s="487">
        <v>11112.990268191146</v>
      </c>
      <c r="AX212" s="487">
        <v>11083.8135627674</v>
      </c>
      <c r="AY212" s="487">
        <v>11044.599237987579</v>
      </c>
      <c r="AZ212" s="487">
        <v>11042.288652372938</v>
      </c>
      <c r="BA212" s="487">
        <v>11280.36378996719</v>
      </c>
      <c r="BB212" s="487">
        <v>11520.772713196746</v>
      </c>
      <c r="BC212" s="487">
        <v>11494.854087358292</v>
      </c>
      <c r="BD212" s="487">
        <v>11398.829430149308</v>
      </c>
      <c r="BE212" s="487">
        <v>11680.47277749597</v>
      </c>
      <c r="BF212" s="109" t="s">
        <v>369</v>
      </c>
    </row>
    <row r="213" spans="1:58" s="76" customFormat="1" ht="24.95" customHeight="1">
      <c r="A213" s="110"/>
      <c r="B213" s="626">
        <v>30920</v>
      </c>
      <c r="C213" s="626"/>
      <c r="D213" s="626" t="s">
        <v>570</v>
      </c>
      <c r="E213" s="626"/>
      <c r="F213" s="421">
        <v>4502.3429336905538</v>
      </c>
      <c r="G213" s="471">
        <v>3466.7818923020245</v>
      </c>
      <c r="H213" s="487">
        <v>3221.8885069938096</v>
      </c>
      <c r="I213" s="487">
        <v>4407.0042420183045</v>
      </c>
      <c r="J213" s="487">
        <v>4415.5740120562596</v>
      </c>
      <c r="K213" s="487">
        <v>4487.3458361241319</v>
      </c>
      <c r="L213" s="487">
        <v>4502.3429336905538</v>
      </c>
      <c r="M213" s="487">
        <v>4437.7129348556091</v>
      </c>
      <c r="N213" s="487">
        <v>3171.7277289691647</v>
      </c>
      <c r="O213" s="487">
        <v>3330.5690255584182</v>
      </c>
      <c r="P213" s="487">
        <v>3466.7818923020245</v>
      </c>
      <c r="Q213" s="487">
        <v>3861.0037626306439</v>
      </c>
      <c r="R213" s="487">
        <v>3371.8839023446985</v>
      </c>
      <c r="S213" s="487">
        <v>3236.6596778106023</v>
      </c>
      <c r="T213" s="487">
        <v>3221.8885069938096</v>
      </c>
      <c r="U213" s="487">
        <v>4347.0158517526206</v>
      </c>
      <c r="V213" s="487">
        <v>4320.2353203840112</v>
      </c>
      <c r="W213" s="487">
        <v>4407.0042420183045</v>
      </c>
      <c r="X213" s="487">
        <v>4458.4228622460341</v>
      </c>
      <c r="Y213" s="487">
        <v>4481.9897298504102</v>
      </c>
      <c r="Z213" s="487">
        <v>4415.5740120562596</v>
      </c>
      <c r="AA213" s="487">
        <v>4489.4882786336202</v>
      </c>
      <c r="AB213" s="487">
        <v>4495.915606162087</v>
      </c>
      <c r="AC213" s="487">
        <v>4487.3458361241319</v>
      </c>
      <c r="AD213" s="487">
        <v>4487.3458361241319</v>
      </c>
      <c r="AE213" s="487">
        <v>4505.5565974547862</v>
      </c>
      <c r="AF213" s="487">
        <v>4502.3429336905538</v>
      </c>
      <c r="AG213" s="487">
        <v>4555.1130102692059</v>
      </c>
      <c r="AH213" s="487">
        <v>4441.8964964251172</v>
      </c>
      <c r="AI213" s="487">
        <v>4437.7129348556091</v>
      </c>
      <c r="AJ213" s="487">
        <v>3212.9417427228627</v>
      </c>
      <c r="AK213" s="487">
        <v>3185.4087975340926</v>
      </c>
      <c r="AL213" s="487">
        <v>3171.7277289691647</v>
      </c>
      <c r="AM213" s="487">
        <v>3212.2536618610084</v>
      </c>
      <c r="AN213" s="487">
        <v>3163.290446121588</v>
      </c>
      <c r="AO213" s="487">
        <v>3330.5690255584182</v>
      </c>
      <c r="AP213" s="487">
        <v>3352.4014174529016</v>
      </c>
      <c r="AQ213" s="487">
        <v>3387.0165611572415</v>
      </c>
      <c r="AR213" s="487">
        <v>3466.7818923020245</v>
      </c>
      <c r="AS213" s="487">
        <v>3845.51329173575</v>
      </c>
      <c r="AT213" s="487">
        <v>3853.2507430269684</v>
      </c>
      <c r="AU213" s="487">
        <v>3861.0037626306439</v>
      </c>
      <c r="AV213" s="487">
        <v>3503.6243395736501</v>
      </c>
      <c r="AW213" s="487">
        <v>3444.5828884588209</v>
      </c>
      <c r="AX213" s="487">
        <v>3371.8839023446985</v>
      </c>
      <c r="AY213" s="487">
        <v>3338.0749059976597</v>
      </c>
      <c r="AZ213" s="487">
        <v>3262.1924919743051</v>
      </c>
      <c r="BA213" s="487">
        <v>3236.6596778106023</v>
      </c>
      <c r="BB213" s="487">
        <v>3230.0461517014674</v>
      </c>
      <c r="BC213" s="487">
        <v>3231.2137993440087</v>
      </c>
      <c r="BD213" s="487">
        <v>3221.8885069938096</v>
      </c>
      <c r="BE213" s="487">
        <v>3441.7343961034962</v>
      </c>
      <c r="BF213" s="109" t="s">
        <v>371</v>
      </c>
    </row>
    <row r="214" spans="1:58" s="76" customFormat="1" ht="24.95" customHeight="1">
      <c r="A214" s="110"/>
      <c r="B214" s="422"/>
      <c r="C214" s="422"/>
      <c r="D214" s="626" t="s">
        <v>525</v>
      </c>
      <c r="E214" s="626"/>
      <c r="F214" s="421">
        <v>15889.598103597709</v>
      </c>
      <c r="G214" s="471">
        <v>13838.822995231727</v>
      </c>
      <c r="H214" s="487">
        <v>14128.530694091367</v>
      </c>
      <c r="I214" s="487">
        <v>15366.856729113399</v>
      </c>
      <c r="J214" s="487">
        <v>16181.837975380844</v>
      </c>
      <c r="K214" s="487">
        <v>16040.404936844436</v>
      </c>
      <c r="L214" s="487">
        <v>15889.598103597709</v>
      </c>
      <c r="M214" s="487">
        <v>15750.887706422011</v>
      </c>
      <c r="N214" s="487">
        <v>13826.356545286335</v>
      </c>
      <c r="O214" s="487">
        <v>14145.385329549516</v>
      </c>
      <c r="P214" s="487">
        <v>13838.822995231727</v>
      </c>
      <c r="Q214" s="487">
        <v>14267.23128751124</v>
      </c>
      <c r="R214" s="487">
        <v>13910.477483244949</v>
      </c>
      <c r="S214" s="487">
        <v>14114.771176478469</v>
      </c>
      <c r="T214" s="487">
        <v>14128.530694091367</v>
      </c>
      <c r="U214" s="487">
        <v>15854.965947795157</v>
      </c>
      <c r="V214" s="487">
        <v>15571.964850411216</v>
      </c>
      <c r="W214" s="487">
        <v>15366.856729113399</v>
      </c>
      <c r="X214" s="487">
        <v>15611.621712700269</v>
      </c>
      <c r="Y214" s="487">
        <v>15720.147035778624</v>
      </c>
      <c r="Z214" s="487">
        <v>16181.837975380844</v>
      </c>
      <c r="AA214" s="487">
        <v>15953.313376663824</v>
      </c>
      <c r="AB214" s="487">
        <v>16105.090865534179</v>
      </c>
      <c r="AC214" s="487">
        <v>16040.404936844436</v>
      </c>
      <c r="AD214" s="487">
        <v>15979.116685872603</v>
      </c>
      <c r="AE214" s="487">
        <v>15863.446155890037</v>
      </c>
      <c r="AF214" s="487">
        <v>15889.598103597709</v>
      </c>
      <c r="AG214" s="487">
        <v>16163.462679917711</v>
      </c>
      <c r="AH214" s="487">
        <v>16224.312796779657</v>
      </c>
      <c r="AI214" s="487">
        <v>15750.887706422011</v>
      </c>
      <c r="AJ214" s="487">
        <v>14310.614014525516</v>
      </c>
      <c r="AK214" s="487">
        <v>14279.0196882622</v>
      </c>
      <c r="AL214" s="487">
        <v>13826.356545286335</v>
      </c>
      <c r="AM214" s="487">
        <v>14324.326926965428</v>
      </c>
      <c r="AN214" s="487">
        <v>14318.710944691346</v>
      </c>
      <c r="AO214" s="487">
        <v>14145.385329549516</v>
      </c>
      <c r="AP214" s="487">
        <v>14036.724837436041</v>
      </c>
      <c r="AQ214" s="487">
        <v>14030.904988191574</v>
      </c>
      <c r="AR214" s="487">
        <v>13838.822995231727</v>
      </c>
      <c r="AS214" s="487">
        <v>14511.499953236465</v>
      </c>
      <c r="AT214" s="487">
        <v>14394.581972705349</v>
      </c>
      <c r="AU214" s="487">
        <v>14267.23128751124</v>
      </c>
      <c r="AV214" s="487">
        <v>14110.619452269664</v>
      </c>
      <c r="AW214" s="487">
        <v>14092.903265926039</v>
      </c>
      <c r="AX214" s="487">
        <v>13910.477483244949</v>
      </c>
      <c r="AY214" s="487">
        <v>13922.182248341083</v>
      </c>
      <c r="AZ214" s="487">
        <v>13926.984027638979</v>
      </c>
      <c r="BA214" s="487">
        <v>14114.771176478469</v>
      </c>
      <c r="BB214" s="487">
        <v>14159.725626507327</v>
      </c>
      <c r="BC214" s="487">
        <v>14162.783092398309</v>
      </c>
      <c r="BD214" s="487">
        <v>14128.530694091367</v>
      </c>
      <c r="BE214" s="487">
        <v>14615.561233225395</v>
      </c>
      <c r="BF214" s="394" t="s">
        <v>312</v>
      </c>
    </row>
    <row r="215" spans="1:58" s="76" customFormat="1" ht="9.9499999999999993" customHeight="1">
      <c r="A215" s="390"/>
      <c r="B215" s="390"/>
      <c r="C215" s="390"/>
      <c r="D215" s="390"/>
      <c r="E215" s="109"/>
      <c r="F215" s="39"/>
      <c r="G215" s="39"/>
      <c r="H215" s="39"/>
      <c r="I215" s="39"/>
      <c r="J215" s="39"/>
      <c r="K215" s="39"/>
      <c r="L215" s="39"/>
      <c r="M215" s="39"/>
      <c r="N215" s="39"/>
      <c r="O215" s="39"/>
      <c r="P215" s="39"/>
      <c r="Q215" s="39"/>
      <c r="R215" s="39"/>
      <c r="S215" s="39"/>
      <c r="T215" s="39"/>
      <c r="U215" s="39"/>
      <c r="V215" s="39"/>
      <c r="W215" s="39"/>
      <c r="X215" s="39"/>
      <c r="Y215" s="39"/>
      <c r="Z215" s="39"/>
      <c r="AA215" s="39"/>
      <c r="AB215" s="39"/>
      <c r="AC215" s="39"/>
      <c r="AD215" s="39"/>
      <c r="AE215" s="39"/>
      <c r="AF215" s="39"/>
      <c r="AG215" s="39"/>
      <c r="AH215" s="39"/>
      <c r="AI215" s="39"/>
      <c r="AJ215" s="39"/>
      <c r="AK215" s="39"/>
      <c r="AL215" s="39"/>
      <c r="AM215" s="39"/>
      <c r="AN215" s="39"/>
      <c r="AO215" s="39"/>
      <c r="AP215" s="39"/>
      <c r="AQ215" s="39"/>
      <c r="AR215" s="39"/>
      <c r="AS215" s="39"/>
      <c r="AT215" s="39"/>
      <c r="AU215" s="39"/>
      <c r="AV215" s="39"/>
      <c r="AW215" s="39"/>
      <c r="AX215" s="39"/>
      <c r="AY215" s="39"/>
      <c r="AZ215" s="39"/>
      <c r="BA215" s="39"/>
      <c r="BB215" s="39"/>
      <c r="BC215" s="39"/>
      <c r="BD215" s="39"/>
      <c r="BE215" s="39"/>
      <c r="BF215" s="392"/>
    </row>
    <row r="216" spans="1:58" s="76" customFormat="1" ht="24.95" customHeight="1">
      <c r="A216" s="313">
        <v>310</v>
      </c>
      <c r="B216" s="625" t="s">
        <v>40</v>
      </c>
      <c r="C216" s="625"/>
      <c r="D216" s="625"/>
      <c r="E216" s="625"/>
      <c r="F216" s="39">
        <v>76115.500588069379</v>
      </c>
      <c r="G216" s="39">
        <v>73876.9650517603</v>
      </c>
      <c r="H216" s="39">
        <v>76838.548593367072</v>
      </c>
      <c r="I216" s="39">
        <v>75236.100708407495</v>
      </c>
      <c r="J216" s="39">
        <v>75082.046924064154</v>
      </c>
      <c r="K216" s="39">
        <v>75063.726983462431</v>
      </c>
      <c r="L216" s="39">
        <v>76115.500588069379</v>
      </c>
      <c r="M216" s="39">
        <v>76144.562156102533</v>
      </c>
      <c r="N216" s="39">
        <v>73944.086611431587</v>
      </c>
      <c r="O216" s="39">
        <v>74144.07585104894</v>
      </c>
      <c r="P216" s="39">
        <v>73876.9650517603</v>
      </c>
      <c r="Q216" s="39">
        <v>75613.842768551767</v>
      </c>
      <c r="R216" s="39">
        <v>72123.919909914315</v>
      </c>
      <c r="S216" s="39">
        <v>77541.578944020221</v>
      </c>
      <c r="T216" s="39">
        <v>76838.548593367072</v>
      </c>
      <c r="U216" s="39">
        <v>74477.749064800417</v>
      </c>
      <c r="V216" s="39">
        <v>75078.886161529779</v>
      </c>
      <c r="W216" s="39">
        <v>75236.100708407495</v>
      </c>
      <c r="X216" s="39">
        <v>75291.577704634066</v>
      </c>
      <c r="Y216" s="39">
        <v>75328.340747930342</v>
      </c>
      <c r="Z216" s="39">
        <v>75082.046924064154</v>
      </c>
      <c r="AA216" s="39">
        <v>74826.974464424944</v>
      </c>
      <c r="AB216" s="39">
        <v>74944.469673018088</v>
      </c>
      <c r="AC216" s="39">
        <v>75063.726983462431</v>
      </c>
      <c r="AD216" s="39">
        <v>75776.326130273388</v>
      </c>
      <c r="AE216" s="39">
        <v>76078.422169683967</v>
      </c>
      <c r="AF216" s="39">
        <v>76115.500588069379</v>
      </c>
      <c r="AG216" s="39">
        <v>76003.202979292531</v>
      </c>
      <c r="AH216" s="39">
        <v>76139.884852632662</v>
      </c>
      <c r="AI216" s="39">
        <v>76144.562156102533</v>
      </c>
      <c r="AJ216" s="39">
        <v>72412.417749276225</v>
      </c>
      <c r="AK216" s="39">
        <v>73739.341414280439</v>
      </c>
      <c r="AL216" s="39">
        <v>73944.086611431587</v>
      </c>
      <c r="AM216" s="39">
        <v>73946.683193863922</v>
      </c>
      <c r="AN216" s="39">
        <v>73949.243107616421</v>
      </c>
      <c r="AO216" s="39">
        <v>74144.07585104894</v>
      </c>
      <c r="AP216" s="39">
        <v>73629.563143046107</v>
      </c>
      <c r="AQ216" s="39">
        <v>73807.11174507215</v>
      </c>
      <c r="AR216" s="39">
        <v>73876.9650517603</v>
      </c>
      <c r="AS216" s="39">
        <v>75049.220547326404</v>
      </c>
      <c r="AT216" s="39">
        <v>75266.617495891944</v>
      </c>
      <c r="AU216" s="39">
        <v>75613.842768551767</v>
      </c>
      <c r="AV216" s="39">
        <v>76593.576642279048</v>
      </c>
      <c r="AW216" s="39">
        <v>76376.395681753929</v>
      </c>
      <c r="AX216" s="39">
        <v>72123.919909914315</v>
      </c>
      <c r="AY216" s="39">
        <v>70705.611912314751</v>
      </c>
      <c r="AZ216" s="39">
        <v>70892.069630811922</v>
      </c>
      <c r="BA216" s="39">
        <v>77541.578944020221</v>
      </c>
      <c r="BB216" s="39">
        <v>76978.610493839515</v>
      </c>
      <c r="BC216" s="39">
        <v>77243.177447330178</v>
      </c>
      <c r="BD216" s="39">
        <v>76838.548593367072</v>
      </c>
      <c r="BE216" s="39">
        <v>78358.843711262263</v>
      </c>
      <c r="BF216" s="314" t="s">
        <v>180</v>
      </c>
    </row>
    <row r="217" spans="1:58" s="76" customFormat="1" ht="24.95" customHeight="1">
      <c r="A217" s="393"/>
      <c r="B217" s="626">
        <v>31001</v>
      </c>
      <c r="C217" s="626"/>
      <c r="D217" s="626" t="s">
        <v>372</v>
      </c>
      <c r="E217" s="626"/>
      <c r="F217" s="421">
        <v>57787.812342294601</v>
      </c>
      <c r="G217" s="471">
        <v>55808.534902939333</v>
      </c>
      <c r="H217" s="487">
        <v>58844.790044972076</v>
      </c>
      <c r="I217" s="487">
        <v>57301.623874645629</v>
      </c>
      <c r="J217" s="487">
        <v>56727.21572536679</v>
      </c>
      <c r="K217" s="487">
        <v>56717.413538519017</v>
      </c>
      <c r="L217" s="487">
        <v>57787.812342294601</v>
      </c>
      <c r="M217" s="487">
        <v>57768.091717980642</v>
      </c>
      <c r="N217" s="487">
        <v>56548.406321332484</v>
      </c>
      <c r="O217" s="487">
        <v>56440.299080530996</v>
      </c>
      <c r="P217" s="487">
        <v>55808.534902939333</v>
      </c>
      <c r="Q217" s="487">
        <v>56642.359589887201</v>
      </c>
      <c r="R217" s="487">
        <v>53543.262613366598</v>
      </c>
      <c r="S217" s="487">
        <v>58867.231940993828</v>
      </c>
      <c r="T217" s="487">
        <v>58844.790044972076</v>
      </c>
      <c r="U217" s="487">
        <v>56844.841967539935</v>
      </c>
      <c r="V217" s="487">
        <v>57166.353696146522</v>
      </c>
      <c r="W217" s="487">
        <v>57301.623874645629</v>
      </c>
      <c r="X217" s="487">
        <v>56956.586897604415</v>
      </c>
      <c r="Y217" s="487">
        <v>57013.439581321429</v>
      </c>
      <c r="Z217" s="487">
        <v>56727.21572536679</v>
      </c>
      <c r="AA217" s="487">
        <v>56570.380735802602</v>
      </c>
      <c r="AB217" s="487">
        <v>56756.622285910067</v>
      </c>
      <c r="AC217" s="487">
        <v>56717.413538519017</v>
      </c>
      <c r="AD217" s="487">
        <v>57380.041369427709</v>
      </c>
      <c r="AE217" s="487">
        <v>57632.937790099961</v>
      </c>
      <c r="AF217" s="487">
        <v>57787.812342294601</v>
      </c>
      <c r="AG217" s="487">
        <v>57632.980591929641</v>
      </c>
      <c r="AH217" s="487">
        <v>57727.821176525096</v>
      </c>
      <c r="AI217" s="487">
        <v>57768.091717980642</v>
      </c>
      <c r="AJ217" s="487">
        <v>56040.892000931497</v>
      </c>
      <c r="AK217" s="487">
        <v>56315.823118617001</v>
      </c>
      <c r="AL217" s="487">
        <v>56548.406321332484</v>
      </c>
      <c r="AM217" s="487">
        <v>56351.129272408449</v>
      </c>
      <c r="AN217" s="487">
        <v>56341.418912317233</v>
      </c>
      <c r="AO217" s="487">
        <v>56440.299080530996</v>
      </c>
      <c r="AP217" s="487">
        <v>56235.457346315619</v>
      </c>
      <c r="AQ217" s="487">
        <v>56278.669838797912</v>
      </c>
      <c r="AR217" s="487">
        <v>55808.534902939333</v>
      </c>
      <c r="AS217" s="487">
        <v>56053.950516350204</v>
      </c>
      <c r="AT217" s="487">
        <v>56219.482123646798</v>
      </c>
      <c r="AU217" s="487">
        <v>56642.359589887201</v>
      </c>
      <c r="AV217" s="487">
        <v>57602.268629214901</v>
      </c>
      <c r="AW217" s="487">
        <v>57460.1825836344</v>
      </c>
      <c r="AX217" s="487">
        <v>53543.262613366598</v>
      </c>
      <c r="AY217" s="487">
        <v>52111.262861451571</v>
      </c>
      <c r="AZ217" s="487">
        <v>52284.836750630391</v>
      </c>
      <c r="BA217" s="487">
        <v>58867.231940993828</v>
      </c>
      <c r="BB217" s="487">
        <v>58516.573328989274</v>
      </c>
      <c r="BC217" s="487">
        <v>58980.045991060215</v>
      </c>
      <c r="BD217" s="487">
        <v>58844.790044972076</v>
      </c>
      <c r="BE217" s="487">
        <v>60314.050755592812</v>
      </c>
      <c r="BF217" s="392" t="s">
        <v>373</v>
      </c>
    </row>
    <row r="218" spans="1:58" s="76" customFormat="1" ht="24.95" customHeight="1">
      <c r="A218" s="393"/>
      <c r="B218" s="393"/>
      <c r="C218" s="393"/>
      <c r="D218" s="626" t="s">
        <v>525</v>
      </c>
      <c r="E218" s="626"/>
      <c r="F218" s="421">
        <v>18327.688245774778</v>
      </c>
      <c r="G218" s="471">
        <v>18068.430148820968</v>
      </c>
      <c r="H218" s="487">
        <v>17993.758548394999</v>
      </c>
      <c r="I218" s="487">
        <v>17934.476833761866</v>
      </c>
      <c r="J218" s="487">
        <v>18354.831198697364</v>
      </c>
      <c r="K218" s="487">
        <v>18346.313444943415</v>
      </c>
      <c r="L218" s="487">
        <v>18327.688245774778</v>
      </c>
      <c r="M218" s="487">
        <v>18376.470438121891</v>
      </c>
      <c r="N218" s="487">
        <v>17395.680290099102</v>
      </c>
      <c r="O218" s="487">
        <v>17703.776770517943</v>
      </c>
      <c r="P218" s="487">
        <v>18068.430148820968</v>
      </c>
      <c r="Q218" s="487">
        <v>18971.483178664566</v>
      </c>
      <c r="R218" s="487">
        <v>18580.657296547717</v>
      </c>
      <c r="S218" s="487">
        <v>18674.347003026392</v>
      </c>
      <c r="T218" s="487">
        <v>17993.758548394999</v>
      </c>
      <c r="U218" s="487">
        <v>17632.907097260482</v>
      </c>
      <c r="V218" s="487">
        <v>17912.532465383258</v>
      </c>
      <c r="W218" s="487">
        <v>17934.476833761866</v>
      </c>
      <c r="X218" s="487">
        <v>18334.990807029651</v>
      </c>
      <c r="Y218" s="487">
        <v>18314.901166608914</v>
      </c>
      <c r="Z218" s="487">
        <v>18354.831198697364</v>
      </c>
      <c r="AA218" s="487">
        <v>18256.593728622342</v>
      </c>
      <c r="AB218" s="487">
        <v>18187.84738710802</v>
      </c>
      <c r="AC218" s="487">
        <v>18346.313444943415</v>
      </c>
      <c r="AD218" s="487">
        <v>18396.28476084568</v>
      </c>
      <c r="AE218" s="487">
        <v>18445.484379584006</v>
      </c>
      <c r="AF218" s="487">
        <v>18327.688245774778</v>
      </c>
      <c r="AG218" s="487">
        <v>18370.22238736289</v>
      </c>
      <c r="AH218" s="487">
        <v>18412.063676107566</v>
      </c>
      <c r="AI218" s="487">
        <v>18376.470438121891</v>
      </c>
      <c r="AJ218" s="487">
        <v>16371.525748344728</v>
      </c>
      <c r="AK218" s="487">
        <v>17423.518295663438</v>
      </c>
      <c r="AL218" s="487">
        <v>17395.680290099102</v>
      </c>
      <c r="AM218" s="487">
        <v>17595.553921455474</v>
      </c>
      <c r="AN218" s="487">
        <v>17607.824195299188</v>
      </c>
      <c r="AO218" s="487">
        <v>17703.776770517943</v>
      </c>
      <c r="AP218" s="487">
        <v>17394.105796730488</v>
      </c>
      <c r="AQ218" s="487">
        <v>17528.441906274238</v>
      </c>
      <c r="AR218" s="487">
        <v>18068.430148820968</v>
      </c>
      <c r="AS218" s="487">
        <v>18995.2700309762</v>
      </c>
      <c r="AT218" s="487">
        <v>19047.135372245146</v>
      </c>
      <c r="AU218" s="487">
        <v>18971.483178664566</v>
      </c>
      <c r="AV218" s="487">
        <v>18991.308013064147</v>
      </c>
      <c r="AW218" s="487">
        <v>18916.21309811953</v>
      </c>
      <c r="AX218" s="487">
        <v>18580.657296547717</v>
      </c>
      <c r="AY218" s="487">
        <v>18594.34905086318</v>
      </c>
      <c r="AZ218" s="487">
        <v>18607.232880181531</v>
      </c>
      <c r="BA218" s="487">
        <v>18674.347003026392</v>
      </c>
      <c r="BB218" s="487">
        <v>18462.037164850241</v>
      </c>
      <c r="BC218" s="487">
        <v>18263.131456269963</v>
      </c>
      <c r="BD218" s="487">
        <v>17993.758548394999</v>
      </c>
      <c r="BE218" s="487">
        <v>18044.792955669447</v>
      </c>
      <c r="BF218" s="394" t="s">
        <v>312</v>
      </c>
    </row>
    <row r="219" spans="1:58" s="76" customFormat="1" ht="9.9499999999999993" customHeight="1">
      <c r="A219" s="313"/>
      <c r="B219" s="313"/>
      <c r="C219" s="313"/>
      <c r="D219" s="313"/>
      <c r="E219" s="109"/>
      <c r="F219" s="39"/>
      <c r="G219" s="39"/>
      <c r="H219" s="39"/>
      <c r="I219" s="39"/>
      <c r="J219" s="39"/>
      <c r="K219" s="39"/>
      <c r="L219" s="39"/>
      <c r="M219" s="39"/>
      <c r="N219" s="39"/>
      <c r="O219" s="39"/>
      <c r="P219" s="39"/>
      <c r="Q219" s="39"/>
      <c r="R219" s="39"/>
      <c r="S219" s="39"/>
      <c r="T219" s="39"/>
      <c r="U219" s="39"/>
      <c r="V219" s="39"/>
      <c r="W219" s="39"/>
      <c r="X219" s="39"/>
      <c r="Y219" s="39"/>
      <c r="Z219" s="39"/>
      <c r="AA219" s="39"/>
      <c r="AB219" s="39"/>
      <c r="AC219" s="39"/>
      <c r="AD219" s="39"/>
      <c r="AE219" s="39"/>
      <c r="AF219" s="39"/>
      <c r="AG219" s="39"/>
      <c r="AH219" s="39"/>
      <c r="AI219" s="39"/>
      <c r="AJ219" s="39"/>
      <c r="AK219" s="39"/>
      <c r="AL219" s="39"/>
      <c r="AM219" s="39"/>
      <c r="AN219" s="39"/>
      <c r="AO219" s="39"/>
      <c r="AP219" s="39"/>
      <c r="AQ219" s="39"/>
      <c r="AR219" s="39"/>
      <c r="AS219" s="39"/>
      <c r="AT219" s="39"/>
      <c r="AU219" s="39"/>
      <c r="AV219" s="39"/>
      <c r="AW219" s="39"/>
      <c r="AX219" s="39"/>
      <c r="AY219" s="39"/>
      <c r="AZ219" s="39"/>
      <c r="BA219" s="39"/>
      <c r="BB219" s="39"/>
      <c r="BC219" s="39"/>
      <c r="BD219" s="39"/>
      <c r="BE219" s="39"/>
      <c r="BF219" s="392"/>
    </row>
    <row r="220" spans="1:58" s="76" customFormat="1" ht="75" customHeight="1">
      <c r="A220" s="390" t="s">
        <v>538</v>
      </c>
      <c r="B220" s="629" t="s">
        <v>185</v>
      </c>
      <c r="C220" s="629"/>
      <c r="D220" s="629"/>
      <c r="E220" s="629"/>
      <c r="F220" s="39">
        <v>6248.4245711504136</v>
      </c>
      <c r="G220" s="39">
        <v>5634.9085665047651</v>
      </c>
      <c r="H220" s="39">
        <v>5400.6180288422438</v>
      </c>
      <c r="I220" s="39">
        <v>6175.4201740942917</v>
      </c>
      <c r="J220" s="39">
        <v>6179.7296005895123</v>
      </c>
      <c r="K220" s="39">
        <v>5972.1474494481936</v>
      </c>
      <c r="L220" s="39">
        <v>6248.4245711504136</v>
      </c>
      <c r="M220" s="39">
        <v>5974.4609433089963</v>
      </c>
      <c r="N220" s="39">
        <v>5751.4358263972235</v>
      </c>
      <c r="O220" s="39">
        <v>5712.3822160394884</v>
      </c>
      <c r="P220" s="39">
        <v>5634.9085665047651</v>
      </c>
      <c r="Q220" s="39">
        <v>5435.5534283236766</v>
      </c>
      <c r="R220" s="39">
        <v>5267.6818504255225</v>
      </c>
      <c r="S220" s="39">
        <v>5283.7308251946579</v>
      </c>
      <c r="T220" s="39">
        <v>5400.6180288422438</v>
      </c>
      <c r="U220" s="39">
        <v>6011.7132422219292</v>
      </c>
      <c r="V220" s="39">
        <v>6031.8622387797186</v>
      </c>
      <c r="W220" s="39">
        <v>6175.4201740942917</v>
      </c>
      <c r="X220" s="39">
        <v>6202.4459340692474</v>
      </c>
      <c r="Y220" s="39">
        <v>6195.9924305170007</v>
      </c>
      <c r="Z220" s="39">
        <v>6179.7296005895123</v>
      </c>
      <c r="AA220" s="39">
        <v>6101.0735295750965</v>
      </c>
      <c r="AB220" s="39">
        <v>6204.0802434406105</v>
      </c>
      <c r="AC220" s="39">
        <v>5972.1474494481936</v>
      </c>
      <c r="AD220" s="39">
        <v>6278.2081349886812</v>
      </c>
      <c r="AE220" s="39">
        <v>6246.9365727954491</v>
      </c>
      <c r="AF220" s="39">
        <v>6248.4245711504136</v>
      </c>
      <c r="AG220" s="39">
        <v>6366.0879614440773</v>
      </c>
      <c r="AH220" s="39">
        <v>5974.4609433089963</v>
      </c>
      <c r="AI220" s="39">
        <v>5974.4609433089963</v>
      </c>
      <c r="AJ220" s="39">
        <v>5598.3501900644669</v>
      </c>
      <c r="AK220" s="39">
        <v>5912.5966023306664</v>
      </c>
      <c r="AL220" s="39">
        <v>5751.4358263972235</v>
      </c>
      <c r="AM220" s="39">
        <v>5715.1492925685197</v>
      </c>
      <c r="AN220" s="39">
        <v>5723.5240963940214</v>
      </c>
      <c r="AO220" s="39">
        <v>5712.3822160394884</v>
      </c>
      <c r="AP220" s="39">
        <v>5684.8216106378477</v>
      </c>
      <c r="AQ220" s="39">
        <v>5649.6448287801832</v>
      </c>
      <c r="AR220" s="39">
        <v>5634.9085665047651</v>
      </c>
      <c r="AS220" s="39">
        <v>5769.8277933941981</v>
      </c>
      <c r="AT220" s="39">
        <v>5701.0408101895246</v>
      </c>
      <c r="AU220" s="39">
        <v>5435.5534283236766</v>
      </c>
      <c r="AV220" s="39">
        <v>5406.0337859616702</v>
      </c>
      <c r="AW220" s="39">
        <v>5367.7662293240119</v>
      </c>
      <c r="AX220" s="39">
        <v>5267.6818504255225</v>
      </c>
      <c r="AY220" s="39">
        <v>5338.4114155784591</v>
      </c>
      <c r="AZ220" s="39">
        <v>5326.6231547196367</v>
      </c>
      <c r="BA220" s="39">
        <v>5283.7308251946579</v>
      </c>
      <c r="BB220" s="39">
        <v>5319.1160262368176</v>
      </c>
      <c r="BC220" s="39">
        <v>5430.869848583523</v>
      </c>
      <c r="BD220" s="39">
        <v>5400.6180288422438</v>
      </c>
      <c r="BE220" s="39">
        <v>5507.187486046877</v>
      </c>
      <c r="BF220" s="391" t="s">
        <v>557</v>
      </c>
    </row>
    <row r="221" spans="1:58" s="76" customFormat="1" ht="9.9499999999999993" customHeight="1">
      <c r="A221" s="313"/>
      <c r="B221" s="313"/>
      <c r="C221" s="313"/>
      <c r="D221" s="313"/>
      <c r="E221" s="109"/>
      <c r="F221" s="39"/>
      <c r="G221" s="39"/>
      <c r="H221" s="39"/>
      <c r="I221" s="39"/>
      <c r="J221" s="39"/>
      <c r="K221" s="39"/>
      <c r="L221" s="39"/>
      <c r="M221" s="39"/>
      <c r="N221" s="39"/>
      <c r="O221" s="39"/>
      <c r="P221" s="39"/>
      <c r="Q221" s="39"/>
      <c r="R221" s="39"/>
      <c r="S221" s="39"/>
      <c r="T221" s="39"/>
      <c r="U221" s="39"/>
      <c r="V221" s="39"/>
      <c r="W221" s="39"/>
      <c r="X221" s="39"/>
      <c r="Y221" s="39"/>
      <c r="Z221" s="39"/>
      <c r="AA221" s="39"/>
      <c r="AB221" s="39"/>
      <c r="AC221" s="39"/>
      <c r="AD221" s="39"/>
      <c r="AE221" s="39"/>
      <c r="AF221" s="39"/>
      <c r="AG221" s="39"/>
      <c r="AH221" s="39"/>
      <c r="AI221" s="39"/>
      <c r="AJ221" s="39"/>
      <c r="AK221" s="39"/>
      <c r="AL221" s="39"/>
      <c r="AM221" s="39"/>
      <c r="AN221" s="39"/>
      <c r="AO221" s="39"/>
      <c r="AP221" s="39"/>
      <c r="AQ221" s="39"/>
      <c r="AR221" s="39"/>
      <c r="AS221" s="39"/>
      <c r="AT221" s="39"/>
      <c r="AU221" s="39"/>
      <c r="AV221" s="39"/>
      <c r="AW221" s="39"/>
      <c r="AX221" s="39"/>
      <c r="AY221" s="39"/>
      <c r="AZ221" s="39"/>
      <c r="BA221" s="39"/>
      <c r="BB221" s="39"/>
      <c r="BC221" s="39"/>
      <c r="BD221" s="39"/>
      <c r="BE221" s="39"/>
      <c r="BF221" s="392"/>
    </row>
    <row r="222" spans="1:58" s="76" customFormat="1" ht="55.15" customHeight="1">
      <c r="A222" s="390" t="s">
        <v>20</v>
      </c>
      <c r="B222" s="625" t="s">
        <v>326</v>
      </c>
      <c r="C222" s="625"/>
      <c r="D222" s="625"/>
      <c r="E222" s="625"/>
      <c r="F222" s="39">
        <v>22937.948451499884</v>
      </c>
      <c r="G222" s="39">
        <v>24316.935991959228</v>
      </c>
      <c r="H222" s="39">
        <v>26303.363772674988</v>
      </c>
      <c r="I222" s="39">
        <v>23605.110443285474</v>
      </c>
      <c r="J222" s="39">
        <v>23191.861401460385</v>
      </c>
      <c r="K222" s="39">
        <v>23086.107529224271</v>
      </c>
      <c r="L222" s="39">
        <v>22937.948451499884</v>
      </c>
      <c r="M222" s="39">
        <v>23875.171543145003</v>
      </c>
      <c r="N222" s="39">
        <v>24281.436191112509</v>
      </c>
      <c r="O222" s="39">
        <v>24265.071718395913</v>
      </c>
      <c r="P222" s="39">
        <v>24316.935991959228</v>
      </c>
      <c r="Q222" s="39">
        <v>25613.718104454954</v>
      </c>
      <c r="R222" s="39">
        <v>25401.626328997132</v>
      </c>
      <c r="S222" s="39">
        <v>25565.426243111619</v>
      </c>
      <c r="T222" s="39">
        <v>26303.363772674988</v>
      </c>
      <c r="U222" s="39">
        <v>24361.850602357637</v>
      </c>
      <c r="V222" s="39">
        <v>23773.042542072937</v>
      </c>
      <c r="W222" s="39">
        <v>23605.110443285474</v>
      </c>
      <c r="X222" s="39">
        <v>23321.650230635354</v>
      </c>
      <c r="Y222" s="39">
        <v>22975.99917720072</v>
      </c>
      <c r="Z222" s="39">
        <v>23191.861401460385</v>
      </c>
      <c r="AA222" s="39">
        <v>23131.244789975077</v>
      </c>
      <c r="AB222" s="39">
        <v>22917.886163783853</v>
      </c>
      <c r="AC222" s="39">
        <v>23086.107529224271</v>
      </c>
      <c r="AD222" s="39">
        <v>23065.06129581638</v>
      </c>
      <c r="AE222" s="39">
        <v>23170.296461698399</v>
      </c>
      <c r="AF222" s="39">
        <v>22937.948451499884</v>
      </c>
      <c r="AG222" s="39">
        <v>23766.347686490015</v>
      </c>
      <c r="AH222" s="39">
        <v>24101.137638560282</v>
      </c>
      <c r="AI222" s="39">
        <v>23875.171543145003</v>
      </c>
      <c r="AJ222" s="39">
        <v>23713.448702096583</v>
      </c>
      <c r="AK222" s="39">
        <v>23898.816661431872</v>
      </c>
      <c r="AL222" s="39">
        <v>24281.436191112509</v>
      </c>
      <c r="AM222" s="39">
        <v>24200.714181758605</v>
      </c>
      <c r="AN222" s="39">
        <v>24084.025243258846</v>
      </c>
      <c r="AO222" s="39">
        <v>24265.071718395913</v>
      </c>
      <c r="AP222" s="39">
        <v>24163.842205167159</v>
      </c>
      <c r="AQ222" s="39">
        <v>24282.844338568946</v>
      </c>
      <c r="AR222" s="39">
        <v>24316.935991959228</v>
      </c>
      <c r="AS222" s="39">
        <v>24996.149606462175</v>
      </c>
      <c r="AT222" s="39">
        <v>25486.341884469519</v>
      </c>
      <c r="AU222" s="39">
        <v>25613.718104454954</v>
      </c>
      <c r="AV222" s="39">
        <v>25717.446412465251</v>
      </c>
      <c r="AW222" s="39">
        <v>25691.029491822599</v>
      </c>
      <c r="AX222" s="39">
        <v>25401.626328997132</v>
      </c>
      <c r="AY222" s="39">
        <v>25394.646930167648</v>
      </c>
      <c r="AZ222" s="39">
        <v>25384.827250903669</v>
      </c>
      <c r="BA222" s="39">
        <v>25565.426243111619</v>
      </c>
      <c r="BB222" s="39">
        <v>25736.631350233904</v>
      </c>
      <c r="BC222" s="39">
        <v>26138.424252824021</v>
      </c>
      <c r="BD222" s="39">
        <v>26303.363772674988</v>
      </c>
      <c r="BE222" s="39">
        <v>26384.836568047587</v>
      </c>
      <c r="BF222" s="314" t="s">
        <v>558</v>
      </c>
    </row>
    <row r="223" spans="1:58" s="76" customFormat="1" ht="24.95" customHeight="1">
      <c r="A223" s="110"/>
      <c r="B223" s="626">
        <v>32901</v>
      </c>
      <c r="C223" s="626"/>
      <c r="D223" s="626" t="s">
        <v>374</v>
      </c>
      <c r="E223" s="626"/>
      <c r="F223" s="421">
        <v>5820.4199584199559</v>
      </c>
      <c r="G223" s="471">
        <v>6147.9381393885551</v>
      </c>
      <c r="H223" s="487">
        <v>6331.7706663633562</v>
      </c>
      <c r="I223" s="487">
        <v>5795.020790020787</v>
      </c>
      <c r="J223" s="487">
        <v>5752.2432432432397</v>
      </c>
      <c r="K223" s="487">
        <v>5789.6735966735941</v>
      </c>
      <c r="L223" s="487">
        <v>5820.4199584199559</v>
      </c>
      <c r="M223" s="487">
        <v>6313.912804116705</v>
      </c>
      <c r="N223" s="487">
        <v>6263.6916682465762</v>
      </c>
      <c r="O223" s="487">
        <v>6259.9090341154206</v>
      </c>
      <c r="P223" s="487">
        <v>6147.9381393885551</v>
      </c>
      <c r="Q223" s="487">
        <v>6062.6696316407497</v>
      </c>
      <c r="R223" s="487">
        <v>5974.5942232626203</v>
      </c>
      <c r="S223" s="487">
        <v>6016.2649437787559</v>
      </c>
      <c r="T223" s="487">
        <v>6331.7706663633562</v>
      </c>
      <c r="U223" s="487">
        <v>5844.4823284823251</v>
      </c>
      <c r="V223" s="487">
        <v>5761.6008316008283</v>
      </c>
      <c r="W223" s="487">
        <v>5795.020790020787</v>
      </c>
      <c r="X223" s="487">
        <v>5770.9584199584169</v>
      </c>
      <c r="Y223" s="487">
        <v>5758.9272349272314</v>
      </c>
      <c r="Z223" s="487">
        <v>5752.2432432432397</v>
      </c>
      <c r="AA223" s="487">
        <v>5797.6943866943839</v>
      </c>
      <c r="AB223" s="487">
        <v>5756.2536382536355</v>
      </c>
      <c r="AC223" s="487">
        <v>5789.6735966735941</v>
      </c>
      <c r="AD223" s="487">
        <v>5748.2328482328458</v>
      </c>
      <c r="AE223" s="487">
        <v>5835.1247401247374</v>
      </c>
      <c r="AF223" s="487">
        <v>5820.4199584199559</v>
      </c>
      <c r="AG223" s="487">
        <v>6371.2263512268273</v>
      </c>
      <c r="AH223" s="487">
        <v>6493.1898313853244</v>
      </c>
      <c r="AI223" s="487">
        <v>6313.912804116705</v>
      </c>
      <c r="AJ223" s="487">
        <v>6163.2493965063195</v>
      </c>
      <c r="AK223" s="487">
        <v>6140.9288916751511</v>
      </c>
      <c r="AL223" s="487">
        <v>6263.6916682465762</v>
      </c>
      <c r="AM223" s="487">
        <v>6213.4705323764474</v>
      </c>
      <c r="AN223" s="487">
        <v>6167.3980631679024</v>
      </c>
      <c r="AO223" s="487">
        <v>6259.9090341154206</v>
      </c>
      <c r="AP223" s="487">
        <v>6222.6698370058693</v>
      </c>
      <c r="AQ223" s="487">
        <v>6172.2309040730688</v>
      </c>
      <c r="AR223" s="487">
        <v>6147.9381393885551</v>
      </c>
      <c r="AS223" s="487">
        <v>6163.4192552573331</v>
      </c>
      <c r="AT223" s="487">
        <v>6047.4201475674208</v>
      </c>
      <c r="AU223" s="487">
        <v>6062.6696316407497</v>
      </c>
      <c r="AV223" s="487">
        <v>6053.0980029201291</v>
      </c>
      <c r="AW223" s="487">
        <v>6026.2974425023931</v>
      </c>
      <c r="AX223" s="487">
        <v>5974.5942232626203</v>
      </c>
      <c r="AY223" s="487">
        <v>5957.3542912301218</v>
      </c>
      <c r="AZ223" s="487">
        <v>5928.6210711759577</v>
      </c>
      <c r="BA223" s="487">
        <v>6016.2649437787559</v>
      </c>
      <c r="BB223" s="487">
        <v>6160.9330652226181</v>
      </c>
      <c r="BC223" s="487">
        <v>6284.6651189384584</v>
      </c>
      <c r="BD223" s="487">
        <v>6331.7706663633562</v>
      </c>
      <c r="BE223" s="487">
        <v>6287.5347328416055</v>
      </c>
      <c r="BF223" s="109" t="s">
        <v>375</v>
      </c>
    </row>
    <row r="224" spans="1:58" s="76" customFormat="1" ht="24.95" customHeight="1">
      <c r="A224" s="110"/>
      <c r="B224" s="422"/>
      <c r="C224" s="422"/>
      <c r="D224" s="626" t="s">
        <v>525</v>
      </c>
      <c r="E224" s="626"/>
      <c r="F224" s="421">
        <v>17117.528493079928</v>
      </c>
      <c r="G224" s="471">
        <v>18168.997852570672</v>
      </c>
      <c r="H224" s="487">
        <v>19971.59310631163</v>
      </c>
      <c r="I224" s="487">
        <v>17810.089653264688</v>
      </c>
      <c r="J224" s="487">
        <v>17439.618158217145</v>
      </c>
      <c r="K224" s="487">
        <v>17296.433932550677</v>
      </c>
      <c r="L224" s="487">
        <v>17117.528493079928</v>
      </c>
      <c r="M224" s="487">
        <v>17561.258739028297</v>
      </c>
      <c r="N224" s="487">
        <v>18017.744522865934</v>
      </c>
      <c r="O224" s="487">
        <v>18005.162684280491</v>
      </c>
      <c r="P224" s="487">
        <v>18168.997852570672</v>
      </c>
      <c r="Q224" s="487">
        <v>19551.048472814204</v>
      </c>
      <c r="R224" s="487">
        <v>19427.032105734514</v>
      </c>
      <c r="S224" s="487">
        <v>19549.161299332864</v>
      </c>
      <c r="T224" s="487">
        <v>19971.59310631163</v>
      </c>
      <c r="U224" s="487">
        <v>18517.368273875312</v>
      </c>
      <c r="V224" s="487">
        <v>18011.441710472107</v>
      </c>
      <c r="W224" s="487">
        <v>17810.089653264688</v>
      </c>
      <c r="X224" s="487">
        <v>17550.691810676937</v>
      </c>
      <c r="Y224" s="487">
        <v>17217.071942273487</v>
      </c>
      <c r="Z224" s="487">
        <v>17439.618158217145</v>
      </c>
      <c r="AA224" s="487">
        <v>17333.550403280693</v>
      </c>
      <c r="AB224" s="487">
        <v>17161.632525530218</v>
      </c>
      <c r="AC224" s="487">
        <v>17296.433932550677</v>
      </c>
      <c r="AD224" s="487">
        <v>17316.828447583535</v>
      </c>
      <c r="AE224" s="487">
        <v>17335.171721573661</v>
      </c>
      <c r="AF224" s="487">
        <v>17117.528493079928</v>
      </c>
      <c r="AG224" s="487">
        <v>17395.121335263189</v>
      </c>
      <c r="AH224" s="487">
        <v>17607.947807174958</v>
      </c>
      <c r="AI224" s="487">
        <v>17561.258739028297</v>
      </c>
      <c r="AJ224" s="487">
        <v>17550.199305590264</v>
      </c>
      <c r="AK224" s="487">
        <v>17757.887769756722</v>
      </c>
      <c r="AL224" s="487">
        <v>18017.744522865934</v>
      </c>
      <c r="AM224" s="487">
        <v>17987.243649382159</v>
      </c>
      <c r="AN224" s="487">
        <v>17916.627180090945</v>
      </c>
      <c r="AO224" s="487">
        <v>18005.162684280491</v>
      </c>
      <c r="AP224" s="487">
        <v>17941.172368161289</v>
      </c>
      <c r="AQ224" s="487">
        <v>18110.613434495877</v>
      </c>
      <c r="AR224" s="487">
        <v>18168.997852570672</v>
      </c>
      <c r="AS224" s="487">
        <v>18832.730351204842</v>
      </c>
      <c r="AT224" s="487">
        <v>19438.921736902099</v>
      </c>
      <c r="AU224" s="487">
        <v>19551.048472814204</v>
      </c>
      <c r="AV224" s="487">
        <v>19664.34840954512</v>
      </c>
      <c r="AW224" s="487">
        <v>19664.732049320206</v>
      </c>
      <c r="AX224" s="487">
        <v>19427.032105734514</v>
      </c>
      <c r="AY224" s="487">
        <v>19437.292638937528</v>
      </c>
      <c r="AZ224" s="487">
        <v>19456.206179727713</v>
      </c>
      <c r="BA224" s="487">
        <v>19549.161299332864</v>
      </c>
      <c r="BB224" s="487">
        <v>19575.698285011284</v>
      </c>
      <c r="BC224" s="487">
        <v>19853.759133885564</v>
      </c>
      <c r="BD224" s="487">
        <v>19971.59310631163</v>
      </c>
      <c r="BE224" s="487">
        <v>20097.301835205981</v>
      </c>
      <c r="BF224" s="394" t="s">
        <v>312</v>
      </c>
    </row>
    <row r="225" spans="1:58" s="76" customFormat="1" ht="9.9499999999999993" customHeight="1">
      <c r="A225" s="390"/>
      <c r="B225" s="390"/>
      <c r="C225" s="390"/>
      <c r="D225" s="390"/>
      <c r="E225" s="109"/>
      <c r="F225" s="39"/>
      <c r="G225" s="39"/>
      <c r="H225" s="39"/>
      <c r="I225" s="39"/>
      <c r="J225" s="39"/>
      <c r="K225" s="39"/>
      <c r="L225" s="39"/>
      <c r="M225" s="39"/>
      <c r="N225" s="39"/>
      <c r="O225" s="39"/>
      <c r="P225" s="39"/>
      <c r="Q225" s="39"/>
      <c r="R225" s="39"/>
      <c r="S225" s="39"/>
      <c r="T225" s="39"/>
      <c r="U225" s="39"/>
      <c r="V225" s="39"/>
      <c r="W225" s="39"/>
      <c r="X225" s="39"/>
      <c r="Y225" s="39"/>
      <c r="Z225" s="39"/>
      <c r="AA225" s="39"/>
      <c r="AB225" s="39"/>
      <c r="AC225" s="39"/>
      <c r="AD225" s="39"/>
      <c r="AE225" s="39"/>
      <c r="AF225" s="39"/>
      <c r="AG225" s="39"/>
      <c r="AH225" s="39"/>
      <c r="AI225" s="39"/>
      <c r="AJ225" s="39"/>
      <c r="AK225" s="39"/>
      <c r="AL225" s="39"/>
      <c r="AM225" s="39"/>
      <c r="AN225" s="39"/>
      <c r="AO225" s="39"/>
      <c r="AP225" s="39"/>
      <c r="AQ225" s="39"/>
      <c r="AR225" s="39"/>
      <c r="AS225" s="39"/>
      <c r="AT225" s="39"/>
      <c r="AU225" s="39"/>
      <c r="AV225" s="39"/>
      <c r="AW225" s="39"/>
      <c r="AX225" s="39"/>
      <c r="AY225" s="39"/>
      <c r="AZ225" s="39"/>
      <c r="BA225" s="39"/>
      <c r="BB225" s="39"/>
      <c r="BC225" s="39"/>
      <c r="BD225" s="39"/>
      <c r="BE225" s="39"/>
      <c r="BF225" s="392"/>
    </row>
    <row r="226" spans="1:58" s="76" customFormat="1" ht="50.1" customHeight="1">
      <c r="A226" s="390" t="s">
        <v>418</v>
      </c>
      <c r="B226" s="629" t="s">
        <v>107</v>
      </c>
      <c r="C226" s="629"/>
      <c r="D226" s="629"/>
      <c r="E226" s="629"/>
      <c r="F226" s="39">
        <v>2387.7469648562337</v>
      </c>
      <c r="G226" s="39">
        <v>2359.51244523783</v>
      </c>
      <c r="H226" s="39">
        <v>2667.072509692352</v>
      </c>
      <c r="I226" s="39">
        <v>2341.8287539936136</v>
      </c>
      <c r="J226" s="39">
        <v>2339.6421725239657</v>
      </c>
      <c r="K226" s="39">
        <v>2394.3067092651795</v>
      </c>
      <c r="L226" s="39">
        <v>2387.7469648562337</v>
      </c>
      <c r="M226" s="39">
        <v>2311.3363332391641</v>
      </c>
      <c r="N226" s="39">
        <v>2397.3299398583922</v>
      </c>
      <c r="O226" s="39">
        <v>2396.094033536091</v>
      </c>
      <c r="P226" s="39">
        <v>2359.51244523783</v>
      </c>
      <c r="Q226" s="39">
        <v>2651.6210380559637</v>
      </c>
      <c r="R226" s="39">
        <v>2563.8948734302357</v>
      </c>
      <c r="S226" s="39">
        <v>2525.5323566208053</v>
      </c>
      <c r="T226" s="39">
        <v>2667.072509692352</v>
      </c>
      <c r="U226" s="39">
        <v>2307.9367412140605</v>
      </c>
      <c r="V226" s="39">
        <v>2351.6683706070321</v>
      </c>
      <c r="W226" s="39">
        <v>2341.8287539936136</v>
      </c>
      <c r="X226" s="39">
        <v>2319.9629392971283</v>
      </c>
      <c r="Y226" s="39">
        <v>2333.0824281150199</v>
      </c>
      <c r="Z226" s="39">
        <v>2339.6421725239657</v>
      </c>
      <c r="AA226" s="39">
        <v>2358.2281150159783</v>
      </c>
      <c r="AB226" s="39">
        <v>2348.3884984025599</v>
      </c>
      <c r="AC226" s="39">
        <v>2394.3067092651795</v>
      </c>
      <c r="AD226" s="39">
        <v>2374.6274760383426</v>
      </c>
      <c r="AE226" s="39">
        <v>2366.9744408945726</v>
      </c>
      <c r="AF226" s="39">
        <v>2387.7469648562337</v>
      </c>
      <c r="AG226" s="39">
        <v>2351.6714677479245</v>
      </c>
      <c r="AH226" s="39">
        <v>2314.0317691962941</v>
      </c>
      <c r="AI226" s="39">
        <v>2311.3363332391641</v>
      </c>
      <c r="AJ226" s="39">
        <v>2384.8221314765219</v>
      </c>
      <c r="AK226" s="39">
        <v>2398.7196963452666</v>
      </c>
      <c r="AL226" s="39">
        <v>2397.3299398583922</v>
      </c>
      <c r="AM226" s="39">
        <v>2387.6016444502711</v>
      </c>
      <c r="AN226" s="39">
        <v>2403.1289543626795</v>
      </c>
      <c r="AO226" s="39">
        <v>2396.094033536091</v>
      </c>
      <c r="AP226" s="39">
        <v>2366.5473660644188</v>
      </c>
      <c r="AQ226" s="39">
        <v>2376.3962552216426</v>
      </c>
      <c r="AR226" s="39">
        <v>2359.51244523783</v>
      </c>
      <c r="AS226" s="39">
        <v>2636.3862460329847</v>
      </c>
      <c r="AT226" s="39">
        <v>2643.9926691317523</v>
      </c>
      <c r="AU226" s="39">
        <v>2651.6210380559637</v>
      </c>
      <c r="AV226" s="39">
        <v>2603.8440824153158</v>
      </c>
      <c r="AW226" s="39">
        <v>2600.6589520392727</v>
      </c>
      <c r="AX226" s="39">
        <v>2563.8948734302357</v>
      </c>
      <c r="AY226" s="39">
        <v>2562.2964352298427</v>
      </c>
      <c r="AZ226" s="39">
        <v>2536.7214240235558</v>
      </c>
      <c r="BA226" s="39">
        <v>2525.5323566208053</v>
      </c>
      <c r="BB226" s="39">
        <v>2548.3534321324387</v>
      </c>
      <c r="BC226" s="39">
        <v>2633.0470507855798</v>
      </c>
      <c r="BD226" s="39">
        <v>2667.072509692352</v>
      </c>
      <c r="BE226" s="39">
        <v>2691.7503571996772</v>
      </c>
      <c r="BF226" s="391" t="s">
        <v>176</v>
      </c>
    </row>
    <row r="227" spans="1:58" s="76" customFormat="1" ht="9.9499999999999993" customHeight="1">
      <c r="A227" s="313"/>
      <c r="B227" s="313"/>
      <c r="C227" s="313"/>
      <c r="D227" s="313"/>
      <c r="E227" s="314"/>
      <c r="F227" s="39"/>
      <c r="G227" s="39"/>
      <c r="H227" s="39"/>
      <c r="I227" s="39"/>
      <c r="J227" s="39"/>
      <c r="K227" s="39"/>
      <c r="L227" s="39"/>
      <c r="M227" s="39"/>
      <c r="N227" s="39"/>
      <c r="O227" s="39"/>
      <c r="P227" s="39"/>
      <c r="Q227" s="39"/>
      <c r="R227" s="39"/>
      <c r="S227" s="39"/>
      <c r="T227" s="39"/>
      <c r="U227" s="39"/>
      <c r="V227" s="39"/>
      <c r="W227" s="39"/>
      <c r="X227" s="39"/>
      <c r="Y227" s="39"/>
      <c r="Z227" s="39"/>
      <c r="AA227" s="39"/>
      <c r="AB227" s="39"/>
      <c r="AC227" s="39"/>
      <c r="AD227" s="39"/>
      <c r="AE227" s="39"/>
      <c r="AF227" s="39"/>
      <c r="AG227" s="39"/>
      <c r="AH227" s="39"/>
      <c r="AI227" s="39"/>
      <c r="AJ227" s="39"/>
      <c r="AK227" s="39"/>
      <c r="AL227" s="39"/>
      <c r="AM227" s="39"/>
      <c r="AN227" s="39"/>
      <c r="AO227" s="39"/>
      <c r="AP227" s="39"/>
      <c r="AQ227" s="39"/>
      <c r="AR227" s="39"/>
      <c r="AS227" s="39"/>
      <c r="AT227" s="39"/>
      <c r="AU227" s="39"/>
      <c r="AV227" s="39"/>
      <c r="AW227" s="39"/>
      <c r="AX227" s="39"/>
      <c r="AY227" s="39"/>
      <c r="AZ227" s="39"/>
      <c r="BA227" s="39"/>
      <c r="BB227" s="39"/>
      <c r="BC227" s="39"/>
      <c r="BD227" s="39"/>
      <c r="BE227" s="39"/>
      <c r="BF227" s="397"/>
    </row>
    <row r="228" spans="1:58" s="76" customFormat="1" ht="50.1" customHeight="1">
      <c r="A228" s="390" t="s">
        <v>417</v>
      </c>
      <c r="B228" s="629" t="s">
        <v>108</v>
      </c>
      <c r="C228" s="629"/>
      <c r="D228" s="629"/>
      <c r="E228" s="629"/>
      <c r="F228" s="39">
        <v>5159.9519443029376</v>
      </c>
      <c r="G228" s="39">
        <v>4826.450977974836</v>
      </c>
      <c r="H228" s="39">
        <v>4851.1057492137807</v>
      </c>
      <c r="I228" s="39">
        <v>5134.3706911190347</v>
      </c>
      <c r="J228" s="39">
        <v>5083.2081847512309</v>
      </c>
      <c r="K228" s="39">
        <v>5095.9988113431818</v>
      </c>
      <c r="L228" s="39">
        <v>5159.9519443029376</v>
      </c>
      <c r="M228" s="39">
        <v>5324.4020367478788</v>
      </c>
      <c r="N228" s="39">
        <v>5089.0078977112898</v>
      </c>
      <c r="O228" s="39">
        <v>5134.1238175162907</v>
      </c>
      <c r="P228" s="39">
        <v>4826.450977974836</v>
      </c>
      <c r="Q228" s="39">
        <v>4881.9848296894097</v>
      </c>
      <c r="R228" s="39">
        <v>4698.0277717925919</v>
      </c>
      <c r="S228" s="39">
        <v>4800.4057693777322</v>
      </c>
      <c r="T228" s="39">
        <v>4851.1057492137807</v>
      </c>
      <c r="U228" s="39">
        <v>5056.5610460179987</v>
      </c>
      <c r="V228" s="39">
        <v>5097.0646968925103</v>
      </c>
      <c r="W228" s="39">
        <v>5134.3706911190347</v>
      </c>
      <c r="X228" s="39">
        <v>5155.6884021056203</v>
      </c>
      <c r="Y228" s="39">
        <v>5088.5376124978775</v>
      </c>
      <c r="Z228" s="39">
        <v>5083.2081847512309</v>
      </c>
      <c r="AA228" s="39">
        <v>5159.9519443029376</v>
      </c>
      <c r="AB228" s="39">
        <v>5129.041263372389</v>
      </c>
      <c r="AC228" s="39">
        <v>5095.9988113431818</v>
      </c>
      <c r="AD228" s="39">
        <v>5028.848021735439</v>
      </c>
      <c r="AE228" s="39">
        <v>5129.041263372389</v>
      </c>
      <c r="AF228" s="39">
        <v>5159.9519443029376</v>
      </c>
      <c r="AG228" s="39">
        <v>5314.9998804313927</v>
      </c>
      <c r="AH228" s="39">
        <v>5314.6384633308598</v>
      </c>
      <c r="AI228" s="39">
        <v>5324.4020367478788</v>
      </c>
      <c r="AJ228" s="39">
        <v>5367.3318857107006</v>
      </c>
      <c r="AK228" s="39">
        <v>5084.4351886992872</v>
      </c>
      <c r="AL228" s="39">
        <v>5089.0078977112898</v>
      </c>
      <c r="AM228" s="39">
        <v>5072.0887089236603</v>
      </c>
      <c r="AN228" s="39">
        <v>5102.374797300251</v>
      </c>
      <c r="AO228" s="39">
        <v>5134.1238175162907</v>
      </c>
      <c r="AP228" s="39">
        <v>4987.4345655872539</v>
      </c>
      <c r="AQ228" s="39">
        <v>4892.6784032584255</v>
      </c>
      <c r="AR228" s="39">
        <v>4826.450977974836</v>
      </c>
      <c r="AS228" s="39">
        <v>4912.4328282950501</v>
      </c>
      <c r="AT228" s="39">
        <v>4847.3038557834225</v>
      </c>
      <c r="AU228" s="39">
        <v>4881.9848296894097</v>
      </c>
      <c r="AV228" s="39">
        <v>4804.5100869656626</v>
      </c>
      <c r="AW228" s="39">
        <v>4731.3394966154574</v>
      </c>
      <c r="AX228" s="39">
        <v>4698.0277717925919</v>
      </c>
      <c r="AY228" s="39">
        <v>4699.1035738928422</v>
      </c>
      <c r="AZ228" s="39">
        <v>4715.4425988368375</v>
      </c>
      <c r="BA228" s="39">
        <v>4800.4057693777322</v>
      </c>
      <c r="BB228" s="39">
        <v>4817.8617903572867</v>
      </c>
      <c r="BC228" s="39">
        <v>4782.7506931333783</v>
      </c>
      <c r="BD228" s="39">
        <v>4851.1057492137807</v>
      </c>
      <c r="BE228" s="39">
        <v>4853.4836343555098</v>
      </c>
      <c r="BF228" s="391" t="s">
        <v>203</v>
      </c>
    </row>
    <row r="229" spans="1:58" s="76" customFormat="1" ht="9.9499999999999993" customHeight="1">
      <c r="A229" s="313"/>
      <c r="B229" s="313"/>
      <c r="C229" s="313"/>
      <c r="D229" s="313"/>
      <c r="E229" s="314"/>
      <c r="F229" s="39"/>
      <c r="G229" s="39"/>
      <c r="H229" s="39"/>
      <c r="I229" s="39"/>
      <c r="J229" s="39"/>
      <c r="K229" s="39"/>
      <c r="L229" s="39"/>
      <c r="M229" s="39"/>
      <c r="N229" s="39"/>
      <c r="O229" s="39"/>
      <c r="P229" s="39"/>
      <c r="Q229" s="39"/>
      <c r="R229" s="39"/>
      <c r="S229" s="39"/>
      <c r="T229" s="39"/>
      <c r="U229" s="39"/>
      <c r="V229" s="39"/>
      <c r="W229" s="39"/>
      <c r="X229" s="39"/>
      <c r="Y229" s="39"/>
      <c r="Z229" s="39"/>
      <c r="AA229" s="39"/>
      <c r="AB229" s="39"/>
      <c r="AC229" s="39"/>
      <c r="AD229" s="39"/>
      <c r="AE229" s="39"/>
      <c r="AF229" s="39"/>
      <c r="AG229" s="39"/>
      <c r="AH229" s="39"/>
      <c r="AI229" s="39"/>
      <c r="AJ229" s="39"/>
      <c r="AK229" s="39"/>
      <c r="AL229" s="39"/>
      <c r="AM229" s="39"/>
      <c r="AN229" s="39"/>
      <c r="AO229" s="39"/>
      <c r="AP229" s="39"/>
      <c r="AQ229" s="39"/>
      <c r="AR229" s="39"/>
      <c r="AS229" s="39"/>
      <c r="AT229" s="39"/>
      <c r="AU229" s="39"/>
      <c r="AV229" s="39"/>
      <c r="AW229" s="39"/>
      <c r="AX229" s="39"/>
      <c r="AY229" s="39"/>
      <c r="AZ229" s="39"/>
      <c r="BA229" s="39"/>
      <c r="BB229" s="39"/>
      <c r="BC229" s="39"/>
      <c r="BD229" s="39"/>
      <c r="BE229" s="39"/>
      <c r="BF229" s="397"/>
    </row>
    <row r="230" spans="1:58" s="76" customFormat="1" ht="55.15" customHeight="1">
      <c r="A230" s="390" t="s">
        <v>329</v>
      </c>
      <c r="B230" s="625" t="s">
        <v>327</v>
      </c>
      <c r="C230" s="625"/>
      <c r="D230" s="625"/>
      <c r="E230" s="625"/>
      <c r="F230" s="39">
        <v>41055.596659835181</v>
      </c>
      <c r="G230" s="39">
        <v>39975.874345727585</v>
      </c>
      <c r="H230" s="39">
        <v>41455.535802658756</v>
      </c>
      <c r="I230" s="39">
        <v>39409.482228774985</v>
      </c>
      <c r="J230" s="39">
        <v>41465.584634011037</v>
      </c>
      <c r="K230" s="39">
        <v>41535.450453616868</v>
      </c>
      <c r="L230" s="39">
        <v>41055.596659835181</v>
      </c>
      <c r="M230" s="39">
        <v>40770.986988318124</v>
      </c>
      <c r="N230" s="39">
        <v>39427.433594489456</v>
      </c>
      <c r="O230" s="39">
        <v>40063.146573482562</v>
      </c>
      <c r="P230" s="39">
        <v>39975.874345727585</v>
      </c>
      <c r="Q230" s="39">
        <v>41113.488617170682</v>
      </c>
      <c r="R230" s="39">
        <v>40018.100455801803</v>
      </c>
      <c r="S230" s="39">
        <v>41002.579831640775</v>
      </c>
      <c r="T230" s="39">
        <v>41455.535802658756</v>
      </c>
      <c r="U230" s="39">
        <v>40476.404022470037</v>
      </c>
      <c r="V230" s="39">
        <v>40176.452197219907</v>
      </c>
      <c r="W230" s="39">
        <v>39409.482228774985</v>
      </c>
      <c r="X230" s="39">
        <v>40900.156676613042</v>
      </c>
      <c r="Y230" s="39">
        <v>41061.152609756173</v>
      </c>
      <c r="Z230" s="39">
        <v>41465.584634011037</v>
      </c>
      <c r="AA230" s="39">
        <v>41292.723859038939</v>
      </c>
      <c r="AB230" s="39">
        <v>41570.512855584049</v>
      </c>
      <c r="AC230" s="39">
        <v>41535.450453616868</v>
      </c>
      <c r="AD230" s="39">
        <v>41221.117520990301</v>
      </c>
      <c r="AE230" s="39">
        <v>41380.39354839213</v>
      </c>
      <c r="AF230" s="39">
        <v>41055.596659835181</v>
      </c>
      <c r="AG230" s="39">
        <v>42478.563864731259</v>
      </c>
      <c r="AH230" s="39">
        <v>42010.110675710843</v>
      </c>
      <c r="AI230" s="39">
        <v>40770.986988318124</v>
      </c>
      <c r="AJ230" s="39">
        <v>40356.870742685154</v>
      </c>
      <c r="AK230" s="39">
        <v>39655.192576956288</v>
      </c>
      <c r="AL230" s="39">
        <v>39427.433594489456</v>
      </c>
      <c r="AM230" s="39">
        <v>39856.491235967253</v>
      </c>
      <c r="AN230" s="39">
        <v>39866.423235098584</v>
      </c>
      <c r="AO230" s="39">
        <v>40063.146573482562</v>
      </c>
      <c r="AP230" s="39">
        <v>39951.692520861397</v>
      </c>
      <c r="AQ230" s="39">
        <v>40012.820995484835</v>
      </c>
      <c r="AR230" s="39">
        <v>39975.874345727585</v>
      </c>
      <c r="AS230" s="39">
        <v>41454.369317035016</v>
      </c>
      <c r="AT230" s="39">
        <v>41750.420010495807</v>
      </c>
      <c r="AU230" s="39">
        <v>41113.488617170682</v>
      </c>
      <c r="AV230" s="39">
        <v>41056.14285892911</v>
      </c>
      <c r="AW230" s="39">
        <v>40989.277843650663</v>
      </c>
      <c r="AX230" s="39">
        <v>40018.100455801803</v>
      </c>
      <c r="AY230" s="39">
        <v>40373.760347914664</v>
      </c>
      <c r="AZ230" s="39">
        <v>40635.213065949232</v>
      </c>
      <c r="BA230" s="39">
        <v>41002.579831640775</v>
      </c>
      <c r="BB230" s="39">
        <v>41609.836352310391</v>
      </c>
      <c r="BC230" s="39">
        <v>41922.012778095639</v>
      </c>
      <c r="BD230" s="39">
        <v>41455.535802658756</v>
      </c>
      <c r="BE230" s="39">
        <v>42529.234631300518</v>
      </c>
      <c r="BF230" s="314" t="s">
        <v>328</v>
      </c>
    </row>
    <row r="231" spans="1:58" s="76" customFormat="1" ht="50.1" customHeight="1">
      <c r="A231" s="110"/>
      <c r="B231" s="626">
        <v>33150</v>
      </c>
      <c r="C231" s="626"/>
      <c r="D231" s="626" t="s">
        <v>376</v>
      </c>
      <c r="E231" s="626"/>
      <c r="F231" s="421">
        <v>7555.7811921890961</v>
      </c>
      <c r="G231" s="471">
        <v>7111.8811003449728</v>
      </c>
      <c r="H231" s="487">
        <v>6594.2294710923979</v>
      </c>
      <c r="I231" s="487">
        <v>7516.2179856115044</v>
      </c>
      <c r="J231" s="487">
        <v>7557.3637204522029</v>
      </c>
      <c r="K231" s="487">
        <v>7556.5724563206477</v>
      </c>
      <c r="L231" s="487">
        <v>7555.7811921890961</v>
      </c>
      <c r="M231" s="487">
        <v>7673.3321768671303</v>
      </c>
      <c r="N231" s="487">
        <v>7174.5920263152138</v>
      </c>
      <c r="O231" s="487">
        <v>6902.1284037468004</v>
      </c>
      <c r="P231" s="487">
        <v>7111.8811003449728</v>
      </c>
      <c r="Q231" s="487">
        <v>6962.8615842187455</v>
      </c>
      <c r="R231" s="487">
        <v>6647.703292336194</v>
      </c>
      <c r="S231" s="487">
        <v>6610.1575359647431</v>
      </c>
      <c r="T231" s="487">
        <v>6594.2294710923979</v>
      </c>
      <c r="U231" s="487">
        <v>7592.9706063720387</v>
      </c>
      <c r="V231" s="487">
        <v>7562.1113052415149</v>
      </c>
      <c r="W231" s="487">
        <v>7516.2179856115044</v>
      </c>
      <c r="X231" s="487">
        <v>7431.5527235354502</v>
      </c>
      <c r="Y231" s="487">
        <v>7513.0529290852965</v>
      </c>
      <c r="Z231" s="487">
        <v>7557.3637204522029</v>
      </c>
      <c r="AA231" s="487">
        <v>7572.3977389516876</v>
      </c>
      <c r="AB231" s="487">
        <v>7549.4510791366811</v>
      </c>
      <c r="AC231" s="487">
        <v>7556.5724563206477</v>
      </c>
      <c r="AD231" s="487">
        <v>7514.6354573483977</v>
      </c>
      <c r="AE231" s="487">
        <v>7518.5917780061563</v>
      </c>
      <c r="AF231" s="487">
        <v>7555.7811921890961</v>
      </c>
      <c r="AG231" s="487">
        <v>7926.3005678457921</v>
      </c>
      <c r="AH231" s="487">
        <v>8024.676638723312</v>
      </c>
      <c r="AI231" s="487">
        <v>7673.3321768671303</v>
      </c>
      <c r="AJ231" s="487">
        <v>7228.1337578548801</v>
      </c>
      <c r="AK231" s="487">
        <v>7223.6719468932406</v>
      </c>
      <c r="AL231" s="487">
        <v>7174.5920263152138</v>
      </c>
      <c r="AM231" s="487">
        <v>6894.3692751324124</v>
      </c>
      <c r="AN231" s="487">
        <v>6886.6412748312214</v>
      </c>
      <c r="AO231" s="487">
        <v>6902.1284037468004</v>
      </c>
      <c r="AP231" s="487">
        <v>6890.8060146330427</v>
      </c>
      <c r="AQ231" s="487">
        <v>7006.5372394116202</v>
      </c>
      <c r="AR231" s="487">
        <v>7111.8811003449728</v>
      </c>
      <c r="AS231" s="487">
        <v>7277.8191907133696</v>
      </c>
      <c r="AT231" s="487">
        <v>7122.6824315994354</v>
      </c>
      <c r="AU231" s="487">
        <v>6962.8615842187455</v>
      </c>
      <c r="AV231" s="487">
        <v>6962.8615842187455</v>
      </c>
      <c r="AW231" s="487">
        <v>6981.5574150931343</v>
      </c>
      <c r="AX231" s="487">
        <v>6647.703292336194</v>
      </c>
      <c r="AY231" s="487">
        <v>6618.2056173802848</v>
      </c>
      <c r="AZ231" s="487">
        <v>6602.1094545492015</v>
      </c>
      <c r="BA231" s="487">
        <v>6610.1575359647431</v>
      </c>
      <c r="BB231" s="487">
        <v>6569.9007909223265</v>
      </c>
      <c r="BC231" s="487">
        <v>6761.3084360322136</v>
      </c>
      <c r="BD231" s="487">
        <v>6594.2294710923979</v>
      </c>
      <c r="BE231" s="487">
        <v>6753.8162089820062</v>
      </c>
      <c r="BF231" s="109" t="s">
        <v>377</v>
      </c>
    </row>
    <row r="232" spans="1:58" s="33" customFormat="1" ht="50.1" customHeight="1" thickBot="1">
      <c r="A232" s="427"/>
      <c r="B232" s="425"/>
      <c r="C232" s="425"/>
      <c r="D232" s="636" t="s">
        <v>525</v>
      </c>
      <c r="E232" s="636"/>
      <c r="F232" s="421">
        <v>33499.815467646084</v>
      </c>
      <c r="G232" s="471">
        <v>32863.993245382611</v>
      </c>
      <c r="H232" s="487">
        <v>34861.30633156636</v>
      </c>
      <c r="I232" s="487">
        <v>31893.264243163481</v>
      </c>
      <c r="J232" s="487">
        <v>33908.220913558835</v>
      </c>
      <c r="K232" s="487">
        <v>33978.877997296222</v>
      </c>
      <c r="L232" s="487">
        <v>33499.815467646084</v>
      </c>
      <c r="M232" s="487">
        <v>33097.654811450993</v>
      </c>
      <c r="N232" s="487">
        <v>32252.841568174241</v>
      </c>
      <c r="O232" s="487">
        <v>33161.018169735762</v>
      </c>
      <c r="P232" s="487">
        <v>32863.993245382611</v>
      </c>
      <c r="Q232" s="487">
        <v>34150.627032951939</v>
      </c>
      <c r="R232" s="487">
        <v>33370.397163465612</v>
      </c>
      <c r="S232" s="487">
        <v>34392.422295676035</v>
      </c>
      <c r="T232" s="487">
        <v>34861.30633156636</v>
      </c>
      <c r="U232" s="487">
        <v>32883.433416098</v>
      </c>
      <c r="V232" s="487">
        <v>32614.340891978391</v>
      </c>
      <c r="W232" s="487">
        <v>31893.264243163481</v>
      </c>
      <c r="X232" s="487">
        <v>33468.603953077589</v>
      </c>
      <c r="Y232" s="487">
        <v>33548.099680670879</v>
      </c>
      <c r="Z232" s="487">
        <v>33908.220913558835</v>
      </c>
      <c r="AA232" s="487">
        <v>33720.326120087251</v>
      </c>
      <c r="AB232" s="487">
        <v>34021.061776447372</v>
      </c>
      <c r="AC232" s="487">
        <v>33978.877997296222</v>
      </c>
      <c r="AD232" s="487">
        <v>33706.482063641903</v>
      </c>
      <c r="AE232" s="487">
        <v>33861.801770385973</v>
      </c>
      <c r="AF232" s="487">
        <v>33499.815467646084</v>
      </c>
      <c r="AG232" s="487">
        <v>34552.263296885467</v>
      </c>
      <c r="AH232" s="487">
        <v>33985.434036987528</v>
      </c>
      <c r="AI232" s="487">
        <v>33097.654811450993</v>
      </c>
      <c r="AJ232" s="487">
        <v>33128.736984830277</v>
      </c>
      <c r="AK232" s="487">
        <v>32431.520630063045</v>
      </c>
      <c r="AL232" s="487">
        <v>32252.841568174241</v>
      </c>
      <c r="AM232" s="487">
        <v>32962.12196083484</v>
      </c>
      <c r="AN232" s="487">
        <v>32979.781960267363</v>
      </c>
      <c r="AO232" s="487">
        <v>33161.018169735762</v>
      </c>
      <c r="AP232" s="487">
        <v>33060.886506228358</v>
      </c>
      <c r="AQ232" s="487">
        <v>33006.283756073215</v>
      </c>
      <c r="AR232" s="487">
        <v>32863.993245382611</v>
      </c>
      <c r="AS232" s="487">
        <v>34176.550126321643</v>
      </c>
      <c r="AT232" s="487">
        <v>34627.737578896369</v>
      </c>
      <c r="AU232" s="487">
        <v>34150.627032951939</v>
      </c>
      <c r="AV232" s="487">
        <v>34093.281274710367</v>
      </c>
      <c r="AW232" s="487">
        <v>34007.720428557528</v>
      </c>
      <c r="AX232" s="487">
        <v>33370.397163465612</v>
      </c>
      <c r="AY232" s="487">
        <v>33755.554730534379</v>
      </c>
      <c r="AZ232" s="487">
        <v>34033.103611400031</v>
      </c>
      <c r="BA232" s="487">
        <v>34392.422295676035</v>
      </c>
      <c r="BB232" s="487">
        <v>35039.935561388062</v>
      </c>
      <c r="BC232" s="487">
        <v>35160.704342063429</v>
      </c>
      <c r="BD232" s="487">
        <v>34861.30633156636</v>
      </c>
      <c r="BE232" s="487">
        <v>35775.418422318515</v>
      </c>
      <c r="BF232" s="105" t="s">
        <v>312</v>
      </c>
    </row>
    <row r="233" spans="1:58" s="19" customFormat="1" ht="45" customHeight="1" thickBot="1">
      <c r="A233" s="638" t="s">
        <v>294</v>
      </c>
      <c r="B233" s="638"/>
      <c r="C233" s="638"/>
      <c r="D233" s="638"/>
      <c r="E233" s="638"/>
      <c r="F233" s="78">
        <v>2243787.8953403928</v>
      </c>
      <c r="G233" s="78">
        <v>2199195.3811789546</v>
      </c>
      <c r="H233" s="78">
        <v>2259618.8428784963</v>
      </c>
      <c r="I233" s="78">
        <v>2229731.7356968876</v>
      </c>
      <c r="J233" s="78">
        <v>2238195.2575129285</v>
      </c>
      <c r="K233" s="78">
        <v>2248760.8236059644</v>
      </c>
      <c r="L233" s="78">
        <v>2243787.8953403928</v>
      </c>
      <c r="M233" s="78">
        <v>2257273.1403207649</v>
      </c>
      <c r="N233" s="78">
        <v>2188141.9910834599</v>
      </c>
      <c r="O233" s="78">
        <v>2195299.5160184144</v>
      </c>
      <c r="P233" s="78">
        <v>2199195.3811789546</v>
      </c>
      <c r="Q233" s="78">
        <v>2233544.9357775021</v>
      </c>
      <c r="R233" s="78">
        <v>2215419.5883902269</v>
      </c>
      <c r="S233" s="78">
        <v>2231405.6893360564</v>
      </c>
      <c r="T233" s="78">
        <v>2259618.8428784963</v>
      </c>
      <c r="U233" s="78">
        <v>2248392.3788097836</v>
      </c>
      <c r="V233" s="78">
        <v>2241801.8718451918</v>
      </c>
      <c r="W233" s="78">
        <v>2229731.7356968876</v>
      </c>
      <c r="X233" s="78">
        <v>2240469.9105633586</v>
      </c>
      <c r="Y233" s="78">
        <v>2237255.7893881695</v>
      </c>
      <c r="Z233" s="78">
        <v>2238195.2575129285</v>
      </c>
      <c r="AA233" s="78">
        <v>2246595.2066592174</v>
      </c>
      <c r="AB233" s="78">
        <v>2247794.9499827516</v>
      </c>
      <c r="AC233" s="78">
        <v>2248760.8236059644</v>
      </c>
      <c r="AD233" s="78">
        <v>2241169.5783501919</v>
      </c>
      <c r="AE233" s="78">
        <v>2245373.3990834113</v>
      </c>
      <c r="AF233" s="78">
        <v>2243787.8953403928</v>
      </c>
      <c r="AG233" s="78">
        <v>2280950.8080978729</v>
      </c>
      <c r="AH233" s="78">
        <v>2277882.3183267168</v>
      </c>
      <c r="AI233" s="78">
        <v>2257273.1403207649</v>
      </c>
      <c r="AJ233" s="78">
        <v>2169473.1845601373</v>
      </c>
      <c r="AK233" s="78">
        <v>2175144.6742285471</v>
      </c>
      <c r="AL233" s="78">
        <v>2188141.9910834599</v>
      </c>
      <c r="AM233" s="78">
        <v>2192260.0997226816</v>
      </c>
      <c r="AN233" s="78">
        <v>2190787.0429528244</v>
      </c>
      <c r="AO233" s="78">
        <v>2195299.5160184144</v>
      </c>
      <c r="AP233" s="78">
        <v>2188520.2575955153</v>
      </c>
      <c r="AQ233" s="78">
        <v>2195487.502095717</v>
      </c>
      <c r="AR233" s="78">
        <v>2199195.3811789546</v>
      </c>
      <c r="AS233" s="78">
        <v>2225696.7114055809</v>
      </c>
      <c r="AT233" s="78">
        <v>2228414.8252797858</v>
      </c>
      <c r="AU233" s="78">
        <v>2233544.9357775021</v>
      </c>
      <c r="AV233" s="78">
        <v>2235003.9131571907</v>
      </c>
      <c r="AW233" s="78">
        <v>2236459.1319572544</v>
      </c>
      <c r="AX233" s="78">
        <v>2215419.5883902269</v>
      </c>
      <c r="AY233" s="78">
        <v>2210084.2360998159</v>
      </c>
      <c r="AZ233" s="78">
        <v>2213715.3469126271</v>
      </c>
      <c r="BA233" s="78">
        <v>2231405.6893360564</v>
      </c>
      <c r="BB233" s="78">
        <v>2241047.5117905946</v>
      </c>
      <c r="BC233" s="78">
        <v>2253574.4670336195</v>
      </c>
      <c r="BD233" s="78">
        <v>2259618.8428784963</v>
      </c>
      <c r="BE233" s="78">
        <v>2274145.503702349</v>
      </c>
      <c r="BF233" s="102" t="s">
        <v>295</v>
      </c>
    </row>
    <row r="234" spans="1:58" ht="9.9499999999999993" customHeight="1">
      <c r="A234" s="426"/>
      <c r="B234" s="426"/>
      <c r="C234" s="426"/>
      <c r="D234" s="426"/>
      <c r="E234" s="52"/>
      <c r="F234" s="79"/>
      <c r="G234" s="79"/>
      <c r="H234" s="79"/>
      <c r="I234" s="80"/>
      <c r="J234" s="79"/>
      <c r="K234" s="81"/>
      <c r="L234" s="81"/>
      <c r="M234" s="81"/>
      <c r="N234" s="81"/>
      <c r="O234" s="81"/>
      <c r="P234" s="81"/>
      <c r="Q234" s="81"/>
      <c r="R234" s="81"/>
      <c r="S234" s="81"/>
      <c r="T234" s="81"/>
      <c r="U234" s="81"/>
      <c r="V234" s="81"/>
      <c r="W234" s="81"/>
      <c r="X234" s="81"/>
      <c r="Y234" s="81"/>
      <c r="Z234" s="81"/>
      <c r="AA234" s="81"/>
      <c r="AB234" s="81"/>
      <c r="AC234" s="81"/>
      <c r="AD234" s="52"/>
      <c r="AE234" s="52"/>
      <c r="AF234" s="52"/>
      <c r="AG234" s="81"/>
      <c r="AH234" s="81"/>
      <c r="AI234" s="81"/>
      <c r="AJ234" s="81"/>
      <c r="AK234" s="81"/>
      <c r="AL234" s="81"/>
      <c r="AM234" s="81"/>
      <c r="AN234" s="81"/>
      <c r="AO234" s="81"/>
      <c r="AP234" s="81"/>
      <c r="AQ234" s="81"/>
      <c r="AR234" s="81"/>
      <c r="AS234" s="81"/>
      <c r="AT234" s="81"/>
      <c r="AU234" s="81"/>
      <c r="AV234" s="81"/>
      <c r="AW234" s="81"/>
      <c r="AX234" s="81"/>
      <c r="AY234" s="81"/>
      <c r="AZ234" s="81"/>
      <c r="BA234" s="81"/>
      <c r="BB234" s="81"/>
      <c r="BC234" s="81"/>
      <c r="BD234" s="81"/>
      <c r="BE234" s="81"/>
      <c r="BF234" s="103"/>
    </row>
    <row r="235" spans="1:58" ht="23.25">
      <c r="A235" s="426"/>
      <c r="B235" s="426"/>
      <c r="C235" s="426"/>
      <c r="D235" s="426"/>
      <c r="E235" s="52"/>
      <c r="F235" s="47"/>
      <c r="G235" s="47"/>
      <c r="H235" s="47"/>
      <c r="I235" s="47"/>
      <c r="J235" s="47"/>
      <c r="K235" s="82"/>
      <c r="L235" s="82"/>
      <c r="M235" s="82"/>
      <c r="N235" s="82"/>
      <c r="O235" s="82"/>
      <c r="P235" s="82"/>
      <c r="Q235" s="82"/>
      <c r="R235" s="82"/>
      <c r="S235" s="82"/>
      <c r="T235" s="82"/>
      <c r="U235" s="82"/>
      <c r="V235" s="82"/>
      <c r="W235" s="82"/>
      <c r="X235" s="82"/>
      <c r="Y235" s="82"/>
      <c r="Z235" s="82"/>
      <c r="AA235" s="82"/>
      <c r="AB235" s="82"/>
      <c r="AC235" s="82"/>
    </row>
    <row r="236" spans="1:58" ht="24">
      <c r="A236" s="426"/>
      <c r="B236" s="426"/>
      <c r="C236" s="426"/>
      <c r="D236" s="426"/>
      <c r="E236" s="267"/>
      <c r="F236" s="64"/>
      <c r="G236" s="64"/>
      <c r="H236" s="64"/>
      <c r="I236" s="64"/>
      <c r="J236" s="64"/>
      <c r="K236" s="64"/>
      <c r="L236" s="64"/>
      <c r="M236" s="64"/>
      <c r="N236" s="64"/>
      <c r="O236" s="64"/>
      <c r="P236" s="64"/>
      <c r="Q236" s="64"/>
      <c r="R236" s="64"/>
      <c r="S236" s="64"/>
      <c r="T236" s="64"/>
      <c r="U236" s="111"/>
      <c r="V236" s="111"/>
      <c r="W236" s="111"/>
      <c r="X236" s="111"/>
      <c r="Y236" s="111"/>
      <c r="Z236" s="111"/>
      <c r="AA236" s="111"/>
      <c r="AB236" s="111"/>
      <c r="AC236" s="111"/>
    </row>
    <row r="237" spans="1:58" ht="23.25">
      <c r="A237" s="426"/>
      <c r="B237" s="426"/>
      <c r="C237" s="426"/>
      <c r="D237" s="426"/>
      <c r="E237" s="52"/>
      <c r="F237" s="47"/>
      <c r="G237" s="47"/>
      <c r="H237" s="47"/>
      <c r="I237" s="47"/>
      <c r="J237" s="47"/>
      <c r="K237" s="82"/>
      <c r="L237" s="82"/>
      <c r="M237" s="82"/>
      <c r="N237" s="82"/>
      <c r="O237" s="82"/>
      <c r="P237" s="82"/>
      <c r="Q237" s="82"/>
      <c r="R237" s="82"/>
      <c r="S237" s="82"/>
      <c r="T237" s="82"/>
      <c r="U237" s="82"/>
      <c r="V237" s="82"/>
      <c r="W237" s="82"/>
      <c r="X237" s="82"/>
      <c r="Y237" s="82"/>
      <c r="Z237" s="82"/>
      <c r="AA237" s="82"/>
      <c r="AB237" s="82"/>
      <c r="AC237" s="82"/>
    </row>
    <row r="238" spans="1:58" ht="23.25">
      <c r="A238" s="426"/>
      <c r="B238" s="426"/>
      <c r="C238" s="426"/>
      <c r="D238" s="426"/>
      <c r="E238" s="52"/>
      <c r="F238" s="47"/>
      <c r="G238" s="47"/>
      <c r="H238" s="47"/>
      <c r="I238" s="47"/>
      <c r="J238" s="47"/>
      <c r="K238" s="82"/>
      <c r="L238" s="82"/>
      <c r="M238" s="82"/>
      <c r="N238" s="82"/>
      <c r="O238" s="82"/>
      <c r="P238" s="82"/>
      <c r="Q238" s="82"/>
      <c r="R238" s="82"/>
      <c r="S238" s="82"/>
      <c r="T238" s="82"/>
      <c r="U238" s="238"/>
      <c r="V238" s="238"/>
      <c r="W238" s="238"/>
      <c r="X238" s="238"/>
      <c r="Y238" s="238"/>
      <c r="Z238" s="238"/>
      <c r="AA238" s="238"/>
      <c r="AB238" s="238"/>
      <c r="AC238" s="238"/>
    </row>
    <row r="239" spans="1:58" ht="23.25">
      <c r="A239" s="426"/>
      <c r="B239" s="426"/>
      <c r="C239" s="426"/>
      <c r="D239" s="426"/>
      <c r="E239" s="52"/>
      <c r="F239" s="47"/>
      <c r="G239" s="47"/>
      <c r="H239" s="47"/>
      <c r="I239" s="47"/>
      <c r="J239" s="47"/>
      <c r="K239" s="82"/>
      <c r="L239" s="82"/>
      <c r="M239" s="82"/>
      <c r="N239" s="82"/>
      <c r="O239" s="82"/>
      <c r="P239" s="82"/>
      <c r="Q239" s="82"/>
      <c r="R239" s="82"/>
      <c r="S239" s="82"/>
      <c r="T239" s="82"/>
      <c r="U239" s="82"/>
      <c r="V239" s="82"/>
      <c r="W239" s="82"/>
      <c r="X239" s="82"/>
      <c r="Y239" s="82"/>
      <c r="Z239" s="82"/>
      <c r="AA239" s="82"/>
      <c r="AB239" s="82"/>
      <c r="AC239" s="82"/>
    </row>
    <row r="240" spans="1:58" ht="23.25">
      <c r="A240" s="426"/>
      <c r="B240" s="426"/>
      <c r="C240" s="426"/>
      <c r="D240" s="426"/>
      <c r="E240" s="52"/>
      <c r="F240" s="47"/>
      <c r="G240" s="47"/>
      <c r="H240" s="47"/>
      <c r="I240" s="47"/>
      <c r="J240" s="47"/>
      <c r="K240" s="82"/>
      <c r="L240" s="82"/>
      <c r="M240" s="82"/>
      <c r="N240" s="82"/>
      <c r="O240" s="82"/>
      <c r="P240" s="82"/>
      <c r="Q240" s="82"/>
      <c r="R240" s="82"/>
      <c r="S240" s="82"/>
      <c r="T240" s="82"/>
      <c r="U240" s="82"/>
      <c r="V240" s="82"/>
      <c r="W240" s="82"/>
      <c r="X240" s="82"/>
      <c r="Y240" s="82"/>
      <c r="Z240" s="82"/>
      <c r="AA240" s="82"/>
      <c r="AB240" s="82"/>
      <c r="AC240" s="82"/>
    </row>
    <row r="241" spans="1:29" ht="23.25">
      <c r="A241" s="426"/>
      <c r="B241" s="426"/>
      <c r="C241" s="426"/>
      <c r="D241" s="426"/>
      <c r="E241" s="52"/>
      <c r="F241" s="47"/>
      <c r="G241" s="47"/>
      <c r="H241" s="47"/>
      <c r="I241" s="47"/>
      <c r="J241" s="47"/>
      <c r="K241" s="82"/>
      <c r="L241" s="82"/>
      <c r="M241" s="82"/>
      <c r="N241" s="82"/>
      <c r="O241" s="82"/>
      <c r="P241" s="82"/>
      <c r="Q241" s="82"/>
      <c r="R241" s="82"/>
      <c r="S241" s="82"/>
      <c r="T241" s="82"/>
      <c r="U241" s="82"/>
      <c r="V241" s="82"/>
      <c r="W241" s="82"/>
      <c r="X241" s="82"/>
      <c r="Y241" s="82"/>
      <c r="Z241" s="82"/>
      <c r="AA241" s="82"/>
      <c r="AB241" s="82"/>
      <c r="AC241" s="82"/>
    </row>
    <row r="242" spans="1:29" ht="23.25">
      <c r="A242" s="426"/>
      <c r="B242" s="426"/>
      <c r="C242" s="426"/>
      <c r="D242" s="426"/>
      <c r="E242" s="52"/>
      <c r="F242" s="47"/>
      <c r="G242" s="47"/>
      <c r="H242" s="47"/>
      <c r="I242" s="47"/>
      <c r="J242" s="47"/>
      <c r="K242" s="82"/>
      <c r="L242" s="82"/>
      <c r="M242" s="82"/>
      <c r="N242" s="82"/>
      <c r="O242" s="82"/>
      <c r="P242" s="82"/>
      <c r="Q242" s="82"/>
      <c r="R242" s="82"/>
      <c r="S242" s="82"/>
      <c r="T242" s="82"/>
      <c r="U242" s="82"/>
      <c r="V242" s="82"/>
      <c r="W242" s="82"/>
      <c r="X242" s="82"/>
      <c r="Y242" s="82"/>
      <c r="Z242" s="82"/>
      <c r="AA242" s="82"/>
      <c r="AB242" s="82"/>
      <c r="AC242" s="82"/>
    </row>
    <row r="243" spans="1:29" ht="23.25">
      <c r="A243" s="426"/>
      <c r="B243" s="426"/>
      <c r="C243" s="426"/>
      <c r="D243" s="426"/>
      <c r="E243" s="52"/>
      <c r="F243" s="47"/>
      <c r="G243" s="47"/>
      <c r="H243" s="47"/>
      <c r="I243" s="47"/>
      <c r="J243" s="47"/>
      <c r="K243" s="82"/>
      <c r="L243" s="82"/>
      <c r="M243" s="82"/>
      <c r="N243" s="82"/>
      <c r="O243" s="82"/>
      <c r="P243" s="82"/>
      <c r="Q243" s="82"/>
      <c r="R243" s="82"/>
      <c r="S243" s="82"/>
      <c r="T243" s="82"/>
      <c r="U243" s="82"/>
      <c r="V243" s="82"/>
      <c r="W243" s="82"/>
      <c r="X243" s="82"/>
      <c r="Y243" s="82"/>
      <c r="Z243" s="82"/>
      <c r="AA243" s="82"/>
      <c r="AB243" s="82"/>
      <c r="AC243" s="82"/>
    </row>
    <row r="244" spans="1:29" ht="23.25">
      <c r="A244" s="426"/>
      <c r="B244" s="426"/>
      <c r="C244" s="426"/>
      <c r="D244" s="426"/>
      <c r="E244" s="52"/>
      <c r="F244" s="47"/>
      <c r="G244" s="47"/>
      <c r="H244" s="47"/>
      <c r="I244" s="47"/>
      <c r="J244" s="47"/>
      <c r="K244" s="82"/>
      <c r="L244" s="82"/>
      <c r="M244" s="82"/>
      <c r="N244" s="82"/>
      <c r="O244" s="82"/>
      <c r="P244" s="82"/>
      <c r="Q244" s="82"/>
      <c r="R244" s="82"/>
      <c r="S244" s="82"/>
      <c r="T244" s="82"/>
      <c r="U244" s="82"/>
      <c r="V244" s="82"/>
      <c r="W244" s="82"/>
      <c r="X244" s="82"/>
      <c r="Y244" s="82"/>
      <c r="Z244" s="82"/>
      <c r="AA244" s="82"/>
      <c r="AB244" s="82"/>
      <c r="AC244" s="82"/>
    </row>
    <row r="245" spans="1:29" ht="23.25">
      <c r="A245" s="426"/>
      <c r="B245" s="426"/>
      <c r="C245" s="426"/>
      <c r="D245" s="426"/>
      <c r="E245" s="52"/>
      <c r="F245" s="47"/>
      <c r="G245" s="47"/>
      <c r="H245" s="47"/>
      <c r="I245" s="47"/>
      <c r="J245" s="47"/>
      <c r="K245" s="82"/>
      <c r="L245" s="82"/>
      <c r="M245" s="82"/>
      <c r="N245" s="82"/>
      <c r="O245" s="82"/>
      <c r="P245" s="82"/>
      <c r="Q245" s="82"/>
      <c r="R245" s="82"/>
      <c r="S245" s="82"/>
      <c r="T245" s="82"/>
      <c r="U245" s="82"/>
      <c r="V245" s="82"/>
      <c r="W245" s="82"/>
      <c r="X245" s="82"/>
      <c r="Y245" s="82"/>
      <c r="Z245" s="82"/>
      <c r="AA245" s="82"/>
      <c r="AB245" s="82"/>
      <c r="AC245" s="82"/>
    </row>
    <row r="246" spans="1:29" ht="23.25">
      <c r="A246" s="426"/>
      <c r="B246" s="426"/>
      <c r="C246" s="426"/>
      <c r="D246" s="426"/>
      <c r="E246" s="52"/>
      <c r="F246" s="47"/>
      <c r="G246" s="47"/>
      <c r="H246" s="47"/>
      <c r="I246" s="47"/>
      <c r="J246" s="47"/>
      <c r="K246" s="82"/>
      <c r="L246" s="82"/>
      <c r="M246" s="82"/>
      <c r="N246" s="82"/>
      <c r="O246" s="82"/>
      <c r="P246" s="82"/>
      <c r="Q246" s="82"/>
      <c r="R246" s="82"/>
      <c r="S246" s="82"/>
      <c r="T246" s="82"/>
      <c r="U246" s="82"/>
      <c r="V246" s="82"/>
      <c r="W246" s="82"/>
      <c r="X246" s="82"/>
      <c r="Y246" s="82"/>
      <c r="Z246" s="82"/>
      <c r="AA246" s="82"/>
      <c r="AB246" s="82"/>
      <c r="AC246" s="82"/>
    </row>
    <row r="247" spans="1:29" ht="23.25">
      <c r="A247" s="426"/>
      <c r="B247" s="426"/>
      <c r="C247" s="426"/>
      <c r="D247" s="426"/>
      <c r="E247" s="52"/>
      <c r="F247" s="47"/>
      <c r="G247" s="47"/>
      <c r="H247" s="47"/>
      <c r="I247" s="47"/>
      <c r="J247" s="47"/>
      <c r="K247" s="82"/>
      <c r="L247" s="82"/>
      <c r="M247" s="82"/>
      <c r="N247" s="82"/>
      <c r="O247" s="82"/>
      <c r="P247" s="82"/>
      <c r="Q247" s="82"/>
      <c r="R247" s="82"/>
      <c r="S247" s="82"/>
      <c r="T247" s="82"/>
      <c r="U247" s="82"/>
      <c r="V247" s="82"/>
      <c r="W247" s="82"/>
      <c r="X247" s="82"/>
      <c r="Y247" s="82"/>
      <c r="Z247" s="82"/>
      <c r="AA247" s="82"/>
      <c r="AB247" s="82"/>
      <c r="AC247" s="82"/>
    </row>
    <row r="248" spans="1:29" ht="23.25">
      <c r="A248" s="426"/>
      <c r="B248" s="426"/>
      <c r="C248" s="426"/>
      <c r="D248" s="426"/>
      <c r="E248" s="52"/>
      <c r="F248" s="47"/>
      <c r="G248" s="47"/>
      <c r="H248" s="47"/>
      <c r="I248" s="47"/>
      <c r="J248" s="47"/>
      <c r="K248" s="82"/>
      <c r="L248" s="82"/>
      <c r="M248" s="82"/>
      <c r="N248" s="82"/>
      <c r="O248" s="82"/>
      <c r="P248" s="82"/>
      <c r="Q248" s="82"/>
      <c r="R248" s="82"/>
      <c r="S248" s="82"/>
      <c r="T248" s="82"/>
      <c r="U248" s="82"/>
      <c r="V248" s="82"/>
      <c r="W248" s="82"/>
      <c r="X248" s="82"/>
      <c r="Y248" s="82"/>
      <c r="Z248" s="82"/>
      <c r="AA248" s="82"/>
      <c r="AB248" s="82"/>
      <c r="AC248" s="82"/>
    </row>
    <row r="249" spans="1:29" ht="23.25">
      <c r="A249" s="426"/>
      <c r="B249" s="426"/>
      <c r="C249" s="426"/>
      <c r="D249" s="426"/>
      <c r="E249" s="52"/>
      <c r="F249" s="47"/>
      <c r="G249" s="47"/>
      <c r="H249" s="47"/>
      <c r="I249" s="47"/>
      <c r="J249" s="47"/>
      <c r="K249" s="82"/>
      <c r="L249" s="82"/>
      <c r="M249" s="82"/>
      <c r="N249" s="82"/>
      <c r="O249" s="82"/>
      <c r="P249" s="82"/>
      <c r="Q249" s="82"/>
      <c r="R249" s="82"/>
      <c r="S249" s="82"/>
      <c r="T249" s="82"/>
      <c r="U249" s="82"/>
      <c r="V249" s="82"/>
      <c r="W249" s="82"/>
      <c r="X249" s="82"/>
      <c r="Y249" s="82"/>
      <c r="Z249" s="82"/>
      <c r="AA249" s="82"/>
      <c r="AB249" s="82"/>
      <c r="AC249" s="82"/>
    </row>
    <row r="250" spans="1:29" ht="23.25">
      <c r="A250" s="426"/>
      <c r="B250" s="426"/>
      <c r="C250" s="426"/>
      <c r="D250" s="426"/>
      <c r="E250" s="52"/>
      <c r="F250" s="47"/>
      <c r="G250" s="47"/>
      <c r="H250" s="47"/>
      <c r="I250" s="47"/>
      <c r="J250" s="47"/>
      <c r="K250" s="82"/>
      <c r="L250" s="82"/>
      <c r="M250" s="82"/>
      <c r="N250" s="82"/>
      <c r="O250" s="82"/>
      <c r="P250" s="82"/>
      <c r="Q250" s="82"/>
      <c r="R250" s="82"/>
      <c r="S250" s="82"/>
      <c r="T250" s="82"/>
      <c r="U250" s="82"/>
      <c r="V250" s="82"/>
      <c r="W250" s="82"/>
      <c r="X250" s="82"/>
      <c r="Y250" s="82"/>
      <c r="Z250" s="82"/>
      <c r="AA250" s="82"/>
      <c r="AB250" s="82"/>
      <c r="AC250" s="82"/>
    </row>
    <row r="251" spans="1:29" ht="23.25">
      <c r="A251" s="426"/>
      <c r="B251" s="426"/>
      <c r="C251" s="426"/>
      <c r="D251" s="426"/>
      <c r="E251" s="52"/>
      <c r="F251" s="47"/>
      <c r="G251" s="47"/>
      <c r="H251" s="47"/>
      <c r="I251" s="47"/>
      <c r="J251" s="47"/>
      <c r="K251" s="82"/>
      <c r="L251" s="82"/>
      <c r="M251" s="82"/>
      <c r="N251" s="82"/>
      <c r="O251" s="82"/>
      <c r="P251" s="82"/>
      <c r="Q251" s="82"/>
      <c r="R251" s="82"/>
      <c r="S251" s="82"/>
      <c r="T251" s="82"/>
      <c r="U251" s="82"/>
      <c r="V251" s="82"/>
      <c r="W251" s="82"/>
      <c r="X251" s="82"/>
      <c r="Y251" s="82"/>
      <c r="Z251" s="82"/>
      <c r="AA251" s="82"/>
      <c r="AB251" s="82"/>
      <c r="AC251" s="82"/>
    </row>
    <row r="252" spans="1:29" ht="23.25">
      <c r="A252" s="426"/>
      <c r="B252" s="426"/>
      <c r="C252" s="426"/>
      <c r="D252" s="426"/>
      <c r="E252" s="52"/>
      <c r="F252" s="47"/>
      <c r="G252" s="47"/>
      <c r="H252" s="47"/>
      <c r="I252" s="47"/>
      <c r="J252" s="47"/>
      <c r="K252" s="82"/>
      <c r="L252" s="82"/>
      <c r="M252" s="82"/>
      <c r="N252" s="82"/>
      <c r="O252" s="82"/>
      <c r="P252" s="82"/>
      <c r="Q252" s="82"/>
      <c r="R252" s="82"/>
      <c r="S252" s="82"/>
      <c r="T252" s="82"/>
      <c r="U252" s="82"/>
      <c r="V252" s="82"/>
      <c r="W252" s="82"/>
      <c r="X252" s="82"/>
      <c r="Y252" s="82"/>
      <c r="Z252" s="82"/>
      <c r="AA252" s="82"/>
      <c r="AB252" s="82"/>
      <c r="AC252" s="82"/>
    </row>
    <row r="253" spans="1:29" ht="23.25">
      <c r="A253" s="426"/>
      <c r="B253" s="426"/>
      <c r="C253" s="426"/>
      <c r="D253" s="426"/>
      <c r="E253" s="52"/>
      <c r="F253" s="47"/>
      <c r="G253" s="47"/>
      <c r="H253" s="47"/>
      <c r="I253" s="47"/>
      <c r="J253" s="47"/>
      <c r="K253" s="82"/>
      <c r="L253" s="82"/>
      <c r="M253" s="82"/>
      <c r="N253" s="82"/>
      <c r="O253" s="82"/>
      <c r="P253" s="82"/>
      <c r="Q253" s="82"/>
      <c r="R253" s="82"/>
      <c r="S253" s="82"/>
      <c r="T253" s="82"/>
      <c r="U253" s="82"/>
      <c r="V253" s="82"/>
      <c r="W253" s="82"/>
      <c r="X253" s="82"/>
      <c r="Y253" s="82"/>
      <c r="Z253" s="82"/>
      <c r="AA253" s="82"/>
      <c r="AB253" s="82"/>
      <c r="AC253" s="82"/>
    </row>
    <row r="254" spans="1:29" ht="23.25">
      <c r="A254" s="426"/>
      <c r="B254" s="426"/>
      <c r="C254" s="426"/>
      <c r="D254" s="426"/>
      <c r="E254" s="52"/>
      <c r="F254" s="47"/>
      <c r="G254" s="47"/>
      <c r="H254" s="47"/>
      <c r="I254" s="47"/>
      <c r="J254" s="47"/>
      <c r="K254" s="82"/>
      <c r="L254" s="82"/>
      <c r="M254" s="82"/>
      <c r="N254" s="82"/>
      <c r="O254" s="82"/>
      <c r="P254" s="82"/>
      <c r="Q254" s="82"/>
      <c r="R254" s="82"/>
      <c r="S254" s="82"/>
      <c r="T254" s="82"/>
      <c r="U254" s="82"/>
      <c r="V254" s="82"/>
      <c r="W254" s="82"/>
      <c r="X254" s="82"/>
      <c r="Y254" s="82"/>
      <c r="Z254" s="82"/>
      <c r="AA254" s="82"/>
      <c r="AB254" s="82"/>
      <c r="AC254" s="82"/>
    </row>
    <row r="255" spans="1:29" ht="23.25">
      <c r="A255" s="426"/>
      <c r="B255" s="426"/>
      <c r="C255" s="426"/>
      <c r="D255" s="426"/>
      <c r="E255" s="52"/>
      <c r="F255" s="47"/>
      <c r="G255" s="47"/>
      <c r="H255" s="47"/>
      <c r="I255" s="47"/>
      <c r="J255" s="47"/>
      <c r="K255" s="82"/>
      <c r="L255" s="82"/>
      <c r="M255" s="82"/>
      <c r="N255" s="82"/>
      <c r="O255" s="82"/>
      <c r="P255" s="82"/>
      <c r="Q255" s="82"/>
      <c r="R255" s="82"/>
      <c r="S255" s="82"/>
      <c r="T255" s="82"/>
      <c r="U255" s="82"/>
      <c r="V255" s="82"/>
      <c r="W255" s="82"/>
      <c r="X255" s="82"/>
      <c r="Y255" s="82"/>
      <c r="Z255" s="82"/>
      <c r="AA255" s="82"/>
      <c r="AB255" s="82"/>
      <c r="AC255" s="82"/>
    </row>
    <row r="256" spans="1:29" ht="23.25">
      <c r="A256" s="426"/>
      <c r="B256" s="426"/>
      <c r="C256" s="426"/>
      <c r="D256" s="426"/>
      <c r="E256" s="52"/>
      <c r="F256" s="47"/>
      <c r="G256" s="47"/>
      <c r="H256" s="47"/>
      <c r="I256" s="47"/>
      <c r="J256" s="47"/>
      <c r="K256" s="82"/>
      <c r="L256" s="82"/>
      <c r="M256" s="82"/>
      <c r="N256" s="82"/>
      <c r="O256" s="82"/>
      <c r="P256" s="82"/>
      <c r="Q256" s="82"/>
      <c r="R256" s="82"/>
      <c r="S256" s="82"/>
      <c r="T256" s="82"/>
      <c r="U256" s="82"/>
      <c r="V256" s="82"/>
      <c r="W256" s="82"/>
      <c r="X256" s="82"/>
      <c r="Y256" s="82"/>
      <c r="Z256" s="82"/>
      <c r="AA256" s="82"/>
      <c r="AB256" s="82"/>
      <c r="AC256" s="82"/>
    </row>
    <row r="257" spans="1:29" ht="23.25">
      <c r="A257" s="426"/>
      <c r="B257" s="426"/>
      <c r="C257" s="426"/>
      <c r="D257" s="426"/>
      <c r="E257" s="52"/>
      <c r="F257" s="47"/>
      <c r="G257" s="47"/>
      <c r="H257" s="47"/>
      <c r="I257" s="47"/>
      <c r="J257" s="47"/>
      <c r="K257" s="82"/>
      <c r="L257" s="82"/>
      <c r="M257" s="82"/>
      <c r="N257" s="82"/>
      <c r="O257" s="82"/>
      <c r="P257" s="82"/>
      <c r="Q257" s="82"/>
      <c r="R257" s="82"/>
      <c r="S257" s="82"/>
      <c r="T257" s="82"/>
      <c r="U257" s="82"/>
      <c r="V257" s="82"/>
      <c r="W257" s="82"/>
      <c r="X257" s="82"/>
      <c r="Y257" s="82"/>
      <c r="Z257" s="82"/>
      <c r="AA257" s="82"/>
      <c r="AB257" s="82"/>
      <c r="AC257" s="82"/>
    </row>
    <row r="258" spans="1:29" ht="23.25">
      <c r="A258" s="426"/>
      <c r="B258" s="426"/>
      <c r="C258" s="426"/>
      <c r="D258" s="426"/>
      <c r="E258" s="52"/>
      <c r="F258" s="47"/>
      <c r="G258" s="47"/>
      <c r="H258" s="47"/>
      <c r="I258" s="47"/>
      <c r="J258" s="47"/>
      <c r="K258" s="82"/>
      <c r="L258" s="82"/>
      <c r="M258" s="82"/>
      <c r="N258" s="82"/>
      <c r="O258" s="82"/>
      <c r="P258" s="82"/>
      <c r="Q258" s="82"/>
      <c r="R258" s="82"/>
      <c r="S258" s="82"/>
      <c r="T258" s="82"/>
      <c r="U258" s="82"/>
      <c r="V258" s="82"/>
      <c r="W258" s="82"/>
      <c r="X258" s="82"/>
      <c r="Y258" s="82"/>
      <c r="Z258" s="82"/>
      <c r="AA258" s="82"/>
      <c r="AB258" s="82"/>
      <c r="AC258" s="82"/>
    </row>
    <row r="259" spans="1:29" ht="23.25">
      <c r="A259" s="426"/>
      <c r="B259" s="426"/>
      <c r="C259" s="426"/>
      <c r="D259" s="426"/>
      <c r="E259" s="52"/>
      <c r="F259" s="47"/>
      <c r="G259" s="47"/>
      <c r="H259" s="47"/>
      <c r="I259" s="47"/>
      <c r="J259" s="47"/>
      <c r="K259" s="82"/>
      <c r="L259" s="82"/>
      <c r="M259" s="82"/>
      <c r="N259" s="82"/>
      <c r="O259" s="82"/>
      <c r="P259" s="82"/>
      <c r="Q259" s="82"/>
      <c r="R259" s="82"/>
      <c r="S259" s="82"/>
      <c r="T259" s="82"/>
      <c r="U259" s="82"/>
      <c r="V259" s="82"/>
      <c r="W259" s="82"/>
      <c r="X259" s="82"/>
      <c r="Y259" s="82"/>
      <c r="Z259" s="82"/>
      <c r="AA259" s="82"/>
      <c r="AB259" s="82"/>
      <c r="AC259" s="82"/>
    </row>
    <row r="260" spans="1:29" ht="23.25">
      <c r="A260" s="426"/>
      <c r="B260" s="426"/>
      <c r="C260" s="426"/>
      <c r="D260" s="426"/>
      <c r="E260" s="52"/>
      <c r="F260" s="47"/>
      <c r="G260" s="47"/>
      <c r="H260" s="47"/>
      <c r="I260" s="47"/>
      <c r="J260" s="47"/>
      <c r="K260" s="82"/>
      <c r="L260" s="82"/>
      <c r="M260" s="82"/>
      <c r="N260" s="82"/>
      <c r="O260" s="82"/>
      <c r="P260" s="82"/>
      <c r="Q260" s="82"/>
      <c r="R260" s="82"/>
      <c r="S260" s="82"/>
      <c r="T260" s="82"/>
      <c r="U260" s="82"/>
      <c r="V260" s="82"/>
      <c r="W260" s="82"/>
      <c r="X260" s="82"/>
      <c r="Y260" s="82"/>
      <c r="Z260" s="82"/>
      <c r="AA260" s="82"/>
      <c r="AB260" s="82"/>
      <c r="AC260" s="82"/>
    </row>
    <row r="261" spans="1:29" ht="23.25">
      <c r="A261" s="426"/>
      <c r="B261" s="426"/>
      <c r="C261" s="426"/>
      <c r="D261" s="426"/>
      <c r="E261" s="52"/>
      <c r="F261" s="47"/>
      <c r="G261" s="47"/>
      <c r="H261" s="47"/>
      <c r="I261" s="47"/>
      <c r="J261" s="47"/>
      <c r="K261" s="82"/>
      <c r="L261" s="82"/>
      <c r="M261" s="82"/>
      <c r="N261" s="82"/>
      <c r="O261" s="82"/>
      <c r="P261" s="82"/>
      <c r="Q261" s="82"/>
      <c r="R261" s="82"/>
      <c r="S261" s="82"/>
      <c r="T261" s="82"/>
      <c r="U261" s="82"/>
      <c r="V261" s="82"/>
      <c r="W261" s="82"/>
      <c r="X261" s="82"/>
      <c r="Y261" s="82"/>
      <c r="Z261" s="82"/>
      <c r="AA261" s="82"/>
      <c r="AB261" s="82"/>
      <c r="AC261" s="82"/>
    </row>
    <row r="262" spans="1:29" ht="23.25">
      <c r="A262" s="426"/>
      <c r="B262" s="426"/>
      <c r="C262" s="426"/>
      <c r="D262" s="426"/>
      <c r="E262" s="52"/>
      <c r="F262" s="47"/>
      <c r="G262" s="47"/>
      <c r="H262" s="47"/>
      <c r="I262" s="47"/>
      <c r="J262" s="47"/>
      <c r="K262" s="82"/>
      <c r="L262" s="82"/>
      <c r="M262" s="82"/>
      <c r="N262" s="82"/>
      <c r="O262" s="82"/>
      <c r="P262" s="82"/>
      <c r="Q262" s="82"/>
      <c r="R262" s="82"/>
      <c r="S262" s="82"/>
      <c r="T262" s="82"/>
      <c r="U262" s="82"/>
      <c r="V262" s="82"/>
      <c r="W262" s="82"/>
      <c r="X262" s="82"/>
      <c r="Y262" s="82"/>
      <c r="Z262" s="82"/>
      <c r="AA262" s="82"/>
      <c r="AB262" s="82"/>
      <c r="AC262" s="82"/>
    </row>
    <row r="263" spans="1:29" ht="23.25">
      <c r="A263" s="426"/>
      <c r="B263" s="426"/>
      <c r="C263" s="426"/>
      <c r="D263" s="426"/>
      <c r="E263" s="52"/>
      <c r="F263" s="47"/>
      <c r="G263" s="47"/>
      <c r="H263" s="47"/>
      <c r="I263" s="47"/>
      <c r="J263" s="47"/>
      <c r="K263" s="82"/>
      <c r="L263" s="82"/>
      <c r="M263" s="82"/>
      <c r="N263" s="82"/>
      <c r="O263" s="82"/>
      <c r="P263" s="82"/>
      <c r="Q263" s="82"/>
      <c r="R263" s="82"/>
      <c r="S263" s="82"/>
      <c r="T263" s="82"/>
      <c r="U263" s="82"/>
      <c r="V263" s="82"/>
      <c r="W263" s="82"/>
      <c r="X263" s="82"/>
      <c r="Y263" s="82"/>
      <c r="Z263" s="82"/>
      <c r="AA263" s="82"/>
      <c r="AB263" s="82"/>
      <c r="AC263" s="82"/>
    </row>
    <row r="264" spans="1:29" ht="23.25">
      <c r="A264" s="426"/>
      <c r="B264" s="426"/>
      <c r="C264" s="426"/>
      <c r="D264" s="426"/>
      <c r="E264" s="52"/>
      <c r="F264" s="47"/>
      <c r="G264" s="47"/>
      <c r="H264" s="47"/>
      <c r="I264" s="47"/>
      <c r="J264" s="47"/>
      <c r="K264" s="82"/>
      <c r="L264" s="82"/>
      <c r="M264" s="82"/>
      <c r="N264" s="82"/>
      <c r="O264" s="82"/>
      <c r="P264" s="82"/>
      <c r="Q264" s="82"/>
      <c r="R264" s="82"/>
      <c r="S264" s="82"/>
      <c r="T264" s="82"/>
      <c r="U264" s="82"/>
      <c r="V264" s="82"/>
      <c r="W264" s="82"/>
      <c r="X264" s="82"/>
      <c r="Y264" s="82"/>
      <c r="Z264" s="82"/>
      <c r="AA264" s="82"/>
      <c r="AB264" s="82"/>
      <c r="AC264" s="82"/>
    </row>
    <row r="265" spans="1:29" ht="23.25">
      <c r="A265" s="426"/>
      <c r="B265" s="426"/>
      <c r="C265" s="426"/>
      <c r="D265" s="426"/>
      <c r="E265" s="52"/>
      <c r="F265" s="47"/>
      <c r="G265" s="47"/>
      <c r="H265" s="47"/>
      <c r="I265" s="47"/>
      <c r="J265" s="47"/>
      <c r="K265" s="82"/>
      <c r="L265" s="82"/>
      <c r="M265" s="82"/>
      <c r="N265" s="82"/>
      <c r="O265" s="82"/>
      <c r="P265" s="82"/>
      <c r="Q265" s="82"/>
      <c r="R265" s="82"/>
      <c r="S265" s="82"/>
      <c r="T265" s="82"/>
      <c r="U265" s="82"/>
      <c r="V265" s="82"/>
      <c r="W265" s="82"/>
      <c r="X265" s="82"/>
      <c r="Y265" s="82"/>
      <c r="Z265" s="82"/>
      <c r="AA265" s="82"/>
      <c r="AB265" s="82"/>
      <c r="AC265" s="82"/>
    </row>
    <row r="266" spans="1:29" ht="23.25">
      <c r="A266" s="426"/>
      <c r="B266" s="426"/>
      <c r="C266" s="426"/>
      <c r="D266" s="426"/>
      <c r="E266" s="52"/>
      <c r="F266" s="47"/>
      <c r="G266" s="47"/>
      <c r="H266" s="47"/>
      <c r="I266" s="47"/>
      <c r="J266" s="47"/>
      <c r="K266" s="82"/>
      <c r="L266" s="82"/>
      <c r="M266" s="82"/>
      <c r="N266" s="82"/>
      <c r="O266" s="82"/>
      <c r="P266" s="82"/>
      <c r="Q266" s="82"/>
      <c r="R266" s="82"/>
      <c r="S266" s="82"/>
      <c r="T266" s="82"/>
      <c r="U266" s="82"/>
      <c r="V266" s="82"/>
      <c r="W266" s="82"/>
      <c r="X266" s="82"/>
      <c r="Y266" s="82"/>
      <c r="Z266" s="82"/>
      <c r="AA266" s="82"/>
      <c r="AB266" s="82"/>
      <c r="AC266" s="82"/>
    </row>
    <row r="267" spans="1:29" ht="23.25">
      <c r="A267" s="426"/>
      <c r="B267" s="426"/>
      <c r="C267" s="426"/>
      <c r="D267" s="426"/>
      <c r="E267" s="52"/>
      <c r="F267" s="47"/>
      <c r="G267" s="47"/>
      <c r="H267" s="47"/>
      <c r="I267" s="47"/>
      <c r="J267" s="47"/>
      <c r="K267" s="82"/>
      <c r="L267" s="82"/>
      <c r="M267" s="82"/>
      <c r="N267" s="82"/>
      <c r="O267" s="82"/>
      <c r="P267" s="82"/>
      <c r="Q267" s="82"/>
      <c r="R267" s="82"/>
      <c r="S267" s="82"/>
      <c r="T267" s="82"/>
      <c r="U267" s="82"/>
      <c r="V267" s="82"/>
      <c r="W267" s="82"/>
      <c r="X267" s="82"/>
      <c r="Y267" s="82"/>
      <c r="Z267" s="82"/>
      <c r="AA267" s="82"/>
      <c r="AB267" s="82"/>
      <c r="AC267" s="82"/>
    </row>
    <row r="268" spans="1:29" ht="23.25">
      <c r="A268" s="426"/>
      <c r="B268" s="426"/>
      <c r="C268" s="426"/>
      <c r="D268" s="426"/>
      <c r="E268" s="52"/>
      <c r="F268" s="47"/>
      <c r="G268" s="47"/>
      <c r="H268" s="47"/>
      <c r="I268" s="47"/>
      <c r="J268" s="47"/>
      <c r="K268" s="82"/>
      <c r="L268" s="82"/>
      <c r="M268" s="82"/>
      <c r="N268" s="82"/>
      <c r="O268" s="82"/>
      <c r="P268" s="82"/>
      <c r="Q268" s="82"/>
      <c r="R268" s="82"/>
      <c r="S268" s="82"/>
      <c r="T268" s="82"/>
      <c r="U268" s="82"/>
      <c r="V268" s="82"/>
      <c r="W268" s="82"/>
      <c r="X268" s="82"/>
      <c r="Y268" s="82"/>
      <c r="Z268" s="82"/>
      <c r="AA268" s="82"/>
      <c r="AB268" s="82"/>
      <c r="AC268" s="82"/>
    </row>
    <row r="269" spans="1:29" ht="23.25">
      <c r="A269" s="426"/>
      <c r="B269" s="426"/>
      <c r="C269" s="426"/>
      <c r="D269" s="426"/>
      <c r="E269" s="52"/>
      <c r="F269" s="47"/>
      <c r="G269" s="47"/>
      <c r="H269" s="47"/>
      <c r="I269" s="47"/>
      <c r="J269" s="47"/>
      <c r="K269" s="82"/>
      <c r="L269" s="82"/>
      <c r="M269" s="82"/>
      <c r="N269" s="82"/>
      <c r="O269" s="82"/>
      <c r="P269" s="82"/>
      <c r="Q269" s="82"/>
      <c r="R269" s="82"/>
      <c r="S269" s="82"/>
      <c r="T269" s="82"/>
      <c r="U269" s="82"/>
      <c r="V269" s="82"/>
      <c r="W269" s="82"/>
      <c r="X269" s="82"/>
      <c r="Y269" s="82"/>
      <c r="Z269" s="82"/>
      <c r="AA269" s="82"/>
      <c r="AB269" s="82"/>
      <c r="AC269" s="82"/>
    </row>
    <row r="270" spans="1:29" ht="23.25">
      <c r="A270" s="426"/>
      <c r="B270" s="426"/>
      <c r="C270" s="426"/>
      <c r="D270" s="426"/>
      <c r="E270" s="52"/>
      <c r="F270" s="47"/>
      <c r="G270" s="47"/>
      <c r="H270" s="47"/>
      <c r="I270" s="47"/>
      <c r="J270" s="47"/>
      <c r="K270" s="82"/>
      <c r="L270" s="82"/>
      <c r="M270" s="82"/>
      <c r="N270" s="82"/>
      <c r="O270" s="82"/>
      <c r="P270" s="82"/>
      <c r="Q270" s="82"/>
      <c r="R270" s="82"/>
      <c r="S270" s="82"/>
      <c r="T270" s="82"/>
      <c r="U270" s="82"/>
      <c r="V270" s="82"/>
      <c r="W270" s="82"/>
      <c r="X270" s="82"/>
      <c r="Y270" s="82"/>
      <c r="Z270" s="82"/>
      <c r="AA270" s="82"/>
      <c r="AB270" s="82"/>
      <c r="AC270" s="82"/>
    </row>
    <row r="271" spans="1:29" ht="23.25">
      <c r="A271" s="426"/>
      <c r="B271" s="426"/>
      <c r="C271" s="426"/>
      <c r="D271" s="426"/>
      <c r="E271" s="52"/>
      <c r="F271" s="47"/>
      <c r="G271" s="47"/>
      <c r="H271" s="47"/>
      <c r="I271" s="47"/>
      <c r="J271" s="47"/>
      <c r="K271" s="82"/>
      <c r="L271" s="82"/>
      <c r="M271" s="82"/>
      <c r="N271" s="82"/>
      <c r="O271" s="82"/>
      <c r="P271" s="82"/>
      <c r="Q271" s="82"/>
      <c r="R271" s="82"/>
      <c r="S271" s="82"/>
      <c r="T271" s="82"/>
      <c r="U271" s="82"/>
      <c r="V271" s="82"/>
      <c r="W271" s="82"/>
      <c r="X271" s="82"/>
      <c r="Y271" s="82"/>
      <c r="Z271" s="82"/>
      <c r="AA271" s="82"/>
      <c r="AB271" s="82"/>
      <c r="AC271" s="82"/>
    </row>
    <row r="272" spans="1:29" ht="23.25">
      <c r="A272" s="426"/>
      <c r="B272" s="426"/>
      <c r="C272" s="426"/>
      <c r="D272" s="426"/>
      <c r="E272" s="52"/>
      <c r="F272" s="47"/>
      <c r="G272" s="47"/>
      <c r="H272" s="47"/>
      <c r="I272" s="47"/>
      <c r="J272" s="47"/>
      <c r="K272" s="82"/>
      <c r="L272" s="82"/>
      <c r="M272" s="82"/>
      <c r="N272" s="82"/>
      <c r="O272" s="82"/>
      <c r="P272" s="82"/>
      <c r="Q272" s="82"/>
      <c r="R272" s="82"/>
      <c r="S272" s="82"/>
      <c r="T272" s="82"/>
      <c r="U272" s="82"/>
      <c r="V272" s="82"/>
      <c r="W272" s="82"/>
      <c r="X272" s="82"/>
      <c r="Y272" s="82"/>
      <c r="Z272" s="82"/>
      <c r="AA272" s="82"/>
      <c r="AB272" s="82"/>
      <c r="AC272" s="82"/>
    </row>
    <row r="273" spans="1:29" ht="23.25">
      <c r="A273" s="426"/>
      <c r="B273" s="426"/>
      <c r="C273" s="426"/>
      <c r="D273" s="426"/>
      <c r="E273" s="52"/>
      <c r="F273" s="47"/>
      <c r="G273" s="47"/>
      <c r="H273" s="47"/>
      <c r="I273" s="47"/>
      <c r="J273" s="47"/>
      <c r="K273" s="82"/>
      <c r="L273" s="82"/>
      <c r="M273" s="82"/>
      <c r="N273" s="82"/>
      <c r="O273" s="82"/>
      <c r="P273" s="82"/>
      <c r="Q273" s="82"/>
      <c r="R273" s="82"/>
      <c r="S273" s="82"/>
      <c r="T273" s="82"/>
      <c r="U273" s="82"/>
      <c r="V273" s="82"/>
      <c r="W273" s="82"/>
      <c r="X273" s="82"/>
      <c r="Y273" s="82"/>
      <c r="Z273" s="82"/>
      <c r="AA273" s="82"/>
      <c r="AB273" s="82"/>
      <c r="AC273" s="82"/>
    </row>
    <row r="274" spans="1:29" ht="23.25">
      <c r="A274" s="426"/>
      <c r="B274" s="426"/>
      <c r="C274" s="426"/>
      <c r="D274" s="426"/>
      <c r="E274" s="194"/>
      <c r="F274" s="47"/>
      <c r="G274" s="47"/>
      <c r="H274" s="47"/>
      <c r="I274" s="47"/>
      <c r="J274" s="47"/>
      <c r="K274" s="82"/>
      <c r="L274" s="82"/>
      <c r="M274" s="82"/>
      <c r="N274" s="82"/>
      <c r="O274" s="82"/>
      <c r="P274" s="82"/>
      <c r="Q274" s="82"/>
      <c r="R274" s="82"/>
      <c r="S274" s="82"/>
      <c r="T274" s="82"/>
      <c r="U274" s="82"/>
      <c r="V274" s="82"/>
      <c r="W274" s="82"/>
      <c r="X274" s="82"/>
      <c r="Y274" s="82"/>
      <c r="Z274" s="82"/>
      <c r="AA274" s="82"/>
      <c r="AB274" s="82"/>
      <c r="AC274" s="82"/>
    </row>
    <row r="275" spans="1:29" ht="23.25">
      <c r="A275" s="426"/>
      <c r="B275" s="426"/>
      <c r="C275" s="426"/>
      <c r="D275" s="426"/>
      <c r="E275" s="52"/>
      <c r="F275" s="47"/>
      <c r="G275" s="47"/>
      <c r="H275" s="47"/>
      <c r="I275" s="47"/>
      <c r="J275" s="47"/>
      <c r="K275" s="82"/>
      <c r="L275" s="82"/>
      <c r="M275" s="82"/>
      <c r="N275" s="82"/>
      <c r="O275" s="82"/>
      <c r="P275" s="82"/>
      <c r="Q275" s="82"/>
      <c r="R275" s="82"/>
      <c r="S275" s="82"/>
      <c r="T275" s="82"/>
      <c r="U275" s="82"/>
      <c r="V275" s="82"/>
      <c r="W275" s="82"/>
      <c r="X275" s="82"/>
      <c r="Y275" s="82"/>
      <c r="Z275" s="82"/>
      <c r="AA275" s="82"/>
      <c r="AB275" s="82"/>
      <c r="AC275" s="82"/>
    </row>
    <row r="276" spans="1:29" ht="23.25">
      <c r="A276" s="426"/>
      <c r="B276" s="426"/>
      <c r="C276" s="426"/>
      <c r="D276" s="426"/>
      <c r="E276" s="52"/>
      <c r="F276" s="47"/>
      <c r="G276" s="47"/>
      <c r="H276" s="47"/>
      <c r="I276" s="47"/>
      <c r="J276" s="47"/>
      <c r="K276" s="82"/>
      <c r="L276" s="82"/>
      <c r="M276" s="82"/>
      <c r="N276" s="82"/>
      <c r="O276" s="82"/>
      <c r="P276" s="82"/>
      <c r="Q276" s="82"/>
      <c r="R276" s="82"/>
      <c r="S276" s="82"/>
      <c r="T276" s="82"/>
      <c r="U276" s="82"/>
      <c r="V276" s="82"/>
      <c r="W276" s="82"/>
      <c r="X276" s="82"/>
      <c r="Y276" s="82"/>
      <c r="Z276" s="82"/>
      <c r="AA276" s="82"/>
      <c r="AB276" s="82"/>
      <c r="AC276" s="82"/>
    </row>
    <row r="277" spans="1:29" ht="23.25">
      <c r="A277" s="426"/>
      <c r="B277" s="426"/>
      <c r="C277" s="426"/>
      <c r="D277" s="426"/>
      <c r="E277" s="52"/>
      <c r="F277" s="47"/>
      <c r="G277" s="47"/>
      <c r="H277" s="47"/>
      <c r="I277" s="47"/>
      <c r="J277" s="47"/>
      <c r="K277" s="82"/>
      <c r="L277" s="82"/>
      <c r="M277" s="82"/>
      <c r="N277" s="82"/>
      <c r="O277" s="82"/>
      <c r="P277" s="82"/>
      <c r="Q277" s="82"/>
      <c r="R277" s="82"/>
      <c r="S277" s="82"/>
      <c r="T277" s="82"/>
      <c r="U277" s="82"/>
      <c r="V277" s="82"/>
      <c r="W277" s="82"/>
      <c r="X277" s="82"/>
      <c r="Y277" s="82"/>
      <c r="Z277" s="82"/>
      <c r="AA277" s="82"/>
      <c r="AB277" s="82"/>
      <c r="AC277" s="82"/>
    </row>
    <row r="278" spans="1:29" ht="23.25">
      <c r="A278" s="426"/>
      <c r="B278" s="426"/>
      <c r="C278" s="426"/>
      <c r="D278" s="426"/>
      <c r="E278" s="52"/>
      <c r="F278" s="47"/>
      <c r="G278" s="47"/>
      <c r="H278" s="47"/>
      <c r="I278" s="47"/>
      <c r="J278" s="47"/>
      <c r="K278" s="82"/>
      <c r="L278" s="82"/>
      <c r="M278" s="82"/>
      <c r="N278" s="82"/>
      <c r="O278" s="82"/>
      <c r="P278" s="82"/>
      <c r="Q278" s="82"/>
      <c r="R278" s="82"/>
      <c r="S278" s="82"/>
      <c r="T278" s="82"/>
      <c r="U278" s="82"/>
      <c r="V278" s="82"/>
      <c r="W278" s="82"/>
      <c r="X278" s="82"/>
      <c r="Y278" s="82"/>
      <c r="Z278" s="82"/>
      <c r="AA278" s="82"/>
      <c r="AB278" s="82"/>
      <c r="AC278" s="82"/>
    </row>
    <row r="279" spans="1:29" ht="23.25">
      <c r="A279" s="426"/>
      <c r="B279" s="426"/>
      <c r="C279" s="426"/>
      <c r="D279" s="426"/>
      <c r="E279" s="52"/>
      <c r="F279" s="47"/>
      <c r="G279" s="47"/>
      <c r="H279" s="47"/>
      <c r="I279" s="47"/>
      <c r="J279" s="47"/>
      <c r="K279" s="82"/>
      <c r="L279" s="82"/>
      <c r="M279" s="82"/>
      <c r="N279" s="82"/>
      <c r="O279" s="82"/>
      <c r="P279" s="82"/>
      <c r="Q279" s="82"/>
      <c r="R279" s="82"/>
      <c r="S279" s="82"/>
      <c r="T279" s="82"/>
      <c r="U279" s="82"/>
      <c r="V279" s="82"/>
      <c r="W279" s="82"/>
      <c r="X279" s="82"/>
      <c r="Y279" s="82"/>
      <c r="Z279" s="82"/>
      <c r="AA279" s="82"/>
      <c r="AB279" s="82"/>
      <c r="AC279" s="82"/>
    </row>
    <row r="280" spans="1:29" ht="23.25">
      <c r="A280" s="426"/>
      <c r="B280" s="426"/>
      <c r="C280" s="426"/>
      <c r="D280" s="426"/>
      <c r="E280" s="52"/>
      <c r="F280" s="47"/>
      <c r="G280" s="47"/>
      <c r="H280" s="47"/>
      <c r="I280" s="47"/>
      <c r="J280" s="47"/>
      <c r="K280" s="82"/>
      <c r="L280" s="82"/>
      <c r="M280" s="82"/>
      <c r="N280" s="82"/>
      <c r="O280" s="82"/>
      <c r="P280" s="82"/>
      <c r="Q280" s="82"/>
      <c r="R280" s="82"/>
      <c r="S280" s="82"/>
      <c r="T280" s="82"/>
      <c r="U280" s="82"/>
      <c r="V280" s="82"/>
      <c r="W280" s="82"/>
      <c r="X280" s="82"/>
      <c r="Y280" s="82"/>
      <c r="Z280" s="82"/>
      <c r="AA280" s="82"/>
      <c r="AB280" s="82"/>
      <c r="AC280" s="82"/>
    </row>
    <row r="281" spans="1:29" ht="23.25">
      <c r="A281" s="426"/>
      <c r="B281" s="426"/>
      <c r="C281" s="426"/>
      <c r="D281" s="426"/>
      <c r="E281" s="52"/>
      <c r="F281" s="47"/>
      <c r="G281" s="47"/>
      <c r="H281" s="47"/>
      <c r="I281" s="47"/>
      <c r="J281" s="47"/>
      <c r="K281" s="82"/>
      <c r="L281" s="82"/>
      <c r="M281" s="82"/>
      <c r="N281" s="82"/>
      <c r="O281" s="82"/>
      <c r="P281" s="82"/>
      <c r="Q281" s="82"/>
      <c r="R281" s="82"/>
      <c r="S281" s="82"/>
      <c r="T281" s="82"/>
      <c r="U281" s="82"/>
      <c r="V281" s="82"/>
      <c r="W281" s="82"/>
      <c r="X281" s="82"/>
      <c r="Y281" s="82"/>
      <c r="Z281" s="82"/>
      <c r="AA281" s="82"/>
      <c r="AB281" s="82"/>
      <c r="AC281" s="82"/>
    </row>
    <row r="282" spans="1:29" ht="23.25">
      <c r="A282" s="426"/>
      <c r="B282" s="426"/>
      <c r="C282" s="426"/>
      <c r="D282" s="426"/>
      <c r="E282" s="52"/>
      <c r="F282" s="47"/>
      <c r="G282" s="47"/>
      <c r="H282" s="47"/>
      <c r="I282" s="47"/>
      <c r="J282" s="47"/>
      <c r="K282" s="82"/>
      <c r="L282" s="82"/>
      <c r="M282" s="82"/>
      <c r="N282" s="82"/>
      <c r="O282" s="82"/>
      <c r="P282" s="82"/>
      <c r="Q282" s="82"/>
      <c r="R282" s="82"/>
      <c r="S282" s="82"/>
      <c r="T282" s="82"/>
      <c r="U282" s="82"/>
      <c r="V282" s="82"/>
      <c r="W282" s="82"/>
      <c r="X282" s="82"/>
      <c r="Y282" s="82"/>
      <c r="Z282" s="82"/>
      <c r="AA282" s="82"/>
      <c r="AB282" s="82"/>
      <c r="AC282" s="82"/>
    </row>
    <row r="283" spans="1:29" ht="23.25">
      <c r="A283" s="426"/>
      <c r="B283" s="426"/>
      <c r="C283" s="426"/>
      <c r="D283" s="426"/>
      <c r="E283" s="52"/>
      <c r="F283" s="47"/>
      <c r="G283" s="47"/>
      <c r="H283" s="47"/>
      <c r="I283" s="47"/>
      <c r="J283" s="47"/>
      <c r="K283" s="82"/>
      <c r="L283" s="82"/>
      <c r="M283" s="82"/>
      <c r="N283" s="82"/>
      <c r="O283" s="82"/>
      <c r="P283" s="82"/>
      <c r="Q283" s="82"/>
      <c r="R283" s="82"/>
      <c r="S283" s="82"/>
      <c r="T283" s="82"/>
      <c r="U283" s="82"/>
      <c r="V283" s="82"/>
      <c r="W283" s="82"/>
      <c r="X283" s="82"/>
      <c r="Y283" s="82"/>
      <c r="Z283" s="82"/>
      <c r="AA283" s="82"/>
      <c r="AB283" s="82"/>
      <c r="AC283" s="82"/>
    </row>
    <row r="284" spans="1:29" ht="23.25">
      <c r="A284" s="426"/>
      <c r="B284" s="426"/>
      <c r="C284" s="426"/>
      <c r="D284" s="426"/>
      <c r="E284" s="52"/>
      <c r="F284" s="47"/>
      <c r="G284" s="47"/>
      <c r="H284" s="47"/>
      <c r="I284" s="47"/>
      <c r="J284" s="47"/>
      <c r="K284" s="82"/>
      <c r="L284" s="82"/>
      <c r="M284" s="82"/>
      <c r="N284" s="82"/>
      <c r="O284" s="82"/>
      <c r="P284" s="82"/>
      <c r="Q284" s="82"/>
      <c r="R284" s="82"/>
      <c r="S284" s="82"/>
      <c r="T284" s="82"/>
      <c r="U284" s="82"/>
      <c r="V284" s="82"/>
      <c r="W284" s="82"/>
      <c r="X284" s="82"/>
      <c r="Y284" s="82"/>
      <c r="Z284" s="82"/>
      <c r="AA284" s="82"/>
      <c r="AB284" s="82"/>
      <c r="AC284" s="82"/>
    </row>
    <row r="285" spans="1:29" ht="23.25">
      <c r="A285" s="426"/>
      <c r="B285" s="426"/>
      <c r="C285" s="426"/>
      <c r="D285" s="426"/>
      <c r="E285" s="52"/>
      <c r="F285" s="47"/>
      <c r="G285" s="47"/>
      <c r="H285" s="47"/>
      <c r="I285" s="47"/>
      <c r="J285" s="47"/>
      <c r="K285" s="82"/>
      <c r="L285" s="82"/>
      <c r="M285" s="82"/>
      <c r="N285" s="82"/>
      <c r="O285" s="82"/>
      <c r="P285" s="82"/>
      <c r="Q285" s="82"/>
      <c r="R285" s="82"/>
      <c r="S285" s="82"/>
      <c r="T285" s="82"/>
      <c r="U285" s="82"/>
      <c r="V285" s="82"/>
      <c r="W285" s="82"/>
      <c r="X285" s="82"/>
      <c r="Y285" s="82"/>
      <c r="Z285" s="82"/>
      <c r="AA285" s="82"/>
      <c r="AB285" s="82"/>
      <c r="AC285" s="82"/>
    </row>
    <row r="286" spans="1:29" ht="23.25">
      <c r="A286" s="426"/>
      <c r="B286" s="426"/>
      <c r="C286" s="426"/>
      <c r="D286" s="426"/>
      <c r="E286" s="52"/>
      <c r="F286" s="47"/>
      <c r="G286" s="47"/>
      <c r="H286" s="47"/>
      <c r="I286" s="47"/>
      <c r="J286" s="47"/>
      <c r="K286" s="82"/>
      <c r="L286" s="82"/>
      <c r="M286" s="82"/>
      <c r="N286" s="82"/>
      <c r="O286" s="82"/>
      <c r="P286" s="82"/>
      <c r="Q286" s="82"/>
      <c r="R286" s="82"/>
      <c r="S286" s="82"/>
      <c r="T286" s="82"/>
      <c r="U286" s="82"/>
      <c r="V286" s="82"/>
      <c r="W286" s="82"/>
      <c r="X286" s="82"/>
      <c r="Y286" s="82"/>
      <c r="Z286" s="82"/>
      <c r="AA286" s="82"/>
      <c r="AB286" s="82"/>
      <c r="AC286" s="82"/>
    </row>
    <row r="287" spans="1:29" ht="23.25">
      <c r="A287" s="426"/>
      <c r="B287" s="426"/>
      <c r="C287" s="426"/>
      <c r="D287" s="426"/>
      <c r="E287" s="52"/>
      <c r="F287" s="47"/>
      <c r="G287" s="47"/>
      <c r="H287" s="47"/>
      <c r="I287" s="47"/>
      <c r="J287" s="47"/>
      <c r="K287" s="82"/>
      <c r="L287" s="82"/>
      <c r="M287" s="82"/>
      <c r="N287" s="82"/>
      <c r="O287" s="82"/>
      <c r="P287" s="82"/>
      <c r="Q287" s="82"/>
      <c r="R287" s="82"/>
      <c r="S287" s="82"/>
      <c r="T287" s="82"/>
      <c r="U287" s="82"/>
      <c r="V287" s="82"/>
      <c r="W287" s="82"/>
      <c r="X287" s="82"/>
      <c r="Y287" s="82"/>
      <c r="Z287" s="82"/>
      <c r="AA287" s="82"/>
      <c r="AB287" s="82"/>
      <c r="AC287" s="82"/>
    </row>
    <row r="288" spans="1:29" ht="23.25">
      <c r="A288" s="426"/>
      <c r="B288" s="426"/>
      <c r="C288" s="426"/>
      <c r="D288" s="426"/>
      <c r="E288" s="52"/>
      <c r="F288" s="47"/>
      <c r="G288" s="47"/>
      <c r="H288" s="47"/>
      <c r="I288" s="47"/>
      <c r="J288" s="47"/>
      <c r="K288" s="82"/>
      <c r="L288" s="82"/>
      <c r="M288" s="82"/>
      <c r="N288" s="82"/>
      <c r="O288" s="82"/>
      <c r="P288" s="82"/>
      <c r="Q288" s="82"/>
      <c r="R288" s="82"/>
      <c r="S288" s="82"/>
      <c r="T288" s="82"/>
      <c r="U288" s="82"/>
      <c r="V288" s="82"/>
      <c r="W288" s="82"/>
      <c r="X288" s="82"/>
      <c r="Y288" s="82"/>
      <c r="Z288" s="82"/>
      <c r="AA288" s="82"/>
      <c r="AB288" s="82"/>
      <c r="AC288" s="82"/>
    </row>
    <row r="289" spans="1:29" ht="23.25">
      <c r="A289" s="426"/>
      <c r="B289" s="426"/>
      <c r="C289" s="426"/>
      <c r="D289" s="426"/>
      <c r="E289" s="52"/>
      <c r="F289" s="47"/>
      <c r="G289" s="47"/>
      <c r="H289" s="47"/>
      <c r="I289" s="47"/>
      <c r="J289" s="47"/>
      <c r="K289" s="82"/>
      <c r="L289" s="82"/>
      <c r="M289" s="82"/>
      <c r="N289" s="82"/>
      <c r="O289" s="82"/>
      <c r="P289" s="82"/>
      <c r="Q289" s="82"/>
      <c r="R289" s="82"/>
      <c r="S289" s="82"/>
      <c r="T289" s="82"/>
      <c r="U289" s="82"/>
      <c r="V289" s="82"/>
      <c r="W289" s="82"/>
      <c r="X289" s="82"/>
      <c r="Y289" s="82"/>
      <c r="Z289" s="82"/>
      <c r="AA289" s="82"/>
      <c r="AB289" s="82"/>
      <c r="AC289" s="82"/>
    </row>
    <row r="290" spans="1:29" ht="23.25">
      <c r="A290" s="426"/>
      <c r="B290" s="426"/>
      <c r="C290" s="426"/>
      <c r="D290" s="426"/>
      <c r="E290" s="52"/>
      <c r="F290" s="47"/>
      <c r="G290" s="47"/>
      <c r="H290" s="47"/>
      <c r="I290" s="47"/>
      <c r="J290" s="47"/>
      <c r="K290" s="82"/>
      <c r="L290" s="82"/>
      <c r="M290" s="82"/>
      <c r="N290" s="82"/>
      <c r="O290" s="82"/>
      <c r="P290" s="82"/>
      <c r="Q290" s="82"/>
      <c r="R290" s="82"/>
      <c r="S290" s="82"/>
      <c r="T290" s="82"/>
      <c r="U290" s="82"/>
      <c r="V290" s="82"/>
      <c r="W290" s="82"/>
      <c r="X290" s="82"/>
      <c r="Y290" s="82"/>
      <c r="Z290" s="82"/>
      <c r="AA290" s="82"/>
      <c r="AB290" s="82"/>
      <c r="AC290" s="82"/>
    </row>
    <row r="291" spans="1:29" ht="23.25">
      <c r="A291" s="426"/>
      <c r="B291" s="426"/>
      <c r="C291" s="426"/>
      <c r="D291" s="426"/>
      <c r="E291" s="52"/>
      <c r="F291" s="47"/>
      <c r="G291" s="47"/>
      <c r="H291" s="47"/>
      <c r="I291" s="47"/>
      <c r="J291" s="47"/>
      <c r="K291" s="82"/>
      <c r="L291" s="82"/>
      <c r="M291" s="82"/>
      <c r="N291" s="82"/>
      <c r="O291" s="82"/>
      <c r="P291" s="82"/>
      <c r="Q291" s="82"/>
      <c r="R291" s="82"/>
      <c r="S291" s="82"/>
      <c r="T291" s="82"/>
      <c r="U291" s="82"/>
      <c r="V291" s="82"/>
      <c r="W291" s="82"/>
      <c r="X291" s="82"/>
      <c r="Y291" s="82"/>
      <c r="Z291" s="82"/>
      <c r="AA291" s="82"/>
      <c r="AB291" s="82"/>
      <c r="AC291" s="82"/>
    </row>
    <row r="292" spans="1:29" ht="23.25">
      <c r="A292" s="426"/>
      <c r="B292" s="426"/>
      <c r="C292" s="426"/>
      <c r="D292" s="426"/>
      <c r="E292" s="52"/>
      <c r="F292" s="47"/>
      <c r="G292" s="47"/>
      <c r="H292" s="47"/>
      <c r="I292" s="47"/>
      <c r="J292" s="47"/>
      <c r="K292" s="82"/>
      <c r="L292" s="82"/>
      <c r="M292" s="82"/>
      <c r="N292" s="82"/>
      <c r="O292" s="82"/>
      <c r="P292" s="82"/>
      <c r="Q292" s="82"/>
      <c r="R292" s="82"/>
      <c r="S292" s="82"/>
      <c r="T292" s="82"/>
      <c r="U292" s="82"/>
      <c r="V292" s="82"/>
      <c r="W292" s="82"/>
      <c r="X292" s="82"/>
      <c r="Y292" s="82"/>
      <c r="Z292" s="82"/>
      <c r="AA292" s="82"/>
      <c r="AB292" s="82"/>
      <c r="AC292" s="82"/>
    </row>
    <row r="293" spans="1:29" ht="23.25">
      <c r="A293" s="426"/>
      <c r="B293" s="426"/>
      <c r="C293" s="426"/>
      <c r="D293" s="426"/>
      <c r="E293" s="52"/>
      <c r="F293" s="47"/>
      <c r="G293" s="47"/>
      <c r="H293" s="47"/>
      <c r="I293" s="47"/>
      <c r="J293" s="47"/>
      <c r="K293" s="82"/>
      <c r="L293" s="82"/>
      <c r="M293" s="82"/>
      <c r="N293" s="82"/>
      <c r="O293" s="82"/>
      <c r="P293" s="82"/>
      <c r="Q293" s="82"/>
      <c r="R293" s="82"/>
      <c r="S293" s="82"/>
      <c r="T293" s="82"/>
      <c r="U293" s="82"/>
      <c r="V293" s="82"/>
      <c r="W293" s="82"/>
      <c r="X293" s="82"/>
      <c r="Y293" s="82"/>
      <c r="Z293" s="82"/>
      <c r="AA293" s="82"/>
      <c r="AB293" s="82"/>
      <c r="AC293" s="82"/>
    </row>
    <row r="294" spans="1:29" ht="23.25">
      <c r="A294" s="426"/>
      <c r="B294" s="426"/>
      <c r="C294" s="426"/>
      <c r="D294" s="426"/>
      <c r="E294" s="52"/>
      <c r="F294" s="47"/>
      <c r="G294" s="47"/>
      <c r="H294" s="47"/>
      <c r="I294" s="47"/>
      <c r="J294" s="47"/>
      <c r="K294" s="82"/>
      <c r="L294" s="82"/>
      <c r="M294" s="82"/>
      <c r="N294" s="82"/>
      <c r="O294" s="82"/>
      <c r="P294" s="82"/>
      <c r="Q294" s="82"/>
      <c r="R294" s="82"/>
      <c r="S294" s="82"/>
      <c r="T294" s="82"/>
      <c r="U294" s="82"/>
      <c r="V294" s="82"/>
      <c r="W294" s="82"/>
      <c r="X294" s="82"/>
      <c r="Y294" s="82"/>
      <c r="Z294" s="82"/>
      <c r="AA294" s="82"/>
      <c r="AB294" s="82"/>
      <c r="AC294" s="82"/>
    </row>
    <row r="295" spans="1:29" ht="23.25">
      <c r="A295" s="633"/>
      <c r="B295" s="633"/>
      <c r="C295" s="633"/>
      <c r="D295" s="633"/>
      <c r="E295" s="633"/>
      <c r="F295" s="633"/>
      <c r="G295" s="633"/>
      <c r="H295" s="633"/>
      <c r="I295" s="633"/>
      <c r="J295" s="633"/>
      <c r="K295" s="633"/>
      <c r="L295" s="633"/>
      <c r="M295" s="633"/>
      <c r="N295" s="633"/>
      <c r="O295" s="633"/>
      <c r="P295" s="633"/>
      <c r="Q295" s="633"/>
      <c r="R295" s="633"/>
      <c r="S295" s="633"/>
      <c r="T295" s="633"/>
      <c r="U295" s="633"/>
      <c r="V295" s="633"/>
      <c r="W295" s="633"/>
      <c r="X295" s="633"/>
      <c r="Y295" s="633"/>
      <c r="Z295" s="633"/>
      <c r="AA295" s="633"/>
      <c r="AB295" s="82"/>
      <c r="AC295" s="82"/>
    </row>
    <row r="296" spans="1:29" ht="23.25">
      <c r="A296" s="633"/>
      <c r="B296" s="633"/>
      <c r="C296" s="633"/>
      <c r="D296" s="633"/>
      <c r="E296" s="633"/>
      <c r="F296" s="633"/>
      <c r="G296" s="633"/>
      <c r="H296" s="633"/>
      <c r="I296" s="633"/>
      <c r="J296" s="633"/>
      <c r="K296" s="633"/>
      <c r="L296" s="633"/>
      <c r="M296" s="633"/>
      <c r="N296" s="633"/>
      <c r="O296" s="633"/>
      <c r="P296" s="633"/>
      <c r="Q296" s="633"/>
      <c r="R296" s="633"/>
      <c r="S296" s="633"/>
      <c r="T296" s="633"/>
      <c r="U296" s="633"/>
      <c r="V296" s="633"/>
      <c r="W296" s="633"/>
      <c r="X296" s="633"/>
      <c r="Y296" s="633"/>
      <c r="Z296" s="633"/>
      <c r="AA296" s="633"/>
      <c r="AB296" s="82"/>
      <c r="AC296" s="82"/>
    </row>
    <row r="297" spans="1:29" ht="23.25">
      <c r="A297" s="633"/>
      <c r="B297" s="633"/>
      <c r="C297" s="633"/>
      <c r="D297" s="633"/>
      <c r="E297" s="633"/>
      <c r="F297" s="633"/>
      <c r="G297" s="633"/>
      <c r="H297" s="633"/>
      <c r="I297" s="633"/>
      <c r="J297" s="633"/>
      <c r="K297" s="633"/>
      <c r="L297" s="633"/>
      <c r="M297" s="633"/>
      <c r="N297" s="633"/>
      <c r="O297" s="633"/>
      <c r="P297" s="633"/>
      <c r="Q297" s="633"/>
      <c r="R297" s="633"/>
      <c r="S297" s="633"/>
      <c r="T297" s="633"/>
      <c r="U297" s="633"/>
      <c r="V297" s="633"/>
      <c r="W297" s="633"/>
      <c r="X297" s="633"/>
      <c r="Y297" s="633"/>
      <c r="Z297" s="633"/>
      <c r="AA297" s="633"/>
      <c r="AB297" s="82"/>
      <c r="AC297" s="82"/>
    </row>
    <row r="298" spans="1:29" ht="23.25">
      <c r="A298" s="426"/>
      <c r="B298" s="426"/>
      <c r="C298" s="426"/>
      <c r="D298" s="426"/>
      <c r="E298" s="52"/>
      <c r="F298" s="47"/>
      <c r="G298" s="47"/>
      <c r="H298" s="47"/>
      <c r="I298" s="47"/>
      <c r="J298" s="47"/>
      <c r="K298" s="82"/>
      <c r="L298" s="82"/>
      <c r="M298" s="82"/>
      <c r="N298" s="82"/>
      <c r="O298" s="82"/>
      <c r="P298" s="82"/>
      <c r="Q298" s="82"/>
      <c r="R298" s="82"/>
      <c r="S298" s="82"/>
      <c r="T298" s="82"/>
      <c r="U298" s="82"/>
      <c r="V298" s="82"/>
      <c r="W298" s="82"/>
      <c r="X298" s="82"/>
      <c r="Y298" s="82"/>
      <c r="Z298" s="82"/>
      <c r="AA298" s="82"/>
      <c r="AB298" s="82"/>
      <c r="AC298" s="82"/>
    </row>
    <row r="299" spans="1:29" ht="23.25">
      <c r="A299" s="426"/>
      <c r="B299" s="426"/>
      <c r="C299" s="426"/>
      <c r="D299" s="426"/>
      <c r="E299" s="52"/>
      <c r="F299" s="47"/>
      <c r="G299" s="47"/>
      <c r="H299" s="47"/>
      <c r="I299" s="47"/>
      <c r="J299" s="47"/>
      <c r="K299" s="82"/>
      <c r="L299" s="82"/>
      <c r="M299" s="82"/>
      <c r="N299" s="82"/>
      <c r="O299" s="82"/>
      <c r="P299" s="82"/>
      <c r="Q299" s="82"/>
      <c r="R299" s="82"/>
      <c r="S299" s="82"/>
      <c r="T299" s="82"/>
      <c r="U299" s="82"/>
      <c r="V299" s="82"/>
      <c r="W299" s="82"/>
      <c r="X299" s="82"/>
      <c r="Y299" s="82"/>
      <c r="Z299" s="82"/>
      <c r="AA299" s="82"/>
      <c r="AB299" s="82"/>
      <c r="AC299" s="82"/>
    </row>
    <row r="300" spans="1:29" ht="23.25">
      <c r="A300" s="426"/>
      <c r="B300" s="426"/>
      <c r="C300" s="426"/>
      <c r="D300" s="426"/>
      <c r="E300" s="52"/>
      <c r="F300" s="47"/>
      <c r="G300" s="47"/>
      <c r="H300" s="47"/>
      <c r="I300" s="47"/>
      <c r="J300" s="47"/>
      <c r="K300" s="82"/>
      <c r="L300" s="82"/>
      <c r="M300" s="82"/>
      <c r="N300" s="82"/>
      <c r="O300" s="82"/>
      <c r="P300" s="82"/>
      <c r="Q300" s="82"/>
      <c r="R300" s="82"/>
      <c r="S300" s="82"/>
      <c r="T300" s="82"/>
      <c r="U300" s="82"/>
      <c r="V300" s="82"/>
      <c r="W300" s="82"/>
      <c r="X300" s="82"/>
      <c r="Y300" s="82"/>
      <c r="Z300" s="82"/>
      <c r="AA300" s="82"/>
      <c r="AB300" s="82"/>
      <c r="AC300" s="82"/>
    </row>
    <row r="301" spans="1:29" ht="23.25">
      <c r="A301" s="426"/>
      <c r="B301" s="426"/>
      <c r="C301" s="426"/>
      <c r="D301" s="426"/>
      <c r="E301" s="52"/>
      <c r="F301" s="47"/>
      <c r="G301" s="47"/>
      <c r="H301" s="47"/>
      <c r="I301" s="47"/>
      <c r="J301" s="47"/>
      <c r="K301" s="82"/>
      <c r="L301" s="82"/>
      <c r="M301" s="82"/>
      <c r="N301" s="82"/>
      <c r="O301" s="82"/>
      <c r="P301" s="82"/>
      <c r="Q301" s="82"/>
      <c r="R301" s="82"/>
      <c r="S301" s="82"/>
      <c r="T301" s="82"/>
      <c r="U301" s="82"/>
      <c r="V301" s="82"/>
      <c r="W301" s="82"/>
      <c r="X301" s="82"/>
      <c r="Y301" s="82"/>
      <c r="Z301" s="82"/>
      <c r="AA301" s="82"/>
      <c r="AB301" s="82"/>
      <c r="AC301" s="82"/>
    </row>
    <row r="302" spans="1:29" ht="23.25">
      <c r="A302" s="426"/>
      <c r="B302" s="426"/>
      <c r="C302" s="426"/>
      <c r="D302" s="426"/>
      <c r="E302" s="52"/>
      <c r="F302" s="47"/>
      <c r="G302" s="47"/>
      <c r="H302" s="47"/>
      <c r="I302" s="47"/>
      <c r="J302" s="47"/>
      <c r="K302" s="82"/>
      <c r="L302" s="82"/>
      <c r="M302" s="82"/>
      <c r="N302" s="82"/>
      <c r="O302" s="82"/>
      <c r="P302" s="82"/>
      <c r="Q302" s="82"/>
      <c r="R302" s="82"/>
      <c r="S302" s="82"/>
      <c r="T302" s="82"/>
      <c r="U302" s="82"/>
      <c r="V302" s="82"/>
      <c r="W302" s="82"/>
      <c r="X302" s="82"/>
      <c r="Y302" s="82"/>
      <c r="Z302" s="82"/>
      <c r="AA302" s="82"/>
      <c r="AB302" s="82"/>
      <c r="AC302" s="82"/>
    </row>
    <row r="303" spans="1:29" ht="23.25">
      <c r="A303" s="426"/>
      <c r="B303" s="426"/>
      <c r="C303" s="426"/>
      <c r="D303" s="426"/>
      <c r="E303" s="52"/>
      <c r="F303" s="47"/>
      <c r="G303" s="47"/>
      <c r="H303" s="47"/>
      <c r="I303" s="47"/>
      <c r="J303" s="47"/>
      <c r="K303" s="82"/>
      <c r="L303" s="82"/>
      <c r="M303" s="82"/>
      <c r="N303" s="82"/>
      <c r="O303" s="82"/>
      <c r="P303" s="82"/>
      <c r="Q303" s="82"/>
      <c r="R303" s="82"/>
      <c r="S303" s="82"/>
      <c r="T303" s="82"/>
      <c r="U303" s="82"/>
      <c r="V303" s="82"/>
      <c r="W303" s="82"/>
      <c r="X303" s="82"/>
      <c r="Y303" s="82"/>
      <c r="Z303" s="82"/>
      <c r="AA303" s="82"/>
      <c r="AB303" s="82"/>
      <c r="AC303" s="82"/>
    </row>
    <row r="304" spans="1:29" ht="23.25">
      <c r="A304" s="426"/>
      <c r="B304" s="426"/>
      <c r="C304" s="426"/>
      <c r="D304" s="426"/>
      <c r="E304" s="52"/>
      <c r="F304" s="47"/>
      <c r="G304" s="47"/>
      <c r="H304" s="47"/>
      <c r="I304" s="47"/>
      <c r="J304" s="47"/>
      <c r="K304" s="82"/>
      <c r="L304" s="82"/>
      <c r="M304" s="82"/>
      <c r="N304" s="82"/>
      <c r="O304" s="82"/>
      <c r="P304" s="82"/>
      <c r="Q304" s="82"/>
      <c r="R304" s="82"/>
      <c r="S304" s="82"/>
      <c r="T304" s="82"/>
      <c r="U304" s="82"/>
      <c r="V304" s="82"/>
      <c r="W304" s="82"/>
      <c r="X304" s="82"/>
      <c r="Y304" s="82"/>
      <c r="Z304" s="82"/>
      <c r="AA304" s="82"/>
      <c r="AB304" s="82"/>
      <c r="AC304" s="82"/>
    </row>
    <row r="305" spans="1:29" ht="23.25">
      <c r="A305" s="426"/>
      <c r="B305" s="426"/>
      <c r="C305" s="426"/>
      <c r="D305" s="426"/>
      <c r="E305" s="52"/>
      <c r="F305" s="47"/>
      <c r="G305" s="47"/>
      <c r="H305" s="47"/>
      <c r="I305" s="47"/>
      <c r="J305" s="47"/>
      <c r="K305" s="82"/>
      <c r="L305" s="82"/>
      <c r="M305" s="82"/>
      <c r="N305" s="82"/>
      <c r="O305" s="82"/>
      <c r="P305" s="82"/>
      <c r="Q305" s="82"/>
      <c r="R305" s="82"/>
      <c r="S305" s="82"/>
      <c r="T305" s="82"/>
      <c r="U305" s="82"/>
      <c r="V305" s="82"/>
      <c r="W305" s="82"/>
      <c r="X305" s="82"/>
      <c r="Y305" s="82"/>
      <c r="Z305" s="82"/>
      <c r="AA305" s="82"/>
      <c r="AB305" s="82"/>
      <c r="AC305" s="82"/>
    </row>
    <row r="306" spans="1:29" ht="23.25">
      <c r="A306" s="426"/>
      <c r="B306" s="426"/>
      <c r="C306" s="426"/>
      <c r="D306" s="426"/>
      <c r="E306" s="52"/>
      <c r="F306" s="47"/>
      <c r="G306" s="47"/>
      <c r="H306" s="47"/>
      <c r="I306" s="47"/>
      <c r="J306" s="47"/>
      <c r="K306" s="82"/>
      <c r="L306" s="82"/>
      <c r="M306" s="82"/>
      <c r="N306" s="82"/>
      <c r="O306" s="82"/>
      <c r="P306" s="82"/>
      <c r="Q306" s="82"/>
      <c r="R306" s="82"/>
      <c r="S306" s="82"/>
      <c r="T306" s="82"/>
      <c r="U306" s="82"/>
      <c r="V306" s="82"/>
      <c r="W306" s="82"/>
      <c r="X306" s="82"/>
      <c r="Y306" s="82"/>
      <c r="Z306" s="82"/>
      <c r="AA306" s="82"/>
      <c r="AB306" s="82"/>
      <c r="AC306" s="82"/>
    </row>
    <row r="307" spans="1:29" ht="23.25">
      <c r="A307" s="426"/>
      <c r="B307" s="426"/>
      <c r="C307" s="426"/>
      <c r="D307" s="426"/>
      <c r="E307" s="52"/>
      <c r="F307" s="47"/>
      <c r="G307" s="47"/>
      <c r="H307" s="47"/>
      <c r="I307" s="47"/>
      <c r="J307" s="47"/>
      <c r="K307" s="82"/>
      <c r="L307" s="82"/>
      <c r="M307" s="82"/>
      <c r="N307" s="82"/>
      <c r="O307" s="82"/>
      <c r="P307" s="82"/>
      <c r="Q307" s="82"/>
      <c r="R307" s="82"/>
      <c r="S307" s="82"/>
      <c r="T307" s="82"/>
      <c r="U307" s="82"/>
      <c r="V307" s="82"/>
      <c r="W307" s="82"/>
      <c r="X307" s="82"/>
      <c r="Y307" s="82"/>
      <c r="Z307" s="82"/>
      <c r="AA307" s="82"/>
      <c r="AB307" s="82"/>
      <c r="AC307" s="82"/>
    </row>
    <row r="308" spans="1:29" ht="23.25">
      <c r="A308" s="426"/>
      <c r="B308" s="426"/>
      <c r="C308" s="426"/>
      <c r="D308" s="426"/>
      <c r="E308" s="52"/>
      <c r="F308" s="47"/>
      <c r="G308" s="47"/>
      <c r="H308" s="47"/>
      <c r="I308" s="47"/>
      <c r="J308" s="47"/>
      <c r="K308" s="82"/>
      <c r="L308" s="82"/>
      <c r="M308" s="82"/>
      <c r="N308" s="82"/>
      <c r="O308" s="82"/>
      <c r="P308" s="82"/>
      <c r="Q308" s="82"/>
      <c r="R308" s="82"/>
      <c r="S308" s="82"/>
      <c r="T308" s="82"/>
      <c r="U308" s="82"/>
      <c r="V308" s="82"/>
      <c r="W308" s="82"/>
      <c r="X308" s="82"/>
      <c r="Y308" s="82"/>
      <c r="Z308" s="82"/>
      <c r="AA308" s="82"/>
      <c r="AB308" s="82"/>
      <c r="AC308" s="82"/>
    </row>
    <row r="309" spans="1:29" ht="23.25">
      <c r="A309" s="426"/>
      <c r="B309" s="426"/>
      <c r="C309" s="426"/>
      <c r="D309" s="426"/>
      <c r="E309" s="52"/>
      <c r="F309" s="47"/>
      <c r="G309" s="47"/>
      <c r="H309" s="47"/>
      <c r="I309" s="47"/>
      <c r="J309" s="47"/>
      <c r="K309" s="82"/>
      <c r="L309" s="82"/>
      <c r="M309" s="82"/>
      <c r="N309" s="82"/>
      <c r="O309" s="82"/>
      <c r="P309" s="82"/>
      <c r="Q309" s="82"/>
      <c r="R309" s="82"/>
      <c r="S309" s="82"/>
      <c r="T309" s="82"/>
      <c r="U309" s="82"/>
      <c r="V309" s="82"/>
      <c r="W309" s="82"/>
      <c r="X309" s="82"/>
      <c r="Y309" s="82"/>
      <c r="Z309" s="82"/>
      <c r="AA309" s="82"/>
      <c r="AB309" s="82"/>
      <c r="AC309" s="82"/>
    </row>
    <row r="310" spans="1:29" ht="23.25">
      <c r="A310" s="426"/>
      <c r="B310" s="426"/>
      <c r="C310" s="426"/>
      <c r="D310" s="426"/>
      <c r="E310" s="52"/>
      <c r="F310" s="47"/>
      <c r="G310" s="47"/>
      <c r="H310" s="47"/>
      <c r="I310" s="47"/>
      <c r="J310" s="47"/>
      <c r="K310" s="82"/>
      <c r="L310" s="82"/>
      <c r="M310" s="82"/>
      <c r="N310" s="82"/>
      <c r="O310" s="82"/>
      <c r="P310" s="82"/>
      <c r="Q310" s="82"/>
      <c r="R310" s="82"/>
      <c r="S310" s="82"/>
      <c r="T310" s="82"/>
      <c r="U310" s="82"/>
      <c r="V310" s="82"/>
      <c r="W310" s="82"/>
      <c r="X310" s="82"/>
      <c r="Y310" s="82"/>
      <c r="Z310" s="82"/>
      <c r="AA310" s="82"/>
      <c r="AB310" s="82"/>
      <c r="AC310" s="82"/>
    </row>
    <row r="311" spans="1:29" ht="23.25">
      <c r="A311" s="426"/>
      <c r="B311" s="426"/>
      <c r="C311" s="426"/>
      <c r="D311" s="426"/>
      <c r="E311" s="52"/>
      <c r="F311" s="47"/>
      <c r="G311" s="47"/>
      <c r="H311" s="47"/>
      <c r="I311" s="47"/>
      <c r="J311" s="47"/>
      <c r="K311" s="82"/>
      <c r="L311" s="82"/>
      <c r="M311" s="82"/>
      <c r="N311" s="82"/>
      <c r="O311" s="82"/>
      <c r="P311" s="82"/>
      <c r="Q311" s="82"/>
      <c r="R311" s="82"/>
      <c r="S311" s="82"/>
      <c r="T311" s="82"/>
      <c r="U311" s="82"/>
      <c r="V311" s="82"/>
      <c r="W311" s="82"/>
      <c r="X311" s="82"/>
      <c r="Y311" s="82"/>
      <c r="Z311" s="82"/>
      <c r="AA311" s="82"/>
      <c r="AB311" s="82"/>
      <c r="AC311" s="82"/>
    </row>
    <row r="312" spans="1:29" ht="23.25">
      <c r="A312" s="426"/>
      <c r="B312" s="426"/>
      <c r="C312" s="426"/>
      <c r="D312" s="426"/>
      <c r="E312" s="52"/>
      <c r="F312" s="47"/>
      <c r="G312" s="47"/>
      <c r="H312" s="47"/>
      <c r="I312" s="47"/>
      <c r="J312" s="47"/>
      <c r="K312" s="82"/>
      <c r="L312" s="82"/>
      <c r="M312" s="82"/>
      <c r="N312" s="82"/>
      <c r="O312" s="82"/>
      <c r="P312" s="82"/>
      <c r="Q312" s="82"/>
      <c r="R312" s="82"/>
      <c r="S312" s="82"/>
      <c r="T312" s="82"/>
      <c r="U312" s="82"/>
      <c r="V312" s="82"/>
      <c r="W312" s="82"/>
      <c r="X312" s="82"/>
      <c r="Y312" s="82"/>
      <c r="Z312" s="82"/>
      <c r="AA312" s="82"/>
      <c r="AB312" s="82"/>
      <c r="AC312" s="82"/>
    </row>
    <row r="313" spans="1:29" ht="23.25">
      <c r="A313" s="426"/>
      <c r="B313" s="426"/>
      <c r="C313" s="426"/>
      <c r="D313" s="426"/>
      <c r="E313" s="52"/>
      <c r="F313" s="47"/>
      <c r="G313" s="47"/>
      <c r="H313" s="47"/>
      <c r="I313" s="47"/>
      <c r="J313" s="47"/>
      <c r="K313" s="82"/>
      <c r="L313" s="82"/>
      <c r="M313" s="82"/>
      <c r="N313" s="82"/>
      <c r="O313" s="82"/>
      <c r="P313" s="82"/>
      <c r="Q313" s="82"/>
      <c r="R313" s="82"/>
      <c r="S313" s="82"/>
      <c r="T313" s="82"/>
      <c r="U313" s="82"/>
      <c r="V313" s="82"/>
      <c r="W313" s="82"/>
      <c r="X313" s="82"/>
      <c r="Y313" s="82"/>
      <c r="Z313" s="82"/>
      <c r="AA313" s="82"/>
      <c r="AB313" s="82"/>
      <c r="AC313" s="82"/>
    </row>
    <row r="314" spans="1:29" ht="23.25">
      <c r="A314" s="426"/>
      <c r="B314" s="426"/>
      <c r="C314" s="426"/>
      <c r="D314" s="426"/>
      <c r="E314" s="194"/>
      <c r="F314" s="47"/>
      <c r="G314" s="47"/>
      <c r="H314" s="47"/>
      <c r="I314" s="47"/>
      <c r="J314" s="47"/>
      <c r="K314" s="82"/>
      <c r="L314" s="82"/>
      <c r="M314" s="82"/>
      <c r="N314" s="82"/>
      <c r="O314" s="82"/>
      <c r="P314" s="82"/>
      <c r="Q314" s="82"/>
      <c r="R314" s="82"/>
      <c r="S314" s="82"/>
      <c r="T314" s="82"/>
      <c r="U314" s="82"/>
      <c r="V314" s="82"/>
      <c r="W314" s="82"/>
      <c r="X314" s="82"/>
      <c r="Y314" s="82"/>
      <c r="Z314" s="82"/>
      <c r="AA314" s="82"/>
      <c r="AB314" s="82"/>
      <c r="AC314" s="82"/>
    </row>
    <row r="315" spans="1:29" ht="23.25">
      <c r="A315" s="426"/>
      <c r="B315" s="426"/>
      <c r="C315" s="426"/>
      <c r="D315" s="426"/>
      <c r="E315" s="52"/>
      <c r="F315" s="47"/>
      <c r="G315" s="47"/>
      <c r="H315" s="47"/>
      <c r="I315" s="47"/>
      <c r="J315" s="47"/>
      <c r="K315" s="82"/>
      <c r="L315" s="82"/>
      <c r="M315" s="82"/>
      <c r="N315" s="82"/>
      <c r="O315" s="82"/>
      <c r="P315" s="82"/>
      <c r="Q315" s="82"/>
      <c r="R315" s="82"/>
      <c r="S315" s="82"/>
      <c r="T315" s="82"/>
      <c r="U315" s="82"/>
      <c r="V315" s="82"/>
      <c r="W315" s="82"/>
      <c r="X315" s="82"/>
      <c r="Y315" s="82"/>
      <c r="Z315" s="82"/>
      <c r="AA315" s="82"/>
      <c r="AB315" s="82"/>
      <c r="AC315" s="82"/>
    </row>
    <row r="316" spans="1:29" ht="23.25">
      <c r="A316" s="426"/>
      <c r="B316" s="426"/>
      <c r="C316" s="426"/>
      <c r="D316" s="426"/>
      <c r="E316" s="52"/>
      <c r="F316" s="47"/>
      <c r="G316" s="47"/>
      <c r="H316" s="47"/>
      <c r="I316" s="47"/>
      <c r="J316" s="47"/>
      <c r="K316" s="82"/>
      <c r="L316" s="82"/>
      <c r="M316" s="82"/>
      <c r="N316" s="82"/>
      <c r="O316" s="82"/>
      <c r="P316" s="82"/>
      <c r="Q316" s="82"/>
      <c r="R316" s="82"/>
      <c r="S316" s="82"/>
      <c r="T316" s="82"/>
      <c r="U316" s="82"/>
      <c r="V316" s="82"/>
      <c r="W316" s="82"/>
      <c r="X316" s="82"/>
      <c r="Y316" s="82"/>
      <c r="Z316" s="82"/>
      <c r="AA316" s="82"/>
      <c r="AB316" s="82"/>
      <c r="AC316" s="82"/>
    </row>
    <row r="317" spans="1:29" ht="23.25">
      <c r="A317" s="426"/>
      <c r="B317" s="426"/>
      <c r="C317" s="426"/>
      <c r="D317" s="426"/>
      <c r="E317" s="52"/>
      <c r="F317" s="47"/>
      <c r="G317" s="47"/>
      <c r="H317" s="47"/>
      <c r="I317" s="47"/>
      <c r="J317" s="47"/>
      <c r="K317" s="82"/>
      <c r="L317" s="82"/>
      <c r="M317" s="82"/>
      <c r="N317" s="82"/>
      <c r="O317" s="82"/>
      <c r="P317" s="82"/>
      <c r="Q317" s="82"/>
      <c r="R317" s="82"/>
      <c r="S317" s="82"/>
      <c r="T317" s="82"/>
      <c r="U317" s="82"/>
      <c r="V317" s="82"/>
      <c r="W317" s="82"/>
      <c r="X317" s="82"/>
      <c r="Y317" s="82"/>
      <c r="Z317" s="82"/>
      <c r="AA317" s="82"/>
      <c r="AB317" s="82"/>
      <c r="AC317" s="82"/>
    </row>
    <row r="318" spans="1:29" ht="23.25">
      <c r="A318" s="426"/>
      <c r="B318" s="426"/>
      <c r="C318" s="426"/>
      <c r="D318" s="426"/>
      <c r="E318" s="52"/>
      <c r="F318" s="47"/>
      <c r="G318" s="47"/>
      <c r="H318" s="47"/>
      <c r="I318" s="47"/>
      <c r="J318" s="47"/>
      <c r="K318" s="82"/>
      <c r="L318" s="82"/>
      <c r="M318" s="82"/>
      <c r="N318" s="82"/>
      <c r="O318" s="82"/>
      <c r="P318" s="82"/>
      <c r="Q318" s="82"/>
      <c r="R318" s="82"/>
      <c r="S318" s="82"/>
      <c r="T318" s="82"/>
      <c r="U318" s="82"/>
      <c r="V318" s="82"/>
      <c r="W318" s="82"/>
      <c r="X318" s="82"/>
      <c r="Y318" s="82"/>
      <c r="Z318" s="82"/>
      <c r="AA318" s="82"/>
      <c r="AB318" s="82"/>
      <c r="AC318" s="82"/>
    </row>
    <row r="319" spans="1:29" ht="23.25">
      <c r="A319" s="426"/>
      <c r="B319" s="426"/>
      <c r="C319" s="426"/>
      <c r="D319" s="426"/>
      <c r="E319" s="52"/>
      <c r="F319" s="47"/>
      <c r="G319" s="47"/>
      <c r="H319" s="47"/>
      <c r="I319" s="47"/>
      <c r="J319" s="47"/>
      <c r="K319" s="82"/>
      <c r="L319" s="82"/>
      <c r="M319" s="82"/>
      <c r="N319" s="82"/>
      <c r="O319" s="82"/>
      <c r="P319" s="82"/>
      <c r="Q319" s="82"/>
      <c r="R319" s="82"/>
      <c r="S319" s="82"/>
      <c r="T319" s="82"/>
      <c r="U319" s="82"/>
      <c r="V319" s="82"/>
      <c r="W319" s="82"/>
      <c r="X319" s="82"/>
      <c r="Y319" s="82"/>
      <c r="Z319" s="82"/>
      <c r="AA319" s="82"/>
      <c r="AB319" s="82"/>
      <c r="AC319" s="82"/>
    </row>
    <row r="320" spans="1:29" ht="23.25">
      <c r="A320" s="426"/>
      <c r="B320" s="426"/>
      <c r="C320" s="426"/>
      <c r="D320" s="426"/>
      <c r="E320" s="52"/>
      <c r="F320" s="47"/>
      <c r="G320" s="47"/>
      <c r="H320" s="47"/>
      <c r="I320" s="47"/>
      <c r="J320" s="47"/>
      <c r="K320" s="82"/>
      <c r="L320" s="82"/>
      <c r="M320" s="82"/>
      <c r="N320" s="82"/>
      <c r="O320" s="82"/>
      <c r="P320" s="82"/>
      <c r="Q320" s="82"/>
      <c r="R320" s="82"/>
      <c r="S320" s="82"/>
      <c r="T320" s="82"/>
      <c r="U320" s="82"/>
      <c r="V320" s="82"/>
      <c r="W320" s="82"/>
      <c r="X320" s="82"/>
      <c r="Y320" s="82"/>
      <c r="Z320" s="82"/>
      <c r="AA320" s="82"/>
      <c r="AB320" s="82"/>
      <c r="AC320" s="82"/>
    </row>
    <row r="321" spans="1:29" ht="23.25">
      <c r="A321" s="426"/>
      <c r="B321" s="426"/>
      <c r="C321" s="426"/>
      <c r="D321" s="426"/>
      <c r="E321" s="52"/>
      <c r="F321" s="47"/>
      <c r="G321" s="47"/>
      <c r="H321" s="47"/>
      <c r="I321" s="47"/>
      <c r="J321" s="47"/>
      <c r="K321" s="82"/>
      <c r="L321" s="82"/>
      <c r="M321" s="82"/>
      <c r="N321" s="82"/>
      <c r="O321" s="82"/>
      <c r="P321" s="82"/>
      <c r="Q321" s="82"/>
      <c r="R321" s="82"/>
      <c r="S321" s="82"/>
      <c r="T321" s="82"/>
      <c r="U321" s="82"/>
      <c r="V321" s="82"/>
      <c r="W321" s="82"/>
      <c r="X321" s="82"/>
      <c r="Y321" s="82"/>
      <c r="Z321" s="82"/>
      <c r="AA321" s="82"/>
      <c r="AB321" s="82"/>
      <c r="AC321" s="82"/>
    </row>
    <row r="322" spans="1:29" ht="23.25">
      <c r="A322" s="426"/>
      <c r="B322" s="426"/>
      <c r="C322" s="426"/>
      <c r="D322" s="426"/>
      <c r="E322" s="52"/>
      <c r="F322" s="47"/>
      <c r="G322" s="47"/>
      <c r="H322" s="47"/>
      <c r="I322" s="47"/>
      <c r="J322" s="47"/>
      <c r="K322" s="82"/>
      <c r="L322" s="82"/>
      <c r="M322" s="82"/>
      <c r="N322" s="82"/>
      <c r="O322" s="82"/>
      <c r="P322" s="82"/>
      <c r="Q322" s="82"/>
      <c r="R322" s="82"/>
      <c r="S322" s="82"/>
      <c r="T322" s="82"/>
      <c r="U322" s="82"/>
      <c r="V322" s="82"/>
      <c r="W322" s="82"/>
      <c r="X322" s="82"/>
      <c r="Y322" s="82"/>
      <c r="Z322" s="82"/>
      <c r="AA322" s="82"/>
      <c r="AB322" s="82"/>
      <c r="AC322" s="82"/>
    </row>
    <row r="323" spans="1:29" ht="23.25">
      <c r="A323" s="426"/>
      <c r="B323" s="426"/>
      <c r="C323" s="426"/>
      <c r="D323" s="426"/>
      <c r="E323" s="52"/>
      <c r="F323" s="47"/>
      <c r="G323" s="47"/>
      <c r="H323" s="47"/>
      <c r="I323" s="47"/>
      <c r="J323" s="47"/>
      <c r="K323" s="82"/>
      <c r="L323" s="82"/>
      <c r="M323" s="82"/>
      <c r="N323" s="82"/>
      <c r="O323" s="82"/>
      <c r="P323" s="82"/>
      <c r="Q323" s="82"/>
      <c r="R323" s="82"/>
      <c r="S323" s="82"/>
      <c r="T323" s="82"/>
      <c r="U323" s="82"/>
      <c r="V323" s="82"/>
      <c r="W323" s="82"/>
      <c r="X323" s="82"/>
      <c r="Y323" s="82"/>
      <c r="Z323" s="82"/>
      <c r="AA323" s="82"/>
      <c r="AB323" s="82"/>
      <c r="AC323" s="82"/>
    </row>
    <row r="324" spans="1:29" ht="23.25">
      <c r="A324" s="426"/>
      <c r="B324" s="426"/>
      <c r="C324" s="426"/>
      <c r="D324" s="426"/>
      <c r="E324" s="52"/>
      <c r="F324" s="47"/>
      <c r="G324" s="47"/>
      <c r="H324" s="47"/>
      <c r="I324" s="47"/>
      <c r="J324" s="47"/>
      <c r="K324" s="82"/>
      <c r="L324" s="82"/>
      <c r="M324" s="82"/>
      <c r="N324" s="82"/>
      <c r="O324" s="82"/>
      <c r="P324" s="82"/>
      <c r="Q324" s="82"/>
      <c r="R324" s="82"/>
      <c r="S324" s="82"/>
      <c r="T324" s="82"/>
      <c r="U324" s="82"/>
      <c r="V324" s="82"/>
      <c r="W324" s="82"/>
      <c r="X324" s="82"/>
      <c r="Y324" s="82"/>
      <c r="Z324" s="82"/>
      <c r="AA324" s="82"/>
      <c r="AB324" s="82"/>
      <c r="AC324" s="82"/>
    </row>
    <row r="325" spans="1:29" ht="23.25">
      <c r="A325" s="426"/>
      <c r="B325" s="426"/>
      <c r="C325" s="426"/>
      <c r="D325" s="426"/>
      <c r="E325" s="52"/>
      <c r="F325" s="47"/>
      <c r="G325" s="47"/>
      <c r="H325" s="47"/>
      <c r="I325" s="47"/>
      <c r="J325" s="47"/>
      <c r="K325" s="82"/>
      <c r="L325" s="82"/>
      <c r="M325" s="82"/>
      <c r="N325" s="82"/>
      <c r="O325" s="82"/>
      <c r="P325" s="82"/>
      <c r="Q325" s="82"/>
      <c r="R325" s="82"/>
      <c r="S325" s="82"/>
      <c r="T325" s="82"/>
      <c r="U325" s="82"/>
      <c r="V325" s="82"/>
      <c r="W325" s="82"/>
      <c r="X325" s="82"/>
      <c r="Y325" s="82"/>
      <c r="Z325" s="82"/>
      <c r="AA325" s="82"/>
      <c r="AB325" s="82"/>
      <c r="AC325" s="82"/>
    </row>
    <row r="326" spans="1:29" ht="23.25">
      <c r="A326" s="426"/>
      <c r="B326" s="426"/>
      <c r="C326" s="426"/>
      <c r="D326" s="426"/>
      <c r="E326" s="52"/>
      <c r="F326" s="47"/>
      <c r="G326" s="47"/>
      <c r="H326" s="47"/>
      <c r="I326" s="47"/>
      <c r="J326" s="47"/>
      <c r="K326" s="82"/>
      <c r="L326" s="82"/>
      <c r="M326" s="82"/>
      <c r="N326" s="82"/>
      <c r="O326" s="82"/>
      <c r="P326" s="82"/>
      <c r="Q326" s="82"/>
      <c r="R326" s="82"/>
      <c r="S326" s="82"/>
      <c r="T326" s="82"/>
      <c r="U326" s="82"/>
      <c r="V326" s="82"/>
      <c r="W326" s="82"/>
      <c r="X326" s="82"/>
      <c r="Y326" s="82"/>
      <c r="Z326" s="82"/>
      <c r="AA326" s="82"/>
      <c r="AB326" s="82"/>
      <c r="AC326" s="82"/>
    </row>
    <row r="327" spans="1:29" ht="23.25">
      <c r="A327" s="426"/>
      <c r="B327" s="426"/>
      <c r="C327" s="426"/>
      <c r="D327" s="426"/>
      <c r="E327" s="52"/>
      <c r="F327" s="47"/>
      <c r="G327" s="47"/>
      <c r="H327" s="47"/>
      <c r="I327" s="47"/>
      <c r="J327" s="47"/>
      <c r="K327" s="82"/>
      <c r="L327" s="82"/>
      <c r="M327" s="82"/>
      <c r="N327" s="82"/>
      <c r="O327" s="82"/>
      <c r="P327" s="82"/>
      <c r="Q327" s="82"/>
      <c r="R327" s="82"/>
      <c r="S327" s="82"/>
      <c r="T327" s="82"/>
      <c r="U327" s="82"/>
      <c r="V327" s="82"/>
      <c r="W327" s="82"/>
      <c r="X327" s="82"/>
      <c r="Y327" s="82"/>
      <c r="Z327" s="82"/>
      <c r="AA327" s="82"/>
      <c r="AB327" s="82"/>
      <c r="AC327" s="82"/>
    </row>
    <row r="328" spans="1:29" ht="23.25">
      <c r="A328" s="281"/>
      <c r="B328" s="281"/>
      <c r="C328" s="281"/>
      <c r="D328" s="281"/>
      <c r="E328" s="52"/>
      <c r="F328" s="47"/>
      <c r="G328" s="47"/>
      <c r="H328" s="47"/>
      <c r="I328" s="47"/>
      <c r="J328" s="47"/>
      <c r="K328" s="82"/>
      <c r="L328" s="82"/>
      <c r="M328" s="82"/>
      <c r="N328" s="82"/>
      <c r="O328" s="82"/>
      <c r="P328" s="82"/>
      <c r="Q328" s="82"/>
      <c r="R328" s="82"/>
      <c r="S328" s="82"/>
      <c r="T328" s="82"/>
      <c r="U328" s="82"/>
      <c r="V328" s="82"/>
      <c r="W328" s="82"/>
      <c r="X328" s="82"/>
      <c r="Y328" s="82"/>
      <c r="Z328" s="82"/>
      <c r="AA328" s="82"/>
      <c r="AB328" s="82"/>
      <c r="AC328" s="82"/>
    </row>
    <row r="329" spans="1:29" ht="23.25">
      <c r="A329" s="281"/>
      <c r="B329" s="281"/>
      <c r="C329" s="281"/>
      <c r="D329" s="281"/>
      <c r="E329" s="52"/>
      <c r="F329" s="47"/>
      <c r="G329" s="47"/>
      <c r="H329" s="47"/>
      <c r="I329" s="47"/>
      <c r="J329" s="47"/>
      <c r="K329" s="82"/>
      <c r="L329" s="82"/>
      <c r="M329" s="82"/>
      <c r="N329" s="82"/>
      <c r="O329" s="82"/>
      <c r="P329" s="82"/>
      <c r="Q329" s="82"/>
      <c r="R329" s="82"/>
      <c r="S329" s="82"/>
      <c r="T329" s="82"/>
      <c r="U329" s="82"/>
      <c r="V329" s="82"/>
      <c r="W329" s="82"/>
      <c r="X329" s="82"/>
      <c r="Y329" s="82"/>
      <c r="Z329" s="82"/>
      <c r="AA329" s="82"/>
      <c r="AB329" s="82"/>
      <c r="AC329" s="82"/>
    </row>
    <row r="330" spans="1:29" ht="23.25">
      <c r="A330" s="281"/>
      <c r="B330" s="281"/>
      <c r="C330" s="281"/>
      <c r="D330" s="281"/>
      <c r="E330" s="52"/>
      <c r="F330" s="47"/>
      <c r="G330" s="47"/>
      <c r="H330" s="47"/>
      <c r="I330" s="47"/>
      <c r="J330" s="47"/>
      <c r="K330" s="82"/>
      <c r="L330" s="82"/>
      <c r="M330" s="82"/>
      <c r="N330" s="82"/>
      <c r="O330" s="82"/>
      <c r="P330" s="82"/>
      <c r="Q330" s="82"/>
      <c r="R330" s="82"/>
      <c r="S330" s="82"/>
      <c r="T330" s="82"/>
      <c r="U330" s="82"/>
      <c r="V330" s="82"/>
      <c r="W330" s="82"/>
      <c r="X330" s="82"/>
      <c r="Y330" s="82"/>
      <c r="Z330" s="82"/>
      <c r="AA330" s="82"/>
      <c r="AB330" s="82"/>
      <c r="AC330" s="82"/>
    </row>
    <row r="331" spans="1:29" ht="23.25">
      <c r="A331" s="281"/>
      <c r="B331" s="281"/>
      <c r="C331" s="281"/>
      <c r="D331" s="281"/>
      <c r="E331" s="52"/>
      <c r="F331" s="47"/>
      <c r="G331" s="47"/>
      <c r="H331" s="47"/>
      <c r="I331" s="47"/>
      <c r="J331" s="47"/>
      <c r="K331" s="82"/>
      <c r="L331" s="82"/>
      <c r="M331" s="82"/>
      <c r="N331" s="82"/>
      <c r="O331" s="82"/>
      <c r="P331" s="82"/>
      <c r="Q331" s="82"/>
      <c r="R331" s="82"/>
      <c r="S331" s="82"/>
      <c r="T331" s="82"/>
      <c r="U331" s="82"/>
      <c r="V331" s="82"/>
      <c r="W331" s="82"/>
      <c r="X331" s="82"/>
      <c r="Y331" s="82"/>
      <c r="Z331" s="82"/>
      <c r="AA331" s="82"/>
      <c r="AB331" s="82"/>
      <c r="AC331" s="82"/>
    </row>
    <row r="332" spans="1:29" ht="23.25">
      <c r="A332" s="281"/>
      <c r="B332" s="281"/>
      <c r="C332" s="281"/>
      <c r="D332" s="281"/>
      <c r="E332" s="52"/>
      <c r="F332" s="47"/>
      <c r="G332" s="47"/>
      <c r="H332" s="47"/>
      <c r="I332" s="47"/>
      <c r="J332" s="47"/>
      <c r="K332" s="82"/>
      <c r="L332" s="82"/>
      <c r="M332" s="82"/>
      <c r="N332" s="82"/>
      <c r="O332" s="82"/>
      <c r="P332" s="82"/>
      <c r="Q332" s="82"/>
      <c r="R332" s="82"/>
      <c r="S332" s="82"/>
      <c r="T332" s="82"/>
      <c r="U332" s="82"/>
      <c r="V332" s="82"/>
      <c r="W332" s="82"/>
      <c r="X332" s="82"/>
      <c r="Y332" s="82"/>
      <c r="Z332" s="82"/>
      <c r="AA332" s="82"/>
      <c r="AB332" s="82"/>
      <c r="AC332" s="82"/>
    </row>
    <row r="333" spans="1:29" ht="23.25">
      <c r="A333" s="281"/>
      <c r="B333" s="281"/>
      <c r="C333" s="281"/>
      <c r="D333" s="281"/>
      <c r="E333" s="52"/>
      <c r="F333" s="47"/>
      <c r="G333" s="47"/>
      <c r="H333" s="47"/>
      <c r="I333" s="47"/>
      <c r="J333" s="47"/>
      <c r="K333" s="82"/>
      <c r="L333" s="82"/>
      <c r="M333" s="82"/>
      <c r="N333" s="82"/>
      <c r="O333" s="82"/>
      <c r="P333" s="82"/>
      <c r="Q333" s="82"/>
      <c r="R333" s="82"/>
      <c r="S333" s="82"/>
      <c r="T333" s="82"/>
      <c r="U333" s="82"/>
      <c r="V333" s="82"/>
      <c r="W333" s="82"/>
      <c r="X333" s="82"/>
      <c r="Y333" s="82"/>
      <c r="Z333" s="82"/>
      <c r="AA333" s="82"/>
      <c r="AB333" s="82"/>
      <c r="AC333" s="82"/>
    </row>
    <row r="334" spans="1:29" ht="23.25">
      <c r="A334" s="281"/>
      <c r="B334" s="281"/>
      <c r="C334" s="281"/>
      <c r="D334" s="281"/>
      <c r="E334" s="52"/>
      <c r="F334" s="47"/>
      <c r="G334" s="47"/>
      <c r="H334" s="47"/>
      <c r="I334" s="47"/>
      <c r="J334" s="47"/>
      <c r="K334" s="82"/>
      <c r="L334" s="82"/>
      <c r="M334" s="82"/>
      <c r="N334" s="82"/>
      <c r="O334" s="82"/>
      <c r="P334" s="82"/>
      <c r="Q334" s="82"/>
      <c r="R334" s="82"/>
      <c r="S334" s="82"/>
      <c r="T334" s="82"/>
      <c r="U334" s="82"/>
      <c r="V334" s="82"/>
      <c r="W334" s="82"/>
      <c r="X334" s="82"/>
      <c r="Y334" s="82"/>
      <c r="Z334" s="82"/>
      <c r="AA334" s="82"/>
      <c r="AB334" s="82"/>
      <c r="AC334" s="82"/>
    </row>
    <row r="335" spans="1:29" ht="23.25">
      <c r="A335" s="281"/>
      <c r="B335" s="281"/>
      <c r="C335" s="281"/>
      <c r="D335" s="281"/>
      <c r="E335" s="52"/>
      <c r="F335" s="47"/>
      <c r="G335" s="47"/>
      <c r="H335" s="47"/>
      <c r="I335" s="47"/>
      <c r="J335" s="47"/>
      <c r="K335" s="82"/>
      <c r="L335" s="82"/>
      <c r="M335" s="82"/>
      <c r="N335" s="82"/>
      <c r="O335" s="82"/>
      <c r="P335" s="82"/>
      <c r="Q335" s="82"/>
      <c r="R335" s="82"/>
      <c r="S335" s="82"/>
      <c r="T335" s="82"/>
      <c r="U335" s="82"/>
      <c r="V335" s="82"/>
      <c r="W335" s="82"/>
      <c r="X335" s="82"/>
      <c r="Y335" s="82"/>
      <c r="Z335" s="82"/>
      <c r="AA335" s="82"/>
      <c r="AB335" s="82"/>
      <c r="AC335" s="82"/>
    </row>
    <row r="336" spans="1:29" ht="23.25">
      <c r="A336" s="281"/>
      <c r="B336" s="281"/>
      <c r="C336" s="281"/>
      <c r="D336" s="281"/>
      <c r="E336" s="52"/>
      <c r="F336" s="47"/>
      <c r="G336" s="47"/>
      <c r="H336" s="47"/>
      <c r="I336" s="47"/>
      <c r="J336" s="47"/>
      <c r="K336" s="82"/>
      <c r="L336" s="82"/>
      <c r="M336" s="82"/>
      <c r="N336" s="82"/>
      <c r="O336" s="82"/>
      <c r="P336" s="82"/>
      <c r="Q336" s="82"/>
      <c r="R336" s="82"/>
      <c r="S336" s="82"/>
      <c r="T336" s="82"/>
      <c r="U336" s="82"/>
      <c r="V336" s="82"/>
      <c r="W336" s="82"/>
      <c r="X336" s="82"/>
      <c r="Y336" s="82"/>
      <c r="Z336" s="82"/>
      <c r="AA336" s="82"/>
      <c r="AB336" s="82"/>
      <c r="AC336" s="82"/>
    </row>
    <row r="337" spans="1:29" ht="23.25">
      <c r="A337" s="281"/>
      <c r="B337" s="281"/>
      <c r="C337" s="281"/>
      <c r="D337" s="281"/>
      <c r="E337" s="52"/>
      <c r="F337" s="47"/>
      <c r="G337" s="47"/>
      <c r="H337" s="47"/>
      <c r="I337" s="47"/>
      <c r="J337" s="47"/>
      <c r="K337" s="82"/>
      <c r="L337" s="82"/>
      <c r="M337" s="82"/>
      <c r="N337" s="82"/>
      <c r="O337" s="82"/>
      <c r="P337" s="82"/>
      <c r="Q337" s="82"/>
      <c r="R337" s="82"/>
      <c r="S337" s="82"/>
      <c r="T337" s="82"/>
      <c r="U337" s="82"/>
      <c r="V337" s="82"/>
      <c r="W337" s="82"/>
      <c r="X337" s="82"/>
      <c r="Y337" s="82"/>
      <c r="Z337" s="82"/>
      <c r="AA337" s="82"/>
      <c r="AB337" s="82"/>
      <c r="AC337" s="82"/>
    </row>
    <row r="338" spans="1:29" ht="23.25">
      <c r="A338" s="281"/>
      <c r="B338" s="281"/>
      <c r="C338" s="281"/>
      <c r="D338" s="281"/>
      <c r="E338" s="52"/>
      <c r="F338" s="47"/>
      <c r="G338" s="47"/>
      <c r="H338" s="47"/>
      <c r="I338" s="47"/>
      <c r="J338" s="47"/>
      <c r="K338" s="82"/>
      <c r="L338" s="82"/>
      <c r="M338" s="82"/>
      <c r="N338" s="82"/>
      <c r="O338" s="82"/>
      <c r="P338" s="82"/>
      <c r="Q338" s="82"/>
      <c r="R338" s="82"/>
      <c r="S338" s="82"/>
      <c r="T338" s="82"/>
      <c r="U338" s="82"/>
      <c r="V338" s="82"/>
      <c r="W338" s="82"/>
      <c r="X338" s="82"/>
      <c r="Y338" s="82"/>
      <c r="Z338" s="82"/>
      <c r="AA338" s="82"/>
      <c r="AB338" s="82"/>
      <c r="AC338" s="82"/>
    </row>
    <row r="339" spans="1:29" ht="23.25">
      <c r="A339" s="281"/>
      <c r="B339" s="281"/>
      <c r="C339" s="281"/>
      <c r="D339" s="281"/>
      <c r="E339" s="52"/>
      <c r="F339" s="47"/>
      <c r="G339" s="47"/>
      <c r="H339" s="47"/>
      <c r="I339" s="47"/>
      <c r="J339" s="47"/>
      <c r="K339" s="82"/>
      <c r="L339" s="82"/>
      <c r="M339" s="82"/>
      <c r="N339" s="82"/>
      <c r="O339" s="82"/>
      <c r="P339" s="82"/>
      <c r="Q339" s="82"/>
      <c r="R339" s="82"/>
      <c r="S339" s="82"/>
      <c r="T339" s="82"/>
      <c r="U339" s="82"/>
      <c r="V339" s="82"/>
      <c r="W339" s="82"/>
      <c r="X339" s="82"/>
      <c r="Y339" s="82"/>
      <c r="Z339" s="82"/>
      <c r="AA339" s="82"/>
      <c r="AB339" s="82"/>
      <c r="AC339" s="82"/>
    </row>
    <row r="340" spans="1:29" ht="23.25">
      <c r="A340" s="281"/>
      <c r="B340" s="281"/>
      <c r="C340" s="281"/>
      <c r="D340" s="281"/>
      <c r="E340" s="52"/>
      <c r="F340" s="47"/>
      <c r="G340" s="47"/>
      <c r="H340" s="47"/>
      <c r="I340" s="47"/>
      <c r="J340" s="47"/>
      <c r="K340" s="82"/>
      <c r="L340" s="82"/>
      <c r="M340" s="82"/>
      <c r="N340" s="82"/>
      <c r="O340" s="82"/>
      <c r="P340" s="82"/>
      <c r="Q340" s="82"/>
      <c r="R340" s="82"/>
      <c r="S340" s="82"/>
      <c r="T340" s="82"/>
      <c r="U340" s="82"/>
      <c r="V340" s="82"/>
      <c r="W340" s="82"/>
      <c r="X340" s="82"/>
      <c r="Y340" s="82"/>
      <c r="Z340" s="82"/>
      <c r="AA340" s="82"/>
      <c r="AB340" s="82"/>
      <c r="AC340" s="82"/>
    </row>
    <row r="341" spans="1:29" ht="23.25">
      <c r="A341" s="281"/>
      <c r="B341" s="281"/>
      <c r="C341" s="281"/>
      <c r="D341" s="281"/>
      <c r="E341" s="52"/>
      <c r="F341" s="47"/>
      <c r="G341" s="47"/>
      <c r="H341" s="47"/>
      <c r="I341" s="47"/>
      <c r="J341" s="47"/>
      <c r="K341" s="82"/>
      <c r="L341" s="82"/>
      <c r="M341" s="82"/>
      <c r="N341" s="82"/>
      <c r="O341" s="82"/>
      <c r="P341" s="82"/>
      <c r="Q341" s="82"/>
      <c r="R341" s="82"/>
      <c r="S341" s="82"/>
      <c r="T341" s="82"/>
      <c r="U341" s="82"/>
      <c r="V341" s="82"/>
      <c r="W341" s="82"/>
      <c r="X341" s="82"/>
      <c r="Y341" s="82"/>
      <c r="Z341" s="82"/>
      <c r="AA341" s="82"/>
      <c r="AB341" s="82"/>
      <c r="AC341" s="82"/>
    </row>
    <row r="342" spans="1:29" ht="23.25">
      <c r="A342" s="281"/>
      <c r="B342" s="281"/>
      <c r="C342" s="281"/>
      <c r="D342" s="281"/>
      <c r="E342" s="52"/>
      <c r="F342" s="47"/>
      <c r="G342" s="47"/>
      <c r="H342" s="47"/>
      <c r="I342" s="47"/>
      <c r="J342" s="47"/>
      <c r="K342" s="82"/>
      <c r="L342" s="82"/>
      <c r="M342" s="82"/>
      <c r="N342" s="82"/>
      <c r="O342" s="82"/>
      <c r="P342" s="82"/>
      <c r="Q342" s="82"/>
      <c r="R342" s="82"/>
      <c r="S342" s="82"/>
      <c r="T342" s="82"/>
      <c r="U342" s="82"/>
      <c r="V342" s="82"/>
      <c r="W342" s="82"/>
      <c r="X342" s="82"/>
      <c r="Y342" s="82"/>
      <c r="Z342" s="82"/>
      <c r="AA342" s="82"/>
      <c r="AB342" s="82"/>
      <c r="AC342" s="82"/>
    </row>
    <row r="343" spans="1:29" ht="23.25">
      <c r="A343" s="281"/>
      <c r="B343" s="281"/>
      <c r="C343" s="281"/>
      <c r="D343" s="281"/>
      <c r="E343" s="52"/>
      <c r="F343" s="47"/>
      <c r="G343" s="47"/>
      <c r="H343" s="47"/>
      <c r="I343" s="47"/>
      <c r="J343" s="47"/>
      <c r="K343" s="82"/>
      <c r="L343" s="82"/>
      <c r="M343" s="82"/>
      <c r="N343" s="82"/>
      <c r="O343" s="82"/>
      <c r="P343" s="82"/>
      <c r="Q343" s="82"/>
      <c r="R343" s="82"/>
      <c r="S343" s="82"/>
      <c r="T343" s="82"/>
      <c r="U343" s="82"/>
      <c r="V343" s="82"/>
      <c r="W343" s="82"/>
      <c r="X343" s="82"/>
      <c r="Y343" s="82"/>
      <c r="Z343" s="82"/>
      <c r="AA343" s="82"/>
      <c r="AB343" s="82"/>
      <c r="AC343" s="82"/>
    </row>
    <row r="344" spans="1:29" ht="23.25">
      <c r="A344" s="281"/>
      <c r="B344" s="281"/>
      <c r="C344" s="281"/>
      <c r="D344" s="281"/>
      <c r="E344" s="52"/>
      <c r="F344" s="47"/>
      <c r="G344" s="47"/>
      <c r="H344" s="47"/>
      <c r="I344" s="47"/>
      <c r="J344" s="47"/>
      <c r="K344" s="82"/>
      <c r="L344" s="82"/>
      <c r="M344" s="82"/>
      <c r="N344" s="82"/>
      <c r="O344" s="82"/>
      <c r="P344" s="82"/>
      <c r="Q344" s="82"/>
      <c r="R344" s="82"/>
      <c r="S344" s="82"/>
      <c r="T344" s="82"/>
      <c r="U344" s="82"/>
      <c r="V344" s="82"/>
      <c r="W344" s="82"/>
      <c r="X344" s="82"/>
      <c r="Y344" s="82"/>
      <c r="Z344" s="82"/>
      <c r="AA344" s="82"/>
      <c r="AB344" s="82"/>
      <c r="AC344" s="82"/>
    </row>
    <row r="345" spans="1:29" ht="23.25">
      <c r="A345" s="281"/>
      <c r="B345" s="281"/>
      <c r="C345" s="281"/>
      <c r="D345" s="281"/>
      <c r="E345" s="52"/>
      <c r="F345" s="47"/>
      <c r="G345" s="47"/>
      <c r="H345" s="47"/>
      <c r="I345" s="47"/>
      <c r="J345" s="47"/>
      <c r="K345" s="82"/>
      <c r="L345" s="82"/>
      <c r="M345" s="82"/>
      <c r="N345" s="82"/>
      <c r="O345" s="82"/>
      <c r="P345" s="82"/>
      <c r="Q345" s="82"/>
      <c r="R345" s="82"/>
      <c r="S345" s="82"/>
      <c r="T345" s="82"/>
      <c r="U345" s="82"/>
      <c r="V345" s="82"/>
      <c r="W345" s="82"/>
      <c r="X345" s="82"/>
      <c r="Y345" s="82"/>
      <c r="Z345" s="82"/>
      <c r="AA345" s="82"/>
      <c r="AB345" s="82"/>
      <c r="AC345" s="82"/>
    </row>
    <row r="346" spans="1:29" ht="23.25">
      <c r="A346" s="281"/>
      <c r="B346" s="281"/>
      <c r="C346" s="281"/>
      <c r="D346" s="281"/>
      <c r="E346" s="52"/>
      <c r="F346" s="47"/>
      <c r="G346" s="47"/>
      <c r="H346" s="47"/>
      <c r="I346" s="47"/>
      <c r="J346" s="47"/>
      <c r="K346" s="82"/>
      <c r="L346" s="82"/>
      <c r="M346" s="82"/>
      <c r="N346" s="82"/>
      <c r="O346" s="82"/>
      <c r="P346" s="82"/>
      <c r="Q346" s="82"/>
      <c r="R346" s="82"/>
      <c r="S346" s="82"/>
      <c r="T346" s="82"/>
      <c r="U346" s="82"/>
      <c r="V346" s="82"/>
      <c r="W346" s="82"/>
      <c r="X346" s="82"/>
      <c r="Y346" s="82"/>
      <c r="Z346" s="82"/>
      <c r="AA346" s="82"/>
      <c r="AB346" s="82"/>
      <c r="AC346" s="82"/>
    </row>
    <row r="347" spans="1:29" ht="23.25">
      <c r="A347" s="281"/>
      <c r="B347" s="281"/>
      <c r="C347" s="281"/>
      <c r="D347" s="281"/>
      <c r="E347" s="52"/>
      <c r="F347" s="47"/>
      <c r="G347" s="47"/>
      <c r="H347" s="47"/>
      <c r="I347" s="47"/>
      <c r="J347" s="47"/>
      <c r="K347" s="82"/>
      <c r="L347" s="82"/>
      <c r="M347" s="82"/>
      <c r="N347" s="82"/>
      <c r="O347" s="82"/>
      <c r="P347" s="82"/>
      <c r="Q347" s="82"/>
      <c r="R347" s="82"/>
      <c r="S347" s="82"/>
      <c r="T347" s="82"/>
      <c r="U347" s="82"/>
      <c r="V347" s="82"/>
      <c r="W347" s="82"/>
      <c r="X347" s="82"/>
      <c r="Y347" s="82"/>
      <c r="Z347" s="82"/>
      <c r="AA347" s="82"/>
      <c r="AB347" s="82"/>
      <c r="AC347" s="82"/>
    </row>
    <row r="348" spans="1:29" ht="23.25">
      <c r="A348" s="281"/>
      <c r="B348" s="281"/>
      <c r="C348" s="281"/>
      <c r="D348" s="281"/>
      <c r="E348" s="52"/>
      <c r="F348" s="47"/>
      <c r="G348" s="47"/>
      <c r="H348" s="47"/>
      <c r="I348" s="47"/>
      <c r="J348" s="47"/>
      <c r="K348" s="82"/>
      <c r="L348" s="82"/>
      <c r="M348" s="82"/>
      <c r="N348" s="82"/>
      <c r="O348" s="82"/>
      <c r="P348" s="82"/>
      <c r="Q348" s="82"/>
      <c r="R348" s="82"/>
      <c r="S348" s="82"/>
      <c r="T348" s="82"/>
      <c r="U348" s="82"/>
      <c r="V348" s="82"/>
      <c r="W348" s="82"/>
      <c r="X348" s="82"/>
      <c r="Y348" s="82"/>
      <c r="Z348" s="82"/>
      <c r="AA348" s="82"/>
      <c r="AB348" s="82"/>
      <c r="AC348" s="82"/>
    </row>
    <row r="349" spans="1:29" ht="23.25">
      <c r="A349" s="281"/>
      <c r="B349" s="281"/>
      <c r="C349" s="281"/>
      <c r="D349" s="281"/>
      <c r="E349" s="52"/>
      <c r="F349" s="47"/>
      <c r="G349" s="47"/>
      <c r="H349" s="47"/>
      <c r="I349" s="47"/>
      <c r="J349" s="47"/>
      <c r="K349" s="82"/>
      <c r="L349" s="82"/>
      <c r="M349" s="82"/>
      <c r="N349" s="82"/>
      <c r="O349" s="82"/>
      <c r="P349" s="82"/>
      <c r="Q349" s="82"/>
      <c r="R349" s="82"/>
      <c r="S349" s="82"/>
      <c r="T349" s="82"/>
      <c r="U349" s="82"/>
      <c r="V349" s="82"/>
      <c r="W349" s="82"/>
      <c r="X349" s="82"/>
      <c r="Y349" s="82"/>
      <c r="Z349" s="82"/>
      <c r="AA349" s="82"/>
      <c r="AB349" s="82"/>
      <c r="AC349" s="82"/>
    </row>
    <row r="350" spans="1:29" ht="23.25">
      <c r="A350" s="281"/>
      <c r="B350" s="281"/>
      <c r="C350" s="281"/>
      <c r="D350" s="281"/>
      <c r="E350" s="52"/>
      <c r="F350" s="47"/>
      <c r="G350" s="47"/>
      <c r="H350" s="47"/>
      <c r="I350" s="47"/>
      <c r="J350" s="47"/>
      <c r="K350" s="82"/>
      <c r="L350" s="82"/>
      <c r="M350" s="82"/>
      <c r="N350" s="82"/>
      <c r="O350" s="82"/>
      <c r="P350" s="82"/>
      <c r="Q350" s="82"/>
      <c r="R350" s="82"/>
      <c r="S350" s="82"/>
      <c r="T350" s="82"/>
      <c r="U350" s="82"/>
      <c r="V350" s="82"/>
      <c r="W350" s="82"/>
      <c r="X350" s="82"/>
      <c r="Y350" s="82"/>
      <c r="Z350" s="82"/>
      <c r="AA350" s="82"/>
      <c r="AB350" s="82"/>
      <c r="AC350" s="82"/>
    </row>
    <row r="351" spans="1:29" ht="23.25">
      <c r="A351" s="281"/>
      <c r="B351" s="281"/>
      <c r="C351" s="281"/>
      <c r="D351" s="281"/>
      <c r="E351" s="52"/>
      <c r="F351" s="47"/>
      <c r="G351" s="47"/>
      <c r="H351" s="47"/>
      <c r="I351" s="47"/>
      <c r="J351" s="47"/>
      <c r="K351" s="82"/>
      <c r="L351" s="82"/>
      <c r="M351" s="82"/>
      <c r="N351" s="82"/>
      <c r="O351" s="82"/>
      <c r="P351" s="82"/>
      <c r="Q351" s="82"/>
      <c r="R351" s="82"/>
      <c r="S351" s="82"/>
      <c r="T351" s="82"/>
      <c r="U351" s="82"/>
      <c r="V351" s="82"/>
      <c r="W351" s="82"/>
      <c r="X351" s="82"/>
      <c r="Y351" s="82"/>
      <c r="Z351" s="82"/>
      <c r="AA351" s="82"/>
      <c r="AB351" s="82"/>
      <c r="AC351" s="82"/>
    </row>
    <row r="352" spans="1:29" ht="23.25">
      <c r="A352" s="281"/>
      <c r="B352" s="281"/>
      <c r="C352" s="281"/>
      <c r="D352" s="281"/>
      <c r="E352" s="52"/>
      <c r="F352" s="47"/>
      <c r="G352" s="47"/>
      <c r="H352" s="47"/>
      <c r="I352" s="47"/>
      <c r="J352" s="47"/>
      <c r="K352" s="82"/>
      <c r="L352" s="82"/>
      <c r="M352" s="82"/>
      <c r="N352" s="82"/>
      <c r="O352" s="82"/>
      <c r="P352" s="82"/>
      <c r="Q352" s="82"/>
      <c r="R352" s="82"/>
      <c r="S352" s="82"/>
      <c r="T352" s="82"/>
      <c r="U352" s="82"/>
      <c r="V352" s="82"/>
      <c r="W352" s="82"/>
      <c r="X352" s="82"/>
      <c r="Y352" s="82"/>
      <c r="Z352" s="82"/>
      <c r="AA352" s="82"/>
      <c r="AB352" s="82"/>
      <c r="AC352" s="82"/>
    </row>
    <row r="353" spans="1:29" ht="23.25">
      <c r="A353" s="281"/>
      <c r="B353" s="281"/>
      <c r="C353" s="281"/>
      <c r="D353" s="281"/>
      <c r="E353" s="52"/>
      <c r="F353" s="47"/>
      <c r="G353" s="47"/>
      <c r="H353" s="47"/>
      <c r="I353" s="47"/>
      <c r="J353" s="47"/>
      <c r="K353" s="82"/>
      <c r="L353" s="82"/>
      <c r="M353" s="82"/>
      <c r="N353" s="82"/>
      <c r="O353" s="82"/>
      <c r="P353" s="82"/>
      <c r="Q353" s="82"/>
      <c r="R353" s="82"/>
      <c r="S353" s="82"/>
      <c r="T353" s="82"/>
      <c r="U353" s="82"/>
      <c r="V353" s="82"/>
      <c r="W353" s="82"/>
      <c r="X353" s="82"/>
      <c r="Y353" s="82"/>
      <c r="Z353" s="82"/>
      <c r="AA353" s="82"/>
      <c r="AB353" s="82"/>
      <c r="AC353" s="82"/>
    </row>
    <row r="354" spans="1:29" ht="23.25">
      <c r="A354" s="281"/>
      <c r="B354" s="281"/>
      <c r="C354" s="281"/>
      <c r="D354" s="281"/>
      <c r="E354" s="52"/>
      <c r="F354" s="47"/>
      <c r="G354" s="47"/>
      <c r="H354" s="47"/>
      <c r="I354" s="47"/>
      <c r="J354" s="47"/>
      <c r="K354" s="82"/>
      <c r="L354" s="82"/>
      <c r="M354" s="82"/>
      <c r="N354" s="82"/>
      <c r="O354" s="82"/>
      <c r="P354" s="82"/>
      <c r="Q354" s="82"/>
      <c r="R354" s="82"/>
      <c r="S354" s="82"/>
      <c r="T354" s="82"/>
      <c r="U354" s="82"/>
      <c r="V354" s="82"/>
      <c r="W354" s="82"/>
      <c r="X354" s="82"/>
      <c r="Y354" s="82"/>
      <c r="Z354" s="82"/>
      <c r="AA354" s="82"/>
      <c r="AB354" s="82"/>
      <c r="AC354" s="82"/>
    </row>
    <row r="355" spans="1:29" ht="23.25">
      <c r="A355" s="281"/>
      <c r="B355" s="281"/>
      <c r="C355" s="281"/>
      <c r="D355" s="281"/>
      <c r="E355" s="52"/>
      <c r="F355" s="47"/>
      <c r="G355" s="47"/>
      <c r="H355" s="47"/>
      <c r="I355" s="47"/>
      <c r="J355" s="47"/>
      <c r="K355" s="82"/>
      <c r="L355" s="82"/>
      <c r="M355" s="82"/>
      <c r="N355" s="82"/>
      <c r="O355" s="82"/>
      <c r="P355" s="82"/>
      <c r="Q355" s="82"/>
      <c r="R355" s="82"/>
      <c r="S355" s="82"/>
      <c r="T355" s="82"/>
      <c r="U355" s="82"/>
      <c r="V355" s="82"/>
      <c r="W355" s="82"/>
      <c r="X355" s="82"/>
      <c r="Y355" s="82"/>
      <c r="Z355" s="82"/>
      <c r="AA355" s="82"/>
      <c r="AB355" s="82"/>
      <c r="AC355" s="82"/>
    </row>
    <row r="356" spans="1:29" ht="23.25">
      <c r="A356" s="281"/>
      <c r="B356" s="281"/>
      <c r="C356" s="281"/>
      <c r="D356" s="281"/>
      <c r="E356" s="52"/>
      <c r="F356" s="47"/>
      <c r="G356" s="47"/>
      <c r="H356" s="47"/>
      <c r="I356" s="47"/>
      <c r="J356" s="47"/>
      <c r="K356" s="82"/>
      <c r="L356" s="82"/>
      <c r="M356" s="82"/>
      <c r="N356" s="82"/>
      <c r="O356" s="82"/>
      <c r="P356" s="82"/>
      <c r="Q356" s="82"/>
      <c r="R356" s="82"/>
      <c r="S356" s="82"/>
      <c r="T356" s="82"/>
      <c r="U356" s="82"/>
      <c r="V356" s="82"/>
      <c r="W356" s="82"/>
      <c r="X356" s="82"/>
      <c r="Y356" s="82"/>
      <c r="Z356" s="82"/>
      <c r="AA356" s="82"/>
      <c r="AB356" s="82"/>
      <c r="AC356" s="82"/>
    </row>
    <row r="357" spans="1:29" ht="23.25">
      <c r="A357" s="281"/>
      <c r="B357" s="281"/>
      <c r="C357" s="281"/>
      <c r="D357" s="281"/>
      <c r="E357" s="52"/>
      <c r="F357" s="47"/>
      <c r="G357" s="47"/>
      <c r="H357" s="47"/>
      <c r="I357" s="47"/>
      <c r="J357" s="47"/>
      <c r="K357" s="82"/>
      <c r="L357" s="82"/>
      <c r="M357" s="82"/>
      <c r="N357" s="82"/>
      <c r="O357" s="82"/>
      <c r="P357" s="82"/>
      <c r="Q357" s="82"/>
      <c r="R357" s="82"/>
      <c r="S357" s="82"/>
      <c r="T357" s="82"/>
      <c r="U357" s="82"/>
      <c r="V357" s="82"/>
      <c r="W357" s="82"/>
      <c r="X357" s="82"/>
      <c r="Y357" s="82"/>
      <c r="Z357" s="82"/>
      <c r="AA357" s="82"/>
      <c r="AB357" s="82"/>
      <c r="AC357" s="82"/>
    </row>
    <row r="358" spans="1:29" ht="23.25">
      <c r="A358" s="281"/>
      <c r="B358" s="281"/>
      <c r="C358" s="281"/>
      <c r="D358" s="281"/>
      <c r="E358" s="52"/>
      <c r="F358" s="47"/>
      <c r="G358" s="47"/>
      <c r="H358" s="47"/>
      <c r="I358" s="47"/>
      <c r="J358" s="47"/>
      <c r="K358" s="82"/>
      <c r="L358" s="82"/>
      <c r="M358" s="82"/>
      <c r="N358" s="82"/>
      <c r="O358" s="82"/>
      <c r="P358" s="82"/>
      <c r="Q358" s="82"/>
      <c r="R358" s="82"/>
      <c r="S358" s="82"/>
      <c r="T358" s="82"/>
      <c r="U358" s="82"/>
      <c r="V358" s="82"/>
      <c r="W358" s="82"/>
      <c r="X358" s="82"/>
      <c r="Y358" s="82"/>
      <c r="Z358" s="82"/>
      <c r="AA358" s="82"/>
      <c r="AB358" s="82"/>
      <c r="AC358" s="82"/>
    </row>
    <row r="359" spans="1:29" ht="23.25">
      <c r="A359" s="281"/>
      <c r="B359" s="281"/>
      <c r="C359" s="281"/>
      <c r="D359" s="281"/>
      <c r="E359" s="52"/>
      <c r="F359" s="47"/>
      <c r="G359" s="47"/>
      <c r="H359" s="47"/>
      <c r="I359" s="47"/>
      <c r="J359" s="47"/>
      <c r="K359" s="82"/>
      <c r="L359" s="82"/>
      <c r="M359" s="82"/>
      <c r="N359" s="82"/>
      <c r="O359" s="82"/>
      <c r="P359" s="82"/>
      <c r="Q359" s="82"/>
      <c r="R359" s="82"/>
      <c r="S359" s="82"/>
      <c r="T359" s="82"/>
      <c r="U359" s="82"/>
      <c r="V359" s="82"/>
      <c r="W359" s="82"/>
      <c r="X359" s="82"/>
      <c r="Y359" s="82"/>
      <c r="Z359" s="82"/>
      <c r="AA359" s="82"/>
      <c r="AB359" s="82"/>
      <c r="AC359" s="82"/>
    </row>
    <row r="360" spans="1:29" ht="23.25">
      <c r="A360" s="281"/>
      <c r="B360" s="281"/>
      <c r="C360" s="281"/>
      <c r="D360" s="281"/>
      <c r="E360" s="52"/>
      <c r="F360" s="47"/>
      <c r="G360" s="47"/>
      <c r="H360" s="47"/>
      <c r="I360" s="47"/>
      <c r="J360" s="47"/>
      <c r="K360" s="82"/>
      <c r="L360" s="82"/>
      <c r="M360" s="82"/>
      <c r="N360" s="82"/>
      <c r="O360" s="82"/>
      <c r="P360" s="82"/>
      <c r="Q360" s="82"/>
      <c r="R360" s="82"/>
      <c r="S360" s="82"/>
      <c r="T360" s="82"/>
      <c r="U360" s="82"/>
      <c r="V360" s="82"/>
      <c r="W360" s="82"/>
      <c r="X360" s="82"/>
      <c r="Y360" s="82"/>
      <c r="Z360" s="82"/>
      <c r="AA360" s="82"/>
      <c r="AB360" s="82"/>
      <c r="AC360" s="82"/>
    </row>
    <row r="361" spans="1:29" ht="23.25">
      <c r="A361" s="281"/>
      <c r="B361" s="281"/>
      <c r="C361" s="281"/>
      <c r="D361" s="281"/>
      <c r="E361" s="52"/>
      <c r="F361" s="47"/>
      <c r="G361" s="47"/>
      <c r="H361" s="47"/>
      <c r="I361" s="47"/>
      <c r="J361" s="47"/>
      <c r="K361" s="82"/>
      <c r="L361" s="82"/>
      <c r="M361" s="82"/>
      <c r="N361" s="82"/>
      <c r="O361" s="82"/>
      <c r="P361" s="82"/>
      <c r="Q361" s="82"/>
      <c r="R361" s="82"/>
      <c r="S361" s="82"/>
      <c r="T361" s="82"/>
      <c r="U361" s="82"/>
      <c r="V361" s="82"/>
      <c r="W361" s="82"/>
      <c r="X361" s="82"/>
      <c r="Y361" s="82"/>
      <c r="Z361" s="82"/>
      <c r="AA361" s="82"/>
      <c r="AB361" s="82"/>
      <c r="AC361" s="82"/>
    </row>
    <row r="362" spans="1:29" ht="23.25">
      <c r="A362" s="281"/>
      <c r="B362" s="281"/>
      <c r="C362" s="281"/>
      <c r="D362" s="281"/>
      <c r="E362" s="52"/>
      <c r="F362" s="47"/>
      <c r="G362" s="47"/>
      <c r="H362" s="47"/>
      <c r="I362" s="47"/>
      <c r="J362" s="47"/>
      <c r="K362" s="82"/>
      <c r="L362" s="82"/>
      <c r="M362" s="82"/>
      <c r="N362" s="82"/>
      <c r="O362" s="82"/>
      <c r="P362" s="82"/>
      <c r="Q362" s="82"/>
      <c r="R362" s="82"/>
      <c r="S362" s="82"/>
      <c r="T362" s="82"/>
      <c r="U362" s="82"/>
      <c r="V362" s="82"/>
      <c r="W362" s="82"/>
      <c r="X362" s="82"/>
      <c r="Y362" s="82"/>
      <c r="Z362" s="82"/>
      <c r="AA362" s="82"/>
      <c r="AB362" s="82"/>
      <c r="AC362" s="82"/>
    </row>
    <row r="363" spans="1:29" ht="23.25">
      <c r="A363" s="281"/>
      <c r="B363" s="281"/>
      <c r="C363" s="281"/>
      <c r="D363" s="281"/>
      <c r="E363" s="52"/>
      <c r="F363" s="47"/>
      <c r="G363" s="47"/>
      <c r="H363" s="47"/>
      <c r="I363" s="47"/>
      <c r="J363" s="47"/>
      <c r="K363" s="82"/>
      <c r="L363" s="82"/>
      <c r="M363" s="82"/>
      <c r="N363" s="82"/>
      <c r="O363" s="82"/>
      <c r="P363" s="82"/>
      <c r="Q363" s="82"/>
      <c r="R363" s="82"/>
      <c r="S363" s="82"/>
      <c r="T363" s="82"/>
      <c r="U363" s="82"/>
      <c r="V363" s="82"/>
      <c r="W363" s="82"/>
      <c r="X363" s="82"/>
      <c r="Y363" s="82"/>
      <c r="Z363" s="82"/>
      <c r="AA363" s="82"/>
      <c r="AB363" s="82"/>
      <c r="AC363" s="82"/>
    </row>
    <row r="364" spans="1:29" ht="23.25">
      <c r="A364" s="281"/>
      <c r="B364" s="281"/>
      <c r="C364" s="281"/>
      <c r="D364" s="281"/>
      <c r="E364" s="52"/>
      <c r="F364" s="47"/>
      <c r="G364" s="47"/>
      <c r="H364" s="47"/>
      <c r="I364" s="47"/>
      <c r="J364" s="47"/>
      <c r="K364" s="82"/>
      <c r="L364" s="82"/>
      <c r="M364" s="82"/>
      <c r="N364" s="82"/>
      <c r="O364" s="82"/>
      <c r="P364" s="82"/>
      <c r="Q364" s="82"/>
      <c r="R364" s="82"/>
      <c r="S364" s="82"/>
      <c r="T364" s="82"/>
      <c r="U364" s="82"/>
      <c r="V364" s="82"/>
      <c r="W364" s="82"/>
      <c r="X364" s="82"/>
      <c r="Y364" s="82"/>
      <c r="Z364" s="82"/>
      <c r="AA364" s="82"/>
      <c r="AB364" s="82"/>
      <c r="AC364" s="82"/>
    </row>
    <row r="365" spans="1:29" ht="23.25">
      <c r="A365" s="281"/>
      <c r="B365" s="281"/>
      <c r="C365" s="281"/>
      <c r="D365" s="281"/>
      <c r="E365" s="52"/>
      <c r="F365" s="47"/>
      <c r="G365" s="47"/>
      <c r="H365" s="47"/>
      <c r="I365" s="47"/>
      <c r="J365" s="47"/>
      <c r="K365" s="82"/>
      <c r="L365" s="82"/>
      <c r="M365" s="82"/>
      <c r="N365" s="82"/>
      <c r="O365" s="82"/>
      <c r="P365" s="82"/>
      <c r="Q365" s="82"/>
      <c r="R365" s="82"/>
      <c r="S365" s="82"/>
      <c r="T365" s="82"/>
      <c r="U365" s="82"/>
      <c r="V365" s="82"/>
      <c r="W365" s="82"/>
      <c r="X365" s="82"/>
      <c r="Y365" s="82"/>
      <c r="Z365" s="82"/>
      <c r="AA365" s="82"/>
      <c r="AB365" s="82"/>
      <c r="AC365" s="82"/>
    </row>
    <row r="366" spans="1:29" ht="23.25">
      <c r="A366" s="281"/>
      <c r="B366" s="281"/>
      <c r="C366" s="281"/>
      <c r="D366" s="281"/>
      <c r="E366" s="52"/>
      <c r="F366" s="47"/>
      <c r="G366" s="47"/>
      <c r="H366" s="47"/>
      <c r="I366" s="47"/>
      <c r="J366" s="47"/>
      <c r="K366" s="82"/>
      <c r="L366" s="82"/>
      <c r="M366" s="82"/>
      <c r="N366" s="82"/>
      <c r="O366" s="82"/>
      <c r="P366" s="82"/>
      <c r="Q366" s="82"/>
      <c r="R366" s="82"/>
      <c r="S366" s="82"/>
      <c r="T366" s="82"/>
      <c r="U366" s="82"/>
      <c r="V366" s="82"/>
      <c r="W366" s="82"/>
      <c r="X366" s="82"/>
      <c r="Y366" s="82"/>
      <c r="Z366" s="82"/>
      <c r="AA366" s="82"/>
      <c r="AB366" s="82"/>
      <c r="AC366" s="82"/>
    </row>
    <row r="367" spans="1:29" ht="23.25">
      <c r="A367" s="281"/>
      <c r="B367" s="281"/>
      <c r="C367" s="281"/>
      <c r="D367" s="281"/>
      <c r="E367" s="52"/>
      <c r="F367" s="47"/>
      <c r="G367" s="47"/>
      <c r="H367" s="47"/>
      <c r="I367" s="47"/>
      <c r="J367" s="47"/>
      <c r="K367" s="82"/>
      <c r="L367" s="82"/>
      <c r="M367" s="82"/>
      <c r="N367" s="82"/>
      <c r="O367" s="82"/>
      <c r="P367" s="82"/>
      <c r="Q367" s="82"/>
      <c r="R367" s="82"/>
      <c r="S367" s="82"/>
      <c r="T367" s="82"/>
      <c r="U367" s="82"/>
      <c r="V367" s="82"/>
      <c r="W367" s="82"/>
      <c r="X367" s="82"/>
      <c r="Y367" s="82"/>
      <c r="Z367" s="82"/>
      <c r="AA367" s="82"/>
      <c r="AB367" s="82"/>
      <c r="AC367" s="82"/>
    </row>
    <row r="368" spans="1:29" ht="23.25">
      <c r="A368" s="281"/>
      <c r="B368" s="281"/>
      <c r="C368" s="281"/>
      <c r="D368" s="281"/>
      <c r="E368" s="52"/>
      <c r="F368" s="47"/>
      <c r="G368" s="47"/>
      <c r="H368" s="47"/>
      <c r="I368" s="47"/>
      <c r="J368" s="47"/>
      <c r="K368" s="82"/>
      <c r="L368" s="82"/>
      <c r="M368" s="82"/>
      <c r="N368" s="82"/>
      <c r="O368" s="82"/>
      <c r="P368" s="82"/>
      <c r="Q368" s="82"/>
      <c r="R368" s="82"/>
      <c r="S368" s="82"/>
      <c r="T368" s="82"/>
      <c r="U368" s="82"/>
      <c r="V368" s="82"/>
      <c r="W368" s="82"/>
      <c r="X368" s="82"/>
      <c r="Y368" s="82"/>
      <c r="Z368" s="82"/>
      <c r="AA368" s="82"/>
      <c r="AB368" s="82"/>
      <c r="AC368" s="82"/>
    </row>
    <row r="369" spans="1:29" ht="23.25">
      <c r="A369" s="281"/>
      <c r="B369" s="281"/>
      <c r="C369" s="281"/>
      <c r="D369" s="281"/>
      <c r="E369" s="52"/>
      <c r="F369" s="47"/>
      <c r="G369" s="47"/>
      <c r="H369" s="47"/>
      <c r="I369" s="47"/>
      <c r="J369" s="47"/>
      <c r="K369" s="82"/>
      <c r="L369" s="82"/>
      <c r="M369" s="82"/>
      <c r="N369" s="82"/>
      <c r="O369" s="82"/>
      <c r="P369" s="82"/>
      <c r="Q369" s="82"/>
      <c r="R369" s="82"/>
      <c r="S369" s="82"/>
      <c r="T369" s="82"/>
      <c r="U369" s="82"/>
      <c r="V369" s="82"/>
      <c r="W369" s="82"/>
      <c r="X369" s="82"/>
      <c r="Y369" s="82"/>
      <c r="Z369" s="82"/>
      <c r="AA369" s="82"/>
      <c r="AB369" s="82"/>
      <c r="AC369" s="82"/>
    </row>
    <row r="370" spans="1:29" ht="23.25">
      <c r="A370" s="281"/>
      <c r="B370" s="281"/>
      <c r="C370" s="281"/>
      <c r="D370" s="281"/>
      <c r="E370" s="52"/>
      <c r="F370" s="47"/>
      <c r="G370" s="47"/>
      <c r="H370" s="47"/>
      <c r="I370" s="47"/>
      <c r="J370" s="47"/>
      <c r="K370" s="82"/>
      <c r="L370" s="82"/>
      <c r="M370" s="82"/>
      <c r="N370" s="82"/>
      <c r="O370" s="82"/>
      <c r="P370" s="82"/>
      <c r="Q370" s="82"/>
      <c r="R370" s="82"/>
      <c r="S370" s="82"/>
      <c r="T370" s="82"/>
      <c r="U370" s="82"/>
      <c r="V370" s="82"/>
      <c r="W370" s="82"/>
      <c r="X370" s="82"/>
      <c r="Y370" s="82"/>
      <c r="Z370" s="82"/>
      <c r="AA370" s="82"/>
      <c r="AB370" s="82"/>
      <c r="AC370" s="82"/>
    </row>
    <row r="371" spans="1:29" ht="23.25">
      <c r="A371" s="281"/>
      <c r="B371" s="281"/>
      <c r="C371" s="281"/>
      <c r="D371" s="281"/>
      <c r="E371" s="52"/>
      <c r="F371" s="47"/>
      <c r="G371" s="47"/>
      <c r="H371" s="47"/>
      <c r="I371" s="47"/>
      <c r="J371" s="47"/>
      <c r="K371" s="82"/>
      <c r="L371" s="82"/>
      <c r="M371" s="82"/>
      <c r="N371" s="82"/>
      <c r="O371" s="82"/>
      <c r="P371" s="82"/>
      <c r="Q371" s="82"/>
      <c r="R371" s="82"/>
      <c r="S371" s="82"/>
      <c r="T371" s="82"/>
      <c r="U371" s="82"/>
      <c r="V371" s="82"/>
      <c r="W371" s="82"/>
      <c r="X371" s="82"/>
      <c r="Y371" s="82"/>
      <c r="Z371" s="82"/>
      <c r="AA371" s="82"/>
      <c r="AB371" s="82"/>
      <c r="AC371" s="82"/>
    </row>
    <row r="372" spans="1:29" ht="23.25">
      <c r="A372" s="281"/>
      <c r="B372" s="281"/>
      <c r="C372" s="281"/>
      <c r="D372" s="281"/>
      <c r="E372" s="52"/>
      <c r="F372" s="47"/>
      <c r="G372" s="47"/>
      <c r="H372" s="47"/>
      <c r="I372" s="47"/>
      <c r="J372" s="47"/>
      <c r="K372" s="82"/>
      <c r="L372" s="82"/>
      <c r="M372" s="82"/>
      <c r="N372" s="82"/>
      <c r="O372" s="82"/>
      <c r="P372" s="82"/>
      <c r="Q372" s="82"/>
      <c r="R372" s="82"/>
      <c r="S372" s="82"/>
      <c r="T372" s="82"/>
      <c r="U372" s="82"/>
      <c r="V372" s="82"/>
      <c r="W372" s="82"/>
      <c r="X372" s="82"/>
      <c r="Y372" s="82"/>
      <c r="Z372" s="82"/>
      <c r="AA372" s="82"/>
      <c r="AB372" s="82"/>
      <c r="AC372" s="82"/>
    </row>
    <row r="373" spans="1:29" ht="23.25">
      <c r="A373" s="281"/>
      <c r="B373" s="281"/>
      <c r="C373" s="281"/>
      <c r="D373" s="281"/>
      <c r="E373" s="52"/>
      <c r="F373" s="47"/>
      <c r="G373" s="47"/>
      <c r="H373" s="47"/>
      <c r="I373" s="47"/>
      <c r="J373" s="47"/>
      <c r="K373" s="82"/>
      <c r="L373" s="82"/>
      <c r="M373" s="82"/>
      <c r="N373" s="82"/>
      <c r="O373" s="82"/>
      <c r="P373" s="82"/>
      <c r="Q373" s="82"/>
      <c r="R373" s="82"/>
      <c r="S373" s="82"/>
      <c r="T373" s="82"/>
      <c r="U373" s="82"/>
      <c r="V373" s="82"/>
      <c r="W373" s="82"/>
      <c r="X373" s="82"/>
      <c r="Y373" s="82"/>
      <c r="Z373" s="82"/>
      <c r="AA373" s="82"/>
      <c r="AB373" s="82"/>
      <c r="AC373" s="82"/>
    </row>
    <row r="374" spans="1:29" ht="23.25">
      <c r="A374" s="281"/>
      <c r="B374" s="281"/>
      <c r="C374" s="281"/>
      <c r="D374" s="281"/>
      <c r="E374" s="52"/>
      <c r="F374" s="47"/>
      <c r="G374" s="47"/>
      <c r="H374" s="47"/>
      <c r="I374" s="47"/>
      <c r="J374" s="47"/>
      <c r="K374" s="82"/>
      <c r="L374" s="82"/>
      <c r="M374" s="82"/>
      <c r="N374" s="82"/>
      <c r="O374" s="82"/>
      <c r="P374" s="82"/>
      <c r="Q374" s="82"/>
      <c r="R374" s="82"/>
      <c r="S374" s="82"/>
      <c r="T374" s="82"/>
      <c r="U374" s="82"/>
      <c r="V374" s="82"/>
      <c r="W374" s="82"/>
      <c r="X374" s="82"/>
      <c r="Y374" s="82"/>
      <c r="Z374" s="82"/>
      <c r="AA374" s="82"/>
      <c r="AB374" s="82"/>
      <c r="AC374" s="82"/>
    </row>
    <row r="375" spans="1:29" ht="23.25">
      <c r="A375" s="281"/>
      <c r="B375" s="281"/>
      <c r="C375" s="281"/>
      <c r="D375" s="281"/>
      <c r="E375" s="52"/>
      <c r="F375" s="47"/>
      <c r="G375" s="47"/>
      <c r="H375" s="47"/>
      <c r="I375" s="47"/>
      <c r="J375" s="47"/>
      <c r="K375" s="82"/>
      <c r="L375" s="82"/>
      <c r="M375" s="82"/>
      <c r="N375" s="82"/>
      <c r="O375" s="82"/>
      <c r="P375" s="82"/>
      <c r="Q375" s="82"/>
      <c r="R375" s="82"/>
      <c r="S375" s="82"/>
      <c r="T375" s="82"/>
      <c r="U375" s="82"/>
      <c r="V375" s="82"/>
      <c r="W375" s="82"/>
      <c r="X375" s="82"/>
      <c r="Y375" s="82"/>
      <c r="Z375" s="82"/>
      <c r="AA375" s="82"/>
      <c r="AB375" s="82"/>
      <c r="AC375" s="82"/>
    </row>
    <row r="376" spans="1:29" ht="23.25">
      <c r="A376" s="281"/>
      <c r="B376" s="281"/>
      <c r="C376" s="281"/>
      <c r="D376" s="281"/>
      <c r="E376" s="52"/>
      <c r="F376" s="47"/>
      <c r="G376" s="47"/>
      <c r="H376" s="47"/>
      <c r="I376" s="47"/>
      <c r="J376" s="47"/>
      <c r="K376" s="82"/>
      <c r="L376" s="82"/>
      <c r="M376" s="82"/>
      <c r="N376" s="82"/>
      <c r="O376" s="82"/>
      <c r="P376" s="82"/>
      <c r="Q376" s="82"/>
      <c r="R376" s="82"/>
      <c r="S376" s="82"/>
      <c r="T376" s="82"/>
      <c r="U376" s="82"/>
      <c r="V376" s="82"/>
      <c r="W376" s="82"/>
      <c r="X376" s="82"/>
      <c r="Y376" s="82"/>
      <c r="Z376" s="82"/>
      <c r="AA376" s="82"/>
      <c r="AB376" s="82"/>
      <c r="AC376" s="82"/>
    </row>
    <row r="377" spans="1:29" ht="23.25">
      <c r="A377" s="281"/>
      <c r="B377" s="281"/>
      <c r="C377" s="281"/>
      <c r="D377" s="281"/>
      <c r="E377" s="52"/>
      <c r="F377" s="47"/>
      <c r="G377" s="47"/>
      <c r="H377" s="47"/>
      <c r="I377" s="47"/>
      <c r="J377" s="47"/>
      <c r="K377" s="82"/>
      <c r="L377" s="82"/>
      <c r="M377" s="82"/>
      <c r="N377" s="82"/>
      <c r="O377" s="82"/>
      <c r="P377" s="82"/>
      <c r="Q377" s="82"/>
      <c r="R377" s="82"/>
      <c r="S377" s="82"/>
      <c r="T377" s="82"/>
      <c r="U377" s="82"/>
      <c r="V377" s="82"/>
      <c r="W377" s="82"/>
      <c r="X377" s="82"/>
      <c r="Y377" s="82"/>
      <c r="Z377" s="82"/>
      <c r="AA377" s="82"/>
      <c r="AB377" s="82"/>
      <c r="AC377" s="82"/>
    </row>
    <row r="378" spans="1:29" ht="23.25">
      <c r="A378" s="281"/>
      <c r="B378" s="281"/>
      <c r="C378" s="281"/>
      <c r="D378" s="281"/>
      <c r="E378" s="52"/>
      <c r="F378" s="47"/>
      <c r="G378" s="47"/>
      <c r="H378" s="47"/>
      <c r="I378" s="47"/>
      <c r="J378" s="47"/>
      <c r="K378" s="82"/>
      <c r="L378" s="82"/>
      <c r="M378" s="82"/>
      <c r="N378" s="82"/>
      <c r="O378" s="82"/>
      <c r="P378" s="82"/>
      <c r="Q378" s="82"/>
      <c r="R378" s="82"/>
      <c r="S378" s="82"/>
      <c r="T378" s="82"/>
      <c r="U378" s="82"/>
      <c r="V378" s="82"/>
      <c r="W378" s="82"/>
      <c r="X378" s="82"/>
      <c r="Y378" s="82"/>
      <c r="Z378" s="82"/>
      <c r="AA378" s="82"/>
      <c r="AB378" s="82"/>
      <c r="AC378" s="82"/>
    </row>
    <row r="379" spans="1:29" ht="23.25">
      <c r="A379" s="281"/>
      <c r="B379" s="281"/>
      <c r="C379" s="281"/>
      <c r="D379" s="281"/>
      <c r="E379" s="52"/>
      <c r="F379" s="47"/>
      <c r="G379" s="47"/>
      <c r="H379" s="47"/>
      <c r="I379" s="47"/>
      <c r="J379" s="47"/>
      <c r="K379" s="82"/>
      <c r="L379" s="82"/>
      <c r="M379" s="82"/>
      <c r="N379" s="82"/>
      <c r="O379" s="82"/>
      <c r="P379" s="82"/>
      <c r="Q379" s="82"/>
      <c r="R379" s="82"/>
      <c r="S379" s="82"/>
      <c r="T379" s="82"/>
      <c r="U379" s="82"/>
      <c r="V379" s="82"/>
      <c r="W379" s="82"/>
      <c r="X379" s="82"/>
      <c r="Y379" s="82"/>
      <c r="Z379" s="82"/>
      <c r="AA379" s="82"/>
      <c r="AB379" s="82"/>
      <c r="AC379" s="82"/>
    </row>
    <row r="380" spans="1:29" ht="23.25">
      <c r="A380" s="281"/>
      <c r="B380" s="281"/>
      <c r="C380" s="281"/>
      <c r="D380" s="281"/>
      <c r="E380" s="52"/>
      <c r="F380" s="47"/>
      <c r="G380" s="47"/>
      <c r="H380" s="47"/>
      <c r="I380" s="47"/>
      <c r="J380" s="47"/>
      <c r="K380" s="82"/>
      <c r="L380" s="82"/>
      <c r="M380" s="82"/>
      <c r="N380" s="82"/>
      <c r="O380" s="82"/>
      <c r="P380" s="82"/>
      <c r="Q380" s="82"/>
      <c r="R380" s="82"/>
      <c r="S380" s="82"/>
      <c r="T380" s="82"/>
      <c r="U380" s="82"/>
      <c r="V380" s="82"/>
      <c r="W380" s="82"/>
      <c r="X380" s="82"/>
      <c r="Y380" s="82"/>
      <c r="Z380" s="82"/>
      <c r="AA380" s="82"/>
      <c r="AB380" s="82"/>
      <c r="AC380" s="82"/>
    </row>
    <row r="381" spans="1:29" ht="23.25">
      <c r="A381" s="281"/>
      <c r="B381" s="281"/>
      <c r="C381" s="281"/>
      <c r="D381" s="281"/>
      <c r="E381" s="52"/>
      <c r="F381" s="47"/>
      <c r="G381" s="47"/>
      <c r="H381" s="47"/>
      <c r="I381" s="47"/>
      <c r="J381" s="47"/>
      <c r="K381" s="82"/>
      <c r="L381" s="82"/>
      <c r="M381" s="82"/>
      <c r="N381" s="82"/>
      <c r="O381" s="82"/>
      <c r="P381" s="82"/>
      <c r="Q381" s="82"/>
      <c r="R381" s="82"/>
      <c r="S381" s="82"/>
      <c r="T381" s="82"/>
      <c r="U381" s="82"/>
      <c r="V381" s="82"/>
      <c r="W381" s="82"/>
      <c r="X381" s="82"/>
      <c r="Y381" s="82"/>
      <c r="Z381" s="82"/>
      <c r="AA381" s="82"/>
      <c r="AB381" s="82"/>
      <c r="AC381" s="82"/>
    </row>
    <row r="382" spans="1:29" ht="23.25">
      <c r="A382" s="281"/>
      <c r="B382" s="281"/>
      <c r="C382" s="281"/>
      <c r="D382" s="281"/>
      <c r="E382" s="52"/>
      <c r="F382" s="47"/>
      <c r="G382" s="47"/>
      <c r="H382" s="47"/>
      <c r="I382" s="47"/>
      <c r="J382" s="47"/>
      <c r="K382" s="82"/>
      <c r="L382" s="82"/>
      <c r="M382" s="82"/>
      <c r="N382" s="82"/>
      <c r="O382" s="82"/>
      <c r="P382" s="82"/>
      <c r="Q382" s="82"/>
      <c r="R382" s="82"/>
      <c r="S382" s="82"/>
      <c r="T382" s="82"/>
      <c r="U382" s="82"/>
      <c r="V382" s="82"/>
      <c r="W382" s="82"/>
      <c r="X382" s="82"/>
      <c r="Y382" s="82"/>
      <c r="Z382" s="82"/>
      <c r="AA382" s="82"/>
      <c r="AB382" s="82"/>
      <c r="AC382" s="82"/>
    </row>
    <row r="383" spans="1:29" ht="23.25">
      <c r="A383" s="281"/>
      <c r="B383" s="281"/>
      <c r="C383" s="281"/>
      <c r="D383" s="281"/>
      <c r="E383" s="52"/>
      <c r="F383" s="47"/>
      <c r="G383" s="47"/>
      <c r="H383" s="47"/>
      <c r="I383" s="47"/>
      <c r="J383" s="47"/>
      <c r="K383" s="82"/>
      <c r="L383" s="82"/>
      <c r="M383" s="82"/>
      <c r="N383" s="82"/>
      <c r="O383" s="82"/>
      <c r="P383" s="82"/>
      <c r="Q383" s="82"/>
      <c r="R383" s="82"/>
      <c r="S383" s="82"/>
      <c r="T383" s="82"/>
      <c r="U383" s="82"/>
      <c r="V383" s="82"/>
      <c r="W383" s="82"/>
      <c r="X383" s="82"/>
      <c r="Y383" s="82"/>
      <c r="Z383" s="82"/>
      <c r="AA383" s="82"/>
      <c r="AB383" s="82"/>
      <c r="AC383" s="82"/>
    </row>
    <row r="384" spans="1:29" ht="23.25">
      <c r="A384" s="281"/>
      <c r="B384" s="281"/>
      <c r="C384" s="281"/>
      <c r="D384" s="281"/>
      <c r="E384" s="52"/>
      <c r="F384" s="47"/>
      <c r="G384" s="47"/>
      <c r="H384" s="47"/>
      <c r="I384" s="47"/>
      <c r="J384" s="47"/>
      <c r="K384" s="82"/>
      <c r="L384" s="82"/>
      <c r="M384" s="82"/>
      <c r="N384" s="82"/>
      <c r="O384" s="82"/>
      <c r="P384" s="82"/>
      <c r="Q384" s="82"/>
      <c r="R384" s="82"/>
      <c r="S384" s="82"/>
      <c r="T384" s="82"/>
      <c r="U384" s="82"/>
      <c r="V384" s="82"/>
      <c r="W384" s="82"/>
      <c r="X384" s="82"/>
      <c r="Y384" s="82"/>
      <c r="Z384" s="82"/>
      <c r="AA384" s="82"/>
      <c r="AB384" s="82"/>
      <c r="AC384" s="82"/>
    </row>
    <row r="385" spans="1:29" ht="23.25">
      <c r="A385" s="281"/>
      <c r="B385" s="281"/>
      <c r="C385" s="281"/>
      <c r="D385" s="281"/>
      <c r="E385" s="52"/>
      <c r="F385" s="47"/>
      <c r="G385" s="47"/>
      <c r="H385" s="47"/>
      <c r="I385" s="47"/>
      <c r="J385" s="47"/>
      <c r="K385" s="82"/>
      <c r="L385" s="82"/>
      <c r="M385" s="82"/>
      <c r="N385" s="82"/>
      <c r="O385" s="82"/>
      <c r="P385" s="82"/>
      <c r="Q385" s="82"/>
      <c r="R385" s="82"/>
      <c r="S385" s="82"/>
      <c r="T385" s="82"/>
      <c r="U385" s="82"/>
      <c r="V385" s="82"/>
      <c r="W385" s="82"/>
      <c r="X385" s="82"/>
      <c r="Y385" s="82"/>
      <c r="Z385" s="82"/>
      <c r="AA385" s="82"/>
      <c r="AB385" s="82"/>
      <c r="AC385" s="82"/>
    </row>
    <row r="386" spans="1:29" ht="23.25">
      <c r="A386" s="281"/>
      <c r="B386" s="281"/>
      <c r="C386" s="281"/>
      <c r="D386" s="281"/>
      <c r="E386" s="52"/>
      <c r="F386" s="47"/>
      <c r="G386" s="47"/>
      <c r="H386" s="47"/>
      <c r="I386" s="47"/>
      <c r="J386" s="47"/>
      <c r="K386" s="82"/>
      <c r="L386" s="82"/>
      <c r="M386" s="82"/>
      <c r="N386" s="82"/>
      <c r="O386" s="82"/>
      <c r="P386" s="82"/>
      <c r="Q386" s="82"/>
      <c r="R386" s="82"/>
      <c r="S386" s="82"/>
      <c r="T386" s="82"/>
      <c r="U386" s="82"/>
      <c r="V386" s="82"/>
      <c r="W386" s="82"/>
      <c r="X386" s="82"/>
      <c r="Y386" s="82"/>
      <c r="Z386" s="82"/>
      <c r="AA386" s="82"/>
      <c r="AB386" s="82"/>
      <c r="AC386" s="82"/>
    </row>
    <row r="387" spans="1:29" ht="23.25">
      <c r="A387" s="281"/>
      <c r="B387" s="281"/>
      <c r="C387" s="281"/>
      <c r="D387" s="281"/>
      <c r="E387" s="52"/>
      <c r="F387" s="47"/>
      <c r="G387" s="47"/>
      <c r="H387" s="47"/>
      <c r="I387" s="47"/>
      <c r="J387" s="47"/>
      <c r="K387" s="82"/>
      <c r="L387" s="82"/>
      <c r="M387" s="82"/>
      <c r="N387" s="82"/>
      <c r="O387" s="82"/>
      <c r="P387" s="82"/>
      <c r="Q387" s="82"/>
      <c r="R387" s="82"/>
      <c r="S387" s="82"/>
      <c r="T387" s="82"/>
      <c r="U387" s="82"/>
      <c r="V387" s="82"/>
      <c r="W387" s="82"/>
      <c r="X387" s="82"/>
      <c r="Y387" s="82"/>
      <c r="Z387" s="82"/>
      <c r="AA387" s="82"/>
      <c r="AB387" s="82"/>
      <c r="AC387" s="82"/>
    </row>
    <row r="388" spans="1:29" ht="23.25">
      <c r="A388" s="281"/>
      <c r="B388" s="281"/>
      <c r="C388" s="281"/>
      <c r="D388" s="281"/>
      <c r="E388" s="52"/>
      <c r="F388" s="47"/>
      <c r="G388" s="47"/>
      <c r="H388" s="47"/>
      <c r="I388" s="47"/>
      <c r="J388" s="47"/>
      <c r="K388" s="82"/>
      <c r="L388" s="82"/>
      <c r="M388" s="82"/>
      <c r="N388" s="82"/>
      <c r="O388" s="82"/>
      <c r="P388" s="82"/>
      <c r="Q388" s="82"/>
      <c r="R388" s="82"/>
      <c r="S388" s="82"/>
      <c r="T388" s="82"/>
      <c r="U388" s="82"/>
      <c r="V388" s="82"/>
      <c r="W388" s="82"/>
      <c r="X388" s="82"/>
      <c r="Y388" s="82"/>
      <c r="Z388" s="82"/>
      <c r="AA388" s="82"/>
      <c r="AB388" s="82"/>
      <c r="AC388" s="82"/>
    </row>
    <row r="389" spans="1:29" ht="23.25">
      <c r="A389" s="281"/>
      <c r="B389" s="281"/>
      <c r="C389" s="281"/>
      <c r="D389" s="281"/>
      <c r="E389" s="52"/>
      <c r="F389" s="47"/>
      <c r="G389" s="47"/>
      <c r="H389" s="47"/>
      <c r="I389" s="47"/>
      <c r="J389" s="47"/>
      <c r="K389" s="82"/>
      <c r="L389" s="82"/>
      <c r="M389" s="82"/>
      <c r="N389" s="82"/>
      <c r="O389" s="82"/>
      <c r="P389" s="82"/>
      <c r="Q389" s="82"/>
      <c r="R389" s="82"/>
      <c r="S389" s="82"/>
      <c r="T389" s="82"/>
      <c r="U389" s="82"/>
      <c r="V389" s="82"/>
      <c r="W389" s="82"/>
      <c r="X389" s="82"/>
      <c r="Y389" s="82"/>
      <c r="Z389" s="82"/>
      <c r="AA389" s="82"/>
      <c r="AB389" s="82"/>
      <c r="AC389" s="82"/>
    </row>
    <row r="390" spans="1:29" ht="23.25">
      <c r="A390" s="281"/>
      <c r="B390" s="281"/>
      <c r="C390" s="281"/>
      <c r="D390" s="281"/>
      <c r="E390" s="52"/>
      <c r="F390" s="47"/>
      <c r="G390" s="47"/>
      <c r="H390" s="47"/>
      <c r="I390" s="47"/>
      <c r="J390" s="47"/>
      <c r="K390" s="82"/>
      <c r="L390" s="82"/>
      <c r="M390" s="82"/>
      <c r="N390" s="82"/>
      <c r="O390" s="82"/>
      <c r="P390" s="82"/>
      <c r="Q390" s="82"/>
      <c r="R390" s="82"/>
      <c r="S390" s="82"/>
      <c r="T390" s="82"/>
      <c r="U390" s="82"/>
      <c r="V390" s="82"/>
      <c r="W390" s="82"/>
      <c r="X390" s="82"/>
      <c r="Y390" s="82"/>
      <c r="Z390" s="82"/>
      <c r="AA390" s="82"/>
      <c r="AB390" s="82"/>
      <c r="AC390" s="82"/>
    </row>
    <row r="391" spans="1:29" ht="23.25">
      <c r="A391" s="281"/>
      <c r="B391" s="281"/>
      <c r="C391" s="281"/>
      <c r="D391" s="281"/>
      <c r="E391" s="52"/>
      <c r="F391" s="47"/>
      <c r="G391" s="47"/>
      <c r="H391" s="47"/>
      <c r="I391" s="47"/>
      <c r="J391" s="47"/>
      <c r="K391" s="82"/>
      <c r="L391" s="82"/>
      <c r="M391" s="82"/>
      <c r="N391" s="82"/>
      <c r="O391" s="82"/>
      <c r="P391" s="82"/>
      <c r="Q391" s="82"/>
      <c r="R391" s="82"/>
      <c r="S391" s="82"/>
      <c r="T391" s="82"/>
      <c r="U391" s="82"/>
      <c r="V391" s="82"/>
      <c r="W391" s="82"/>
      <c r="X391" s="82"/>
      <c r="Y391" s="82"/>
      <c r="Z391" s="82"/>
      <c r="AA391" s="82"/>
      <c r="AB391" s="82"/>
      <c r="AC391" s="82"/>
    </row>
    <row r="392" spans="1:29" ht="23.25">
      <c r="A392" s="281"/>
      <c r="B392" s="281"/>
      <c r="C392" s="281"/>
      <c r="D392" s="281"/>
      <c r="E392" s="52"/>
      <c r="F392" s="47"/>
      <c r="G392" s="47"/>
      <c r="H392" s="47"/>
      <c r="I392" s="47"/>
      <c r="J392" s="47"/>
      <c r="K392" s="82"/>
      <c r="L392" s="82"/>
      <c r="M392" s="82"/>
      <c r="N392" s="82"/>
      <c r="O392" s="82"/>
      <c r="P392" s="82"/>
      <c r="Q392" s="82"/>
      <c r="R392" s="82"/>
      <c r="S392" s="82"/>
      <c r="T392" s="82"/>
      <c r="U392" s="82"/>
      <c r="V392" s="82"/>
      <c r="W392" s="82"/>
      <c r="X392" s="82"/>
      <c r="Y392" s="82"/>
      <c r="Z392" s="82"/>
      <c r="AA392" s="82"/>
      <c r="AB392" s="82"/>
      <c r="AC392" s="82"/>
    </row>
    <row r="393" spans="1:29" ht="23.25">
      <c r="A393" s="281"/>
      <c r="B393" s="281"/>
      <c r="C393" s="281"/>
      <c r="D393" s="281"/>
      <c r="E393" s="52"/>
      <c r="F393" s="47"/>
      <c r="G393" s="47"/>
      <c r="H393" s="47"/>
      <c r="I393" s="47"/>
      <c r="J393" s="47"/>
      <c r="K393" s="82"/>
      <c r="L393" s="82"/>
      <c r="M393" s="82"/>
      <c r="N393" s="82"/>
      <c r="O393" s="82"/>
      <c r="P393" s="82"/>
      <c r="Q393" s="82"/>
      <c r="R393" s="82"/>
      <c r="S393" s="82"/>
      <c r="T393" s="82"/>
      <c r="U393" s="82"/>
      <c r="V393" s="82"/>
      <c r="W393" s="82"/>
      <c r="X393" s="82"/>
      <c r="Y393" s="82"/>
      <c r="Z393" s="82"/>
      <c r="AA393" s="82"/>
      <c r="AB393" s="82"/>
      <c r="AC393" s="82"/>
    </row>
    <row r="394" spans="1:29" ht="23.25">
      <c r="A394" s="281"/>
      <c r="B394" s="281"/>
      <c r="C394" s="281"/>
      <c r="D394" s="281"/>
      <c r="E394" s="52"/>
      <c r="F394" s="47"/>
      <c r="G394" s="47"/>
      <c r="H394" s="47"/>
      <c r="I394" s="47"/>
      <c r="J394" s="47"/>
      <c r="K394" s="82"/>
      <c r="L394" s="82"/>
      <c r="M394" s="82"/>
      <c r="N394" s="82"/>
      <c r="O394" s="82"/>
      <c r="P394" s="82"/>
      <c r="Q394" s="82"/>
      <c r="R394" s="82"/>
      <c r="S394" s="82"/>
      <c r="T394" s="82"/>
      <c r="U394" s="82"/>
      <c r="V394" s="82"/>
      <c r="W394" s="82"/>
      <c r="X394" s="82"/>
      <c r="Y394" s="82"/>
      <c r="Z394" s="82"/>
      <c r="AA394" s="82"/>
      <c r="AB394" s="82"/>
      <c r="AC394" s="82"/>
    </row>
    <row r="395" spans="1:29" ht="23.25">
      <c r="A395" s="281"/>
      <c r="B395" s="281"/>
      <c r="C395" s="281"/>
      <c r="D395" s="281"/>
      <c r="E395" s="52"/>
      <c r="F395" s="47"/>
      <c r="G395" s="47"/>
      <c r="H395" s="47"/>
      <c r="I395" s="47"/>
      <c r="J395" s="47"/>
      <c r="K395" s="82"/>
      <c r="L395" s="82"/>
      <c r="M395" s="82"/>
      <c r="N395" s="82"/>
      <c r="O395" s="82"/>
      <c r="P395" s="82"/>
      <c r="Q395" s="82"/>
      <c r="R395" s="82"/>
      <c r="S395" s="82"/>
      <c r="T395" s="82"/>
      <c r="U395" s="82"/>
      <c r="V395" s="82"/>
      <c r="W395" s="82"/>
      <c r="X395" s="82"/>
      <c r="Y395" s="82"/>
      <c r="Z395" s="82"/>
      <c r="AA395" s="82"/>
      <c r="AB395" s="82"/>
      <c r="AC395" s="82"/>
    </row>
    <row r="396" spans="1:29" ht="23.25">
      <c r="A396" s="281"/>
      <c r="B396" s="281"/>
      <c r="C396" s="281"/>
      <c r="D396" s="281"/>
      <c r="E396" s="52"/>
      <c r="F396" s="47"/>
      <c r="G396" s="47"/>
      <c r="H396" s="47"/>
      <c r="I396" s="47"/>
      <c r="J396" s="47"/>
      <c r="K396" s="82"/>
      <c r="L396" s="82"/>
      <c r="M396" s="82"/>
      <c r="N396" s="82"/>
      <c r="O396" s="82"/>
      <c r="P396" s="82"/>
      <c r="Q396" s="82"/>
      <c r="R396" s="82"/>
      <c r="S396" s="82"/>
      <c r="T396" s="82"/>
      <c r="U396" s="82"/>
      <c r="V396" s="82"/>
      <c r="W396" s="82"/>
      <c r="X396" s="82"/>
      <c r="Y396" s="82"/>
      <c r="Z396" s="82"/>
      <c r="AA396" s="82"/>
      <c r="AB396" s="82"/>
      <c r="AC396" s="82"/>
    </row>
    <row r="397" spans="1:29" ht="23.25">
      <c r="A397" s="281"/>
      <c r="B397" s="281"/>
      <c r="C397" s="281"/>
      <c r="D397" s="281"/>
      <c r="E397" s="52"/>
      <c r="F397" s="47"/>
      <c r="G397" s="47"/>
      <c r="H397" s="47"/>
      <c r="I397" s="47"/>
      <c r="J397" s="47"/>
      <c r="K397" s="82"/>
      <c r="L397" s="82"/>
      <c r="M397" s="82"/>
      <c r="N397" s="82"/>
      <c r="O397" s="82"/>
      <c r="P397" s="82"/>
      <c r="Q397" s="82"/>
      <c r="R397" s="82"/>
      <c r="S397" s="82"/>
      <c r="T397" s="82"/>
      <c r="U397" s="82"/>
      <c r="V397" s="82"/>
      <c r="W397" s="82"/>
      <c r="X397" s="82"/>
      <c r="Y397" s="82"/>
      <c r="Z397" s="82"/>
      <c r="AA397" s="82"/>
      <c r="AB397" s="82"/>
      <c r="AC397" s="82"/>
    </row>
    <row r="398" spans="1:29" ht="23.25">
      <c r="A398" s="281"/>
      <c r="B398" s="281"/>
      <c r="C398" s="281"/>
      <c r="D398" s="281"/>
      <c r="E398" s="52"/>
      <c r="F398" s="47"/>
      <c r="G398" s="47"/>
      <c r="H398" s="47"/>
      <c r="I398" s="47"/>
      <c r="J398" s="47"/>
      <c r="K398" s="82"/>
      <c r="L398" s="82"/>
      <c r="M398" s="82"/>
      <c r="N398" s="82"/>
      <c r="O398" s="82"/>
      <c r="P398" s="82"/>
      <c r="Q398" s="82"/>
      <c r="R398" s="82"/>
      <c r="S398" s="82"/>
      <c r="T398" s="82"/>
      <c r="U398" s="82"/>
      <c r="V398" s="82"/>
      <c r="W398" s="82"/>
      <c r="X398" s="82"/>
      <c r="Y398" s="82"/>
      <c r="Z398" s="82"/>
      <c r="AA398" s="82"/>
      <c r="AB398" s="82"/>
      <c r="AC398" s="82"/>
    </row>
    <row r="399" spans="1:29" ht="23.25">
      <c r="A399" s="281"/>
      <c r="B399" s="281"/>
      <c r="C399" s="281"/>
      <c r="D399" s="281"/>
      <c r="E399" s="52"/>
      <c r="F399" s="47"/>
      <c r="G399" s="47"/>
      <c r="H399" s="47"/>
      <c r="I399" s="47"/>
      <c r="J399" s="47"/>
      <c r="K399" s="82"/>
      <c r="L399" s="82"/>
      <c r="M399" s="82"/>
      <c r="N399" s="82"/>
      <c r="O399" s="82"/>
      <c r="P399" s="82"/>
      <c r="Q399" s="82"/>
      <c r="R399" s="82"/>
      <c r="S399" s="82"/>
      <c r="T399" s="82"/>
      <c r="U399" s="82"/>
      <c r="V399" s="82"/>
      <c r="W399" s="82"/>
      <c r="X399" s="82"/>
      <c r="Y399" s="82"/>
      <c r="Z399" s="82"/>
      <c r="AA399" s="82"/>
      <c r="AB399" s="82"/>
      <c r="AC399" s="82"/>
    </row>
    <row r="400" spans="1:29" ht="23.25">
      <c r="A400" s="281"/>
      <c r="B400" s="281"/>
      <c r="C400" s="281"/>
      <c r="D400" s="281"/>
      <c r="E400" s="52"/>
      <c r="F400" s="47"/>
      <c r="G400" s="47"/>
      <c r="H400" s="47"/>
      <c r="I400" s="47"/>
      <c r="J400" s="47"/>
      <c r="K400" s="82"/>
      <c r="L400" s="82"/>
      <c r="M400" s="82"/>
      <c r="N400" s="82"/>
      <c r="O400" s="82"/>
      <c r="P400" s="82"/>
      <c r="Q400" s="82"/>
      <c r="R400" s="82"/>
      <c r="S400" s="82"/>
      <c r="T400" s="82"/>
      <c r="U400" s="82"/>
      <c r="V400" s="82"/>
      <c r="W400" s="82"/>
      <c r="X400" s="82"/>
      <c r="Y400" s="82"/>
      <c r="Z400" s="82"/>
      <c r="AA400" s="82"/>
      <c r="AB400" s="82"/>
      <c r="AC400" s="82"/>
    </row>
    <row r="401" spans="1:29" ht="23.25">
      <c r="A401" s="281"/>
      <c r="B401" s="281"/>
      <c r="C401" s="281"/>
      <c r="D401" s="281"/>
      <c r="E401" s="52"/>
      <c r="F401" s="47"/>
      <c r="G401" s="47"/>
      <c r="H401" s="47"/>
      <c r="I401" s="47"/>
      <c r="J401" s="47"/>
      <c r="K401" s="82"/>
      <c r="L401" s="82"/>
      <c r="M401" s="82"/>
      <c r="N401" s="82"/>
      <c r="O401" s="82"/>
      <c r="P401" s="82"/>
      <c r="Q401" s="82"/>
      <c r="R401" s="82"/>
      <c r="S401" s="82"/>
      <c r="T401" s="82"/>
      <c r="U401" s="82"/>
      <c r="V401" s="82"/>
      <c r="W401" s="82"/>
      <c r="X401" s="82"/>
      <c r="Y401" s="82"/>
      <c r="Z401" s="82"/>
      <c r="AA401" s="82"/>
      <c r="AB401" s="82"/>
      <c r="AC401" s="82"/>
    </row>
    <row r="402" spans="1:29" ht="23.25">
      <c r="A402" s="281"/>
      <c r="B402" s="281"/>
      <c r="C402" s="281"/>
      <c r="D402" s="281"/>
      <c r="E402" s="52"/>
      <c r="F402" s="47"/>
      <c r="G402" s="47"/>
      <c r="H402" s="47"/>
      <c r="I402" s="47"/>
      <c r="J402" s="47"/>
      <c r="K402" s="82"/>
      <c r="L402" s="82"/>
      <c r="M402" s="82"/>
      <c r="N402" s="82"/>
      <c r="O402" s="82"/>
      <c r="P402" s="82"/>
      <c r="Q402" s="82"/>
      <c r="R402" s="82"/>
      <c r="S402" s="82"/>
      <c r="T402" s="82"/>
      <c r="U402" s="82"/>
      <c r="V402" s="82"/>
      <c r="W402" s="82"/>
      <c r="X402" s="82"/>
      <c r="Y402" s="82"/>
      <c r="Z402" s="82"/>
      <c r="AA402" s="82"/>
      <c r="AB402" s="82"/>
      <c r="AC402" s="82"/>
    </row>
    <row r="403" spans="1:29" ht="23.25">
      <c r="A403" s="281"/>
      <c r="B403" s="281"/>
      <c r="C403" s="281"/>
      <c r="D403" s="281"/>
      <c r="E403" s="52"/>
      <c r="F403" s="47"/>
      <c r="G403" s="47"/>
      <c r="H403" s="47"/>
      <c r="I403" s="47"/>
      <c r="J403" s="47"/>
      <c r="K403" s="82"/>
      <c r="L403" s="82"/>
      <c r="M403" s="82"/>
      <c r="N403" s="82"/>
      <c r="O403" s="82"/>
      <c r="P403" s="82"/>
      <c r="Q403" s="82"/>
      <c r="R403" s="82"/>
      <c r="S403" s="82"/>
      <c r="T403" s="82"/>
      <c r="U403" s="82"/>
      <c r="V403" s="82"/>
      <c r="W403" s="82"/>
      <c r="X403" s="82"/>
      <c r="Y403" s="82"/>
      <c r="Z403" s="82"/>
      <c r="AA403" s="82"/>
      <c r="AB403" s="82"/>
      <c r="AC403" s="82"/>
    </row>
    <row r="404" spans="1:29" ht="23.25">
      <c r="A404" s="281"/>
      <c r="B404" s="281"/>
      <c r="C404" s="281"/>
      <c r="D404" s="281"/>
      <c r="E404" s="52"/>
      <c r="F404" s="47"/>
      <c r="G404" s="47"/>
      <c r="H404" s="47"/>
      <c r="I404" s="47"/>
      <c r="J404" s="47"/>
      <c r="K404" s="82"/>
      <c r="L404" s="82"/>
      <c r="M404" s="82"/>
      <c r="N404" s="82"/>
      <c r="O404" s="82"/>
      <c r="P404" s="82"/>
      <c r="Q404" s="82"/>
      <c r="R404" s="82"/>
      <c r="S404" s="82"/>
      <c r="T404" s="82"/>
      <c r="U404" s="82"/>
      <c r="V404" s="82"/>
      <c r="W404" s="82"/>
      <c r="X404" s="82"/>
      <c r="Y404" s="82"/>
      <c r="Z404" s="82"/>
      <c r="AA404" s="82"/>
      <c r="AB404" s="82"/>
      <c r="AC404" s="82"/>
    </row>
    <row r="405" spans="1:29" ht="23.25">
      <c r="A405" s="281"/>
      <c r="B405" s="281"/>
      <c r="C405" s="281"/>
      <c r="D405" s="281"/>
      <c r="E405" s="52"/>
      <c r="F405" s="47"/>
      <c r="G405" s="47"/>
      <c r="H405" s="47"/>
      <c r="I405" s="47"/>
      <c r="J405" s="47"/>
      <c r="K405" s="82"/>
      <c r="L405" s="82"/>
      <c r="M405" s="82"/>
      <c r="N405" s="82"/>
      <c r="O405" s="82"/>
      <c r="P405" s="82"/>
      <c r="Q405" s="82"/>
      <c r="R405" s="82"/>
      <c r="S405" s="82"/>
      <c r="T405" s="82"/>
      <c r="U405" s="82"/>
      <c r="V405" s="82"/>
      <c r="W405" s="82"/>
      <c r="X405" s="82"/>
      <c r="Y405" s="82"/>
      <c r="Z405" s="82"/>
      <c r="AA405" s="82"/>
      <c r="AB405" s="82"/>
      <c r="AC405" s="82"/>
    </row>
    <row r="406" spans="1:29" ht="23.25">
      <c r="A406" s="281"/>
      <c r="B406" s="281"/>
      <c r="C406" s="281"/>
      <c r="D406" s="281"/>
      <c r="E406" s="52"/>
      <c r="F406" s="47"/>
      <c r="G406" s="47"/>
      <c r="H406" s="47"/>
      <c r="I406" s="47"/>
      <c r="J406" s="47"/>
      <c r="K406" s="82"/>
      <c r="L406" s="82"/>
      <c r="M406" s="82"/>
      <c r="N406" s="82"/>
      <c r="O406" s="82"/>
      <c r="P406" s="82"/>
      <c r="Q406" s="82"/>
      <c r="R406" s="82"/>
      <c r="S406" s="82"/>
      <c r="T406" s="82"/>
      <c r="U406" s="82"/>
      <c r="V406" s="82"/>
      <c r="W406" s="82"/>
      <c r="X406" s="82"/>
      <c r="Y406" s="82"/>
      <c r="Z406" s="82"/>
      <c r="AA406" s="82"/>
      <c r="AB406" s="82"/>
      <c r="AC406" s="82"/>
    </row>
    <row r="407" spans="1:29" ht="23.25">
      <c r="A407" s="281"/>
      <c r="B407" s="281"/>
      <c r="C407" s="281"/>
      <c r="D407" s="281"/>
      <c r="E407" s="52"/>
      <c r="F407" s="47"/>
      <c r="G407" s="47"/>
      <c r="H407" s="47"/>
      <c r="I407" s="47"/>
      <c r="J407" s="47"/>
      <c r="K407" s="82"/>
      <c r="L407" s="82"/>
      <c r="M407" s="82"/>
      <c r="N407" s="82"/>
      <c r="O407" s="82"/>
      <c r="P407" s="82"/>
      <c r="Q407" s="82"/>
      <c r="R407" s="82"/>
      <c r="S407" s="82"/>
      <c r="T407" s="82"/>
      <c r="U407" s="82"/>
      <c r="V407" s="82"/>
      <c r="W407" s="82"/>
      <c r="X407" s="82"/>
      <c r="Y407" s="82"/>
      <c r="Z407" s="82"/>
      <c r="AA407" s="82"/>
      <c r="AB407" s="82"/>
      <c r="AC407" s="82"/>
    </row>
    <row r="408" spans="1:29" ht="23.25">
      <c r="A408" s="281"/>
      <c r="B408" s="281"/>
      <c r="C408" s="281"/>
      <c r="D408" s="281"/>
      <c r="E408" s="52"/>
      <c r="F408" s="47"/>
      <c r="G408" s="47"/>
      <c r="H408" s="47"/>
      <c r="I408" s="47"/>
      <c r="J408" s="47"/>
      <c r="K408" s="82"/>
      <c r="L408" s="82"/>
      <c r="M408" s="82"/>
      <c r="N408" s="82"/>
      <c r="O408" s="82"/>
      <c r="P408" s="82"/>
      <c r="Q408" s="82"/>
      <c r="R408" s="82"/>
      <c r="S408" s="82"/>
      <c r="T408" s="82"/>
      <c r="U408" s="82"/>
      <c r="V408" s="82"/>
      <c r="W408" s="82"/>
      <c r="X408" s="82"/>
      <c r="Y408" s="82"/>
      <c r="Z408" s="82"/>
      <c r="AA408" s="82"/>
      <c r="AB408" s="82"/>
      <c r="AC408" s="82"/>
    </row>
    <row r="409" spans="1:29" ht="23.25">
      <c r="A409" s="281"/>
      <c r="B409" s="281"/>
      <c r="C409" s="281"/>
      <c r="D409" s="281"/>
      <c r="E409" s="52"/>
      <c r="F409" s="47"/>
      <c r="G409" s="47"/>
      <c r="H409" s="47"/>
      <c r="I409" s="47"/>
      <c r="J409" s="47"/>
      <c r="K409" s="82"/>
      <c r="L409" s="82"/>
      <c r="M409" s="82"/>
      <c r="N409" s="82"/>
      <c r="O409" s="82"/>
      <c r="P409" s="82"/>
      <c r="Q409" s="82"/>
      <c r="R409" s="82"/>
      <c r="S409" s="82"/>
      <c r="T409" s="82"/>
      <c r="U409" s="82"/>
      <c r="V409" s="82"/>
      <c r="W409" s="82"/>
      <c r="X409" s="82"/>
      <c r="Y409" s="82"/>
      <c r="Z409" s="82"/>
      <c r="AA409" s="82"/>
      <c r="AB409" s="82"/>
      <c r="AC409" s="82"/>
    </row>
    <row r="410" spans="1:29" ht="23.25">
      <c r="A410" s="281"/>
      <c r="B410" s="281"/>
      <c r="C410" s="281"/>
      <c r="D410" s="281"/>
      <c r="E410" s="52"/>
      <c r="F410" s="47"/>
      <c r="G410" s="47"/>
      <c r="H410" s="47"/>
      <c r="I410" s="47"/>
      <c r="J410" s="47"/>
      <c r="K410" s="82"/>
      <c r="L410" s="82"/>
      <c r="M410" s="82"/>
      <c r="N410" s="82"/>
      <c r="O410" s="82"/>
      <c r="P410" s="82"/>
      <c r="Q410" s="82"/>
      <c r="R410" s="82"/>
      <c r="S410" s="82"/>
      <c r="T410" s="82"/>
      <c r="U410" s="82"/>
      <c r="V410" s="82"/>
      <c r="W410" s="82"/>
      <c r="X410" s="82"/>
      <c r="Y410" s="82"/>
      <c r="Z410" s="82"/>
      <c r="AA410" s="82"/>
      <c r="AB410" s="82"/>
      <c r="AC410" s="82"/>
    </row>
    <row r="411" spans="1:29" ht="23.25">
      <c r="A411" s="281"/>
      <c r="B411" s="281"/>
      <c r="C411" s="281"/>
      <c r="D411" s="281"/>
      <c r="E411" s="52"/>
      <c r="F411" s="47"/>
      <c r="G411" s="47"/>
      <c r="H411" s="47"/>
      <c r="I411" s="47"/>
      <c r="J411" s="47"/>
      <c r="K411" s="82"/>
      <c r="L411" s="82"/>
      <c r="M411" s="82"/>
      <c r="N411" s="82"/>
      <c r="O411" s="82"/>
      <c r="P411" s="82"/>
      <c r="Q411" s="82"/>
      <c r="R411" s="82"/>
      <c r="S411" s="82"/>
      <c r="T411" s="82"/>
      <c r="U411" s="82"/>
      <c r="V411" s="82"/>
      <c r="W411" s="82"/>
      <c r="X411" s="82"/>
      <c r="Y411" s="82"/>
      <c r="Z411" s="82"/>
      <c r="AA411" s="82"/>
      <c r="AB411" s="82"/>
      <c r="AC411" s="82"/>
    </row>
    <row r="412" spans="1:29" ht="23.25">
      <c r="A412" s="281"/>
      <c r="B412" s="281"/>
      <c r="C412" s="281"/>
      <c r="D412" s="281"/>
      <c r="E412" s="194"/>
      <c r="F412" s="47"/>
      <c r="G412" s="47"/>
      <c r="H412" s="47"/>
      <c r="I412" s="47"/>
      <c r="J412" s="47"/>
      <c r="K412" s="82"/>
      <c r="L412" s="82"/>
      <c r="M412" s="82"/>
      <c r="N412" s="82"/>
      <c r="O412" s="82"/>
      <c r="P412" s="82"/>
      <c r="Q412" s="82"/>
      <c r="R412" s="82"/>
      <c r="S412" s="82"/>
      <c r="T412" s="82"/>
      <c r="U412" s="82"/>
      <c r="V412" s="82"/>
      <c r="W412" s="82"/>
      <c r="X412" s="82"/>
      <c r="Y412" s="82"/>
      <c r="Z412" s="82"/>
      <c r="AA412" s="82"/>
      <c r="AB412" s="82"/>
      <c r="AC412" s="82"/>
    </row>
    <row r="413" spans="1:29" ht="23.25">
      <c r="A413" s="281"/>
      <c r="B413" s="281"/>
      <c r="C413" s="281"/>
      <c r="D413" s="281"/>
      <c r="E413" s="194"/>
      <c r="F413" s="47"/>
      <c r="G413" s="47"/>
      <c r="H413" s="47"/>
      <c r="I413" s="47"/>
      <c r="J413" s="47"/>
      <c r="K413" s="82"/>
      <c r="L413" s="82"/>
      <c r="M413" s="82"/>
      <c r="N413" s="82"/>
      <c r="O413" s="82"/>
      <c r="P413" s="82"/>
      <c r="Q413" s="82"/>
      <c r="R413" s="82"/>
      <c r="S413" s="82"/>
      <c r="T413" s="82"/>
      <c r="U413" s="82"/>
      <c r="V413" s="82"/>
      <c r="W413" s="82"/>
      <c r="X413" s="82"/>
      <c r="Y413" s="82"/>
      <c r="Z413" s="82"/>
      <c r="AA413" s="82"/>
      <c r="AB413" s="82"/>
      <c r="AC413" s="82"/>
    </row>
    <row r="414" spans="1:29" ht="23.25">
      <c r="A414" s="281"/>
      <c r="B414" s="281"/>
      <c r="C414" s="281"/>
      <c r="D414" s="281"/>
      <c r="E414" s="194"/>
      <c r="F414" s="47"/>
      <c r="G414" s="47"/>
      <c r="H414" s="47"/>
      <c r="I414" s="47"/>
      <c r="J414" s="47"/>
      <c r="K414" s="82"/>
      <c r="L414" s="82"/>
      <c r="M414" s="82"/>
      <c r="N414" s="82"/>
      <c r="O414" s="82"/>
      <c r="P414" s="82"/>
      <c r="Q414" s="82"/>
      <c r="R414" s="82"/>
      <c r="S414" s="82"/>
      <c r="T414" s="82"/>
      <c r="U414" s="82"/>
      <c r="V414" s="82"/>
      <c r="W414" s="82"/>
      <c r="X414" s="82"/>
      <c r="Y414" s="82"/>
      <c r="Z414" s="82"/>
      <c r="AA414" s="82"/>
      <c r="AB414" s="82"/>
      <c r="AC414" s="82"/>
    </row>
    <row r="415" spans="1:29" ht="23.25">
      <c r="A415" s="281"/>
      <c r="B415" s="281"/>
      <c r="C415" s="281"/>
      <c r="D415" s="281"/>
      <c r="E415" s="194"/>
      <c r="F415" s="47"/>
      <c r="G415" s="47"/>
      <c r="H415" s="47"/>
      <c r="I415" s="47"/>
      <c r="J415" s="47"/>
      <c r="K415" s="82"/>
      <c r="L415" s="82"/>
      <c r="M415" s="82"/>
      <c r="N415" s="82"/>
      <c r="O415" s="82"/>
      <c r="P415" s="82"/>
      <c r="Q415" s="82"/>
      <c r="R415" s="82"/>
      <c r="S415" s="82"/>
      <c r="T415" s="82"/>
      <c r="U415" s="82"/>
      <c r="V415" s="82"/>
      <c r="W415" s="82"/>
      <c r="X415" s="82"/>
      <c r="Y415" s="82"/>
      <c r="Z415" s="82"/>
      <c r="AA415" s="82"/>
      <c r="AB415" s="82"/>
      <c r="AC415" s="82"/>
    </row>
    <row r="416" spans="1:29">
      <c r="A416" s="10"/>
      <c r="B416" s="10"/>
      <c r="C416" s="10"/>
      <c r="D416" s="10"/>
      <c r="E416" s="273"/>
    </row>
    <row r="417" spans="1:5">
      <c r="A417" s="10"/>
      <c r="B417" s="10"/>
      <c r="C417" s="10"/>
      <c r="D417" s="10"/>
      <c r="E417" s="13"/>
    </row>
    <row r="418" spans="1:5">
      <c r="A418" s="10"/>
      <c r="B418" s="10"/>
      <c r="C418" s="10"/>
      <c r="D418" s="10"/>
      <c r="E418" s="13"/>
    </row>
    <row r="419" spans="1:5">
      <c r="A419" s="10"/>
      <c r="B419" s="10"/>
      <c r="C419" s="10"/>
      <c r="D419" s="10"/>
      <c r="E419" s="13"/>
    </row>
    <row r="420" spans="1:5">
      <c r="A420" s="10"/>
      <c r="B420" s="10"/>
      <c r="C420" s="10"/>
      <c r="D420" s="10"/>
      <c r="E420" s="13"/>
    </row>
    <row r="421" spans="1:5">
      <c r="A421" s="10"/>
      <c r="B421" s="10"/>
      <c r="C421" s="10"/>
      <c r="D421" s="10"/>
      <c r="E421" s="13"/>
    </row>
    <row r="422" spans="1:5">
      <c r="A422" s="10"/>
      <c r="B422" s="10"/>
      <c r="C422" s="10"/>
      <c r="D422" s="10"/>
      <c r="E422" s="13"/>
    </row>
    <row r="423" spans="1:5">
      <c r="A423" s="10"/>
      <c r="B423" s="10"/>
      <c r="C423" s="10"/>
      <c r="D423" s="10"/>
      <c r="E423" s="13"/>
    </row>
    <row r="424" spans="1:5">
      <c r="A424" s="10"/>
      <c r="B424" s="10"/>
      <c r="C424" s="10"/>
      <c r="D424" s="10"/>
      <c r="E424" s="13"/>
    </row>
    <row r="425" spans="1:5">
      <c r="A425" s="10"/>
      <c r="B425" s="10"/>
      <c r="C425" s="10"/>
      <c r="D425" s="10"/>
      <c r="E425" s="13"/>
    </row>
    <row r="426" spans="1:5">
      <c r="A426" s="10"/>
      <c r="B426" s="10"/>
      <c r="C426" s="10"/>
      <c r="D426" s="10"/>
      <c r="E426" s="13"/>
    </row>
    <row r="427" spans="1:5">
      <c r="A427" s="10"/>
      <c r="B427" s="10"/>
      <c r="C427" s="10"/>
      <c r="D427" s="10"/>
      <c r="E427" s="13"/>
    </row>
    <row r="428" spans="1:5">
      <c r="A428" s="10"/>
      <c r="B428" s="10"/>
      <c r="C428" s="10"/>
      <c r="D428" s="10"/>
      <c r="E428" s="13"/>
    </row>
    <row r="429" spans="1:5">
      <c r="A429" s="10"/>
      <c r="B429" s="10"/>
      <c r="C429" s="10"/>
      <c r="D429" s="10"/>
      <c r="E429" s="13"/>
    </row>
    <row r="430" spans="1:5">
      <c r="A430" s="10"/>
      <c r="B430" s="10"/>
      <c r="C430" s="10"/>
      <c r="D430" s="10"/>
      <c r="E430" s="13"/>
    </row>
    <row r="431" spans="1:5">
      <c r="A431" s="10"/>
      <c r="B431" s="10"/>
      <c r="C431" s="10"/>
      <c r="D431" s="10"/>
      <c r="E431" s="13"/>
    </row>
    <row r="432" spans="1:5">
      <c r="A432" s="10"/>
      <c r="B432" s="10"/>
      <c r="C432" s="10"/>
      <c r="D432" s="10"/>
      <c r="E432" s="13"/>
    </row>
    <row r="433" spans="1:5">
      <c r="A433" s="10"/>
      <c r="B433" s="10"/>
      <c r="C433" s="10"/>
      <c r="D433" s="10"/>
      <c r="E433" s="13"/>
    </row>
    <row r="434" spans="1:5">
      <c r="A434" s="10"/>
      <c r="B434" s="10"/>
      <c r="C434" s="10"/>
      <c r="D434" s="10"/>
      <c r="E434" s="13"/>
    </row>
    <row r="435" spans="1:5">
      <c r="A435" s="10"/>
      <c r="B435" s="10"/>
      <c r="C435" s="10"/>
      <c r="D435" s="10"/>
      <c r="E435" s="13"/>
    </row>
    <row r="436" spans="1:5">
      <c r="A436" s="10"/>
      <c r="B436" s="10"/>
      <c r="C436" s="10"/>
      <c r="D436" s="10"/>
      <c r="E436" s="13"/>
    </row>
    <row r="437" spans="1:5">
      <c r="A437" s="10"/>
      <c r="B437" s="10"/>
      <c r="C437" s="10"/>
      <c r="D437" s="10"/>
      <c r="E437" s="13"/>
    </row>
    <row r="438" spans="1:5">
      <c r="A438" s="10"/>
      <c r="B438" s="10"/>
      <c r="C438" s="10"/>
      <c r="D438" s="10"/>
      <c r="E438" s="13"/>
    </row>
    <row r="439" spans="1:5">
      <c r="A439" s="10"/>
      <c r="B439" s="10"/>
      <c r="C439" s="10"/>
      <c r="D439" s="10"/>
      <c r="E439" s="13"/>
    </row>
    <row r="440" spans="1:5">
      <c r="A440" s="10"/>
      <c r="B440" s="10"/>
      <c r="C440" s="10"/>
      <c r="D440" s="10"/>
      <c r="E440" s="13"/>
    </row>
    <row r="441" spans="1:5">
      <c r="A441" s="10"/>
      <c r="B441" s="10"/>
      <c r="C441" s="10"/>
      <c r="D441" s="10"/>
      <c r="E441" s="13"/>
    </row>
    <row r="442" spans="1:5">
      <c r="A442" s="10"/>
      <c r="B442" s="10"/>
      <c r="C442" s="10"/>
      <c r="D442" s="10"/>
      <c r="E442" s="13"/>
    </row>
    <row r="443" spans="1:5">
      <c r="A443" s="10"/>
      <c r="B443" s="10"/>
      <c r="C443" s="10"/>
      <c r="D443" s="10"/>
      <c r="E443" s="13"/>
    </row>
    <row r="444" spans="1:5">
      <c r="A444" s="10"/>
      <c r="B444" s="10"/>
      <c r="C444" s="10"/>
      <c r="D444" s="10"/>
      <c r="E444" s="13"/>
    </row>
    <row r="445" spans="1:5">
      <c r="A445" s="10"/>
      <c r="B445" s="10"/>
      <c r="C445" s="10"/>
      <c r="D445" s="10"/>
      <c r="E445" s="13"/>
    </row>
    <row r="446" spans="1:5">
      <c r="A446" s="10"/>
      <c r="B446" s="10"/>
      <c r="C446" s="10"/>
      <c r="D446" s="10"/>
      <c r="E446" s="13"/>
    </row>
    <row r="447" spans="1:5">
      <c r="A447" s="10"/>
      <c r="B447" s="10"/>
      <c r="C447" s="10"/>
      <c r="D447" s="10"/>
      <c r="E447" s="13"/>
    </row>
    <row r="448" spans="1:5">
      <c r="A448" s="10"/>
      <c r="B448" s="10"/>
      <c r="C448" s="10"/>
      <c r="D448" s="10"/>
      <c r="E448" s="13"/>
    </row>
    <row r="449" spans="1:5">
      <c r="A449" s="10"/>
      <c r="B449" s="10"/>
      <c r="C449" s="10"/>
      <c r="D449" s="10"/>
      <c r="E449" s="13"/>
    </row>
    <row r="450" spans="1:5">
      <c r="A450" s="10"/>
      <c r="B450" s="10"/>
      <c r="C450" s="10"/>
      <c r="D450" s="10"/>
      <c r="E450" s="13"/>
    </row>
    <row r="451" spans="1:5">
      <c r="A451" s="10"/>
      <c r="B451" s="10"/>
      <c r="C451" s="10"/>
      <c r="D451" s="10"/>
      <c r="E451" s="13"/>
    </row>
    <row r="452" spans="1:5">
      <c r="A452" s="10"/>
      <c r="B452" s="10"/>
      <c r="C452" s="10"/>
      <c r="D452" s="10"/>
      <c r="E452" s="13"/>
    </row>
    <row r="453" spans="1:5">
      <c r="A453" s="10"/>
      <c r="B453" s="10"/>
      <c r="C453" s="10"/>
      <c r="D453" s="10"/>
      <c r="E453" s="13"/>
    </row>
    <row r="454" spans="1:5">
      <c r="A454" s="10"/>
      <c r="B454" s="10"/>
      <c r="C454" s="10"/>
      <c r="D454" s="10"/>
      <c r="E454" s="13"/>
    </row>
    <row r="455" spans="1:5">
      <c r="A455" s="10"/>
      <c r="B455" s="10"/>
      <c r="C455" s="10"/>
      <c r="D455" s="10"/>
      <c r="E455" s="13"/>
    </row>
    <row r="456" spans="1:5">
      <c r="A456" s="10"/>
      <c r="B456" s="10"/>
      <c r="C456" s="10"/>
      <c r="D456" s="10"/>
      <c r="E456" s="13"/>
    </row>
    <row r="457" spans="1:5">
      <c r="A457" s="10"/>
      <c r="B457" s="10"/>
      <c r="C457" s="10"/>
      <c r="D457" s="10"/>
      <c r="E457" s="13"/>
    </row>
    <row r="458" spans="1:5">
      <c r="A458" s="10"/>
      <c r="B458" s="10"/>
      <c r="C458" s="10"/>
      <c r="D458" s="10"/>
      <c r="E458" s="13"/>
    </row>
  </sheetData>
  <mergeCells count="282">
    <mergeCell ref="B28:C28"/>
    <mergeCell ref="D28:E28"/>
    <mergeCell ref="B29:C29"/>
    <mergeCell ref="D29:E29"/>
    <mergeCell ref="D24:E24"/>
    <mergeCell ref="B26:E26"/>
    <mergeCell ref="B27:C27"/>
    <mergeCell ref="A1:AC1"/>
    <mergeCell ref="B2:D3"/>
    <mergeCell ref="E2:AC2"/>
    <mergeCell ref="E3:AC3"/>
    <mergeCell ref="B7:E7"/>
    <mergeCell ref="B9:E9"/>
    <mergeCell ref="D27:E27"/>
    <mergeCell ref="B10:C10"/>
    <mergeCell ref="D10:E10"/>
    <mergeCell ref="D15:E15"/>
    <mergeCell ref="B17:E17"/>
    <mergeCell ref="B18:C18"/>
    <mergeCell ref="D18:E18"/>
    <mergeCell ref="D11:E11"/>
    <mergeCell ref="B13:E13"/>
    <mergeCell ref="B14:C14"/>
    <mergeCell ref="D14:E14"/>
    <mergeCell ref="B22:E22"/>
    <mergeCell ref="B23:C23"/>
    <mergeCell ref="D23:E23"/>
    <mergeCell ref="B19:C19"/>
    <mergeCell ref="D19:E19"/>
    <mergeCell ref="AD2:BF2"/>
    <mergeCell ref="AD3:BF3"/>
    <mergeCell ref="D20:E20"/>
    <mergeCell ref="H5:H6"/>
    <mergeCell ref="Q5:T5"/>
    <mergeCell ref="AS5:BD5"/>
    <mergeCell ref="AD1:BF1"/>
    <mergeCell ref="AI4:BF4"/>
    <mergeCell ref="A4:AH4"/>
    <mergeCell ref="U5:AF5"/>
    <mergeCell ref="G5:G6"/>
    <mergeCell ref="M5:P5"/>
    <mergeCell ref="AG5:AR5"/>
    <mergeCell ref="BF5:BF6"/>
    <mergeCell ref="A5:A6"/>
    <mergeCell ref="B5:E6"/>
    <mergeCell ref="F5:F6"/>
    <mergeCell ref="I5:L5"/>
    <mergeCell ref="B33:C33"/>
    <mergeCell ref="D33:E33"/>
    <mergeCell ref="B34:C34"/>
    <mergeCell ref="D34:E34"/>
    <mergeCell ref="B31:E31"/>
    <mergeCell ref="B32:C32"/>
    <mergeCell ref="D32:E32"/>
    <mergeCell ref="B37:C37"/>
    <mergeCell ref="D37:E37"/>
    <mergeCell ref="B38:C38"/>
    <mergeCell ref="D38:E38"/>
    <mergeCell ref="B35:C35"/>
    <mergeCell ref="D35:E35"/>
    <mergeCell ref="B36:C36"/>
    <mergeCell ref="D36:E36"/>
    <mergeCell ref="B42:E42"/>
    <mergeCell ref="B44:E44"/>
    <mergeCell ref="B45:C45"/>
    <mergeCell ref="D45:E45"/>
    <mergeCell ref="B39:C39"/>
    <mergeCell ref="D39:E39"/>
    <mergeCell ref="D40:E40"/>
    <mergeCell ref="B49:E49"/>
    <mergeCell ref="B51:E51"/>
    <mergeCell ref="B52:C52"/>
    <mergeCell ref="D52:E52"/>
    <mergeCell ref="B46:C46"/>
    <mergeCell ref="D46:E46"/>
    <mergeCell ref="D47:E47"/>
    <mergeCell ref="B56:E56"/>
    <mergeCell ref="B57:C57"/>
    <mergeCell ref="D57:E57"/>
    <mergeCell ref="B53:C53"/>
    <mergeCell ref="D53:E53"/>
    <mergeCell ref="D54:E54"/>
    <mergeCell ref="D62:E62"/>
    <mergeCell ref="B64:E64"/>
    <mergeCell ref="B66:E66"/>
    <mergeCell ref="D58:E58"/>
    <mergeCell ref="B60:E60"/>
    <mergeCell ref="B61:C61"/>
    <mergeCell ref="D61:E61"/>
    <mergeCell ref="D70:E70"/>
    <mergeCell ref="B72:E72"/>
    <mergeCell ref="B74:E74"/>
    <mergeCell ref="B68:E68"/>
    <mergeCell ref="B69:C69"/>
    <mergeCell ref="D69:E69"/>
    <mergeCell ref="B77:C77"/>
    <mergeCell ref="D77:E77"/>
    <mergeCell ref="D78:E78"/>
    <mergeCell ref="B75:C75"/>
    <mergeCell ref="D75:E75"/>
    <mergeCell ref="B76:C76"/>
    <mergeCell ref="D76:E76"/>
    <mergeCell ref="B82:C82"/>
    <mergeCell ref="D82:E82"/>
    <mergeCell ref="B83:C83"/>
    <mergeCell ref="D83:E83"/>
    <mergeCell ref="B80:E80"/>
    <mergeCell ref="B81:C81"/>
    <mergeCell ref="D81:E81"/>
    <mergeCell ref="D86:E86"/>
    <mergeCell ref="B88:E88"/>
    <mergeCell ref="B89:C89"/>
    <mergeCell ref="D89:E89"/>
    <mergeCell ref="B84:C84"/>
    <mergeCell ref="D84:E84"/>
    <mergeCell ref="B85:C85"/>
    <mergeCell ref="D85:E85"/>
    <mergeCell ref="B94:E94"/>
    <mergeCell ref="B95:C95"/>
    <mergeCell ref="D95:E95"/>
    <mergeCell ref="B90:C90"/>
    <mergeCell ref="D90:E90"/>
    <mergeCell ref="B92:E92"/>
    <mergeCell ref="B98:C98"/>
    <mergeCell ref="D98:E98"/>
    <mergeCell ref="D99:E99"/>
    <mergeCell ref="B96:C96"/>
    <mergeCell ref="D96:E96"/>
    <mergeCell ref="B97:C97"/>
    <mergeCell ref="D97:E97"/>
    <mergeCell ref="B103:C103"/>
    <mergeCell ref="D103:E103"/>
    <mergeCell ref="B104:C104"/>
    <mergeCell ref="D104:E104"/>
    <mergeCell ref="B101:E101"/>
    <mergeCell ref="B102:C102"/>
    <mergeCell ref="D102:E102"/>
    <mergeCell ref="D107:E107"/>
    <mergeCell ref="B109:E109"/>
    <mergeCell ref="B110:C110"/>
    <mergeCell ref="D110:E110"/>
    <mergeCell ref="B105:C105"/>
    <mergeCell ref="D105:E105"/>
    <mergeCell ref="B106:C106"/>
    <mergeCell ref="D106:E106"/>
    <mergeCell ref="B115:C115"/>
    <mergeCell ref="D115:E115"/>
    <mergeCell ref="B116:C116"/>
    <mergeCell ref="D116:E116"/>
    <mergeCell ref="D111:E111"/>
    <mergeCell ref="B113:E113"/>
    <mergeCell ref="B114:C114"/>
    <mergeCell ref="D114:E114"/>
    <mergeCell ref="D119:E119"/>
    <mergeCell ref="B120:E120"/>
    <mergeCell ref="B121:C121"/>
    <mergeCell ref="D121:E121"/>
    <mergeCell ref="B117:C117"/>
    <mergeCell ref="D117:E117"/>
    <mergeCell ref="B118:C118"/>
    <mergeCell ref="D118:E118"/>
    <mergeCell ref="B124:C124"/>
    <mergeCell ref="D124:E124"/>
    <mergeCell ref="B122:C122"/>
    <mergeCell ref="D122:E122"/>
    <mergeCell ref="B123:C123"/>
    <mergeCell ref="D123:E123"/>
    <mergeCell ref="B134:C134"/>
    <mergeCell ref="D134:E134"/>
    <mergeCell ref="B135:C135"/>
    <mergeCell ref="D135:E135"/>
    <mergeCell ref="B136:C136"/>
    <mergeCell ref="D136:E136"/>
    <mergeCell ref="B125:C125"/>
    <mergeCell ref="D125:E125"/>
    <mergeCell ref="B138:C138"/>
    <mergeCell ref="D138:E138"/>
    <mergeCell ref="B131:C131"/>
    <mergeCell ref="D131:E131"/>
    <mergeCell ref="B132:C132"/>
    <mergeCell ref="D132:E132"/>
    <mergeCell ref="B127:E127"/>
    <mergeCell ref="B129:E129"/>
    <mergeCell ref="B130:C130"/>
    <mergeCell ref="D130:E130"/>
    <mergeCell ref="B133:C133"/>
    <mergeCell ref="D133:E133"/>
    <mergeCell ref="B140:E140"/>
    <mergeCell ref="B137:C137"/>
    <mergeCell ref="D137:E137"/>
    <mergeCell ref="B147:C147"/>
    <mergeCell ref="D147:E147"/>
    <mergeCell ref="B148:C148"/>
    <mergeCell ref="D148:E148"/>
    <mergeCell ref="B142:E142"/>
    <mergeCell ref="B144:E144"/>
    <mergeCell ref="B146:E146"/>
    <mergeCell ref="B194:E194"/>
    <mergeCell ref="D158:E158"/>
    <mergeCell ref="B155:C155"/>
    <mergeCell ref="D155:E155"/>
    <mergeCell ref="B156:C156"/>
    <mergeCell ref="D156:E156"/>
    <mergeCell ref="B162:C162"/>
    <mergeCell ref="D162:E162"/>
    <mergeCell ref="B163:C163"/>
    <mergeCell ref="D163:E163"/>
    <mergeCell ref="B160:E160"/>
    <mergeCell ref="B161:C161"/>
    <mergeCell ref="D161:E161"/>
    <mergeCell ref="B185:E185"/>
    <mergeCell ref="B187:C187"/>
    <mergeCell ref="D187:E187"/>
    <mergeCell ref="B190:E190"/>
    <mergeCell ref="B192:E192"/>
    <mergeCell ref="D157:E157"/>
    <mergeCell ref="B171:E171"/>
    <mergeCell ref="B188:C188"/>
    <mergeCell ref="D188:E188"/>
    <mergeCell ref="B186:C186"/>
    <mergeCell ref="D186:E186"/>
    <mergeCell ref="D149:E149"/>
    <mergeCell ref="B151:E151"/>
    <mergeCell ref="B152:C152"/>
    <mergeCell ref="D152:E152"/>
    <mergeCell ref="D180:E180"/>
    <mergeCell ref="B173:C173"/>
    <mergeCell ref="B153:C153"/>
    <mergeCell ref="D153:E153"/>
    <mergeCell ref="B154:C154"/>
    <mergeCell ref="D154:E154"/>
    <mergeCell ref="B172:C172"/>
    <mergeCell ref="D172:E172"/>
    <mergeCell ref="B165:E165"/>
    <mergeCell ref="B167:E167"/>
    <mergeCell ref="B169:E169"/>
    <mergeCell ref="B177:E177"/>
    <mergeCell ref="D173:E173"/>
    <mergeCell ref="B175:E175"/>
    <mergeCell ref="B157:C157"/>
    <mergeCell ref="A295:AA297"/>
    <mergeCell ref="B231:C231"/>
    <mergeCell ref="D231:E231"/>
    <mergeCell ref="D232:E232"/>
    <mergeCell ref="B226:E226"/>
    <mergeCell ref="B228:E228"/>
    <mergeCell ref="B230:E230"/>
    <mergeCell ref="A233:E233"/>
    <mergeCell ref="B213:C213"/>
    <mergeCell ref="D213:E213"/>
    <mergeCell ref="D214:E214"/>
    <mergeCell ref="B216:E216"/>
    <mergeCell ref="B217:C217"/>
    <mergeCell ref="D217:E217"/>
    <mergeCell ref="B223:C223"/>
    <mergeCell ref="D223:E223"/>
    <mergeCell ref="D224:E224"/>
    <mergeCell ref="D218:E218"/>
    <mergeCell ref="D199:E199"/>
    <mergeCell ref="B179:E179"/>
    <mergeCell ref="B180:C180"/>
    <mergeCell ref="B220:E220"/>
    <mergeCell ref="B222:E222"/>
    <mergeCell ref="B209:E209"/>
    <mergeCell ref="B211:E211"/>
    <mergeCell ref="B212:C212"/>
    <mergeCell ref="D212:E212"/>
    <mergeCell ref="B198:C198"/>
    <mergeCell ref="B196:E196"/>
    <mergeCell ref="B197:C197"/>
    <mergeCell ref="D197:E197"/>
    <mergeCell ref="B203:E203"/>
    <mergeCell ref="B205:E205"/>
    <mergeCell ref="B207:E207"/>
    <mergeCell ref="B200:C200"/>
    <mergeCell ref="D200:E200"/>
    <mergeCell ref="D201:E201"/>
    <mergeCell ref="D198:E198"/>
    <mergeCell ref="B199:C199"/>
    <mergeCell ref="B181:C181"/>
    <mergeCell ref="D181:E181"/>
    <mergeCell ref="B183:E183"/>
  </mergeCells>
  <pageMargins left="0.31496062992125984" right="7.874015748031496E-2" top="0.47244094488188981" bottom="0.15748031496062992" header="0.31496062992125984" footer="0.31496062992125984"/>
  <pageSetup paperSize="9" scale="32" firstPageNumber="52" pageOrder="overThenDown" orientation="portrait" useFirstPageNumber="1" r:id="rId1"/>
  <headerFooter scaleWithDoc="0">
    <oddFooter>&amp;C&amp;P</oddFooter>
  </headerFooter>
  <rowBreaks count="3" manualBreakCount="3">
    <brk id="73" max="44" man="1"/>
    <brk id="128" max="44" man="1"/>
    <brk id="176" max="44" man="1"/>
  </rowBreaks>
  <colBreaks count="1" manualBreakCount="1">
    <brk id="19" max="233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V459"/>
  <sheetViews>
    <sheetView view="pageBreakPreview" zoomScale="50" zoomScaleNormal="100" zoomScaleSheetLayoutView="50" workbookViewId="0">
      <pane xSplit="5" ySplit="6" topLeftCell="F7" activePane="bottomRight" state="frozen"/>
      <selection sqref="A1:XFD1048576"/>
      <selection pane="topRight" sqref="A1:XFD1048576"/>
      <selection pane="bottomLeft" sqref="A1:XFD1048576"/>
      <selection pane="bottomRight" activeCell="P6" sqref="P1:AA1048576"/>
    </sheetView>
  </sheetViews>
  <sheetFormatPr defaultColWidth="12.42578125" defaultRowHeight="19.5"/>
  <cols>
    <col min="1" max="1" width="22.140625" style="1" bestFit="1" customWidth="1"/>
    <col min="2" max="2" width="4.42578125" style="1" customWidth="1"/>
    <col min="3" max="3" width="10.28515625" style="1" customWidth="1"/>
    <col min="4" max="4" width="7.42578125" style="1" customWidth="1"/>
    <col min="5" max="5" width="83.28515625" style="1" customWidth="1"/>
    <col min="6" max="6" width="14.7109375" style="1" hidden="1" customWidth="1"/>
    <col min="7" max="7" width="14.7109375" style="1" customWidth="1"/>
    <col min="8" max="11" width="14.7109375" style="3" hidden="1" customWidth="1"/>
    <col min="12" max="15" width="14.7109375" style="3" customWidth="1"/>
    <col min="16" max="18" width="15.7109375" style="3" hidden="1" customWidth="1"/>
    <col min="19" max="27" width="14.42578125" style="3" hidden="1" customWidth="1"/>
    <col min="28" max="40" width="14.42578125" style="3" customWidth="1"/>
    <col min="41" max="41" width="110.7109375" style="104" customWidth="1"/>
    <col min="42" max="48" width="12.42578125" style="22"/>
    <col min="49" max="16384" width="12.42578125" style="3"/>
  </cols>
  <sheetData>
    <row r="1" spans="1:48" s="22" customFormat="1" ht="24" customHeight="1">
      <c r="A1" s="580" t="s">
        <v>257</v>
      </c>
      <c r="B1" s="580"/>
      <c r="C1" s="580"/>
      <c r="D1" s="580"/>
      <c r="E1" s="580"/>
      <c r="F1" s="580"/>
      <c r="G1" s="580"/>
      <c r="H1" s="580"/>
      <c r="I1" s="580"/>
      <c r="J1" s="580"/>
      <c r="K1" s="580"/>
      <c r="L1" s="580"/>
      <c r="M1" s="580"/>
      <c r="N1" s="580"/>
      <c r="O1" s="580"/>
      <c r="P1" s="580"/>
      <c r="Q1" s="580"/>
      <c r="R1" s="580"/>
      <c r="S1" s="580"/>
      <c r="T1" s="580"/>
      <c r="U1" s="580"/>
      <c r="V1" s="580"/>
      <c r="W1" s="580"/>
      <c r="X1" s="580"/>
      <c r="Y1" s="580"/>
      <c r="Z1" s="580"/>
      <c r="AA1" s="580"/>
      <c r="AB1" s="580"/>
      <c r="AC1" s="580"/>
      <c r="AD1" s="580"/>
      <c r="AE1" s="580"/>
      <c r="AF1" s="580"/>
      <c r="AG1" s="580"/>
      <c r="AH1" s="580"/>
      <c r="AI1" s="580"/>
      <c r="AJ1" s="580"/>
      <c r="AK1" s="580"/>
      <c r="AL1" s="580"/>
      <c r="AM1" s="580"/>
      <c r="AN1" s="580"/>
      <c r="AO1" s="580"/>
    </row>
    <row r="2" spans="1:48" s="23" customFormat="1" ht="28.9" customHeight="1">
      <c r="A2" s="310" t="s">
        <v>256</v>
      </c>
      <c r="B2" s="616" t="s">
        <v>387</v>
      </c>
      <c r="C2" s="616"/>
      <c r="D2" s="616"/>
      <c r="E2" s="608" t="s">
        <v>385</v>
      </c>
      <c r="F2" s="608"/>
      <c r="G2" s="608"/>
      <c r="H2" s="608"/>
      <c r="I2" s="608"/>
      <c r="J2" s="608"/>
      <c r="K2" s="608"/>
      <c r="L2" s="608"/>
      <c r="M2" s="608"/>
      <c r="N2" s="608"/>
      <c r="O2" s="608"/>
      <c r="P2" s="608"/>
      <c r="Q2" s="608"/>
      <c r="R2" s="608"/>
      <c r="S2" s="608"/>
      <c r="T2" s="608"/>
      <c r="U2" s="608"/>
      <c r="V2" s="608"/>
      <c r="W2" s="608"/>
      <c r="X2" s="608"/>
      <c r="Y2" s="608"/>
      <c r="Z2" s="608"/>
      <c r="AA2" s="608"/>
      <c r="AB2" s="608"/>
      <c r="AC2" s="608"/>
      <c r="AD2" s="608"/>
      <c r="AE2" s="608"/>
      <c r="AF2" s="608"/>
      <c r="AG2" s="608"/>
      <c r="AH2" s="608"/>
      <c r="AI2" s="608"/>
      <c r="AJ2" s="608"/>
      <c r="AK2" s="608"/>
      <c r="AL2" s="608"/>
      <c r="AM2" s="608"/>
      <c r="AN2" s="608"/>
      <c r="AO2" s="608"/>
      <c r="AP2" s="22"/>
      <c r="AQ2" s="22"/>
      <c r="AR2" s="22"/>
      <c r="AS2" s="22"/>
      <c r="AT2" s="22"/>
      <c r="AU2" s="22"/>
      <c r="AV2" s="22"/>
    </row>
    <row r="3" spans="1:48" s="21" customFormat="1" ht="28.15" customHeight="1">
      <c r="A3" s="311" t="s">
        <v>178</v>
      </c>
      <c r="B3" s="616"/>
      <c r="C3" s="616"/>
      <c r="D3" s="616"/>
      <c r="E3" s="565" t="s">
        <v>386</v>
      </c>
      <c r="F3" s="565"/>
      <c r="G3" s="565"/>
      <c r="H3" s="565"/>
      <c r="I3" s="565"/>
      <c r="J3" s="565"/>
      <c r="K3" s="565"/>
      <c r="L3" s="565"/>
      <c r="M3" s="565"/>
      <c r="N3" s="565"/>
      <c r="O3" s="565"/>
      <c r="P3" s="565"/>
      <c r="Q3" s="565"/>
      <c r="R3" s="565"/>
      <c r="S3" s="565"/>
      <c r="T3" s="565"/>
      <c r="U3" s="565"/>
      <c r="V3" s="565"/>
      <c r="W3" s="565"/>
      <c r="X3" s="565"/>
      <c r="Y3" s="565"/>
      <c r="Z3" s="565"/>
      <c r="AA3" s="565"/>
      <c r="AB3" s="565"/>
      <c r="AC3" s="565"/>
      <c r="AD3" s="565"/>
      <c r="AE3" s="565"/>
      <c r="AF3" s="565"/>
      <c r="AG3" s="565"/>
      <c r="AH3" s="565"/>
      <c r="AI3" s="565"/>
      <c r="AJ3" s="565"/>
      <c r="AK3" s="565"/>
      <c r="AL3" s="565"/>
      <c r="AM3" s="565"/>
      <c r="AN3" s="565"/>
      <c r="AO3" s="565"/>
      <c r="AP3" s="22"/>
      <c r="AQ3" s="22"/>
      <c r="AR3" s="22"/>
      <c r="AS3" s="22"/>
      <c r="AT3" s="22"/>
      <c r="AU3" s="22"/>
      <c r="AV3" s="22"/>
    </row>
    <row r="4" spans="1:48" s="37" customFormat="1" ht="26.25" customHeight="1">
      <c r="A4" s="594" t="s">
        <v>13</v>
      </c>
      <c r="B4" s="594"/>
      <c r="C4" s="594"/>
      <c r="D4" s="594"/>
      <c r="E4" s="594"/>
      <c r="F4" s="594"/>
      <c r="G4" s="594"/>
      <c r="H4" s="594"/>
      <c r="I4" s="594"/>
      <c r="J4" s="594"/>
      <c r="K4" s="594"/>
      <c r="L4" s="594"/>
      <c r="M4" s="594"/>
      <c r="N4" s="594"/>
      <c r="O4" s="594"/>
      <c r="P4" s="594"/>
      <c r="Q4" s="594"/>
      <c r="R4" s="594"/>
      <c r="S4" s="594"/>
      <c r="T4" s="594"/>
      <c r="U4" s="594"/>
      <c r="V4" s="594"/>
      <c r="W4" s="594"/>
      <c r="X4" s="594"/>
      <c r="Y4" s="594"/>
      <c r="Z4" s="594"/>
      <c r="AA4" s="594"/>
      <c r="AB4" s="594"/>
      <c r="AC4" s="594"/>
      <c r="AD4" s="594"/>
      <c r="AE4" s="594"/>
      <c r="AF4" s="594"/>
      <c r="AG4" s="594"/>
      <c r="AH4" s="594"/>
      <c r="AI4" s="594"/>
      <c r="AJ4" s="594"/>
      <c r="AK4" s="594"/>
      <c r="AL4" s="594"/>
      <c r="AM4" s="594"/>
      <c r="AN4" s="594"/>
      <c r="AO4" s="594"/>
      <c r="AP4" s="22"/>
      <c r="AQ4" s="22"/>
      <c r="AR4" s="22"/>
      <c r="AS4" s="22"/>
      <c r="AT4" s="22"/>
      <c r="AU4" s="22"/>
      <c r="AV4" s="22"/>
    </row>
    <row r="5" spans="1:48" s="541" customFormat="1" ht="50.1" customHeight="1" thickBot="1">
      <c r="A5" s="618" t="s">
        <v>574</v>
      </c>
      <c r="B5" s="618" t="s">
        <v>341</v>
      </c>
      <c r="C5" s="618"/>
      <c r="D5" s="618"/>
      <c r="E5" s="618"/>
      <c r="F5" s="574">
        <v>2020</v>
      </c>
      <c r="G5" s="574">
        <v>2021</v>
      </c>
      <c r="H5" s="621">
        <v>2020</v>
      </c>
      <c r="I5" s="621"/>
      <c r="J5" s="621"/>
      <c r="K5" s="621"/>
      <c r="L5" s="621">
        <v>2021</v>
      </c>
      <c r="M5" s="621"/>
      <c r="N5" s="621"/>
      <c r="O5" s="621"/>
      <c r="P5" s="621">
        <v>2020</v>
      </c>
      <c r="Q5" s="621"/>
      <c r="R5" s="621"/>
      <c r="S5" s="621"/>
      <c r="T5" s="621"/>
      <c r="U5" s="621"/>
      <c r="V5" s="621"/>
      <c r="W5" s="621"/>
      <c r="X5" s="621"/>
      <c r="Y5" s="621"/>
      <c r="Z5" s="621"/>
      <c r="AA5" s="621"/>
      <c r="AB5" s="620">
        <v>2021</v>
      </c>
      <c r="AC5" s="620"/>
      <c r="AD5" s="620"/>
      <c r="AE5" s="620"/>
      <c r="AF5" s="620"/>
      <c r="AG5" s="620"/>
      <c r="AH5" s="620"/>
      <c r="AI5" s="620"/>
      <c r="AJ5" s="620"/>
      <c r="AK5" s="620"/>
      <c r="AL5" s="620"/>
      <c r="AM5" s="620"/>
      <c r="AN5" s="538">
        <v>2022</v>
      </c>
      <c r="AO5" s="637" t="s">
        <v>342</v>
      </c>
      <c r="AP5" s="544"/>
      <c r="AQ5" s="544"/>
      <c r="AR5" s="544"/>
      <c r="AS5" s="544"/>
      <c r="AT5" s="544"/>
      <c r="AU5" s="544"/>
      <c r="AV5" s="544"/>
    </row>
    <row r="6" spans="1:48" s="541" customFormat="1" ht="51.95" customHeight="1">
      <c r="A6" s="618"/>
      <c r="B6" s="618"/>
      <c r="C6" s="618"/>
      <c r="D6" s="618"/>
      <c r="E6" s="618"/>
      <c r="F6" s="574"/>
      <c r="G6" s="574"/>
      <c r="H6" s="540" t="s">
        <v>9</v>
      </c>
      <c r="I6" s="540" t="s">
        <v>10</v>
      </c>
      <c r="J6" s="540" t="s">
        <v>11</v>
      </c>
      <c r="K6" s="540" t="s">
        <v>12</v>
      </c>
      <c r="L6" s="540" t="s">
        <v>9</v>
      </c>
      <c r="M6" s="540" t="s">
        <v>10</v>
      </c>
      <c r="N6" s="540" t="s">
        <v>11</v>
      </c>
      <c r="O6" s="540" t="s">
        <v>12</v>
      </c>
      <c r="P6" s="540" t="s">
        <v>0</v>
      </c>
      <c r="Q6" s="540" t="s">
        <v>1</v>
      </c>
      <c r="R6" s="540" t="s">
        <v>508</v>
      </c>
      <c r="S6" s="540" t="s">
        <v>3</v>
      </c>
      <c r="T6" s="540" t="s">
        <v>510</v>
      </c>
      <c r="U6" s="540" t="s">
        <v>511</v>
      </c>
      <c r="V6" s="540" t="s">
        <v>5</v>
      </c>
      <c r="W6" s="540" t="s">
        <v>578</v>
      </c>
      <c r="X6" s="540" t="s">
        <v>825</v>
      </c>
      <c r="Y6" s="540" t="s">
        <v>7</v>
      </c>
      <c r="Z6" s="540" t="s">
        <v>8</v>
      </c>
      <c r="AA6" s="540" t="s">
        <v>213</v>
      </c>
      <c r="AB6" s="540" t="s">
        <v>0</v>
      </c>
      <c r="AC6" s="540" t="s">
        <v>1</v>
      </c>
      <c r="AD6" s="540" t="s">
        <v>508</v>
      </c>
      <c r="AE6" s="540" t="s">
        <v>3</v>
      </c>
      <c r="AF6" s="540" t="s">
        <v>510</v>
      </c>
      <c r="AG6" s="545" t="s">
        <v>511</v>
      </c>
      <c r="AH6" s="545" t="s">
        <v>5</v>
      </c>
      <c r="AI6" s="540" t="s">
        <v>578</v>
      </c>
      <c r="AJ6" s="540" t="s">
        <v>825</v>
      </c>
      <c r="AK6" s="540" t="s">
        <v>7</v>
      </c>
      <c r="AL6" s="540" t="s">
        <v>8</v>
      </c>
      <c r="AM6" s="540" t="s">
        <v>213</v>
      </c>
      <c r="AN6" s="540" t="s">
        <v>0</v>
      </c>
      <c r="AO6" s="637"/>
      <c r="AP6" s="544"/>
      <c r="AQ6" s="544"/>
      <c r="AR6" s="544"/>
      <c r="AS6" s="544"/>
      <c r="AT6" s="544"/>
      <c r="AU6" s="544"/>
      <c r="AV6" s="544"/>
    </row>
    <row r="7" spans="1:48" s="76" customFormat="1" ht="24.95" customHeight="1">
      <c r="A7" s="313">
        <v>101</v>
      </c>
      <c r="B7" s="625" t="s">
        <v>66</v>
      </c>
      <c r="C7" s="625"/>
      <c r="D7" s="625"/>
      <c r="E7" s="625"/>
      <c r="F7" s="55">
        <v>-4.3228279478213381</v>
      </c>
      <c r="G7" s="55">
        <v>1.1375797477275853</v>
      </c>
      <c r="H7" s="55">
        <v>-1.3346687315039389</v>
      </c>
      <c r="I7" s="55">
        <v>-3.668161448148183</v>
      </c>
      <c r="J7" s="55">
        <v>-8.0277665153274285</v>
      </c>
      <c r="K7" s="55">
        <v>-4.3228279478213381</v>
      </c>
      <c r="L7" s="55">
        <v>-0.68591736267370607</v>
      </c>
      <c r="M7" s="55">
        <v>1.1635621050845657</v>
      </c>
      <c r="N7" s="55">
        <v>1.9542664432244976</v>
      </c>
      <c r="O7" s="55">
        <v>1.1375797477275853</v>
      </c>
      <c r="P7" s="55">
        <v>-5.163617461408748</v>
      </c>
      <c r="Q7" s="55">
        <v>-2.8745755542757649</v>
      </c>
      <c r="R7" s="55">
        <v>-1.3346687315039389</v>
      </c>
      <c r="S7" s="55">
        <v>-1.8308566388386112</v>
      </c>
      <c r="T7" s="55">
        <v>-0.87361521964241717</v>
      </c>
      <c r="U7" s="55">
        <v>-3.668161448148183</v>
      </c>
      <c r="V7" s="55">
        <v>-6.6173416539900813</v>
      </c>
      <c r="W7" s="55">
        <v>-8.0874878101185601</v>
      </c>
      <c r="X7" s="55">
        <v>-8.0277665153274285</v>
      </c>
      <c r="Y7" s="55">
        <v>-4.8384895272832864</v>
      </c>
      <c r="Z7" s="55">
        <v>-4.8597130422171517</v>
      </c>
      <c r="AA7" s="55">
        <v>-4.3228279478213381</v>
      </c>
      <c r="AB7" s="55">
        <v>2.1593968812588855</v>
      </c>
      <c r="AC7" s="55">
        <v>5.9528385286625962E-2</v>
      </c>
      <c r="AD7" s="55">
        <v>-0.68591736267404713</v>
      </c>
      <c r="AE7" s="55">
        <v>-0.20208235988566514</v>
      </c>
      <c r="AF7" s="55">
        <v>0.54530139295665947</v>
      </c>
      <c r="AG7" s="55">
        <v>1.1635621050845657</v>
      </c>
      <c r="AH7" s="55">
        <v>1.3712929104883642</v>
      </c>
      <c r="AI7" s="55">
        <v>0.77125961523904607</v>
      </c>
      <c r="AJ7" s="55">
        <v>1.9542664432244976</v>
      </c>
      <c r="AK7" s="55">
        <v>2.5159021810766262</v>
      </c>
      <c r="AL7" s="55">
        <v>1.8568946286246444</v>
      </c>
      <c r="AM7" s="55">
        <v>1.1375797477275853</v>
      </c>
      <c r="AN7" s="55">
        <v>1.2721608295134672</v>
      </c>
      <c r="AO7" s="403" t="s">
        <v>67</v>
      </c>
      <c r="AP7" s="404"/>
      <c r="AQ7" s="404"/>
      <c r="AR7" s="404"/>
      <c r="AS7" s="404"/>
      <c r="AT7" s="404"/>
      <c r="AU7" s="404"/>
      <c r="AV7" s="404"/>
    </row>
    <row r="8" spans="1:48" s="76" customFormat="1" ht="9.9499999999999993" customHeight="1">
      <c r="A8" s="393"/>
      <c r="B8" s="393"/>
      <c r="C8" s="393"/>
      <c r="D8" s="393"/>
      <c r="E8" s="394"/>
      <c r="F8" s="488"/>
      <c r="G8" s="488"/>
      <c r="H8" s="488"/>
      <c r="I8" s="488"/>
      <c r="J8" s="488"/>
      <c r="K8" s="488"/>
      <c r="L8" s="488"/>
      <c r="M8" s="488"/>
      <c r="N8" s="488"/>
      <c r="O8" s="488"/>
      <c r="P8" s="488"/>
      <c r="Q8" s="488"/>
      <c r="R8" s="488"/>
      <c r="S8" s="488"/>
      <c r="T8" s="488"/>
      <c r="U8" s="488"/>
      <c r="V8" s="488"/>
      <c r="W8" s="488"/>
      <c r="X8" s="488"/>
      <c r="Y8" s="488"/>
      <c r="Z8" s="488"/>
      <c r="AA8" s="488"/>
      <c r="AB8" s="488"/>
      <c r="AC8" s="488"/>
      <c r="AD8" s="488"/>
      <c r="AE8" s="488"/>
      <c r="AF8" s="488"/>
      <c r="AG8" s="488"/>
      <c r="AH8" s="488"/>
      <c r="AI8" s="488"/>
      <c r="AJ8" s="488"/>
      <c r="AK8" s="488"/>
      <c r="AL8" s="488"/>
      <c r="AM8" s="488"/>
      <c r="AN8" s="488"/>
      <c r="AO8" s="392"/>
      <c r="AP8" s="404"/>
      <c r="AQ8" s="404"/>
      <c r="AR8" s="404"/>
      <c r="AS8" s="404"/>
      <c r="AT8" s="404"/>
      <c r="AU8" s="404"/>
      <c r="AV8" s="404"/>
    </row>
    <row r="9" spans="1:48" s="77" customFormat="1" ht="25.9" customHeight="1">
      <c r="A9" s="313">
        <v>102</v>
      </c>
      <c r="B9" s="625" t="s">
        <v>68</v>
      </c>
      <c r="C9" s="625"/>
      <c r="D9" s="625"/>
      <c r="E9" s="625"/>
      <c r="F9" s="55">
        <v>-9.2593458370708248</v>
      </c>
      <c r="G9" s="55">
        <v>2.1638602823938982</v>
      </c>
      <c r="H9" s="55">
        <v>-2.5711730187707929</v>
      </c>
      <c r="I9" s="55">
        <v>-4.9495672965055633</v>
      </c>
      <c r="J9" s="55">
        <v>-5.271337677027077</v>
      </c>
      <c r="K9" s="55">
        <v>-9.2593458370708248</v>
      </c>
      <c r="L9" s="55">
        <v>-0.96913590696338758</v>
      </c>
      <c r="M9" s="55">
        <v>-0.41971777130633825</v>
      </c>
      <c r="N9" s="55">
        <v>-9.8265020123619706E-2</v>
      </c>
      <c r="O9" s="55">
        <v>2.1638602823938982</v>
      </c>
      <c r="P9" s="55">
        <v>-4.2523811134044678</v>
      </c>
      <c r="Q9" s="55">
        <v>-1.296738782768287</v>
      </c>
      <c r="R9" s="55">
        <v>-2.5711730187707929</v>
      </c>
      <c r="S9" s="55">
        <v>-9.32276156620091</v>
      </c>
      <c r="T9" s="55">
        <v>-8.2482322625428139</v>
      </c>
      <c r="U9" s="55">
        <v>-4.9495672965055633</v>
      </c>
      <c r="V9" s="55">
        <v>-6.3424063772995538</v>
      </c>
      <c r="W9" s="55">
        <v>-4.8425509975148486</v>
      </c>
      <c r="X9" s="55">
        <v>-5.271337677027077</v>
      </c>
      <c r="Y9" s="55">
        <v>-6.6825720612449402</v>
      </c>
      <c r="Z9" s="55">
        <v>-8.4667592386641388</v>
      </c>
      <c r="AA9" s="55">
        <v>-9.2593458370708248</v>
      </c>
      <c r="AB9" s="55">
        <v>0.35310283002249321</v>
      </c>
      <c r="AC9" s="55">
        <v>-1.4260746627727201</v>
      </c>
      <c r="AD9" s="55">
        <v>-0.96913590696338758</v>
      </c>
      <c r="AE9" s="55">
        <v>5.5361988723892779</v>
      </c>
      <c r="AF9" s="55">
        <v>3.5714763317739511</v>
      </c>
      <c r="AG9" s="55">
        <v>-0.41971777130633825</v>
      </c>
      <c r="AH9" s="55">
        <v>-0.43466367968220254</v>
      </c>
      <c r="AI9" s="55">
        <v>-1.0631958548609077</v>
      </c>
      <c r="AJ9" s="55">
        <v>-9.8265020123619706E-2</v>
      </c>
      <c r="AK9" s="55">
        <v>-9.6942407640597139E-2</v>
      </c>
      <c r="AL9" s="55">
        <v>0.52176370910157743</v>
      </c>
      <c r="AM9" s="55">
        <v>2.1638602823938982</v>
      </c>
      <c r="AN9" s="55">
        <v>-0.32385723176318493</v>
      </c>
      <c r="AO9" s="405" t="s">
        <v>69</v>
      </c>
      <c r="AP9" s="404"/>
      <c r="AQ9" s="404"/>
      <c r="AR9" s="404"/>
      <c r="AS9" s="404"/>
      <c r="AT9" s="404"/>
      <c r="AU9" s="404"/>
      <c r="AV9" s="404"/>
    </row>
    <row r="10" spans="1:48" s="76" customFormat="1" ht="99.95" customHeight="1">
      <c r="A10" s="393"/>
      <c r="B10" s="626" t="s">
        <v>463</v>
      </c>
      <c r="C10" s="626"/>
      <c r="D10" s="626" t="s">
        <v>464</v>
      </c>
      <c r="E10" s="626"/>
      <c r="F10" s="488">
        <v>-7.0375020833298834</v>
      </c>
      <c r="G10" s="488">
        <v>-0.6384623960667426</v>
      </c>
      <c r="H10" s="488">
        <v>-1.2918299122287209</v>
      </c>
      <c r="I10" s="488">
        <v>-1.7811148538515909</v>
      </c>
      <c r="J10" s="488">
        <v>-2.9952860281830596</v>
      </c>
      <c r="K10" s="488">
        <v>-7.0375020833298834</v>
      </c>
      <c r="L10" s="488">
        <v>-0.26063481797923771</v>
      </c>
      <c r="M10" s="488">
        <v>-0.82657718274076331</v>
      </c>
      <c r="N10" s="488">
        <v>-1.4152594153333098</v>
      </c>
      <c r="O10" s="488">
        <v>-0.6384623960667426</v>
      </c>
      <c r="P10" s="488">
        <v>-4.1468806132542539</v>
      </c>
      <c r="Q10" s="488">
        <v>-0.81312099890530476</v>
      </c>
      <c r="R10" s="488">
        <v>-1.2918299122287209</v>
      </c>
      <c r="S10" s="488">
        <v>-6.7278128839129039</v>
      </c>
      <c r="T10" s="488">
        <v>-5.8824615271322358</v>
      </c>
      <c r="U10" s="488">
        <v>-1.7811148538515909</v>
      </c>
      <c r="V10" s="488">
        <v>-3.8540994484568074</v>
      </c>
      <c r="W10" s="488">
        <v>-2.8662548775350842</v>
      </c>
      <c r="X10" s="488">
        <v>-2.9952860281830596</v>
      </c>
      <c r="Y10" s="488">
        <v>-4.4877005387556181</v>
      </c>
      <c r="Z10" s="488">
        <v>-5.7750753735542446</v>
      </c>
      <c r="AA10" s="488">
        <v>-7.0375020833298834</v>
      </c>
      <c r="AB10" s="488">
        <v>1.979263404143154</v>
      </c>
      <c r="AC10" s="488">
        <v>-0.24369457706632147</v>
      </c>
      <c r="AD10" s="488">
        <v>-0.26063481797923771</v>
      </c>
      <c r="AE10" s="488">
        <v>4.2162702562385022</v>
      </c>
      <c r="AF10" s="488">
        <v>2.483405308617435</v>
      </c>
      <c r="AG10" s="488">
        <v>-0.82657718274076331</v>
      </c>
      <c r="AH10" s="488">
        <v>-1.0872654543248785</v>
      </c>
      <c r="AI10" s="488">
        <v>-1.7394109126507686</v>
      </c>
      <c r="AJ10" s="488">
        <v>-1.4152594153333098</v>
      </c>
      <c r="AK10" s="488">
        <v>-1.6434286048183253</v>
      </c>
      <c r="AL10" s="488">
        <v>-1.8606683135814137</v>
      </c>
      <c r="AM10" s="488">
        <v>-0.6384623960667426</v>
      </c>
      <c r="AN10" s="488">
        <v>-0.98320862634511741</v>
      </c>
      <c r="AO10" s="109" t="s">
        <v>487</v>
      </c>
      <c r="AP10" s="404"/>
      <c r="AQ10" s="404"/>
      <c r="AR10" s="404"/>
      <c r="AS10" s="404"/>
      <c r="AT10" s="404"/>
      <c r="AU10" s="404"/>
      <c r="AV10" s="404"/>
    </row>
    <row r="11" spans="1:48" s="76" customFormat="1" ht="24.95" customHeight="1">
      <c r="A11" s="393"/>
      <c r="B11" s="393"/>
      <c r="C11" s="393"/>
      <c r="D11" s="626" t="s">
        <v>525</v>
      </c>
      <c r="E11" s="626"/>
      <c r="F11" s="488">
        <v>-20.936504271553829</v>
      </c>
      <c r="G11" s="488">
        <v>19.480896754341217</v>
      </c>
      <c r="H11" s="488">
        <v>-9.0801015521834216</v>
      </c>
      <c r="I11" s="488">
        <v>-20.761738962647499</v>
      </c>
      <c r="J11" s="488">
        <v>-17.039230999944238</v>
      </c>
      <c r="K11" s="488">
        <v>-20.936504271553829</v>
      </c>
      <c r="L11" s="488">
        <v>-4.8825621285853487</v>
      </c>
      <c r="M11" s="488">
        <v>2.0970825375913478</v>
      </c>
      <c r="N11" s="488">
        <v>7.8637062644669555</v>
      </c>
      <c r="O11" s="488">
        <v>19.480896754341217</v>
      </c>
      <c r="P11" s="488">
        <v>-4.7792828105149567</v>
      </c>
      <c r="Q11" s="488">
        <v>-3.7714656023836852</v>
      </c>
      <c r="R11" s="488">
        <v>-9.0801015521834216</v>
      </c>
      <c r="S11" s="488">
        <v>-22.929365211960956</v>
      </c>
      <c r="T11" s="488">
        <v>-20.741718733947877</v>
      </c>
      <c r="U11" s="488">
        <v>-20.761738962647499</v>
      </c>
      <c r="V11" s="488">
        <v>-18.884853750543471</v>
      </c>
      <c r="W11" s="488">
        <v>-15.173177552861318</v>
      </c>
      <c r="X11" s="488">
        <v>-17.039230999944238</v>
      </c>
      <c r="Y11" s="488">
        <v>-18.115000553604006</v>
      </c>
      <c r="Z11" s="488">
        <v>-22.04196674784572</v>
      </c>
      <c r="AA11" s="488">
        <v>-20.936504271553829</v>
      </c>
      <c r="AB11" s="488">
        <v>-7.8223780849057221</v>
      </c>
      <c r="AC11" s="488">
        <v>-7.6624531183370124</v>
      </c>
      <c r="AD11" s="488">
        <v>-4.8825621285853487</v>
      </c>
      <c r="AE11" s="488">
        <v>13.912159544315088</v>
      </c>
      <c r="AF11" s="488">
        <v>10.394771363234142</v>
      </c>
      <c r="AG11" s="488">
        <v>2.0970825375913478</v>
      </c>
      <c r="AH11" s="488">
        <v>3.4643558011883613</v>
      </c>
      <c r="AI11" s="488">
        <v>2.9843932350745348</v>
      </c>
      <c r="AJ11" s="488">
        <v>7.8637062644669555</v>
      </c>
      <c r="AK11" s="488">
        <v>9.2987845689799258</v>
      </c>
      <c r="AL11" s="488">
        <v>15.044480499355856</v>
      </c>
      <c r="AM11" s="488">
        <v>19.480896754341217</v>
      </c>
      <c r="AN11" s="488">
        <v>3.3434997111570226</v>
      </c>
      <c r="AO11" s="394" t="s">
        <v>312</v>
      </c>
      <c r="AP11" s="404"/>
      <c r="AQ11" s="404"/>
      <c r="AR11" s="404"/>
      <c r="AS11" s="404"/>
      <c r="AT11" s="404"/>
      <c r="AU11" s="404"/>
      <c r="AV11" s="404"/>
    </row>
    <row r="12" spans="1:48" s="76" customFormat="1" ht="9.9499999999999993" customHeight="1">
      <c r="A12" s="313"/>
      <c r="B12" s="313"/>
      <c r="C12" s="393"/>
      <c r="D12" s="393"/>
      <c r="E12" s="109"/>
      <c r="F12" s="55"/>
      <c r="G12" s="55"/>
      <c r="H12" s="55"/>
      <c r="I12" s="55"/>
      <c r="J12" s="55"/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5"/>
      <c r="X12" s="55"/>
      <c r="Y12" s="55"/>
      <c r="Z12" s="55"/>
      <c r="AA12" s="55"/>
      <c r="AB12" s="55"/>
      <c r="AC12" s="55"/>
      <c r="AD12" s="55"/>
      <c r="AE12" s="55"/>
      <c r="AF12" s="55"/>
      <c r="AG12" s="55"/>
      <c r="AH12" s="55"/>
      <c r="AI12" s="55"/>
      <c r="AJ12" s="55"/>
      <c r="AK12" s="55"/>
      <c r="AL12" s="55"/>
      <c r="AM12" s="55"/>
      <c r="AN12" s="55"/>
      <c r="AO12" s="392"/>
      <c r="AP12" s="404"/>
      <c r="AQ12" s="404"/>
      <c r="AR12" s="404"/>
      <c r="AS12" s="404"/>
      <c r="AT12" s="404"/>
      <c r="AU12" s="404"/>
      <c r="AV12" s="404"/>
    </row>
    <row r="13" spans="1:48" s="77" customFormat="1" ht="50.1" customHeight="1">
      <c r="A13" s="313">
        <v>103</v>
      </c>
      <c r="B13" s="625" t="s">
        <v>299</v>
      </c>
      <c r="C13" s="625"/>
      <c r="D13" s="625"/>
      <c r="E13" s="625"/>
      <c r="F13" s="55">
        <v>5.4505172214981172</v>
      </c>
      <c r="G13" s="55">
        <v>-9.1193128743245069</v>
      </c>
      <c r="H13" s="55">
        <v>11.981878433447619</v>
      </c>
      <c r="I13" s="55">
        <v>14.78534653393217</v>
      </c>
      <c r="J13" s="55">
        <v>6.6343944381265203</v>
      </c>
      <c r="K13" s="55">
        <v>5.4505172214981172</v>
      </c>
      <c r="L13" s="55">
        <v>-2.5092295727260563</v>
      </c>
      <c r="M13" s="55">
        <v>-7.945386904786389</v>
      </c>
      <c r="N13" s="55">
        <v>-8.6601764984183944</v>
      </c>
      <c r="O13" s="55">
        <v>-9.1193128743245069</v>
      </c>
      <c r="P13" s="55">
        <v>11.959485077920974</v>
      </c>
      <c r="Q13" s="55">
        <v>12.66284049559907</v>
      </c>
      <c r="R13" s="55">
        <v>11.981878433447619</v>
      </c>
      <c r="S13" s="55">
        <v>26.005863873846423</v>
      </c>
      <c r="T13" s="55">
        <v>18.391320816476053</v>
      </c>
      <c r="U13" s="55">
        <v>14.78534653393217</v>
      </c>
      <c r="V13" s="55">
        <v>13.858505115116699</v>
      </c>
      <c r="W13" s="55">
        <v>10.628696215413953</v>
      </c>
      <c r="X13" s="55">
        <v>3.8685117711118693</v>
      </c>
      <c r="Y13" s="55">
        <v>3.3159264401484165</v>
      </c>
      <c r="Z13" s="55">
        <v>3.3981880905882491</v>
      </c>
      <c r="AA13" s="55">
        <v>5.4505172214981172</v>
      </c>
      <c r="AB13" s="55">
        <v>-4.5144789179833822</v>
      </c>
      <c r="AC13" s="55">
        <v>-4.4195553815777942</v>
      </c>
      <c r="AD13" s="55">
        <v>-2.5092295727260563</v>
      </c>
      <c r="AE13" s="55">
        <v>-14.538607092541397</v>
      </c>
      <c r="AF13" s="55">
        <v>-7.9568097137922678</v>
      </c>
      <c r="AG13" s="55">
        <v>-7.945386904786389</v>
      </c>
      <c r="AH13" s="55">
        <v>-1.0034203472378778</v>
      </c>
      <c r="AI13" s="55">
        <v>-9.8469379959592374</v>
      </c>
      <c r="AJ13" s="55">
        <v>-8.6601764984183944</v>
      </c>
      <c r="AK13" s="55">
        <v>-10.278791963846814</v>
      </c>
      <c r="AL13" s="55">
        <v>-10.540827821301306</v>
      </c>
      <c r="AM13" s="55">
        <v>-9.1193128743245069</v>
      </c>
      <c r="AN13" s="55">
        <v>-8.4391135352575475</v>
      </c>
      <c r="AO13" s="391" t="s">
        <v>258</v>
      </c>
      <c r="AP13" s="404"/>
      <c r="AQ13" s="404"/>
      <c r="AR13" s="404"/>
      <c r="AS13" s="404"/>
      <c r="AT13" s="404"/>
      <c r="AU13" s="404"/>
      <c r="AV13" s="404"/>
    </row>
    <row r="14" spans="1:48" s="76" customFormat="1" ht="75" customHeight="1">
      <c r="A14" s="393"/>
      <c r="B14" s="626" t="s">
        <v>462</v>
      </c>
      <c r="C14" s="626"/>
      <c r="D14" s="626" t="s">
        <v>460</v>
      </c>
      <c r="E14" s="626"/>
      <c r="F14" s="488">
        <v>9.8490084493030281</v>
      </c>
      <c r="G14" s="488">
        <v>-50.589271376138996</v>
      </c>
      <c r="H14" s="488">
        <v>11.371858450597358</v>
      </c>
      <c r="I14" s="488">
        <v>4.0156973857075116</v>
      </c>
      <c r="J14" s="488">
        <v>11.777060046570753</v>
      </c>
      <c r="K14" s="488">
        <v>9.8490084493030281</v>
      </c>
      <c r="L14" s="488">
        <v>8.0412419542313529</v>
      </c>
      <c r="M14" s="488">
        <v>6.8555755716898119</v>
      </c>
      <c r="N14" s="488">
        <v>-51.021990149984347</v>
      </c>
      <c r="O14" s="488">
        <v>-50.589271376138996</v>
      </c>
      <c r="P14" s="488">
        <v>14.117390410058505</v>
      </c>
      <c r="Q14" s="488">
        <v>12.433029890196437</v>
      </c>
      <c r="R14" s="488">
        <v>11.371858450597358</v>
      </c>
      <c r="S14" s="488">
        <v>9.7498046458408965</v>
      </c>
      <c r="T14" s="488">
        <v>3.2469392275597357</v>
      </c>
      <c r="U14" s="488">
        <v>4.0156973857075116</v>
      </c>
      <c r="V14" s="488">
        <v>12.551832119336922</v>
      </c>
      <c r="W14" s="488">
        <v>8.5255891289337455</v>
      </c>
      <c r="X14" s="488">
        <v>11.777060046570753</v>
      </c>
      <c r="Y14" s="488">
        <v>11.27966764416928</v>
      </c>
      <c r="Z14" s="488">
        <v>10.61624490506712</v>
      </c>
      <c r="AA14" s="488">
        <v>9.8490084493030281</v>
      </c>
      <c r="AB14" s="488">
        <v>6.1932372135669311</v>
      </c>
      <c r="AC14" s="488">
        <v>7.4886198433010662</v>
      </c>
      <c r="AD14" s="488">
        <v>8.0412419542313529</v>
      </c>
      <c r="AE14" s="488">
        <v>9.1453980321531532</v>
      </c>
      <c r="AF14" s="488">
        <v>7.2288455972446002</v>
      </c>
      <c r="AG14" s="488">
        <v>6.8555755716898119</v>
      </c>
      <c r="AH14" s="488">
        <v>-3.2208463613770562</v>
      </c>
      <c r="AI14" s="488">
        <v>-49.535947789160026</v>
      </c>
      <c r="AJ14" s="488">
        <v>-51.021990149984347</v>
      </c>
      <c r="AK14" s="488">
        <v>-50.896890805922673</v>
      </c>
      <c r="AL14" s="488">
        <v>-51.538618403422845</v>
      </c>
      <c r="AM14" s="488">
        <v>-50.589271376138996</v>
      </c>
      <c r="AN14" s="488">
        <v>-54.163598675360326</v>
      </c>
      <c r="AO14" s="109" t="s">
        <v>461</v>
      </c>
      <c r="AP14" s="404"/>
      <c r="AQ14" s="404"/>
      <c r="AR14" s="404"/>
      <c r="AS14" s="404"/>
      <c r="AT14" s="404"/>
      <c r="AU14" s="404"/>
      <c r="AV14" s="404"/>
    </row>
    <row r="15" spans="1:48" s="76" customFormat="1" ht="24.95" customHeight="1">
      <c r="A15" s="393"/>
      <c r="B15" s="424"/>
      <c r="C15" s="424"/>
      <c r="D15" s="626" t="s">
        <v>525</v>
      </c>
      <c r="E15" s="626"/>
      <c r="F15" s="488">
        <v>4.9855854046820838</v>
      </c>
      <c r="G15" s="488">
        <v>-4.5327684441155185</v>
      </c>
      <c r="H15" s="488">
        <v>12.042465489071532</v>
      </c>
      <c r="I15" s="488">
        <v>15.897338880076646</v>
      </c>
      <c r="J15" s="488">
        <v>6.1133953042713927</v>
      </c>
      <c r="K15" s="488">
        <v>4.9855854046820838</v>
      </c>
      <c r="L15" s="488">
        <v>-3.5508283593616881</v>
      </c>
      <c r="M15" s="488">
        <v>-9.3169494644116213</v>
      </c>
      <c r="N15" s="488">
        <v>-4.0058694592702437</v>
      </c>
      <c r="O15" s="488">
        <v>-4.5327684441155185</v>
      </c>
      <c r="P15" s="488">
        <v>11.753518880198399</v>
      </c>
      <c r="Q15" s="488">
        <v>12.685111253242837</v>
      </c>
      <c r="R15" s="488">
        <v>12.042465489071532</v>
      </c>
      <c r="S15" s="488">
        <v>27.57170934616309</v>
      </c>
      <c r="T15" s="488">
        <v>20.019586632986062</v>
      </c>
      <c r="U15" s="488">
        <v>15.897338880076646</v>
      </c>
      <c r="V15" s="488">
        <v>14.004362196970249</v>
      </c>
      <c r="W15" s="488">
        <v>10.851953013816981</v>
      </c>
      <c r="X15" s="488">
        <v>3.0673033871174056</v>
      </c>
      <c r="Y15" s="488">
        <v>2.509910704402941</v>
      </c>
      <c r="Z15" s="488">
        <v>2.6608717676857481</v>
      </c>
      <c r="AA15" s="488">
        <v>4.9855854046820838</v>
      </c>
      <c r="AB15" s="488">
        <v>-5.558119690476687</v>
      </c>
      <c r="AC15" s="488">
        <v>-5.5709853218448444</v>
      </c>
      <c r="AD15" s="488">
        <v>-3.5508283593616881</v>
      </c>
      <c r="AE15" s="488">
        <v>-16.501235838270489</v>
      </c>
      <c r="AF15" s="488">
        <v>-9.3613440431732187</v>
      </c>
      <c r="AG15" s="488">
        <v>-9.3169494644116213</v>
      </c>
      <c r="AH15" s="488">
        <v>-0.75905431212994756</v>
      </c>
      <c r="AI15" s="488">
        <v>-5.7221429643323205</v>
      </c>
      <c r="AJ15" s="488">
        <v>-4.0058694592702437</v>
      </c>
      <c r="AK15" s="488">
        <v>-5.8161099867612052</v>
      </c>
      <c r="AL15" s="488">
        <v>-6.0284238929102685</v>
      </c>
      <c r="AM15" s="488">
        <v>-4.5327684441155185</v>
      </c>
      <c r="AN15" s="488">
        <v>-3.4279884065664561</v>
      </c>
      <c r="AO15" s="394" t="s">
        <v>312</v>
      </c>
      <c r="AP15" s="404"/>
      <c r="AQ15" s="404"/>
      <c r="AR15" s="404"/>
      <c r="AS15" s="404"/>
      <c r="AT15" s="404"/>
      <c r="AU15" s="404"/>
      <c r="AV15" s="404"/>
    </row>
    <row r="16" spans="1:48" s="76" customFormat="1" ht="9.9499999999999993" customHeight="1">
      <c r="A16" s="313"/>
      <c r="B16" s="313"/>
      <c r="C16" s="313"/>
      <c r="D16" s="313"/>
      <c r="E16" s="109"/>
      <c r="F16" s="55"/>
      <c r="G16" s="55"/>
      <c r="H16" s="55"/>
      <c r="I16" s="55"/>
      <c r="J16" s="55"/>
      <c r="K16" s="55"/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55"/>
      <c r="W16" s="55"/>
      <c r="X16" s="55"/>
      <c r="Y16" s="55"/>
      <c r="Z16" s="55"/>
      <c r="AA16" s="55"/>
      <c r="AB16" s="55"/>
      <c r="AC16" s="55"/>
      <c r="AD16" s="55"/>
      <c r="AE16" s="55"/>
      <c r="AF16" s="55"/>
      <c r="AG16" s="55"/>
      <c r="AH16" s="55"/>
      <c r="AI16" s="55"/>
      <c r="AJ16" s="55"/>
      <c r="AK16" s="55"/>
      <c r="AL16" s="55"/>
      <c r="AM16" s="55"/>
      <c r="AN16" s="55"/>
      <c r="AO16" s="392"/>
      <c r="AP16" s="404"/>
      <c r="AQ16" s="404"/>
      <c r="AR16" s="404"/>
      <c r="AS16" s="404"/>
      <c r="AT16" s="404"/>
      <c r="AU16" s="404"/>
      <c r="AV16" s="404"/>
    </row>
    <row r="17" spans="1:48" s="76" customFormat="1" ht="24.95" customHeight="1">
      <c r="A17" s="313">
        <v>104</v>
      </c>
      <c r="B17" s="625" t="s">
        <v>70</v>
      </c>
      <c r="C17" s="625"/>
      <c r="D17" s="625"/>
      <c r="E17" s="625"/>
      <c r="F17" s="55">
        <v>-1.3042799248117518</v>
      </c>
      <c r="G17" s="55">
        <v>2.8687070207927121</v>
      </c>
      <c r="H17" s="55">
        <v>-0.11900698005332799</v>
      </c>
      <c r="I17" s="55">
        <v>-2.5636681677700608</v>
      </c>
      <c r="J17" s="55">
        <v>-0.69566417509501832</v>
      </c>
      <c r="K17" s="55">
        <v>-1.3042799248117518</v>
      </c>
      <c r="L17" s="55">
        <v>-1.887006938637569</v>
      </c>
      <c r="M17" s="55">
        <v>-3.2218734608126454</v>
      </c>
      <c r="N17" s="55">
        <v>-0.28115118380944182</v>
      </c>
      <c r="O17" s="55">
        <v>2.8687070207927121</v>
      </c>
      <c r="P17" s="55">
        <v>0.62342375966738928</v>
      </c>
      <c r="Q17" s="55">
        <v>-3.103208666981061E-2</v>
      </c>
      <c r="R17" s="55">
        <v>-0.11900698005332799</v>
      </c>
      <c r="S17" s="55">
        <v>-1.6152672402773618</v>
      </c>
      <c r="T17" s="55">
        <v>-1.7797214249379465</v>
      </c>
      <c r="U17" s="55">
        <v>-2.5636681677700608</v>
      </c>
      <c r="V17" s="55">
        <v>-2.1227651960730327</v>
      </c>
      <c r="W17" s="55">
        <v>-2.081607140601804</v>
      </c>
      <c r="X17" s="55">
        <v>-3.5667116121980911</v>
      </c>
      <c r="Y17" s="55">
        <v>-1.8864821111541232</v>
      </c>
      <c r="Z17" s="55">
        <v>-1.2555705441034206</v>
      </c>
      <c r="AA17" s="55">
        <v>-1.3042799248117518</v>
      </c>
      <c r="AB17" s="55">
        <v>-3.8948875328587036</v>
      </c>
      <c r="AC17" s="55">
        <v>-3.7184954685500315</v>
      </c>
      <c r="AD17" s="55">
        <v>-1.887006938637569</v>
      </c>
      <c r="AE17" s="55">
        <v>-2.935958951660794</v>
      </c>
      <c r="AF17" s="55">
        <v>-2.2176780929133741</v>
      </c>
      <c r="AG17" s="55">
        <v>-3.2218734608126454</v>
      </c>
      <c r="AH17" s="55">
        <v>-1.645528437913967</v>
      </c>
      <c r="AI17" s="55">
        <v>-1.8636485014352786</v>
      </c>
      <c r="AJ17" s="55">
        <v>-0.28115118380944182</v>
      </c>
      <c r="AK17" s="55">
        <v>0.35060366743577731</v>
      </c>
      <c r="AL17" s="55">
        <v>2.0105997274296499</v>
      </c>
      <c r="AM17" s="55">
        <v>2.8687070207927121</v>
      </c>
      <c r="AN17" s="55">
        <v>2.651042616267631</v>
      </c>
      <c r="AO17" s="314" t="s">
        <v>301</v>
      </c>
      <c r="AP17" s="404"/>
      <c r="AQ17" s="404"/>
      <c r="AR17" s="404"/>
      <c r="AS17" s="404"/>
      <c r="AT17" s="404"/>
      <c r="AU17" s="404"/>
      <c r="AV17" s="404"/>
    </row>
    <row r="18" spans="1:48" s="76" customFormat="1" ht="80.099999999999994" customHeight="1">
      <c r="A18" s="393"/>
      <c r="B18" s="626" t="s">
        <v>457</v>
      </c>
      <c r="C18" s="626"/>
      <c r="D18" s="626" t="s">
        <v>458</v>
      </c>
      <c r="E18" s="626"/>
      <c r="F18" s="488">
        <v>-1.7598980613230992</v>
      </c>
      <c r="G18" s="488">
        <v>5.4921839571855173</v>
      </c>
      <c r="H18" s="488">
        <v>5.2301161178886559</v>
      </c>
      <c r="I18" s="488">
        <v>-2.5600739812712163</v>
      </c>
      <c r="J18" s="488">
        <v>0.10568786553031373</v>
      </c>
      <c r="K18" s="488">
        <v>-1.7598980613230992</v>
      </c>
      <c r="L18" s="488">
        <v>-2.5049651160396422</v>
      </c>
      <c r="M18" s="488">
        <v>3.5261548469001269</v>
      </c>
      <c r="N18" s="488">
        <v>-5.1417007317326124E-2</v>
      </c>
      <c r="O18" s="488">
        <v>5.4921839571855173</v>
      </c>
      <c r="P18" s="488">
        <v>9.185017372748149</v>
      </c>
      <c r="Q18" s="488">
        <v>3.6191052456022561</v>
      </c>
      <c r="R18" s="488">
        <v>5.2301161178886559</v>
      </c>
      <c r="S18" s="488">
        <v>-4.860505487537921</v>
      </c>
      <c r="T18" s="488">
        <v>-8.6741659452871858</v>
      </c>
      <c r="U18" s="488">
        <v>-2.5600739812712163</v>
      </c>
      <c r="V18" s="488">
        <v>0.74521073029218599</v>
      </c>
      <c r="W18" s="488">
        <v>-2.8304846002106103</v>
      </c>
      <c r="X18" s="488">
        <v>-0.43848798598790495</v>
      </c>
      <c r="Y18" s="488">
        <v>0.8520019710254445</v>
      </c>
      <c r="Z18" s="488">
        <v>1.2771362685893024</v>
      </c>
      <c r="AA18" s="488">
        <v>-1.7598980613230992</v>
      </c>
      <c r="AB18" s="488">
        <v>-8.2461561556869611</v>
      </c>
      <c r="AC18" s="488">
        <v>-3.7592181802487517</v>
      </c>
      <c r="AD18" s="488">
        <v>-2.5049651160396422</v>
      </c>
      <c r="AE18" s="488">
        <v>5.6493089457146226</v>
      </c>
      <c r="AF18" s="488">
        <v>10.38230374868246</v>
      </c>
      <c r="AG18" s="488">
        <v>3.5261548469001269</v>
      </c>
      <c r="AH18" s="488">
        <v>0.75806058378825014</v>
      </c>
      <c r="AI18" s="488">
        <v>1.1085620488172481</v>
      </c>
      <c r="AJ18" s="488">
        <v>-5.1417007317326124E-2</v>
      </c>
      <c r="AK18" s="488">
        <v>9.8809422363800081E-2</v>
      </c>
      <c r="AL18" s="488">
        <v>5.2548946688307723</v>
      </c>
      <c r="AM18" s="488">
        <v>5.4921839571855173</v>
      </c>
      <c r="AN18" s="488">
        <v>5.1363128814528238</v>
      </c>
      <c r="AO18" s="109" t="s">
        <v>459</v>
      </c>
      <c r="AP18" s="404"/>
      <c r="AQ18" s="404"/>
      <c r="AR18" s="404"/>
      <c r="AS18" s="404"/>
      <c r="AT18" s="404"/>
      <c r="AU18" s="404"/>
      <c r="AV18" s="404"/>
    </row>
    <row r="19" spans="1:48" s="76" customFormat="1" ht="24.95" customHeight="1">
      <c r="A19" s="393"/>
      <c r="B19" s="626">
        <v>10405</v>
      </c>
      <c r="C19" s="626"/>
      <c r="D19" s="626" t="s">
        <v>300</v>
      </c>
      <c r="E19" s="626"/>
      <c r="F19" s="488">
        <v>-1.8357247445096903</v>
      </c>
      <c r="G19" s="488">
        <v>2.885013959003274</v>
      </c>
      <c r="H19" s="488">
        <v>4.9537590477236648</v>
      </c>
      <c r="I19" s="488">
        <v>2.6122149068282425</v>
      </c>
      <c r="J19" s="488">
        <v>-1.9411643527325708</v>
      </c>
      <c r="K19" s="488">
        <v>-1.8357247445096903</v>
      </c>
      <c r="L19" s="488">
        <v>2.220654853228794</v>
      </c>
      <c r="M19" s="488">
        <v>0.80266523644552024</v>
      </c>
      <c r="N19" s="488">
        <v>0.3499999999999801</v>
      </c>
      <c r="O19" s="488">
        <v>2.885013959003274</v>
      </c>
      <c r="P19" s="488">
        <v>15.750864886869991</v>
      </c>
      <c r="Q19" s="488">
        <v>4.1592701230191551</v>
      </c>
      <c r="R19" s="488">
        <v>4.9537590477236648</v>
      </c>
      <c r="S19" s="488">
        <v>8.1299731142947707</v>
      </c>
      <c r="T19" s="488">
        <v>1.6324375588716151</v>
      </c>
      <c r="U19" s="488">
        <v>2.6122149068282425</v>
      </c>
      <c r="V19" s="488">
        <v>-3.2501791281647598</v>
      </c>
      <c r="W19" s="488">
        <v>-2.335767313083764</v>
      </c>
      <c r="X19" s="488">
        <v>-1.9411643527325708</v>
      </c>
      <c r="Y19" s="488">
        <v>-1.6248455280639718</v>
      </c>
      <c r="Z19" s="488">
        <v>-1.9284095614152932</v>
      </c>
      <c r="AA19" s="488">
        <v>-1.8357247445096903</v>
      </c>
      <c r="AB19" s="488">
        <v>-2.4345623420240372</v>
      </c>
      <c r="AC19" s="488">
        <v>2.1959848010598506</v>
      </c>
      <c r="AD19" s="488">
        <v>2.220654853228794</v>
      </c>
      <c r="AE19" s="488">
        <v>1.4292929292929273</v>
      </c>
      <c r="AF19" s="488">
        <v>1.1303012014610516</v>
      </c>
      <c r="AG19" s="488">
        <v>0.80266523644552024</v>
      </c>
      <c r="AH19" s="488">
        <v>-4.0355523308534202E-2</v>
      </c>
      <c r="AI19" s="488">
        <v>0.23383704986650855</v>
      </c>
      <c r="AJ19" s="488">
        <v>0.3499999999999801</v>
      </c>
      <c r="AK19" s="488">
        <v>2.7331189710608328E-2</v>
      </c>
      <c r="AL19" s="488">
        <v>2.9136948737647401</v>
      </c>
      <c r="AM19" s="488">
        <v>2.885013959003274</v>
      </c>
      <c r="AN19" s="488">
        <v>3.2000000000000028</v>
      </c>
      <c r="AO19" s="109" t="s">
        <v>110</v>
      </c>
      <c r="AP19" s="404"/>
      <c r="AQ19" s="404"/>
      <c r="AR19" s="404"/>
      <c r="AS19" s="404"/>
      <c r="AT19" s="404"/>
      <c r="AU19" s="404"/>
      <c r="AV19" s="404"/>
    </row>
    <row r="20" spans="1:48" s="76" customFormat="1" ht="24.95" customHeight="1">
      <c r="A20" s="393"/>
      <c r="B20" s="422"/>
      <c r="C20" s="422"/>
      <c r="D20" s="626" t="s">
        <v>525</v>
      </c>
      <c r="E20" s="626"/>
      <c r="F20" s="488">
        <v>-1.2632776468757214</v>
      </c>
      <c r="G20" s="488">
        <v>2.7344862952199946</v>
      </c>
      <c r="H20" s="488">
        <v>-0.53589150748368297</v>
      </c>
      <c r="I20" s="488">
        <v>-2.7183363975960333</v>
      </c>
      <c r="J20" s="488">
        <v>-0.69507979752981441</v>
      </c>
      <c r="K20" s="488">
        <v>-1.2632776468757214</v>
      </c>
      <c r="L20" s="488">
        <v>-1.9867538553196624</v>
      </c>
      <c r="M20" s="488">
        <v>-3.6688204703144578</v>
      </c>
      <c r="N20" s="488">
        <v>-0.31276289533124668</v>
      </c>
      <c r="O20" s="488">
        <v>2.7344862952199946</v>
      </c>
      <c r="P20" s="488">
        <v>-0.21330185339991203</v>
      </c>
      <c r="Q20" s="488">
        <v>-0.33248540956651595</v>
      </c>
      <c r="R20" s="488">
        <v>-0.53589150748368297</v>
      </c>
      <c r="S20" s="488">
        <v>-1.7384234285294724</v>
      </c>
      <c r="T20" s="488">
        <v>-1.5481482681842635</v>
      </c>
      <c r="U20" s="488">
        <v>-2.7183363975960333</v>
      </c>
      <c r="V20" s="488">
        <v>-2.2235840459747749</v>
      </c>
      <c r="W20" s="488">
        <v>-2.0364545405996353</v>
      </c>
      <c r="X20" s="488">
        <v>-3.768082345600277</v>
      </c>
      <c r="Y20" s="488">
        <v>-2.0309270454760195</v>
      </c>
      <c r="Z20" s="488">
        <v>-1.358678248523745</v>
      </c>
      <c r="AA20" s="488">
        <v>-1.2632776468757214</v>
      </c>
      <c r="AB20" s="488">
        <v>-3.7135667997096391</v>
      </c>
      <c r="AC20" s="488">
        <v>-3.9016274466320624</v>
      </c>
      <c r="AD20" s="488">
        <v>-1.9867538553196624</v>
      </c>
      <c r="AE20" s="488">
        <v>-3.4755200943063329</v>
      </c>
      <c r="AF20" s="488">
        <v>-2.8936047633636406</v>
      </c>
      <c r="AG20" s="488">
        <v>-3.6688204703144578</v>
      </c>
      <c r="AH20" s="488">
        <v>-1.8147775160546757</v>
      </c>
      <c r="AI20" s="488">
        <v>-2.0762620007112673</v>
      </c>
      <c r="AJ20" s="488">
        <v>-0.31276289533124668</v>
      </c>
      <c r="AK20" s="488">
        <v>0.37413242262896063</v>
      </c>
      <c r="AL20" s="488">
        <v>1.8158209541710306</v>
      </c>
      <c r="AM20" s="488">
        <v>2.7344862952199946</v>
      </c>
      <c r="AN20" s="488">
        <v>2.5083168597644203</v>
      </c>
      <c r="AO20" s="394" t="s">
        <v>312</v>
      </c>
      <c r="AP20" s="404"/>
      <c r="AQ20" s="404"/>
      <c r="AR20" s="404"/>
      <c r="AS20" s="404"/>
      <c r="AT20" s="404"/>
      <c r="AU20" s="404"/>
      <c r="AV20" s="404"/>
    </row>
    <row r="21" spans="1:48" s="76" customFormat="1" ht="9.9499999999999993" customHeight="1">
      <c r="A21" s="313"/>
      <c r="B21" s="313"/>
      <c r="C21" s="313"/>
      <c r="D21" s="313"/>
      <c r="E21" s="109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  <c r="AA21" s="55"/>
      <c r="AB21" s="55"/>
      <c r="AC21" s="55"/>
      <c r="AD21" s="55"/>
      <c r="AE21" s="55"/>
      <c r="AF21" s="55"/>
      <c r="AG21" s="55"/>
      <c r="AH21" s="55"/>
      <c r="AI21" s="55"/>
      <c r="AJ21" s="55"/>
      <c r="AK21" s="55"/>
      <c r="AL21" s="55"/>
      <c r="AM21" s="55"/>
      <c r="AN21" s="55"/>
      <c r="AO21" s="392"/>
      <c r="AP21" s="404"/>
      <c r="AQ21" s="404"/>
      <c r="AR21" s="404"/>
      <c r="AS21" s="404"/>
      <c r="AT21" s="404"/>
      <c r="AU21" s="404"/>
      <c r="AV21" s="404"/>
    </row>
    <row r="22" spans="1:48" s="76" customFormat="1" ht="24.95" customHeight="1">
      <c r="A22" s="313">
        <v>105</v>
      </c>
      <c r="B22" s="625" t="s">
        <v>71</v>
      </c>
      <c r="C22" s="625"/>
      <c r="D22" s="625"/>
      <c r="E22" s="625"/>
      <c r="F22" s="55">
        <v>-4.1694885920060472</v>
      </c>
      <c r="G22" s="55">
        <v>1.8283657276398628</v>
      </c>
      <c r="H22" s="55">
        <v>-0.32234715018306304</v>
      </c>
      <c r="I22" s="55">
        <v>-0.1880897706143827</v>
      </c>
      <c r="J22" s="55">
        <v>-1.0833253135282206</v>
      </c>
      <c r="K22" s="55">
        <v>-4.1694885920060472</v>
      </c>
      <c r="L22" s="55">
        <v>4.8212990919667078</v>
      </c>
      <c r="M22" s="55">
        <v>4.0516643494575391</v>
      </c>
      <c r="N22" s="55">
        <v>3.1628340047853811</v>
      </c>
      <c r="O22" s="55">
        <v>1.8283657276398628</v>
      </c>
      <c r="P22" s="55">
        <v>7.3429706072647889</v>
      </c>
      <c r="Q22" s="55">
        <v>5.972876226994785</v>
      </c>
      <c r="R22" s="55">
        <v>-0.32234715018306304</v>
      </c>
      <c r="S22" s="55">
        <v>0.44315480392344853</v>
      </c>
      <c r="T22" s="55">
        <v>-0.77793743891521672</v>
      </c>
      <c r="U22" s="55">
        <v>-0.1880897706143827</v>
      </c>
      <c r="V22" s="55">
        <v>0.2834747047838988</v>
      </c>
      <c r="W22" s="55">
        <v>-8.8648916868876881E-2</v>
      </c>
      <c r="X22" s="55">
        <v>-1.0833253135282206</v>
      </c>
      <c r="Y22" s="55">
        <v>-2.5184162828475962</v>
      </c>
      <c r="Z22" s="55">
        <v>-3.4571168442608666</v>
      </c>
      <c r="AA22" s="55">
        <v>-4.1694885920060472</v>
      </c>
      <c r="AB22" s="55">
        <v>-2.4661046200136667</v>
      </c>
      <c r="AC22" s="55">
        <v>-0.45603526480000767</v>
      </c>
      <c r="AD22" s="55">
        <v>4.8212990919667078</v>
      </c>
      <c r="AE22" s="55">
        <v>5.2784159999052207</v>
      </c>
      <c r="AF22" s="55">
        <v>4.0405372768758099</v>
      </c>
      <c r="AG22" s="55">
        <v>4.0516643494575391</v>
      </c>
      <c r="AH22" s="55">
        <v>3.5727606918830332</v>
      </c>
      <c r="AI22" s="55">
        <v>3.2150734355213046</v>
      </c>
      <c r="AJ22" s="55">
        <v>3.1628340047853811</v>
      </c>
      <c r="AK22" s="55">
        <v>1.7478791542170171</v>
      </c>
      <c r="AL22" s="55">
        <v>1.3547940282063706</v>
      </c>
      <c r="AM22" s="55">
        <v>1.8283657276398628</v>
      </c>
      <c r="AN22" s="55">
        <v>-3.961862450623542</v>
      </c>
      <c r="AO22" s="314" t="s">
        <v>186</v>
      </c>
      <c r="AP22" s="404"/>
      <c r="AQ22" s="404"/>
      <c r="AR22" s="404"/>
      <c r="AS22" s="404"/>
      <c r="AT22" s="404"/>
      <c r="AU22" s="404"/>
      <c r="AV22" s="404"/>
    </row>
    <row r="23" spans="1:48" s="76" customFormat="1" ht="25.15" customHeight="1">
      <c r="A23" s="393"/>
      <c r="B23" s="626">
        <v>10502</v>
      </c>
      <c r="C23" s="626"/>
      <c r="D23" s="626" t="s">
        <v>402</v>
      </c>
      <c r="E23" s="626"/>
      <c r="F23" s="488">
        <v>-7.7099103040892629</v>
      </c>
      <c r="G23" s="488">
        <v>3.1039404128930812</v>
      </c>
      <c r="H23" s="488">
        <v>0.61832101207176038</v>
      </c>
      <c r="I23" s="488">
        <v>-1.6696487524254593</v>
      </c>
      <c r="J23" s="488">
        <v>-2.6429627099027044</v>
      </c>
      <c r="K23" s="488">
        <v>-7.7099103040892629</v>
      </c>
      <c r="L23" s="488">
        <v>3.9325500321197211</v>
      </c>
      <c r="M23" s="488">
        <v>5.2118241928097007</v>
      </c>
      <c r="N23" s="488">
        <v>4</v>
      </c>
      <c r="O23" s="488">
        <v>3.1039404128930812</v>
      </c>
      <c r="P23" s="488">
        <v>6.8542250090026187</v>
      </c>
      <c r="Q23" s="488">
        <v>8.3416026846319511</v>
      </c>
      <c r="R23" s="488">
        <v>0.61832101207176038</v>
      </c>
      <c r="S23" s="488">
        <v>-1.0606737191023115</v>
      </c>
      <c r="T23" s="488">
        <v>-1.9751407946922797</v>
      </c>
      <c r="U23" s="488">
        <v>-1.6696487524254593</v>
      </c>
      <c r="V23" s="488">
        <v>-1.721105587201194</v>
      </c>
      <c r="W23" s="488">
        <v>-2.0041868353998638</v>
      </c>
      <c r="X23" s="488">
        <v>-2.6429627099027044</v>
      </c>
      <c r="Y23" s="488">
        <v>-5.9054907844493272</v>
      </c>
      <c r="Z23" s="488">
        <v>-6.990399506990002</v>
      </c>
      <c r="AA23" s="488">
        <v>-7.7099103040892629</v>
      </c>
      <c r="AB23" s="488">
        <v>-2.9230035949897086</v>
      </c>
      <c r="AC23" s="488">
        <v>-2.103766286289769</v>
      </c>
      <c r="AD23" s="488">
        <v>3.9325500321197211</v>
      </c>
      <c r="AE23" s="488">
        <v>6.1837378197267441</v>
      </c>
      <c r="AF23" s="488">
        <v>4.7566031999135987</v>
      </c>
      <c r="AG23" s="488">
        <v>5.2118241928097007</v>
      </c>
      <c r="AH23" s="488">
        <v>4.5406676655367306</v>
      </c>
      <c r="AI23" s="488">
        <v>4.3012256944546863</v>
      </c>
      <c r="AJ23" s="488">
        <v>4</v>
      </c>
      <c r="AK23" s="488">
        <v>2.4999999999999858</v>
      </c>
      <c r="AL23" s="488">
        <v>2.4000000000000057</v>
      </c>
      <c r="AM23" s="488">
        <v>3.1039404128930812</v>
      </c>
      <c r="AN23" s="488">
        <v>-5.0326857348731551</v>
      </c>
      <c r="AO23" s="394" t="s">
        <v>403</v>
      </c>
      <c r="AP23" s="404"/>
      <c r="AQ23" s="404"/>
      <c r="AR23" s="404"/>
      <c r="AS23" s="404"/>
      <c r="AT23" s="404"/>
      <c r="AU23" s="404"/>
      <c r="AV23" s="404"/>
    </row>
    <row r="24" spans="1:48" s="76" customFormat="1" ht="24.95" customHeight="1">
      <c r="A24" s="393"/>
      <c r="B24" s="393"/>
      <c r="C24" s="393"/>
      <c r="D24" s="626" t="s">
        <v>525</v>
      </c>
      <c r="E24" s="626"/>
      <c r="F24" s="488">
        <v>7.109964201458439</v>
      </c>
      <c r="G24" s="488">
        <v>-1.6732148218332981</v>
      </c>
      <c r="H24" s="488">
        <v>-2.9631066180746188</v>
      </c>
      <c r="I24" s="488">
        <v>4.0067276411349866</v>
      </c>
      <c r="J24" s="488">
        <v>3.4679431398594289</v>
      </c>
      <c r="K24" s="488">
        <v>7.109964201458439</v>
      </c>
      <c r="L24" s="488">
        <v>7.40839027909783</v>
      </c>
      <c r="M24" s="488">
        <v>0.94611736937623903</v>
      </c>
      <c r="N24" s="488">
        <v>0.86413596343368226</v>
      </c>
      <c r="O24" s="488">
        <v>-1.6732148218332981</v>
      </c>
      <c r="P24" s="488">
        <v>8.8224908506712438</v>
      </c>
      <c r="Q24" s="488">
        <v>-0.67732827333155399</v>
      </c>
      <c r="R24" s="488">
        <v>-2.9631066180746188</v>
      </c>
      <c r="S24" s="488">
        <v>4.7326644554701147</v>
      </c>
      <c r="T24" s="488">
        <v>2.619910811460116</v>
      </c>
      <c r="U24" s="488">
        <v>4.0067276411349866</v>
      </c>
      <c r="V24" s="488">
        <v>6.1507132049233775</v>
      </c>
      <c r="W24" s="488">
        <v>5.556424962793983</v>
      </c>
      <c r="X24" s="488">
        <v>3.4679431398594289</v>
      </c>
      <c r="Y24" s="488">
        <v>8.1433942434054387</v>
      </c>
      <c r="Z24" s="488">
        <v>7.8186844318068012</v>
      </c>
      <c r="AA24" s="488">
        <v>7.109964201458439</v>
      </c>
      <c r="AB24" s="488">
        <v>-1.1080061094815363</v>
      </c>
      <c r="AC24" s="488">
        <v>4.5900347269381712</v>
      </c>
      <c r="AD24" s="488">
        <v>7.40839027909783</v>
      </c>
      <c r="AE24" s="488">
        <v>2.8389255871461785</v>
      </c>
      <c r="AF24" s="488">
        <v>2.0992328070978061</v>
      </c>
      <c r="AG24" s="488">
        <v>0.94611736937623903</v>
      </c>
      <c r="AH24" s="488">
        <v>0.94986360449863128</v>
      </c>
      <c r="AI24" s="488">
        <v>0.24345916952009361</v>
      </c>
      <c r="AJ24" s="488">
        <v>0.86413596343368226</v>
      </c>
      <c r="AK24" s="488">
        <v>-0.3120776876196345</v>
      </c>
      <c r="AL24" s="488">
        <v>-1.5226352867289137</v>
      </c>
      <c r="AM24" s="488">
        <v>-1.6732148218332981</v>
      </c>
      <c r="AN24" s="488">
        <v>-0.8373368133109409</v>
      </c>
      <c r="AO24" s="392" t="s">
        <v>312</v>
      </c>
      <c r="AP24" s="404"/>
      <c r="AQ24" s="404"/>
      <c r="AR24" s="404"/>
      <c r="AS24" s="404"/>
      <c r="AT24" s="404"/>
      <c r="AU24" s="404"/>
      <c r="AV24" s="404"/>
    </row>
    <row r="25" spans="1:48" s="76" customFormat="1" ht="9.9499999999999993" customHeight="1">
      <c r="A25" s="313"/>
      <c r="B25" s="313"/>
      <c r="C25" s="313"/>
      <c r="D25" s="313"/>
      <c r="E25" s="109"/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5"/>
      <c r="AA25" s="55"/>
      <c r="AB25" s="55"/>
      <c r="AC25" s="55"/>
      <c r="AD25" s="55"/>
      <c r="AE25" s="55"/>
      <c r="AF25" s="55"/>
      <c r="AG25" s="55"/>
      <c r="AH25" s="55"/>
      <c r="AI25" s="55"/>
      <c r="AJ25" s="55"/>
      <c r="AK25" s="55"/>
      <c r="AL25" s="55"/>
      <c r="AM25" s="55"/>
      <c r="AN25" s="55"/>
      <c r="AO25" s="392"/>
      <c r="AP25" s="404"/>
      <c r="AQ25" s="404"/>
      <c r="AR25" s="404"/>
      <c r="AS25" s="404"/>
      <c r="AT25" s="404"/>
      <c r="AU25" s="404"/>
      <c r="AV25" s="404"/>
    </row>
    <row r="26" spans="1:48" s="76" customFormat="1" ht="50.1" customHeight="1">
      <c r="A26" s="313">
        <v>106</v>
      </c>
      <c r="B26" s="625" t="s">
        <v>260</v>
      </c>
      <c r="C26" s="625"/>
      <c r="D26" s="625"/>
      <c r="E26" s="625"/>
      <c r="F26" s="55">
        <v>0.97521693167101375</v>
      </c>
      <c r="G26" s="55">
        <v>5.0801704006542963</v>
      </c>
      <c r="H26" s="55">
        <v>0.75265244493213856</v>
      </c>
      <c r="I26" s="55">
        <v>0.57909706931691574</v>
      </c>
      <c r="J26" s="55">
        <v>0.36628492505219867</v>
      </c>
      <c r="K26" s="55">
        <v>0.97521693167101375</v>
      </c>
      <c r="L26" s="55">
        <v>-0.86513079108760849</v>
      </c>
      <c r="M26" s="55">
        <v>2.1786379334058239</v>
      </c>
      <c r="N26" s="55">
        <v>5.0603635898105921</v>
      </c>
      <c r="O26" s="55">
        <v>5.0801704006542963</v>
      </c>
      <c r="P26" s="55">
        <v>0.22491980945397927</v>
      </c>
      <c r="Q26" s="55">
        <v>0.34433608429679907</v>
      </c>
      <c r="R26" s="55">
        <v>0.75265244493213856</v>
      </c>
      <c r="S26" s="55">
        <v>3.4501173702356454</v>
      </c>
      <c r="T26" s="55">
        <v>1.9927959493104765</v>
      </c>
      <c r="U26" s="55">
        <v>0.57909706931691574</v>
      </c>
      <c r="V26" s="55">
        <v>-3.6138277893144277E-2</v>
      </c>
      <c r="W26" s="55">
        <v>-0.36071397086078605</v>
      </c>
      <c r="X26" s="55">
        <v>0.36628492505219867</v>
      </c>
      <c r="Y26" s="55">
        <v>-1.1258052595615453</v>
      </c>
      <c r="Z26" s="55">
        <v>0.52468761931091024</v>
      </c>
      <c r="AA26" s="55">
        <v>0.97521693167101375</v>
      </c>
      <c r="AB26" s="55">
        <v>-0.34739424076204273</v>
      </c>
      <c r="AC26" s="55">
        <v>-0.30056379169090519</v>
      </c>
      <c r="AD26" s="55">
        <v>-0.86513079108760849</v>
      </c>
      <c r="AE26" s="55">
        <v>-1.0602865769736098</v>
      </c>
      <c r="AF26" s="55">
        <v>0.73872400748761891</v>
      </c>
      <c r="AG26" s="55">
        <v>2.1786379334058239</v>
      </c>
      <c r="AH26" s="55">
        <v>2.0545929979254964</v>
      </c>
      <c r="AI26" s="55">
        <v>3.5784115469022311</v>
      </c>
      <c r="AJ26" s="55">
        <v>5.0603635898105921</v>
      </c>
      <c r="AK26" s="55">
        <v>5.5215597729970369</v>
      </c>
      <c r="AL26" s="55">
        <v>4.2398669455293998</v>
      </c>
      <c r="AM26" s="55">
        <v>5.0801704006542963</v>
      </c>
      <c r="AN26" s="55">
        <v>2.6491194597500822</v>
      </c>
      <c r="AO26" s="314" t="s">
        <v>559</v>
      </c>
      <c r="AP26" s="404"/>
      <c r="AQ26" s="404"/>
      <c r="AR26" s="404"/>
      <c r="AS26" s="404"/>
      <c r="AT26" s="404"/>
      <c r="AU26" s="404"/>
      <c r="AV26" s="404"/>
    </row>
    <row r="27" spans="1:48" s="76" customFormat="1" ht="24.95" customHeight="1">
      <c r="A27" s="393"/>
      <c r="B27" s="626">
        <v>10611</v>
      </c>
      <c r="C27" s="626"/>
      <c r="D27" s="626" t="s">
        <v>302</v>
      </c>
      <c r="E27" s="626"/>
      <c r="F27" s="488">
        <v>0.65886022004970357</v>
      </c>
      <c r="G27" s="488">
        <v>4.540496839159232</v>
      </c>
      <c r="H27" s="488">
        <v>1.8828833525900421</v>
      </c>
      <c r="I27" s="488">
        <v>1.0477897743350582</v>
      </c>
      <c r="J27" s="488">
        <v>0.39932268756690803</v>
      </c>
      <c r="K27" s="488">
        <v>0.65886022004970357</v>
      </c>
      <c r="L27" s="488">
        <v>0.90577838606191108</v>
      </c>
      <c r="M27" s="488">
        <v>2.4921339486885756</v>
      </c>
      <c r="N27" s="488">
        <v>8.2999999999999972</v>
      </c>
      <c r="O27" s="488">
        <v>4.540496839159232</v>
      </c>
      <c r="P27" s="488">
        <v>-0.20017221584383549</v>
      </c>
      <c r="Q27" s="488">
        <v>0.73700431903552044</v>
      </c>
      <c r="R27" s="488">
        <v>1.8828833525900421</v>
      </c>
      <c r="S27" s="488">
        <v>3.3303029196592178</v>
      </c>
      <c r="T27" s="488">
        <v>0.92849179084488753</v>
      </c>
      <c r="U27" s="488">
        <v>1.0477897743350582</v>
      </c>
      <c r="V27" s="488">
        <v>0.76815356938068646</v>
      </c>
      <c r="W27" s="488">
        <v>2.7171474920777428E-2</v>
      </c>
      <c r="X27" s="488">
        <v>0.39932268756690803</v>
      </c>
      <c r="Y27" s="488">
        <v>-1.8794923278604898</v>
      </c>
      <c r="Z27" s="488">
        <v>-0.83610267830853502</v>
      </c>
      <c r="AA27" s="488">
        <v>0.65886022004970357</v>
      </c>
      <c r="AB27" s="488">
        <v>1.49190622050493</v>
      </c>
      <c r="AC27" s="488">
        <v>1.2711350255154059</v>
      </c>
      <c r="AD27" s="488">
        <v>0.90577838606191108</v>
      </c>
      <c r="AE27" s="488">
        <v>-0.40294902422597545</v>
      </c>
      <c r="AF27" s="488">
        <v>2.1250046346785467</v>
      </c>
      <c r="AG27" s="488">
        <v>2.4921339486885756</v>
      </c>
      <c r="AH27" s="488">
        <v>1.9753131734005365</v>
      </c>
      <c r="AI27" s="488">
        <v>6.0476813620766308</v>
      </c>
      <c r="AJ27" s="488">
        <v>8.2999999999999972</v>
      </c>
      <c r="AK27" s="488">
        <v>9.421200481012022</v>
      </c>
      <c r="AL27" s="488">
        <v>5</v>
      </c>
      <c r="AM27" s="488">
        <v>4.540496839159232</v>
      </c>
      <c r="AN27" s="488">
        <v>0.40000000000000568</v>
      </c>
      <c r="AO27" s="109" t="s">
        <v>14</v>
      </c>
      <c r="AP27" s="404"/>
      <c r="AQ27" s="404"/>
      <c r="AR27" s="404"/>
      <c r="AS27" s="404"/>
      <c r="AT27" s="404"/>
      <c r="AU27" s="404"/>
      <c r="AV27" s="404"/>
    </row>
    <row r="28" spans="1:48" s="76" customFormat="1" ht="24.95" customHeight="1">
      <c r="A28" s="393"/>
      <c r="B28" s="626">
        <v>10613</v>
      </c>
      <c r="C28" s="626"/>
      <c r="D28" s="628" t="s">
        <v>303</v>
      </c>
      <c r="E28" s="628"/>
      <c r="F28" s="488">
        <v>1.4437975072221718</v>
      </c>
      <c r="G28" s="488">
        <v>5.6000000000000085</v>
      </c>
      <c r="H28" s="488">
        <v>-1.2944982962987837</v>
      </c>
      <c r="I28" s="488">
        <v>1.5609284743948137</v>
      </c>
      <c r="J28" s="488">
        <v>1.5742022096325599</v>
      </c>
      <c r="K28" s="488">
        <v>1.4437975072221718</v>
      </c>
      <c r="L28" s="488">
        <v>-1.1178591673158422</v>
      </c>
      <c r="M28" s="488">
        <v>2.1042140795826185</v>
      </c>
      <c r="N28" s="488">
        <v>2.5533489550977322</v>
      </c>
      <c r="O28" s="488">
        <v>5.6000000000000085</v>
      </c>
      <c r="P28" s="488">
        <v>-1.5130730696878629</v>
      </c>
      <c r="Q28" s="488">
        <v>-1.8707032923197602</v>
      </c>
      <c r="R28" s="488">
        <v>-1.2944982962987837</v>
      </c>
      <c r="S28" s="488">
        <v>2.3107468397025173</v>
      </c>
      <c r="T28" s="488">
        <v>1.9945815062827137</v>
      </c>
      <c r="U28" s="488">
        <v>1.5609284743948137</v>
      </c>
      <c r="V28" s="488">
        <v>0.47685602204623478</v>
      </c>
      <c r="W28" s="488">
        <v>0.80632381376500462</v>
      </c>
      <c r="X28" s="488">
        <v>1.5742022096325599</v>
      </c>
      <c r="Y28" s="488">
        <v>0.71923310124213913</v>
      </c>
      <c r="Z28" s="488">
        <v>0.94283319521150588</v>
      </c>
      <c r="AA28" s="488">
        <v>1.4437975072221718</v>
      </c>
      <c r="AB28" s="488">
        <v>-1.5238996669508822</v>
      </c>
      <c r="AC28" s="488">
        <v>-0.76175945641267617</v>
      </c>
      <c r="AD28" s="488">
        <v>-1.1178591673158422</v>
      </c>
      <c r="AE28" s="488">
        <v>0.58011698839692372</v>
      </c>
      <c r="AF28" s="488">
        <v>1.9004068105276986</v>
      </c>
      <c r="AG28" s="488">
        <v>2.1042140795826185</v>
      </c>
      <c r="AH28" s="488">
        <v>2.0516468135014065</v>
      </c>
      <c r="AI28" s="488">
        <v>2.2456889082324238</v>
      </c>
      <c r="AJ28" s="488">
        <v>2.5533489550977322</v>
      </c>
      <c r="AK28" s="488">
        <v>2.2489104713374104</v>
      </c>
      <c r="AL28" s="488">
        <v>4.5884443691256394</v>
      </c>
      <c r="AM28" s="488">
        <v>5.6000000000000085</v>
      </c>
      <c r="AN28" s="488">
        <v>6.0999999999999943</v>
      </c>
      <c r="AO28" s="109" t="s">
        <v>111</v>
      </c>
      <c r="AP28" s="404"/>
      <c r="AQ28" s="404"/>
      <c r="AR28" s="404"/>
      <c r="AS28" s="404"/>
      <c r="AT28" s="404"/>
      <c r="AU28" s="404"/>
      <c r="AV28" s="404"/>
    </row>
    <row r="29" spans="1:48" s="76" customFormat="1" ht="24.95" customHeight="1">
      <c r="A29" s="393"/>
      <c r="B29" s="626"/>
      <c r="C29" s="626"/>
      <c r="D29" s="626" t="s">
        <v>525</v>
      </c>
      <c r="E29" s="626"/>
      <c r="F29" s="488">
        <v>0.30378893604563473</v>
      </c>
      <c r="G29" s="488">
        <v>5.1746596927926021</v>
      </c>
      <c r="H29" s="488">
        <v>4.9275700872921675</v>
      </c>
      <c r="I29" s="488">
        <v>-5.8217730426184175</v>
      </c>
      <c r="J29" s="488">
        <v>-5.2252800207662489</v>
      </c>
      <c r="K29" s="488">
        <v>0.30378893604563473</v>
      </c>
      <c r="L29" s="488">
        <v>-7.5922580025720379</v>
      </c>
      <c r="M29" s="488">
        <v>1.0183575950234172</v>
      </c>
      <c r="N29" s="488">
        <v>1.0178920163302081</v>
      </c>
      <c r="O29" s="488">
        <v>5.1746596927926021</v>
      </c>
      <c r="P29" s="488">
        <v>10.813976600880437</v>
      </c>
      <c r="Q29" s="488">
        <v>8.9573081477071383</v>
      </c>
      <c r="R29" s="488">
        <v>4.9275700872921675</v>
      </c>
      <c r="S29" s="488">
        <v>8.9452308888970435</v>
      </c>
      <c r="T29" s="488">
        <v>6.8402535262978859</v>
      </c>
      <c r="U29" s="488">
        <v>-5.8217730426184175</v>
      </c>
      <c r="V29" s="488">
        <v>-6.0563274427384641</v>
      </c>
      <c r="W29" s="488">
        <v>-7.2327369718416463</v>
      </c>
      <c r="X29" s="488">
        <v>-5.2252800207662489</v>
      </c>
      <c r="Y29" s="488">
        <v>-5.8714025226819615</v>
      </c>
      <c r="Z29" s="488">
        <v>5.0367692349827138</v>
      </c>
      <c r="AA29" s="488">
        <v>0.30378893604563473</v>
      </c>
      <c r="AB29" s="488">
        <v>-3.5194065782877288</v>
      </c>
      <c r="AC29" s="488">
        <v>-5.3077963449220533</v>
      </c>
      <c r="AD29" s="488">
        <v>-7.5922580025720379</v>
      </c>
      <c r="AE29" s="488">
        <v>-10.57578497880715</v>
      </c>
      <c r="AF29" s="488">
        <v>-10.097440970886055</v>
      </c>
      <c r="AG29" s="488">
        <v>1.0183575950234172</v>
      </c>
      <c r="AH29" s="488">
        <v>2.4605033821046902</v>
      </c>
      <c r="AI29" s="488">
        <v>-2.1472035460749339</v>
      </c>
      <c r="AJ29" s="488">
        <v>1.0178920163302081</v>
      </c>
      <c r="AK29" s="488">
        <v>2.227869393394144</v>
      </c>
      <c r="AL29" s="488">
        <v>-0.69051828921382707</v>
      </c>
      <c r="AM29" s="488">
        <v>5.1746596927926021</v>
      </c>
      <c r="AN29" s="488">
        <v>-1.9693805694538185</v>
      </c>
      <c r="AO29" s="394" t="s">
        <v>312</v>
      </c>
      <c r="AP29" s="404"/>
      <c r="AQ29" s="404"/>
      <c r="AR29" s="404"/>
      <c r="AS29" s="404"/>
      <c r="AT29" s="404"/>
      <c r="AU29" s="404"/>
      <c r="AV29" s="404"/>
    </row>
    <row r="30" spans="1:48" s="76" customFormat="1" ht="9.9499999999999993" customHeight="1">
      <c r="A30" s="313"/>
      <c r="B30" s="313"/>
      <c r="C30" s="313"/>
      <c r="D30" s="313"/>
      <c r="E30" s="109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5"/>
      <c r="AA30" s="55"/>
      <c r="AB30" s="55"/>
      <c r="AC30" s="55"/>
      <c r="AD30" s="55"/>
      <c r="AE30" s="55"/>
      <c r="AF30" s="55"/>
      <c r="AG30" s="55"/>
      <c r="AH30" s="55"/>
      <c r="AI30" s="55"/>
      <c r="AJ30" s="55"/>
      <c r="AK30" s="55"/>
      <c r="AL30" s="55"/>
      <c r="AM30" s="55"/>
      <c r="AN30" s="55"/>
      <c r="AO30" s="392"/>
      <c r="AP30" s="404"/>
      <c r="AQ30" s="404"/>
      <c r="AR30" s="404"/>
      <c r="AS30" s="404"/>
      <c r="AT30" s="404"/>
      <c r="AU30" s="404"/>
      <c r="AV30" s="404"/>
    </row>
    <row r="31" spans="1:48" s="76" customFormat="1" ht="24.95" customHeight="1">
      <c r="A31" s="313">
        <v>107</v>
      </c>
      <c r="B31" s="625" t="s">
        <v>72</v>
      </c>
      <c r="C31" s="625"/>
      <c r="D31" s="625"/>
      <c r="E31" s="625"/>
      <c r="F31" s="55">
        <v>2.2330776645527379</v>
      </c>
      <c r="G31" s="55">
        <v>6.3680243385587829</v>
      </c>
      <c r="H31" s="55">
        <v>0.3129958620113058</v>
      </c>
      <c r="I31" s="55">
        <v>0.61683241493221885</v>
      </c>
      <c r="J31" s="55">
        <v>2.0227308339587466</v>
      </c>
      <c r="K31" s="55">
        <v>2.2330776645527379</v>
      </c>
      <c r="L31" s="55">
        <v>4.5665512611342081</v>
      </c>
      <c r="M31" s="55">
        <v>4.6963561597362968</v>
      </c>
      <c r="N31" s="55">
        <v>4.5371852396735051</v>
      </c>
      <c r="O31" s="55">
        <v>6.3680243385587829</v>
      </c>
      <c r="P31" s="55">
        <v>0.27441396150913988</v>
      </c>
      <c r="Q31" s="55">
        <v>0.2146089114007026</v>
      </c>
      <c r="R31" s="55">
        <v>0.3129958620113058</v>
      </c>
      <c r="S31" s="55">
        <v>-1.1637224284975645</v>
      </c>
      <c r="T31" s="55">
        <v>-1.1842387425313632</v>
      </c>
      <c r="U31" s="55">
        <v>0.61683241493221885</v>
      </c>
      <c r="V31" s="55">
        <v>1.0809539258786174</v>
      </c>
      <c r="W31" s="55">
        <v>2.4245810302266193</v>
      </c>
      <c r="X31" s="55">
        <v>2.0227308339587466</v>
      </c>
      <c r="Y31" s="55">
        <v>1.925011684562719</v>
      </c>
      <c r="Z31" s="55">
        <v>2.3899690330331964</v>
      </c>
      <c r="AA31" s="55">
        <v>2.2330776645527379</v>
      </c>
      <c r="AB31" s="55">
        <v>3.6092567726317242</v>
      </c>
      <c r="AC31" s="55">
        <v>4.5432068644562804</v>
      </c>
      <c r="AD31" s="55">
        <v>4.5665512611342081</v>
      </c>
      <c r="AE31" s="55">
        <v>5.9706455122896074</v>
      </c>
      <c r="AF31" s="55">
        <v>5.1802535813610007</v>
      </c>
      <c r="AG31" s="55">
        <v>4.6963561597362968</v>
      </c>
      <c r="AH31" s="55">
        <v>4.5327964098545408</v>
      </c>
      <c r="AI31" s="55">
        <v>4.7200054609374433</v>
      </c>
      <c r="AJ31" s="55">
        <v>4.5371852396735051</v>
      </c>
      <c r="AK31" s="55">
        <v>5.8742921248274342</v>
      </c>
      <c r="AL31" s="55">
        <v>6.8945862712392483</v>
      </c>
      <c r="AM31" s="55">
        <v>6.3680243385587829</v>
      </c>
      <c r="AN31" s="55">
        <v>4.5003745730213467</v>
      </c>
      <c r="AO31" s="314" t="s">
        <v>187</v>
      </c>
      <c r="AP31" s="404"/>
      <c r="AQ31" s="404"/>
      <c r="AR31" s="404"/>
      <c r="AS31" s="404"/>
      <c r="AT31" s="404"/>
      <c r="AU31" s="404"/>
      <c r="AV31" s="404"/>
    </row>
    <row r="32" spans="1:48" s="76" customFormat="1" ht="24.95" customHeight="1">
      <c r="A32" s="393"/>
      <c r="B32" s="626">
        <v>10711</v>
      </c>
      <c r="C32" s="626"/>
      <c r="D32" s="626" t="s">
        <v>304</v>
      </c>
      <c r="E32" s="626"/>
      <c r="F32" s="488">
        <v>5.0089664636942359</v>
      </c>
      <c r="G32" s="488">
        <v>18.425593939443502</v>
      </c>
      <c r="H32" s="488">
        <v>-1.9672400570603372</v>
      </c>
      <c r="I32" s="488">
        <v>-0.16090457284070681</v>
      </c>
      <c r="J32" s="488">
        <v>0.12304306495207129</v>
      </c>
      <c r="K32" s="488">
        <v>5.0089664636942359</v>
      </c>
      <c r="L32" s="488">
        <v>1.6206758424609973</v>
      </c>
      <c r="M32" s="488">
        <v>-1.050047092006821</v>
      </c>
      <c r="N32" s="488">
        <v>-2.4920427952128108</v>
      </c>
      <c r="O32" s="488">
        <v>18.425593939443502</v>
      </c>
      <c r="P32" s="488">
        <v>-2.006896741837096</v>
      </c>
      <c r="Q32" s="488">
        <v>-0.496448242552745</v>
      </c>
      <c r="R32" s="488">
        <v>-1.9672400570603372</v>
      </c>
      <c r="S32" s="488">
        <v>-0.10730132336267673</v>
      </c>
      <c r="T32" s="488">
        <v>3.2130370042565914E-2</v>
      </c>
      <c r="U32" s="488">
        <v>-0.16090457284070681</v>
      </c>
      <c r="V32" s="488">
        <v>1.2764376623305225</v>
      </c>
      <c r="W32" s="488">
        <v>0.77536949797124066</v>
      </c>
      <c r="X32" s="488">
        <v>0.12304306495207129</v>
      </c>
      <c r="Y32" s="488">
        <v>7.542070004906563</v>
      </c>
      <c r="Z32" s="488">
        <v>7.1260908493578228</v>
      </c>
      <c r="AA32" s="488">
        <v>5.0089664636942359</v>
      </c>
      <c r="AB32" s="488">
        <v>0.77794330932931643</v>
      </c>
      <c r="AC32" s="488">
        <v>1.7491916216246182</v>
      </c>
      <c r="AD32" s="488">
        <v>1.6206758424609973</v>
      </c>
      <c r="AE32" s="488">
        <v>-1.1976979620200723E-2</v>
      </c>
      <c r="AF32" s="488">
        <v>-0.62554321958302239</v>
      </c>
      <c r="AG32" s="488">
        <v>-1.050047092006821</v>
      </c>
      <c r="AH32" s="488">
        <v>-4.2282801309253557</v>
      </c>
      <c r="AI32" s="488">
        <v>-4.0742545473393221</v>
      </c>
      <c r="AJ32" s="488">
        <v>-2.4920427952128108</v>
      </c>
      <c r="AK32" s="488">
        <v>0.72448173073557598</v>
      </c>
      <c r="AL32" s="488">
        <v>18.687168895418566</v>
      </c>
      <c r="AM32" s="488">
        <v>18.425593939443502</v>
      </c>
      <c r="AN32" s="488">
        <v>19.300000000000011</v>
      </c>
      <c r="AO32" s="109" t="s">
        <v>112</v>
      </c>
      <c r="AP32" s="404"/>
      <c r="AQ32" s="404"/>
      <c r="AR32" s="404"/>
      <c r="AS32" s="404"/>
      <c r="AT32" s="404"/>
      <c r="AU32" s="404"/>
      <c r="AV32" s="404"/>
    </row>
    <row r="33" spans="1:48" s="76" customFormat="1" ht="25.15" customHeight="1">
      <c r="A33" s="393"/>
      <c r="B33" s="626">
        <v>10712</v>
      </c>
      <c r="C33" s="626"/>
      <c r="D33" s="626" t="s">
        <v>305</v>
      </c>
      <c r="E33" s="626"/>
      <c r="F33" s="488">
        <v>-4.8421924162131376</v>
      </c>
      <c r="G33" s="488">
        <v>7.4665003130674137</v>
      </c>
      <c r="H33" s="488">
        <v>1.2255494321599372</v>
      </c>
      <c r="I33" s="488">
        <v>-2.4956044825979689</v>
      </c>
      <c r="J33" s="488">
        <v>-2.9852019854562144</v>
      </c>
      <c r="K33" s="488">
        <v>-4.8421924162131376</v>
      </c>
      <c r="L33" s="488">
        <v>-3.7680767759567289</v>
      </c>
      <c r="M33" s="488">
        <v>5.5770690188185341</v>
      </c>
      <c r="N33" s="488">
        <v>6.5466989533677662</v>
      </c>
      <c r="O33" s="488">
        <v>7.4665003130674137</v>
      </c>
      <c r="P33" s="488">
        <v>1.5808671015843174</v>
      </c>
      <c r="Q33" s="488">
        <v>0.73330514297107641</v>
      </c>
      <c r="R33" s="488">
        <v>1.2255494321599372</v>
      </c>
      <c r="S33" s="488">
        <v>-2.8501162663136199</v>
      </c>
      <c r="T33" s="488">
        <v>-4.6097719837078159</v>
      </c>
      <c r="U33" s="488">
        <v>-2.4956044825979689</v>
      </c>
      <c r="V33" s="488">
        <v>-2.3318321296513886</v>
      </c>
      <c r="W33" s="488">
        <v>-3.4038560423452395</v>
      </c>
      <c r="X33" s="488">
        <v>-2.9852019854562144</v>
      </c>
      <c r="Y33" s="488">
        <v>-4.9824087587138166</v>
      </c>
      <c r="Z33" s="488">
        <v>-4.3127379366259504</v>
      </c>
      <c r="AA33" s="488">
        <v>-4.8421924162131376</v>
      </c>
      <c r="AB33" s="488">
        <v>-5.6331955102512978</v>
      </c>
      <c r="AC33" s="488">
        <v>-3.8958523515327244</v>
      </c>
      <c r="AD33" s="488">
        <v>-3.7680767759567289</v>
      </c>
      <c r="AE33" s="488">
        <v>1.4221566091552944</v>
      </c>
      <c r="AF33" s="488">
        <v>2.8371106881985355</v>
      </c>
      <c r="AG33" s="488">
        <v>5.5770690188185341</v>
      </c>
      <c r="AH33" s="488">
        <v>5.2303616595313684</v>
      </c>
      <c r="AI33" s="488">
        <v>6.9645233667238244</v>
      </c>
      <c r="AJ33" s="488">
        <v>6.5466989533677662</v>
      </c>
      <c r="AK33" s="488">
        <v>7.0999999999999943</v>
      </c>
      <c r="AL33" s="488">
        <v>7.5</v>
      </c>
      <c r="AM33" s="488">
        <v>7.4665003130674137</v>
      </c>
      <c r="AN33" s="488">
        <v>6.6836826867897798</v>
      </c>
      <c r="AO33" s="109" t="s">
        <v>113</v>
      </c>
      <c r="AP33" s="404"/>
      <c r="AQ33" s="404"/>
      <c r="AR33" s="404"/>
      <c r="AS33" s="404"/>
      <c r="AT33" s="404"/>
      <c r="AU33" s="404"/>
      <c r="AV33" s="404"/>
    </row>
    <row r="34" spans="1:48" s="76" customFormat="1" ht="24.95" customHeight="1">
      <c r="A34" s="393"/>
      <c r="B34" s="626">
        <v>10713</v>
      </c>
      <c r="C34" s="626"/>
      <c r="D34" s="626" t="s">
        <v>306</v>
      </c>
      <c r="E34" s="626"/>
      <c r="F34" s="488">
        <v>-2.7781377926581996</v>
      </c>
      <c r="G34" s="488">
        <v>-3.7543873334729625</v>
      </c>
      <c r="H34" s="488">
        <v>4.8393644174270491</v>
      </c>
      <c r="I34" s="488">
        <v>2.2932859138143868</v>
      </c>
      <c r="J34" s="488">
        <v>0.68920429231657465</v>
      </c>
      <c r="K34" s="488">
        <v>-2.7781377926581996</v>
      </c>
      <c r="L34" s="488">
        <v>-1.7809479274113187</v>
      </c>
      <c r="M34" s="488">
        <v>-1.0592228549376728</v>
      </c>
      <c r="N34" s="488">
        <v>-3.6000000000000085</v>
      </c>
      <c r="O34" s="488">
        <v>-3.7543873334729625</v>
      </c>
      <c r="P34" s="488">
        <v>7.3314347204542827</v>
      </c>
      <c r="Q34" s="488">
        <v>7.144473874493201</v>
      </c>
      <c r="R34" s="488">
        <v>4.8393644174270491</v>
      </c>
      <c r="S34" s="488">
        <v>3.9117356226572042</v>
      </c>
      <c r="T34" s="488">
        <v>3.1185993856704215</v>
      </c>
      <c r="U34" s="488">
        <v>2.2932859138143868</v>
      </c>
      <c r="V34" s="488">
        <v>3.7265074806974496</v>
      </c>
      <c r="W34" s="488">
        <v>3.3134534533423334</v>
      </c>
      <c r="X34" s="488">
        <v>0.68920429231657465</v>
      </c>
      <c r="Y34" s="488">
        <v>0.26201323191179426</v>
      </c>
      <c r="Z34" s="488">
        <v>-0.68598314255403636</v>
      </c>
      <c r="AA34" s="488">
        <v>-2.7781377926581996</v>
      </c>
      <c r="AB34" s="488">
        <v>-1.791798423534857</v>
      </c>
      <c r="AC34" s="488">
        <v>-1.4408761952425522</v>
      </c>
      <c r="AD34" s="488">
        <v>-1.7809479274113187</v>
      </c>
      <c r="AE34" s="488">
        <v>-2.5326244918119443</v>
      </c>
      <c r="AF34" s="488">
        <v>-2.8140263633578968</v>
      </c>
      <c r="AG34" s="488">
        <v>-1.0592228549376728</v>
      </c>
      <c r="AH34" s="488">
        <v>-2.8739303534537726</v>
      </c>
      <c r="AI34" s="488">
        <v>-3.039814755162638</v>
      </c>
      <c r="AJ34" s="488">
        <v>-3.6000000000000085</v>
      </c>
      <c r="AK34" s="488">
        <v>-4.2081271267474136</v>
      </c>
      <c r="AL34" s="488">
        <v>-4.2654245842256131</v>
      </c>
      <c r="AM34" s="488">
        <v>-3.7543873334729625</v>
      </c>
      <c r="AN34" s="488">
        <v>-6.4000000000000057</v>
      </c>
      <c r="AO34" s="109" t="s">
        <v>114</v>
      </c>
      <c r="AP34" s="404"/>
      <c r="AQ34" s="404"/>
      <c r="AR34" s="404"/>
      <c r="AS34" s="404"/>
      <c r="AT34" s="404"/>
      <c r="AU34" s="404"/>
      <c r="AV34" s="404"/>
    </row>
    <row r="35" spans="1:48" s="76" customFormat="1" ht="24.95" customHeight="1">
      <c r="A35" s="393"/>
      <c r="B35" s="626">
        <v>10721</v>
      </c>
      <c r="C35" s="626"/>
      <c r="D35" s="626" t="s">
        <v>307</v>
      </c>
      <c r="E35" s="626"/>
      <c r="F35" s="488">
        <v>-11.517607844799329</v>
      </c>
      <c r="G35" s="488">
        <v>-3.2000000000000028</v>
      </c>
      <c r="H35" s="488">
        <v>-6.0592037364052658</v>
      </c>
      <c r="I35" s="488">
        <v>0.34235037397299095</v>
      </c>
      <c r="J35" s="488">
        <v>-11.120852032393017</v>
      </c>
      <c r="K35" s="488">
        <v>-11.517607844799329</v>
      </c>
      <c r="L35" s="488">
        <v>-10.945685960707479</v>
      </c>
      <c r="M35" s="488">
        <v>-12.087182186230422</v>
      </c>
      <c r="N35" s="488">
        <v>0.19244243773684389</v>
      </c>
      <c r="O35" s="488">
        <v>-3.2000000000000028</v>
      </c>
      <c r="P35" s="488">
        <v>-4.7963036311756326</v>
      </c>
      <c r="Q35" s="488">
        <v>-5.5617214764662464</v>
      </c>
      <c r="R35" s="488">
        <v>-6.0592037364052658</v>
      </c>
      <c r="S35" s="488">
        <v>-5.5203190436065768</v>
      </c>
      <c r="T35" s="488">
        <v>-3.0041277104079427</v>
      </c>
      <c r="U35" s="488">
        <v>0.34235037397299095</v>
      </c>
      <c r="V35" s="488">
        <v>-11.457239677981377</v>
      </c>
      <c r="W35" s="488">
        <v>-11.059819648068441</v>
      </c>
      <c r="X35" s="488">
        <v>-11.120852032393017</v>
      </c>
      <c r="Y35" s="488">
        <v>-11.365956941060091</v>
      </c>
      <c r="Z35" s="488">
        <v>-11.201133058105299</v>
      </c>
      <c r="AA35" s="488">
        <v>-11.517607844799329</v>
      </c>
      <c r="AB35" s="488">
        <v>-12.260191260380722</v>
      </c>
      <c r="AC35" s="488">
        <v>-11.345960705928377</v>
      </c>
      <c r="AD35" s="488">
        <v>-10.945685960707479</v>
      </c>
      <c r="AE35" s="488">
        <v>-11.319386062103732</v>
      </c>
      <c r="AF35" s="488">
        <v>-11.885141958937211</v>
      </c>
      <c r="AG35" s="488">
        <v>-12.087182186230422</v>
      </c>
      <c r="AH35" s="488">
        <v>-0.5756684843394595</v>
      </c>
      <c r="AI35" s="488">
        <v>0.29642277675876016</v>
      </c>
      <c r="AJ35" s="488">
        <v>0.19244243773684389</v>
      </c>
      <c r="AK35" s="488">
        <v>-2.6929261817156629</v>
      </c>
      <c r="AL35" s="488">
        <v>-4.5913087523745162</v>
      </c>
      <c r="AM35" s="488">
        <v>-3.2000000000000028</v>
      </c>
      <c r="AN35" s="488">
        <v>-2.9000000000000057</v>
      </c>
      <c r="AO35" s="109" t="s">
        <v>308</v>
      </c>
      <c r="AP35" s="404"/>
      <c r="AQ35" s="404"/>
      <c r="AR35" s="404"/>
      <c r="AS35" s="404"/>
      <c r="AT35" s="404"/>
      <c r="AU35" s="404"/>
      <c r="AV35" s="404"/>
    </row>
    <row r="36" spans="1:48" s="76" customFormat="1" ht="30" customHeight="1">
      <c r="A36" s="393"/>
      <c r="B36" s="626">
        <v>10731</v>
      </c>
      <c r="C36" s="626"/>
      <c r="D36" s="626" t="s">
        <v>309</v>
      </c>
      <c r="E36" s="626"/>
      <c r="F36" s="488">
        <v>-1.7311689407956408</v>
      </c>
      <c r="G36" s="488">
        <v>-5.0999999999999943</v>
      </c>
      <c r="H36" s="488">
        <v>1.0780502360495916</v>
      </c>
      <c r="I36" s="488">
        <v>6.9893366317205619</v>
      </c>
      <c r="J36" s="488">
        <v>6.2254976844444201</v>
      </c>
      <c r="K36" s="488">
        <v>-1.7311689407956408</v>
      </c>
      <c r="L36" s="488">
        <v>-4.5733407472572054</v>
      </c>
      <c r="M36" s="488">
        <v>-10.805233280595161</v>
      </c>
      <c r="N36" s="488">
        <v>-12.198744007689015</v>
      </c>
      <c r="O36" s="488">
        <v>-5.0999999999999943</v>
      </c>
      <c r="P36" s="488">
        <v>8.4809181793366974</v>
      </c>
      <c r="Q36" s="488">
        <v>2.7876469570925337</v>
      </c>
      <c r="R36" s="488">
        <v>1.0780502360495916</v>
      </c>
      <c r="S36" s="488">
        <v>-0.43293026077752472</v>
      </c>
      <c r="T36" s="488">
        <v>-1.6606712279297255</v>
      </c>
      <c r="U36" s="488">
        <v>6.9893366317205619</v>
      </c>
      <c r="V36" s="488">
        <v>7.0308352076275895</v>
      </c>
      <c r="W36" s="488">
        <v>6.942020934561711</v>
      </c>
      <c r="X36" s="488">
        <v>6.2254976844444201</v>
      </c>
      <c r="Y36" s="488">
        <v>-0.76282829307331212</v>
      </c>
      <c r="Z36" s="488">
        <v>-0.23255936903152019</v>
      </c>
      <c r="AA36" s="488">
        <v>-1.7311689407956408</v>
      </c>
      <c r="AB36" s="488">
        <v>-4.5330631356370503</v>
      </c>
      <c r="AC36" s="488">
        <v>-3.3286203988756569</v>
      </c>
      <c r="AD36" s="488">
        <v>-4.5733407472572054</v>
      </c>
      <c r="AE36" s="488">
        <v>-4.5162928424329891</v>
      </c>
      <c r="AF36" s="488">
        <v>-5.9785812353354402</v>
      </c>
      <c r="AG36" s="488">
        <v>-10.805233280595161</v>
      </c>
      <c r="AH36" s="488">
        <v>-10.691273492465413</v>
      </c>
      <c r="AI36" s="488">
        <v>-11.638721333837765</v>
      </c>
      <c r="AJ36" s="488">
        <v>-12.198744007689015</v>
      </c>
      <c r="AK36" s="488">
        <v>-9.0999999999999943</v>
      </c>
      <c r="AL36" s="488">
        <v>-5.7855193715450497</v>
      </c>
      <c r="AM36" s="488">
        <v>-5.0999999999999943</v>
      </c>
      <c r="AN36" s="488">
        <v>-4.5</v>
      </c>
      <c r="AO36" s="109" t="s">
        <v>115</v>
      </c>
      <c r="AP36" s="404"/>
      <c r="AQ36" s="404"/>
      <c r="AR36" s="404"/>
      <c r="AS36" s="404"/>
      <c r="AT36" s="404"/>
      <c r="AU36" s="404"/>
      <c r="AV36" s="404"/>
    </row>
    <row r="37" spans="1:48" s="76" customFormat="1" ht="75" customHeight="1">
      <c r="A37" s="393"/>
      <c r="B37" s="626" t="s">
        <v>456</v>
      </c>
      <c r="C37" s="626"/>
      <c r="D37" s="626" t="s">
        <v>454</v>
      </c>
      <c r="E37" s="626"/>
      <c r="F37" s="488">
        <v>-11.836365872352602</v>
      </c>
      <c r="G37" s="488">
        <v>-7.9527150038871071</v>
      </c>
      <c r="H37" s="488">
        <v>-2.4502329887644976</v>
      </c>
      <c r="I37" s="488">
        <v>-6.8641589316475375</v>
      </c>
      <c r="J37" s="488">
        <v>-9.3079496629657967</v>
      </c>
      <c r="K37" s="488">
        <v>-11.836365872352602</v>
      </c>
      <c r="L37" s="488">
        <v>-8.1676458632931315</v>
      </c>
      <c r="M37" s="488">
        <v>-4.9764972457459464</v>
      </c>
      <c r="N37" s="488">
        <v>-6.1913544499675339</v>
      </c>
      <c r="O37" s="488">
        <v>-7.9527150038871071</v>
      </c>
      <c r="P37" s="488">
        <v>-3.5978520476468248</v>
      </c>
      <c r="Q37" s="488">
        <v>-0.42187254881501701</v>
      </c>
      <c r="R37" s="488">
        <v>-2.4502329887644976</v>
      </c>
      <c r="S37" s="488">
        <v>-5.2795855146388391</v>
      </c>
      <c r="T37" s="488">
        <v>-7.5102881232777037</v>
      </c>
      <c r="U37" s="488">
        <v>-6.8641589316475375</v>
      </c>
      <c r="V37" s="488">
        <v>-9.2150797067024826</v>
      </c>
      <c r="W37" s="488">
        <v>-8.4157339190603153</v>
      </c>
      <c r="X37" s="488">
        <v>-9.3079496629657967</v>
      </c>
      <c r="Y37" s="488">
        <v>-12.513964198336296</v>
      </c>
      <c r="Z37" s="488">
        <v>-11.479209195128021</v>
      </c>
      <c r="AA37" s="488">
        <v>-11.836365872352602</v>
      </c>
      <c r="AB37" s="488">
        <v>-6.879634917582095</v>
      </c>
      <c r="AC37" s="488">
        <v>-9.0976952967049556</v>
      </c>
      <c r="AD37" s="488">
        <v>-8.1676458632931315</v>
      </c>
      <c r="AE37" s="488">
        <v>-6.609921900313438</v>
      </c>
      <c r="AF37" s="488">
        <v>-3.9982668191733808</v>
      </c>
      <c r="AG37" s="488">
        <v>-4.9764972457459464</v>
      </c>
      <c r="AH37" s="488">
        <v>-4.8999780883558088</v>
      </c>
      <c r="AI37" s="488">
        <v>-4.9631958534351099</v>
      </c>
      <c r="AJ37" s="488">
        <v>-6.1913544499675339</v>
      </c>
      <c r="AK37" s="488">
        <v>-2.5800104128150565</v>
      </c>
      <c r="AL37" s="488">
        <v>-8.4605713714586699</v>
      </c>
      <c r="AM37" s="488">
        <v>-7.9527150038871071</v>
      </c>
      <c r="AN37" s="488">
        <v>-10.624873008750797</v>
      </c>
      <c r="AO37" s="109" t="s">
        <v>455</v>
      </c>
      <c r="AP37" s="404"/>
      <c r="AQ37" s="404"/>
      <c r="AR37" s="404"/>
      <c r="AS37" s="404"/>
      <c r="AT37" s="404"/>
      <c r="AU37" s="404"/>
      <c r="AV37" s="404"/>
    </row>
    <row r="38" spans="1:48" s="76" customFormat="1" ht="24.95" customHeight="1">
      <c r="A38" s="393"/>
      <c r="B38" s="626">
        <v>10793</v>
      </c>
      <c r="C38" s="626"/>
      <c r="D38" s="626" t="s">
        <v>310</v>
      </c>
      <c r="E38" s="626"/>
      <c r="F38" s="488">
        <v>2.6834306217556616</v>
      </c>
      <c r="G38" s="488">
        <v>18.429176931410822</v>
      </c>
      <c r="H38" s="488">
        <v>0.18814200612217746</v>
      </c>
      <c r="I38" s="488">
        <v>4.1705656301963927</v>
      </c>
      <c r="J38" s="488">
        <v>2.9000541578293166</v>
      </c>
      <c r="K38" s="488">
        <v>2.6834306217556616</v>
      </c>
      <c r="L38" s="488">
        <v>17.282248600163939</v>
      </c>
      <c r="M38" s="488">
        <v>11.333832050515923</v>
      </c>
      <c r="N38" s="488">
        <v>11.316020477437888</v>
      </c>
      <c r="O38" s="488">
        <v>18.429176931410822</v>
      </c>
      <c r="P38" s="488">
        <v>-0.67772404123167007</v>
      </c>
      <c r="Q38" s="488">
        <v>0.611867181508984</v>
      </c>
      <c r="R38" s="488">
        <v>0.18814200612217746</v>
      </c>
      <c r="S38" s="488">
        <v>1.6534406400129313</v>
      </c>
      <c r="T38" s="488">
        <v>2.5061423077013671</v>
      </c>
      <c r="U38" s="488">
        <v>4.1705656301963927</v>
      </c>
      <c r="V38" s="488">
        <v>5.2946144930672716</v>
      </c>
      <c r="W38" s="488">
        <v>4.8244329135461896</v>
      </c>
      <c r="X38" s="488">
        <v>2.9000541578293166</v>
      </c>
      <c r="Y38" s="488">
        <v>3.468645771429351</v>
      </c>
      <c r="Z38" s="488">
        <v>2.4863715426549646</v>
      </c>
      <c r="AA38" s="488">
        <v>2.6834306217556616</v>
      </c>
      <c r="AB38" s="488">
        <v>20.639879620970916</v>
      </c>
      <c r="AC38" s="488">
        <v>18.322617710354834</v>
      </c>
      <c r="AD38" s="488">
        <v>17.282248600163939</v>
      </c>
      <c r="AE38" s="488">
        <v>16.274971856650694</v>
      </c>
      <c r="AF38" s="488">
        <v>14.843214031186378</v>
      </c>
      <c r="AG38" s="488">
        <v>11.333832050515923</v>
      </c>
      <c r="AH38" s="488">
        <v>10.76031429958482</v>
      </c>
      <c r="AI38" s="488">
        <v>11.43412061292662</v>
      </c>
      <c r="AJ38" s="488">
        <v>11.316020477437888</v>
      </c>
      <c r="AK38" s="488">
        <v>11.539622442659734</v>
      </c>
      <c r="AL38" s="488">
        <v>16.868434621261258</v>
      </c>
      <c r="AM38" s="488">
        <v>18.429176931410822</v>
      </c>
      <c r="AN38" s="488">
        <v>6.8000000000000114</v>
      </c>
      <c r="AO38" s="109" t="s">
        <v>116</v>
      </c>
      <c r="AP38" s="404"/>
      <c r="AQ38" s="404"/>
      <c r="AR38" s="404"/>
      <c r="AS38" s="404"/>
      <c r="AT38" s="404"/>
      <c r="AU38" s="404"/>
      <c r="AV38" s="404"/>
    </row>
    <row r="39" spans="1:48" s="76" customFormat="1" ht="24.95" customHeight="1">
      <c r="A39" s="393"/>
      <c r="B39" s="626">
        <v>10799</v>
      </c>
      <c r="C39" s="626"/>
      <c r="D39" s="626" t="s">
        <v>311</v>
      </c>
      <c r="E39" s="626"/>
      <c r="F39" s="488">
        <v>8.8966907795995525</v>
      </c>
      <c r="G39" s="488">
        <v>7.5946654055978797</v>
      </c>
      <c r="H39" s="488">
        <v>-1.4352650947586625</v>
      </c>
      <c r="I39" s="488">
        <v>4.1461926920396479</v>
      </c>
      <c r="J39" s="488">
        <v>5.753112208286808</v>
      </c>
      <c r="K39" s="488">
        <v>8.8966907795995525</v>
      </c>
      <c r="L39" s="488">
        <v>26.231041264361508</v>
      </c>
      <c r="M39" s="488">
        <v>19.507213364026214</v>
      </c>
      <c r="N39" s="488">
        <v>18.5</v>
      </c>
      <c r="O39" s="488">
        <v>7.5946654055978797</v>
      </c>
      <c r="P39" s="488">
        <v>1.2544411232390189</v>
      </c>
      <c r="Q39" s="488">
        <v>0.49920518878829512</v>
      </c>
      <c r="R39" s="488">
        <v>-1.4352650947586625</v>
      </c>
      <c r="S39" s="488">
        <v>-3.6117501595809784</v>
      </c>
      <c r="T39" s="488">
        <v>-2.7521105914208732</v>
      </c>
      <c r="U39" s="488">
        <v>4.1461926920396479</v>
      </c>
      <c r="V39" s="488">
        <v>3.8583169852037855</v>
      </c>
      <c r="W39" s="488">
        <v>5.947202207351296</v>
      </c>
      <c r="X39" s="488">
        <v>5.753112208286808</v>
      </c>
      <c r="Y39" s="488">
        <v>3.1829834637032235</v>
      </c>
      <c r="Z39" s="488">
        <v>5.9458288709663947</v>
      </c>
      <c r="AA39" s="488">
        <v>8.8966907795995525</v>
      </c>
      <c r="AB39" s="488">
        <v>20.749495652112643</v>
      </c>
      <c r="AC39" s="488">
        <v>25.126443712613337</v>
      </c>
      <c r="AD39" s="488">
        <v>26.231041264361508</v>
      </c>
      <c r="AE39" s="488">
        <v>27.080749452627757</v>
      </c>
      <c r="AF39" s="488">
        <v>25.518439578903411</v>
      </c>
      <c r="AG39" s="488">
        <v>19.507213364026214</v>
      </c>
      <c r="AH39" s="488">
        <v>19.296595311419139</v>
      </c>
      <c r="AI39" s="488">
        <v>16.413090480846876</v>
      </c>
      <c r="AJ39" s="488">
        <v>18.5</v>
      </c>
      <c r="AK39" s="488">
        <v>20</v>
      </c>
      <c r="AL39" s="488">
        <v>12.808702465486249</v>
      </c>
      <c r="AM39" s="488">
        <v>7.5946654055978797</v>
      </c>
      <c r="AN39" s="488">
        <v>7.8000000000000114</v>
      </c>
      <c r="AO39" s="109" t="s">
        <v>117</v>
      </c>
      <c r="AP39" s="404"/>
      <c r="AQ39" s="404"/>
      <c r="AR39" s="404"/>
      <c r="AS39" s="404"/>
      <c r="AT39" s="404"/>
      <c r="AU39" s="404"/>
      <c r="AV39" s="404"/>
    </row>
    <row r="40" spans="1:48" s="76" customFormat="1" ht="24.95" customHeight="1">
      <c r="A40" s="393"/>
      <c r="B40" s="393"/>
      <c r="C40" s="393"/>
      <c r="D40" s="626" t="s">
        <v>525</v>
      </c>
      <c r="E40" s="626"/>
      <c r="F40" s="488">
        <v>13.381612949409146</v>
      </c>
      <c r="G40" s="488">
        <v>5.37836608008908</v>
      </c>
      <c r="H40" s="488">
        <v>1.0122514463035657</v>
      </c>
      <c r="I40" s="488">
        <v>2.8975277397757679</v>
      </c>
      <c r="J40" s="488">
        <v>10.786325889299093</v>
      </c>
      <c r="K40" s="488">
        <v>13.381612949409146</v>
      </c>
      <c r="L40" s="488">
        <v>9.826421294821813</v>
      </c>
      <c r="M40" s="488">
        <v>5.6011135327308921</v>
      </c>
      <c r="N40" s="488">
        <v>5.346340871558013</v>
      </c>
      <c r="O40" s="488">
        <v>5.37836608008908</v>
      </c>
      <c r="P40" s="488">
        <v>-1.2453820334317811</v>
      </c>
      <c r="Q40" s="488">
        <v>-1.7112824955418091</v>
      </c>
      <c r="R40" s="488">
        <v>1.0122514463035657</v>
      </c>
      <c r="S40" s="488">
        <v>0.34615665768220083</v>
      </c>
      <c r="T40" s="488">
        <v>2.1502224957180971</v>
      </c>
      <c r="U40" s="488">
        <v>2.8975277397757679</v>
      </c>
      <c r="V40" s="488">
        <v>4.9311561837009492</v>
      </c>
      <c r="W40" s="488">
        <v>10.765752737251148</v>
      </c>
      <c r="X40" s="488">
        <v>10.786325889299093</v>
      </c>
      <c r="Y40" s="488">
        <v>12.528884256816127</v>
      </c>
      <c r="Z40" s="488">
        <v>12.849803792982399</v>
      </c>
      <c r="AA40" s="488">
        <v>13.381612949409146</v>
      </c>
      <c r="AB40" s="488">
        <v>9.5492532576522393</v>
      </c>
      <c r="AC40" s="488">
        <v>10.211042313859281</v>
      </c>
      <c r="AD40" s="488">
        <v>9.826421294821813</v>
      </c>
      <c r="AE40" s="488">
        <v>10.41296911815077</v>
      </c>
      <c r="AF40" s="488">
        <v>6.5962292008186836</v>
      </c>
      <c r="AG40" s="488">
        <v>5.6011135327308921</v>
      </c>
      <c r="AH40" s="488">
        <v>6.4615259201388682</v>
      </c>
      <c r="AI40" s="488">
        <v>6.5494814754456314</v>
      </c>
      <c r="AJ40" s="488">
        <v>5.346340871558013</v>
      </c>
      <c r="AK40" s="488">
        <v>6.8255504220744854</v>
      </c>
      <c r="AL40" s="488">
        <v>5.9968982237695485</v>
      </c>
      <c r="AM40" s="488">
        <v>5.37836608008908</v>
      </c>
      <c r="AN40" s="488">
        <v>3.3013096822679557</v>
      </c>
      <c r="AO40" s="394" t="s">
        <v>312</v>
      </c>
      <c r="AP40" s="404"/>
      <c r="AQ40" s="404"/>
      <c r="AR40" s="404"/>
      <c r="AS40" s="404"/>
      <c r="AT40" s="404"/>
      <c r="AU40" s="404"/>
      <c r="AV40" s="404"/>
    </row>
    <row r="41" spans="1:48" s="76" customFormat="1" ht="9.9499999999999993" customHeight="1">
      <c r="A41" s="313"/>
      <c r="B41" s="313"/>
      <c r="C41" s="313"/>
      <c r="D41" s="313"/>
      <c r="E41" s="109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  <c r="AI41" s="55"/>
      <c r="AJ41" s="55"/>
      <c r="AK41" s="55"/>
      <c r="AL41" s="55"/>
      <c r="AM41" s="55"/>
      <c r="AN41" s="55"/>
      <c r="AO41" s="392"/>
      <c r="AP41" s="404"/>
      <c r="AQ41" s="404"/>
      <c r="AR41" s="404"/>
      <c r="AS41" s="404"/>
      <c r="AT41" s="404"/>
      <c r="AU41" s="404"/>
      <c r="AV41" s="404"/>
    </row>
    <row r="42" spans="1:48" s="401" customFormat="1" ht="46.9" customHeight="1">
      <c r="A42" s="390" t="s">
        <v>408</v>
      </c>
      <c r="B42" s="629" t="s">
        <v>73</v>
      </c>
      <c r="C42" s="629"/>
      <c r="D42" s="629"/>
      <c r="E42" s="629"/>
      <c r="F42" s="55">
        <v>-4.5548654867239406</v>
      </c>
      <c r="G42" s="55">
        <v>-16.892588048888285</v>
      </c>
      <c r="H42" s="55">
        <v>17.125413990924756</v>
      </c>
      <c r="I42" s="55">
        <v>13.499087606974754</v>
      </c>
      <c r="J42" s="55">
        <v>11.731077963035503</v>
      </c>
      <c r="K42" s="55">
        <v>-4.5548654867239406</v>
      </c>
      <c r="L42" s="55">
        <v>-6.8053895332886611</v>
      </c>
      <c r="M42" s="55">
        <v>-6.1425513264252345</v>
      </c>
      <c r="N42" s="55">
        <v>-16.700000000000003</v>
      </c>
      <c r="O42" s="55">
        <v>-16.892588048888285</v>
      </c>
      <c r="P42" s="55">
        <v>19.531284523657803</v>
      </c>
      <c r="Q42" s="55">
        <v>19.341191194991936</v>
      </c>
      <c r="R42" s="55">
        <v>17.125413990924756</v>
      </c>
      <c r="S42" s="55">
        <v>11.828068788893916</v>
      </c>
      <c r="T42" s="55">
        <v>11.643265467551515</v>
      </c>
      <c r="U42" s="55">
        <v>13.499087606974754</v>
      </c>
      <c r="V42" s="55">
        <v>11.74559028143149</v>
      </c>
      <c r="W42" s="55">
        <v>12.385434276627436</v>
      </c>
      <c r="X42" s="55">
        <v>11.731077963035503</v>
      </c>
      <c r="Y42" s="55">
        <v>5.06311516856411</v>
      </c>
      <c r="Z42" s="55">
        <v>4.3427686335739395</v>
      </c>
      <c r="AA42" s="55">
        <v>-4.5548654867239406</v>
      </c>
      <c r="AB42" s="55">
        <v>-8.513119346980389</v>
      </c>
      <c r="AC42" s="55">
        <v>-8.2437624009525621</v>
      </c>
      <c r="AD42" s="55">
        <v>-6.8053895332886611</v>
      </c>
      <c r="AE42" s="55">
        <v>-3.0016851599315402</v>
      </c>
      <c r="AF42" s="55">
        <v>-4.0348873753655283</v>
      </c>
      <c r="AG42" s="55">
        <v>-6.1425513264252345</v>
      </c>
      <c r="AH42" s="55">
        <v>-4.7526363496775588</v>
      </c>
      <c r="AI42" s="55">
        <v>-16.505752662072368</v>
      </c>
      <c r="AJ42" s="55">
        <v>-16.700000000000003</v>
      </c>
      <c r="AK42" s="55">
        <v>-13.299999999999997</v>
      </c>
      <c r="AL42" s="55">
        <v>-15.700000000000003</v>
      </c>
      <c r="AM42" s="55">
        <v>-16.892588048888285</v>
      </c>
      <c r="AN42" s="55">
        <v>-15.400000000000006</v>
      </c>
      <c r="AO42" s="391" t="s">
        <v>118</v>
      </c>
      <c r="AP42" s="404"/>
      <c r="AQ42" s="404"/>
      <c r="AR42" s="404"/>
      <c r="AS42" s="404"/>
      <c r="AT42" s="404"/>
      <c r="AU42" s="404"/>
      <c r="AV42" s="404"/>
    </row>
    <row r="43" spans="1:48" s="76" customFormat="1" ht="9.9499999999999993" customHeight="1">
      <c r="A43" s="393"/>
      <c r="B43" s="393"/>
      <c r="C43" s="393"/>
      <c r="D43" s="393"/>
      <c r="E43" s="109"/>
      <c r="F43" s="55"/>
      <c r="G43" s="55"/>
      <c r="H43" s="55"/>
      <c r="I43" s="55"/>
      <c r="J43" s="55"/>
      <c r="K43" s="55"/>
      <c r="L43" s="55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  <c r="AI43" s="55"/>
      <c r="AJ43" s="55"/>
      <c r="AK43" s="55"/>
      <c r="AL43" s="55"/>
      <c r="AM43" s="55"/>
      <c r="AN43" s="55"/>
      <c r="AO43" s="392"/>
      <c r="AP43" s="404"/>
      <c r="AQ43" s="404"/>
      <c r="AR43" s="404"/>
      <c r="AS43" s="404"/>
      <c r="AT43" s="404"/>
      <c r="AU43" s="404"/>
      <c r="AV43" s="404"/>
    </row>
    <row r="44" spans="1:48" s="76" customFormat="1" ht="24.95" customHeight="1">
      <c r="A44" s="313">
        <v>110</v>
      </c>
      <c r="B44" s="625" t="s">
        <v>74</v>
      </c>
      <c r="C44" s="625"/>
      <c r="D44" s="625"/>
      <c r="E44" s="625"/>
      <c r="F44" s="55">
        <v>-10.660593641455989</v>
      </c>
      <c r="G44" s="55">
        <v>1.7241629588825305</v>
      </c>
      <c r="H44" s="55">
        <v>2.0419337596568283</v>
      </c>
      <c r="I44" s="55">
        <v>-9.4203495083136488</v>
      </c>
      <c r="J44" s="55">
        <v>-9.0344809164209323</v>
      </c>
      <c r="K44" s="55">
        <v>-10.660593641455989</v>
      </c>
      <c r="L44" s="55">
        <v>-10.618735362151455</v>
      </c>
      <c r="M44" s="55">
        <v>-2.073865529880706</v>
      </c>
      <c r="N44" s="55">
        <v>0.70354069646614903</v>
      </c>
      <c r="O44" s="55">
        <v>1.7241629588825305</v>
      </c>
      <c r="P44" s="55">
        <v>2.3919637585681102</v>
      </c>
      <c r="Q44" s="55">
        <v>2.6925049736574067</v>
      </c>
      <c r="R44" s="55">
        <v>2.0419337596568283</v>
      </c>
      <c r="S44" s="55">
        <v>-7.0885541027408863</v>
      </c>
      <c r="T44" s="55">
        <v>-9.0278018456010756</v>
      </c>
      <c r="U44" s="55">
        <v>-9.4203495083136488</v>
      </c>
      <c r="V44" s="55">
        <v>-8.8538154890678413</v>
      </c>
      <c r="W44" s="55">
        <v>-8.1719383405628747</v>
      </c>
      <c r="X44" s="55">
        <v>-9.0344809164209323</v>
      </c>
      <c r="Y44" s="55">
        <v>-10.931348146944018</v>
      </c>
      <c r="Z44" s="55">
        <v>-11.279501846642177</v>
      </c>
      <c r="AA44" s="55">
        <v>-10.660593641455989</v>
      </c>
      <c r="AB44" s="55">
        <v>-11.534100900576703</v>
      </c>
      <c r="AC44" s="55">
        <v>-11.440019553730323</v>
      </c>
      <c r="AD44" s="55">
        <v>-10.618735362151455</v>
      </c>
      <c r="AE44" s="55">
        <v>-2.5313836983746967</v>
      </c>
      <c r="AF44" s="55">
        <v>-1.5050597568201027</v>
      </c>
      <c r="AG44" s="55">
        <v>-2.073865529880706</v>
      </c>
      <c r="AH44" s="55">
        <v>-3.5560350567550074</v>
      </c>
      <c r="AI44" s="55">
        <v>-1.0306814022331565</v>
      </c>
      <c r="AJ44" s="55">
        <v>0.70354069646614903</v>
      </c>
      <c r="AK44" s="55">
        <v>1.6357606921009022</v>
      </c>
      <c r="AL44" s="55">
        <v>1.8772164283673334</v>
      </c>
      <c r="AM44" s="55">
        <v>1.7241629588825305</v>
      </c>
      <c r="AN44" s="55">
        <v>0.79487335055891606</v>
      </c>
      <c r="AO44" s="314" t="s">
        <v>25</v>
      </c>
      <c r="AP44" s="404"/>
      <c r="AQ44" s="404"/>
      <c r="AR44" s="404"/>
      <c r="AS44" s="404"/>
      <c r="AT44" s="404"/>
      <c r="AU44" s="404"/>
      <c r="AV44" s="404"/>
    </row>
    <row r="45" spans="1:48" s="76" customFormat="1" ht="24.95" customHeight="1">
      <c r="A45" s="393"/>
      <c r="B45" s="626">
        <v>11041</v>
      </c>
      <c r="C45" s="626"/>
      <c r="D45" s="626" t="s">
        <v>74</v>
      </c>
      <c r="E45" s="626"/>
      <c r="F45" s="488">
        <v>-9.1975081985705884</v>
      </c>
      <c r="G45" s="488">
        <v>0</v>
      </c>
      <c r="H45" s="488">
        <v>3.733325605271304</v>
      </c>
      <c r="I45" s="488">
        <v>-7.7213267488801307</v>
      </c>
      <c r="J45" s="488">
        <v>-6.7295847479923765</v>
      </c>
      <c r="K45" s="488">
        <v>-9.1975081985705884</v>
      </c>
      <c r="L45" s="488">
        <v>-12.901113089833771</v>
      </c>
      <c r="M45" s="488">
        <v>-2.7175376805652149</v>
      </c>
      <c r="N45" s="488">
        <v>-2.7999999999999972</v>
      </c>
      <c r="O45" s="488">
        <v>0</v>
      </c>
      <c r="P45" s="488">
        <v>1.2938730378132135</v>
      </c>
      <c r="Q45" s="488">
        <v>4.3259403921271939</v>
      </c>
      <c r="R45" s="488">
        <v>3.733325605271304</v>
      </c>
      <c r="S45" s="488">
        <v>-6.9177441028140834</v>
      </c>
      <c r="T45" s="488">
        <v>-6.8861851321064194</v>
      </c>
      <c r="U45" s="488">
        <v>-7.7213267488801307</v>
      </c>
      <c r="V45" s="488">
        <v>-7.3076959194708309</v>
      </c>
      <c r="W45" s="488">
        <v>-6.0506734912387685</v>
      </c>
      <c r="X45" s="488">
        <v>-6.7295847479923765</v>
      </c>
      <c r="Y45" s="488">
        <v>-9.3622717217548086</v>
      </c>
      <c r="Z45" s="488">
        <v>-9.4473243288347959</v>
      </c>
      <c r="AA45" s="488">
        <v>-9.1975081985705884</v>
      </c>
      <c r="AB45" s="488">
        <v>-13.404419097746796</v>
      </c>
      <c r="AC45" s="488">
        <v>-13.894007563531545</v>
      </c>
      <c r="AD45" s="488">
        <v>-12.901113089833771</v>
      </c>
      <c r="AE45" s="488">
        <v>-2.959388143887324</v>
      </c>
      <c r="AF45" s="488">
        <v>-3.9811794376401224</v>
      </c>
      <c r="AG45" s="488">
        <v>-2.7175376805652149</v>
      </c>
      <c r="AH45" s="488">
        <v>-4.8808621244449881</v>
      </c>
      <c r="AI45" s="488">
        <v>-4.8565522990199668</v>
      </c>
      <c r="AJ45" s="488">
        <v>-2.7999999999999972</v>
      </c>
      <c r="AK45" s="488">
        <v>-0.40292286305258074</v>
      </c>
      <c r="AL45" s="488">
        <v>-9.9999999999980105E-2</v>
      </c>
      <c r="AM45" s="488">
        <v>0</v>
      </c>
      <c r="AN45" s="488">
        <v>0.29999999999998295</v>
      </c>
      <c r="AO45" s="392" t="s">
        <v>119</v>
      </c>
      <c r="AP45" s="404"/>
      <c r="AQ45" s="404"/>
      <c r="AR45" s="404"/>
      <c r="AS45" s="404"/>
      <c r="AT45" s="404"/>
      <c r="AU45" s="404"/>
      <c r="AV45" s="404"/>
    </row>
    <row r="46" spans="1:48" s="76" customFormat="1" ht="50.1" customHeight="1">
      <c r="A46" s="393"/>
      <c r="B46" s="626">
        <v>11042</v>
      </c>
      <c r="C46" s="626"/>
      <c r="D46" s="626" t="s">
        <v>330</v>
      </c>
      <c r="E46" s="626"/>
      <c r="F46" s="488">
        <v>-11.573209765337737</v>
      </c>
      <c r="G46" s="488">
        <v>-3.5999999999999943</v>
      </c>
      <c r="H46" s="488">
        <v>0.8072647520484395</v>
      </c>
      <c r="I46" s="488">
        <v>-11.174797938143854</v>
      </c>
      <c r="J46" s="488">
        <v>-11.955493793381791</v>
      </c>
      <c r="K46" s="488">
        <v>-11.573209765337737</v>
      </c>
      <c r="L46" s="488">
        <v>-8.610567677502118</v>
      </c>
      <c r="M46" s="488">
        <v>-6.3463065038080941</v>
      </c>
      <c r="N46" s="488">
        <v>-4.1439704892308242</v>
      </c>
      <c r="O46" s="488">
        <v>-3.5999999999999943</v>
      </c>
      <c r="P46" s="488">
        <v>6.8472434402031581</v>
      </c>
      <c r="Q46" s="488">
        <v>2.7529544821668566</v>
      </c>
      <c r="R46" s="488">
        <v>0.8072647520484395</v>
      </c>
      <c r="S46" s="488">
        <v>-8.1439833849784122</v>
      </c>
      <c r="T46" s="488">
        <v>-10.268690420729868</v>
      </c>
      <c r="U46" s="488">
        <v>-11.174797938143854</v>
      </c>
      <c r="V46" s="488">
        <v>-10.849086845444802</v>
      </c>
      <c r="W46" s="488">
        <v>-11.26916058867431</v>
      </c>
      <c r="X46" s="488">
        <v>-11.955493793381791</v>
      </c>
      <c r="Y46" s="488">
        <v>-12.490356934374717</v>
      </c>
      <c r="Z46" s="488">
        <v>-11.112425725989539</v>
      </c>
      <c r="AA46" s="488">
        <v>-11.573209765337737</v>
      </c>
      <c r="AB46" s="488">
        <v>-9.4966428689475322</v>
      </c>
      <c r="AC46" s="488">
        <v>-9.2588041290273253</v>
      </c>
      <c r="AD46" s="488">
        <v>-8.610567677502118</v>
      </c>
      <c r="AE46" s="488">
        <v>-3.1086969866690026</v>
      </c>
      <c r="AF46" s="488">
        <v>-2.7277699661274539</v>
      </c>
      <c r="AG46" s="488">
        <v>-6.3463065038080941</v>
      </c>
      <c r="AH46" s="488">
        <v>-5.1086462968973194</v>
      </c>
      <c r="AI46" s="488">
        <v>-5.1046496963336239</v>
      </c>
      <c r="AJ46" s="488">
        <v>-4.1439704892308242</v>
      </c>
      <c r="AK46" s="488">
        <v>-5.2000000000000028</v>
      </c>
      <c r="AL46" s="488">
        <v>-4.5</v>
      </c>
      <c r="AM46" s="488">
        <v>-3.5999999999999943</v>
      </c>
      <c r="AN46" s="488">
        <v>-4.1748214965373762</v>
      </c>
      <c r="AO46" s="395" t="s">
        <v>541</v>
      </c>
      <c r="AP46" s="404"/>
      <c r="AQ46" s="404"/>
      <c r="AR46" s="404"/>
      <c r="AS46" s="404"/>
      <c r="AT46" s="404"/>
      <c r="AU46" s="404"/>
      <c r="AV46" s="404"/>
    </row>
    <row r="47" spans="1:48" s="76" customFormat="1" ht="24.95" customHeight="1">
      <c r="A47" s="393"/>
      <c r="B47" s="393"/>
      <c r="C47" s="393"/>
      <c r="D47" s="626" t="s">
        <v>525</v>
      </c>
      <c r="E47" s="626"/>
      <c r="F47" s="488">
        <v>-18.773288390996754</v>
      </c>
      <c r="G47" s="488">
        <v>34.004139305890618</v>
      </c>
      <c r="H47" s="488">
        <v>-6.2422395695618604</v>
      </c>
      <c r="I47" s="488">
        <v>-16.659041558907077</v>
      </c>
      <c r="J47" s="488">
        <v>-16.616354443041118</v>
      </c>
      <c r="K47" s="488">
        <v>-18.773288390996754</v>
      </c>
      <c r="L47" s="488">
        <v>0.87101973906078456</v>
      </c>
      <c r="M47" s="488">
        <v>17.617848431591881</v>
      </c>
      <c r="N47" s="488">
        <v>45.222428990735665</v>
      </c>
      <c r="O47" s="488">
        <v>34.004139305890618</v>
      </c>
      <c r="P47" s="488">
        <v>-1.6811932842909982</v>
      </c>
      <c r="Q47" s="488">
        <v>-8.5661811258299565</v>
      </c>
      <c r="R47" s="488">
        <v>-6.2422395695618604</v>
      </c>
      <c r="S47" s="488">
        <v>-5.2070788207872312</v>
      </c>
      <c r="T47" s="488">
        <v>-20.855804139828379</v>
      </c>
      <c r="U47" s="488">
        <v>-16.659041558907077</v>
      </c>
      <c r="V47" s="488">
        <v>-14.120090179132944</v>
      </c>
      <c r="W47" s="488">
        <v>-14.107248201914217</v>
      </c>
      <c r="X47" s="488">
        <v>-16.616354443041118</v>
      </c>
      <c r="Y47" s="488">
        <v>-17.743857771866161</v>
      </c>
      <c r="Z47" s="488">
        <v>-25.251675040575762</v>
      </c>
      <c r="AA47" s="488">
        <v>-18.773288390996754</v>
      </c>
      <c r="AB47" s="488">
        <v>-3.4846373735736904</v>
      </c>
      <c r="AC47" s="488">
        <v>1.0102352205734917</v>
      </c>
      <c r="AD47" s="488">
        <v>0.87101973906078456</v>
      </c>
      <c r="AE47" s="488">
        <v>2.100949862311154</v>
      </c>
      <c r="AF47" s="488">
        <v>23.853383646557219</v>
      </c>
      <c r="AG47" s="488">
        <v>17.617848431591881</v>
      </c>
      <c r="AH47" s="488">
        <v>12.317796818459144</v>
      </c>
      <c r="AI47" s="488">
        <v>43.724054902377873</v>
      </c>
      <c r="AJ47" s="488">
        <v>45.222428990735665</v>
      </c>
      <c r="AK47" s="488">
        <v>41.10365972526273</v>
      </c>
      <c r="AL47" s="488">
        <v>42.799078181718386</v>
      </c>
      <c r="AM47" s="488">
        <v>34.004139305890618</v>
      </c>
      <c r="AN47" s="488">
        <v>17.865202191944675</v>
      </c>
      <c r="AO47" s="394" t="s">
        <v>312</v>
      </c>
      <c r="AP47" s="404"/>
      <c r="AQ47" s="404"/>
      <c r="AR47" s="404"/>
      <c r="AS47" s="404"/>
      <c r="AT47" s="404"/>
      <c r="AU47" s="404"/>
      <c r="AV47" s="404"/>
    </row>
    <row r="48" spans="1:48" s="76" customFormat="1" ht="9.9499999999999993" customHeight="1">
      <c r="A48" s="313"/>
      <c r="B48" s="313"/>
      <c r="C48" s="313"/>
      <c r="D48" s="313"/>
      <c r="E48" s="109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  <c r="AI48" s="55"/>
      <c r="AJ48" s="55"/>
      <c r="AK48" s="55"/>
      <c r="AL48" s="55"/>
      <c r="AM48" s="55"/>
      <c r="AN48" s="55"/>
      <c r="AO48" s="392"/>
      <c r="AP48" s="404"/>
      <c r="AQ48" s="404"/>
      <c r="AR48" s="404"/>
      <c r="AS48" s="404"/>
      <c r="AT48" s="404"/>
      <c r="AU48" s="404"/>
      <c r="AV48" s="404"/>
    </row>
    <row r="49" spans="1:48" s="401" customFormat="1" ht="46.9" customHeight="1">
      <c r="A49" s="390" t="s">
        <v>409</v>
      </c>
      <c r="B49" s="629" t="s">
        <v>26</v>
      </c>
      <c r="C49" s="629"/>
      <c r="D49" s="629"/>
      <c r="E49" s="629"/>
      <c r="F49" s="55">
        <v>-27.392797810611142</v>
      </c>
      <c r="G49" s="55">
        <v>3.2999999999999972</v>
      </c>
      <c r="H49" s="55">
        <v>-0.3935211768873188</v>
      </c>
      <c r="I49" s="55">
        <v>-41.263347571114174</v>
      </c>
      <c r="J49" s="55">
        <v>-32.431760605679642</v>
      </c>
      <c r="K49" s="55">
        <v>-27.392797810611142</v>
      </c>
      <c r="L49" s="55">
        <v>-12.752451923426705</v>
      </c>
      <c r="M49" s="55">
        <v>17.604471243359711</v>
      </c>
      <c r="N49" s="55">
        <v>11.099999999999994</v>
      </c>
      <c r="O49" s="55">
        <v>3.2999999999999972</v>
      </c>
      <c r="P49" s="55">
        <v>1.608915527252293</v>
      </c>
      <c r="Q49" s="55">
        <v>0.13711130382611714</v>
      </c>
      <c r="R49" s="55">
        <v>-0.3935211768873188</v>
      </c>
      <c r="S49" s="55">
        <v>-40.770885931551426</v>
      </c>
      <c r="T49" s="55">
        <v>-41.006166696852461</v>
      </c>
      <c r="U49" s="55">
        <v>-41.263347571114174</v>
      </c>
      <c r="V49" s="55">
        <v>-40.200173362468817</v>
      </c>
      <c r="W49" s="55">
        <v>-40.29316106540174</v>
      </c>
      <c r="X49" s="55">
        <v>-32.431760605679642</v>
      </c>
      <c r="Y49" s="55">
        <v>-29.08413644173487</v>
      </c>
      <c r="Z49" s="55">
        <v>-23.647423820892911</v>
      </c>
      <c r="AA49" s="55">
        <v>-27.392797810611142</v>
      </c>
      <c r="AB49" s="55">
        <v>-22.384035180647913</v>
      </c>
      <c r="AC49" s="55">
        <v>-11.458095131167084</v>
      </c>
      <c r="AD49" s="55">
        <v>-12.752451923426705</v>
      </c>
      <c r="AE49" s="55">
        <v>19.433034029040684</v>
      </c>
      <c r="AF49" s="55">
        <v>18.014665655733424</v>
      </c>
      <c r="AG49" s="55">
        <v>17.604471243359711</v>
      </c>
      <c r="AH49" s="55">
        <v>14.68125665641989</v>
      </c>
      <c r="AI49" s="55">
        <v>10.400000000000006</v>
      </c>
      <c r="AJ49" s="55">
        <v>11.099999999999994</v>
      </c>
      <c r="AK49" s="55">
        <v>7.5</v>
      </c>
      <c r="AL49" s="55">
        <v>1.2000000000000028</v>
      </c>
      <c r="AM49" s="55">
        <v>3.2999999999999972</v>
      </c>
      <c r="AN49" s="55">
        <v>3.6000000000000085</v>
      </c>
      <c r="AO49" s="391" t="s">
        <v>27</v>
      </c>
      <c r="AP49" s="404"/>
      <c r="AQ49" s="404"/>
      <c r="AR49" s="404"/>
      <c r="AS49" s="404"/>
      <c r="AT49" s="404"/>
      <c r="AU49" s="404"/>
      <c r="AV49" s="404"/>
    </row>
    <row r="50" spans="1:48" s="76" customFormat="1" ht="9.9499999999999993" customHeight="1">
      <c r="A50" s="313"/>
      <c r="B50" s="313"/>
      <c r="C50" s="313"/>
      <c r="D50" s="313"/>
      <c r="E50" s="109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  <c r="AA50" s="55"/>
      <c r="AB50" s="55"/>
      <c r="AC50" s="55"/>
      <c r="AD50" s="55"/>
      <c r="AE50" s="55"/>
      <c r="AF50" s="55"/>
      <c r="AG50" s="55"/>
      <c r="AH50" s="55"/>
      <c r="AI50" s="55"/>
      <c r="AJ50" s="55"/>
      <c r="AK50" s="55"/>
      <c r="AL50" s="55"/>
      <c r="AM50" s="55"/>
      <c r="AN50" s="55"/>
      <c r="AO50" s="392"/>
      <c r="AP50" s="404"/>
      <c r="AQ50" s="404"/>
      <c r="AR50" s="404"/>
      <c r="AS50" s="404"/>
      <c r="AT50" s="404"/>
      <c r="AU50" s="404"/>
      <c r="AV50" s="404"/>
    </row>
    <row r="51" spans="1:48" s="76" customFormat="1" ht="24.95" customHeight="1">
      <c r="A51" s="313">
        <v>131</v>
      </c>
      <c r="B51" s="625" t="s">
        <v>75</v>
      </c>
      <c r="C51" s="625"/>
      <c r="D51" s="625"/>
      <c r="E51" s="625"/>
      <c r="F51" s="55">
        <v>-7.429513823875908</v>
      </c>
      <c r="G51" s="55">
        <v>-0.4464200090839654</v>
      </c>
      <c r="H51" s="55">
        <v>-0.93993511150144116</v>
      </c>
      <c r="I51" s="55">
        <v>-4.605280104748843</v>
      </c>
      <c r="J51" s="55">
        <v>-6.9483505883680152</v>
      </c>
      <c r="K51" s="55">
        <v>-7.429513823875908</v>
      </c>
      <c r="L51" s="55">
        <v>-7.4346149641418862</v>
      </c>
      <c r="M51" s="55">
        <v>-6.6952793599966469</v>
      </c>
      <c r="N51" s="55">
        <v>-2.8303257607555707</v>
      </c>
      <c r="O51" s="55">
        <v>-0.4464200090839654</v>
      </c>
      <c r="P51" s="55">
        <v>1.3036115860407733</v>
      </c>
      <c r="Q51" s="55">
        <v>0.50733277973498048</v>
      </c>
      <c r="R51" s="55">
        <v>-0.93993511150144116</v>
      </c>
      <c r="S51" s="55">
        <v>-8.1703310264935425</v>
      </c>
      <c r="T51" s="55">
        <v>-7.1476064943071975</v>
      </c>
      <c r="U51" s="55">
        <v>-4.605280104748843</v>
      </c>
      <c r="V51" s="55">
        <v>-6.617922847562923</v>
      </c>
      <c r="W51" s="55">
        <v>-6.7256996343075173</v>
      </c>
      <c r="X51" s="55">
        <v>-6.9483505883680152</v>
      </c>
      <c r="Y51" s="55">
        <v>-7.1841533214725359</v>
      </c>
      <c r="Z51" s="55">
        <v>-7.0420719677655654</v>
      </c>
      <c r="AA51" s="55">
        <v>-7.429513823875908</v>
      </c>
      <c r="AB51" s="55">
        <v>-10.945756694601016</v>
      </c>
      <c r="AC51" s="55">
        <v>-9.1017215163080323</v>
      </c>
      <c r="AD51" s="55">
        <v>-7.4346149641418862</v>
      </c>
      <c r="AE51" s="55">
        <v>-1.5549656886147574</v>
      </c>
      <c r="AF51" s="55">
        <v>-2.3570914159966634</v>
      </c>
      <c r="AG51" s="55">
        <v>-6.6952793599966469</v>
      </c>
      <c r="AH51" s="55">
        <v>-5.4068843615019233</v>
      </c>
      <c r="AI51" s="55">
        <v>-3.8415493216846102</v>
      </c>
      <c r="AJ51" s="55">
        <v>-2.8303257607555707</v>
      </c>
      <c r="AK51" s="55">
        <v>-2.2893452360945048</v>
      </c>
      <c r="AL51" s="55">
        <v>-3.2648738013028691</v>
      </c>
      <c r="AM51" s="55">
        <v>-0.4464200090839654</v>
      </c>
      <c r="AN51" s="55">
        <v>-0.88363771946980307</v>
      </c>
      <c r="AO51" s="314" t="s">
        <v>192</v>
      </c>
      <c r="AP51" s="404"/>
      <c r="AQ51" s="404"/>
      <c r="AR51" s="404"/>
      <c r="AS51" s="404"/>
      <c r="AT51" s="404"/>
      <c r="AU51" s="404"/>
      <c r="AV51" s="404"/>
    </row>
    <row r="52" spans="1:48" s="77" customFormat="1" ht="75" customHeight="1">
      <c r="A52" s="393"/>
      <c r="B52" s="626" t="s">
        <v>486</v>
      </c>
      <c r="C52" s="626"/>
      <c r="D52" s="626" t="s">
        <v>452</v>
      </c>
      <c r="E52" s="626"/>
      <c r="F52" s="488">
        <v>-2.7337313750602874</v>
      </c>
      <c r="G52" s="488">
        <v>-5.791615194901695</v>
      </c>
      <c r="H52" s="488">
        <v>-0.12458544039152741</v>
      </c>
      <c r="I52" s="488">
        <v>-2.5190869180608075</v>
      </c>
      <c r="J52" s="488">
        <v>-3.1688670990307486</v>
      </c>
      <c r="K52" s="488">
        <v>-2.7337313750602874</v>
      </c>
      <c r="L52" s="488">
        <v>-4.1938298689331646</v>
      </c>
      <c r="M52" s="488">
        <v>-5.1387390626153433</v>
      </c>
      <c r="N52" s="488">
        <v>-6.5776630331678234</v>
      </c>
      <c r="O52" s="488">
        <v>-5.791615194901695</v>
      </c>
      <c r="P52" s="488">
        <v>3.3272737182197432</v>
      </c>
      <c r="Q52" s="488">
        <v>2.6374260736824624</v>
      </c>
      <c r="R52" s="488">
        <v>-0.12458544039152741</v>
      </c>
      <c r="S52" s="488">
        <v>-2.6378775474647256</v>
      </c>
      <c r="T52" s="488">
        <v>-3.4458884656768447</v>
      </c>
      <c r="U52" s="488">
        <v>-2.5190869180608075</v>
      </c>
      <c r="V52" s="488">
        <v>-3.108312791104396</v>
      </c>
      <c r="W52" s="488">
        <v>-3.492534184959311</v>
      </c>
      <c r="X52" s="488">
        <v>-3.1688670990307486</v>
      </c>
      <c r="Y52" s="488">
        <v>-2.9197997126704962</v>
      </c>
      <c r="Z52" s="488">
        <v>-2.4845516668826662</v>
      </c>
      <c r="AA52" s="488">
        <v>-2.7337313750602874</v>
      </c>
      <c r="AB52" s="488">
        <v>-7.6465512584180999</v>
      </c>
      <c r="AC52" s="488">
        <v>-5.4262296828823651</v>
      </c>
      <c r="AD52" s="488">
        <v>-4.1938298689331646</v>
      </c>
      <c r="AE52" s="488">
        <v>-2.330654164632378</v>
      </c>
      <c r="AF52" s="488">
        <v>-3.4265131073881463</v>
      </c>
      <c r="AG52" s="488">
        <v>-5.1387390626153433</v>
      </c>
      <c r="AH52" s="488">
        <v>-5.5056376826991311</v>
      </c>
      <c r="AI52" s="488">
        <v>-6.6208321743952325</v>
      </c>
      <c r="AJ52" s="488">
        <v>-6.5776630331678234</v>
      </c>
      <c r="AK52" s="488">
        <v>-7.223895785121087</v>
      </c>
      <c r="AL52" s="488">
        <v>-6.457944068113747</v>
      </c>
      <c r="AM52" s="488">
        <v>-5.791615194901695</v>
      </c>
      <c r="AN52" s="488">
        <v>-6.9147126002257693</v>
      </c>
      <c r="AO52" s="398" t="s">
        <v>453</v>
      </c>
      <c r="AP52" s="404"/>
      <c r="AQ52" s="404"/>
      <c r="AR52" s="404"/>
      <c r="AS52" s="404"/>
      <c r="AT52" s="404"/>
      <c r="AU52" s="404"/>
      <c r="AV52" s="404"/>
    </row>
    <row r="53" spans="1:48" s="76" customFormat="1" ht="50.1" customHeight="1">
      <c r="A53" s="393"/>
      <c r="B53" s="626">
        <v>13132</v>
      </c>
      <c r="C53" s="626"/>
      <c r="D53" s="626" t="s">
        <v>331</v>
      </c>
      <c r="E53" s="626"/>
      <c r="F53" s="488">
        <v>-16.885888725254858</v>
      </c>
      <c r="G53" s="488">
        <v>26.616210525903085</v>
      </c>
      <c r="H53" s="488">
        <v>1.7438386179671568</v>
      </c>
      <c r="I53" s="488">
        <v>-8.9536541041633484</v>
      </c>
      <c r="J53" s="488">
        <v>-16.99907737396083</v>
      </c>
      <c r="K53" s="488">
        <v>-16.885888725254858</v>
      </c>
      <c r="L53" s="488">
        <v>-14.64943912052243</v>
      </c>
      <c r="M53" s="488">
        <v>-6.8533681886648452</v>
      </c>
      <c r="N53" s="488">
        <v>16.048467356128299</v>
      </c>
      <c r="O53" s="488">
        <v>26.616210525903085</v>
      </c>
      <c r="P53" s="488">
        <v>3.213610586011356</v>
      </c>
      <c r="Q53" s="488">
        <v>2.8182032368559504</v>
      </c>
      <c r="R53" s="488">
        <v>1.7438386179671568</v>
      </c>
      <c r="S53" s="488">
        <v>-3.4198956458874648</v>
      </c>
      <c r="T53" s="488">
        <v>-7.8907026327833876</v>
      </c>
      <c r="U53" s="488">
        <v>-8.9536541041633484</v>
      </c>
      <c r="V53" s="488">
        <v>-16.04064951566636</v>
      </c>
      <c r="W53" s="488">
        <v>-16.026073564072448</v>
      </c>
      <c r="X53" s="488">
        <v>-16.99907737396083</v>
      </c>
      <c r="Y53" s="488">
        <v>-17.321989353513871</v>
      </c>
      <c r="Z53" s="488">
        <v>-17.857944536895857</v>
      </c>
      <c r="AA53" s="488">
        <v>-16.885888725254858</v>
      </c>
      <c r="AB53" s="488">
        <v>-20.358860766261316</v>
      </c>
      <c r="AC53" s="488">
        <v>-18.305081828466768</v>
      </c>
      <c r="AD53" s="488">
        <v>-14.64943912052243</v>
      </c>
      <c r="AE53" s="488">
        <v>-13.461558034277303</v>
      </c>
      <c r="AF53" s="488">
        <v>-8.4213131419005691</v>
      </c>
      <c r="AG53" s="488">
        <v>-6.8533681886648452</v>
      </c>
      <c r="AH53" s="488">
        <v>3.5513158164902165</v>
      </c>
      <c r="AI53" s="488">
        <v>7.9216004780673757</v>
      </c>
      <c r="AJ53" s="488">
        <v>16.048467356128299</v>
      </c>
      <c r="AK53" s="488">
        <v>21.381993346006809</v>
      </c>
      <c r="AL53" s="488">
        <v>17.5</v>
      </c>
      <c r="AM53" s="488">
        <v>26.616210525903085</v>
      </c>
      <c r="AN53" s="488">
        <v>27.600000000000009</v>
      </c>
      <c r="AO53" s="395" t="s">
        <v>542</v>
      </c>
      <c r="AP53" s="404"/>
      <c r="AQ53" s="404"/>
      <c r="AR53" s="404"/>
      <c r="AS53" s="404"/>
      <c r="AT53" s="404"/>
      <c r="AU53" s="404"/>
      <c r="AV53" s="404"/>
    </row>
    <row r="54" spans="1:48" s="76" customFormat="1" ht="24.95" customHeight="1">
      <c r="A54" s="393"/>
      <c r="B54" s="393"/>
      <c r="C54" s="393"/>
      <c r="D54" s="626" t="s">
        <v>525</v>
      </c>
      <c r="E54" s="626"/>
      <c r="F54" s="488">
        <v>-23.377831715210348</v>
      </c>
      <c r="G54" s="488">
        <v>-37.513822669522298</v>
      </c>
      <c r="H54" s="488">
        <v>-18.726660097940609</v>
      </c>
      <c r="I54" s="488">
        <v>-11.557151855252172</v>
      </c>
      <c r="J54" s="488">
        <v>-11.071882751940237</v>
      </c>
      <c r="K54" s="488">
        <v>-23.377831715210348</v>
      </c>
      <c r="L54" s="488">
        <v>-16.133848665278663</v>
      </c>
      <c r="M54" s="488">
        <v>-27.273505280704754</v>
      </c>
      <c r="N54" s="488">
        <v>-26.623306052553701</v>
      </c>
      <c r="O54" s="488">
        <v>-37.513822669522298</v>
      </c>
      <c r="P54" s="488">
        <v>-23.760268307779725</v>
      </c>
      <c r="Q54" s="488">
        <v>-26.011425390130128</v>
      </c>
      <c r="R54" s="488">
        <v>-18.726660097940609</v>
      </c>
      <c r="S54" s="488">
        <v>-82.441696019596222</v>
      </c>
      <c r="T54" s="488">
        <v>-49.977553210593854</v>
      </c>
      <c r="U54" s="488">
        <v>-11.557151855252172</v>
      </c>
      <c r="V54" s="488">
        <v>-9.2027280227506765</v>
      </c>
      <c r="W54" s="488">
        <v>-6.714939098176643</v>
      </c>
      <c r="X54" s="488">
        <v>-11.071882751940237</v>
      </c>
      <c r="Y54" s="488">
        <v>-15.90376999098801</v>
      </c>
      <c r="Z54" s="488">
        <v>-15.81296187199132</v>
      </c>
      <c r="AA54" s="488">
        <v>-23.377831715210348</v>
      </c>
      <c r="AB54" s="488">
        <v>-11.966946066179858</v>
      </c>
      <c r="AC54" s="488">
        <v>-14.77293748743358</v>
      </c>
      <c r="AD54" s="488">
        <v>-16.133848665278663</v>
      </c>
      <c r="AE54" s="488">
        <v>284.62478306255429</v>
      </c>
      <c r="AF54" s="488">
        <v>72.109566117806082</v>
      </c>
      <c r="AG54" s="488">
        <v>-27.273505280704754</v>
      </c>
      <c r="AH54" s="488">
        <v>-40.975598488688036</v>
      </c>
      <c r="AI54" s="488">
        <v>-14.221611300872723</v>
      </c>
      <c r="AJ54" s="488">
        <v>-26.623306052553701</v>
      </c>
      <c r="AK54" s="488">
        <v>-29.150318047654395</v>
      </c>
      <c r="AL54" s="488">
        <v>-41.977121050270902</v>
      </c>
      <c r="AM54" s="488">
        <v>-37.513822669522298</v>
      </c>
      <c r="AN54" s="488">
        <v>-32.399999999999878</v>
      </c>
      <c r="AO54" s="394" t="s">
        <v>312</v>
      </c>
      <c r="AP54" s="404"/>
      <c r="AQ54" s="404"/>
      <c r="AR54" s="404"/>
      <c r="AS54" s="404"/>
      <c r="AT54" s="404"/>
      <c r="AU54" s="404"/>
      <c r="AV54" s="404"/>
    </row>
    <row r="55" spans="1:48" s="76" customFormat="1" ht="9.9499999999999993" customHeight="1">
      <c r="A55" s="313"/>
      <c r="B55" s="313"/>
      <c r="C55" s="313"/>
      <c r="D55" s="313"/>
      <c r="E55" s="109"/>
      <c r="F55" s="55"/>
      <c r="G55" s="55"/>
      <c r="H55" s="55"/>
      <c r="I55" s="55"/>
      <c r="J55" s="55"/>
      <c r="K55" s="55"/>
      <c r="L55" s="55"/>
      <c r="M55" s="55"/>
      <c r="N55" s="55"/>
      <c r="O55" s="55"/>
      <c r="P55" s="55"/>
      <c r="Q55" s="55"/>
      <c r="R55" s="55"/>
      <c r="S55" s="55"/>
      <c r="T55" s="55"/>
      <c r="U55" s="55"/>
      <c r="V55" s="55"/>
      <c r="W55" s="55"/>
      <c r="X55" s="55"/>
      <c r="Y55" s="55"/>
      <c r="Z55" s="55"/>
      <c r="AA55" s="55"/>
      <c r="AB55" s="55"/>
      <c r="AC55" s="55"/>
      <c r="AD55" s="55"/>
      <c r="AE55" s="55"/>
      <c r="AF55" s="55"/>
      <c r="AG55" s="55"/>
      <c r="AH55" s="55"/>
      <c r="AI55" s="55"/>
      <c r="AJ55" s="55"/>
      <c r="AK55" s="55"/>
      <c r="AL55" s="55"/>
      <c r="AM55" s="55"/>
      <c r="AN55" s="55"/>
      <c r="AO55" s="392"/>
      <c r="AP55" s="404"/>
      <c r="AQ55" s="404"/>
      <c r="AR55" s="404"/>
      <c r="AS55" s="404"/>
      <c r="AT55" s="404"/>
      <c r="AU55" s="404"/>
      <c r="AV55" s="404"/>
    </row>
    <row r="56" spans="1:48" s="76" customFormat="1" ht="24.95" customHeight="1">
      <c r="A56" s="313">
        <v>139</v>
      </c>
      <c r="B56" s="625" t="s">
        <v>76</v>
      </c>
      <c r="C56" s="625"/>
      <c r="D56" s="625"/>
      <c r="E56" s="625"/>
      <c r="F56" s="55">
        <v>-4.1454801095390224</v>
      </c>
      <c r="G56" s="55">
        <v>8.2335131522558669</v>
      </c>
      <c r="H56" s="55">
        <v>2.2194971951508649</v>
      </c>
      <c r="I56" s="55">
        <v>-5.0855371992464455</v>
      </c>
      <c r="J56" s="55">
        <v>-4.0496012121896712</v>
      </c>
      <c r="K56" s="55">
        <v>-4.1454801095390224</v>
      </c>
      <c r="L56" s="55">
        <v>-1.6842270310720266</v>
      </c>
      <c r="M56" s="55">
        <v>1.3956391242174959</v>
      </c>
      <c r="N56" s="55">
        <v>3.6051540058803511</v>
      </c>
      <c r="O56" s="55">
        <v>8.2335131522558669</v>
      </c>
      <c r="P56" s="55">
        <v>-4.9711391555902651E-2</v>
      </c>
      <c r="Q56" s="55">
        <v>2.2972177274170491</v>
      </c>
      <c r="R56" s="55">
        <v>2.2194971951508649</v>
      </c>
      <c r="S56" s="55">
        <v>-7.7657271569528348</v>
      </c>
      <c r="T56" s="55">
        <v>-2.7248808199477992</v>
      </c>
      <c r="U56" s="55">
        <v>-5.0855371992464455</v>
      </c>
      <c r="V56" s="55">
        <v>-4.1853809809368272</v>
      </c>
      <c r="W56" s="55">
        <v>-3.403259662837101</v>
      </c>
      <c r="X56" s="55">
        <v>-4.0496012121896712</v>
      </c>
      <c r="Y56" s="55">
        <v>-4.4584462225473089</v>
      </c>
      <c r="Z56" s="55">
        <v>-4.2385884283510507</v>
      </c>
      <c r="AA56" s="55">
        <v>-4.1454801095390224</v>
      </c>
      <c r="AB56" s="55">
        <v>-4.4274538592992201</v>
      </c>
      <c r="AC56" s="55">
        <v>-6.0835503612206736</v>
      </c>
      <c r="AD56" s="55">
        <v>-1.6842270310720266</v>
      </c>
      <c r="AE56" s="55">
        <v>3.581342253531588</v>
      </c>
      <c r="AF56" s="55">
        <v>2.9684780643168978</v>
      </c>
      <c r="AG56" s="55">
        <v>1.3956391242174959</v>
      </c>
      <c r="AH56" s="55">
        <v>2.3159824354603131</v>
      </c>
      <c r="AI56" s="55">
        <v>1.2698535848850696</v>
      </c>
      <c r="AJ56" s="55">
        <v>3.6051540058803511</v>
      </c>
      <c r="AK56" s="55">
        <v>4.9456292278962906</v>
      </c>
      <c r="AL56" s="55">
        <v>8.0524788079228529</v>
      </c>
      <c r="AM56" s="55">
        <v>8.2335131522558669</v>
      </c>
      <c r="AN56" s="55">
        <v>3.4247090634332125</v>
      </c>
      <c r="AO56" s="314" t="s">
        <v>188</v>
      </c>
      <c r="AP56" s="404"/>
      <c r="AQ56" s="404"/>
      <c r="AR56" s="404"/>
      <c r="AS56" s="404"/>
      <c r="AT56" s="404"/>
      <c r="AU56" s="404"/>
      <c r="AV56" s="404"/>
    </row>
    <row r="57" spans="1:48" s="76" customFormat="1" ht="24.95" customHeight="1">
      <c r="A57" s="393"/>
      <c r="B57" s="626">
        <v>13910</v>
      </c>
      <c r="C57" s="626"/>
      <c r="D57" s="626" t="s">
        <v>332</v>
      </c>
      <c r="E57" s="626"/>
      <c r="F57" s="488">
        <v>-5.648954335160127</v>
      </c>
      <c r="G57" s="488">
        <v>10.913446840869838</v>
      </c>
      <c r="H57" s="488">
        <v>0.98424419382541828</v>
      </c>
      <c r="I57" s="488">
        <v>-5.2423790544686568</v>
      </c>
      <c r="J57" s="488">
        <v>-4.701203996418954</v>
      </c>
      <c r="K57" s="488">
        <v>-5.648954335160127</v>
      </c>
      <c r="L57" s="488">
        <v>-3.3873785494456854</v>
      </c>
      <c r="M57" s="488">
        <v>3.4482954182965813</v>
      </c>
      <c r="N57" s="488">
        <v>5.3851452494336343</v>
      </c>
      <c r="O57" s="488">
        <v>10.913446840869838</v>
      </c>
      <c r="P57" s="488">
        <v>-0.33157213728263457</v>
      </c>
      <c r="Q57" s="488">
        <v>2.3757223863006658</v>
      </c>
      <c r="R57" s="488">
        <v>0.98424419382541828</v>
      </c>
      <c r="S57" s="488">
        <v>-2.8587346401913294</v>
      </c>
      <c r="T57" s="488">
        <v>-1.6085538899180989</v>
      </c>
      <c r="U57" s="488">
        <v>-5.2423790544686568</v>
      </c>
      <c r="V57" s="488">
        <v>-6.3283800910065651</v>
      </c>
      <c r="W57" s="488">
        <v>-4.6861179984442458</v>
      </c>
      <c r="X57" s="488">
        <v>-4.701203996418954</v>
      </c>
      <c r="Y57" s="488">
        <v>-5.0320837724136283</v>
      </c>
      <c r="Z57" s="488">
        <v>-6.2342746423091029</v>
      </c>
      <c r="AA57" s="488">
        <v>-5.648954335160127</v>
      </c>
      <c r="AB57" s="488">
        <v>-1.6871535259553383</v>
      </c>
      <c r="AC57" s="488">
        <v>-2.9636694022713783</v>
      </c>
      <c r="AD57" s="488">
        <v>-3.3873785494456854</v>
      </c>
      <c r="AE57" s="488">
        <v>1.9551375511841655</v>
      </c>
      <c r="AF57" s="488">
        <v>2.0011431745480905</v>
      </c>
      <c r="AG57" s="488">
        <v>3.4482954182965813</v>
      </c>
      <c r="AH57" s="488">
        <v>3.7895278926249034</v>
      </c>
      <c r="AI57" s="488">
        <v>1.8716782774208554</v>
      </c>
      <c r="AJ57" s="488">
        <v>5.3851452494336343</v>
      </c>
      <c r="AK57" s="488">
        <v>7.2880339275845216</v>
      </c>
      <c r="AL57" s="488">
        <v>9.7999999999999829</v>
      </c>
      <c r="AM57" s="488">
        <v>10.913446840869838</v>
      </c>
      <c r="AN57" s="488">
        <v>8.3262542642689823</v>
      </c>
      <c r="AO57" s="109" t="s">
        <v>120</v>
      </c>
      <c r="AP57" s="404"/>
      <c r="AQ57" s="404"/>
      <c r="AR57" s="404"/>
      <c r="AS57" s="404"/>
      <c r="AT57" s="404"/>
      <c r="AU57" s="404"/>
      <c r="AV57" s="404"/>
    </row>
    <row r="58" spans="1:48" s="76" customFormat="1" ht="24.95" customHeight="1">
      <c r="A58" s="393"/>
      <c r="B58" s="422"/>
      <c r="C58" s="422"/>
      <c r="D58" s="626" t="s">
        <v>525</v>
      </c>
      <c r="E58" s="626"/>
      <c r="F58" s="488">
        <v>-3.1225439550261314</v>
      </c>
      <c r="G58" s="488">
        <v>6.4576864535438574</v>
      </c>
      <c r="H58" s="488">
        <v>3.0518474174899097</v>
      </c>
      <c r="I58" s="488">
        <v>-4.9837190363239614</v>
      </c>
      <c r="J58" s="488">
        <v>-3.6133603758770647</v>
      </c>
      <c r="K58" s="488">
        <v>-3.1225439550261314</v>
      </c>
      <c r="L58" s="488">
        <v>-0.55961867590676206</v>
      </c>
      <c r="M58" s="488">
        <v>6.6728901712664879E-2</v>
      </c>
      <c r="N58" s="488">
        <v>2.4269192592581703</v>
      </c>
      <c r="O58" s="488">
        <v>6.4576864535438574</v>
      </c>
      <c r="P58" s="488">
        <v>0.12448224931944196</v>
      </c>
      <c r="Q58" s="488">
        <v>2.2487280649094146</v>
      </c>
      <c r="R58" s="488">
        <v>3.0518474174899097</v>
      </c>
      <c r="S58" s="488">
        <v>-10.767809141230316</v>
      </c>
      <c r="T58" s="488">
        <v>-3.4485749524347966</v>
      </c>
      <c r="U58" s="488">
        <v>-4.9837190363239614</v>
      </c>
      <c r="V58" s="488">
        <v>-2.7280236845251835</v>
      </c>
      <c r="W58" s="488">
        <v>-2.5375056455267782</v>
      </c>
      <c r="X58" s="488">
        <v>-3.6133603758770647</v>
      </c>
      <c r="Y58" s="488">
        <v>-4.0733489102653664</v>
      </c>
      <c r="Z58" s="488">
        <v>-2.8665305703418511</v>
      </c>
      <c r="AA58" s="488">
        <v>-3.1225439550261314</v>
      </c>
      <c r="AB58" s="488">
        <v>-6.1132815692624689</v>
      </c>
      <c r="AC58" s="488">
        <v>-8.0129883232876438</v>
      </c>
      <c r="AD58" s="488">
        <v>-0.55961867590676206</v>
      </c>
      <c r="AE58" s="488">
        <v>4.6644323016257232</v>
      </c>
      <c r="AF58" s="488">
        <v>3.6075344186341454</v>
      </c>
      <c r="AG58" s="488">
        <v>6.6728901712664879E-2</v>
      </c>
      <c r="AH58" s="488">
        <v>1.3509811810588559</v>
      </c>
      <c r="AI58" s="488">
        <v>0.87265796219273284</v>
      </c>
      <c r="AJ58" s="488">
        <v>2.4269192592581703</v>
      </c>
      <c r="AK58" s="488">
        <v>3.3888304859138287</v>
      </c>
      <c r="AL58" s="488">
        <v>6.8926928782214958</v>
      </c>
      <c r="AM58" s="488">
        <v>6.4576864535438574</v>
      </c>
      <c r="AN58" s="488">
        <v>0.26713062867713688</v>
      </c>
      <c r="AO58" s="394" t="s">
        <v>312</v>
      </c>
      <c r="AP58" s="404"/>
      <c r="AQ58" s="404"/>
      <c r="AR58" s="404"/>
      <c r="AS58" s="404"/>
      <c r="AT58" s="404"/>
      <c r="AU58" s="404"/>
      <c r="AV58" s="404"/>
    </row>
    <row r="59" spans="1:48" s="76" customFormat="1" ht="9.9499999999999993" customHeight="1">
      <c r="A59" s="313"/>
      <c r="B59" s="313"/>
      <c r="C59" s="313"/>
      <c r="D59" s="313"/>
      <c r="E59" s="109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55"/>
      <c r="U59" s="55"/>
      <c r="V59" s="55"/>
      <c r="W59" s="55"/>
      <c r="X59" s="55"/>
      <c r="Y59" s="55"/>
      <c r="Z59" s="55"/>
      <c r="AA59" s="55"/>
      <c r="AB59" s="55"/>
      <c r="AC59" s="55"/>
      <c r="AD59" s="55"/>
      <c r="AE59" s="55"/>
      <c r="AF59" s="55"/>
      <c r="AG59" s="55"/>
      <c r="AH59" s="55"/>
      <c r="AI59" s="55"/>
      <c r="AJ59" s="55"/>
      <c r="AK59" s="55"/>
      <c r="AL59" s="55"/>
      <c r="AM59" s="55"/>
      <c r="AN59" s="55"/>
      <c r="AO59" s="392"/>
      <c r="AP59" s="404"/>
      <c r="AQ59" s="404"/>
      <c r="AR59" s="404"/>
      <c r="AS59" s="404"/>
      <c r="AT59" s="404"/>
      <c r="AU59" s="404"/>
      <c r="AV59" s="404"/>
    </row>
    <row r="60" spans="1:48" s="77" customFormat="1" ht="25.9" customHeight="1">
      <c r="A60" s="313">
        <v>141</v>
      </c>
      <c r="B60" s="625" t="s">
        <v>77</v>
      </c>
      <c r="C60" s="625"/>
      <c r="D60" s="625"/>
      <c r="E60" s="625"/>
      <c r="F60" s="55">
        <v>-21.527125145132743</v>
      </c>
      <c r="G60" s="55">
        <v>1.9342693786066576</v>
      </c>
      <c r="H60" s="55">
        <v>2.2893725297430336</v>
      </c>
      <c r="I60" s="55">
        <v>-7.0242033096230614</v>
      </c>
      <c r="J60" s="55">
        <v>-18.663898420078397</v>
      </c>
      <c r="K60" s="55">
        <v>-21.527125145132743</v>
      </c>
      <c r="L60" s="55">
        <v>-23.206359013278046</v>
      </c>
      <c r="M60" s="55">
        <v>-19.026565381578635</v>
      </c>
      <c r="N60" s="55">
        <v>-8.9238426603227623</v>
      </c>
      <c r="O60" s="55">
        <v>1.9342693786066576</v>
      </c>
      <c r="P60" s="55">
        <v>2.5658830814080886</v>
      </c>
      <c r="Q60" s="55">
        <v>2.6908960075383135</v>
      </c>
      <c r="R60" s="55">
        <v>2.2893725297430336</v>
      </c>
      <c r="S60" s="55">
        <v>-7.195203981635018</v>
      </c>
      <c r="T60" s="55">
        <v>-5.3678783570300084</v>
      </c>
      <c r="U60" s="55">
        <v>-7.0242033096230614</v>
      </c>
      <c r="V60" s="55">
        <v>-12.638798952251179</v>
      </c>
      <c r="W60" s="55">
        <v>-19.21128454108738</v>
      </c>
      <c r="X60" s="55">
        <v>-18.663898420078397</v>
      </c>
      <c r="Y60" s="55">
        <v>-20.566814647308192</v>
      </c>
      <c r="Z60" s="55">
        <v>-21.621488611058595</v>
      </c>
      <c r="AA60" s="55">
        <v>-21.527125145132743</v>
      </c>
      <c r="AB60" s="55">
        <v>-23.934972079217403</v>
      </c>
      <c r="AC60" s="55">
        <v>-23.395119516388689</v>
      </c>
      <c r="AD60" s="55">
        <v>-23.206359013278046</v>
      </c>
      <c r="AE60" s="55">
        <v>-16.337543792180156</v>
      </c>
      <c r="AF60" s="55">
        <v>-16.504601679092204</v>
      </c>
      <c r="AG60" s="55">
        <v>-19.026565381578635</v>
      </c>
      <c r="AH60" s="55">
        <v>-14.113701478467604</v>
      </c>
      <c r="AI60" s="55">
        <v>-6.2711587466476146</v>
      </c>
      <c r="AJ60" s="55">
        <v>-8.9238426603227623</v>
      </c>
      <c r="AK60" s="55">
        <v>-7.198959223311391</v>
      </c>
      <c r="AL60" s="55">
        <v>1.2678683443247962</v>
      </c>
      <c r="AM60" s="55">
        <v>1.9342693786066576</v>
      </c>
      <c r="AN60" s="55">
        <v>2.2893359540788509</v>
      </c>
      <c r="AO60" s="314" t="s">
        <v>259</v>
      </c>
      <c r="AP60" s="404"/>
      <c r="AQ60" s="404"/>
      <c r="AR60" s="404"/>
      <c r="AS60" s="404"/>
      <c r="AT60" s="404"/>
      <c r="AU60" s="404"/>
      <c r="AV60" s="404"/>
    </row>
    <row r="61" spans="1:48" s="76" customFormat="1" ht="24.95" customHeight="1">
      <c r="A61" s="393"/>
      <c r="B61" s="626">
        <v>14102</v>
      </c>
      <c r="C61" s="626"/>
      <c r="D61" s="626" t="s">
        <v>31</v>
      </c>
      <c r="E61" s="626"/>
      <c r="F61" s="488">
        <v>-26.058386516570863</v>
      </c>
      <c r="G61" s="488">
        <v>3.2000000000000028</v>
      </c>
      <c r="H61" s="488">
        <v>1.5796512972008969</v>
      </c>
      <c r="I61" s="488">
        <v>-7.9687462586699951</v>
      </c>
      <c r="J61" s="488">
        <v>-21.952910151269663</v>
      </c>
      <c r="K61" s="488">
        <v>-26.058386516570863</v>
      </c>
      <c r="L61" s="488">
        <v>-27.608432847305181</v>
      </c>
      <c r="M61" s="488">
        <v>-21.47100243710112</v>
      </c>
      <c r="N61" s="488">
        <v>-8.0346773579595236</v>
      </c>
      <c r="O61" s="488">
        <v>3.2000000000000028</v>
      </c>
      <c r="P61" s="488">
        <v>1.9714451182816219</v>
      </c>
      <c r="Q61" s="488">
        <v>2.2298323116203989</v>
      </c>
      <c r="R61" s="488">
        <v>1.5796512972008969</v>
      </c>
      <c r="S61" s="488">
        <v>-6.2366876917605083</v>
      </c>
      <c r="T61" s="488">
        <v>-5.0568736268344168</v>
      </c>
      <c r="U61" s="488">
        <v>-7.9687462586699951</v>
      </c>
      <c r="V61" s="488">
        <v>-14.923509195640463</v>
      </c>
      <c r="W61" s="488">
        <v>-22.867549644331064</v>
      </c>
      <c r="X61" s="488">
        <v>-21.952910151269663</v>
      </c>
      <c r="Y61" s="488">
        <v>-24.346052220340169</v>
      </c>
      <c r="Z61" s="488">
        <v>-25.893418383109406</v>
      </c>
      <c r="AA61" s="488">
        <v>-26.058386516570863</v>
      </c>
      <c r="AB61" s="488">
        <v>-28.452552957414611</v>
      </c>
      <c r="AC61" s="488">
        <v>-27.694553548562595</v>
      </c>
      <c r="AD61" s="488">
        <v>-27.608432847305181</v>
      </c>
      <c r="AE61" s="488">
        <v>-21.570637138655357</v>
      </c>
      <c r="AF61" s="488">
        <v>-21.15389627567032</v>
      </c>
      <c r="AG61" s="488">
        <v>-21.47100243710112</v>
      </c>
      <c r="AH61" s="488">
        <v>-15.766335511933832</v>
      </c>
      <c r="AI61" s="488">
        <v>-5.2999999999999972</v>
      </c>
      <c r="AJ61" s="488">
        <v>-8.0346773579595236</v>
      </c>
      <c r="AK61" s="488">
        <v>-6.2831337805585292</v>
      </c>
      <c r="AL61" s="488">
        <v>2.4999999999999858</v>
      </c>
      <c r="AM61" s="488">
        <v>3.2000000000000028</v>
      </c>
      <c r="AN61" s="488">
        <v>2.4658011094742136</v>
      </c>
      <c r="AO61" s="392" t="s">
        <v>121</v>
      </c>
      <c r="AP61" s="404"/>
      <c r="AQ61" s="404"/>
      <c r="AR61" s="404"/>
      <c r="AS61" s="404"/>
      <c r="AT61" s="404"/>
      <c r="AU61" s="404"/>
      <c r="AV61" s="404"/>
    </row>
    <row r="62" spans="1:48" s="76" customFormat="1" ht="24.95" customHeight="1">
      <c r="A62" s="393"/>
      <c r="B62" s="393"/>
      <c r="C62" s="393"/>
      <c r="D62" s="626" t="s">
        <v>525</v>
      </c>
      <c r="E62" s="626"/>
      <c r="F62" s="488">
        <v>-6.9810921055484982</v>
      </c>
      <c r="G62" s="488">
        <v>-1.2955960626813123</v>
      </c>
      <c r="H62" s="488">
        <v>4.6029494655396093</v>
      </c>
      <c r="I62" s="488">
        <v>-3.9822756965913442</v>
      </c>
      <c r="J62" s="488">
        <v>-8.372078924235737</v>
      </c>
      <c r="K62" s="488">
        <v>-6.9810921055484982</v>
      </c>
      <c r="L62" s="488">
        <v>-9.2710610954468535</v>
      </c>
      <c r="M62" s="488">
        <v>-11.481031852723135</v>
      </c>
      <c r="N62" s="488">
        <v>-11.293786890262922</v>
      </c>
      <c r="O62" s="488">
        <v>-1.2955960626813123</v>
      </c>
      <c r="P62" s="488">
        <v>4.4888180936656141</v>
      </c>
      <c r="Q62" s="488">
        <v>4.1642892883222373</v>
      </c>
      <c r="R62" s="488">
        <v>4.6029494655396093</v>
      </c>
      <c r="S62" s="488">
        <v>-10.212313631474629</v>
      </c>
      <c r="T62" s="488">
        <v>-6.3731885756668021</v>
      </c>
      <c r="U62" s="488">
        <v>-3.9822756965913442</v>
      </c>
      <c r="V62" s="488">
        <v>-5.0862879215160319</v>
      </c>
      <c r="W62" s="488">
        <v>-7.5195228069016764</v>
      </c>
      <c r="X62" s="488">
        <v>-8.372078924235737</v>
      </c>
      <c r="Y62" s="488">
        <v>-8.5993942925657194</v>
      </c>
      <c r="Z62" s="488">
        <v>-8.0098425196158303</v>
      </c>
      <c r="AA62" s="488">
        <v>-6.9810921055484982</v>
      </c>
      <c r="AB62" s="488">
        <v>-9.6732239124965957</v>
      </c>
      <c r="AC62" s="488">
        <v>-9.9108370680425963</v>
      </c>
      <c r="AD62" s="488">
        <v>-9.2710610954468535</v>
      </c>
      <c r="AE62" s="488">
        <v>0.86395294981554116</v>
      </c>
      <c r="AF62" s="488">
        <v>-1.2646544419599763</v>
      </c>
      <c r="AG62" s="488">
        <v>-11.481031852723135</v>
      </c>
      <c r="AH62" s="488">
        <v>-9.2168431387528926</v>
      </c>
      <c r="AI62" s="488">
        <v>-8.8612768727158766</v>
      </c>
      <c r="AJ62" s="488">
        <v>-11.293786890262922</v>
      </c>
      <c r="AK62" s="488">
        <v>-9.5994032207743771</v>
      </c>
      <c r="AL62" s="488">
        <v>-1.8948395164266003</v>
      </c>
      <c r="AM62" s="488">
        <v>-1.2955960626813123</v>
      </c>
      <c r="AN62" s="488">
        <v>1.8480669506048599</v>
      </c>
      <c r="AO62" s="394" t="s">
        <v>312</v>
      </c>
      <c r="AP62" s="404"/>
      <c r="AQ62" s="404"/>
      <c r="AR62" s="404"/>
      <c r="AS62" s="404"/>
      <c r="AT62" s="404"/>
      <c r="AU62" s="404"/>
      <c r="AV62" s="404"/>
    </row>
    <row r="63" spans="1:48" s="76" customFormat="1" ht="9.9499999999999993" customHeight="1">
      <c r="A63" s="313"/>
      <c r="B63" s="313"/>
      <c r="C63" s="313"/>
      <c r="D63" s="313"/>
      <c r="E63" s="109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55"/>
      <c r="U63" s="55"/>
      <c r="V63" s="55"/>
      <c r="W63" s="55"/>
      <c r="X63" s="55"/>
      <c r="Y63" s="55"/>
      <c r="Z63" s="55"/>
      <c r="AA63" s="55"/>
      <c r="AB63" s="55"/>
      <c r="AC63" s="55"/>
      <c r="AD63" s="55"/>
      <c r="AE63" s="55"/>
      <c r="AF63" s="55"/>
      <c r="AG63" s="55"/>
      <c r="AH63" s="55"/>
      <c r="AI63" s="55"/>
      <c r="AJ63" s="55"/>
      <c r="AK63" s="55"/>
      <c r="AL63" s="55"/>
      <c r="AM63" s="55"/>
      <c r="AN63" s="55"/>
      <c r="AO63" s="392"/>
      <c r="AP63" s="404"/>
      <c r="AQ63" s="404"/>
      <c r="AR63" s="404"/>
      <c r="AS63" s="404"/>
      <c r="AT63" s="404"/>
      <c r="AU63" s="404"/>
      <c r="AV63" s="404"/>
    </row>
    <row r="64" spans="1:48" s="76" customFormat="1" ht="50.1" customHeight="1">
      <c r="A64" s="402" t="s">
        <v>313</v>
      </c>
      <c r="B64" s="629" t="s">
        <v>78</v>
      </c>
      <c r="C64" s="629"/>
      <c r="D64" s="629"/>
      <c r="E64" s="629"/>
      <c r="F64" s="54">
        <v>-23.747785067323363</v>
      </c>
      <c r="G64" s="54">
        <v>-19.137316182227494</v>
      </c>
      <c r="H64" s="54">
        <v>1.4820074091590669</v>
      </c>
      <c r="I64" s="54">
        <v>-21.358326122310416</v>
      </c>
      <c r="J64" s="54">
        <v>-28.260779195817136</v>
      </c>
      <c r="K64" s="54">
        <v>-23.747785067323363</v>
      </c>
      <c r="L64" s="54">
        <v>-30.752716569436231</v>
      </c>
      <c r="M64" s="54">
        <v>-12.155016792037387</v>
      </c>
      <c r="N64" s="54">
        <v>-20.051592416745365</v>
      </c>
      <c r="O64" s="54">
        <v>-19.137316182227494</v>
      </c>
      <c r="P64" s="54">
        <v>7.9544324523070031</v>
      </c>
      <c r="Q64" s="54">
        <v>11.462226997042336</v>
      </c>
      <c r="R64" s="54">
        <v>1.4820074091590669</v>
      </c>
      <c r="S64" s="54">
        <v>-15.746215207062065</v>
      </c>
      <c r="T64" s="54">
        <v>-21.745836218045795</v>
      </c>
      <c r="U64" s="54">
        <v>-21.358326122310416</v>
      </c>
      <c r="V64" s="54">
        <v>-28.17091182138536</v>
      </c>
      <c r="W64" s="54">
        <v>-25.441282785343986</v>
      </c>
      <c r="X64" s="54">
        <v>-28.260779195817136</v>
      </c>
      <c r="Y64" s="54">
        <v>-27.968260541675406</v>
      </c>
      <c r="Z64" s="54">
        <v>-26.590996798216452</v>
      </c>
      <c r="AA64" s="54">
        <v>-23.747785067323363</v>
      </c>
      <c r="AB64" s="54">
        <v>-28.098834285931119</v>
      </c>
      <c r="AC64" s="54">
        <v>-29.188301798117536</v>
      </c>
      <c r="AD64" s="54">
        <v>-30.752716569436231</v>
      </c>
      <c r="AE64" s="54">
        <v>-13.776713906444144</v>
      </c>
      <c r="AF64" s="54">
        <v>-12.982526440710529</v>
      </c>
      <c r="AG64" s="54">
        <v>-12.155016792037387</v>
      </c>
      <c r="AH64" s="54">
        <v>-4.9211415451419214</v>
      </c>
      <c r="AI64" s="54">
        <v>-20.489457801676863</v>
      </c>
      <c r="AJ64" s="54">
        <v>-20.051592416745365</v>
      </c>
      <c r="AK64" s="54">
        <v>-22.869936609662318</v>
      </c>
      <c r="AL64" s="54">
        <v>-19.086483883737188</v>
      </c>
      <c r="AM64" s="54">
        <v>-19.137316182227494</v>
      </c>
      <c r="AN64" s="54">
        <v>-13.16474017832158</v>
      </c>
      <c r="AO64" s="391" t="s">
        <v>79</v>
      </c>
      <c r="AP64" s="404"/>
      <c r="AQ64" s="404"/>
      <c r="AR64" s="404"/>
      <c r="AS64" s="404"/>
      <c r="AT64" s="404"/>
      <c r="AU64" s="404"/>
      <c r="AV64" s="404"/>
    </row>
    <row r="65" spans="1:48" s="76" customFormat="1" ht="9.9499999999999993" customHeight="1">
      <c r="A65" s="313"/>
      <c r="B65" s="313"/>
      <c r="C65" s="313"/>
      <c r="D65" s="313"/>
      <c r="E65" s="109"/>
      <c r="F65" s="55"/>
      <c r="G65" s="55"/>
      <c r="H65" s="55"/>
      <c r="I65" s="55"/>
      <c r="J65" s="55"/>
      <c r="K65" s="55"/>
      <c r="L65" s="55"/>
      <c r="M65" s="55"/>
      <c r="N65" s="55"/>
      <c r="O65" s="55"/>
      <c r="P65" s="55"/>
      <c r="Q65" s="55"/>
      <c r="R65" s="55"/>
      <c r="S65" s="55"/>
      <c r="T65" s="55"/>
      <c r="U65" s="55"/>
      <c r="V65" s="55"/>
      <c r="W65" s="55"/>
      <c r="X65" s="55"/>
      <c r="Y65" s="55"/>
      <c r="Z65" s="55"/>
      <c r="AA65" s="55"/>
      <c r="AB65" s="55"/>
      <c r="AC65" s="55"/>
      <c r="AD65" s="55"/>
      <c r="AE65" s="55"/>
      <c r="AF65" s="55"/>
      <c r="AG65" s="55"/>
      <c r="AH65" s="55"/>
      <c r="AI65" s="55"/>
      <c r="AJ65" s="55"/>
      <c r="AK65" s="55"/>
      <c r="AL65" s="55"/>
      <c r="AM65" s="55"/>
      <c r="AN65" s="55"/>
      <c r="AO65" s="392"/>
      <c r="AP65" s="404"/>
      <c r="AQ65" s="404"/>
      <c r="AR65" s="404"/>
      <c r="AS65" s="404"/>
      <c r="AT65" s="404"/>
      <c r="AU65" s="404"/>
      <c r="AV65" s="404"/>
    </row>
    <row r="66" spans="1:48" s="76" customFormat="1" ht="75" customHeight="1">
      <c r="A66" s="390" t="s">
        <v>527</v>
      </c>
      <c r="B66" s="625" t="s">
        <v>80</v>
      </c>
      <c r="C66" s="625"/>
      <c r="D66" s="625"/>
      <c r="E66" s="625"/>
      <c r="F66" s="55">
        <v>4.0631895703398868E-2</v>
      </c>
      <c r="G66" s="55">
        <v>7.7268531073207782</v>
      </c>
      <c r="H66" s="55">
        <v>2.6837985279627929</v>
      </c>
      <c r="I66" s="55">
        <v>-3.5378643375247663</v>
      </c>
      <c r="J66" s="55">
        <v>-1.1673635571181791</v>
      </c>
      <c r="K66" s="55">
        <v>4.0631895703398868E-2</v>
      </c>
      <c r="L66" s="55">
        <v>0.37301817606403631</v>
      </c>
      <c r="M66" s="55">
        <v>2.7073266859895568</v>
      </c>
      <c r="N66" s="55">
        <v>7.3556761205924488</v>
      </c>
      <c r="O66" s="55">
        <v>7.7268531073207782</v>
      </c>
      <c r="P66" s="55">
        <v>4.3117091237364775</v>
      </c>
      <c r="Q66" s="55">
        <v>3.9760134877487445</v>
      </c>
      <c r="R66" s="55">
        <v>2.6837985279627929</v>
      </c>
      <c r="S66" s="55">
        <v>-1.595412307491145</v>
      </c>
      <c r="T66" s="55">
        <v>-5.6508459894040755</v>
      </c>
      <c r="U66" s="55">
        <v>-3.5378643375247663</v>
      </c>
      <c r="V66" s="55">
        <v>-1.8042418967394696</v>
      </c>
      <c r="W66" s="55">
        <v>-2.0836594398303703</v>
      </c>
      <c r="X66" s="55">
        <v>-1.1673635571181791</v>
      </c>
      <c r="Y66" s="55">
        <v>-2.1811059538965765</v>
      </c>
      <c r="Z66" s="55">
        <v>-1.4039962798043035</v>
      </c>
      <c r="AA66" s="55">
        <v>4.0631895703398868E-2</v>
      </c>
      <c r="AB66" s="55">
        <v>-0.3635993779701181</v>
      </c>
      <c r="AC66" s="55">
        <v>0.46265455076645878</v>
      </c>
      <c r="AD66" s="55">
        <v>0.37301817606403631</v>
      </c>
      <c r="AE66" s="55">
        <v>3.9934129816224981</v>
      </c>
      <c r="AF66" s="55">
        <v>6.0627149619475205</v>
      </c>
      <c r="AG66" s="55">
        <v>2.7073266859895568</v>
      </c>
      <c r="AH66" s="55">
        <v>9.9992788196743732E-2</v>
      </c>
      <c r="AI66" s="55">
        <v>4.4260032025790679</v>
      </c>
      <c r="AJ66" s="55">
        <v>7.3556761205924488</v>
      </c>
      <c r="AK66" s="55">
        <v>9.9327721033089347</v>
      </c>
      <c r="AL66" s="55">
        <v>9.5786960519736368</v>
      </c>
      <c r="AM66" s="55">
        <v>7.7268531073207782</v>
      </c>
      <c r="AN66" s="55">
        <v>7.1233273652398168</v>
      </c>
      <c r="AO66" s="314" t="s">
        <v>189</v>
      </c>
      <c r="AP66" s="404"/>
      <c r="AQ66" s="404"/>
      <c r="AR66" s="404"/>
      <c r="AS66" s="404"/>
      <c r="AT66" s="404"/>
      <c r="AU66" s="404"/>
      <c r="AV66" s="404"/>
    </row>
    <row r="67" spans="1:48" s="76" customFormat="1" ht="9.9499999999999993" customHeight="1">
      <c r="A67" s="313"/>
      <c r="B67" s="313"/>
      <c r="C67" s="313"/>
      <c r="D67" s="313"/>
      <c r="E67" s="109"/>
      <c r="F67" s="55"/>
      <c r="G67" s="55"/>
      <c r="H67" s="55"/>
      <c r="I67" s="55"/>
      <c r="J67" s="55"/>
      <c r="K67" s="55"/>
      <c r="L67" s="55"/>
      <c r="M67" s="55"/>
      <c r="N67" s="55"/>
      <c r="O67" s="55"/>
      <c r="P67" s="55"/>
      <c r="Q67" s="55"/>
      <c r="R67" s="55"/>
      <c r="S67" s="55"/>
      <c r="T67" s="55"/>
      <c r="U67" s="55"/>
      <c r="V67" s="55"/>
      <c r="W67" s="55"/>
      <c r="X67" s="55"/>
      <c r="Y67" s="55"/>
      <c r="Z67" s="55"/>
      <c r="AA67" s="55"/>
      <c r="AB67" s="55"/>
      <c r="AC67" s="55"/>
      <c r="AD67" s="55"/>
      <c r="AE67" s="55"/>
      <c r="AF67" s="55"/>
      <c r="AG67" s="55"/>
      <c r="AH67" s="55"/>
      <c r="AI67" s="55"/>
      <c r="AJ67" s="55"/>
      <c r="AK67" s="55"/>
      <c r="AL67" s="55"/>
      <c r="AM67" s="55"/>
      <c r="AN67" s="55"/>
      <c r="AO67" s="392"/>
      <c r="AP67" s="404"/>
      <c r="AQ67" s="404"/>
      <c r="AR67" s="404"/>
      <c r="AS67" s="404"/>
      <c r="AT67" s="404"/>
      <c r="AU67" s="404"/>
      <c r="AV67" s="404"/>
    </row>
    <row r="68" spans="1:48" s="76" customFormat="1" ht="24.95" customHeight="1">
      <c r="A68" s="313">
        <v>152</v>
      </c>
      <c r="B68" s="625" t="s">
        <v>81</v>
      </c>
      <c r="C68" s="625"/>
      <c r="D68" s="625"/>
      <c r="E68" s="625"/>
      <c r="F68" s="55">
        <v>-5.0460591257033371</v>
      </c>
      <c r="G68" s="55">
        <v>0.26008478443478111</v>
      </c>
      <c r="H68" s="55">
        <v>1.038445649353136</v>
      </c>
      <c r="I68" s="55">
        <v>-4.3701565380395095</v>
      </c>
      <c r="J68" s="55">
        <v>-9.5302840958059676</v>
      </c>
      <c r="K68" s="55">
        <v>-5.0460591257033371</v>
      </c>
      <c r="L68" s="55">
        <v>-5.0176250010997023</v>
      </c>
      <c r="M68" s="55">
        <v>-5.5274004496242384</v>
      </c>
      <c r="N68" s="55">
        <v>-0.94385802251723305</v>
      </c>
      <c r="O68" s="55">
        <v>0.26008478443478111</v>
      </c>
      <c r="P68" s="55">
        <v>2.0668805414290432</v>
      </c>
      <c r="Q68" s="55">
        <v>2.813818207015288</v>
      </c>
      <c r="R68" s="55">
        <v>1.038445649353136</v>
      </c>
      <c r="S68" s="55">
        <v>-5.861520653147096</v>
      </c>
      <c r="T68" s="55">
        <v>-4.2562317119407282</v>
      </c>
      <c r="U68" s="55">
        <v>-4.3701565380395095</v>
      </c>
      <c r="V68" s="55">
        <v>-8.3330064659522236</v>
      </c>
      <c r="W68" s="55">
        <v>-9.5360444317167889</v>
      </c>
      <c r="X68" s="55">
        <v>-9.5302840958059676</v>
      </c>
      <c r="Y68" s="55">
        <v>-7.566197561447126</v>
      </c>
      <c r="Z68" s="55">
        <v>-5.1182153112978312</v>
      </c>
      <c r="AA68" s="55">
        <v>-5.0460591257033371</v>
      </c>
      <c r="AB68" s="55">
        <v>-4.5402258304675769</v>
      </c>
      <c r="AC68" s="55">
        <v>-6.0275177539119085</v>
      </c>
      <c r="AD68" s="55">
        <v>-5.0176250010997023</v>
      </c>
      <c r="AE68" s="55">
        <v>0.40785658020048743</v>
      </c>
      <c r="AF68" s="55">
        <v>-1.6123396454017751</v>
      </c>
      <c r="AG68" s="55">
        <v>-5.5274004496242384</v>
      </c>
      <c r="AH68" s="55">
        <v>-3.5679877516921721</v>
      </c>
      <c r="AI68" s="55">
        <v>-2.5292178955103424</v>
      </c>
      <c r="AJ68" s="55">
        <v>-0.94385802251723305</v>
      </c>
      <c r="AK68" s="55">
        <v>0.41840801749228262</v>
      </c>
      <c r="AL68" s="55">
        <v>-9.675736437230853E-3</v>
      </c>
      <c r="AM68" s="55">
        <v>0.26008478443478111</v>
      </c>
      <c r="AN68" s="55">
        <v>1.1282724204246648</v>
      </c>
      <c r="AO68" s="314" t="s">
        <v>190</v>
      </c>
      <c r="AP68" s="404"/>
      <c r="AQ68" s="404"/>
      <c r="AR68" s="404"/>
      <c r="AS68" s="404"/>
      <c r="AT68" s="404"/>
      <c r="AU68" s="404"/>
      <c r="AV68" s="404"/>
    </row>
    <row r="69" spans="1:48" s="77" customFormat="1" ht="75" customHeight="1">
      <c r="A69" s="393"/>
      <c r="B69" s="626" t="s">
        <v>451</v>
      </c>
      <c r="C69" s="626"/>
      <c r="D69" s="626" t="s">
        <v>449</v>
      </c>
      <c r="E69" s="626"/>
      <c r="F69" s="488">
        <v>-6.677615065222497</v>
      </c>
      <c r="G69" s="488">
        <v>-2.0260523046384975</v>
      </c>
      <c r="H69" s="488">
        <v>0.7624055626285724</v>
      </c>
      <c r="I69" s="488">
        <v>-9.9011269560126181</v>
      </c>
      <c r="J69" s="488">
        <v>-13.45613051696813</v>
      </c>
      <c r="K69" s="488">
        <v>-6.677615065222497</v>
      </c>
      <c r="L69" s="488">
        <v>-7.611052249982535</v>
      </c>
      <c r="M69" s="488">
        <v>-5.9138106553196224</v>
      </c>
      <c r="N69" s="488">
        <v>-4.1576051142058361</v>
      </c>
      <c r="O69" s="488">
        <v>-2.0260523046384975</v>
      </c>
      <c r="P69" s="488">
        <v>-1.8512211292175067</v>
      </c>
      <c r="Q69" s="488">
        <v>4.9503498452710488</v>
      </c>
      <c r="R69" s="488">
        <v>0.7624055626285724</v>
      </c>
      <c r="S69" s="488">
        <v>-9.9296166009505669</v>
      </c>
      <c r="T69" s="488">
        <v>-8.4680429728668543</v>
      </c>
      <c r="U69" s="488">
        <v>-9.9011269560126181</v>
      </c>
      <c r="V69" s="488">
        <v>-12.649085018209277</v>
      </c>
      <c r="W69" s="488">
        <v>-14.103099340627892</v>
      </c>
      <c r="X69" s="488">
        <v>-13.45613051696813</v>
      </c>
      <c r="Y69" s="488">
        <v>-10.007270521721495</v>
      </c>
      <c r="Z69" s="488">
        <v>-8.2343722395492733</v>
      </c>
      <c r="AA69" s="488">
        <v>-6.677615065222497</v>
      </c>
      <c r="AB69" s="488">
        <v>-5.1983235558966499</v>
      </c>
      <c r="AC69" s="488">
        <v>-10.121069354397818</v>
      </c>
      <c r="AD69" s="488">
        <v>-7.611052249982535</v>
      </c>
      <c r="AE69" s="488">
        <v>4.0032660644157261</v>
      </c>
      <c r="AF69" s="488">
        <v>-0.17379560771223623</v>
      </c>
      <c r="AG69" s="488">
        <v>-5.9138106553196224</v>
      </c>
      <c r="AH69" s="488">
        <v>-4.2533584556413899</v>
      </c>
      <c r="AI69" s="488">
        <v>-3.3519213385425672</v>
      </c>
      <c r="AJ69" s="488">
        <v>-4.1576051142058361</v>
      </c>
      <c r="AK69" s="488">
        <v>-2.0324532180276123</v>
      </c>
      <c r="AL69" s="488">
        <v>-1.5408723554967878</v>
      </c>
      <c r="AM69" s="488">
        <v>-2.0260523046384975</v>
      </c>
      <c r="AN69" s="488">
        <v>0.78414815783803249</v>
      </c>
      <c r="AO69" s="398" t="s">
        <v>450</v>
      </c>
      <c r="AP69" s="404"/>
      <c r="AQ69" s="404"/>
      <c r="AR69" s="404"/>
      <c r="AS69" s="404"/>
      <c r="AT69" s="404"/>
      <c r="AU69" s="404"/>
      <c r="AV69" s="404"/>
    </row>
    <row r="70" spans="1:48" s="76" customFormat="1" ht="24.95" customHeight="1">
      <c r="A70" s="393"/>
      <c r="B70" s="422"/>
      <c r="C70" s="422"/>
      <c r="D70" s="626" t="s">
        <v>525</v>
      </c>
      <c r="E70" s="626"/>
      <c r="F70" s="488">
        <v>-2.8554078521320605</v>
      </c>
      <c r="G70" s="488">
        <v>3.2088537627502802</v>
      </c>
      <c r="H70" s="488">
        <v>1.4056756227338667</v>
      </c>
      <c r="I70" s="488">
        <v>3.3100323982075963</v>
      </c>
      <c r="J70" s="488">
        <v>-4.1835204639152579</v>
      </c>
      <c r="K70" s="488">
        <v>-2.8554078521320605</v>
      </c>
      <c r="L70" s="488">
        <v>-1.5893448847723022</v>
      </c>
      <c r="M70" s="488">
        <v>-5.0594541495892997</v>
      </c>
      <c r="N70" s="488">
        <v>3.0094938872959887</v>
      </c>
      <c r="O70" s="488">
        <v>3.2088537627502802</v>
      </c>
      <c r="P70" s="488">
        <v>7.6346001300151585</v>
      </c>
      <c r="Q70" s="488">
        <v>-3.7794895561532371E-2</v>
      </c>
      <c r="R70" s="488">
        <v>1.4056756227338667</v>
      </c>
      <c r="S70" s="488">
        <v>-0.61986884978520607</v>
      </c>
      <c r="T70" s="488">
        <v>1.4969449984117915</v>
      </c>
      <c r="U70" s="488">
        <v>3.3100323982075963</v>
      </c>
      <c r="V70" s="488">
        <v>-2.3342785749417629</v>
      </c>
      <c r="W70" s="488">
        <v>-3.1460108275566512</v>
      </c>
      <c r="X70" s="488">
        <v>-4.1835204639152579</v>
      </c>
      <c r="Y70" s="488">
        <v>-4.3128497715127452</v>
      </c>
      <c r="Z70" s="488">
        <v>-0.87650637116641406</v>
      </c>
      <c r="AA70" s="488">
        <v>-2.8554078521320605</v>
      </c>
      <c r="AB70" s="488">
        <v>-3.6874693237951846</v>
      </c>
      <c r="AC70" s="488">
        <v>-0.29124748634954756</v>
      </c>
      <c r="AD70" s="488">
        <v>-1.5893448847723022</v>
      </c>
      <c r="AE70" s="488">
        <v>-3.7907751744846649</v>
      </c>
      <c r="AF70" s="488">
        <v>-3.3844132276615539</v>
      </c>
      <c r="AG70" s="488">
        <v>-5.0594541495892997</v>
      </c>
      <c r="AH70" s="488">
        <v>-2.7160249073132263</v>
      </c>
      <c r="AI70" s="488">
        <v>-1.5083484520975787</v>
      </c>
      <c r="AJ70" s="488">
        <v>3.0094938872959887</v>
      </c>
      <c r="AK70" s="488">
        <v>3.490415428837963</v>
      </c>
      <c r="AL70" s="488">
        <v>1.9198738560301223</v>
      </c>
      <c r="AM70" s="488">
        <v>3.2088537627502802</v>
      </c>
      <c r="AN70" s="488">
        <v>1.5671901952400589</v>
      </c>
      <c r="AO70" s="394" t="s">
        <v>312</v>
      </c>
      <c r="AP70" s="404"/>
      <c r="AQ70" s="404"/>
      <c r="AR70" s="404"/>
      <c r="AS70" s="404"/>
      <c r="AT70" s="404"/>
      <c r="AU70" s="404"/>
      <c r="AV70" s="404"/>
    </row>
    <row r="71" spans="1:48" s="76" customFormat="1" ht="9.9499999999999993" customHeight="1">
      <c r="A71" s="313"/>
      <c r="B71" s="313"/>
      <c r="C71" s="313"/>
      <c r="D71" s="313"/>
      <c r="E71" s="109"/>
      <c r="F71" s="55"/>
      <c r="G71" s="55"/>
      <c r="H71" s="55"/>
      <c r="I71" s="55"/>
      <c r="J71" s="55"/>
      <c r="K71" s="55"/>
      <c r="L71" s="55"/>
      <c r="M71" s="55"/>
      <c r="N71" s="55"/>
      <c r="O71" s="55"/>
      <c r="P71" s="55"/>
      <c r="Q71" s="55"/>
      <c r="R71" s="55"/>
      <c r="S71" s="55"/>
      <c r="T71" s="55"/>
      <c r="U71" s="55"/>
      <c r="V71" s="55"/>
      <c r="W71" s="55"/>
      <c r="X71" s="55"/>
      <c r="Y71" s="55"/>
      <c r="Z71" s="55"/>
      <c r="AA71" s="55"/>
      <c r="AB71" s="55"/>
      <c r="AC71" s="55"/>
      <c r="AD71" s="55"/>
      <c r="AE71" s="55"/>
      <c r="AF71" s="55"/>
      <c r="AG71" s="55"/>
      <c r="AH71" s="55"/>
      <c r="AI71" s="55"/>
      <c r="AJ71" s="55"/>
      <c r="AK71" s="55"/>
      <c r="AL71" s="55"/>
      <c r="AM71" s="55"/>
      <c r="AN71" s="55"/>
      <c r="AO71" s="392"/>
      <c r="AP71" s="404"/>
      <c r="AQ71" s="404"/>
      <c r="AR71" s="404"/>
      <c r="AS71" s="404"/>
      <c r="AT71" s="404"/>
      <c r="AU71" s="404"/>
      <c r="AV71" s="404"/>
    </row>
    <row r="72" spans="1:48" s="77" customFormat="1" ht="50.1" customHeight="1">
      <c r="A72" s="390" t="s">
        <v>448</v>
      </c>
      <c r="B72" s="629" t="s">
        <v>82</v>
      </c>
      <c r="C72" s="629"/>
      <c r="D72" s="629"/>
      <c r="E72" s="629"/>
      <c r="F72" s="55">
        <v>-6.4247711168135311</v>
      </c>
      <c r="G72" s="55">
        <v>4.204935438144247</v>
      </c>
      <c r="H72" s="55">
        <v>2.959856468554193</v>
      </c>
      <c r="I72" s="55">
        <v>-14.96500553093199</v>
      </c>
      <c r="J72" s="55">
        <v>-8.9497141751531757</v>
      </c>
      <c r="K72" s="55">
        <v>-6.4247711168135311</v>
      </c>
      <c r="L72" s="55">
        <v>-6.5647273870811347</v>
      </c>
      <c r="M72" s="55">
        <v>-5.8717033201870379</v>
      </c>
      <c r="N72" s="55">
        <v>2.9000000000000199</v>
      </c>
      <c r="O72" s="55">
        <v>4.204935438144247</v>
      </c>
      <c r="P72" s="55">
        <v>-1.9812636160363297</v>
      </c>
      <c r="Q72" s="55">
        <v>-1.3589877577471725</v>
      </c>
      <c r="R72" s="55">
        <v>2.959856468554193</v>
      </c>
      <c r="S72" s="55">
        <v>-19.64243467942093</v>
      </c>
      <c r="T72" s="55">
        <v>-15.919672686928692</v>
      </c>
      <c r="U72" s="55">
        <v>-14.96500553093199</v>
      </c>
      <c r="V72" s="55">
        <v>-11.390705367827465</v>
      </c>
      <c r="W72" s="55">
        <v>-9.5161592118940916</v>
      </c>
      <c r="X72" s="55">
        <v>-8.9497141751531757</v>
      </c>
      <c r="Y72" s="55">
        <v>-9.3417580408066385</v>
      </c>
      <c r="Z72" s="55">
        <v>-8.4504730080910377</v>
      </c>
      <c r="AA72" s="55">
        <v>-6.4247711168135311</v>
      </c>
      <c r="AB72" s="55">
        <v>-10.197117164233916</v>
      </c>
      <c r="AC72" s="55">
        <v>-9.7920686679523641</v>
      </c>
      <c r="AD72" s="55">
        <v>-6.5647273870811347</v>
      </c>
      <c r="AE72" s="55">
        <v>12.50522161522693</v>
      </c>
      <c r="AF72" s="55">
        <v>4.210064535216901</v>
      </c>
      <c r="AG72" s="55">
        <v>-5.8717033201870379</v>
      </c>
      <c r="AH72" s="55">
        <v>-1.0806584190907245</v>
      </c>
      <c r="AI72" s="55">
        <v>1.1749222262600512</v>
      </c>
      <c r="AJ72" s="55">
        <v>2.9000000000000199</v>
      </c>
      <c r="AK72" s="55">
        <v>3</v>
      </c>
      <c r="AL72" s="55">
        <v>3.4999999999999858</v>
      </c>
      <c r="AM72" s="55">
        <v>4.204935438144247</v>
      </c>
      <c r="AN72" s="55">
        <v>4.3672757929635395</v>
      </c>
      <c r="AO72" s="391" t="s">
        <v>122</v>
      </c>
      <c r="AP72" s="404"/>
      <c r="AQ72" s="404"/>
      <c r="AR72" s="404"/>
      <c r="AS72" s="404"/>
      <c r="AT72" s="404"/>
      <c r="AU72" s="404"/>
      <c r="AV72" s="404"/>
    </row>
    <row r="73" spans="1:48" s="76" customFormat="1" ht="9.9499999999999993" customHeight="1">
      <c r="A73" s="313"/>
      <c r="B73" s="313"/>
      <c r="C73" s="313"/>
      <c r="D73" s="313"/>
      <c r="E73" s="109"/>
      <c r="F73" s="55"/>
      <c r="G73" s="55"/>
      <c r="H73" s="55"/>
      <c r="I73" s="55"/>
      <c r="J73" s="55"/>
      <c r="K73" s="55"/>
      <c r="L73" s="55"/>
      <c r="M73" s="55"/>
      <c r="N73" s="55"/>
      <c r="O73" s="55"/>
      <c r="P73" s="55"/>
      <c r="Q73" s="55"/>
      <c r="R73" s="55"/>
      <c r="S73" s="55"/>
      <c r="T73" s="55"/>
      <c r="U73" s="55"/>
      <c r="V73" s="55"/>
      <c r="W73" s="55"/>
      <c r="X73" s="55"/>
      <c r="Y73" s="55"/>
      <c r="Z73" s="55"/>
      <c r="AA73" s="55"/>
      <c r="AB73" s="55"/>
      <c r="AC73" s="55"/>
      <c r="AD73" s="55"/>
      <c r="AE73" s="55"/>
      <c r="AF73" s="55"/>
      <c r="AG73" s="55"/>
      <c r="AH73" s="55"/>
      <c r="AI73" s="55"/>
      <c r="AJ73" s="55"/>
      <c r="AK73" s="55"/>
      <c r="AL73" s="55"/>
      <c r="AM73" s="55"/>
      <c r="AN73" s="55"/>
      <c r="AO73" s="392"/>
      <c r="AP73" s="404"/>
      <c r="AQ73" s="404"/>
      <c r="AR73" s="404"/>
      <c r="AS73" s="404"/>
      <c r="AT73" s="404"/>
      <c r="AU73" s="404"/>
      <c r="AV73" s="404"/>
    </row>
    <row r="74" spans="1:48" s="76" customFormat="1" ht="50.1" customHeight="1">
      <c r="A74" s="313">
        <v>162</v>
      </c>
      <c r="B74" s="625" t="s">
        <v>83</v>
      </c>
      <c r="C74" s="625"/>
      <c r="D74" s="625"/>
      <c r="E74" s="625"/>
      <c r="F74" s="55">
        <v>-8.4155351284000943</v>
      </c>
      <c r="G74" s="55">
        <v>1.9608317716593575</v>
      </c>
      <c r="H74" s="55">
        <v>-0.43730566407279525</v>
      </c>
      <c r="I74" s="55">
        <v>-5.6254645859253856</v>
      </c>
      <c r="J74" s="55">
        <v>-6.748916210190103</v>
      </c>
      <c r="K74" s="55">
        <v>-8.4155351284000943</v>
      </c>
      <c r="L74" s="55">
        <v>-8.6841667651024892</v>
      </c>
      <c r="M74" s="55">
        <v>-2.642391697281596</v>
      </c>
      <c r="N74" s="55">
        <v>-0.36692508108993138</v>
      </c>
      <c r="O74" s="55">
        <v>1.9608317716593575</v>
      </c>
      <c r="P74" s="55">
        <v>1.4132844750262166</v>
      </c>
      <c r="Q74" s="55">
        <v>1.3033834024188167</v>
      </c>
      <c r="R74" s="55">
        <v>-0.43730566407279525</v>
      </c>
      <c r="S74" s="55">
        <v>-7.1194737472680174</v>
      </c>
      <c r="T74" s="55">
        <v>-6.1689381163077144</v>
      </c>
      <c r="U74" s="55">
        <v>-5.6254645859253856</v>
      </c>
      <c r="V74" s="55">
        <v>-4.9553486583983073</v>
      </c>
      <c r="W74" s="55">
        <v>-6.7237466275481239</v>
      </c>
      <c r="X74" s="55">
        <v>-6.748916210190103</v>
      </c>
      <c r="Y74" s="55">
        <v>-8.7078272572437783</v>
      </c>
      <c r="Z74" s="55">
        <v>-9.2256326444102399</v>
      </c>
      <c r="AA74" s="55">
        <v>-8.4155351284000943</v>
      </c>
      <c r="AB74" s="55">
        <v>-9.1804345656225337</v>
      </c>
      <c r="AC74" s="55">
        <v>-9.7413682627011156</v>
      </c>
      <c r="AD74" s="55">
        <v>-8.6841667651024892</v>
      </c>
      <c r="AE74" s="55">
        <v>-2.2076235145426324</v>
      </c>
      <c r="AF74" s="55">
        <v>0.10563263948799317</v>
      </c>
      <c r="AG74" s="55">
        <v>-2.642391697281596</v>
      </c>
      <c r="AH74" s="55">
        <v>-1.4164877337026098</v>
      </c>
      <c r="AI74" s="55">
        <v>-0.8339798707626187</v>
      </c>
      <c r="AJ74" s="55">
        <v>-0.36692508108993138</v>
      </c>
      <c r="AK74" s="55">
        <v>2.1465079175041097</v>
      </c>
      <c r="AL74" s="55">
        <v>2.76362675131179</v>
      </c>
      <c r="AM74" s="55">
        <v>1.9608317716593575</v>
      </c>
      <c r="AN74" s="55">
        <v>1.1589038397157339</v>
      </c>
      <c r="AO74" s="314" t="s">
        <v>191</v>
      </c>
      <c r="AP74" s="404"/>
      <c r="AQ74" s="404"/>
      <c r="AR74" s="404"/>
      <c r="AS74" s="404"/>
      <c r="AT74" s="404"/>
      <c r="AU74" s="404"/>
      <c r="AV74" s="404"/>
    </row>
    <row r="75" spans="1:48" s="76" customFormat="1" ht="24.95" customHeight="1">
      <c r="A75" s="393"/>
      <c r="B75" s="626">
        <v>16211</v>
      </c>
      <c r="C75" s="626"/>
      <c r="D75" s="626" t="s">
        <v>124</v>
      </c>
      <c r="E75" s="626"/>
      <c r="F75" s="488">
        <v>-13.264973319945341</v>
      </c>
      <c r="G75" s="488">
        <v>0.9835865989826118</v>
      </c>
      <c r="H75" s="488">
        <v>-0.59047179020394935</v>
      </c>
      <c r="I75" s="488">
        <v>-9.0610650427896928</v>
      </c>
      <c r="J75" s="488">
        <v>-10.407519752269238</v>
      </c>
      <c r="K75" s="488">
        <v>-13.264973319945341</v>
      </c>
      <c r="L75" s="488">
        <v>-15.577393789065198</v>
      </c>
      <c r="M75" s="488">
        <v>-6.4057330753925896</v>
      </c>
      <c r="N75" s="488">
        <v>-1.2000000000000028</v>
      </c>
      <c r="O75" s="488">
        <v>0.9835865989826118</v>
      </c>
      <c r="P75" s="488">
        <v>-0.54728552678727738</v>
      </c>
      <c r="Q75" s="488">
        <v>0.76256846443094162</v>
      </c>
      <c r="R75" s="488">
        <v>-0.59047179020394935</v>
      </c>
      <c r="S75" s="488">
        <v>-9.6158815443000805</v>
      </c>
      <c r="T75" s="488">
        <v>-9.5740147362885182</v>
      </c>
      <c r="U75" s="488">
        <v>-9.0610650427896928</v>
      </c>
      <c r="V75" s="488">
        <v>-9.8897327357993134</v>
      </c>
      <c r="W75" s="488">
        <v>-11.580508368549147</v>
      </c>
      <c r="X75" s="488">
        <v>-10.407519752269238</v>
      </c>
      <c r="Y75" s="488">
        <v>-12.38692142242337</v>
      </c>
      <c r="Z75" s="488">
        <v>-13.566419977205868</v>
      </c>
      <c r="AA75" s="488">
        <v>-13.264973319945341</v>
      </c>
      <c r="AB75" s="488">
        <v>-14.279552722079231</v>
      </c>
      <c r="AC75" s="488">
        <v>-15.995817440459263</v>
      </c>
      <c r="AD75" s="488">
        <v>-15.577393789065198</v>
      </c>
      <c r="AE75" s="488">
        <v>-7.1131873336842801</v>
      </c>
      <c r="AF75" s="488">
        <v>-3.0957975016273593</v>
      </c>
      <c r="AG75" s="488">
        <v>-6.4057330753925896</v>
      </c>
      <c r="AH75" s="488">
        <v>-3.7285489609536029</v>
      </c>
      <c r="AI75" s="488">
        <v>-2.3309784434239873</v>
      </c>
      <c r="AJ75" s="488">
        <v>-1.2000000000000028</v>
      </c>
      <c r="AK75" s="488">
        <v>0.20000000000000284</v>
      </c>
      <c r="AL75" s="488">
        <v>0.59999999999999432</v>
      </c>
      <c r="AM75" s="488">
        <v>0.9835865989826118</v>
      </c>
      <c r="AN75" s="488">
        <v>5.5266111560570153E-4</v>
      </c>
      <c r="AO75" s="392" t="s">
        <v>123</v>
      </c>
      <c r="AP75" s="404"/>
      <c r="AQ75" s="404"/>
      <c r="AR75" s="404"/>
      <c r="AS75" s="404"/>
      <c r="AT75" s="404"/>
      <c r="AU75" s="404"/>
      <c r="AV75" s="404"/>
    </row>
    <row r="76" spans="1:48" s="76" customFormat="1" ht="24.95" customHeight="1">
      <c r="A76" s="393"/>
      <c r="B76" s="626">
        <v>16212</v>
      </c>
      <c r="C76" s="626"/>
      <c r="D76" s="626" t="s">
        <v>126</v>
      </c>
      <c r="E76" s="626"/>
      <c r="F76" s="488">
        <v>-12.832531204071572</v>
      </c>
      <c r="G76" s="488">
        <v>-2.6976658387904706</v>
      </c>
      <c r="H76" s="488">
        <v>2.6980765824468023</v>
      </c>
      <c r="I76" s="488">
        <v>-6.4900929179359963</v>
      </c>
      <c r="J76" s="488">
        <v>-13.056933559071041</v>
      </c>
      <c r="K76" s="488">
        <v>-12.832531204071572</v>
      </c>
      <c r="L76" s="488">
        <v>-8.6157441629115254</v>
      </c>
      <c r="M76" s="488">
        <v>-7.5695603125010393</v>
      </c>
      <c r="N76" s="488">
        <v>-8.8065978084824366</v>
      </c>
      <c r="O76" s="488">
        <v>-2.6976658387904706</v>
      </c>
      <c r="P76" s="488">
        <v>4.9125544020483147</v>
      </c>
      <c r="Q76" s="488">
        <v>1.6638195766756354</v>
      </c>
      <c r="R76" s="488">
        <v>2.6980765824468023</v>
      </c>
      <c r="S76" s="488">
        <v>-0.38118176209172816</v>
      </c>
      <c r="T76" s="488">
        <v>-3.4832282315705356</v>
      </c>
      <c r="U76" s="488">
        <v>-6.4900929179359963</v>
      </c>
      <c r="V76" s="488">
        <v>-6.7018498691361259</v>
      </c>
      <c r="W76" s="488">
        <v>-8.4289429287344575</v>
      </c>
      <c r="X76" s="488">
        <v>-13.056933559071041</v>
      </c>
      <c r="Y76" s="488">
        <v>-15.213005720287669</v>
      </c>
      <c r="Z76" s="488">
        <v>-14.993810022603611</v>
      </c>
      <c r="AA76" s="488">
        <v>-12.832531204071572</v>
      </c>
      <c r="AB76" s="488">
        <v>-12.464203201244956</v>
      </c>
      <c r="AC76" s="488">
        <v>-9.4166027501446479</v>
      </c>
      <c r="AD76" s="488">
        <v>-8.6157441629115254</v>
      </c>
      <c r="AE76" s="488">
        <v>-7.1630955486913308</v>
      </c>
      <c r="AF76" s="488">
        <v>-4.6782368473588463</v>
      </c>
      <c r="AG76" s="488">
        <v>-7.5695603125010393</v>
      </c>
      <c r="AH76" s="488">
        <v>-7.3814124337996105</v>
      </c>
      <c r="AI76" s="488">
        <v>-7.4770790878600906</v>
      </c>
      <c r="AJ76" s="488">
        <v>-8.8065978084824366</v>
      </c>
      <c r="AK76" s="488">
        <v>-4.0850683040919762</v>
      </c>
      <c r="AL76" s="488">
        <v>-3.5</v>
      </c>
      <c r="AM76" s="488">
        <v>-2.6976658387904706</v>
      </c>
      <c r="AN76" s="488">
        <v>-1.0999999999999943</v>
      </c>
      <c r="AO76" s="392" t="s">
        <v>125</v>
      </c>
      <c r="AP76" s="404"/>
      <c r="AQ76" s="404"/>
      <c r="AR76" s="404"/>
      <c r="AS76" s="404"/>
      <c r="AT76" s="404"/>
      <c r="AU76" s="404"/>
      <c r="AV76" s="404"/>
    </row>
    <row r="77" spans="1:48" s="76" customFormat="1" ht="24.95" customHeight="1">
      <c r="A77" s="393"/>
      <c r="B77" s="626">
        <v>16221</v>
      </c>
      <c r="C77" s="626"/>
      <c r="D77" s="626" t="s">
        <v>127</v>
      </c>
      <c r="E77" s="626"/>
      <c r="F77" s="488">
        <v>4.7100794031184279</v>
      </c>
      <c r="G77" s="488">
        <v>-5.595147341736606E-2</v>
      </c>
      <c r="H77" s="488">
        <v>-0.45273009526786723</v>
      </c>
      <c r="I77" s="488">
        <v>4.7263807349121549</v>
      </c>
      <c r="J77" s="488">
        <v>6.2750526366755111</v>
      </c>
      <c r="K77" s="488">
        <v>4.7100794031184279</v>
      </c>
      <c r="L77" s="488">
        <v>8.671310834943128</v>
      </c>
      <c r="M77" s="488">
        <v>7.0735676272545902</v>
      </c>
      <c r="N77" s="488">
        <v>5.2586660379967611</v>
      </c>
      <c r="O77" s="488">
        <v>-5.595147341736606E-2</v>
      </c>
      <c r="P77" s="488">
        <v>8.5243422492700063</v>
      </c>
      <c r="Q77" s="488">
        <v>6.3145538704235236</v>
      </c>
      <c r="R77" s="488">
        <v>-0.45273009526786723</v>
      </c>
      <c r="S77" s="488">
        <v>1.1357359177478941</v>
      </c>
      <c r="T77" s="488">
        <v>2.3876203833732319</v>
      </c>
      <c r="U77" s="488">
        <v>4.7263807349121549</v>
      </c>
      <c r="V77" s="488">
        <v>7.8129712016642259</v>
      </c>
      <c r="W77" s="488">
        <v>6.4946975197011909</v>
      </c>
      <c r="X77" s="488">
        <v>6.2750526366755111</v>
      </c>
      <c r="Y77" s="488">
        <v>6.8491870319533206</v>
      </c>
      <c r="Z77" s="488">
        <v>4.97689950336013</v>
      </c>
      <c r="AA77" s="488">
        <v>4.7100794031184279</v>
      </c>
      <c r="AB77" s="488">
        <v>0.63839694928005031</v>
      </c>
      <c r="AC77" s="488">
        <v>3.309709723052265</v>
      </c>
      <c r="AD77" s="488">
        <v>8.671310834943128</v>
      </c>
      <c r="AE77" s="488">
        <v>9.5293802511184964</v>
      </c>
      <c r="AF77" s="488">
        <v>8.9313704702479697</v>
      </c>
      <c r="AG77" s="488">
        <v>7.0735676272545902</v>
      </c>
      <c r="AH77" s="488">
        <v>4.5565066343260696</v>
      </c>
      <c r="AI77" s="488">
        <v>4.8248347041565154</v>
      </c>
      <c r="AJ77" s="488">
        <v>5.2586660379967611</v>
      </c>
      <c r="AK77" s="488">
        <v>5.7971056813443056</v>
      </c>
      <c r="AL77" s="488">
        <v>1.8251042163975058</v>
      </c>
      <c r="AM77" s="488">
        <v>-5.595147341736606E-2</v>
      </c>
      <c r="AN77" s="488">
        <v>-4.9012721698651092</v>
      </c>
      <c r="AO77" s="392" t="s">
        <v>17</v>
      </c>
      <c r="AP77" s="404"/>
      <c r="AQ77" s="404"/>
      <c r="AR77" s="404"/>
      <c r="AS77" s="404"/>
      <c r="AT77" s="404"/>
      <c r="AU77" s="404"/>
      <c r="AV77" s="404"/>
    </row>
    <row r="78" spans="1:48" s="76" customFormat="1" ht="24.95" customHeight="1">
      <c r="A78" s="393"/>
      <c r="B78" s="393"/>
      <c r="C78" s="393"/>
      <c r="D78" s="626" t="s">
        <v>525</v>
      </c>
      <c r="E78" s="626"/>
      <c r="F78" s="488">
        <v>1.0967165567981567</v>
      </c>
      <c r="G78" s="488">
        <v>10.271715938705256</v>
      </c>
      <c r="H78" s="488">
        <v>-1.9664779099964846</v>
      </c>
      <c r="I78" s="488">
        <v>-1.6743690183016184</v>
      </c>
      <c r="J78" s="488">
        <v>-0.34233606796743743</v>
      </c>
      <c r="K78" s="488">
        <v>1.0967165567981567</v>
      </c>
      <c r="L78" s="488">
        <v>1.6008187642723328</v>
      </c>
      <c r="M78" s="488">
        <v>4.1105565334891736</v>
      </c>
      <c r="N78" s="488">
        <v>2.1491389287698013</v>
      </c>
      <c r="O78" s="488">
        <v>10.271715938705256</v>
      </c>
      <c r="P78" s="488">
        <v>-0.21663978378298054</v>
      </c>
      <c r="Q78" s="488">
        <v>-1.6349949360013056</v>
      </c>
      <c r="R78" s="488">
        <v>-1.9664779099964846</v>
      </c>
      <c r="S78" s="488">
        <v>-9.9652087419067072</v>
      </c>
      <c r="T78" s="488">
        <v>-3.0911498079508561</v>
      </c>
      <c r="U78" s="488">
        <v>-1.6743690183016184</v>
      </c>
      <c r="V78" s="488">
        <v>3.5532325236265336</v>
      </c>
      <c r="W78" s="488">
        <v>0.88318090369936897</v>
      </c>
      <c r="X78" s="488">
        <v>-0.34233606796743743</v>
      </c>
      <c r="Y78" s="488">
        <v>-4.6713446867154858</v>
      </c>
      <c r="Z78" s="488">
        <v>-1.4214312121120827</v>
      </c>
      <c r="AA78" s="488">
        <v>1.0967165567981567</v>
      </c>
      <c r="AB78" s="488">
        <v>2.8339178576849235</v>
      </c>
      <c r="AC78" s="488">
        <v>1.4460212763515869</v>
      </c>
      <c r="AD78" s="488">
        <v>1.6008187642723328</v>
      </c>
      <c r="AE78" s="488">
        <v>7.9577095103395834</v>
      </c>
      <c r="AF78" s="488">
        <v>5.9131469501269294</v>
      </c>
      <c r="AG78" s="488">
        <v>4.1105565334891736</v>
      </c>
      <c r="AH78" s="488">
        <v>4.3857195644445852</v>
      </c>
      <c r="AI78" s="488">
        <v>2.7887861385764268</v>
      </c>
      <c r="AJ78" s="488">
        <v>2.1491389287698013</v>
      </c>
      <c r="AK78" s="488">
        <v>9.1973781901080258</v>
      </c>
      <c r="AL78" s="488">
        <v>15.333089450871014</v>
      </c>
      <c r="AM78" s="488">
        <v>10.271715938705256</v>
      </c>
      <c r="AN78" s="488">
        <v>12.698013573107886</v>
      </c>
      <c r="AO78" s="394" t="s">
        <v>312</v>
      </c>
      <c r="AP78" s="404"/>
      <c r="AQ78" s="404"/>
      <c r="AR78" s="404"/>
      <c r="AS78" s="404"/>
      <c r="AT78" s="404"/>
      <c r="AU78" s="404"/>
      <c r="AV78" s="404"/>
    </row>
    <row r="79" spans="1:48" s="76" customFormat="1" ht="9.9499999999999993" customHeight="1">
      <c r="A79" s="313"/>
      <c r="B79" s="313"/>
      <c r="C79" s="313"/>
      <c r="D79" s="313"/>
      <c r="E79" s="109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  <c r="AI79" s="55"/>
      <c r="AJ79" s="55"/>
      <c r="AK79" s="55"/>
      <c r="AL79" s="55"/>
      <c r="AM79" s="55"/>
      <c r="AN79" s="55"/>
      <c r="AO79" s="392"/>
      <c r="AP79" s="404"/>
      <c r="AQ79" s="404"/>
      <c r="AR79" s="404"/>
      <c r="AS79" s="404"/>
      <c r="AT79" s="404"/>
      <c r="AU79" s="404"/>
      <c r="AV79" s="404"/>
    </row>
    <row r="80" spans="1:48" s="76" customFormat="1" ht="24.95" customHeight="1">
      <c r="A80" s="313">
        <v>170</v>
      </c>
      <c r="B80" s="625" t="s">
        <v>38</v>
      </c>
      <c r="C80" s="625"/>
      <c r="D80" s="625"/>
      <c r="E80" s="625"/>
      <c r="F80" s="55">
        <v>-4.8210343489741376</v>
      </c>
      <c r="G80" s="55">
        <v>3.5358857747519465</v>
      </c>
      <c r="H80" s="55">
        <v>1.3286385475163911</v>
      </c>
      <c r="I80" s="55">
        <v>-7.006283575769217</v>
      </c>
      <c r="J80" s="55">
        <v>-6.8083980857269353</v>
      </c>
      <c r="K80" s="55">
        <v>-4.8210343489741376</v>
      </c>
      <c r="L80" s="55">
        <v>-3.1279156541982189</v>
      </c>
      <c r="M80" s="55">
        <v>2.6644686732493597</v>
      </c>
      <c r="N80" s="55">
        <v>2.9095836323548667</v>
      </c>
      <c r="O80" s="55">
        <v>3.5358857747519465</v>
      </c>
      <c r="P80" s="55">
        <v>1.5075352941718307</v>
      </c>
      <c r="Q80" s="55">
        <v>1.6915895725937702</v>
      </c>
      <c r="R80" s="55">
        <v>1.3286385475163911</v>
      </c>
      <c r="S80" s="55">
        <v>-7.8905291000375968</v>
      </c>
      <c r="T80" s="55">
        <v>-7.4353211657480784</v>
      </c>
      <c r="U80" s="55">
        <v>-7.006283575769217</v>
      </c>
      <c r="V80" s="55">
        <v>-7.3603813163839504</v>
      </c>
      <c r="W80" s="55">
        <v>-7.5873100565714964</v>
      </c>
      <c r="X80" s="55">
        <v>-6.8083980857269353</v>
      </c>
      <c r="Y80" s="55">
        <v>-5.1938596263574937</v>
      </c>
      <c r="Z80" s="55">
        <v>-4.9549226397822395</v>
      </c>
      <c r="AA80" s="55">
        <v>-4.8210343489741376</v>
      </c>
      <c r="AB80" s="55">
        <v>-4.6657824572039317</v>
      </c>
      <c r="AC80" s="55">
        <v>-3.9804507138635614</v>
      </c>
      <c r="AD80" s="55">
        <v>-3.1279156541982189</v>
      </c>
      <c r="AE80" s="55">
        <v>5.0366047595055647</v>
      </c>
      <c r="AF80" s="55">
        <v>4.5232083044470812</v>
      </c>
      <c r="AG80" s="55">
        <v>2.6644686732493597</v>
      </c>
      <c r="AH80" s="55">
        <v>2.053979450531628</v>
      </c>
      <c r="AI80" s="55">
        <v>2.1621036348969653</v>
      </c>
      <c r="AJ80" s="55">
        <v>2.9095836323548667</v>
      </c>
      <c r="AK80" s="55">
        <v>2.9926839701060146</v>
      </c>
      <c r="AL80" s="55">
        <v>4.8543100741696037</v>
      </c>
      <c r="AM80" s="55">
        <v>3.5358857747519465</v>
      </c>
      <c r="AN80" s="55">
        <v>2.8056380081996366</v>
      </c>
      <c r="AO80" s="314" t="s">
        <v>182</v>
      </c>
      <c r="AP80" s="404"/>
      <c r="AQ80" s="404"/>
      <c r="AR80" s="404"/>
      <c r="AS80" s="404"/>
      <c r="AT80" s="404"/>
      <c r="AU80" s="404"/>
      <c r="AV80" s="404"/>
    </row>
    <row r="81" spans="1:48" s="76" customFormat="1" ht="24.95" customHeight="1">
      <c r="A81" s="393"/>
      <c r="B81" s="626">
        <v>17010</v>
      </c>
      <c r="C81" s="626"/>
      <c r="D81" s="626" t="s">
        <v>128</v>
      </c>
      <c r="E81" s="626"/>
      <c r="F81" s="488">
        <v>2.9276190116874261</v>
      </c>
      <c r="G81" s="488">
        <v>7.3117486930512285</v>
      </c>
      <c r="H81" s="488">
        <v>1.1554375916240929</v>
      </c>
      <c r="I81" s="488">
        <v>0.76174534127764559</v>
      </c>
      <c r="J81" s="488">
        <v>1.7298610028833536</v>
      </c>
      <c r="K81" s="488">
        <v>2.9276190116874261</v>
      </c>
      <c r="L81" s="488">
        <v>2.7028489327932022</v>
      </c>
      <c r="M81" s="488">
        <v>1.7540682797056064</v>
      </c>
      <c r="N81" s="488">
        <v>1.2000000000000028</v>
      </c>
      <c r="O81" s="488">
        <v>7.3117486930512285</v>
      </c>
      <c r="P81" s="488">
        <v>0.85269957292750576</v>
      </c>
      <c r="Q81" s="488">
        <v>9.6935566559297968</v>
      </c>
      <c r="R81" s="488">
        <v>1.1554375916240929</v>
      </c>
      <c r="S81" s="488">
        <v>-3.1693933655087392</v>
      </c>
      <c r="T81" s="488">
        <v>-0.11791839950922167</v>
      </c>
      <c r="U81" s="488">
        <v>0.76174534127764559</v>
      </c>
      <c r="V81" s="488">
        <v>1.5615837765648166</v>
      </c>
      <c r="W81" s="488">
        <v>1.5640930754683922</v>
      </c>
      <c r="X81" s="488">
        <v>1.7298610028833536</v>
      </c>
      <c r="Y81" s="488">
        <v>3.0137877878968311</v>
      </c>
      <c r="Z81" s="488">
        <v>2.005896635351931</v>
      </c>
      <c r="AA81" s="488">
        <v>2.9276190116874261</v>
      </c>
      <c r="AB81" s="488">
        <v>-0.47999275278245079</v>
      </c>
      <c r="AC81" s="488">
        <v>-3.7471868517855285</v>
      </c>
      <c r="AD81" s="488">
        <v>2.7028489327932022</v>
      </c>
      <c r="AE81" s="488">
        <v>7.2055967004581021</v>
      </c>
      <c r="AF81" s="488">
        <v>3.2658814810321246</v>
      </c>
      <c r="AG81" s="488">
        <v>1.7540682797056064</v>
      </c>
      <c r="AH81" s="488">
        <v>0.82765673994748568</v>
      </c>
      <c r="AI81" s="488">
        <v>0.50647756951181577</v>
      </c>
      <c r="AJ81" s="488">
        <v>1.2000000000000028</v>
      </c>
      <c r="AK81" s="488">
        <v>7.4835052442279846</v>
      </c>
      <c r="AL81" s="488">
        <v>8.2000000000000028</v>
      </c>
      <c r="AM81" s="488">
        <v>7.3117486930512285</v>
      </c>
      <c r="AN81" s="488">
        <v>7.0430055488954793</v>
      </c>
      <c r="AO81" s="392" t="s">
        <v>129</v>
      </c>
      <c r="AP81" s="404"/>
      <c r="AQ81" s="404"/>
      <c r="AR81" s="404"/>
      <c r="AS81" s="404"/>
      <c r="AT81" s="404"/>
      <c r="AU81" s="404"/>
      <c r="AV81" s="404"/>
    </row>
    <row r="82" spans="1:48" s="76" customFormat="1" ht="49.9" customHeight="1">
      <c r="A82" s="393"/>
      <c r="B82" s="626">
        <v>17020</v>
      </c>
      <c r="C82" s="626"/>
      <c r="D82" s="626" t="s">
        <v>333</v>
      </c>
      <c r="E82" s="626"/>
      <c r="F82" s="488">
        <v>-6.0553979751687166</v>
      </c>
      <c r="G82" s="488">
        <v>1.4812579726443289</v>
      </c>
      <c r="H82" s="488">
        <v>-0.48132253893842858</v>
      </c>
      <c r="I82" s="488">
        <v>-10.77010991233054</v>
      </c>
      <c r="J82" s="488">
        <v>-9.2624507274146737</v>
      </c>
      <c r="K82" s="488">
        <v>-6.0553979751687166</v>
      </c>
      <c r="L82" s="488">
        <v>-3.8284179797066287</v>
      </c>
      <c r="M82" s="488">
        <v>4.9792833252728173</v>
      </c>
      <c r="N82" s="488">
        <v>2.4999999999999858</v>
      </c>
      <c r="O82" s="488">
        <v>1.4812579726443289</v>
      </c>
      <c r="P82" s="488">
        <v>-2.7639833654385626</v>
      </c>
      <c r="Q82" s="488">
        <v>-1.4008505175533088</v>
      </c>
      <c r="R82" s="488">
        <v>-0.48132253893842858</v>
      </c>
      <c r="S82" s="488">
        <v>-11.149293470069594</v>
      </c>
      <c r="T82" s="488">
        <v>-11.552048912819686</v>
      </c>
      <c r="U82" s="488">
        <v>-10.77010991233054</v>
      </c>
      <c r="V82" s="488">
        <v>-10.573635699789591</v>
      </c>
      <c r="W82" s="488">
        <v>-10.973182237910123</v>
      </c>
      <c r="X82" s="488">
        <v>-9.2624507274146737</v>
      </c>
      <c r="Y82" s="488">
        <v>-7.5293301929844034</v>
      </c>
      <c r="Z82" s="488">
        <v>-6.4833483375317229</v>
      </c>
      <c r="AA82" s="488">
        <v>-6.0553979751687166</v>
      </c>
      <c r="AB82" s="488">
        <v>-2.947225891769051</v>
      </c>
      <c r="AC82" s="488">
        <v>-3.9805043858374063</v>
      </c>
      <c r="AD82" s="488">
        <v>-3.8284179797066287</v>
      </c>
      <c r="AE82" s="488">
        <v>5.4474813908789201</v>
      </c>
      <c r="AF82" s="488">
        <v>6.1593627470576422</v>
      </c>
      <c r="AG82" s="488">
        <v>4.9792833252728173</v>
      </c>
      <c r="AH82" s="488">
        <v>0.49999999999998579</v>
      </c>
      <c r="AI82" s="488">
        <v>1.7999999999999972</v>
      </c>
      <c r="AJ82" s="488">
        <v>2.4999999999999858</v>
      </c>
      <c r="AK82" s="488">
        <v>2.6000000000000085</v>
      </c>
      <c r="AL82" s="488">
        <v>2.7000000000000171</v>
      </c>
      <c r="AM82" s="488">
        <v>1.4812579726443289</v>
      </c>
      <c r="AN82" s="488">
        <v>1.2089555834823926</v>
      </c>
      <c r="AO82" s="395" t="s">
        <v>130</v>
      </c>
      <c r="AP82" s="404"/>
      <c r="AQ82" s="404"/>
      <c r="AR82" s="404"/>
      <c r="AS82" s="404"/>
      <c r="AT82" s="404"/>
      <c r="AU82" s="404"/>
      <c r="AV82" s="404"/>
    </row>
    <row r="83" spans="1:48" s="76" customFormat="1" ht="24.95" customHeight="1">
      <c r="A83" s="393"/>
      <c r="B83" s="626">
        <v>17091</v>
      </c>
      <c r="C83" s="626"/>
      <c r="D83" s="626" t="s">
        <v>334</v>
      </c>
      <c r="E83" s="626"/>
      <c r="F83" s="488">
        <v>-9.4969524095403983</v>
      </c>
      <c r="G83" s="488">
        <v>-5.9385031947450386</v>
      </c>
      <c r="H83" s="488">
        <v>-1.9562353282350244</v>
      </c>
      <c r="I83" s="488">
        <v>-11.652147788541185</v>
      </c>
      <c r="J83" s="488">
        <v>-11.163919319665254</v>
      </c>
      <c r="K83" s="488">
        <v>-9.4969524095403983</v>
      </c>
      <c r="L83" s="488">
        <v>-6.2065552756712634</v>
      </c>
      <c r="M83" s="488">
        <v>2.6924623199807201</v>
      </c>
      <c r="N83" s="488">
        <v>7.7807467965641308E-2</v>
      </c>
      <c r="O83" s="488">
        <v>-5.9385031947450386</v>
      </c>
      <c r="P83" s="488">
        <v>-2.3614225727314988</v>
      </c>
      <c r="Q83" s="488">
        <v>-2.9175763986894765</v>
      </c>
      <c r="R83" s="488">
        <v>-1.9562353282350244</v>
      </c>
      <c r="S83" s="488">
        <v>-12.65529633078954</v>
      </c>
      <c r="T83" s="488">
        <v>-10.712481633015585</v>
      </c>
      <c r="U83" s="488">
        <v>-11.652147788541185</v>
      </c>
      <c r="V83" s="488">
        <v>-20.158688470614265</v>
      </c>
      <c r="W83" s="488">
        <v>-14.693923877381394</v>
      </c>
      <c r="X83" s="488">
        <v>-11.163919319665254</v>
      </c>
      <c r="Y83" s="488">
        <v>-10.766092356498021</v>
      </c>
      <c r="Z83" s="488">
        <v>-9.3358189132480902</v>
      </c>
      <c r="AA83" s="488">
        <v>-9.4969524095403983</v>
      </c>
      <c r="AB83" s="488">
        <v>-3.9956075010905465</v>
      </c>
      <c r="AC83" s="488">
        <v>-4.269499058651931</v>
      </c>
      <c r="AD83" s="488">
        <v>-6.2065552756712634</v>
      </c>
      <c r="AE83" s="488">
        <v>3.2341664990375989</v>
      </c>
      <c r="AF83" s="488">
        <v>0.92332358918061175</v>
      </c>
      <c r="AG83" s="488">
        <v>2.6924623199807201</v>
      </c>
      <c r="AH83" s="488">
        <v>6.5746916291508484</v>
      </c>
      <c r="AI83" s="488">
        <v>4.9988447168458237</v>
      </c>
      <c r="AJ83" s="488">
        <v>7.7807467965641308E-2</v>
      </c>
      <c r="AK83" s="488">
        <v>-1.5135282528543854</v>
      </c>
      <c r="AL83" s="488">
        <v>-5.6491224566473193</v>
      </c>
      <c r="AM83" s="488">
        <v>-5.9385031947450386</v>
      </c>
      <c r="AN83" s="488">
        <v>-7.5</v>
      </c>
      <c r="AO83" s="392" t="s">
        <v>131</v>
      </c>
      <c r="AP83" s="404"/>
      <c r="AQ83" s="404"/>
      <c r="AR83" s="404"/>
      <c r="AS83" s="404"/>
      <c r="AT83" s="404"/>
      <c r="AU83" s="404"/>
      <c r="AV83" s="404"/>
    </row>
    <row r="84" spans="1:48" s="76" customFormat="1" ht="49.9" customHeight="1">
      <c r="A84" s="393"/>
      <c r="B84" s="626">
        <v>17092</v>
      </c>
      <c r="C84" s="626"/>
      <c r="D84" s="626" t="s">
        <v>132</v>
      </c>
      <c r="E84" s="626"/>
      <c r="F84" s="488">
        <v>-5.565269401186697</v>
      </c>
      <c r="G84" s="488">
        <v>5.9501619242929138</v>
      </c>
      <c r="H84" s="488">
        <v>4.1238984539062784</v>
      </c>
      <c r="I84" s="488">
        <v>-6.8561736531490709</v>
      </c>
      <c r="J84" s="488">
        <v>-6.9608878397720133</v>
      </c>
      <c r="K84" s="488">
        <v>-5.565269401186697</v>
      </c>
      <c r="L84" s="488">
        <v>-7.1174001136310636</v>
      </c>
      <c r="M84" s="488">
        <v>0.99200206147551739</v>
      </c>
      <c r="N84" s="488">
        <v>1.4999999999999858</v>
      </c>
      <c r="O84" s="488">
        <v>5.9501619242929138</v>
      </c>
      <c r="P84" s="488">
        <v>9.5873622379863974</v>
      </c>
      <c r="Q84" s="488">
        <v>3.6748439906233159</v>
      </c>
      <c r="R84" s="488">
        <v>4.1238984539062784</v>
      </c>
      <c r="S84" s="488">
        <v>-4.5707868235891169</v>
      </c>
      <c r="T84" s="488">
        <v>-5.768982111455756</v>
      </c>
      <c r="U84" s="488">
        <v>-6.8561736531490709</v>
      </c>
      <c r="V84" s="488">
        <v>-6.8163461610370462</v>
      </c>
      <c r="W84" s="488">
        <v>-6.3090014519284097</v>
      </c>
      <c r="X84" s="488">
        <v>-6.9608878397720133</v>
      </c>
      <c r="Y84" s="488">
        <v>-5.5762711676107273</v>
      </c>
      <c r="Z84" s="488">
        <v>-4.8836369285408807</v>
      </c>
      <c r="AA84" s="488">
        <v>-5.565269401186697</v>
      </c>
      <c r="AB84" s="488">
        <v>-11.382448091148476</v>
      </c>
      <c r="AC84" s="488">
        <v>-6.8718368289745229</v>
      </c>
      <c r="AD84" s="488">
        <v>-7.1174001136310636</v>
      </c>
      <c r="AE84" s="488">
        <v>0.681295027939683</v>
      </c>
      <c r="AF84" s="488">
        <v>1.7884526019777525</v>
      </c>
      <c r="AG84" s="488">
        <v>0.99200206147551739</v>
      </c>
      <c r="AH84" s="488">
        <v>1.1541219499517439</v>
      </c>
      <c r="AI84" s="488">
        <v>0.40043094268919788</v>
      </c>
      <c r="AJ84" s="488">
        <v>1.4999999999999858</v>
      </c>
      <c r="AK84" s="488">
        <v>4.5373594877460732E-2</v>
      </c>
      <c r="AL84" s="488">
        <v>8.5</v>
      </c>
      <c r="AM84" s="488">
        <v>5.9501619242929138</v>
      </c>
      <c r="AN84" s="488">
        <v>4.8000000000000114</v>
      </c>
      <c r="AO84" s="392" t="s">
        <v>133</v>
      </c>
      <c r="AP84" s="404"/>
      <c r="AQ84" s="404"/>
      <c r="AR84" s="404"/>
      <c r="AS84" s="404"/>
      <c r="AT84" s="404"/>
      <c r="AU84" s="404"/>
      <c r="AV84" s="404"/>
    </row>
    <row r="85" spans="1:48" s="76" customFormat="1" ht="49.9" customHeight="1">
      <c r="A85" s="393"/>
      <c r="B85" s="626">
        <v>17093</v>
      </c>
      <c r="C85" s="626"/>
      <c r="D85" s="626" t="s">
        <v>335</v>
      </c>
      <c r="E85" s="626"/>
      <c r="F85" s="488">
        <v>-8.5403614646326673</v>
      </c>
      <c r="G85" s="488">
        <v>7.2689876152073793</v>
      </c>
      <c r="H85" s="488">
        <v>3.4330824477836899</v>
      </c>
      <c r="I85" s="488">
        <v>-5.0240571225445478</v>
      </c>
      <c r="J85" s="488">
        <v>-9.1997781576118314</v>
      </c>
      <c r="K85" s="488">
        <v>-8.5403614646326673</v>
      </c>
      <c r="L85" s="488">
        <v>-1.638535124271371</v>
      </c>
      <c r="M85" s="488">
        <v>1.8981514768247081</v>
      </c>
      <c r="N85" s="488">
        <v>11.568851949467089</v>
      </c>
      <c r="O85" s="488">
        <v>7.2689876152073793</v>
      </c>
      <c r="P85" s="488">
        <v>3.6225717231559713</v>
      </c>
      <c r="Q85" s="488">
        <v>3.1302238198789496</v>
      </c>
      <c r="R85" s="488">
        <v>3.4330824477836899</v>
      </c>
      <c r="S85" s="488">
        <v>-6.6208954128419464</v>
      </c>
      <c r="T85" s="488">
        <v>-7.1287952152190854</v>
      </c>
      <c r="U85" s="488">
        <v>-5.0240571225445478</v>
      </c>
      <c r="V85" s="488">
        <v>-6.3511046928352926</v>
      </c>
      <c r="W85" s="488">
        <v>-9.0512035940483884</v>
      </c>
      <c r="X85" s="488">
        <v>-9.1997781576118314</v>
      </c>
      <c r="Y85" s="488">
        <v>-7.4643457714320505</v>
      </c>
      <c r="Z85" s="488">
        <v>-8.3326288896384995</v>
      </c>
      <c r="AA85" s="488">
        <v>-8.5403614646326673</v>
      </c>
      <c r="AB85" s="488">
        <v>-6.8631635638446511</v>
      </c>
      <c r="AC85" s="488">
        <v>-1.9139343927994048</v>
      </c>
      <c r="AD85" s="488">
        <v>-1.638535124271371</v>
      </c>
      <c r="AE85" s="488">
        <v>8.5779153851801766</v>
      </c>
      <c r="AF85" s="488">
        <v>7.7415092893769781</v>
      </c>
      <c r="AG85" s="488">
        <v>1.8981514768247081</v>
      </c>
      <c r="AH85" s="488">
        <v>9.7031386610902501</v>
      </c>
      <c r="AI85" s="488">
        <v>10.098046064161565</v>
      </c>
      <c r="AJ85" s="488">
        <v>11.568851949467089</v>
      </c>
      <c r="AK85" s="488">
        <v>7.8971412997264991</v>
      </c>
      <c r="AL85" s="488">
        <v>8.2000000000000028</v>
      </c>
      <c r="AM85" s="488">
        <v>7.2689876152073793</v>
      </c>
      <c r="AN85" s="488">
        <v>5.4000000000000057</v>
      </c>
      <c r="AO85" s="395" t="s">
        <v>134</v>
      </c>
      <c r="AP85" s="404"/>
      <c r="AQ85" s="404"/>
      <c r="AR85" s="404"/>
      <c r="AS85" s="404"/>
      <c r="AT85" s="404"/>
      <c r="AU85" s="404"/>
      <c r="AV85" s="404"/>
    </row>
    <row r="86" spans="1:48" s="76" customFormat="1" ht="24.95" customHeight="1">
      <c r="A86" s="393"/>
      <c r="B86" s="393"/>
      <c r="D86" s="626" t="s">
        <v>525</v>
      </c>
      <c r="E86" s="626"/>
      <c r="F86" s="488">
        <v>-2.5991839086434823</v>
      </c>
      <c r="G86" s="488">
        <v>-3.0408001338173563E-2</v>
      </c>
      <c r="H86" s="488">
        <v>2.2542772013913748</v>
      </c>
      <c r="I86" s="488">
        <v>-3.0740627869264614</v>
      </c>
      <c r="J86" s="488">
        <v>-3.4135736136429671</v>
      </c>
      <c r="K86" s="488">
        <v>-2.5991839086434823</v>
      </c>
      <c r="L86" s="488">
        <v>-1.4345230840755079</v>
      </c>
      <c r="M86" s="488">
        <v>-1.0064497322754136</v>
      </c>
      <c r="N86" s="488">
        <v>0.16182596127178783</v>
      </c>
      <c r="O86" s="488">
        <v>-3.0408001338173563E-2</v>
      </c>
      <c r="P86" s="488">
        <v>3.3769860823243221</v>
      </c>
      <c r="Q86" s="488">
        <v>-0.65928726975798213</v>
      </c>
      <c r="R86" s="488">
        <v>2.2542772013913748</v>
      </c>
      <c r="S86" s="488">
        <v>-7.1819644274554406</v>
      </c>
      <c r="T86" s="488">
        <v>-2.7397162574266787</v>
      </c>
      <c r="U86" s="488">
        <v>-3.0740627869264614</v>
      </c>
      <c r="V86" s="488">
        <v>-3.6214659395719906</v>
      </c>
      <c r="W86" s="488">
        <v>-3.8921220771429859</v>
      </c>
      <c r="X86" s="488">
        <v>-3.4135736136429671</v>
      </c>
      <c r="Y86" s="488">
        <v>-1.0198059797828591</v>
      </c>
      <c r="Z86" s="488">
        <v>-2.5729613809442213</v>
      </c>
      <c r="AA86" s="488">
        <v>-2.5991839086434823</v>
      </c>
      <c r="AB86" s="488">
        <v>-0.84330928016080975</v>
      </c>
      <c r="AC86" s="488">
        <v>-1.0382826208658997</v>
      </c>
      <c r="AD86" s="488">
        <v>-1.4345230840755079</v>
      </c>
      <c r="AE86" s="488">
        <v>5.000897257343496</v>
      </c>
      <c r="AF86" s="488">
        <v>2.4093653016590224</v>
      </c>
      <c r="AG86" s="488">
        <v>-1.0064497322754136</v>
      </c>
      <c r="AH86" s="488">
        <v>0.85593092774377055</v>
      </c>
      <c r="AI86" s="488">
        <v>-1.2915010773244973</v>
      </c>
      <c r="AJ86" s="488">
        <v>0.16182596127178783</v>
      </c>
      <c r="AK86" s="488">
        <v>-1.1658678780939198</v>
      </c>
      <c r="AL86" s="488">
        <v>0.83431172843621937</v>
      </c>
      <c r="AM86" s="488">
        <v>-3.0408001338173563E-2</v>
      </c>
      <c r="AN86" s="488">
        <v>-0.67199878806997049</v>
      </c>
      <c r="AO86" s="394" t="s">
        <v>312</v>
      </c>
      <c r="AP86" s="404"/>
      <c r="AQ86" s="404"/>
      <c r="AR86" s="404"/>
      <c r="AS86" s="404"/>
      <c r="AT86" s="404"/>
      <c r="AU86" s="404"/>
      <c r="AV86" s="404"/>
    </row>
    <row r="87" spans="1:48" s="76" customFormat="1" ht="9.9499999999999993" customHeight="1">
      <c r="A87" s="313"/>
      <c r="B87" s="313"/>
      <c r="D87" s="423"/>
      <c r="E87" s="423"/>
      <c r="F87" s="55"/>
      <c r="G87" s="55"/>
      <c r="H87" s="55"/>
      <c r="I87" s="55"/>
      <c r="J87" s="55"/>
      <c r="K87" s="55"/>
      <c r="L87" s="55"/>
      <c r="M87" s="55"/>
      <c r="N87" s="55"/>
      <c r="O87" s="55"/>
      <c r="P87" s="55"/>
      <c r="Q87" s="55"/>
      <c r="R87" s="55"/>
      <c r="S87" s="55"/>
      <c r="T87" s="55"/>
      <c r="U87" s="55"/>
      <c r="V87" s="55"/>
      <c r="W87" s="55"/>
      <c r="X87" s="55"/>
      <c r="Y87" s="55"/>
      <c r="Z87" s="55"/>
      <c r="AA87" s="55"/>
      <c r="AB87" s="55"/>
      <c r="AC87" s="55"/>
      <c r="AD87" s="55"/>
      <c r="AE87" s="55"/>
      <c r="AF87" s="55"/>
      <c r="AG87" s="55"/>
      <c r="AH87" s="55"/>
      <c r="AI87" s="55"/>
      <c r="AJ87" s="55"/>
      <c r="AK87" s="55"/>
      <c r="AL87" s="55"/>
      <c r="AM87" s="55"/>
      <c r="AN87" s="55"/>
      <c r="AO87" s="392"/>
      <c r="AP87" s="404"/>
      <c r="AQ87" s="404"/>
      <c r="AR87" s="404"/>
      <c r="AS87" s="404"/>
      <c r="AT87" s="404"/>
      <c r="AU87" s="404"/>
      <c r="AV87" s="404"/>
    </row>
    <row r="88" spans="1:48" s="76" customFormat="1" ht="50.1" customHeight="1">
      <c r="A88" s="390" t="s">
        <v>314</v>
      </c>
      <c r="B88" s="630" t="s">
        <v>315</v>
      </c>
      <c r="C88" s="630"/>
      <c r="D88" s="630"/>
      <c r="E88" s="630"/>
      <c r="F88" s="55">
        <v>-1.5546081244587668</v>
      </c>
      <c r="G88" s="55">
        <v>3.7118723460727807</v>
      </c>
      <c r="H88" s="55">
        <v>0.82577572838677327</v>
      </c>
      <c r="I88" s="55">
        <v>-6.3417969647486103</v>
      </c>
      <c r="J88" s="55">
        <v>-5.1778517079700634</v>
      </c>
      <c r="K88" s="55">
        <v>-1.5546081244587668</v>
      </c>
      <c r="L88" s="55">
        <v>-1.227878064310957</v>
      </c>
      <c r="M88" s="55">
        <v>-0.36931883430143841</v>
      </c>
      <c r="N88" s="55">
        <v>-1.9444392958874772</v>
      </c>
      <c r="O88" s="55">
        <v>3.7118723460727807</v>
      </c>
      <c r="P88" s="55">
        <v>2.0798887070076546</v>
      </c>
      <c r="Q88" s="55">
        <v>1.2804977866288425</v>
      </c>
      <c r="R88" s="55">
        <v>0.82577572838677327</v>
      </c>
      <c r="S88" s="55">
        <v>-7.0847291230620755</v>
      </c>
      <c r="T88" s="55">
        <v>-6.7275271934214516</v>
      </c>
      <c r="U88" s="55">
        <v>-6.3417969647486103</v>
      </c>
      <c r="V88" s="55">
        <v>-5.0318634415568226</v>
      </c>
      <c r="W88" s="55">
        <v>-5.0749018111399096</v>
      </c>
      <c r="X88" s="55">
        <v>-5.1778517079700634</v>
      </c>
      <c r="Y88" s="55">
        <v>-3.93205479594954</v>
      </c>
      <c r="Z88" s="55">
        <v>-2.7968754037212022</v>
      </c>
      <c r="AA88" s="55">
        <v>-1.5546081244587668</v>
      </c>
      <c r="AB88" s="55">
        <v>-4.4652322594095324</v>
      </c>
      <c r="AC88" s="55">
        <v>-3.8456999912089032</v>
      </c>
      <c r="AD88" s="55">
        <v>-1.227878064310957</v>
      </c>
      <c r="AE88" s="55">
        <v>3.8856365696487387</v>
      </c>
      <c r="AF88" s="55">
        <v>3.4379686243620284</v>
      </c>
      <c r="AG88" s="55">
        <v>-0.36931883430143841</v>
      </c>
      <c r="AH88" s="55">
        <v>-2.0742095116744395</v>
      </c>
      <c r="AI88" s="55">
        <v>-1.768387310875525</v>
      </c>
      <c r="AJ88" s="55">
        <v>-1.9444392958874772</v>
      </c>
      <c r="AK88" s="55">
        <v>0.92074189416648267</v>
      </c>
      <c r="AL88" s="55">
        <v>2.8284128264081403</v>
      </c>
      <c r="AM88" s="55">
        <v>3.7118723460727807</v>
      </c>
      <c r="AN88" s="55">
        <v>3.4709125382659067</v>
      </c>
      <c r="AO88" s="314" t="s">
        <v>544</v>
      </c>
      <c r="AP88" s="404"/>
      <c r="AQ88" s="404"/>
      <c r="AR88" s="404"/>
      <c r="AS88" s="404"/>
      <c r="AT88" s="404"/>
      <c r="AU88" s="404"/>
      <c r="AV88" s="404"/>
    </row>
    <row r="89" spans="1:48" s="76" customFormat="1" ht="25.9" customHeight="1">
      <c r="A89" s="110"/>
      <c r="B89" s="626">
        <v>18110</v>
      </c>
      <c r="C89" s="626"/>
      <c r="D89" s="626" t="s">
        <v>336</v>
      </c>
      <c r="E89" s="626"/>
      <c r="F89" s="488">
        <v>-2.9377367611991048</v>
      </c>
      <c r="G89" s="488">
        <v>4.6000000000000085</v>
      </c>
      <c r="H89" s="488">
        <v>-0.23200909065855058</v>
      </c>
      <c r="I89" s="488">
        <v>-8.3781909400284746</v>
      </c>
      <c r="J89" s="488">
        <v>-7.2721081660502165</v>
      </c>
      <c r="K89" s="488">
        <v>-2.9377367611991048</v>
      </c>
      <c r="L89" s="488">
        <v>-1.9242366540449041</v>
      </c>
      <c r="M89" s="488">
        <v>0.34693989811695758</v>
      </c>
      <c r="N89" s="488">
        <v>-1.2751144411084141</v>
      </c>
      <c r="O89" s="488">
        <v>4.6000000000000085</v>
      </c>
      <c r="P89" s="488">
        <v>1.5047956974380838</v>
      </c>
      <c r="Q89" s="488">
        <v>0.69661055813404005</v>
      </c>
      <c r="R89" s="488">
        <v>-0.23200909065855058</v>
      </c>
      <c r="S89" s="488">
        <v>-9.7467692046009091</v>
      </c>
      <c r="T89" s="488">
        <v>-9.3434154980929947</v>
      </c>
      <c r="U89" s="488">
        <v>-8.3781909400284746</v>
      </c>
      <c r="V89" s="488">
        <v>-6.9981325363705622</v>
      </c>
      <c r="W89" s="488">
        <v>-7.0230851392849019</v>
      </c>
      <c r="X89" s="488">
        <v>-7.2721081660502165</v>
      </c>
      <c r="Y89" s="488">
        <v>-5.8030449638662702</v>
      </c>
      <c r="Z89" s="488">
        <v>-4.374991256506604</v>
      </c>
      <c r="AA89" s="488">
        <v>-2.9377367611991048</v>
      </c>
      <c r="AB89" s="488">
        <v>-5.1412501049746879</v>
      </c>
      <c r="AC89" s="488">
        <v>-4.8234961501499782</v>
      </c>
      <c r="AD89" s="488">
        <v>-1.9242366540449041</v>
      </c>
      <c r="AE89" s="488">
        <v>4.8807080906524902</v>
      </c>
      <c r="AF89" s="488">
        <v>4.4595777033276391</v>
      </c>
      <c r="AG89" s="488">
        <v>0.34693989811695758</v>
      </c>
      <c r="AH89" s="488">
        <v>-1.5158009116413922</v>
      </c>
      <c r="AI89" s="488">
        <v>-1.25</v>
      </c>
      <c r="AJ89" s="488">
        <v>-1.2751144411084141</v>
      </c>
      <c r="AK89" s="488">
        <v>1.4999999999999858</v>
      </c>
      <c r="AL89" s="488">
        <v>3.6000000000000085</v>
      </c>
      <c r="AM89" s="488">
        <v>4.6000000000000085</v>
      </c>
      <c r="AN89" s="488">
        <v>4.2000000000000028</v>
      </c>
      <c r="AO89" s="109" t="s">
        <v>18</v>
      </c>
      <c r="AP89" s="404"/>
      <c r="AQ89" s="404"/>
      <c r="AR89" s="404"/>
      <c r="AS89" s="404"/>
      <c r="AT89" s="404"/>
      <c r="AU89" s="404"/>
      <c r="AV89" s="404"/>
    </row>
    <row r="90" spans="1:48" s="76" customFormat="1" ht="75" customHeight="1">
      <c r="A90" s="110"/>
      <c r="B90" s="626" t="s">
        <v>488</v>
      </c>
      <c r="C90" s="626"/>
      <c r="D90" s="626" t="s">
        <v>446</v>
      </c>
      <c r="E90" s="626"/>
      <c r="F90" s="488">
        <v>4.5800143399825686</v>
      </c>
      <c r="G90" s="488">
        <v>5.5904418681507195E-2</v>
      </c>
      <c r="H90" s="488">
        <v>5.654026935533679</v>
      </c>
      <c r="I90" s="488">
        <v>2.8236842256076784</v>
      </c>
      <c r="J90" s="488">
        <v>4.2223539140021842</v>
      </c>
      <c r="K90" s="488">
        <v>4.5800143399825686</v>
      </c>
      <c r="L90" s="488">
        <v>1.7735686461359847</v>
      </c>
      <c r="M90" s="488">
        <v>-3.241878767475697</v>
      </c>
      <c r="N90" s="488">
        <v>-4.6174084752292117</v>
      </c>
      <c r="O90" s="488">
        <v>5.5904418681507195E-2</v>
      </c>
      <c r="P90" s="488">
        <v>4.6321807652135618</v>
      </c>
      <c r="Q90" s="488">
        <v>3.9129168171000401</v>
      </c>
      <c r="R90" s="488">
        <v>5.654026935533679</v>
      </c>
      <c r="S90" s="488">
        <v>5.1166224970763352</v>
      </c>
      <c r="T90" s="488">
        <v>5.2515085664859669</v>
      </c>
      <c r="U90" s="488">
        <v>2.8236842256076784</v>
      </c>
      <c r="V90" s="488">
        <v>3.8281239569792831</v>
      </c>
      <c r="W90" s="488">
        <v>3.669806120375469</v>
      </c>
      <c r="X90" s="488">
        <v>4.2223539140021842</v>
      </c>
      <c r="Y90" s="488">
        <v>4.4564613925643215</v>
      </c>
      <c r="Z90" s="488">
        <v>4.2994370195914797</v>
      </c>
      <c r="AA90" s="488">
        <v>4.5800143399825686</v>
      </c>
      <c r="AB90" s="488">
        <v>-1.5547046361650843</v>
      </c>
      <c r="AC90" s="488">
        <v>0.42618635413120387</v>
      </c>
      <c r="AD90" s="488">
        <v>1.7735686461359847</v>
      </c>
      <c r="AE90" s="488">
        <v>-3.0330298377066356E-2</v>
      </c>
      <c r="AF90" s="488">
        <v>-0.59159885281701463</v>
      </c>
      <c r="AG90" s="488">
        <v>-3.241878767475697</v>
      </c>
      <c r="AH90" s="488">
        <v>-4.3280278671047512</v>
      </c>
      <c r="AI90" s="488">
        <v>-3.8552443267850975</v>
      </c>
      <c r="AJ90" s="488">
        <v>-4.6174084752292117</v>
      </c>
      <c r="AK90" s="488">
        <v>-1.4212604008002216</v>
      </c>
      <c r="AL90" s="488">
        <v>-0.3526215929033043</v>
      </c>
      <c r="AM90" s="488">
        <v>5.5904418681507195E-2</v>
      </c>
      <c r="AN90" s="488">
        <v>0.44625907012544985</v>
      </c>
      <c r="AO90" s="109" t="s">
        <v>447</v>
      </c>
      <c r="AP90" s="404"/>
      <c r="AQ90" s="404"/>
      <c r="AR90" s="404"/>
      <c r="AS90" s="404"/>
      <c r="AT90" s="404"/>
      <c r="AU90" s="404"/>
      <c r="AV90" s="404"/>
    </row>
    <row r="91" spans="1:48" s="76" customFormat="1" ht="9.9499999999999993" customHeight="1">
      <c r="A91" s="313"/>
      <c r="B91" s="313"/>
      <c r="C91" s="313"/>
      <c r="D91" s="313"/>
      <c r="E91" s="109"/>
      <c r="F91" s="55"/>
      <c r="G91" s="55"/>
      <c r="H91" s="55"/>
      <c r="I91" s="55"/>
      <c r="J91" s="55"/>
      <c r="K91" s="55"/>
      <c r="L91" s="55"/>
      <c r="M91" s="55"/>
      <c r="N91" s="55"/>
      <c r="O91" s="55"/>
      <c r="P91" s="55"/>
      <c r="Q91" s="55"/>
      <c r="R91" s="55"/>
      <c r="S91" s="55"/>
      <c r="T91" s="55"/>
      <c r="U91" s="55"/>
      <c r="V91" s="55"/>
      <c r="W91" s="55"/>
      <c r="X91" s="55"/>
      <c r="Y91" s="55"/>
      <c r="Z91" s="55"/>
      <c r="AA91" s="55"/>
      <c r="AB91" s="55"/>
      <c r="AC91" s="55"/>
      <c r="AD91" s="55"/>
      <c r="AE91" s="55"/>
      <c r="AF91" s="55"/>
      <c r="AG91" s="55"/>
      <c r="AH91" s="55"/>
      <c r="AI91" s="55"/>
      <c r="AJ91" s="55"/>
      <c r="AK91" s="55"/>
      <c r="AL91" s="55"/>
      <c r="AM91" s="55"/>
      <c r="AN91" s="55"/>
      <c r="AO91" s="392"/>
      <c r="AP91" s="404"/>
      <c r="AQ91" s="404"/>
      <c r="AR91" s="404"/>
      <c r="AS91" s="404"/>
      <c r="AT91" s="404"/>
      <c r="AU91" s="404"/>
      <c r="AV91" s="404"/>
    </row>
    <row r="92" spans="1:48" s="76" customFormat="1" ht="75" customHeight="1">
      <c r="A92" s="390" t="s">
        <v>528</v>
      </c>
      <c r="B92" s="629" t="s">
        <v>84</v>
      </c>
      <c r="C92" s="629"/>
      <c r="D92" s="629"/>
      <c r="E92" s="629"/>
      <c r="F92" s="55">
        <v>-7.2274517908244746</v>
      </c>
      <c r="G92" s="55">
        <v>2.8309421643867978</v>
      </c>
      <c r="H92" s="55">
        <v>4.4852362196629656</v>
      </c>
      <c r="I92" s="55">
        <v>-9.8549357231186576</v>
      </c>
      <c r="J92" s="55">
        <v>-7.1264328019079954</v>
      </c>
      <c r="K92" s="55">
        <v>-7.2274517908244746</v>
      </c>
      <c r="L92" s="55">
        <v>-4.4730151354392547</v>
      </c>
      <c r="M92" s="55">
        <v>5.7296848951522179</v>
      </c>
      <c r="N92" s="55">
        <v>5.1312152753850313</v>
      </c>
      <c r="O92" s="55">
        <v>2.8309421643867978</v>
      </c>
      <c r="P92" s="55">
        <v>4.576771082613746</v>
      </c>
      <c r="Q92" s="55">
        <v>4.7993212896713828</v>
      </c>
      <c r="R92" s="55">
        <v>4.4852362196629656</v>
      </c>
      <c r="S92" s="55">
        <v>-7.6179206229606109</v>
      </c>
      <c r="T92" s="55">
        <v>-9.8254429375159447</v>
      </c>
      <c r="U92" s="55">
        <v>-9.8549357231186576</v>
      </c>
      <c r="V92" s="55">
        <v>-8.9976374165757278</v>
      </c>
      <c r="W92" s="55">
        <v>-8.635825426270813</v>
      </c>
      <c r="X92" s="55">
        <v>-7.1264328019079954</v>
      </c>
      <c r="Y92" s="55">
        <v>-6.7209159691342535</v>
      </c>
      <c r="Z92" s="55">
        <v>-6.3334602153388744</v>
      </c>
      <c r="AA92" s="55">
        <v>-7.2274517908244746</v>
      </c>
      <c r="AB92" s="55">
        <v>-7.2662946413580016</v>
      </c>
      <c r="AC92" s="55">
        <v>-7.070256427025484</v>
      </c>
      <c r="AD92" s="55">
        <v>-4.4730151354392547</v>
      </c>
      <c r="AE92" s="55">
        <v>2.7293835075369515</v>
      </c>
      <c r="AF92" s="55">
        <v>5.1148675892504372</v>
      </c>
      <c r="AG92" s="55">
        <v>5.7296848951522179</v>
      </c>
      <c r="AH92" s="55">
        <v>5.050842868653092</v>
      </c>
      <c r="AI92" s="55">
        <v>5.2474997387661517</v>
      </c>
      <c r="AJ92" s="55">
        <v>5.1312152753850313</v>
      </c>
      <c r="AK92" s="55">
        <v>3.8173461901685073</v>
      </c>
      <c r="AL92" s="55">
        <v>3.4425897914744326</v>
      </c>
      <c r="AM92" s="55">
        <v>2.8309421643867978</v>
      </c>
      <c r="AN92" s="55">
        <v>1.4574232177166522</v>
      </c>
      <c r="AO92" s="391" t="s">
        <v>15</v>
      </c>
      <c r="AP92" s="404"/>
      <c r="AQ92" s="404"/>
      <c r="AR92" s="404"/>
      <c r="AS92" s="404"/>
      <c r="AT92" s="404"/>
      <c r="AU92" s="404"/>
      <c r="AV92" s="404"/>
    </row>
    <row r="93" spans="1:48" s="76" customFormat="1" ht="9.9499999999999993" customHeight="1">
      <c r="A93" s="393"/>
      <c r="B93" s="393"/>
      <c r="C93" s="393"/>
      <c r="D93" s="393"/>
      <c r="E93" s="109"/>
      <c r="F93" s="55"/>
      <c r="G93" s="55"/>
      <c r="H93" s="55"/>
      <c r="I93" s="55"/>
      <c r="J93" s="55"/>
      <c r="K93" s="55"/>
      <c r="L93" s="55"/>
      <c r="M93" s="55"/>
      <c r="N93" s="55"/>
      <c r="O93" s="55"/>
      <c r="P93" s="55"/>
      <c r="Q93" s="55"/>
      <c r="R93" s="55"/>
      <c r="S93" s="55"/>
      <c r="T93" s="55"/>
      <c r="U93" s="55"/>
      <c r="V93" s="55"/>
      <c r="W93" s="55"/>
      <c r="X93" s="55"/>
      <c r="Y93" s="55"/>
      <c r="Z93" s="55"/>
      <c r="AA93" s="55"/>
      <c r="AB93" s="55"/>
      <c r="AC93" s="55"/>
      <c r="AD93" s="55"/>
      <c r="AE93" s="55"/>
      <c r="AF93" s="55"/>
      <c r="AG93" s="55"/>
      <c r="AH93" s="55"/>
      <c r="AI93" s="55"/>
      <c r="AJ93" s="55"/>
      <c r="AK93" s="55"/>
      <c r="AL93" s="55"/>
      <c r="AM93" s="55"/>
      <c r="AN93" s="55"/>
      <c r="AO93" s="392"/>
      <c r="AP93" s="404"/>
      <c r="AQ93" s="404"/>
      <c r="AR93" s="404"/>
      <c r="AS93" s="404"/>
      <c r="AT93" s="404"/>
      <c r="AU93" s="404"/>
      <c r="AV93" s="404"/>
    </row>
    <row r="94" spans="1:48" s="76" customFormat="1" ht="55.15" customHeight="1">
      <c r="A94" s="313">
        <v>201</v>
      </c>
      <c r="B94" s="625" t="s">
        <v>85</v>
      </c>
      <c r="C94" s="625"/>
      <c r="D94" s="625"/>
      <c r="E94" s="625"/>
      <c r="F94" s="55">
        <v>-7.3471373199712957</v>
      </c>
      <c r="G94" s="55">
        <v>-7.7612543117600836</v>
      </c>
      <c r="H94" s="55">
        <v>2.7758402155731972</v>
      </c>
      <c r="I94" s="55">
        <v>-10.09642301855655</v>
      </c>
      <c r="J94" s="55">
        <v>-8.2005368757170913</v>
      </c>
      <c r="K94" s="55">
        <v>-7.3471373199712957</v>
      </c>
      <c r="L94" s="55">
        <v>-10.460393298509956</v>
      </c>
      <c r="M94" s="55">
        <v>-1.3585332941169241</v>
      </c>
      <c r="N94" s="55">
        <v>-3.4323125749661898</v>
      </c>
      <c r="O94" s="55">
        <v>-7.7612543117600836</v>
      </c>
      <c r="P94" s="55">
        <v>3.1685711415785534</v>
      </c>
      <c r="Q94" s="55">
        <v>2.5945552148792785</v>
      </c>
      <c r="R94" s="55">
        <v>2.7758402155731972</v>
      </c>
      <c r="S94" s="55">
        <v>-10.49573354718072</v>
      </c>
      <c r="T94" s="55">
        <v>-10.092732107244032</v>
      </c>
      <c r="U94" s="55">
        <v>-10.09642301855655</v>
      </c>
      <c r="V94" s="55">
        <v>-8.7430355661555978</v>
      </c>
      <c r="W94" s="55">
        <v>-8.50810706483405</v>
      </c>
      <c r="X94" s="55">
        <v>-8.2005368757170913</v>
      </c>
      <c r="Y94" s="55">
        <v>-8.2483097383483255</v>
      </c>
      <c r="Z94" s="55">
        <v>-8.6739347671203006</v>
      </c>
      <c r="AA94" s="55">
        <v>-7.3471373199712957</v>
      </c>
      <c r="AB94" s="55">
        <v>-13.006646075904058</v>
      </c>
      <c r="AC94" s="55">
        <v>-11.150189207559109</v>
      </c>
      <c r="AD94" s="55">
        <v>-10.460393298509956</v>
      </c>
      <c r="AE94" s="55">
        <v>-0.5332577791484141</v>
      </c>
      <c r="AF94" s="55">
        <v>-1.2926377911252871</v>
      </c>
      <c r="AG94" s="55">
        <v>-1.3585332941169241</v>
      </c>
      <c r="AH94" s="55">
        <v>-2.8721722589336451</v>
      </c>
      <c r="AI94" s="55">
        <v>-3.0458196855451121</v>
      </c>
      <c r="AJ94" s="55">
        <v>-3.4323125749661898</v>
      </c>
      <c r="AK94" s="55">
        <v>-3.651555710491337</v>
      </c>
      <c r="AL94" s="55">
        <v>-7.1912688070895854</v>
      </c>
      <c r="AM94" s="55">
        <v>-7.7612543117600836</v>
      </c>
      <c r="AN94" s="55">
        <v>-5.1151672428678125</v>
      </c>
      <c r="AO94" s="314" t="s">
        <v>223</v>
      </c>
      <c r="AP94" s="404"/>
      <c r="AQ94" s="404"/>
      <c r="AR94" s="404"/>
      <c r="AS94" s="404"/>
      <c r="AT94" s="404"/>
      <c r="AU94" s="404"/>
      <c r="AV94" s="404"/>
    </row>
    <row r="95" spans="1:48" s="76" customFormat="1" ht="54.95" customHeight="1">
      <c r="A95" s="393"/>
      <c r="B95" s="626">
        <v>20111</v>
      </c>
      <c r="C95" s="626"/>
      <c r="D95" s="626" t="s">
        <v>337</v>
      </c>
      <c r="E95" s="626"/>
      <c r="F95" s="488">
        <v>-7.2356607804023412</v>
      </c>
      <c r="G95" s="488">
        <v>-18.286177435187227</v>
      </c>
      <c r="H95" s="488">
        <v>2.214687785140228</v>
      </c>
      <c r="I95" s="488">
        <v>-12.21030847905088</v>
      </c>
      <c r="J95" s="488">
        <v>-9.4566784629223832</v>
      </c>
      <c r="K95" s="488">
        <v>-7.2356607804023412</v>
      </c>
      <c r="L95" s="488">
        <v>-3.0742911777129933</v>
      </c>
      <c r="M95" s="488">
        <v>12.200073730650416</v>
      </c>
      <c r="N95" s="488">
        <v>11.80531377199911</v>
      </c>
      <c r="O95" s="488">
        <v>-18.286177435187227</v>
      </c>
      <c r="P95" s="488">
        <v>-1.5759312320916763</v>
      </c>
      <c r="Q95" s="488">
        <v>-1.2461059190030994</v>
      </c>
      <c r="R95" s="488">
        <v>2.214687785140228</v>
      </c>
      <c r="S95" s="488">
        <v>-13.72835962450452</v>
      </c>
      <c r="T95" s="488">
        <v>-13.176102565228177</v>
      </c>
      <c r="U95" s="488">
        <v>-12.21030847905088</v>
      </c>
      <c r="V95" s="488">
        <v>-12.52767913404989</v>
      </c>
      <c r="W95" s="488">
        <v>-10.33167839106072</v>
      </c>
      <c r="X95" s="488">
        <v>-9.4566784629223832</v>
      </c>
      <c r="Y95" s="488">
        <v>-9.7966433800588959</v>
      </c>
      <c r="Z95" s="488">
        <v>-7.0121874180279207</v>
      </c>
      <c r="AA95" s="488">
        <v>-7.2356607804023412</v>
      </c>
      <c r="AB95" s="488">
        <v>-2.5547327875003987</v>
      </c>
      <c r="AC95" s="488">
        <v>-2.9805481546789565</v>
      </c>
      <c r="AD95" s="488">
        <v>-3.0742911777129933</v>
      </c>
      <c r="AE95" s="488">
        <v>14.070913933172619</v>
      </c>
      <c r="AF95" s="488">
        <v>11.840887109221327</v>
      </c>
      <c r="AG95" s="488">
        <v>12.200073730650416</v>
      </c>
      <c r="AH95" s="488">
        <v>13.784645842402981</v>
      </c>
      <c r="AI95" s="488">
        <v>12.329315833238169</v>
      </c>
      <c r="AJ95" s="488">
        <v>11.80531377199911</v>
      </c>
      <c r="AK95" s="488">
        <v>11.000000000000014</v>
      </c>
      <c r="AL95" s="488">
        <v>-17.99074441634113</v>
      </c>
      <c r="AM95" s="488">
        <v>-18.286177435187227</v>
      </c>
      <c r="AN95" s="488">
        <v>-22.50094158729091</v>
      </c>
      <c r="AO95" s="109" t="s">
        <v>135</v>
      </c>
      <c r="AP95" s="404"/>
      <c r="AQ95" s="404"/>
      <c r="AR95" s="404"/>
      <c r="AS95" s="404"/>
      <c r="AT95" s="404"/>
      <c r="AU95" s="404"/>
      <c r="AV95" s="404"/>
    </row>
    <row r="96" spans="1:48" s="77" customFormat="1" ht="80.099999999999994" customHeight="1">
      <c r="A96" s="393"/>
      <c r="B96" s="626" t="s">
        <v>444</v>
      </c>
      <c r="C96" s="626"/>
      <c r="D96" s="626" t="s">
        <v>440</v>
      </c>
      <c r="E96" s="626"/>
      <c r="F96" s="488">
        <v>-1.7971132674517207</v>
      </c>
      <c r="G96" s="488">
        <v>8.8405027838328607</v>
      </c>
      <c r="H96" s="488">
        <v>4.3766675272092641</v>
      </c>
      <c r="I96" s="488">
        <v>-4.5346394746119643</v>
      </c>
      <c r="J96" s="488">
        <v>-3.8317182169114403</v>
      </c>
      <c r="K96" s="488">
        <v>-1.7971132674517207</v>
      </c>
      <c r="L96" s="488">
        <v>-2.1032391128799901</v>
      </c>
      <c r="M96" s="488">
        <v>2.6459431310314159</v>
      </c>
      <c r="N96" s="488">
        <v>1.7820707219453169</v>
      </c>
      <c r="O96" s="488">
        <v>8.8405027838328607</v>
      </c>
      <c r="P96" s="488">
        <v>5.2790361468724427</v>
      </c>
      <c r="Q96" s="488">
        <v>5.9193788713481865</v>
      </c>
      <c r="R96" s="488">
        <v>4.3766675272092641</v>
      </c>
      <c r="S96" s="488">
        <v>-4.171152794873862</v>
      </c>
      <c r="T96" s="488">
        <v>-3.5640628184439862</v>
      </c>
      <c r="U96" s="488">
        <v>-4.5346394746119643</v>
      </c>
      <c r="V96" s="488">
        <v>-2.7902879399546237</v>
      </c>
      <c r="W96" s="488">
        <v>-3.6493689735768555</v>
      </c>
      <c r="X96" s="488">
        <v>-3.8317182169114403</v>
      </c>
      <c r="Y96" s="488">
        <v>-3.4176334125660333</v>
      </c>
      <c r="Z96" s="488">
        <v>-2.4320221676446181</v>
      </c>
      <c r="AA96" s="488">
        <v>-1.7971132674517207</v>
      </c>
      <c r="AB96" s="488">
        <v>-3.7448898780393876</v>
      </c>
      <c r="AC96" s="488">
        <v>-2.9832108522808198</v>
      </c>
      <c r="AD96" s="488">
        <v>-2.1032391128799901</v>
      </c>
      <c r="AE96" s="488">
        <v>5.5113835696340772</v>
      </c>
      <c r="AF96" s="488">
        <v>3.1511744065073657</v>
      </c>
      <c r="AG96" s="488">
        <v>2.6459431310314159</v>
      </c>
      <c r="AH96" s="488">
        <v>2.1557873896477702</v>
      </c>
      <c r="AI96" s="488">
        <v>2.3598820652199493</v>
      </c>
      <c r="AJ96" s="488">
        <v>1.7820707219453169</v>
      </c>
      <c r="AK96" s="488">
        <v>2.349106517520255</v>
      </c>
      <c r="AL96" s="488">
        <v>9.2783712415196931</v>
      </c>
      <c r="AM96" s="488">
        <v>8.8405027838328607</v>
      </c>
      <c r="AN96" s="488">
        <v>7.6243089796375898</v>
      </c>
      <c r="AO96" s="109" t="s">
        <v>441</v>
      </c>
      <c r="AP96" s="404"/>
      <c r="AQ96" s="404"/>
      <c r="AR96" s="404"/>
      <c r="AS96" s="404"/>
      <c r="AT96" s="404"/>
      <c r="AU96" s="404"/>
      <c r="AV96" s="404"/>
    </row>
    <row r="97" spans="1:48" s="76" customFormat="1" ht="75" customHeight="1">
      <c r="A97" s="393"/>
      <c r="B97" s="626" t="s">
        <v>445</v>
      </c>
      <c r="C97" s="626"/>
      <c r="D97" s="626" t="s">
        <v>442</v>
      </c>
      <c r="E97" s="626"/>
      <c r="F97" s="488">
        <v>-5.153086933249881</v>
      </c>
      <c r="G97" s="488">
        <v>-17.079277700325193</v>
      </c>
      <c r="H97" s="488">
        <v>4.7234259023163077</v>
      </c>
      <c r="I97" s="488">
        <v>-7.2275823370406584</v>
      </c>
      <c r="J97" s="488">
        <v>-5.5011528711785331</v>
      </c>
      <c r="K97" s="488">
        <v>-5.153086933249881</v>
      </c>
      <c r="L97" s="488">
        <v>-1.4256685619337617</v>
      </c>
      <c r="M97" s="488">
        <v>-1.3247247833810434</v>
      </c>
      <c r="N97" s="488">
        <v>-2.6128225316124656</v>
      </c>
      <c r="O97" s="488">
        <v>-17.079277700325193</v>
      </c>
      <c r="P97" s="488">
        <v>5.9663944736423389</v>
      </c>
      <c r="Q97" s="488">
        <v>3.3227178730128628</v>
      </c>
      <c r="R97" s="488">
        <v>4.7234259023163077</v>
      </c>
      <c r="S97" s="488">
        <v>-5.7598839954898722</v>
      </c>
      <c r="T97" s="488">
        <v>-7.5621722853423563</v>
      </c>
      <c r="U97" s="488">
        <v>-7.2275823370406584</v>
      </c>
      <c r="V97" s="488">
        <v>-6.6714995790802476</v>
      </c>
      <c r="W97" s="488">
        <v>-5.338738878302081</v>
      </c>
      <c r="X97" s="488">
        <v>-5.5011528711785331</v>
      </c>
      <c r="Y97" s="488">
        <v>-5.0555006524595427</v>
      </c>
      <c r="Z97" s="488">
        <v>-10.558965586493187</v>
      </c>
      <c r="AA97" s="488">
        <v>-5.153086933249881</v>
      </c>
      <c r="AB97" s="488">
        <v>-7.624866087742717</v>
      </c>
      <c r="AC97" s="488">
        <v>-2.0078844087374392</v>
      </c>
      <c r="AD97" s="488">
        <v>-1.4256685619337617</v>
      </c>
      <c r="AE97" s="488">
        <v>-3.7210168251553171</v>
      </c>
      <c r="AF97" s="488">
        <v>-1.3867972478519732</v>
      </c>
      <c r="AG97" s="488">
        <v>-1.3247247833810434</v>
      </c>
      <c r="AH97" s="488">
        <v>-1.680336071594084</v>
      </c>
      <c r="AI97" s="488">
        <v>-2.0588882642161508</v>
      </c>
      <c r="AJ97" s="488">
        <v>-2.6128225316124656</v>
      </c>
      <c r="AK97" s="488">
        <v>-3.713011874405197</v>
      </c>
      <c r="AL97" s="488">
        <v>-14.956776484252231</v>
      </c>
      <c r="AM97" s="488">
        <v>-17.079277700325193</v>
      </c>
      <c r="AN97" s="488">
        <v>-18.575233108310087</v>
      </c>
      <c r="AO97" s="109" t="s">
        <v>443</v>
      </c>
      <c r="AP97" s="404"/>
      <c r="AQ97" s="404"/>
      <c r="AR97" s="404"/>
      <c r="AS97" s="404"/>
      <c r="AT97" s="404"/>
      <c r="AU97" s="404"/>
      <c r="AV97" s="404"/>
    </row>
    <row r="98" spans="1:48" s="76" customFormat="1" ht="24.95" customHeight="1">
      <c r="A98" s="393"/>
      <c r="B98" s="626" t="s">
        <v>485</v>
      </c>
      <c r="C98" s="626"/>
      <c r="D98" s="626" t="s">
        <v>338</v>
      </c>
      <c r="E98" s="626"/>
      <c r="F98" s="488">
        <v>-15.456729479634333</v>
      </c>
      <c r="G98" s="488">
        <v>-18.893045234495517</v>
      </c>
      <c r="H98" s="488">
        <v>2.7127758910316686</v>
      </c>
      <c r="I98" s="488">
        <v>-17.197983646745541</v>
      </c>
      <c r="J98" s="488">
        <v>-14.682503856356121</v>
      </c>
      <c r="K98" s="488">
        <v>-15.456729479634333</v>
      </c>
      <c r="L98" s="488">
        <v>-30.815182963870896</v>
      </c>
      <c r="M98" s="488">
        <v>-13.444241709067711</v>
      </c>
      <c r="N98" s="488">
        <v>-18.299999999999997</v>
      </c>
      <c r="O98" s="488">
        <v>-18.893045234495517</v>
      </c>
      <c r="P98" s="488">
        <v>4.1620298367468251</v>
      </c>
      <c r="Q98" s="488">
        <v>2.8645802067636339</v>
      </c>
      <c r="R98" s="488">
        <v>2.7127758910316686</v>
      </c>
      <c r="S98" s="488">
        <v>-18.283250166967562</v>
      </c>
      <c r="T98" s="488">
        <v>-17.74761379101227</v>
      </c>
      <c r="U98" s="488">
        <v>-17.197983646745541</v>
      </c>
      <c r="V98" s="488">
        <v>-14.962402397451783</v>
      </c>
      <c r="W98" s="488">
        <v>-15.489722085773323</v>
      </c>
      <c r="X98" s="488">
        <v>-14.682503856356121</v>
      </c>
      <c r="Y98" s="488">
        <v>-15.634973128311202</v>
      </c>
      <c r="Z98" s="488">
        <v>-15.340981543439341</v>
      </c>
      <c r="AA98" s="488">
        <v>-15.456729479634333</v>
      </c>
      <c r="AB98" s="488">
        <v>-32.419109295037785</v>
      </c>
      <c r="AC98" s="488">
        <v>-31.482168320542925</v>
      </c>
      <c r="AD98" s="488">
        <v>-30.815182963870896</v>
      </c>
      <c r="AE98" s="488">
        <v>-12.912308390013422</v>
      </c>
      <c r="AF98" s="488">
        <v>-13.797827050298181</v>
      </c>
      <c r="AG98" s="488">
        <v>-13.444241709067711</v>
      </c>
      <c r="AH98" s="488">
        <v>-17.892148903009669</v>
      </c>
      <c r="AI98" s="488">
        <v>-17.945133958428499</v>
      </c>
      <c r="AJ98" s="488">
        <v>-18.299999999999997</v>
      </c>
      <c r="AK98" s="488">
        <v>-18.5</v>
      </c>
      <c r="AL98" s="488">
        <v>-18.700000000000003</v>
      </c>
      <c r="AM98" s="488">
        <v>-18.893045234495517</v>
      </c>
      <c r="AN98" s="488">
        <v>-3.5</v>
      </c>
      <c r="AO98" s="109" t="s">
        <v>339</v>
      </c>
      <c r="AP98" s="404"/>
      <c r="AQ98" s="404"/>
      <c r="AR98" s="404"/>
      <c r="AS98" s="404"/>
      <c r="AT98" s="404"/>
      <c r="AU98" s="404"/>
      <c r="AV98" s="404"/>
    </row>
    <row r="99" spans="1:48" s="76" customFormat="1" ht="24.75" customHeight="1">
      <c r="A99" s="393"/>
      <c r="B99" s="422"/>
      <c r="C99" s="422"/>
      <c r="D99" s="626" t="s">
        <v>525</v>
      </c>
      <c r="E99" s="626"/>
      <c r="F99" s="488">
        <v>-1.8707969762164396</v>
      </c>
      <c r="G99" s="488">
        <v>14.247600815629994</v>
      </c>
      <c r="H99" s="488">
        <v>-13.331792622137499</v>
      </c>
      <c r="I99" s="488">
        <v>-8.072247887455319</v>
      </c>
      <c r="J99" s="488">
        <v>-3.7657741746257187</v>
      </c>
      <c r="K99" s="488">
        <v>-1.8707969762164396</v>
      </c>
      <c r="L99" s="488">
        <v>8.1017113423413463</v>
      </c>
      <c r="M99" s="488">
        <v>3.536924662387861</v>
      </c>
      <c r="N99" s="488">
        <v>2.904029103054981</v>
      </c>
      <c r="O99" s="488">
        <v>14.247600815629994</v>
      </c>
      <c r="P99" s="488">
        <v>-13.454571437608124</v>
      </c>
      <c r="Q99" s="488">
        <v>-11.649892413293742</v>
      </c>
      <c r="R99" s="488">
        <v>-13.331792622137499</v>
      </c>
      <c r="S99" s="488">
        <v>-12.964889320400459</v>
      </c>
      <c r="T99" s="488">
        <v>-5.915242432774761</v>
      </c>
      <c r="U99" s="488">
        <v>-8.072247887455319</v>
      </c>
      <c r="V99" s="488">
        <v>-5.9530621973370614</v>
      </c>
      <c r="W99" s="488">
        <v>-3.984695189020897</v>
      </c>
      <c r="X99" s="488">
        <v>-3.7657741746257187</v>
      </c>
      <c r="Y99" s="488">
        <v>-2.1822325310512696</v>
      </c>
      <c r="Z99" s="488">
        <v>-2.5564114168587224</v>
      </c>
      <c r="AA99" s="488">
        <v>-1.8707969762164396</v>
      </c>
      <c r="AB99" s="488">
        <v>-1.9311527720560235</v>
      </c>
      <c r="AC99" s="488">
        <v>5.207235877235334</v>
      </c>
      <c r="AD99" s="488">
        <v>8.1017113423413463</v>
      </c>
      <c r="AE99" s="488">
        <v>5.1488119489109749</v>
      </c>
      <c r="AF99" s="488">
        <v>4.8444514314363971</v>
      </c>
      <c r="AG99" s="488">
        <v>3.536924662387861</v>
      </c>
      <c r="AH99" s="488">
        <v>1.5312932138313471</v>
      </c>
      <c r="AI99" s="488">
        <v>1.7170525046651335</v>
      </c>
      <c r="AJ99" s="488">
        <v>2.904029103054981</v>
      </c>
      <c r="AK99" s="488">
        <v>1.7617148935066211</v>
      </c>
      <c r="AL99" s="488">
        <v>11.821773711290945</v>
      </c>
      <c r="AM99" s="488">
        <v>14.247600815629994</v>
      </c>
      <c r="AN99" s="488">
        <v>13.885513068822448</v>
      </c>
      <c r="AO99" s="109" t="s">
        <v>312</v>
      </c>
      <c r="AP99" s="404"/>
      <c r="AQ99" s="404"/>
      <c r="AR99" s="404"/>
      <c r="AS99" s="404"/>
      <c r="AT99" s="404"/>
      <c r="AU99" s="404"/>
      <c r="AV99" s="404"/>
    </row>
    <row r="100" spans="1:48" s="76" customFormat="1" ht="9.9499999999999993" customHeight="1">
      <c r="A100" s="393"/>
      <c r="B100" s="393"/>
      <c r="C100" s="393"/>
      <c r="D100" s="393"/>
      <c r="E100" s="109"/>
      <c r="F100" s="55"/>
      <c r="G100" s="55"/>
      <c r="H100" s="55"/>
      <c r="I100" s="55"/>
      <c r="J100" s="55"/>
      <c r="K100" s="55"/>
      <c r="L100" s="55"/>
      <c r="M100" s="55"/>
      <c r="N100" s="55"/>
      <c r="O100" s="55"/>
      <c r="P100" s="55"/>
      <c r="Q100" s="55"/>
      <c r="R100" s="55"/>
      <c r="S100" s="55"/>
      <c r="T100" s="55"/>
      <c r="U100" s="55"/>
      <c r="V100" s="55"/>
      <c r="W100" s="55"/>
      <c r="X100" s="55"/>
      <c r="Y100" s="55"/>
      <c r="Z100" s="55"/>
      <c r="AA100" s="55"/>
      <c r="AB100" s="55"/>
      <c r="AC100" s="55"/>
      <c r="AD100" s="55"/>
      <c r="AE100" s="55"/>
      <c r="AF100" s="55"/>
      <c r="AG100" s="55"/>
      <c r="AH100" s="55"/>
      <c r="AI100" s="55"/>
      <c r="AJ100" s="55"/>
      <c r="AK100" s="55"/>
      <c r="AL100" s="55"/>
      <c r="AM100" s="55"/>
      <c r="AN100" s="55"/>
      <c r="AO100" s="392"/>
      <c r="AP100" s="404"/>
      <c r="AQ100" s="404"/>
      <c r="AR100" s="404"/>
      <c r="AS100" s="404"/>
      <c r="AT100" s="404"/>
      <c r="AU100" s="404"/>
      <c r="AV100" s="404"/>
    </row>
    <row r="101" spans="1:48" s="76" customFormat="1" ht="50.1" customHeight="1">
      <c r="A101" s="390" t="s">
        <v>316</v>
      </c>
      <c r="B101" s="625" t="s">
        <v>86</v>
      </c>
      <c r="C101" s="625"/>
      <c r="D101" s="625"/>
      <c r="E101" s="625"/>
      <c r="F101" s="55">
        <v>-5.0721528578185229</v>
      </c>
      <c r="G101" s="55">
        <v>8.2553897795822735</v>
      </c>
      <c r="H101" s="55">
        <v>0.14473718937419733</v>
      </c>
      <c r="I101" s="55">
        <v>-5.9856479674879211</v>
      </c>
      <c r="J101" s="55">
        <v>-5.7505611559394083</v>
      </c>
      <c r="K101" s="55">
        <v>-5.0721528578185229</v>
      </c>
      <c r="L101" s="55">
        <v>2.4425830945958609</v>
      </c>
      <c r="M101" s="55">
        <v>6.047484269406354</v>
      </c>
      <c r="N101" s="55">
        <v>3.4498460549538805</v>
      </c>
      <c r="O101" s="55">
        <v>8.2553897795822735</v>
      </c>
      <c r="P101" s="55">
        <v>-0.38976419015669705</v>
      </c>
      <c r="Q101" s="55">
        <v>1.1925650136856376</v>
      </c>
      <c r="R101" s="55">
        <v>0.14473718937419733</v>
      </c>
      <c r="S101" s="55">
        <v>-7.7849948459035829</v>
      </c>
      <c r="T101" s="55">
        <v>-7.2435598746316998</v>
      </c>
      <c r="U101" s="55">
        <v>-5.9856479674879211</v>
      </c>
      <c r="V101" s="55">
        <v>-6.9128491499339617</v>
      </c>
      <c r="W101" s="55">
        <v>-6.5708192340270983</v>
      </c>
      <c r="X101" s="55">
        <v>-5.7505611559394083</v>
      </c>
      <c r="Y101" s="55">
        <v>-6.0310345778543848</v>
      </c>
      <c r="Z101" s="55">
        <v>-4.1451839186868256</v>
      </c>
      <c r="AA101" s="55">
        <v>-5.0721528578185229</v>
      </c>
      <c r="AB101" s="55">
        <v>-2.9755295863902518</v>
      </c>
      <c r="AC101" s="55">
        <v>-3.900426666086716</v>
      </c>
      <c r="AD101" s="55">
        <v>2.4425830945958609</v>
      </c>
      <c r="AE101" s="55">
        <v>6.2280668397982168</v>
      </c>
      <c r="AF101" s="55">
        <v>6.5723635095129964</v>
      </c>
      <c r="AG101" s="55">
        <v>6.047484269406354</v>
      </c>
      <c r="AH101" s="55">
        <v>4.0649859840656575</v>
      </c>
      <c r="AI101" s="55">
        <v>3.2433703691605302</v>
      </c>
      <c r="AJ101" s="55">
        <v>3.4498460549538805</v>
      </c>
      <c r="AK101" s="55">
        <v>7.0014274080568555</v>
      </c>
      <c r="AL101" s="55">
        <v>7.8414965045369343</v>
      </c>
      <c r="AM101" s="55">
        <v>8.2553897795822735</v>
      </c>
      <c r="AN101" s="55">
        <v>5.1606145787098825</v>
      </c>
      <c r="AO101" s="314" t="s">
        <v>545</v>
      </c>
      <c r="AP101" s="404"/>
      <c r="AQ101" s="404"/>
      <c r="AR101" s="404"/>
      <c r="AS101" s="404"/>
      <c r="AT101" s="404"/>
      <c r="AU101" s="404"/>
      <c r="AV101" s="404"/>
    </row>
    <row r="102" spans="1:48" s="76" customFormat="1" ht="26.1" customHeight="1">
      <c r="A102" s="110"/>
      <c r="B102" s="626">
        <v>20210</v>
      </c>
      <c r="C102" s="626"/>
      <c r="D102" s="626" t="s">
        <v>340</v>
      </c>
      <c r="E102" s="626"/>
      <c r="F102" s="488">
        <v>-0.71343122194689101</v>
      </c>
      <c r="G102" s="488">
        <v>18.036539484540597</v>
      </c>
      <c r="H102" s="488">
        <v>-2.1994608130901128</v>
      </c>
      <c r="I102" s="488">
        <v>-2.2390416949580185</v>
      </c>
      <c r="J102" s="488">
        <v>0.47726081745311433</v>
      </c>
      <c r="K102" s="488">
        <v>-0.71343122194689101</v>
      </c>
      <c r="L102" s="488">
        <v>14.825150159724501</v>
      </c>
      <c r="M102" s="488">
        <v>12.758584862665373</v>
      </c>
      <c r="N102" s="488">
        <v>10.711118006226329</v>
      </c>
      <c r="O102" s="488">
        <v>18.036539484540597</v>
      </c>
      <c r="P102" s="488">
        <v>-3.5505001043556206</v>
      </c>
      <c r="Q102" s="488">
        <v>0.59460418885338129</v>
      </c>
      <c r="R102" s="488">
        <v>-2.1994608130901128</v>
      </c>
      <c r="S102" s="488">
        <v>-2.7559807300924604</v>
      </c>
      <c r="T102" s="488">
        <v>-2.383138550946768</v>
      </c>
      <c r="U102" s="488">
        <v>-2.2390416949580185</v>
      </c>
      <c r="V102" s="488">
        <v>-2.3801570472255662</v>
      </c>
      <c r="W102" s="488">
        <v>-1.106856822849295</v>
      </c>
      <c r="X102" s="488">
        <v>0.47726081745311433</v>
      </c>
      <c r="Y102" s="488">
        <v>-2.8323722708137211E-2</v>
      </c>
      <c r="Z102" s="488">
        <v>-1.9416272867481439</v>
      </c>
      <c r="AA102" s="488">
        <v>-0.71343122194689101</v>
      </c>
      <c r="AB102" s="488">
        <v>17.937619028214186</v>
      </c>
      <c r="AC102" s="488">
        <v>15.211499198475039</v>
      </c>
      <c r="AD102" s="488">
        <v>14.825150159724501</v>
      </c>
      <c r="AE102" s="488">
        <v>14.863767493120932</v>
      </c>
      <c r="AF102" s="488">
        <v>14.534499802401939</v>
      </c>
      <c r="AG102" s="488">
        <v>12.758584862665373</v>
      </c>
      <c r="AH102" s="488">
        <v>11.662498957655316</v>
      </c>
      <c r="AI102" s="488">
        <v>10.885721149274303</v>
      </c>
      <c r="AJ102" s="488">
        <v>10.711118006226329</v>
      </c>
      <c r="AK102" s="488">
        <v>12.246621678666571</v>
      </c>
      <c r="AL102" s="488">
        <v>17.382634404298372</v>
      </c>
      <c r="AM102" s="488">
        <v>18.036539484540597</v>
      </c>
      <c r="AN102" s="488">
        <v>-1.6480643480513635</v>
      </c>
      <c r="AO102" s="109" t="s">
        <v>136</v>
      </c>
      <c r="AP102" s="404"/>
      <c r="AQ102" s="404"/>
      <c r="AR102" s="404"/>
      <c r="AS102" s="404"/>
      <c r="AT102" s="404"/>
      <c r="AU102" s="404"/>
      <c r="AV102" s="404"/>
    </row>
    <row r="103" spans="1:48" s="76" customFormat="1" ht="26.1" customHeight="1">
      <c r="A103" s="110"/>
      <c r="B103" s="626">
        <v>20221</v>
      </c>
      <c r="C103" s="626"/>
      <c r="D103" s="626" t="s">
        <v>137</v>
      </c>
      <c r="E103" s="626"/>
      <c r="F103" s="488">
        <v>-14.552154750024712</v>
      </c>
      <c r="G103" s="488">
        <v>-6.2260292040773209</v>
      </c>
      <c r="H103" s="488">
        <v>1.6580708039147396</v>
      </c>
      <c r="I103" s="488">
        <v>-9.8400913569118131</v>
      </c>
      <c r="J103" s="488">
        <v>-14.008762592833733</v>
      </c>
      <c r="K103" s="488">
        <v>-14.552154750024712</v>
      </c>
      <c r="L103" s="488">
        <v>3.3849205178470214</v>
      </c>
      <c r="M103" s="488">
        <v>-2.0765864019763285</v>
      </c>
      <c r="N103" s="488">
        <v>-2.8999999999999915</v>
      </c>
      <c r="O103" s="488">
        <v>-6.2260292040773209</v>
      </c>
      <c r="P103" s="488">
        <v>4.9658869438263622</v>
      </c>
      <c r="Q103" s="488">
        <v>2.9202018367079319</v>
      </c>
      <c r="R103" s="488">
        <v>1.6580708039147396</v>
      </c>
      <c r="S103" s="488">
        <v>-9.8482993086624617</v>
      </c>
      <c r="T103" s="488">
        <v>-10.720198582575975</v>
      </c>
      <c r="U103" s="488">
        <v>-9.8400913569118131</v>
      </c>
      <c r="V103" s="488">
        <v>-10.59331560206796</v>
      </c>
      <c r="W103" s="488">
        <v>-12.154627887263928</v>
      </c>
      <c r="X103" s="488">
        <v>-14.008762592833733</v>
      </c>
      <c r="Y103" s="488">
        <v>-13.891272229840979</v>
      </c>
      <c r="Z103" s="488">
        <v>-13.899275419337798</v>
      </c>
      <c r="AA103" s="488">
        <v>-14.552154750024712</v>
      </c>
      <c r="AB103" s="488">
        <v>-12.110401975055154</v>
      </c>
      <c r="AC103" s="488">
        <v>-13.707341253434507</v>
      </c>
      <c r="AD103" s="488">
        <v>3.3849205178470214</v>
      </c>
      <c r="AE103" s="488">
        <v>-2.6437170253235394</v>
      </c>
      <c r="AF103" s="488">
        <v>-1.7228689478156696</v>
      </c>
      <c r="AG103" s="488">
        <v>-2.0765864019763285</v>
      </c>
      <c r="AH103" s="488">
        <v>-1.3699341539640528</v>
      </c>
      <c r="AI103" s="488">
        <v>-2.1980721805794303</v>
      </c>
      <c r="AJ103" s="488">
        <v>-2.8999999999999915</v>
      </c>
      <c r="AK103" s="488">
        <v>-2.5756114078276653</v>
      </c>
      <c r="AL103" s="488">
        <v>-5.1967319152147127</v>
      </c>
      <c r="AM103" s="488">
        <v>-6.2260292040773209</v>
      </c>
      <c r="AN103" s="488">
        <v>-6.0999999999999943</v>
      </c>
      <c r="AO103" s="109" t="s">
        <v>138</v>
      </c>
      <c r="AP103" s="404"/>
      <c r="AQ103" s="404"/>
      <c r="AR103" s="404"/>
      <c r="AS103" s="404"/>
      <c r="AT103" s="404"/>
      <c r="AU103" s="404"/>
      <c r="AV103" s="404"/>
    </row>
    <row r="104" spans="1:48" s="76" customFormat="1" ht="26.1" customHeight="1">
      <c r="A104" s="110"/>
      <c r="B104" s="626">
        <v>20222</v>
      </c>
      <c r="C104" s="626"/>
      <c r="D104" s="626" t="s">
        <v>139</v>
      </c>
      <c r="E104" s="626"/>
      <c r="F104" s="488">
        <v>-3.1636218726347636</v>
      </c>
      <c r="G104" s="488">
        <v>24.435403733944199</v>
      </c>
      <c r="H104" s="488">
        <v>-5.7951906003636253</v>
      </c>
      <c r="I104" s="488">
        <v>-7.5154431614615618</v>
      </c>
      <c r="J104" s="488">
        <v>-4.3369594153606101</v>
      </c>
      <c r="K104" s="488">
        <v>-3.1636218726347636</v>
      </c>
      <c r="L104" s="488">
        <v>20.865095199309721</v>
      </c>
      <c r="M104" s="488">
        <v>22.129723378596907</v>
      </c>
      <c r="N104" s="488">
        <v>21.629935741341129</v>
      </c>
      <c r="O104" s="488">
        <v>24.435403733944199</v>
      </c>
      <c r="P104" s="488">
        <v>-6.6723880685151187</v>
      </c>
      <c r="Q104" s="488">
        <v>-6.750493241570922</v>
      </c>
      <c r="R104" s="488">
        <v>-5.7951906003636253</v>
      </c>
      <c r="S104" s="488">
        <v>-7.8767606686331675</v>
      </c>
      <c r="T104" s="488">
        <v>-7.7285412186932234</v>
      </c>
      <c r="U104" s="488">
        <v>-7.5154431614615618</v>
      </c>
      <c r="V104" s="488">
        <v>-7.3013585391501437</v>
      </c>
      <c r="W104" s="488">
        <v>-6.837333606309798</v>
      </c>
      <c r="X104" s="488">
        <v>-4.3369594153606101</v>
      </c>
      <c r="Y104" s="488">
        <v>-4.0699925277893954</v>
      </c>
      <c r="Z104" s="488">
        <v>-4.2896133753804975</v>
      </c>
      <c r="AA104" s="488">
        <v>-3.1636218726347636</v>
      </c>
      <c r="AB104" s="488">
        <v>-2.9140435784920697</v>
      </c>
      <c r="AC104" s="488">
        <v>-1.7046219827632711</v>
      </c>
      <c r="AD104" s="488">
        <v>20.865095199309721</v>
      </c>
      <c r="AE104" s="488">
        <v>19.383836262613556</v>
      </c>
      <c r="AF104" s="488">
        <v>19.860161306028033</v>
      </c>
      <c r="AG104" s="488">
        <v>22.129723378596907</v>
      </c>
      <c r="AH104" s="488">
        <v>22.360883738304025</v>
      </c>
      <c r="AI104" s="488">
        <v>21.820739499162144</v>
      </c>
      <c r="AJ104" s="488">
        <v>21.629935741341129</v>
      </c>
      <c r="AK104" s="488">
        <v>20.900000000000006</v>
      </c>
      <c r="AL104" s="488">
        <v>24.049656218924099</v>
      </c>
      <c r="AM104" s="488">
        <v>24.435403733944199</v>
      </c>
      <c r="AN104" s="488">
        <v>24.627879223091824</v>
      </c>
      <c r="AO104" s="109" t="s">
        <v>140</v>
      </c>
      <c r="AP104" s="404"/>
      <c r="AQ104" s="404"/>
      <c r="AR104" s="404"/>
      <c r="AS104" s="404"/>
      <c r="AT104" s="404"/>
      <c r="AU104" s="404"/>
      <c r="AV104" s="404"/>
    </row>
    <row r="105" spans="1:48" s="76" customFormat="1" ht="80.099999999999994" customHeight="1">
      <c r="A105" s="110"/>
      <c r="B105" s="626" t="s">
        <v>434</v>
      </c>
      <c r="C105" s="626"/>
      <c r="D105" s="626" t="s">
        <v>435</v>
      </c>
      <c r="E105" s="626"/>
      <c r="F105" s="488">
        <v>-1.538865837874198</v>
      </c>
      <c r="G105" s="488">
        <v>8.0486809329457287E-2</v>
      </c>
      <c r="H105" s="488">
        <v>2.1047541673286077</v>
      </c>
      <c r="I105" s="488">
        <v>-2.2601971866430404</v>
      </c>
      <c r="J105" s="488">
        <v>-1.1082442442464497</v>
      </c>
      <c r="K105" s="488">
        <v>-1.538865837874198</v>
      </c>
      <c r="L105" s="488">
        <v>0.39311266299633019</v>
      </c>
      <c r="M105" s="488">
        <v>5.1445500236401642</v>
      </c>
      <c r="N105" s="488">
        <v>-0.7569094282858515</v>
      </c>
      <c r="O105" s="488">
        <v>8.0486809329457287E-2</v>
      </c>
      <c r="P105" s="488">
        <v>-0.42844898531745912</v>
      </c>
      <c r="Q105" s="488">
        <v>3.4207319606319118</v>
      </c>
      <c r="R105" s="488">
        <v>2.1047541673286077</v>
      </c>
      <c r="S105" s="488">
        <v>-5.7860773335763724</v>
      </c>
      <c r="T105" s="488">
        <v>-4.555495198736665</v>
      </c>
      <c r="U105" s="488">
        <v>-2.2601971866430404</v>
      </c>
      <c r="V105" s="488">
        <v>-2.4763597827902828</v>
      </c>
      <c r="W105" s="488">
        <v>-2.2364580935270482</v>
      </c>
      <c r="X105" s="488">
        <v>-1.1082442442464497</v>
      </c>
      <c r="Y105" s="488">
        <v>-1.7429948685903014</v>
      </c>
      <c r="Z105" s="488">
        <v>-0.23515853644909157</v>
      </c>
      <c r="AA105" s="488">
        <v>-1.538865837874198</v>
      </c>
      <c r="AB105" s="488">
        <v>-0.76247978325426402</v>
      </c>
      <c r="AC105" s="488">
        <v>-1.88495990642528</v>
      </c>
      <c r="AD105" s="488">
        <v>0.39311266299633019</v>
      </c>
      <c r="AE105" s="488">
        <v>6.6840358353427831</v>
      </c>
      <c r="AF105" s="488">
        <v>6.7377240706621251</v>
      </c>
      <c r="AG105" s="488">
        <v>5.1445500236401642</v>
      </c>
      <c r="AH105" s="488">
        <v>1.0203946270795257</v>
      </c>
      <c r="AI105" s="488">
        <v>-0.6983975089760861</v>
      </c>
      <c r="AJ105" s="488">
        <v>-0.7569094282858515</v>
      </c>
      <c r="AK105" s="488">
        <v>3.6490210526807232E-3</v>
      </c>
      <c r="AL105" s="488">
        <v>-0.33474356642224734</v>
      </c>
      <c r="AM105" s="488">
        <v>8.0486809329457287E-2</v>
      </c>
      <c r="AN105" s="488">
        <v>-0.6270313641062728</v>
      </c>
      <c r="AO105" s="109" t="s">
        <v>436</v>
      </c>
      <c r="AP105" s="404"/>
      <c r="AQ105" s="404"/>
      <c r="AR105" s="404"/>
      <c r="AS105" s="404"/>
      <c r="AT105" s="404"/>
      <c r="AU105" s="404"/>
      <c r="AV105" s="404"/>
    </row>
    <row r="106" spans="1:48" s="76" customFormat="1" ht="125.1" customHeight="1">
      <c r="A106" s="110"/>
      <c r="B106" s="626" t="s">
        <v>437</v>
      </c>
      <c r="C106" s="626"/>
      <c r="D106" s="626" t="s">
        <v>439</v>
      </c>
      <c r="E106" s="626"/>
      <c r="F106" s="488">
        <v>-4.2479542220167019</v>
      </c>
      <c r="G106" s="488">
        <v>26.738781432106265</v>
      </c>
      <c r="H106" s="488">
        <v>-1.6739293792653314</v>
      </c>
      <c r="I106" s="488">
        <v>-9.1597465220642107</v>
      </c>
      <c r="J106" s="488">
        <v>-8.1036121953789717</v>
      </c>
      <c r="K106" s="488">
        <v>-4.2479542220167019</v>
      </c>
      <c r="L106" s="488">
        <v>-3.5417353787750017</v>
      </c>
      <c r="M106" s="488">
        <v>7.4189674957683138</v>
      </c>
      <c r="N106" s="488">
        <v>7.8546560902679659</v>
      </c>
      <c r="O106" s="488">
        <v>26.738781432106265</v>
      </c>
      <c r="P106" s="488">
        <v>-2.1278192786107724</v>
      </c>
      <c r="Q106" s="488">
        <v>-1.0097146307849272</v>
      </c>
      <c r="R106" s="488">
        <v>-1.6739293792653314</v>
      </c>
      <c r="S106" s="488">
        <v>-10.602814292682538</v>
      </c>
      <c r="T106" s="488">
        <v>-9.7058237883710632</v>
      </c>
      <c r="U106" s="488">
        <v>-9.1597465220642107</v>
      </c>
      <c r="V106" s="488">
        <v>-11.912457927702278</v>
      </c>
      <c r="W106" s="488">
        <v>-10.194469470791432</v>
      </c>
      <c r="X106" s="488">
        <v>-8.1036121953789717</v>
      </c>
      <c r="Y106" s="488">
        <v>-8.2952747458157603</v>
      </c>
      <c r="Z106" s="488">
        <v>-2.4704713754910301</v>
      </c>
      <c r="AA106" s="488">
        <v>-4.2479542220167019</v>
      </c>
      <c r="AB106" s="488">
        <v>-3.8629347219203538</v>
      </c>
      <c r="AC106" s="488">
        <v>-4.1949825837671142</v>
      </c>
      <c r="AD106" s="488">
        <v>-3.5417353787750017</v>
      </c>
      <c r="AE106" s="488">
        <v>6.5793278549860332</v>
      </c>
      <c r="AF106" s="488">
        <v>6.8891855734587466</v>
      </c>
      <c r="AG106" s="488">
        <v>7.4189674957683138</v>
      </c>
      <c r="AH106" s="488">
        <v>5.7358706160776336</v>
      </c>
      <c r="AI106" s="488">
        <v>6.3438539779109959</v>
      </c>
      <c r="AJ106" s="488">
        <v>7.8546560902679659</v>
      </c>
      <c r="AK106" s="488">
        <v>20.749452855276942</v>
      </c>
      <c r="AL106" s="488">
        <v>24.999501792421654</v>
      </c>
      <c r="AM106" s="488">
        <v>26.738781432106265</v>
      </c>
      <c r="AN106" s="488">
        <v>20.328005174805327</v>
      </c>
      <c r="AO106" s="109" t="s">
        <v>438</v>
      </c>
      <c r="AP106" s="404"/>
      <c r="AQ106" s="404"/>
      <c r="AR106" s="404"/>
      <c r="AS106" s="404"/>
      <c r="AT106" s="404"/>
      <c r="AU106" s="404"/>
      <c r="AV106" s="404"/>
    </row>
    <row r="107" spans="1:48" s="76" customFormat="1" ht="24.95" customHeight="1">
      <c r="A107" s="110"/>
      <c r="B107" s="422"/>
      <c r="C107" s="422"/>
      <c r="D107" s="626" t="s">
        <v>525</v>
      </c>
      <c r="E107" s="626"/>
      <c r="F107" s="488">
        <v>5.5683409307021776</v>
      </c>
      <c r="G107" s="488">
        <v>-11.51947381995079</v>
      </c>
      <c r="H107" s="488">
        <v>3.6252076997575386</v>
      </c>
      <c r="I107" s="488">
        <v>4.0544228944366267</v>
      </c>
      <c r="J107" s="488">
        <v>1.9959451131961146</v>
      </c>
      <c r="K107" s="488">
        <v>5.5683409307021776</v>
      </c>
      <c r="L107" s="488">
        <v>-2.1599950272531885</v>
      </c>
      <c r="M107" s="488">
        <v>0.26579022000328223</v>
      </c>
      <c r="N107" s="488">
        <v>0.31971695316288162</v>
      </c>
      <c r="O107" s="488">
        <v>-11.51947381995079</v>
      </c>
      <c r="P107" s="488">
        <v>5.219605551725266</v>
      </c>
      <c r="Q107" s="488">
        <v>4.4349678630352969</v>
      </c>
      <c r="R107" s="488">
        <v>3.6252076997575386</v>
      </c>
      <c r="S107" s="488">
        <v>2.2368318112833379</v>
      </c>
      <c r="T107" s="488">
        <v>3.5076210987440959E-2</v>
      </c>
      <c r="U107" s="488">
        <v>4.0544228944366267</v>
      </c>
      <c r="V107" s="488">
        <v>4.9674159926939865</v>
      </c>
      <c r="W107" s="488">
        <v>4.6269610673438564</v>
      </c>
      <c r="X107" s="488">
        <v>1.9959451131961146</v>
      </c>
      <c r="Y107" s="488">
        <v>2.4537051909494494</v>
      </c>
      <c r="Z107" s="488">
        <v>5.9212837365767825</v>
      </c>
      <c r="AA107" s="488">
        <v>5.5683409307021776</v>
      </c>
      <c r="AB107" s="488">
        <v>-0.84305599686658184</v>
      </c>
      <c r="AC107" s="488">
        <v>-1.5001622448643843</v>
      </c>
      <c r="AD107" s="488">
        <v>-2.1599950272531885</v>
      </c>
      <c r="AE107" s="488">
        <v>-9.9063658648518071E-2</v>
      </c>
      <c r="AF107" s="488">
        <v>2.0649142783871071</v>
      </c>
      <c r="AG107" s="488">
        <v>0.26579022000328223</v>
      </c>
      <c r="AH107" s="488">
        <v>-1.272752398828743</v>
      </c>
      <c r="AI107" s="488">
        <v>-1.292160232909751</v>
      </c>
      <c r="AJ107" s="488">
        <v>0.31971695316288162</v>
      </c>
      <c r="AK107" s="488">
        <v>0.31971695316215687</v>
      </c>
      <c r="AL107" s="488">
        <v>-10.944924948653238</v>
      </c>
      <c r="AM107" s="488">
        <v>-11.51947381995079</v>
      </c>
      <c r="AN107" s="488">
        <v>-8.6999999999992781</v>
      </c>
      <c r="AO107" s="394" t="s">
        <v>312</v>
      </c>
      <c r="AP107" s="404"/>
      <c r="AQ107" s="404"/>
      <c r="AR107" s="404"/>
      <c r="AS107" s="404"/>
      <c r="AT107" s="404"/>
      <c r="AU107" s="404"/>
      <c r="AV107" s="404"/>
    </row>
    <row r="108" spans="1:48" s="76" customFormat="1" ht="9.9499999999999993" customHeight="1">
      <c r="A108" s="393"/>
      <c r="B108" s="393"/>
      <c r="C108" s="393"/>
      <c r="D108" s="393"/>
      <c r="E108" s="109"/>
      <c r="F108" s="55"/>
      <c r="G108" s="55"/>
      <c r="H108" s="55"/>
      <c r="I108" s="55"/>
      <c r="J108" s="55"/>
      <c r="K108" s="55"/>
      <c r="L108" s="55"/>
      <c r="M108" s="55"/>
      <c r="N108" s="55"/>
      <c r="O108" s="55"/>
      <c r="P108" s="55"/>
      <c r="Q108" s="55"/>
      <c r="R108" s="55"/>
      <c r="S108" s="55"/>
      <c r="T108" s="55"/>
      <c r="U108" s="55"/>
      <c r="V108" s="55"/>
      <c r="W108" s="55"/>
      <c r="X108" s="55"/>
      <c r="Y108" s="55"/>
      <c r="Z108" s="55"/>
      <c r="AA108" s="55"/>
      <c r="AB108" s="55"/>
      <c r="AC108" s="55"/>
      <c r="AD108" s="55"/>
      <c r="AE108" s="55"/>
      <c r="AF108" s="55"/>
      <c r="AG108" s="55"/>
      <c r="AH108" s="55"/>
      <c r="AI108" s="55"/>
      <c r="AJ108" s="55"/>
      <c r="AK108" s="55"/>
      <c r="AL108" s="55"/>
      <c r="AM108" s="55"/>
      <c r="AN108" s="55"/>
      <c r="AO108" s="392"/>
      <c r="AP108" s="404"/>
      <c r="AQ108" s="404"/>
      <c r="AR108" s="404"/>
      <c r="AS108" s="404"/>
      <c r="AT108" s="404"/>
      <c r="AU108" s="404"/>
      <c r="AV108" s="404"/>
    </row>
    <row r="109" spans="1:48" s="76" customFormat="1" ht="50.1" customHeight="1">
      <c r="A109" s="313">
        <v>210</v>
      </c>
      <c r="B109" s="625" t="s">
        <v>87</v>
      </c>
      <c r="C109" s="625"/>
      <c r="D109" s="625"/>
      <c r="E109" s="625"/>
      <c r="F109" s="55">
        <v>9.4928624185026393</v>
      </c>
      <c r="G109" s="55">
        <v>7.4913967589458537</v>
      </c>
      <c r="H109" s="55">
        <v>1.4461044232455293</v>
      </c>
      <c r="I109" s="55">
        <v>9.2942198711236443</v>
      </c>
      <c r="J109" s="55">
        <v>11.317321737692637</v>
      </c>
      <c r="K109" s="55">
        <v>9.4928624185026393</v>
      </c>
      <c r="L109" s="55">
        <v>11.554373387291733</v>
      </c>
      <c r="M109" s="55">
        <v>11.575845844073342</v>
      </c>
      <c r="N109" s="55">
        <v>11.77143910071392</v>
      </c>
      <c r="O109" s="55">
        <v>7.4913967589458537</v>
      </c>
      <c r="P109" s="55">
        <v>2.1182757212599768</v>
      </c>
      <c r="Q109" s="55">
        <v>2.2113029614033763</v>
      </c>
      <c r="R109" s="55">
        <v>1.4461044232455293</v>
      </c>
      <c r="S109" s="55">
        <v>10.52243940714979</v>
      </c>
      <c r="T109" s="55">
        <v>8.7559096246339294</v>
      </c>
      <c r="U109" s="55">
        <v>9.2942198711236443</v>
      </c>
      <c r="V109" s="55">
        <v>10.177037928775007</v>
      </c>
      <c r="W109" s="55">
        <v>10.730057371120495</v>
      </c>
      <c r="X109" s="55">
        <v>11.317321737692637</v>
      </c>
      <c r="Y109" s="55">
        <v>10.711116419657898</v>
      </c>
      <c r="Z109" s="55">
        <v>9.3026822485420695</v>
      </c>
      <c r="AA109" s="55">
        <v>9.4928624185026393</v>
      </c>
      <c r="AB109" s="55">
        <v>9.7057178360672367</v>
      </c>
      <c r="AC109" s="55">
        <v>10.691410325003275</v>
      </c>
      <c r="AD109" s="55">
        <v>11.554373387291733</v>
      </c>
      <c r="AE109" s="55">
        <v>13.211373253797888</v>
      </c>
      <c r="AF109" s="55">
        <v>11.987831722990094</v>
      </c>
      <c r="AG109" s="55">
        <v>11.575845844073342</v>
      </c>
      <c r="AH109" s="55">
        <v>12.449202855451077</v>
      </c>
      <c r="AI109" s="55">
        <v>12.683721657096299</v>
      </c>
      <c r="AJ109" s="55">
        <v>11.77143910071392</v>
      </c>
      <c r="AK109" s="55">
        <v>12.138432202306348</v>
      </c>
      <c r="AL109" s="55">
        <v>6.9805359435716809</v>
      </c>
      <c r="AM109" s="55">
        <v>7.4913967589458537</v>
      </c>
      <c r="AN109" s="55">
        <v>5.8445952182013912</v>
      </c>
      <c r="AO109" s="314" t="s">
        <v>193</v>
      </c>
      <c r="AP109" s="404"/>
      <c r="AQ109" s="404"/>
      <c r="AR109" s="404"/>
      <c r="AS109" s="404"/>
      <c r="AT109" s="404"/>
      <c r="AU109" s="404"/>
      <c r="AV109" s="404"/>
    </row>
    <row r="110" spans="1:48" s="76" customFormat="1" ht="75" customHeight="1">
      <c r="A110" s="393"/>
      <c r="B110" s="626">
        <v>21001</v>
      </c>
      <c r="C110" s="626"/>
      <c r="D110" s="626" t="s">
        <v>343</v>
      </c>
      <c r="E110" s="626"/>
      <c r="F110" s="488">
        <v>10.261229491586363</v>
      </c>
      <c r="G110" s="488">
        <v>8.5319261096509393</v>
      </c>
      <c r="H110" s="488">
        <v>1.3310819006875647</v>
      </c>
      <c r="I110" s="488">
        <v>11.170301933877354</v>
      </c>
      <c r="J110" s="488">
        <v>12.516082739095125</v>
      </c>
      <c r="K110" s="488">
        <v>10.261229491586363</v>
      </c>
      <c r="L110" s="488">
        <v>11.550474090874815</v>
      </c>
      <c r="M110" s="488">
        <v>10.761382766577526</v>
      </c>
      <c r="N110" s="488">
        <v>9.8345617688502074</v>
      </c>
      <c r="O110" s="488">
        <v>8.5319261096509393</v>
      </c>
      <c r="P110" s="488">
        <v>2.8374822315787611</v>
      </c>
      <c r="Q110" s="488">
        <v>2.4484973244072989</v>
      </c>
      <c r="R110" s="488">
        <v>1.3310819006875647</v>
      </c>
      <c r="S110" s="488">
        <v>11.704604023553756</v>
      </c>
      <c r="T110" s="488">
        <v>11.242312933229442</v>
      </c>
      <c r="U110" s="488">
        <v>11.170301933877354</v>
      </c>
      <c r="V110" s="488">
        <v>10.782935986625205</v>
      </c>
      <c r="W110" s="488">
        <v>11.592493718887226</v>
      </c>
      <c r="X110" s="488">
        <v>12.516082739095125</v>
      </c>
      <c r="Y110" s="488">
        <v>12.066903196925921</v>
      </c>
      <c r="Z110" s="488">
        <v>10.285570663769164</v>
      </c>
      <c r="AA110" s="488">
        <v>10.261229491586363</v>
      </c>
      <c r="AB110" s="488">
        <v>10.240026766446178</v>
      </c>
      <c r="AC110" s="488">
        <v>11.845323592825878</v>
      </c>
      <c r="AD110" s="488">
        <v>11.550474090874815</v>
      </c>
      <c r="AE110" s="488">
        <v>12.697356610907789</v>
      </c>
      <c r="AF110" s="488">
        <v>11.156267782475652</v>
      </c>
      <c r="AG110" s="488">
        <v>10.761382766577526</v>
      </c>
      <c r="AH110" s="488">
        <v>11.761953232354429</v>
      </c>
      <c r="AI110" s="488">
        <v>11.501532284270596</v>
      </c>
      <c r="AJ110" s="488">
        <v>9.8345617688502074</v>
      </c>
      <c r="AK110" s="488">
        <v>11.427835641614664</v>
      </c>
      <c r="AL110" s="488">
        <v>8.8000000000000114</v>
      </c>
      <c r="AM110" s="488">
        <v>8.5319261096509393</v>
      </c>
      <c r="AN110" s="488">
        <v>5.6000000000000085</v>
      </c>
      <c r="AO110" s="109" t="s">
        <v>141</v>
      </c>
      <c r="AP110" s="404"/>
      <c r="AQ110" s="404"/>
      <c r="AR110" s="404"/>
      <c r="AS110" s="404"/>
      <c r="AT110" s="404"/>
      <c r="AU110" s="404"/>
      <c r="AV110" s="404"/>
    </row>
    <row r="111" spans="1:48" s="76" customFormat="1" ht="24.95" customHeight="1">
      <c r="A111" s="393"/>
      <c r="B111" s="422"/>
      <c r="C111" s="422"/>
      <c r="D111" s="626" t="s">
        <v>525</v>
      </c>
      <c r="E111" s="626"/>
      <c r="F111" s="488">
        <v>7.6351199546393644</v>
      </c>
      <c r="G111" s="488">
        <v>4.9142453799236421</v>
      </c>
      <c r="H111" s="488">
        <v>1.7341007085583016</v>
      </c>
      <c r="I111" s="488">
        <v>4.9116660475697387</v>
      </c>
      <c r="J111" s="488">
        <v>8.4392176743303509</v>
      </c>
      <c r="K111" s="488">
        <v>7.6351199546393644</v>
      </c>
      <c r="L111" s="488">
        <v>11.564097867080719</v>
      </c>
      <c r="M111" s="488">
        <v>13.591944729878705</v>
      </c>
      <c r="N111" s="488">
        <v>16.596515910652613</v>
      </c>
      <c r="O111" s="488">
        <v>4.9142453799236421</v>
      </c>
      <c r="P111" s="488">
        <v>0.41355355358470547</v>
      </c>
      <c r="Q111" s="488">
        <v>1.6444850219841385</v>
      </c>
      <c r="R111" s="488">
        <v>1.7341007085583016</v>
      </c>
      <c r="S111" s="488">
        <v>7.7039985275572604</v>
      </c>
      <c r="T111" s="488">
        <v>2.9974076466467494</v>
      </c>
      <c r="U111" s="488">
        <v>4.9116660475697387</v>
      </c>
      <c r="V111" s="488">
        <v>8.7141647196632874</v>
      </c>
      <c r="W111" s="488">
        <v>8.6452941085418473</v>
      </c>
      <c r="X111" s="488">
        <v>8.4392176743303509</v>
      </c>
      <c r="Y111" s="488">
        <v>7.4996476305352502</v>
      </c>
      <c r="Z111" s="488">
        <v>6.9578069363415409</v>
      </c>
      <c r="AA111" s="488">
        <v>7.6351199546393644</v>
      </c>
      <c r="AB111" s="488">
        <v>8.4086833297887438</v>
      </c>
      <c r="AC111" s="488">
        <v>7.9121184164362717</v>
      </c>
      <c r="AD111" s="488">
        <v>11.564097867080719</v>
      </c>
      <c r="AE111" s="488">
        <v>14.48237866788493</v>
      </c>
      <c r="AF111" s="488">
        <v>14.067898655386202</v>
      </c>
      <c r="AG111" s="488">
        <v>13.591944729878705</v>
      </c>
      <c r="AH111" s="488">
        <v>14.140065671386438</v>
      </c>
      <c r="AI111" s="488">
        <v>15.618942666997526</v>
      </c>
      <c r="AJ111" s="488">
        <v>16.596515910652613</v>
      </c>
      <c r="AK111" s="488">
        <v>13.893143786196632</v>
      </c>
      <c r="AL111" s="488">
        <v>2.5047920932614147</v>
      </c>
      <c r="AM111" s="488">
        <v>4.9142453799236421</v>
      </c>
      <c r="AN111" s="488">
        <v>6.4483801908549907</v>
      </c>
      <c r="AO111" s="394" t="s">
        <v>312</v>
      </c>
      <c r="AP111" s="404"/>
      <c r="AQ111" s="404"/>
      <c r="AR111" s="404"/>
      <c r="AS111" s="404"/>
      <c r="AT111" s="404"/>
      <c r="AU111" s="404"/>
      <c r="AV111" s="404"/>
    </row>
    <row r="112" spans="1:48" s="76" customFormat="1" ht="9.9499999999999993" customHeight="1">
      <c r="A112" s="313"/>
      <c r="B112" s="313"/>
      <c r="C112" s="313"/>
      <c r="D112" s="313"/>
      <c r="E112" s="109"/>
      <c r="F112" s="55"/>
      <c r="G112" s="55"/>
      <c r="H112" s="55"/>
      <c r="I112" s="55"/>
      <c r="J112" s="55"/>
      <c r="K112" s="55"/>
      <c r="L112" s="55"/>
      <c r="M112" s="55"/>
      <c r="N112" s="55"/>
      <c r="O112" s="55"/>
      <c r="P112" s="55"/>
      <c r="Q112" s="55"/>
      <c r="R112" s="55"/>
      <c r="S112" s="55"/>
      <c r="T112" s="55"/>
      <c r="U112" s="55"/>
      <c r="V112" s="55"/>
      <c r="W112" s="55"/>
      <c r="X112" s="55"/>
      <c r="Y112" s="55"/>
      <c r="Z112" s="55"/>
      <c r="AA112" s="55"/>
      <c r="AB112" s="55"/>
      <c r="AC112" s="55"/>
      <c r="AD112" s="55"/>
      <c r="AE112" s="55"/>
      <c r="AF112" s="55"/>
      <c r="AG112" s="55"/>
      <c r="AH112" s="55"/>
      <c r="AI112" s="55"/>
      <c r="AJ112" s="55"/>
      <c r="AK112" s="55"/>
      <c r="AL112" s="55"/>
      <c r="AM112" s="55"/>
      <c r="AN112" s="55"/>
      <c r="AO112" s="392"/>
      <c r="AP112" s="404"/>
      <c r="AQ112" s="404"/>
      <c r="AR112" s="404"/>
      <c r="AS112" s="404"/>
      <c r="AT112" s="404"/>
      <c r="AU112" s="404"/>
      <c r="AV112" s="404"/>
    </row>
    <row r="113" spans="1:48" s="76" customFormat="1" ht="24.95" customHeight="1">
      <c r="A113" s="313">
        <v>221</v>
      </c>
      <c r="B113" s="625" t="s">
        <v>88</v>
      </c>
      <c r="C113" s="625"/>
      <c r="D113" s="625"/>
      <c r="E113" s="625"/>
      <c r="F113" s="55">
        <v>3.1907411803278478</v>
      </c>
      <c r="G113" s="55">
        <v>0.73368070519120465</v>
      </c>
      <c r="H113" s="55">
        <v>1.8914577071120959</v>
      </c>
      <c r="I113" s="55">
        <v>2.5082652058349595</v>
      </c>
      <c r="J113" s="55">
        <v>3.9999514141584598</v>
      </c>
      <c r="K113" s="55">
        <v>3.1907411803278478</v>
      </c>
      <c r="L113" s="55">
        <v>3.9035544018405091</v>
      </c>
      <c r="M113" s="55">
        <v>6.2490636006586158</v>
      </c>
      <c r="N113" s="55">
        <v>3.5415615781022325</v>
      </c>
      <c r="O113" s="55">
        <v>0.73368070519120465</v>
      </c>
      <c r="P113" s="55">
        <v>3.1884471784142931</v>
      </c>
      <c r="Q113" s="55">
        <v>2.3424960994540243</v>
      </c>
      <c r="R113" s="55">
        <v>1.8914577071120959</v>
      </c>
      <c r="S113" s="55">
        <v>2.2457546774720072</v>
      </c>
      <c r="T113" s="55">
        <v>2.7766224144760088</v>
      </c>
      <c r="U113" s="55">
        <v>2.5082652058349595</v>
      </c>
      <c r="V113" s="55">
        <v>2.7231857316379262</v>
      </c>
      <c r="W113" s="55">
        <v>2.8612761821126753</v>
      </c>
      <c r="X113" s="55">
        <v>3.9999514141584598</v>
      </c>
      <c r="Y113" s="55">
        <v>3.9655079035510425</v>
      </c>
      <c r="Z113" s="55">
        <v>3.8862684945347894</v>
      </c>
      <c r="AA113" s="55">
        <v>3.1907411803278478</v>
      </c>
      <c r="AB113" s="55">
        <v>2.6793640118952737</v>
      </c>
      <c r="AC113" s="55">
        <v>3.1607720754750659</v>
      </c>
      <c r="AD113" s="55">
        <v>3.9035544018405091</v>
      </c>
      <c r="AE113" s="55">
        <v>7.5145252937223859</v>
      </c>
      <c r="AF113" s="55">
        <v>6.6119416945526126</v>
      </c>
      <c r="AG113" s="55">
        <v>6.2490636006586158</v>
      </c>
      <c r="AH113" s="55">
        <v>4.979696863364282</v>
      </c>
      <c r="AI113" s="55">
        <v>4.4747525041709508</v>
      </c>
      <c r="AJ113" s="55">
        <v>3.5415615781022325</v>
      </c>
      <c r="AK113" s="55">
        <v>2.9824763445875249</v>
      </c>
      <c r="AL113" s="55">
        <v>0.97548465455639644</v>
      </c>
      <c r="AM113" s="55">
        <v>0.73368070519120465</v>
      </c>
      <c r="AN113" s="55">
        <v>2.0972546945893953</v>
      </c>
      <c r="AO113" s="314" t="s">
        <v>194</v>
      </c>
      <c r="AP113" s="404"/>
      <c r="AQ113" s="404"/>
      <c r="AR113" s="404"/>
      <c r="AS113" s="404"/>
      <c r="AT113" s="404"/>
      <c r="AU113" s="404"/>
      <c r="AV113" s="404"/>
    </row>
    <row r="114" spans="1:48" s="76" customFormat="1" ht="24.95" customHeight="1">
      <c r="A114" s="393"/>
      <c r="B114" s="626">
        <v>22111</v>
      </c>
      <c r="C114" s="626"/>
      <c r="D114" s="626" t="s">
        <v>142</v>
      </c>
      <c r="E114" s="626"/>
      <c r="F114" s="488">
        <v>-10.104080423452828</v>
      </c>
      <c r="G114" s="488">
        <v>-3.7000000000000028</v>
      </c>
      <c r="H114" s="488">
        <v>2.2270966230784239</v>
      </c>
      <c r="I114" s="488">
        <v>-6.8093797183344122</v>
      </c>
      <c r="J114" s="488">
        <v>-8.4189854395154811</v>
      </c>
      <c r="K114" s="488">
        <v>-10.104080423452828</v>
      </c>
      <c r="L114" s="488">
        <v>-11.759669524588659</v>
      </c>
      <c r="M114" s="488">
        <v>0.9823377866675429</v>
      </c>
      <c r="N114" s="488">
        <v>-10.073580291708879</v>
      </c>
      <c r="O114" s="488">
        <v>-3.7000000000000028</v>
      </c>
      <c r="P114" s="488">
        <v>0.87325725054780889</v>
      </c>
      <c r="Q114" s="488">
        <v>2.9552030949260768</v>
      </c>
      <c r="R114" s="488">
        <v>2.2270966230784239</v>
      </c>
      <c r="S114" s="488">
        <v>1.7696640419190288</v>
      </c>
      <c r="T114" s="488">
        <v>-1.0463152343670714</v>
      </c>
      <c r="U114" s="488">
        <v>-6.8093797183344122</v>
      </c>
      <c r="V114" s="488">
        <v>-8.9561861722689002</v>
      </c>
      <c r="W114" s="488">
        <v>-10.171024819782829</v>
      </c>
      <c r="X114" s="488">
        <v>-8.4189854395154811</v>
      </c>
      <c r="Y114" s="488">
        <v>-3.2525428520414721</v>
      </c>
      <c r="Z114" s="488">
        <v>-4.4241719955976748</v>
      </c>
      <c r="AA114" s="488">
        <v>-10.104080423452828</v>
      </c>
      <c r="AB114" s="488">
        <v>-7.4746946558180269</v>
      </c>
      <c r="AC114" s="488">
        <v>-10.741916666432189</v>
      </c>
      <c r="AD114" s="488">
        <v>-11.759669524588659</v>
      </c>
      <c r="AE114" s="488">
        <v>-3.4057911113216051</v>
      </c>
      <c r="AF114" s="488">
        <v>-0.57346892609335498</v>
      </c>
      <c r="AG114" s="488">
        <v>0.9823377866675429</v>
      </c>
      <c r="AH114" s="488">
        <v>-9.8435244826043515</v>
      </c>
      <c r="AI114" s="488">
        <v>-9.9023209766938294</v>
      </c>
      <c r="AJ114" s="488">
        <v>-10.073580291708879</v>
      </c>
      <c r="AK114" s="488">
        <v>-10.772471940314517</v>
      </c>
      <c r="AL114" s="488">
        <v>-8.2729908408167034</v>
      </c>
      <c r="AM114" s="488">
        <v>-3.7000000000000028</v>
      </c>
      <c r="AN114" s="488">
        <v>-3.6000000000000085</v>
      </c>
      <c r="AO114" s="392" t="s">
        <v>143</v>
      </c>
      <c r="AP114" s="404"/>
      <c r="AQ114" s="404"/>
      <c r="AR114" s="404"/>
      <c r="AS114" s="404"/>
      <c r="AT114" s="404"/>
      <c r="AU114" s="404"/>
      <c r="AV114" s="404"/>
    </row>
    <row r="115" spans="1:48" s="76" customFormat="1" ht="49.9" customHeight="1">
      <c r="A115" s="393"/>
      <c r="B115" s="626">
        <v>22112</v>
      </c>
      <c r="C115" s="626"/>
      <c r="D115" s="626" t="s">
        <v>144</v>
      </c>
      <c r="E115" s="626"/>
      <c r="F115" s="488">
        <v>5.3400627996178542</v>
      </c>
      <c r="G115" s="488">
        <v>2.9000000000000199</v>
      </c>
      <c r="H115" s="488">
        <v>2.3600585345873242</v>
      </c>
      <c r="I115" s="488">
        <v>11.261899772581344</v>
      </c>
      <c r="J115" s="488">
        <v>6.1212911672516128</v>
      </c>
      <c r="K115" s="488">
        <v>5.3400627996178542</v>
      </c>
      <c r="L115" s="488">
        <v>-3.46169530319969</v>
      </c>
      <c r="M115" s="488">
        <v>-15.322805083174813</v>
      </c>
      <c r="N115" s="488">
        <v>-6.3782171995239025</v>
      </c>
      <c r="O115" s="488">
        <v>2.9000000000000199</v>
      </c>
      <c r="P115" s="488">
        <v>-2.0043609527004946</v>
      </c>
      <c r="Q115" s="488">
        <v>-0.35642157338787683</v>
      </c>
      <c r="R115" s="488">
        <v>2.3600585345873242</v>
      </c>
      <c r="S115" s="488">
        <v>9.1907107229026934</v>
      </c>
      <c r="T115" s="488">
        <v>10.402040307236064</v>
      </c>
      <c r="U115" s="488">
        <v>11.261899772581344</v>
      </c>
      <c r="V115" s="488">
        <v>8.5527812806202235</v>
      </c>
      <c r="W115" s="488">
        <v>7.0983672347148143</v>
      </c>
      <c r="X115" s="488">
        <v>6.1212911672516128</v>
      </c>
      <c r="Y115" s="488">
        <v>6.3217130717028169</v>
      </c>
      <c r="Z115" s="488">
        <v>5.5656823129728252</v>
      </c>
      <c r="AA115" s="488">
        <v>5.3400627996178542</v>
      </c>
      <c r="AB115" s="488">
        <v>2.9086746589212851</v>
      </c>
      <c r="AC115" s="488">
        <v>-1.3339529248757032</v>
      </c>
      <c r="AD115" s="488">
        <v>-3.46169530319969</v>
      </c>
      <c r="AE115" s="488">
        <v>-5.3424764899160664</v>
      </c>
      <c r="AF115" s="488">
        <v>-8.6245767085884353</v>
      </c>
      <c r="AG115" s="488">
        <v>-15.322805083174813</v>
      </c>
      <c r="AH115" s="488">
        <v>-11.638372840108502</v>
      </c>
      <c r="AI115" s="488">
        <v>-8.8183727917933368</v>
      </c>
      <c r="AJ115" s="488">
        <v>-6.3782171995239025</v>
      </c>
      <c r="AK115" s="488">
        <v>-5.2591385212198958</v>
      </c>
      <c r="AL115" s="488">
        <v>2.8321591207663488</v>
      </c>
      <c r="AM115" s="488">
        <v>2.9000000000000199</v>
      </c>
      <c r="AN115" s="488">
        <v>3.4000000000000057</v>
      </c>
      <c r="AO115" s="395" t="s">
        <v>145</v>
      </c>
      <c r="AP115" s="404"/>
      <c r="AQ115" s="404"/>
      <c r="AR115" s="404"/>
      <c r="AS115" s="404"/>
      <c r="AT115" s="404"/>
      <c r="AU115" s="404"/>
      <c r="AV115" s="404"/>
    </row>
    <row r="116" spans="1:48" s="76" customFormat="1" ht="80.099999999999994" customHeight="1">
      <c r="A116" s="393"/>
      <c r="B116" s="626" t="s">
        <v>431</v>
      </c>
      <c r="C116" s="626"/>
      <c r="D116" s="626" t="s">
        <v>432</v>
      </c>
      <c r="E116" s="626"/>
      <c r="F116" s="488">
        <v>3.7523986690568591</v>
      </c>
      <c r="G116" s="488">
        <v>-6.7471038613246606</v>
      </c>
      <c r="H116" s="488">
        <v>3.0437832924748704</v>
      </c>
      <c r="I116" s="488">
        <v>4.8839655727955744</v>
      </c>
      <c r="J116" s="488">
        <v>9.2030914266455</v>
      </c>
      <c r="K116" s="488">
        <v>3.7523986690568591</v>
      </c>
      <c r="L116" s="488">
        <v>2.3153076027101491</v>
      </c>
      <c r="M116" s="488">
        <v>-0.74059179889334814</v>
      </c>
      <c r="N116" s="488">
        <v>-5.0284454943543437</v>
      </c>
      <c r="O116" s="488">
        <v>-6.7471038613246606</v>
      </c>
      <c r="P116" s="488">
        <v>4.9060240467233314</v>
      </c>
      <c r="Q116" s="488">
        <v>4.1836735296029133</v>
      </c>
      <c r="R116" s="488">
        <v>3.0437832924748704</v>
      </c>
      <c r="S116" s="488">
        <v>6.3391658228608918</v>
      </c>
      <c r="T116" s="488">
        <v>4.6937802616463244</v>
      </c>
      <c r="U116" s="488">
        <v>4.8839655727955744</v>
      </c>
      <c r="V116" s="488">
        <v>7.7934076588206551</v>
      </c>
      <c r="W116" s="488">
        <v>8.4864155605069129</v>
      </c>
      <c r="X116" s="488">
        <v>9.2030914266455</v>
      </c>
      <c r="Y116" s="488">
        <v>6.9065962772558436</v>
      </c>
      <c r="Z116" s="488">
        <v>5.0565622945488684</v>
      </c>
      <c r="AA116" s="488">
        <v>3.7523986690568591</v>
      </c>
      <c r="AB116" s="488">
        <v>9.3730427645397185E-2</v>
      </c>
      <c r="AC116" s="488">
        <v>0.96346271526019223</v>
      </c>
      <c r="AD116" s="488">
        <v>2.3153076027101491</v>
      </c>
      <c r="AE116" s="488">
        <v>0.17221851839248359</v>
      </c>
      <c r="AF116" s="488">
        <v>-0.61745531198616277</v>
      </c>
      <c r="AG116" s="488">
        <v>-0.74059179889334814</v>
      </c>
      <c r="AH116" s="488">
        <v>-0.55410173002002239</v>
      </c>
      <c r="AI116" s="488">
        <v>-1.5969425751761435</v>
      </c>
      <c r="AJ116" s="488">
        <v>-5.0284454943543437</v>
      </c>
      <c r="AK116" s="488">
        <v>-5.8579480546486309</v>
      </c>
      <c r="AL116" s="488">
        <v>-7.6035172179452246</v>
      </c>
      <c r="AM116" s="488">
        <v>-6.7471038613246606</v>
      </c>
      <c r="AN116" s="488">
        <v>-6.3411146881949776</v>
      </c>
      <c r="AO116" s="395" t="s">
        <v>433</v>
      </c>
      <c r="AP116" s="404"/>
      <c r="AQ116" s="404"/>
      <c r="AR116" s="404"/>
      <c r="AS116" s="404"/>
      <c r="AT116" s="404"/>
      <c r="AU116" s="404"/>
      <c r="AV116" s="404"/>
    </row>
    <row r="117" spans="1:48" s="76" customFormat="1" ht="24.75" customHeight="1">
      <c r="A117" s="393"/>
      <c r="B117" s="626">
        <v>22192</v>
      </c>
      <c r="C117" s="626"/>
      <c r="D117" s="626" t="s">
        <v>146</v>
      </c>
      <c r="E117" s="626"/>
      <c r="F117" s="488">
        <v>2.6909589652635191</v>
      </c>
      <c r="G117" s="488">
        <v>9.9999999999994316E-2</v>
      </c>
      <c r="H117" s="488">
        <v>1.169214558345999</v>
      </c>
      <c r="I117" s="488">
        <v>2.266896269736435</v>
      </c>
      <c r="J117" s="488">
        <v>2.312676666399696</v>
      </c>
      <c r="K117" s="488">
        <v>2.6909589652635191</v>
      </c>
      <c r="L117" s="488">
        <v>3.7332910862549795</v>
      </c>
      <c r="M117" s="488">
        <v>7.7190229039516396</v>
      </c>
      <c r="N117" s="488">
        <v>7.5156043792495666</v>
      </c>
      <c r="O117" s="488">
        <v>9.9999999999994316E-2</v>
      </c>
      <c r="P117" s="488">
        <v>3.2020428293252365</v>
      </c>
      <c r="Q117" s="488">
        <v>1.8244762808309076</v>
      </c>
      <c r="R117" s="488">
        <v>1.169214558345999</v>
      </c>
      <c r="S117" s="488">
        <v>0.81198020326303322</v>
      </c>
      <c r="T117" s="488">
        <v>2.1054086475896128</v>
      </c>
      <c r="U117" s="488">
        <v>2.266896269736435</v>
      </c>
      <c r="V117" s="488">
        <v>2.1645503883988226</v>
      </c>
      <c r="W117" s="488">
        <v>2.4489820159624429</v>
      </c>
      <c r="X117" s="488">
        <v>2.312676666399696</v>
      </c>
      <c r="Y117" s="488">
        <v>1.7143318265067791</v>
      </c>
      <c r="Z117" s="488">
        <v>2.0925154065270419</v>
      </c>
      <c r="AA117" s="488">
        <v>2.6909589652635191</v>
      </c>
      <c r="AB117" s="488">
        <v>1.9330113155815667</v>
      </c>
      <c r="AC117" s="488">
        <v>2.4972885508167906</v>
      </c>
      <c r="AD117" s="488">
        <v>3.7332910862549795</v>
      </c>
      <c r="AE117" s="488">
        <v>8.5851242020856091</v>
      </c>
      <c r="AF117" s="488">
        <v>7.5524915822205827</v>
      </c>
      <c r="AG117" s="488">
        <v>7.7190229039516396</v>
      </c>
      <c r="AH117" s="488">
        <v>6.940386143112903</v>
      </c>
      <c r="AI117" s="488">
        <v>6.5772186168439504</v>
      </c>
      <c r="AJ117" s="488">
        <v>7.5156043792495666</v>
      </c>
      <c r="AK117" s="488">
        <v>6.5693978800303086</v>
      </c>
      <c r="AL117" s="488">
        <v>1.2317401804314869</v>
      </c>
      <c r="AM117" s="488">
        <v>9.9999999999994316E-2</v>
      </c>
      <c r="AN117" s="488">
        <v>3.4000000000000057</v>
      </c>
      <c r="AO117" s="392" t="s">
        <v>430</v>
      </c>
      <c r="AP117" s="404"/>
      <c r="AQ117" s="404"/>
      <c r="AR117" s="404"/>
      <c r="AS117" s="404"/>
      <c r="AT117" s="404"/>
      <c r="AU117" s="404"/>
      <c r="AV117" s="404"/>
    </row>
    <row r="118" spans="1:48" s="76" customFormat="1" ht="24.95" customHeight="1">
      <c r="A118" s="393"/>
      <c r="B118" s="626">
        <v>22199</v>
      </c>
      <c r="C118" s="626"/>
      <c r="D118" s="626" t="s">
        <v>147</v>
      </c>
      <c r="E118" s="626"/>
      <c r="F118" s="488">
        <v>7.5270792531924968</v>
      </c>
      <c r="G118" s="488">
        <v>7.2766689669782778</v>
      </c>
      <c r="H118" s="488">
        <v>2.6333451755358652</v>
      </c>
      <c r="I118" s="488">
        <v>3.7063969752122858</v>
      </c>
      <c r="J118" s="488">
        <v>8.0711690231749458</v>
      </c>
      <c r="K118" s="488">
        <v>7.5270792531924968</v>
      </c>
      <c r="L118" s="488">
        <v>10.274783614789101</v>
      </c>
      <c r="M118" s="488">
        <v>10.532348848893406</v>
      </c>
      <c r="N118" s="488">
        <v>4.6437358056487454</v>
      </c>
      <c r="O118" s="488">
        <v>7.2766689669782778</v>
      </c>
      <c r="P118" s="488">
        <v>3.1567002609557306</v>
      </c>
      <c r="Q118" s="488">
        <v>2.3771176224393571</v>
      </c>
      <c r="R118" s="488">
        <v>2.6333451755358652</v>
      </c>
      <c r="S118" s="488">
        <v>2.4960153068743978</v>
      </c>
      <c r="T118" s="488">
        <v>3.5931402337817389</v>
      </c>
      <c r="U118" s="488">
        <v>3.7063969752122858</v>
      </c>
      <c r="V118" s="488">
        <v>3.9758091531225688</v>
      </c>
      <c r="W118" s="488">
        <v>4.0327159088711539</v>
      </c>
      <c r="X118" s="488">
        <v>8.0711690231749458</v>
      </c>
      <c r="Y118" s="488">
        <v>8.9591261352286438</v>
      </c>
      <c r="Z118" s="488">
        <v>9.2480429576908847</v>
      </c>
      <c r="AA118" s="488">
        <v>7.5270792531924968</v>
      </c>
      <c r="AB118" s="488">
        <v>8.6500124282201654</v>
      </c>
      <c r="AC118" s="488">
        <v>10.277315115641144</v>
      </c>
      <c r="AD118" s="488">
        <v>10.274783614789101</v>
      </c>
      <c r="AE118" s="488">
        <v>13.984670434161274</v>
      </c>
      <c r="AF118" s="488">
        <v>12.247856190368879</v>
      </c>
      <c r="AG118" s="488">
        <v>10.532348848893406</v>
      </c>
      <c r="AH118" s="488">
        <v>9.3281162271673566</v>
      </c>
      <c r="AI118" s="488">
        <v>8.483117411379169</v>
      </c>
      <c r="AJ118" s="488">
        <v>4.6437358056487454</v>
      </c>
      <c r="AK118" s="488">
        <v>4.9125656383953924</v>
      </c>
      <c r="AL118" s="488">
        <v>7.6164113135642566</v>
      </c>
      <c r="AM118" s="488">
        <v>7.2766689669782778</v>
      </c>
      <c r="AN118" s="488">
        <v>5.5599619562169238</v>
      </c>
      <c r="AO118" s="392" t="s">
        <v>148</v>
      </c>
      <c r="AP118" s="404"/>
      <c r="AQ118" s="404"/>
      <c r="AR118" s="404"/>
      <c r="AS118" s="404"/>
      <c r="AT118" s="404"/>
      <c r="AU118" s="404"/>
      <c r="AV118" s="404"/>
    </row>
    <row r="119" spans="1:48" s="76" customFormat="1" ht="9.9499999999999993" customHeight="1">
      <c r="A119" s="313"/>
      <c r="B119" s="313"/>
      <c r="C119" s="313"/>
      <c r="D119" s="626"/>
      <c r="E119" s="626"/>
      <c r="F119" s="55"/>
      <c r="G119" s="55"/>
      <c r="H119" s="55"/>
      <c r="I119" s="55"/>
      <c r="J119" s="55"/>
      <c r="K119" s="55"/>
      <c r="L119" s="55"/>
      <c r="M119" s="55"/>
      <c r="N119" s="55"/>
      <c r="O119" s="55"/>
      <c r="P119" s="55"/>
      <c r="Q119" s="55"/>
      <c r="R119" s="55"/>
      <c r="S119" s="55"/>
      <c r="T119" s="55"/>
      <c r="U119" s="55"/>
      <c r="V119" s="55"/>
      <c r="W119" s="55"/>
      <c r="X119" s="55"/>
      <c r="Y119" s="55"/>
      <c r="Z119" s="55"/>
      <c r="AA119" s="55"/>
      <c r="AB119" s="55"/>
      <c r="AC119" s="55"/>
      <c r="AD119" s="55"/>
      <c r="AE119" s="55"/>
      <c r="AF119" s="55"/>
      <c r="AG119" s="55"/>
      <c r="AH119" s="55"/>
      <c r="AI119" s="55"/>
      <c r="AJ119" s="55"/>
      <c r="AK119" s="55"/>
      <c r="AL119" s="55"/>
      <c r="AM119" s="55"/>
      <c r="AN119" s="55"/>
      <c r="AO119" s="392"/>
      <c r="AP119" s="404"/>
      <c r="AQ119" s="404"/>
      <c r="AR119" s="404"/>
      <c r="AS119" s="404"/>
      <c r="AT119" s="404"/>
      <c r="AU119" s="404"/>
      <c r="AV119" s="404"/>
    </row>
    <row r="120" spans="1:48" s="76" customFormat="1" ht="24.95" customHeight="1">
      <c r="A120" s="313">
        <v>222</v>
      </c>
      <c r="B120" s="625" t="s">
        <v>89</v>
      </c>
      <c r="C120" s="625"/>
      <c r="D120" s="625"/>
      <c r="E120" s="625"/>
      <c r="F120" s="55">
        <v>3.6362804016201125</v>
      </c>
      <c r="G120" s="55">
        <v>-0.24479405888932604</v>
      </c>
      <c r="H120" s="55">
        <v>0.73645125562347857</v>
      </c>
      <c r="I120" s="55">
        <v>2.8293930304774193</v>
      </c>
      <c r="J120" s="55">
        <v>1.5714371341091606</v>
      </c>
      <c r="K120" s="55">
        <v>3.6362804016201125</v>
      </c>
      <c r="L120" s="55">
        <v>3.9426041095572657</v>
      </c>
      <c r="M120" s="55">
        <v>1.2587541052049573</v>
      </c>
      <c r="N120" s="55">
        <v>-1.6748279748530592</v>
      </c>
      <c r="O120" s="55">
        <v>-0.24479405888932604</v>
      </c>
      <c r="P120" s="55">
        <v>-0.70190612619785497</v>
      </c>
      <c r="Q120" s="55">
        <v>0.11232553126853873</v>
      </c>
      <c r="R120" s="55">
        <v>0.73645125562347857</v>
      </c>
      <c r="S120" s="55">
        <v>1.4151412629423987</v>
      </c>
      <c r="T120" s="55">
        <v>2.2912936887875048</v>
      </c>
      <c r="U120" s="55">
        <v>2.8293930304774193</v>
      </c>
      <c r="V120" s="55">
        <v>2.0267461407670311</v>
      </c>
      <c r="W120" s="55">
        <v>1.6819168962936004</v>
      </c>
      <c r="X120" s="55">
        <v>1.5714371341091606</v>
      </c>
      <c r="Y120" s="55">
        <v>2.5282927704268587</v>
      </c>
      <c r="Z120" s="55">
        <v>1.9439816145571172</v>
      </c>
      <c r="AA120" s="55">
        <v>3.6362804016201125</v>
      </c>
      <c r="AB120" s="55">
        <v>4.1921894018918806</v>
      </c>
      <c r="AC120" s="55">
        <v>3.5531519414439288</v>
      </c>
      <c r="AD120" s="55">
        <v>3.9426041095572657</v>
      </c>
      <c r="AE120" s="55">
        <v>4.2599072595777159</v>
      </c>
      <c r="AF120" s="55">
        <v>2.8269112981960092</v>
      </c>
      <c r="AG120" s="55">
        <v>1.2587541052049573</v>
      </c>
      <c r="AH120" s="55">
        <v>-3.2616348704408438E-3</v>
      </c>
      <c r="AI120" s="55">
        <v>-1.2247938574377031</v>
      </c>
      <c r="AJ120" s="55">
        <v>-1.6748279748530592</v>
      </c>
      <c r="AK120" s="55">
        <v>-1.3853160339062072</v>
      </c>
      <c r="AL120" s="55">
        <v>-0.28542225261981002</v>
      </c>
      <c r="AM120" s="55">
        <v>-0.24479405888932604</v>
      </c>
      <c r="AN120" s="55">
        <v>-2.5627076967822688</v>
      </c>
      <c r="AO120" s="397" t="s">
        <v>195</v>
      </c>
      <c r="AP120" s="404"/>
      <c r="AQ120" s="404"/>
      <c r="AR120" s="404"/>
      <c r="AS120" s="404"/>
      <c r="AT120" s="404"/>
      <c r="AU120" s="404"/>
      <c r="AV120" s="404"/>
    </row>
    <row r="121" spans="1:48" s="76" customFormat="1" ht="80.099999999999994" customHeight="1">
      <c r="A121" s="393"/>
      <c r="B121" s="626" t="s">
        <v>428</v>
      </c>
      <c r="C121" s="626"/>
      <c r="D121" s="626" t="s">
        <v>429</v>
      </c>
      <c r="E121" s="626"/>
      <c r="F121" s="488">
        <v>2.9011537712779045</v>
      </c>
      <c r="G121" s="488">
        <v>-5.1884940525015395</v>
      </c>
      <c r="H121" s="488">
        <v>-1.7101855357852287</v>
      </c>
      <c r="I121" s="488">
        <v>-0.60732516770536904</v>
      </c>
      <c r="J121" s="488">
        <v>-0.37443815984075002</v>
      </c>
      <c r="K121" s="488">
        <v>2.9011537712779045</v>
      </c>
      <c r="L121" s="488">
        <v>5.0495556610859751</v>
      </c>
      <c r="M121" s="488">
        <v>3.9666891980344872</v>
      </c>
      <c r="N121" s="488">
        <v>-3.3048568082450203</v>
      </c>
      <c r="O121" s="488">
        <v>-5.1884940525015395</v>
      </c>
      <c r="P121" s="488">
        <v>2.3809922622287587</v>
      </c>
      <c r="Q121" s="488">
        <v>-1.0892079774637011</v>
      </c>
      <c r="R121" s="488">
        <v>-1.7101855357852287</v>
      </c>
      <c r="S121" s="488">
        <v>-1.3775703012769469</v>
      </c>
      <c r="T121" s="488">
        <v>-1.0791170017944438</v>
      </c>
      <c r="U121" s="488">
        <v>-0.60732516770536904</v>
      </c>
      <c r="V121" s="488">
        <v>-3.2501506436248633</v>
      </c>
      <c r="W121" s="488">
        <v>-0.25344277737953291</v>
      </c>
      <c r="X121" s="488">
        <v>-0.37443815984075002</v>
      </c>
      <c r="Y121" s="488">
        <v>2.4287015453191145</v>
      </c>
      <c r="Z121" s="488">
        <v>2.9101016618506179</v>
      </c>
      <c r="AA121" s="488">
        <v>2.9011537712779045</v>
      </c>
      <c r="AB121" s="488">
        <v>2.557771975736074</v>
      </c>
      <c r="AC121" s="488">
        <v>5.3736997997196738</v>
      </c>
      <c r="AD121" s="488">
        <v>5.0495556610859751</v>
      </c>
      <c r="AE121" s="488">
        <v>8.192515196607701</v>
      </c>
      <c r="AF121" s="488">
        <v>6.9131895718665675</v>
      </c>
      <c r="AG121" s="488">
        <v>3.9666891980344872</v>
      </c>
      <c r="AH121" s="488">
        <v>1.4883858307944422</v>
      </c>
      <c r="AI121" s="488">
        <v>-3.5183652935539982</v>
      </c>
      <c r="AJ121" s="488">
        <v>-3.3048568082450203</v>
      </c>
      <c r="AK121" s="488">
        <v>-2.8656731935658541</v>
      </c>
      <c r="AL121" s="488">
        <v>-4.7354849368727798</v>
      </c>
      <c r="AM121" s="488">
        <v>-5.1884940525015395</v>
      </c>
      <c r="AN121" s="488">
        <v>-6.2765535296521904</v>
      </c>
      <c r="AO121" s="398" t="s">
        <v>546</v>
      </c>
      <c r="AP121" s="404"/>
      <c r="AQ121" s="404"/>
      <c r="AR121" s="404"/>
      <c r="AS121" s="404"/>
      <c r="AT121" s="404"/>
      <c r="AU121" s="404"/>
      <c r="AV121" s="404"/>
    </row>
    <row r="122" spans="1:48" s="76" customFormat="1" ht="24.95" customHeight="1">
      <c r="A122" s="393"/>
      <c r="B122" s="626">
        <v>22203</v>
      </c>
      <c r="C122" s="626"/>
      <c r="D122" s="626" t="s">
        <v>344</v>
      </c>
      <c r="E122" s="626"/>
      <c r="F122" s="488">
        <v>5.9127365026749885</v>
      </c>
      <c r="G122" s="488">
        <v>3.9635271345289596</v>
      </c>
      <c r="H122" s="488">
        <v>1.2701510275401802</v>
      </c>
      <c r="I122" s="488">
        <v>6.9755221720876506</v>
      </c>
      <c r="J122" s="488">
        <v>6.2217228121020014</v>
      </c>
      <c r="K122" s="488">
        <v>5.9127365026749885</v>
      </c>
      <c r="L122" s="488">
        <v>5.5754252526866424</v>
      </c>
      <c r="M122" s="488">
        <v>1.6032324733760817</v>
      </c>
      <c r="N122" s="488">
        <v>-0.3749784502233382</v>
      </c>
      <c r="O122" s="488">
        <v>3.9635271345289596</v>
      </c>
      <c r="P122" s="488">
        <v>1.6810348392874772</v>
      </c>
      <c r="Q122" s="488">
        <v>1.9535738469325992</v>
      </c>
      <c r="R122" s="488">
        <v>1.2701510275401802</v>
      </c>
      <c r="S122" s="488">
        <v>5.2518042765237141</v>
      </c>
      <c r="T122" s="488">
        <v>5.8418292493853698</v>
      </c>
      <c r="U122" s="488">
        <v>6.9755221720876506</v>
      </c>
      <c r="V122" s="488">
        <v>6.678652696112124</v>
      </c>
      <c r="W122" s="488">
        <v>7.1628946869082455</v>
      </c>
      <c r="X122" s="488">
        <v>6.2217228121020014</v>
      </c>
      <c r="Y122" s="488">
        <v>6.8287652903301392</v>
      </c>
      <c r="Z122" s="488">
        <v>5.6099471951617659</v>
      </c>
      <c r="AA122" s="488">
        <v>5.9127365026749885</v>
      </c>
      <c r="AB122" s="488">
        <v>6.4817017794074161</v>
      </c>
      <c r="AC122" s="488">
        <v>5.6563704569892366</v>
      </c>
      <c r="AD122" s="488">
        <v>5.5754252526866424</v>
      </c>
      <c r="AE122" s="488">
        <v>3.4544941954410433</v>
      </c>
      <c r="AF122" s="488">
        <v>2.6291153521172248</v>
      </c>
      <c r="AG122" s="488">
        <v>1.6032324733760817</v>
      </c>
      <c r="AH122" s="488">
        <v>-0.17973897432590036</v>
      </c>
      <c r="AI122" s="488">
        <v>-0.42663816135511468</v>
      </c>
      <c r="AJ122" s="488">
        <v>-0.3749784502233382</v>
      </c>
      <c r="AK122" s="488">
        <v>0.15551120752392933</v>
      </c>
      <c r="AL122" s="488">
        <v>3.304057753664253</v>
      </c>
      <c r="AM122" s="488">
        <v>3.9635271345289596</v>
      </c>
      <c r="AN122" s="488">
        <v>0.29524891270118303</v>
      </c>
      <c r="AO122" s="392" t="s">
        <v>149</v>
      </c>
      <c r="AP122" s="404"/>
      <c r="AQ122" s="404"/>
      <c r="AR122" s="404"/>
      <c r="AS122" s="404"/>
      <c r="AT122" s="404"/>
      <c r="AU122" s="404"/>
      <c r="AV122" s="404"/>
    </row>
    <row r="123" spans="1:48" s="76" customFormat="1" ht="24.95" customHeight="1">
      <c r="A123" s="393"/>
      <c r="B123" s="626">
        <v>22204</v>
      </c>
      <c r="C123" s="626"/>
      <c r="D123" s="626" t="s">
        <v>345</v>
      </c>
      <c r="E123" s="626"/>
      <c r="F123" s="488">
        <v>-7.1503939322066401</v>
      </c>
      <c r="G123" s="488">
        <v>0.21984063241131935</v>
      </c>
      <c r="H123" s="488">
        <v>-3.5581383864146687</v>
      </c>
      <c r="I123" s="488">
        <v>-8.0606504043309144</v>
      </c>
      <c r="J123" s="488">
        <v>-7.6481884152445758</v>
      </c>
      <c r="K123" s="488">
        <v>-7.1503939322066401</v>
      </c>
      <c r="L123" s="488">
        <v>-2.9807221741755825</v>
      </c>
      <c r="M123" s="488">
        <v>-0.73720685799668217</v>
      </c>
      <c r="N123" s="488">
        <v>3.910200160149202E-3</v>
      </c>
      <c r="O123" s="488">
        <v>0.21984063241131935</v>
      </c>
      <c r="P123" s="488">
        <v>0.1818177291270473</v>
      </c>
      <c r="Q123" s="488">
        <v>-2.5970994388611928</v>
      </c>
      <c r="R123" s="488">
        <v>-3.5581383864146687</v>
      </c>
      <c r="S123" s="488">
        <v>-10.847339017014917</v>
      </c>
      <c r="T123" s="488">
        <v>-2.4749944099388017</v>
      </c>
      <c r="U123" s="488">
        <v>-8.0606504043309144</v>
      </c>
      <c r="V123" s="488">
        <v>-9.8331152435914362</v>
      </c>
      <c r="W123" s="488">
        <v>-9.5339198439847763</v>
      </c>
      <c r="X123" s="488">
        <v>-7.6481884152445758</v>
      </c>
      <c r="Y123" s="488">
        <v>-8.2767142468970007</v>
      </c>
      <c r="Z123" s="488">
        <v>-5.7479962852458755</v>
      </c>
      <c r="AA123" s="488">
        <v>-7.1503939322066401</v>
      </c>
      <c r="AB123" s="488">
        <v>-8.9640328885313636</v>
      </c>
      <c r="AC123" s="488">
        <v>-3.5759945094727783</v>
      </c>
      <c r="AD123" s="488">
        <v>-2.9807221741755825</v>
      </c>
      <c r="AE123" s="488">
        <v>5.8785551406662364</v>
      </c>
      <c r="AF123" s="488">
        <v>-4.7385897872855622</v>
      </c>
      <c r="AG123" s="488">
        <v>-0.73720685799668217</v>
      </c>
      <c r="AH123" s="488">
        <v>1.0590518647714191</v>
      </c>
      <c r="AI123" s="488">
        <v>1.0513237852889432</v>
      </c>
      <c r="AJ123" s="488">
        <v>3.910200160149202E-3</v>
      </c>
      <c r="AK123" s="488">
        <v>1.3709855622521729</v>
      </c>
      <c r="AL123" s="488">
        <v>-0.57512208012386168</v>
      </c>
      <c r="AM123" s="488">
        <v>0.21984063241131935</v>
      </c>
      <c r="AN123" s="488">
        <v>-1.7362933179794737</v>
      </c>
      <c r="AO123" s="392" t="s">
        <v>150</v>
      </c>
      <c r="AP123" s="404"/>
      <c r="AQ123" s="404"/>
      <c r="AR123" s="404"/>
      <c r="AS123" s="404"/>
      <c r="AT123" s="404"/>
      <c r="AU123" s="404"/>
      <c r="AV123" s="404"/>
    </row>
    <row r="124" spans="1:48" s="76" customFormat="1" ht="49.9" customHeight="1">
      <c r="A124" s="393"/>
      <c r="B124" s="626">
        <v>22205</v>
      </c>
      <c r="C124" s="626"/>
      <c r="D124" s="626" t="s">
        <v>346</v>
      </c>
      <c r="E124" s="626"/>
      <c r="F124" s="488">
        <v>7.9467517502965563</v>
      </c>
      <c r="G124" s="488">
        <v>0.72466666319729711</v>
      </c>
      <c r="H124" s="488">
        <v>-0.43201163457210612</v>
      </c>
      <c r="I124" s="488">
        <v>3.4871394024826259</v>
      </c>
      <c r="J124" s="488">
        <v>6.9997384846564472</v>
      </c>
      <c r="K124" s="488">
        <v>7.9467517502965563</v>
      </c>
      <c r="L124" s="488">
        <v>10.156165299934145</v>
      </c>
      <c r="M124" s="488">
        <v>3.8462892514352234</v>
      </c>
      <c r="N124" s="488">
        <v>0.3830452966687119</v>
      </c>
      <c r="O124" s="488">
        <v>0.72466666319729711</v>
      </c>
      <c r="P124" s="488">
        <v>0.49025711952299389</v>
      </c>
      <c r="Q124" s="488">
        <v>0.41813505980373122</v>
      </c>
      <c r="R124" s="488">
        <v>-0.43201163457210612</v>
      </c>
      <c r="S124" s="488">
        <v>-1.5919596275934822</v>
      </c>
      <c r="T124" s="488">
        <v>1.0364810023681912</v>
      </c>
      <c r="U124" s="488">
        <v>3.4871394024826259</v>
      </c>
      <c r="V124" s="488">
        <v>6.3900258812277002</v>
      </c>
      <c r="W124" s="488">
        <v>6.0385275632762472</v>
      </c>
      <c r="X124" s="488">
        <v>6.9997384846564472</v>
      </c>
      <c r="Y124" s="488">
        <v>7.1034543733705675</v>
      </c>
      <c r="Z124" s="488">
        <v>7.3337440793591639</v>
      </c>
      <c r="AA124" s="488">
        <v>7.9467517502965563</v>
      </c>
      <c r="AB124" s="488">
        <v>8.6018537156288062</v>
      </c>
      <c r="AC124" s="488">
        <v>8.777844864252387</v>
      </c>
      <c r="AD124" s="488">
        <v>10.156165299934145</v>
      </c>
      <c r="AE124" s="488">
        <v>9.5244261313487613</v>
      </c>
      <c r="AF124" s="488">
        <v>7.2381345722571098</v>
      </c>
      <c r="AG124" s="488">
        <v>3.8462892514352234</v>
      </c>
      <c r="AH124" s="488">
        <v>-0.55398296811050329</v>
      </c>
      <c r="AI124" s="488">
        <v>0.6199872124970085</v>
      </c>
      <c r="AJ124" s="488">
        <v>0.3830452966687119</v>
      </c>
      <c r="AK124" s="488">
        <v>1.4116925980935093</v>
      </c>
      <c r="AL124" s="488">
        <v>1.4999999999999858</v>
      </c>
      <c r="AM124" s="488">
        <v>0.72466666319729711</v>
      </c>
      <c r="AN124" s="488">
        <v>13.495394929840813</v>
      </c>
      <c r="AO124" s="395" t="s">
        <v>151</v>
      </c>
      <c r="AP124" s="404"/>
      <c r="AQ124" s="404"/>
      <c r="AR124" s="404"/>
      <c r="AS124" s="404"/>
      <c r="AT124" s="404"/>
      <c r="AU124" s="404"/>
      <c r="AV124" s="404"/>
    </row>
    <row r="125" spans="1:48" s="76" customFormat="1" ht="24.95" customHeight="1">
      <c r="A125" s="393"/>
      <c r="B125" s="626">
        <v>22209</v>
      </c>
      <c r="C125" s="626"/>
      <c r="D125" s="626" t="s">
        <v>152</v>
      </c>
      <c r="E125" s="626"/>
      <c r="F125" s="488">
        <v>2.0410573130802021</v>
      </c>
      <c r="G125" s="488">
        <v>-0.85204442641099831</v>
      </c>
      <c r="H125" s="488">
        <v>2.3792788484477256</v>
      </c>
      <c r="I125" s="488">
        <v>2.2885519583876146</v>
      </c>
      <c r="J125" s="488">
        <v>-1.3883437338567148</v>
      </c>
      <c r="K125" s="488">
        <v>2.0410573130802021</v>
      </c>
      <c r="L125" s="488">
        <v>1.0936401290901472</v>
      </c>
      <c r="M125" s="488">
        <v>-1.1260578704544173</v>
      </c>
      <c r="N125" s="488">
        <v>-2.2999999999999972</v>
      </c>
      <c r="O125" s="488">
        <v>-0.85204442641099831</v>
      </c>
      <c r="P125" s="488">
        <v>-4.6575941260152263</v>
      </c>
      <c r="Q125" s="488">
        <v>-0.47923888063287734</v>
      </c>
      <c r="R125" s="488">
        <v>2.3792788484477256</v>
      </c>
      <c r="S125" s="488">
        <v>1.5961546815985344</v>
      </c>
      <c r="T125" s="488">
        <v>2.1747318273711187</v>
      </c>
      <c r="U125" s="488">
        <v>2.2885519583876146</v>
      </c>
      <c r="V125" s="488">
        <v>1.5568857657569453</v>
      </c>
      <c r="W125" s="488">
        <v>-1.4876102915685294</v>
      </c>
      <c r="X125" s="488">
        <v>-1.3883437338567148</v>
      </c>
      <c r="Y125" s="488">
        <v>-1.041300053640299</v>
      </c>
      <c r="Z125" s="488">
        <v>-2.1286188430389927</v>
      </c>
      <c r="AA125" s="488">
        <v>2.0410573130802021</v>
      </c>
      <c r="AB125" s="488">
        <v>3.295598871896857</v>
      </c>
      <c r="AC125" s="488">
        <v>0.14368192558724502</v>
      </c>
      <c r="AD125" s="488">
        <v>1.0936401290901472</v>
      </c>
      <c r="AE125" s="488">
        <v>1.3153782122150375</v>
      </c>
      <c r="AF125" s="488">
        <v>4.5209229735391432E-2</v>
      </c>
      <c r="AG125" s="488">
        <v>-1.1260578704544173</v>
      </c>
      <c r="AH125" s="488">
        <v>-0.69953722084002834</v>
      </c>
      <c r="AI125" s="488">
        <v>-0.98461386292721897</v>
      </c>
      <c r="AJ125" s="488">
        <v>-2.2999999999999972</v>
      </c>
      <c r="AK125" s="488">
        <v>-2.5466937046299165</v>
      </c>
      <c r="AL125" s="488">
        <v>-0.84135894632282771</v>
      </c>
      <c r="AM125" s="488">
        <v>-0.85204442641099831</v>
      </c>
      <c r="AN125" s="488">
        <v>-6.4000000000000057</v>
      </c>
      <c r="AO125" s="392" t="s">
        <v>153</v>
      </c>
      <c r="AP125" s="404"/>
      <c r="AQ125" s="404"/>
      <c r="AR125" s="404"/>
      <c r="AS125" s="404"/>
      <c r="AT125" s="404"/>
      <c r="AU125" s="404"/>
      <c r="AV125" s="404"/>
    </row>
    <row r="126" spans="1:48" s="76" customFormat="1" ht="9.9499999999999993" customHeight="1">
      <c r="A126" s="313"/>
      <c r="B126" s="313"/>
      <c r="C126" s="313"/>
      <c r="D126" s="313"/>
      <c r="E126" s="109"/>
      <c r="F126" s="55"/>
      <c r="G126" s="55"/>
      <c r="H126" s="55"/>
      <c r="I126" s="55"/>
      <c r="J126" s="55"/>
      <c r="K126" s="55"/>
      <c r="L126" s="55"/>
      <c r="M126" s="55"/>
      <c r="N126" s="55"/>
      <c r="O126" s="55"/>
      <c r="P126" s="55"/>
      <c r="Q126" s="55"/>
      <c r="R126" s="55"/>
      <c r="S126" s="55"/>
      <c r="T126" s="55"/>
      <c r="U126" s="55"/>
      <c r="V126" s="55"/>
      <c r="W126" s="55"/>
      <c r="X126" s="55"/>
      <c r="Y126" s="55"/>
      <c r="Z126" s="55"/>
      <c r="AA126" s="55"/>
      <c r="AB126" s="55"/>
      <c r="AC126" s="55"/>
      <c r="AD126" s="55"/>
      <c r="AE126" s="55"/>
      <c r="AF126" s="55"/>
      <c r="AG126" s="55"/>
      <c r="AH126" s="55"/>
      <c r="AI126" s="55"/>
      <c r="AJ126" s="55"/>
      <c r="AK126" s="55"/>
      <c r="AL126" s="55"/>
      <c r="AM126" s="55"/>
      <c r="AN126" s="55"/>
      <c r="AO126" s="392"/>
      <c r="AP126" s="404"/>
      <c r="AQ126" s="404"/>
      <c r="AR126" s="404"/>
      <c r="AS126" s="404"/>
      <c r="AT126" s="404"/>
      <c r="AU126" s="404"/>
      <c r="AV126" s="404"/>
    </row>
    <row r="127" spans="1:48" s="76" customFormat="1" ht="97.9" customHeight="1">
      <c r="A127" s="390" t="s">
        <v>529</v>
      </c>
      <c r="B127" s="629" t="s">
        <v>90</v>
      </c>
      <c r="C127" s="629"/>
      <c r="D127" s="629"/>
      <c r="E127" s="629"/>
      <c r="F127" s="55">
        <v>-4.3828283611470624</v>
      </c>
      <c r="G127" s="55">
        <v>5.4620950067172345</v>
      </c>
      <c r="H127" s="55">
        <v>5.0307592958669147</v>
      </c>
      <c r="I127" s="55">
        <v>1.8208167017782273</v>
      </c>
      <c r="J127" s="55">
        <v>-1.396003202118564</v>
      </c>
      <c r="K127" s="55">
        <v>-4.3828283611470624</v>
      </c>
      <c r="L127" s="55">
        <v>-0.45049290302644351</v>
      </c>
      <c r="M127" s="55">
        <v>0.13334438514891644</v>
      </c>
      <c r="N127" s="55">
        <v>-1.4885856718299806</v>
      </c>
      <c r="O127" s="55">
        <v>5.4620950067172345</v>
      </c>
      <c r="P127" s="55">
        <v>7.1152782042280762</v>
      </c>
      <c r="Q127" s="55">
        <v>8.0055646599146684</v>
      </c>
      <c r="R127" s="55">
        <v>5.0307592958669147</v>
      </c>
      <c r="S127" s="55">
        <v>0.82347872441543757</v>
      </c>
      <c r="T127" s="55">
        <v>0.8575469612959381</v>
      </c>
      <c r="U127" s="55">
        <v>1.8208167017782273</v>
      </c>
      <c r="V127" s="55">
        <v>-0.68109318152053788</v>
      </c>
      <c r="W127" s="55">
        <v>-1.1849519895805827</v>
      </c>
      <c r="X127" s="55">
        <v>-1.396003202118564</v>
      </c>
      <c r="Y127" s="55">
        <v>-1.3092974491914759</v>
      </c>
      <c r="Z127" s="55">
        <v>-3.5578519947647891</v>
      </c>
      <c r="AA127" s="55">
        <v>-4.3828283611470624</v>
      </c>
      <c r="AB127" s="55">
        <v>-4.3728316482253291</v>
      </c>
      <c r="AC127" s="55">
        <v>-2.634701199784601</v>
      </c>
      <c r="AD127" s="55">
        <v>-0.45049290302644351</v>
      </c>
      <c r="AE127" s="55">
        <v>2.3519332510436186</v>
      </c>
      <c r="AF127" s="55">
        <v>1.5197429377761864</v>
      </c>
      <c r="AG127" s="55">
        <v>0.13334438514891644</v>
      </c>
      <c r="AH127" s="55">
        <v>3.132003190131627E-3</v>
      </c>
      <c r="AI127" s="55">
        <v>0.11464473600551628</v>
      </c>
      <c r="AJ127" s="55">
        <v>-1.4885856718299806</v>
      </c>
      <c r="AK127" s="55">
        <v>1.379572716222782</v>
      </c>
      <c r="AL127" s="55">
        <v>0.66339438878915757</v>
      </c>
      <c r="AM127" s="55">
        <v>5.4620950067172345</v>
      </c>
      <c r="AN127" s="55">
        <v>5.6973644641605858</v>
      </c>
      <c r="AO127" s="391" t="s">
        <v>196</v>
      </c>
      <c r="AP127" s="404"/>
      <c r="AQ127" s="404"/>
      <c r="AR127" s="404"/>
      <c r="AS127" s="404"/>
      <c r="AT127" s="404"/>
      <c r="AU127" s="404"/>
      <c r="AV127" s="404"/>
    </row>
    <row r="128" spans="1:48" s="76" customFormat="1" ht="9.9499999999999993" customHeight="1">
      <c r="A128" s="393"/>
      <c r="B128" s="393"/>
      <c r="C128" s="393"/>
      <c r="D128" s="393"/>
      <c r="E128" s="109"/>
      <c r="F128" s="55"/>
      <c r="G128" s="55"/>
      <c r="H128" s="55"/>
      <c r="I128" s="55"/>
      <c r="J128" s="55"/>
      <c r="K128" s="55"/>
      <c r="L128" s="55"/>
      <c r="M128" s="55"/>
      <c r="N128" s="55"/>
      <c r="O128" s="55"/>
      <c r="P128" s="55"/>
      <c r="Q128" s="55"/>
      <c r="R128" s="55"/>
      <c r="S128" s="55"/>
      <c r="T128" s="55"/>
      <c r="U128" s="55"/>
      <c r="V128" s="55"/>
      <c r="W128" s="55"/>
      <c r="X128" s="55"/>
      <c r="Y128" s="55"/>
      <c r="Z128" s="55"/>
      <c r="AA128" s="55"/>
      <c r="AB128" s="55"/>
      <c r="AC128" s="55"/>
      <c r="AD128" s="55"/>
      <c r="AE128" s="55"/>
      <c r="AF128" s="55"/>
      <c r="AG128" s="55"/>
      <c r="AH128" s="55"/>
      <c r="AI128" s="55"/>
      <c r="AJ128" s="55"/>
      <c r="AK128" s="55"/>
      <c r="AL128" s="55"/>
      <c r="AM128" s="55"/>
      <c r="AN128" s="55"/>
      <c r="AO128" s="392"/>
      <c r="AP128" s="404"/>
      <c r="AQ128" s="404"/>
      <c r="AR128" s="404"/>
      <c r="AS128" s="404"/>
      <c r="AT128" s="404"/>
      <c r="AU128" s="404"/>
      <c r="AV128" s="404"/>
    </row>
    <row r="129" spans="1:48" s="77" customFormat="1" ht="25.9" customHeight="1">
      <c r="A129" s="313">
        <v>239</v>
      </c>
      <c r="B129" s="625" t="s">
        <v>91</v>
      </c>
      <c r="C129" s="625"/>
      <c r="D129" s="625"/>
      <c r="E129" s="625"/>
      <c r="F129" s="55">
        <v>-3.1838013932086824</v>
      </c>
      <c r="G129" s="55">
        <v>1.4486235887779344</v>
      </c>
      <c r="H129" s="55">
        <v>1.6175008106393989</v>
      </c>
      <c r="I129" s="55">
        <v>-0.2148867848062963</v>
      </c>
      <c r="J129" s="55">
        <v>-3.3961844440685667</v>
      </c>
      <c r="K129" s="55">
        <v>-3.1838013932086824</v>
      </c>
      <c r="L129" s="55">
        <v>-2.3347350645477007</v>
      </c>
      <c r="M129" s="55">
        <v>-2.2734610036880838</v>
      </c>
      <c r="N129" s="55">
        <v>0.37894181009208694</v>
      </c>
      <c r="O129" s="55">
        <v>1.4486235887779344</v>
      </c>
      <c r="P129" s="55">
        <v>1.5569237939153027</v>
      </c>
      <c r="Q129" s="55">
        <v>1.5085998217614645</v>
      </c>
      <c r="R129" s="55">
        <v>1.6175008106393989</v>
      </c>
      <c r="S129" s="55">
        <v>-1.8050222741788957</v>
      </c>
      <c r="T129" s="55">
        <v>-1.7676776626851449</v>
      </c>
      <c r="U129" s="55">
        <v>-0.2148867848062963</v>
      </c>
      <c r="V129" s="55">
        <v>-1.6298065395225763</v>
      </c>
      <c r="W129" s="55">
        <v>-2.0476285015285498</v>
      </c>
      <c r="X129" s="55">
        <v>-3.3961844440685667</v>
      </c>
      <c r="Y129" s="55">
        <v>-3.8017144678860575</v>
      </c>
      <c r="Z129" s="55">
        <v>-2.7006922221793275</v>
      </c>
      <c r="AA129" s="55">
        <v>-3.1838013932086824</v>
      </c>
      <c r="AB129" s="55">
        <v>-3.111500723014089</v>
      </c>
      <c r="AC129" s="55">
        <v>-3.7230174730230203</v>
      </c>
      <c r="AD129" s="55">
        <v>-2.3347350645477007</v>
      </c>
      <c r="AE129" s="55">
        <v>0.7683704108464724</v>
      </c>
      <c r="AF129" s="55">
        <v>0.77958125577626447</v>
      </c>
      <c r="AG129" s="55">
        <v>-2.2734610036880838</v>
      </c>
      <c r="AH129" s="55">
        <v>-0.65099790728228868</v>
      </c>
      <c r="AI129" s="55">
        <v>-0.509248908269754</v>
      </c>
      <c r="AJ129" s="55">
        <v>0.37894181009208694</v>
      </c>
      <c r="AK129" s="55">
        <v>0.41956707550446026</v>
      </c>
      <c r="AL129" s="55">
        <v>0.39958131584249656</v>
      </c>
      <c r="AM129" s="55">
        <v>1.4486235887779344</v>
      </c>
      <c r="AN129" s="55">
        <v>0.3444074886694608</v>
      </c>
      <c r="AO129" s="314" t="s">
        <v>262</v>
      </c>
      <c r="AP129" s="404"/>
      <c r="AQ129" s="404"/>
      <c r="AR129" s="404"/>
      <c r="AS129" s="404"/>
      <c r="AT129" s="404"/>
      <c r="AU129" s="404"/>
      <c r="AV129" s="404"/>
    </row>
    <row r="130" spans="1:48" s="77" customFormat="1" ht="80.099999999999994" customHeight="1">
      <c r="A130" s="393"/>
      <c r="B130" s="626" t="s">
        <v>426</v>
      </c>
      <c r="C130" s="626"/>
      <c r="D130" s="626" t="s">
        <v>526</v>
      </c>
      <c r="E130" s="626"/>
      <c r="F130" s="488">
        <v>-2.2721620905554261</v>
      </c>
      <c r="G130" s="488">
        <v>3.6033153213268321</v>
      </c>
      <c r="H130" s="488">
        <v>1.6919475680958271</v>
      </c>
      <c r="I130" s="488">
        <v>1.158795846758494</v>
      </c>
      <c r="J130" s="488">
        <v>-2.1683623840613961</v>
      </c>
      <c r="K130" s="488">
        <v>-2.2721620905554261</v>
      </c>
      <c r="L130" s="488">
        <v>-2.164837041681082</v>
      </c>
      <c r="M130" s="488">
        <v>-8.2038597002735969E-2</v>
      </c>
      <c r="N130" s="488">
        <v>0.60132800085652605</v>
      </c>
      <c r="O130" s="488">
        <v>3.6033153213268321</v>
      </c>
      <c r="P130" s="488">
        <v>-4.9180924627503799</v>
      </c>
      <c r="Q130" s="488">
        <v>2.7317479504029194</v>
      </c>
      <c r="R130" s="488">
        <v>1.6919475680958271</v>
      </c>
      <c r="S130" s="488">
        <v>-1.1671370944198429</v>
      </c>
      <c r="T130" s="488">
        <v>0.2453848814900681</v>
      </c>
      <c r="U130" s="488">
        <v>1.158795846758494</v>
      </c>
      <c r="V130" s="488">
        <v>-2.3729423091790665</v>
      </c>
      <c r="W130" s="488">
        <v>-1.5488970661661199</v>
      </c>
      <c r="X130" s="488">
        <v>-2.1683623840613961</v>
      </c>
      <c r="Y130" s="488">
        <v>-4.3280225515701858</v>
      </c>
      <c r="Z130" s="488">
        <v>-2.2827566310628526</v>
      </c>
      <c r="AA130" s="488">
        <v>-2.2721620905554261</v>
      </c>
      <c r="AB130" s="488">
        <v>-5.4237859366958077</v>
      </c>
      <c r="AC130" s="488">
        <v>-8.2098068383594551</v>
      </c>
      <c r="AD130" s="488">
        <v>-2.164837041681082</v>
      </c>
      <c r="AE130" s="488">
        <v>1.2552719914199884</v>
      </c>
      <c r="AF130" s="488">
        <v>0.38804502117464779</v>
      </c>
      <c r="AG130" s="488">
        <v>-8.2038597002735969E-2</v>
      </c>
      <c r="AH130" s="488">
        <v>1.1544577624495531</v>
      </c>
      <c r="AI130" s="488">
        <v>0.69174415356630448</v>
      </c>
      <c r="AJ130" s="488">
        <v>0.60132800085652605</v>
      </c>
      <c r="AK130" s="488">
        <v>0.88551079076782457</v>
      </c>
      <c r="AL130" s="488">
        <v>1.9685808797833602</v>
      </c>
      <c r="AM130" s="488">
        <v>3.6033153213268321</v>
      </c>
      <c r="AN130" s="488">
        <v>-6.0316122000062933</v>
      </c>
      <c r="AO130" s="399" t="s">
        <v>427</v>
      </c>
      <c r="AP130" s="404"/>
      <c r="AQ130" s="404"/>
      <c r="AR130" s="404"/>
      <c r="AS130" s="404"/>
      <c r="AT130" s="404"/>
      <c r="AU130" s="404"/>
      <c r="AV130" s="404"/>
    </row>
    <row r="131" spans="1:48" s="76" customFormat="1" ht="24.95" customHeight="1">
      <c r="A131" s="393"/>
      <c r="B131" s="626">
        <v>23930</v>
      </c>
      <c r="C131" s="626"/>
      <c r="D131" s="626" t="s">
        <v>154</v>
      </c>
      <c r="E131" s="626"/>
      <c r="F131" s="488">
        <v>9.1420385618850304</v>
      </c>
      <c r="G131" s="488">
        <v>-6.2235401256842238</v>
      </c>
      <c r="H131" s="488">
        <v>0.53420143739120363</v>
      </c>
      <c r="I131" s="488">
        <v>7.3888133754823002</v>
      </c>
      <c r="J131" s="488">
        <v>7.8646311287750876</v>
      </c>
      <c r="K131" s="488">
        <v>9.1420385618850304</v>
      </c>
      <c r="L131" s="488">
        <v>1.976337518962751</v>
      </c>
      <c r="M131" s="488">
        <v>-1.0698477889616242</v>
      </c>
      <c r="N131" s="488">
        <v>-7.9606960631209915</v>
      </c>
      <c r="O131" s="488">
        <v>-6.2235401256842238</v>
      </c>
      <c r="P131" s="488">
        <v>-7.8107368972936513</v>
      </c>
      <c r="Q131" s="488">
        <v>-7.2614199733374392</v>
      </c>
      <c r="R131" s="488">
        <v>0.53420143739120363</v>
      </c>
      <c r="S131" s="488">
        <v>4.8368836740647794</v>
      </c>
      <c r="T131" s="488">
        <v>5.1669461131647267</v>
      </c>
      <c r="U131" s="488">
        <v>7.3888133754823002</v>
      </c>
      <c r="V131" s="488">
        <v>7.2995008792551488</v>
      </c>
      <c r="W131" s="488">
        <v>8.2139825248691807</v>
      </c>
      <c r="X131" s="488">
        <v>7.8646311287750876</v>
      </c>
      <c r="Y131" s="488">
        <v>6.765511556828713</v>
      </c>
      <c r="Z131" s="488">
        <v>8.5356939032078714</v>
      </c>
      <c r="AA131" s="488">
        <v>9.1420385618850304</v>
      </c>
      <c r="AB131" s="488">
        <v>9.7571547797521134</v>
      </c>
      <c r="AC131" s="488">
        <v>2.9447661839542434</v>
      </c>
      <c r="AD131" s="488">
        <v>1.976337518962751</v>
      </c>
      <c r="AE131" s="488">
        <v>-2.3577131473388988</v>
      </c>
      <c r="AF131" s="488">
        <v>1.3565779333855232</v>
      </c>
      <c r="AG131" s="488">
        <v>-1.0698477889616242</v>
      </c>
      <c r="AH131" s="488">
        <v>-2.5851293915951032</v>
      </c>
      <c r="AI131" s="488">
        <v>-3.4057206820862547</v>
      </c>
      <c r="AJ131" s="488">
        <v>-7.9606960631209915</v>
      </c>
      <c r="AK131" s="488">
        <v>-5.7250563746999177</v>
      </c>
      <c r="AL131" s="488">
        <v>-6.4528847286377129</v>
      </c>
      <c r="AM131" s="488">
        <v>-6.2235401256842238</v>
      </c>
      <c r="AN131" s="488">
        <v>-5.666341327053118</v>
      </c>
      <c r="AO131" s="392" t="s">
        <v>155</v>
      </c>
      <c r="AP131" s="404"/>
      <c r="AQ131" s="404"/>
      <c r="AR131" s="404"/>
      <c r="AS131" s="404"/>
      <c r="AT131" s="404"/>
      <c r="AU131" s="404"/>
      <c r="AV131" s="404"/>
    </row>
    <row r="132" spans="1:48" s="76" customFormat="1" ht="24.75" customHeight="1">
      <c r="A132" s="393"/>
      <c r="B132" s="626">
        <v>23941</v>
      </c>
      <c r="C132" s="626"/>
      <c r="D132" s="626" t="s">
        <v>347</v>
      </c>
      <c r="E132" s="626"/>
      <c r="F132" s="488">
        <v>-4.2781660808161064</v>
      </c>
      <c r="G132" s="488">
        <v>6.1498847175274136</v>
      </c>
      <c r="H132" s="488">
        <v>6.4046887610176242</v>
      </c>
      <c r="I132" s="488">
        <v>6.3431962995717157</v>
      </c>
      <c r="J132" s="488">
        <v>-2.7078797556234235</v>
      </c>
      <c r="K132" s="488">
        <v>-4.2781660808161064</v>
      </c>
      <c r="L132" s="488">
        <v>-2.0750657162178356</v>
      </c>
      <c r="M132" s="488">
        <v>-2.7527182745282062</v>
      </c>
      <c r="N132" s="488">
        <v>2.4472825779626248</v>
      </c>
      <c r="O132" s="488">
        <v>6.1498847175274136</v>
      </c>
      <c r="P132" s="488">
        <v>3.6944638012714108</v>
      </c>
      <c r="Q132" s="488">
        <v>4.094517749750537</v>
      </c>
      <c r="R132" s="488">
        <v>6.4046887610176242</v>
      </c>
      <c r="S132" s="488">
        <v>5.0836012214251269</v>
      </c>
      <c r="T132" s="488">
        <v>4.0660693333726385</v>
      </c>
      <c r="U132" s="488">
        <v>6.3431962995717157</v>
      </c>
      <c r="V132" s="488">
        <v>0.2992411100780572</v>
      </c>
      <c r="W132" s="488">
        <v>-3.9340223726455292E-2</v>
      </c>
      <c r="X132" s="488">
        <v>-2.7078797556234235</v>
      </c>
      <c r="Y132" s="488">
        <v>-4.6001179491523772</v>
      </c>
      <c r="Z132" s="488">
        <v>-4.3042279040218006</v>
      </c>
      <c r="AA132" s="488">
        <v>-4.2781660808161064</v>
      </c>
      <c r="AB132" s="488">
        <v>-2.2429196599646133</v>
      </c>
      <c r="AC132" s="488">
        <v>-1.6033807140484413</v>
      </c>
      <c r="AD132" s="488">
        <v>-2.0750657162178356</v>
      </c>
      <c r="AE132" s="488">
        <v>-0.49739763675631821</v>
      </c>
      <c r="AF132" s="488">
        <v>-1.8747785204542566</v>
      </c>
      <c r="AG132" s="488">
        <v>-2.7527182745282062</v>
      </c>
      <c r="AH132" s="488">
        <v>2.2320155966929462</v>
      </c>
      <c r="AI132" s="488">
        <v>1.893729466137998</v>
      </c>
      <c r="AJ132" s="488">
        <v>2.4472825779626248</v>
      </c>
      <c r="AK132" s="488">
        <v>2.5708040507158358</v>
      </c>
      <c r="AL132" s="488">
        <v>6.3597199026058604</v>
      </c>
      <c r="AM132" s="488">
        <v>6.1498847175274136</v>
      </c>
      <c r="AN132" s="488">
        <v>3.9795733629359233</v>
      </c>
      <c r="AO132" s="392" t="s">
        <v>348</v>
      </c>
      <c r="AP132" s="404"/>
      <c r="AQ132" s="404"/>
      <c r="AR132" s="404"/>
      <c r="AS132" s="404"/>
      <c r="AT132" s="404"/>
      <c r="AU132" s="404"/>
      <c r="AV132" s="404"/>
    </row>
    <row r="133" spans="1:48" s="77" customFormat="1" ht="54.95" customHeight="1">
      <c r="A133" s="393"/>
      <c r="B133" s="626">
        <v>23951</v>
      </c>
      <c r="C133" s="626"/>
      <c r="D133" s="626" t="s">
        <v>156</v>
      </c>
      <c r="E133" s="626"/>
      <c r="F133" s="488">
        <v>-11.204694070082027</v>
      </c>
      <c r="G133" s="488">
        <v>1.9579617632544739</v>
      </c>
      <c r="H133" s="488">
        <v>0.36558833531729817</v>
      </c>
      <c r="I133" s="488">
        <v>-4.7924538931401912</v>
      </c>
      <c r="J133" s="488">
        <v>-10.09690915355084</v>
      </c>
      <c r="K133" s="488">
        <v>-11.204694070082027</v>
      </c>
      <c r="L133" s="488">
        <v>-13.600522311253798</v>
      </c>
      <c r="M133" s="488">
        <v>-7.1829962346576792</v>
      </c>
      <c r="N133" s="488">
        <v>-0.20000000000000284</v>
      </c>
      <c r="O133" s="488">
        <v>1.9579617632544739</v>
      </c>
      <c r="P133" s="488">
        <v>3.8025762670623777</v>
      </c>
      <c r="Q133" s="488">
        <v>3.9120383327633022</v>
      </c>
      <c r="R133" s="488">
        <v>0.36558833531729817</v>
      </c>
      <c r="S133" s="488">
        <v>-7.7661890804849349</v>
      </c>
      <c r="T133" s="488">
        <v>-5.1738024147543484</v>
      </c>
      <c r="U133" s="488">
        <v>-4.7924538931401912</v>
      </c>
      <c r="V133" s="488">
        <v>-6.864100996474491</v>
      </c>
      <c r="W133" s="488">
        <v>-7.8977100873312622</v>
      </c>
      <c r="X133" s="488">
        <v>-10.09690915355084</v>
      </c>
      <c r="Y133" s="488">
        <v>-11.980593894227425</v>
      </c>
      <c r="Z133" s="488">
        <v>-11.023202154893781</v>
      </c>
      <c r="AA133" s="488">
        <v>-11.204694070082027</v>
      </c>
      <c r="AB133" s="488">
        <v>-9.7989381514154275</v>
      </c>
      <c r="AC133" s="488">
        <v>-15.237839181745088</v>
      </c>
      <c r="AD133" s="488">
        <v>-13.600522311253798</v>
      </c>
      <c r="AE133" s="488">
        <v>-3.7485408074236801</v>
      </c>
      <c r="AF133" s="488">
        <v>-6.0018769920173156</v>
      </c>
      <c r="AG133" s="488">
        <v>-7.1829962346576792</v>
      </c>
      <c r="AH133" s="488">
        <v>-5.3764819528263672</v>
      </c>
      <c r="AI133" s="488">
        <v>-2.9000000000000057</v>
      </c>
      <c r="AJ133" s="488">
        <v>-0.20000000000000284</v>
      </c>
      <c r="AK133" s="488">
        <v>0.59999999999999432</v>
      </c>
      <c r="AL133" s="488">
        <v>1.4999999999999858</v>
      </c>
      <c r="AM133" s="488">
        <v>1.9579617632544739</v>
      </c>
      <c r="AN133" s="488">
        <v>0.66842682175692403</v>
      </c>
      <c r="AO133" s="398" t="s">
        <v>157</v>
      </c>
      <c r="AP133" s="404"/>
      <c r="AQ133" s="404"/>
      <c r="AR133" s="404"/>
      <c r="AS133" s="404"/>
      <c r="AT133" s="404"/>
      <c r="AU133" s="404"/>
      <c r="AV133" s="404"/>
    </row>
    <row r="134" spans="1:48" s="76" customFormat="1" ht="50.1" customHeight="1">
      <c r="A134" s="393"/>
      <c r="B134" s="626" t="s">
        <v>425</v>
      </c>
      <c r="C134" s="626"/>
      <c r="D134" s="626" t="s">
        <v>423</v>
      </c>
      <c r="E134" s="626"/>
      <c r="F134" s="389"/>
      <c r="G134" s="389"/>
      <c r="H134" s="389"/>
      <c r="I134" s="389"/>
      <c r="J134" s="389"/>
      <c r="K134" s="389"/>
      <c r="L134" s="389"/>
      <c r="M134" s="389"/>
      <c r="N134" s="389"/>
      <c r="O134" s="389"/>
      <c r="P134" s="389"/>
      <c r="Q134" s="389"/>
      <c r="R134" s="389"/>
      <c r="S134" s="389"/>
      <c r="T134" s="389"/>
      <c r="U134" s="389"/>
      <c r="V134" s="389"/>
      <c r="W134" s="389"/>
      <c r="X134" s="389"/>
      <c r="Y134" s="389"/>
      <c r="Z134" s="389"/>
      <c r="AA134" s="389"/>
      <c r="AB134" s="389"/>
      <c r="AC134" s="389"/>
      <c r="AD134" s="389"/>
      <c r="AE134" s="389"/>
      <c r="AF134" s="389"/>
      <c r="AG134" s="389"/>
      <c r="AH134" s="389"/>
      <c r="AI134" s="389"/>
      <c r="AJ134" s="389"/>
      <c r="AK134" s="389"/>
      <c r="AL134" s="389"/>
      <c r="AM134" s="389"/>
      <c r="AN134" s="389"/>
      <c r="AO134" s="395" t="s">
        <v>349</v>
      </c>
      <c r="AP134" s="404"/>
      <c r="AQ134" s="404"/>
      <c r="AR134" s="404"/>
      <c r="AS134" s="404"/>
      <c r="AT134" s="404"/>
      <c r="AU134" s="404"/>
      <c r="AV134" s="404"/>
    </row>
    <row r="135" spans="1:48" s="76" customFormat="1" ht="75" customHeight="1">
      <c r="A135" s="393"/>
      <c r="B135" s="626" t="s">
        <v>484</v>
      </c>
      <c r="C135" s="626"/>
      <c r="D135" s="626" t="s">
        <v>424</v>
      </c>
      <c r="E135" s="626"/>
      <c r="F135" s="69">
        <v>-1.7982848899436732</v>
      </c>
      <c r="G135" s="69">
        <v>3.3004273482508069</v>
      </c>
      <c r="H135" s="69">
        <v>-1.6792099690701008</v>
      </c>
      <c r="I135" s="69">
        <v>-1.4097857872232424</v>
      </c>
      <c r="J135" s="69">
        <v>-3.7931420222862613</v>
      </c>
      <c r="K135" s="69">
        <v>-1.7982848899436732</v>
      </c>
      <c r="L135" s="69">
        <v>3.9569545343669716</v>
      </c>
      <c r="M135" s="69">
        <v>-1.1796231016494261</v>
      </c>
      <c r="N135" s="69">
        <v>1.7936498264280658</v>
      </c>
      <c r="O135" s="69">
        <v>3.3004273482508069</v>
      </c>
      <c r="P135" s="69">
        <v>3.5357859855720903</v>
      </c>
      <c r="Q135" s="69">
        <v>-0.72144660249145431</v>
      </c>
      <c r="R135" s="69">
        <v>-1.6792099690701008</v>
      </c>
      <c r="S135" s="69">
        <v>-3.1250972401578991</v>
      </c>
      <c r="T135" s="69">
        <v>-4.1123477195680636</v>
      </c>
      <c r="U135" s="69">
        <v>-1.4097857872232424</v>
      </c>
      <c r="V135" s="69">
        <v>-2.9136937447103719</v>
      </c>
      <c r="W135" s="69">
        <v>-3.3518771739648514</v>
      </c>
      <c r="X135" s="69">
        <v>-3.7931420222862613</v>
      </c>
      <c r="Y135" s="69">
        <v>-2.0605819738949691</v>
      </c>
      <c r="Z135" s="69">
        <v>-0.7492406674315788</v>
      </c>
      <c r="AA135" s="69">
        <v>-1.7982848899436732</v>
      </c>
      <c r="AB135" s="69">
        <v>-0.97411609614454164</v>
      </c>
      <c r="AC135" s="69">
        <v>2.251946163199932</v>
      </c>
      <c r="AD135" s="69">
        <v>3.9569545343669716</v>
      </c>
      <c r="AE135" s="69">
        <v>4.0685316099294795</v>
      </c>
      <c r="AF135" s="69">
        <v>4.3152724362489181</v>
      </c>
      <c r="AG135" s="69">
        <v>-1.1796231016494261</v>
      </c>
      <c r="AH135" s="69">
        <v>1.2703925582685542</v>
      </c>
      <c r="AI135" s="69">
        <v>1.1581609994481425</v>
      </c>
      <c r="AJ135" s="69">
        <v>1.7936498264280658</v>
      </c>
      <c r="AK135" s="69">
        <v>3.6137376863337067E-2</v>
      </c>
      <c r="AL135" s="69">
        <v>1.3741741423115315</v>
      </c>
      <c r="AM135" s="69">
        <v>3.3004273482508069</v>
      </c>
      <c r="AN135" s="69">
        <v>3.9142808771494231</v>
      </c>
      <c r="AO135" s="395" t="s">
        <v>350</v>
      </c>
      <c r="AP135" s="404"/>
      <c r="AQ135" s="404"/>
      <c r="AR135" s="404"/>
      <c r="AS135" s="404"/>
      <c r="AT135" s="404"/>
      <c r="AU135" s="404"/>
      <c r="AV135" s="404"/>
    </row>
    <row r="136" spans="1:48" s="76" customFormat="1" ht="49.9" customHeight="1">
      <c r="A136" s="393"/>
      <c r="B136" s="626">
        <v>23959</v>
      </c>
      <c r="C136" s="626"/>
      <c r="D136" s="626" t="s">
        <v>351</v>
      </c>
      <c r="E136" s="626"/>
      <c r="F136" s="69"/>
      <c r="G136" s="69"/>
      <c r="H136" s="69"/>
      <c r="I136" s="69"/>
      <c r="J136" s="69"/>
      <c r="K136" s="69"/>
      <c r="L136" s="69"/>
      <c r="M136" s="69"/>
      <c r="N136" s="69"/>
      <c r="O136" s="69"/>
      <c r="P136" s="69"/>
      <c r="Q136" s="69"/>
      <c r="R136" s="69"/>
      <c r="S136" s="69"/>
      <c r="T136" s="69"/>
      <c r="U136" s="69"/>
      <c r="V136" s="69"/>
      <c r="W136" s="69"/>
      <c r="X136" s="69"/>
      <c r="Y136" s="69"/>
      <c r="Z136" s="69"/>
      <c r="AA136" s="69"/>
      <c r="AB136" s="69"/>
      <c r="AC136" s="69"/>
      <c r="AD136" s="69"/>
      <c r="AE136" s="69"/>
      <c r="AF136" s="69"/>
      <c r="AG136" s="69"/>
      <c r="AH136" s="69"/>
      <c r="AI136" s="69"/>
      <c r="AJ136" s="69"/>
      <c r="AK136" s="69"/>
      <c r="AL136" s="69"/>
      <c r="AM136" s="69"/>
      <c r="AN136" s="69"/>
      <c r="AO136" s="395" t="s">
        <v>352</v>
      </c>
      <c r="AP136" s="404"/>
      <c r="AQ136" s="404"/>
      <c r="AR136" s="404"/>
      <c r="AS136" s="404"/>
      <c r="AT136" s="404"/>
      <c r="AU136" s="404"/>
      <c r="AV136" s="404"/>
    </row>
    <row r="137" spans="1:48" s="76" customFormat="1" ht="24.95" customHeight="1">
      <c r="A137" s="393"/>
      <c r="B137" s="626">
        <v>23990</v>
      </c>
      <c r="C137" s="626"/>
      <c r="D137" s="626" t="s">
        <v>353</v>
      </c>
      <c r="E137" s="626"/>
      <c r="F137" s="488">
        <v>-2.3755045508675607</v>
      </c>
      <c r="G137" s="488">
        <v>4.8909959367789924</v>
      </c>
      <c r="H137" s="488">
        <v>5.0982776785044592</v>
      </c>
      <c r="I137" s="488">
        <v>-3.5474232577925591E-2</v>
      </c>
      <c r="J137" s="488">
        <v>-0.57872431645235167</v>
      </c>
      <c r="K137" s="488">
        <v>-2.3755045508675607</v>
      </c>
      <c r="L137" s="488">
        <v>-5.0887117233304906</v>
      </c>
      <c r="M137" s="488">
        <v>-0.99697278328569894</v>
      </c>
      <c r="N137" s="488">
        <v>1.1813688191343772</v>
      </c>
      <c r="O137" s="488">
        <v>4.8909959367789924</v>
      </c>
      <c r="P137" s="488">
        <v>2.8665186433920411</v>
      </c>
      <c r="Q137" s="488">
        <v>4.3377606294495479</v>
      </c>
      <c r="R137" s="488">
        <v>5.0982776785044592</v>
      </c>
      <c r="S137" s="488">
        <v>0.91323075142403809</v>
      </c>
      <c r="T137" s="488">
        <v>-1.0116093341422641</v>
      </c>
      <c r="U137" s="488">
        <v>-3.5474232577925591E-2</v>
      </c>
      <c r="V137" s="488">
        <v>1.9909884051769495</v>
      </c>
      <c r="W137" s="488">
        <v>1.1618670024893873</v>
      </c>
      <c r="X137" s="488">
        <v>-0.57872431645235167</v>
      </c>
      <c r="Y137" s="488">
        <v>-0.63236484330062126</v>
      </c>
      <c r="Z137" s="488">
        <v>-0.50098189200028287</v>
      </c>
      <c r="AA137" s="488">
        <v>-2.3755045508675607</v>
      </c>
      <c r="AB137" s="488">
        <v>-5.6871508371096411</v>
      </c>
      <c r="AC137" s="488">
        <v>-4.4248247901602298</v>
      </c>
      <c r="AD137" s="488">
        <v>-5.0887117233304906</v>
      </c>
      <c r="AE137" s="488">
        <v>-0.72745639309609089</v>
      </c>
      <c r="AF137" s="488">
        <v>3.0673659672275164</v>
      </c>
      <c r="AG137" s="488">
        <v>-0.99697278328569894</v>
      </c>
      <c r="AH137" s="488">
        <v>-0.74999999999998579</v>
      </c>
      <c r="AI137" s="488">
        <v>-1.2476750500917291</v>
      </c>
      <c r="AJ137" s="488">
        <v>1.1813688191343772</v>
      </c>
      <c r="AK137" s="488">
        <v>3.3986175424328451</v>
      </c>
      <c r="AL137" s="488">
        <v>3.8262519783641551</v>
      </c>
      <c r="AM137" s="488">
        <v>4.8909959367789924</v>
      </c>
      <c r="AN137" s="488">
        <v>6.6999999999999886</v>
      </c>
      <c r="AO137" s="392" t="s">
        <v>354</v>
      </c>
      <c r="AP137" s="404"/>
      <c r="AQ137" s="404"/>
      <c r="AR137" s="404"/>
      <c r="AS137" s="404"/>
      <c r="AT137" s="404"/>
      <c r="AU137" s="404"/>
      <c r="AV137" s="404"/>
    </row>
    <row r="138" spans="1:48" s="76" customFormat="1" ht="24.95" customHeight="1">
      <c r="A138" s="393"/>
      <c r="B138" s="626"/>
      <c r="C138" s="626"/>
      <c r="D138" s="626" t="s">
        <v>525</v>
      </c>
      <c r="E138" s="626"/>
      <c r="F138" s="488">
        <v>0.31963937504801265</v>
      </c>
      <c r="G138" s="488">
        <v>-10.863165206958556</v>
      </c>
      <c r="H138" s="488">
        <v>9.0765401343277716</v>
      </c>
      <c r="I138" s="488">
        <v>1.1680718794137306</v>
      </c>
      <c r="J138" s="488">
        <v>0.42084201163396529</v>
      </c>
      <c r="K138" s="488">
        <v>0.31963937504801265</v>
      </c>
      <c r="L138" s="488">
        <v>-0.90037055483117001</v>
      </c>
      <c r="M138" s="488">
        <v>-1.1955085043050104</v>
      </c>
      <c r="N138" s="488">
        <v>-0.77899286249861177</v>
      </c>
      <c r="O138" s="488">
        <v>-10.863165206958556</v>
      </c>
      <c r="P138" s="488">
        <v>2.7451808732467811</v>
      </c>
      <c r="Q138" s="488">
        <v>3.3236628779188493</v>
      </c>
      <c r="R138" s="488">
        <v>9.0765401343277716</v>
      </c>
      <c r="S138" s="488">
        <v>1.5724017685446086</v>
      </c>
      <c r="T138" s="488">
        <v>0.76192161495707467</v>
      </c>
      <c r="U138" s="488">
        <v>1.1680718794137306</v>
      </c>
      <c r="V138" s="488">
        <v>4.3581437148692714</v>
      </c>
      <c r="W138" s="488">
        <v>3.178671634437876</v>
      </c>
      <c r="X138" s="488">
        <v>0.42084201163396529</v>
      </c>
      <c r="Y138" s="488">
        <v>-0.9791722283712545</v>
      </c>
      <c r="Z138" s="488">
        <v>-0.24308406348635003</v>
      </c>
      <c r="AA138" s="488">
        <v>0.31963937504801265</v>
      </c>
      <c r="AB138" s="488">
        <v>0.76368110699212366</v>
      </c>
      <c r="AC138" s="488">
        <v>0.99362184599543468</v>
      </c>
      <c r="AD138" s="488">
        <v>-0.90037055483117001</v>
      </c>
      <c r="AE138" s="488">
        <v>1.9414868422257001</v>
      </c>
      <c r="AF138" s="488">
        <v>2.2547463764021529</v>
      </c>
      <c r="AG138" s="488">
        <v>-1.1955085043050104</v>
      </c>
      <c r="AH138" s="488">
        <v>-1.6444299937418521</v>
      </c>
      <c r="AI138" s="488">
        <v>-2.5722822328274901</v>
      </c>
      <c r="AJ138" s="488">
        <v>-0.77899286249861177</v>
      </c>
      <c r="AK138" s="488">
        <v>1.0134160474947862E-2</v>
      </c>
      <c r="AL138" s="488">
        <v>-10.910478495927507</v>
      </c>
      <c r="AM138" s="488">
        <v>-10.863165206958556</v>
      </c>
      <c r="AN138" s="488">
        <v>-9.1938306537829675</v>
      </c>
      <c r="AO138" s="394" t="s">
        <v>312</v>
      </c>
      <c r="AP138" s="404"/>
      <c r="AQ138" s="404"/>
      <c r="AR138" s="404"/>
      <c r="AS138" s="404"/>
      <c r="AT138" s="404"/>
      <c r="AU138" s="404"/>
      <c r="AV138" s="404"/>
    </row>
    <row r="139" spans="1:48" s="76" customFormat="1" ht="9.9499999999999993" customHeight="1">
      <c r="A139" s="313"/>
      <c r="B139" s="313"/>
      <c r="C139" s="313"/>
      <c r="D139" s="313"/>
      <c r="E139" s="109"/>
      <c r="F139" s="55"/>
      <c r="G139" s="55"/>
      <c r="H139" s="55"/>
      <c r="I139" s="55"/>
      <c r="J139" s="55"/>
      <c r="K139" s="55"/>
      <c r="L139" s="55"/>
      <c r="M139" s="55"/>
      <c r="N139" s="55"/>
      <c r="O139" s="55"/>
      <c r="P139" s="55"/>
      <c r="Q139" s="55"/>
      <c r="R139" s="55"/>
      <c r="S139" s="55"/>
      <c r="T139" s="55"/>
      <c r="U139" s="55"/>
      <c r="V139" s="55"/>
      <c r="W139" s="55"/>
      <c r="X139" s="55"/>
      <c r="Y139" s="55"/>
      <c r="Z139" s="55"/>
      <c r="AA139" s="55"/>
      <c r="AB139" s="55"/>
      <c r="AC139" s="55"/>
      <c r="AD139" s="55"/>
      <c r="AE139" s="55"/>
      <c r="AF139" s="55"/>
      <c r="AG139" s="55"/>
      <c r="AH139" s="55"/>
      <c r="AI139" s="55"/>
      <c r="AJ139" s="55"/>
      <c r="AK139" s="55"/>
      <c r="AL139" s="55"/>
      <c r="AM139" s="55"/>
      <c r="AN139" s="55"/>
      <c r="AO139" s="392"/>
      <c r="AP139" s="404"/>
      <c r="AQ139" s="404"/>
      <c r="AR139" s="404"/>
      <c r="AS139" s="404"/>
      <c r="AT139" s="404"/>
      <c r="AU139" s="404"/>
      <c r="AV139" s="404"/>
    </row>
    <row r="140" spans="1:48" s="76" customFormat="1" ht="150" customHeight="1">
      <c r="A140" s="390" t="s">
        <v>534</v>
      </c>
      <c r="B140" s="629" t="s">
        <v>92</v>
      </c>
      <c r="C140" s="629"/>
      <c r="D140" s="629"/>
      <c r="E140" s="629"/>
      <c r="F140" s="55">
        <v>5.4834938142801235</v>
      </c>
      <c r="G140" s="55">
        <v>1.8006906087938717</v>
      </c>
      <c r="H140" s="55">
        <v>1.5901475186847165</v>
      </c>
      <c r="I140" s="55">
        <v>-1.7272136760396677</v>
      </c>
      <c r="J140" s="55">
        <v>-1.833221699415077</v>
      </c>
      <c r="K140" s="55">
        <v>5.4834938142801235</v>
      </c>
      <c r="L140" s="55">
        <v>3.208566373505775</v>
      </c>
      <c r="M140" s="55">
        <v>4.5502685642339458</v>
      </c>
      <c r="N140" s="55">
        <v>2.676115085450931</v>
      </c>
      <c r="O140" s="55">
        <v>1.8006906087938717</v>
      </c>
      <c r="P140" s="55">
        <v>1.6359862692507932</v>
      </c>
      <c r="Q140" s="55">
        <v>3.1625382871709462</v>
      </c>
      <c r="R140" s="55">
        <v>1.5901475186847165</v>
      </c>
      <c r="S140" s="55">
        <v>-2.1098919260920468</v>
      </c>
      <c r="T140" s="55">
        <v>-0.76390965793284238</v>
      </c>
      <c r="U140" s="55">
        <v>-1.7272136760396677</v>
      </c>
      <c r="V140" s="55">
        <v>-2.8602459462170771</v>
      </c>
      <c r="W140" s="55">
        <v>-2.3828016905134319</v>
      </c>
      <c r="X140" s="55">
        <v>-1.833221699415077</v>
      </c>
      <c r="Y140" s="55">
        <v>-0.16699778778432517</v>
      </c>
      <c r="Z140" s="55">
        <v>-0.56252001862340251</v>
      </c>
      <c r="AA140" s="55">
        <v>5.4834938142801235</v>
      </c>
      <c r="AB140" s="55">
        <v>5.7207620170140814</v>
      </c>
      <c r="AC140" s="55">
        <v>1.6997730212866031</v>
      </c>
      <c r="AD140" s="55">
        <v>3.208566373505775</v>
      </c>
      <c r="AE140" s="55">
        <v>5.073761228950417</v>
      </c>
      <c r="AF140" s="55">
        <v>3.6520381688407468</v>
      </c>
      <c r="AG140" s="55">
        <v>4.5502685642339458</v>
      </c>
      <c r="AH140" s="55">
        <v>4.1701259894722824</v>
      </c>
      <c r="AI140" s="55">
        <v>3.0955516417142661</v>
      </c>
      <c r="AJ140" s="55">
        <v>2.676115085450931</v>
      </c>
      <c r="AK140" s="55">
        <v>3.0176589589783447</v>
      </c>
      <c r="AL140" s="55">
        <v>3.5142734922479093</v>
      </c>
      <c r="AM140" s="55">
        <v>1.8006906087938717</v>
      </c>
      <c r="AN140" s="55">
        <v>-0.56937115019621842</v>
      </c>
      <c r="AO140" s="391" t="s">
        <v>197</v>
      </c>
      <c r="AP140" s="404"/>
      <c r="AQ140" s="404"/>
      <c r="AR140" s="404"/>
      <c r="AS140" s="404"/>
      <c r="AT140" s="404"/>
      <c r="AU140" s="404"/>
      <c r="AV140" s="404"/>
    </row>
    <row r="141" spans="1:48" s="76" customFormat="1" ht="9.9499999999999993" customHeight="1">
      <c r="A141" s="313"/>
      <c r="B141" s="313"/>
      <c r="C141" s="313"/>
      <c r="D141" s="313"/>
      <c r="E141" s="109"/>
      <c r="F141" s="55"/>
      <c r="G141" s="55"/>
      <c r="H141" s="55"/>
      <c r="I141" s="55"/>
      <c r="J141" s="55"/>
      <c r="K141" s="55"/>
      <c r="L141" s="55"/>
      <c r="M141" s="55"/>
      <c r="N141" s="55"/>
      <c r="O141" s="55"/>
      <c r="P141" s="55"/>
      <c r="Q141" s="55"/>
      <c r="R141" s="55"/>
      <c r="S141" s="55"/>
      <c r="T141" s="55"/>
      <c r="U141" s="55"/>
      <c r="V141" s="55"/>
      <c r="W141" s="55"/>
      <c r="X141" s="55"/>
      <c r="Y141" s="55"/>
      <c r="Z141" s="55"/>
      <c r="AA141" s="55"/>
      <c r="AB141" s="55"/>
      <c r="AC141" s="55"/>
      <c r="AD141" s="55"/>
      <c r="AE141" s="55"/>
      <c r="AF141" s="55"/>
      <c r="AG141" s="55"/>
      <c r="AH141" s="55"/>
      <c r="AI141" s="55"/>
      <c r="AJ141" s="55"/>
      <c r="AK141" s="55"/>
      <c r="AL141" s="55"/>
      <c r="AM141" s="55"/>
      <c r="AN141" s="55"/>
      <c r="AO141" s="392"/>
      <c r="AP141" s="404"/>
      <c r="AQ141" s="404"/>
      <c r="AR141" s="404"/>
      <c r="AS141" s="404"/>
      <c r="AT141" s="404"/>
      <c r="AU141" s="404"/>
      <c r="AV141" s="404"/>
    </row>
    <row r="142" spans="1:48" s="76" customFormat="1" ht="97.9" customHeight="1">
      <c r="A142" s="390" t="s">
        <v>532</v>
      </c>
      <c r="B142" s="629" t="s">
        <v>93</v>
      </c>
      <c r="C142" s="629"/>
      <c r="D142" s="629"/>
      <c r="E142" s="629"/>
      <c r="F142" s="55">
        <v>-5.4206838508356441</v>
      </c>
      <c r="G142" s="55">
        <v>-1.9084062084732807</v>
      </c>
      <c r="H142" s="55">
        <v>3.2218128024831429</v>
      </c>
      <c r="I142" s="55">
        <v>-3.8207410714588548</v>
      </c>
      <c r="J142" s="55">
        <v>-5.9535278609164521</v>
      </c>
      <c r="K142" s="55">
        <v>-5.4206838508356441</v>
      </c>
      <c r="L142" s="55">
        <v>-5.031698054722014</v>
      </c>
      <c r="M142" s="55">
        <v>-2.859972047671107</v>
      </c>
      <c r="N142" s="55">
        <v>-2.8016913820460445</v>
      </c>
      <c r="O142" s="55">
        <v>-1.9084062084732807</v>
      </c>
      <c r="P142" s="55">
        <v>2.9668546983311046</v>
      </c>
      <c r="Q142" s="55">
        <v>4.312974777072867</v>
      </c>
      <c r="R142" s="55">
        <v>3.2218128024831429</v>
      </c>
      <c r="S142" s="55">
        <v>-2.3977132640229826</v>
      </c>
      <c r="T142" s="55">
        <v>-3.5531478472785238</v>
      </c>
      <c r="U142" s="55">
        <v>-3.8207410714588548</v>
      </c>
      <c r="V142" s="55">
        <v>-5.9164469886197395</v>
      </c>
      <c r="W142" s="55">
        <v>-6.4144763354181009</v>
      </c>
      <c r="X142" s="55">
        <v>-5.9535278609164521</v>
      </c>
      <c r="Y142" s="55">
        <v>-6.0017273958122246</v>
      </c>
      <c r="Z142" s="55">
        <v>-5.6954870500433543</v>
      </c>
      <c r="AA142" s="55">
        <v>-5.4206838508356441</v>
      </c>
      <c r="AB142" s="55">
        <v>-5.4759863376884255</v>
      </c>
      <c r="AC142" s="55">
        <v>-5.0536715591084089</v>
      </c>
      <c r="AD142" s="55">
        <v>-5.031698054722014</v>
      </c>
      <c r="AE142" s="55">
        <v>-0.7769986215404856</v>
      </c>
      <c r="AF142" s="55">
        <v>-0.63387707855034137</v>
      </c>
      <c r="AG142" s="55">
        <v>-2.859972047671107</v>
      </c>
      <c r="AH142" s="55">
        <v>-3.3162422075006504</v>
      </c>
      <c r="AI142" s="55">
        <v>-3.5701911545078389</v>
      </c>
      <c r="AJ142" s="55">
        <v>-2.8016913820460445</v>
      </c>
      <c r="AK142" s="55">
        <v>-2.2353280483658438</v>
      </c>
      <c r="AL142" s="55">
        <v>-2.1398108566037735</v>
      </c>
      <c r="AM142" s="55">
        <v>-1.9084062084732807</v>
      </c>
      <c r="AN142" s="55">
        <v>-0.8803399876880178</v>
      </c>
      <c r="AO142" s="391" t="s">
        <v>224</v>
      </c>
      <c r="AP142" s="404"/>
      <c r="AQ142" s="404"/>
      <c r="AR142" s="404"/>
      <c r="AS142" s="404"/>
      <c r="AT142" s="404"/>
      <c r="AU142" s="404"/>
      <c r="AV142" s="404"/>
    </row>
    <row r="143" spans="1:48" s="76" customFormat="1" ht="9.9499999999999993" customHeight="1">
      <c r="A143" s="313"/>
      <c r="B143" s="313"/>
      <c r="C143" s="313"/>
      <c r="D143" s="313"/>
      <c r="E143" s="109"/>
      <c r="F143" s="55"/>
      <c r="G143" s="55"/>
      <c r="H143" s="55"/>
      <c r="I143" s="55"/>
      <c r="J143" s="55"/>
      <c r="K143" s="55"/>
      <c r="L143" s="55"/>
      <c r="M143" s="55"/>
      <c r="N143" s="55"/>
      <c r="O143" s="55"/>
      <c r="P143" s="55"/>
      <c r="Q143" s="55"/>
      <c r="R143" s="55"/>
      <c r="S143" s="55"/>
      <c r="T143" s="55"/>
      <c r="U143" s="55"/>
      <c r="V143" s="55"/>
      <c r="W143" s="55"/>
      <c r="X143" s="55"/>
      <c r="Y143" s="55"/>
      <c r="Z143" s="55"/>
      <c r="AA143" s="55"/>
      <c r="AB143" s="55"/>
      <c r="AC143" s="55"/>
      <c r="AD143" s="55"/>
      <c r="AE143" s="55"/>
      <c r="AF143" s="55"/>
      <c r="AG143" s="55"/>
      <c r="AH143" s="55"/>
      <c r="AI143" s="55"/>
      <c r="AJ143" s="55"/>
      <c r="AK143" s="55"/>
      <c r="AL143" s="55"/>
      <c r="AM143" s="55"/>
      <c r="AN143" s="55"/>
      <c r="AO143" s="392"/>
      <c r="AP143" s="404"/>
      <c r="AQ143" s="404"/>
      <c r="AR143" s="404"/>
      <c r="AS143" s="404"/>
      <c r="AT143" s="404"/>
      <c r="AU143" s="404"/>
      <c r="AV143" s="404"/>
    </row>
    <row r="144" spans="1:48" s="76" customFormat="1" ht="24.95" customHeight="1">
      <c r="A144" s="313">
        <v>243</v>
      </c>
      <c r="B144" s="625" t="s">
        <v>225</v>
      </c>
      <c r="C144" s="625"/>
      <c r="D144" s="625"/>
      <c r="E144" s="625"/>
      <c r="F144" s="55">
        <v>-8.2118637595262669</v>
      </c>
      <c r="G144" s="55">
        <v>1.7181562546783198</v>
      </c>
      <c r="H144" s="55">
        <v>4.1029029581602288</v>
      </c>
      <c r="I144" s="55">
        <v>-5.0784986742843614</v>
      </c>
      <c r="J144" s="55">
        <v>-7.875606846734442</v>
      </c>
      <c r="K144" s="55">
        <v>-8.2118637595262669</v>
      </c>
      <c r="L144" s="55">
        <v>2.8424388367066769</v>
      </c>
      <c r="M144" s="55">
        <v>1.392414128569456</v>
      </c>
      <c r="N144" s="55">
        <v>-0.39392637017157028</v>
      </c>
      <c r="O144" s="55">
        <v>1.7181562546783198</v>
      </c>
      <c r="P144" s="55">
        <v>6.7602924927598735</v>
      </c>
      <c r="Q144" s="55">
        <v>-1.5927754555221725</v>
      </c>
      <c r="R144" s="55">
        <v>4.1029029581602288</v>
      </c>
      <c r="S144" s="55">
        <v>-1.2635472404676165</v>
      </c>
      <c r="T144" s="55">
        <v>-2.3021462888627866</v>
      </c>
      <c r="U144" s="55">
        <v>-5.0784986742843614</v>
      </c>
      <c r="V144" s="55">
        <v>-7.0704727844577064</v>
      </c>
      <c r="W144" s="55">
        <v>-6.3236745972264004</v>
      </c>
      <c r="X144" s="55">
        <v>-7.875606846734442</v>
      </c>
      <c r="Y144" s="55">
        <v>-9.0748342840150116</v>
      </c>
      <c r="Z144" s="55">
        <v>-9.5027802840700559</v>
      </c>
      <c r="AA144" s="55">
        <v>-8.2118637595262669</v>
      </c>
      <c r="AB144" s="55">
        <v>-8.6627631507534204</v>
      </c>
      <c r="AC144" s="55">
        <v>-1.3941460340511185</v>
      </c>
      <c r="AD144" s="55">
        <v>2.8424388367066769</v>
      </c>
      <c r="AE144" s="55">
        <v>1.4883393302703922</v>
      </c>
      <c r="AF144" s="55">
        <v>1.0867670540493464</v>
      </c>
      <c r="AG144" s="55">
        <v>1.392414128569456</v>
      </c>
      <c r="AH144" s="55">
        <v>-2.6823918565962686</v>
      </c>
      <c r="AI144" s="55">
        <v>-0.80111103082519719</v>
      </c>
      <c r="AJ144" s="55">
        <v>-0.39392637017157028</v>
      </c>
      <c r="AK144" s="55">
        <v>0.19067980100106752</v>
      </c>
      <c r="AL144" s="55">
        <v>1.9737266369184852</v>
      </c>
      <c r="AM144" s="55">
        <v>1.7181562546783198</v>
      </c>
      <c r="AN144" s="55">
        <v>5.1202936628346691</v>
      </c>
      <c r="AO144" s="314" t="s">
        <v>198</v>
      </c>
      <c r="AP144" s="404"/>
      <c r="AQ144" s="404"/>
      <c r="AR144" s="404"/>
      <c r="AS144" s="404"/>
      <c r="AT144" s="404"/>
      <c r="AU144" s="404"/>
      <c r="AV144" s="404"/>
    </row>
    <row r="145" spans="1:48" s="76" customFormat="1" ht="9.9499999999999993" customHeight="1">
      <c r="A145" s="313"/>
      <c r="B145" s="313"/>
      <c r="C145" s="313"/>
      <c r="D145" s="313"/>
      <c r="E145" s="109"/>
      <c r="F145" s="55"/>
      <c r="G145" s="55"/>
      <c r="H145" s="55"/>
      <c r="I145" s="55"/>
      <c r="J145" s="55"/>
      <c r="K145" s="55"/>
      <c r="L145" s="55"/>
      <c r="M145" s="55"/>
      <c r="N145" s="55"/>
      <c r="O145" s="55"/>
      <c r="P145" s="55"/>
      <c r="Q145" s="55"/>
      <c r="R145" s="55"/>
      <c r="S145" s="55"/>
      <c r="T145" s="55"/>
      <c r="U145" s="55"/>
      <c r="V145" s="55"/>
      <c r="W145" s="55"/>
      <c r="X145" s="55"/>
      <c r="Y145" s="55"/>
      <c r="Z145" s="55"/>
      <c r="AA145" s="55"/>
      <c r="AB145" s="55"/>
      <c r="AC145" s="55"/>
      <c r="AD145" s="55"/>
      <c r="AE145" s="55"/>
      <c r="AF145" s="55"/>
      <c r="AG145" s="55"/>
      <c r="AH145" s="55"/>
      <c r="AI145" s="55"/>
      <c r="AJ145" s="55"/>
      <c r="AK145" s="55"/>
      <c r="AL145" s="55"/>
      <c r="AM145" s="55"/>
      <c r="AN145" s="55"/>
      <c r="AO145" s="392"/>
      <c r="AP145" s="404"/>
      <c r="AQ145" s="404"/>
      <c r="AR145" s="404"/>
      <c r="AS145" s="404"/>
      <c r="AT145" s="404"/>
      <c r="AU145" s="404"/>
      <c r="AV145" s="404"/>
    </row>
    <row r="146" spans="1:48" s="77" customFormat="1" ht="55.15" customHeight="1">
      <c r="A146" s="390" t="s">
        <v>317</v>
      </c>
      <c r="B146" s="625" t="s">
        <v>94</v>
      </c>
      <c r="C146" s="625"/>
      <c r="D146" s="625"/>
      <c r="E146" s="625"/>
      <c r="F146" s="54">
        <v>9.4140016950943277</v>
      </c>
      <c r="G146" s="54">
        <v>-1.0941105929813659</v>
      </c>
      <c r="H146" s="54">
        <v>1.0280526081144217</v>
      </c>
      <c r="I146" s="54">
        <v>5.9988655757895657</v>
      </c>
      <c r="J146" s="54">
        <v>8.9510985741247708</v>
      </c>
      <c r="K146" s="54">
        <v>9.4140016950943277</v>
      </c>
      <c r="L146" s="54">
        <v>11.99321662497313</v>
      </c>
      <c r="M146" s="54">
        <v>-1.2443170142984883</v>
      </c>
      <c r="N146" s="54">
        <v>-0.13248490966579141</v>
      </c>
      <c r="O146" s="54">
        <v>-1.0941105929813659</v>
      </c>
      <c r="P146" s="54">
        <v>0.24650624702083235</v>
      </c>
      <c r="Q146" s="54">
        <v>1.6803706422733313</v>
      </c>
      <c r="R146" s="54">
        <v>1.0280526081144217</v>
      </c>
      <c r="S146" s="54">
        <v>-4.6514620619373517</v>
      </c>
      <c r="T146" s="54">
        <v>-9.5028464274264479E-2</v>
      </c>
      <c r="U146" s="54">
        <v>5.9988655757895657</v>
      </c>
      <c r="V146" s="54">
        <v>7.7426513502287548</v>
      </c>
      <c r="W146" s="54">
        <v>7.1894941491355411</v>
      </c>
      <c r="X146" s="54">
        <v>8.9510985741247708</v>
      </c>
      <c r="Y146" s="54">
        <v>8.0427213168033518</v>
      </c>
      <c r="Z146" s="54">
        <v>9.1533628001407124</v>
      </c>
      <c r="AA146" s="54">
        <v>9.4140016950943277</v>
      </c>
      <c r="AB146" s="54">
        <v>10.334175483192936</v>
      </c>
      <c r="AC146" s="54">
        <v>8.903821492301816</v>
      </c>
      <c r="AD146" s="54">
        <v>11.99321662497313</v>
      </c>
      <c r="AE146" s="54">
        <v>14.141620388153939</v>
      </c>
      <c r="AF146" s="54">
        <v>9.2138733772527246</v>
      </c>
      <c r="AG146" s="54">
        <v>-1.2443170142984883</v>
      </c>
      <c r="AH146" s="54">
        <v>-2.4358063522675053</v>
      </c>
      <c r="AI146" s="54">
        <v>-1.9440276565755283</v>
      </c>
      <c r="AJ146" s="54">
        <v>-0.13248490966579141</v>
      </c>
      <c r="AK146" s="54">
        <v>0.89150836308999715</v>
      </c>
      <c r="AL146" s="54">
        <v>-0.96087102774959021</v>
      </c>
      <c r="AM146" s="54">
        <v>-1.0941105929813659</v>
      </c>
      <c r="AN146" s="54">
        <v>-1.5238294593217461</v>
      </c>
      <c r="AO146" s="314" t="s">
        <v>264</v>
      </c>
      <c r="AP146" s="404"/>
      <c r="AQ146" s="404"/>
      <c r="AR146" s="404"/>
      <c r="AS146" s="404"/>
      <c r="AT146" s="404"/>
      <c r="AU146" s="404"/>
      <c r="AV146" s="404"/>
    </row>
    <row r="147" spans="1:48" s="76" customFormat="1" ht="80.099999999999994" customHeight="1">
      <c r="A147" s="110"/>
      <c r="B147" s="626" t="s">
        <v>481</v>
      </c>
      <c r="C147" s="626"/>
      <c r="D147" s="626" t="s">
        <v>482</v>
      </c>
      <c r="E147" s="626"/>
      <c r="F147" s="488">
        <v>7.4464697926281502</v>
      </c>
      <c r="G147" s="488">
        <v>-1.7628191250464482</v>
      </c>
      <c r="H147" s="488">
        <v>-0.20303996385965206</v>
      </c>
      <c r="I147" s="488">
        <v>6.4958447536729125</v>
      </c>
      <c r="J147" s="488">
        <v>7.6139599902144965</v>
      </c>
      <c r="K147" s="488">
        <v>7.4464697926281502</v>
      </c>
      <c r="L147" s="488">
        <v>12.184545076021152</v>
      </c>
      <c r="M147" s="488">
        <v>-2.5159588636150403</v>
      </c>
      <c r="N147" s="488">
        <v>0.20342287998542474</v>
      </c>
      <c r="O147" s="488">
        <v>-1.7628191250464482</v>
      </c>
      <c r="P147" s="488">
        <v>0.52746505890664253</v>
      </c>
      <c r="Q147" s="488">
        <v>1.8940384824468453</v>
      </c>
      <c r="R147" s="488">
        <v>-0.20303996385965206</v>
      </c>
      <c r="S147" s="488">
        <v>-7.6396396421376807</v>
      </c>
      <c r="T147" s="488">
        <v>-2.4491334488777312</v>
      </c>
      <c r="U147" s="488">
        <v>6.4958447536729125</v>
      </c>
      <c r="V147" s="488">
        <v>6.0156755962366759</v>
      </c>
      <c r="W147" s="488">
        <v>5.5871202984098005</v>
      </c>
      <c r="X147" s="488">
        <v>7.6139599902144965</v>
      </c>
      <c r="Y147" s="488">
        <v>7.4678563785229244</v>
      </c>
      <c r="Z147" s="488">
        <v>8.0914435748973972</v>
      </c>
      <c r="AA147" s="488">
        <v>7.4464697926281502</v>
      </c>
      <c r="AB147" s="488">
        <v>9.4704543540914869</v>
      </c>
      <c r="AC147" s="488">
        <v>7.9612240162068275</v>
      </c>
      <c r="AD147" s="488">
        <v>12.184545076021152</v>
      </c>
      <c r="AE147" s="488">
        <v>17.459340360383408</v>
      </c>
      <c r="AF147" s="488">
        <v>12.544928269328096</v>
      </c>
      <c r="AG147" s="488">
        <v>-2.5159588636150403</v>
      </c>
      <c r="AH147" s="488">
        <v>-2.3837544980290772</v>
      </c>
      <c r="AI147" s="488">
        <v>-1.5977633353415115</v>
      </c>
      <c r="AJ147" s="488">
        <v>0.20342287998542474</v>
      </c>
      <c r="AK147" s="488">
        <v>0.38961607705974188</v>
      </c>
      <c r="AL147" s="488">
        <v>-2.3435540669018309</v>
      </c>
      <c r="AM147" s="488">
        <v>-1.7628191250464482</v>
      </c>
      <c r="AN147" s="488">
        <v>-2.0476950143253134</v>
      </c>
      <c r="AO147" s="109" t="s">
        <v>483</v>
      </c>
      <c r="AP147" s="404"/>
      <c r="AQ147" s="404"/>
      <c r="AR147" s="404"/>
      <c r="AS147" s="404"/>
      <c r="AT147" s="404"/>
      <c r="AU147" s="404"/>
      <c r="AV147" s="404"/>
    </row>
    <row r="148" spans="1:48" s="76" customFormat="1" ht="50.1" customHeight="1">
      <c r="A148" s="110"/>
      <c r="B148" s="626">
        <v>25120</v>
      </c>
      <c r="C148" s="626"/>
      <c r="D148" s="626" t="s">
        <v>355</v>
      </c>
      <c r="E148" s="626"/>
      <c r="F148" s="488">
        <v>14.669706912972828</v>
      </c>
      <c r="G148" s="488">
        <v>1.5342754387872191</v>
      </c>
      <c r="H148" s="488">
        <v>5.5544374713202274</v>
      </c>
      <c r="I148" s="488">
        <v>4.1020506190459116</v>
      </c>
      <c r="J148" s="488">
        <v>12.661752691526985</v>
      </c>
      <c r="K148" s="488">
        <v>14.669706912972828</v>
      </c>
      <c r="L148" s="488">
        <v>13.201412210246644</v>
      </c>
      <c r="M148" s="488">
        <v>7.4786046835427555</v>
      </c>
      <c r="N148" s="488">
        <v>2.9000000000000199</v>
      </c>
      <c r="O148" s="488">
        <v>1.5342754387872191</v>
      </c>
      <c r="P148" s="488">
        <v>1.4438108140269321</v>
      </c>
      <c r="Q148" s="488">
        <v>3.6223708043069394</v>
      </c>
      <c r="R148" s="488">
        <v>5.5544374713202274</v>
      </c>
      <c r="S148" s="488">
        <v>2.5939672262494753</v>
      </c>
      <c r="T148" s="488">
        <v>4.8617455315381903</v>
      </c>
      <c r="U148" s="488">
        <v>4.1020506190459116</v>
      </c>
      <c r="V148" s="488">
        <v>11.259959400921616</v>
      </c>
      <c r="W148" s="488">
        <v>11.505890544961048</v>
      </c>
      <c r="X148" s="488">
        <v>12.661752691526985</v>
      </c>
      <c r="Y148" s="488">
        <v>12.319863809199092</v>
      </c>
      <c r="Z148" s="488">
        <v>13.585017817752771</v>
      </c>
      <c r="AA148" s="488">
        <v>14.669706912972828</v>
      </c>
      <c r="AB148" s="488">
        <v>16.364262736098766</v>
      </c>
      <c r="AC148" s="488">
        <v>12.539405243244346</v>
      </c>
      <c r="AD148" s="488">
        <v>13.201412210246644</v>
      </c>
      <c r="AE148" s="488">
        <v>12.099072942297312</v>
      </c>
      <c r="AF148" s="488">
        <v>8.9523641154071356</v>
      </c>
      <c r="AG148" s="488">
        <v>7.4786046835427555</v>
      </c>
      <c r="AH148" s="488">
        <v>0.6942958708492597</v>
      </c>
      <c r="AI148" s="488">
        <v>0.10394252251712999</v>
      </c>
      <c r="AJ148" s="488">
        <v>2.9000000000000199</v>
      </c>
      <c r="AK148" s="488">
        <v>3.6999999999999886</v>
      </c>
      <c r="AL148" s="488">
        <v>3.2000000000000028</v>
      </c>
      <c r="AM148" s="488">
        <v>1.5342754387872191</v>
      </c>
      <c r="AN148" s="488">
        <v>0.72213323913656779</v>
      </c>
      <c r="AO148" s="109" t="s">
        <v>356</v>
      </c>
      <c r="AP148" s="404"/>
      <c r="AQ148" s="404"/>
      <c r="AR148" s="404"/>
      <c r="AS148" s="404"/>
      <c r="AT148" s="404"/>
      <c r="AU148" s="404"/>
      <c r="AV148" s="404"/>
    </row>
    <row r="149" spans="1:48" s="76" customFormat="1" ht="24.95" customHeight="1">
      <c r="A149" s="110"/>
      <c r="B149" s="422"/>
      <c r="C149" s="422"/>
      <c r="D149" s="626" t="s">
        <v>525</v>
      </c>
      <c r="E149" s="626"/>
      <c r="F149" s="488">
        <v>12.889698223020531</v>
      </c>
      <c r="G149" s="488">
        <v>-1.192334837349236</v>
      </c>
      <c r="H149" s="488">
        <v>1.7671116867754364</v>
      </c>
      <c r="I149" s="488">
        <v>5.8839928936399275</v>
      </c>
      <c r="J149" s="488">
        <v>11.125665068249589</v>
      </c>
      <c r="K149" s="488">
        <v>12.889698223020531</v>
      </c>
      <c r="L149" s="488">
        <v>9.5724590388481516</v>
      </c>
      <c r="M149" s="488">
        <v>-5.3131476786111023</v>
      </c>
      <c r="N149" s="488">
        <v>-5.5678919668019233</v>
      </c>
      <c r="O149" s="488">
        <v>-1.192334837349236</v>
      </c>
      <c r="P149" s="488">
        <v>-2.4107952672744943</v>
      </c>
      <c r="Q149" s="488">
        <v>-1.6240647863920401</v>
      </c>
      <c r="R149" s="488">
        <v>1.7671116867754364</v>
      </c>
      <c r="S149" s="488">
        <v>1.2074228304789187</v>
      </c>
      <c r="T149" s="488">
        <v>5.2730003021917753</v>
      </c>
      <c r="U149" s="488">
        <v>5.8839928936399275</v>
      </c>
      <c r="V149" s="488">
        <v>12.136682242432698</v>
      </c>
      <c r="W149" s="488">
        <v>9.9537382840445758</v>
      </c>
      <c r="X149" s="488">
        <v>11.125665068249589</v>
      </c>
      <c r="Y149" s="488">
        <v>5.6803066103812512</v>
      </c>
      <c r="Z149" s="488">
        <v>9.0254479360039284</v>
      </c>
      <c r="AA149" s="488">
        <v>12.889698223020531</v>
      </c>
      <c r="AB149" s="488">
        <v>7.3942784326699353</v>
      </c>
      <c r="AC149" s="488">
        <v>9.0789145297386398</v>
      </c>
      <c r="AD149" s="488">
        <v>9.5724590388481516</v>
      </c>
      <c r="AE149" s="488">
        <v>1.9949137130869588</v>
      </c>
      <c r="AF149" s="488">
        <v>-5.1185978370770471</v>
      </c>
      <c r="AG149" s="488">
        <v>-5.3131476786111023</v>
      </c>
      <c r="AH149" s="488">
        <v>-6.5767701375430363</v>
      </c>
      <c r="AI149" s="488">
        <v>-6.150027103555459</v>
      </c>
      <c r="AJ149" s="488">
        <v>-5.5678919668019233</v>
      </c>
      <c r="AK149" s="488">
        <v>-0.20836455740018778</v>
      </c>
      <c r="AL149" s="488">
        <v>0.58490462008984423</v>
      </c>
      <c r="AM149" s="488">
        <v>-1.192334837349236</v>
      </c>
      <c r="AN149" s="488">
        <v>-1.8225137212223785</v>
      </c>
      <c r="AO149" s="394" t="s">
        <v>312</v>
      </c>
      <c r="AP149" s="404"/>
      <c r="AQ149" s="404"/>
      <c r="AR149" s="404"/>
      <c r="AS149" s="404"/>
      <c r="AT149" s="404"/>
      <c r="AU149" s="404"/>
      <c r="AV149" s="404"/>
    </row>
    <row r="150" spans="1:48" s="76" customFormat="1" ht="9.9499999999999993" customHeight="1">
      <c r="A150" s="313"/>
      <c r="B150" s="313"/>
      <c r="C150" s="313"/>
      <c r="D150" s="313"/>
      <c r="E150" s="109"/>
      <c r="F150" s="55"/>
      <c r="G150" s="55"/>
      <c r="H150" s="55"/>
      <c r="I150" s="55"/>
      <c r="J150" s="55"/>
      <c r="K150" s="55"/>
      <c r="L150" s="55"/>
      <c r="M150" s="55"/>
      <c r="N150" s="55"/>
      <c r="O150" s="55"/>
      <c r="P150" s="55"/>
      <c r="Q150" s="55"/>
      <c r="R150" s="55"/>
      <c r="S150" s="55"/>
      <c r="T150" s="55"/>
      <c r="U150" s="55"/>
      <c r="V150" s="55"/>
      <c r="W150" s="55"/>
      <c r="X150" s="55"/>
      <c r="Y150" s="55"/>
      <c r="Z150" s="55"/>
      <c r="AA150" s="55"/>
      <c r="AB150" s="55"/>
      <c r="AC150" s="55"/>
      <c r="AD150" s="55"/>
      <c r="AE150" s="55"/>
      <c r="AF150" s="55"/>
      <c r="AG150" s="55"/>
      <c r="AH150" s="55"/>
      <c r="AI150" s="55"/>
      <c r="AJ150" s="55"/>
      <c r="AK150" s="55"/>
      <c r="AL150" s="55"/>
      <c r="AM150" s="55"/>
      <c r="AN150" s="55"/>
      <c r="AO150" s="392"/>
      <c r="AP150" s="404"/>
      <c r="AQ150" s="404"/>
      <c r="AR150" s="404"/>
      <c r="AS150" s="404"/>
      <c r="AT150" s="404"/>
      <c r="AU150" s="404"/>
      <c r="AV150" s="404"/>
    </row>
    <row r="151" spans="1:48" s="76" customFormat="1" ht="50.1" customHeight="1">
      <c r="A151" s="313">
        <v>259</v>
      </c>
      <c r="B151" s="625" t="s">
        <v>226</v>
      </c>
      <c r="C151" s="625"/>
      <c r="D151" s="625"/>
      <c r="E151" s="625"/>
      <c r="F151" s="55">
        <v>0.24934459784020646</v>
      </c>
      <c r="G151" s="55">
        <v>2.8512157580458961</v>
      </c>
      <c r="H151" s="55">
        <v>-0.46547062805960593</v>
      </c>
      <c r="I151" s="55">
        <v>-0.6907806158913985</v>
      </c>
      <c r="J151" s="55">
        <v>0.6226467125560049</v>
      </c>
      <c r="K151" s="55">
        <v>0.24934459784020646</v>
      </c>
      <c r="L151" s="55">
        <v>2.270254114996419</v>
      </c>
      <c r="M151" s="55">
        <v>0.41595892947263735</v>
      </c>
      <c r="N151" s="55">
        <v>0.68978553079443827</v>
      </c>
      <c r="O151" s="55">
        <v>2.8512157580458961</v>
      </c>
      <c r="P151" s="55">
        <v>6.9263254350886427E-3</v>
      </c>
      <c r="Q151" s="55">
        <v>-0.26122220705939014</v>
      </c>
      <c r="R151" s="55">
        <v>-0.46547062805960593</v>
      </c>
      <c r="S151" s="55">
        <v>0.29844116199492987</v>
      </c>
      <c r="T151" s="55">
        <v>0.28170547234691412</v>
      </c>
      <c r="U151" s="55">
        <v>-0.6907806158913985</v>
      </c>
      <c r="V151" s="55">
        <v>0.87707995685251205</v>
      </c>
      <c r="W151" s="55">
        <v>0.24721851395126748</v>
      </c>
      <c r="X151" s="55">
        <v>0.6226467125560049</v>
      </c>
      <c r="Y151" s="55">
        <v>0.44117151813294697</v>
      </c>
      <c r="Z151" s="55">
        <v>0.23948575211680634</v>
      </c>
      <c r="AA151" s="55">
        <v>0.24934459784020646</v>
      </c>
      <c r="AB151" s="55">
        <v>-5.1728550081918456E-2</v>
      </c>
      <c r="AC151" s="55">
        <v>0.52895226283118291</v>
      </c>
      <c r="AD151" s="55">
        <v>2.270254114996419</v>
      </c>
      <c r="AE151" s="55">
        <v>1.4477960228677347</v>
      </c>
      <c r="AF151" s="55">
        <v>1.4641096124819342</v>
      </c>
      <c r="AG151" s="55">
        <v>0.41595892947263735</v>
      </c>
      <c r="AH151" s="55">
        <v>-1.3393791171124292</v>
      </c>
      <c r="AI151" s="55">
        <v>-1.1043467789440484</v>
      </c>
      <c r="AJ151" s="55">
        <v>0.68978553079443827</v>
      </c>
      <c r="AK151" s="55">
        <v>1.4291110771272457</v>
      </c>
      <c r="AL151" s="55">
        <v>2.2043080457040816</v>
      </c>
      <c r="AM151" s="55">
        <v>2.8512157580458961</v>
      </c>
      <c r="AN151" s="55">
        <v>2.6539299070063294</v>
      </c>
      <c r="AO151" s="314" t="s">
        <v>548</v>
      </c>
      <c r="AP151" s="404"/>
      <c r="AQ151" s="404"/>
      <c r="AR151" s="404"/>
      <c r="AS151" s="404"/>
      <c r="AT151" s="404"/>
      <c r="AU151" s="404"/>
      <c r="AV151" s="404"/>
    </row>
    <row r="152" spans="1:48" s="76" customFormat="1" ht="50.1" customHeight="1">
      <c r="A152" s="393"/>
      <c r="B152" s="626">
        <v>25910</v>
      </c>
      <c r="C152" s="626"/>
      <c r="D152" s="626" t="s">
        <v>158</v>
      </c>
      <c r="E152" s="626"/>
      <c r="F152" s="488">
        <v>5.9452943220444752</v>
      </c>
      <c r="G152" s="488">
        <v>2.1940722479387773</v>
      </c>
      <c r="H152" s="488">
        <v>-1.5157361135382104</v>
      </c>
      <c r="I152" s="488">
        <v>3.3778003172152467</v>
      </c>
      <c r="J152" s="488">
        <v>5.8494416288488651</v>
      </c>
      <c r="K152" s="488">
        <v>5.9452943220444752</v>
      </c>
      <c r="L152" s="488">
        <v>7.8867199425710908</v>
      </c>
      <c r="M152" s="488">
        <v>2.9392435021826202</v>
      </c>
      <c r="N152" s="488">
        <v>2.0999999999999943</v>
      </c>
      <c r="O152" s="488">
        <v>2.1940722479387773</v>
      </c>
      <c r="P152" s="488">
        <v>0.26904012618591366</v>
      </c>
      <c r="Q152" s="488">
        <v>0.17308853171233807</v>
      </c>
      <c r="R152" s="488">
        <v>-1.5157361135382104</v>
      </c>
      <c r="S152" s="488">
        <v>2.629730146931891</v>
      </c>
      <c r="T152" s="488">
        <v>3.2389523203720501</v>
      </c>
      <c r="U152" s="488">
        <v>3.3778003172152467</v>
      </c>
      <c r="V152" s="488">
        <v>5.4826271083883995</v>
      </c>
      <c r="W152" s="488">
        <v>5.6233153668171667</v>
      </c>
      <c r="X152" s="488">
        <v>5.8494416288488651</v>
      </c>
      <c r="Y152" s="488">
        <v>5.5326640024347284</v>
      </c>
      <c r="Z152" s="488">
        <v>5.8725462717897727</v>
      </c>
      <c r="AA152" s="488">
        <v>5.9452943220444752</v>
      </c>
      <c r="AB152" s="488">
        <v>7.3193131946614329</v>
      </c>
      <c r="AC152" s="488">
        <v>7.0277254007838081</v>
      </c>
      <c r="AD152" s="488">
        <v>7.8867199425710908</v>
      </c>
      <c r="AE152" s="488">
        <v>2.5477639014334557</v>
      </c>
      <c r="AF152" s="488">
        <v>3.2539219901270826</v>
      </c>
      <c r="AG152" s="488">
        <v>2.9392435021826202</v>
      </c>
      <c r="AH152" s="488">
        <v>5.6612176642005352E-2</v>
      </c>
      <c r="AI152" s="488">
        <v>0.12585065808316642</v>
      </c>
      <c r="AJ152" s="488">
        <v>2.0999999999999943</v>
      </c>
      <c r="AK152" s="488">
        <v>2.5437886836136272</v>
      </c>
      <c r="AL152" s="488">
        <v>3.0999999999999943</v>
      </c>
      <c r="AM152" s="488">
        <v>2.1940722479387773</v>
      </c>
      <c r="AN152" s="488">
        <v>1.2727259975791441</v>
      </c>
      <c r="AO152" s="109" t="s">
        <v>159</v>
      </c>
      <c r="AP152" s="404"/>
      <c r="AQ152" s="404"/>
      <c r="AR152" s="404"/>
      <c r="AS152" s="404"/>
      <c r="AT152" s="404"/>
      <c r="AU152" s="404"/>
      <c r="AV152" s="404"/>
    </row>
    <row r="153" spans="1:48" s="76" customFormat="1" ht="25.9" customHeight="1">
      <c r="A153" s="393"/>
      <c r="B153" s="626">
        <v>25920</v>
      </c>
      <c r="C153" s="626"/>
      <c r="D153" s="626" t="s">
        <v>357</v>
      </c>
      <c r="E153" s="626"/>
      <c r="F153" s="488">
        <v>3.8144139414254283</v>
      </c>
      <c r="G153" s="488">
        <v>5.0298611935271111</v>
      </c>
      <c r="H153" s="488">
        <v>-5.1107620219224401</v>
      </c>
      <c r="I153" s="488">
        <v>1.9031571825871509</v>
      </c>
      <c r="J153" s="488">
        <v>2.3158130370250802</v>
      </c>
      <c r="K153" s="488">
        <v>3.8144139414254283</v>
      </c>
      <c r="L153" s="488">
        <v>15.006663115567093</v>
      </c>
      <c r="M153" s="488">
        <v>7.0655574249884836</v>
      </c>
      <c r="N153" s="488">
        <v>5.637500388649741</v>
      </c>
      <c r="O153" s="488">
        <v>5.0298611935271111</v>
      </c>
      <c r="P153" s="488">
        <v>-6.6155407209612633</v>
      </c>
      <c r="Q153" s="488">
        <v>-5.8677747302170076</v>
      </c>
      <c r="R153" s="488">
        <v>-5.1107620219224401</v>
      </c>
      <c r="S153" s="488">
        <v>0.35716369472564224</v>
      </c>
      <c r="T153" s="488">
        <v>5.3851214689106115</v>
      </c>
      <c r="U153" s="488">
        <v>1.9031571825871509</v>
      </c>
      <c r="V153" s="488">
        <v>3.7759658022421121</v>
      </c>
      <c r="W153" s="488">
        <v>2.5465342735548404</v>
      </c>
      <c r="X153" s="488">
        <v>2.3158130370250802</v>
      </c>
      <c r="Y153" s="488">
        <v>5.1588670945131838</v>
      </c>
      <c r="Z153" s="488">
        <v>4.9577258463508116</v>
      </c>
      <c r="AA153" s="488">
        <v>3.8144139414254283</v>
      </c>
      <c r="AB153" s="488">
        <v>5.028322246903457</v>
      </c>
      <c r="AC153" s="488">
        <v>9.6897952327609289</v>
      </c>
      <c r="AD153" s="488">
        <v>15.006663115567093</v>
      </c>
      <c r="AE153" s="488">
        <v>12.997257972761275</v>
      </c>
      <c r="AF153" s="488">
        <v>9.1928401683768755</v>
      </c>
      <c r="AG153" s="488">
        <v>7.0655574249884836</v>
      </c>
      <c r="AH153" s="488">
        <v>4.3633563381671792</v>
      </c>
      <c r="AI153" s="488">
        <v>4.8147254161711857</v>
      </c>
      <c r="AJ153" s="488">
        <v>5.637500388649741</v>
      </c>
      <c r="AK153" s="488">
        <v>3.9387153537271899</v>
      </c>
      <c r="AL153" s="488">
        <v>4.0999999999999943</v>
      </c>
      <c r="AM153" s="488">
        <v>5.0298611935271111</v>
      </c>
      <c r="AN153" s="488">
        <v>5.0999999999999943</v>
      </c>
      <c r="AO153" s="109" t="s">
        <v>160</v>
      </c>
      <c r="AP153" s="404"/>
      <c r="AQ153" s="404"/>
      <c r="AR153" s="404"/>
      <c r="AS153" s="404"/>
      <c r="AT153" s="404"/>
      <c r="AU153" s="404"/>
      <c r="AV153" s="404"/>
    </row>
    <row r="154" spans="1:48" s="76" customFormat="1" ht="50.1" customHeight="1">
      <c r="A154" s="393"/>
      <c r="B154" s="626">
        <v>25991</v>
      </c>
      <c r="C154" s="626"/>
      <c r="D154" s="626" t="s">
        <v>161</v>
      </c>
      <c r="E154" s="626"/>
      <c r="F154" s="488">
        <v>-0.53880623269014905</v>
      </c>
      <c r="G154" s="488">
        <v>0.44609582901584588</v>
      </c>
      <c r="H154" s="488">
        <v>1.3992163443515437</v>
      </c>
      <c r="I154" s="488">
        <v>-2.1148593539867875</v>
      </c>
      <c r="J154" s="488">
        <v>-0.66558592120563276</v>
      </c>
      <c r="K154" s="488">
        <v>-0.53880623269014905</v>
      </c>
      <c r="L154" s="488">
        <v>-1.6444014548445978</v>
      </c>
      <c r="M154" s="488">
        <v>-0.31233809531201473</v>
      </c>
      <c r="N154" s="488">
        <v>-2.3887273754881306</v>
      </c>
      <c r="O154" s="488">
        <v>0.44609582901584588</v>
      </c>
      <c r="P154" s="488">
        <v>1.1056705869152808</v>
      </c>
      <c r="Q154" s="488">
        <v>1.0305039135023861</v>
      </c>
      <c r="R154" s="488">
        <v>1.3992163443515437</v>
      </c>
      <c r="S154" s="488">
        <v>-0.21532859400981863</v>
      </c>
      <c r="T154" s="488">
        <v>-1.7644680377630806</v>
      </c>
      <c r="U154" s="488">
        <v>-2.1148593539867875</v>
      </c>
      <c r="V154" s="488">
        <v>-2.7267572695845104</v>
      </c>
      <c r="W154" s="488">
        <v>-1.5124362361825234</v>
      </c>
      <c r="X154" s="488">
        <v>-0.66558592120563276</v>
      </c>
      <c r="Y154" s="488">
        <v>-1.1064218872063378</v>
      </c>
      <c r="Z154" s="488">
        <v>-0.43579903284791044</v>
      </c>
      <c r="AA154" s="488">
        <v>-0.53880623269014905</v>
      </c>
      <c r="AB154" s="488">
        <v>0.79863335438467686</v>
      </c>
      <c r="AC154" s="488">
        <v>-0.28136239579858113</v>
      </c>
      <c r="AD154" s="488">
        <v>-1.6444014548445978</v>
      </c>
      <c r="AE154" s="488">
        <v>0.9236447856081611</v>
      </c>
      <c r="AF154" s="488">
        <v>0.22442879394968429</v>
      </c>
      <c r="AG154" s="488">
        <v>-0.31233809531201473</v>
      </c>
      <c r="AH154" s="488">
        <v>-1.2394186710113217</v>
      </c>
      <c r="AI154" s="488">
        <v>-3.158749852168782</v>
      </c>
      <c r="AJ154" s="488">
        <v>-2.3887273754881306</v>
      </c>
      <c r="AK154" s="488">
        <v>-0.91269878792830639</v>
      </c>
      <c r="AL154" s="488">
        <v>-0.45589254869024387</v>
      </c>
      <c r="AM154" s="488">
        <v>0.44609582901584588</v>
      </c>
      <c r="AN154" s="488">
        <v>0.90000000000000568</v>
      </c>
      <c r="AO154" s="109" t="s">
        <v>162</v>
      </c>
      <c r="AP154" s="404"/>
      <c r="AQ154" s="404"/>
      <c r="AR154" s="404"/>
      <c r="AS154" s="404"/>
      <c r="AT154" s="404"/>
      <c r="AU154" s="404"/>
      <c r="AV154" s="404"/>
    </row>
    <row r="155" spans="1:48" s="76" customFormat="1" ht="99.95" customHeight="1">
      <c r="A155" s="393"/>
      <c r="B155" s="626" t="s">
        <v>489</v>
      </c>
      <c r="C155" s="626"/>
      <c r="D155" s="626" t="s">
        <v>479</v>
      </c>
      <c r="E155" s="626"/>
      <c r="F155" s="488">
        <v>0.66160514561603634</v>
      </c>
      <c r="G155" s="488">
        <v>0.21077504834894967</v>
      </c>
      <c r="H155" s="488">
        <v>1.8557627648117858</v>
      </c>
      <c r="I155" s="488">
        <v>2.719265113029337</v>
      </c>
      <c r="J155" s="488">
        <v>2.6414407649657932</v>
      </c>
      <c r="K155" s="488">
        <v>0.66160514561603634</v>
      </c>
      <c r="L155" s="488">
        <v>-3.1713800769399398</v>
      </c>
      <c r="M155" s="488">
        <v>-5.1657941034023054</v>
      </c>
      <c r="N155" s="488">
        <v>-1.6501813382180899</v>
      </c>
      <c r="O155" s="488">
        <v>0.21077504834894967</v>
      </c>
      <c r="P155" s="488">
        <v>2.5028746539809532</v>
      </c>
      <c r="Q155" s="488">
        <v>2.9218849958358959</v>
      </c>
      <c r="R155" s="488">
        <v>1.8557627648117858</v>
      </c>
      <c r="S155" s="488">
        <v>0.14466288027992391</v>
      </c>
      <c r="T155" s="488">
        <v>2.4312325255773288</v>
      </c>
      <c r="U155" s="488">
        <v>2.719265113029337</v>
      </c>
      <c r="V155" s="488">
        <v>3.0013687609386608</v>
      </c>
      <c r="W155" s="488">
        <v>2.0395997192712088</v>
      </c>
      <c r="X155" s="488">
        <v>2.6414407649657932</v>
      </c>
      <c r="Y155" s="488">
        <v>1.6455375238214884</v>
      </c>
      <c r="Z155" s="488">
        <v>1.2986382920775696</v>
      </c>
      <c r="AA155" s="488">
        <v>0.66160514561603634</v>
      </c>
      <c r="AB155" s="488">
        <v>-0.51683503669278252</v>
      </c>
      <c r="AC155" s="488">
        <v>-3.2895216442799864</v>
      </c>
      <c r="AD155" s="488">
        <v>-3.1713800769399398</v>
      </c>
      <c r="AE155" s="488">
        <v>-1.6471012968625161</v>
      </c>
      <c r="AF155" s="488">
        <v>-4.4514350764744393</v>
      </c>
      <c r="AG155" s="488">
        <v>-5.1657941034023054</v>
      </c>
      <c r="AH155" s="488">
        <v>-6.0635989674522648</v>
      </c>
      <c r="AI155" s="488">
        <v>-5.3788437437760876</v>
      </c>
      <c r="AJ155" s="488">
        <v>-1.6501813382180899</v>
      </c>
      <c r="AK155" s="488">
        <v>-1.794772715845582</v>
      </c>
      <c r="AL155" s="488">
        <v>0.3189913614284734</v>
      </c>
      <c r="AM155" s="488">
        <v>0.21077504834894967</v>
      </c>
      <c r="AN155" s="488">
        <v>-0.62827448343350056</v>
      </c>
      <c r="AO155" s="109" t="s">
        <v>480</v>
      </c>
      <c r="AP155" s="404"/>
      <c r="AQ155" s="404"/>
      <c r="AR155" s="404"/>
      <c r="AS155" s="404"/>
      <c r="AT155" s="404"/>
      <c r="AU155" s="404"/>
      <c r="AV155" s="404"/>
    </row>
    <row r="156" spans="1:48" s="76" customFormat="1" ht="24.95" customHeight="1">
      <c r="A156" s="393"/>
      <c r="B156" s="626">
        <v>25994</v>
      </c>
      <c r="C156" s="626"/>
      <c r="D156" s="626" t="s">
        <v>358</v>
      </c>
      <c r="E156" s="626"/>
      <c r="F156" s="488">
        <v>-6.5890129669465693</v>
      </c>
      <c r="G156" s="488">
        <v>-7.4569388422219447</v>
      </c>
      <c r="H156" s="488">
        <v>-4.4662587554867628</v>
      </c>
      <c r="I156" s="488">
        <v>-4.4887435219460485</v>
      </c>
      <c r="J156" s="488">
        <v>-4.6539989629310412</v>
      </c>
      <c r="K156" s="488">
        <v>-6.5890129669465693</v>
      </c>
      <c r="L156" s="488">
        <v>-1.9723601080055175</v>
      </c>
      <c r="M156" s="488">
        <v>-11.45788191342524</v>
      </c>
      <c r="N156" s="488">
        <v>-13.126176819315702</v>
      </c>
      <c r="O156" s="488">
        <v>-7.4569388422219447</v>
      </c>
      <c r="P156" s="488">
        <v>2.5969292219575379</v>
      </c>
      <c r="Q156" s="488">
        <v>-4.2784649078156889</v>
      </c>
      <c r="R156" s="488">
        <v>-4.4662587554867628</v>
      </c>
      <c r="S156" s="488">
        <v>-4.4990848085949011</v>
      </c>
      <c r="T156" s="488">
        <v>-4.4336862013936837</v>
      </c>
      <c r="U156" s="488">
        <v>-4.4887435219460485</v>
      </c>
      <c r="V156" s="488">
        <v>-5.3115079506632696</v>
      </c>
      <c r="W156" s="488">
        <v>-5.3387354636801518</v>
      </c>
      <c r="X156" s="488">
        <v>-4.6539989629310412</v>
      </c>
      <c r="Y156" s="488">
        <v>-6.3697241474285704</v>
      </c>
      <c r="Z156" s="488">
        <v>-7.1122237490637161</v>
      </c>
      <c r="AA156" s="488">
        <v>-6.5890129669465693</v>
      </c>
      <c r="AB156" s="488">
        <v>-10.746925544650139</v>
      </c>
      <c r="AC156" s="488">
        <v>-3.0645851551685581</v>
      </c>
      <c r="AD156" s="488">
        <v>-1.9723601080055175</v>
      </c>
      <c r="AE156" s="488">
        <v>-2.5377883476583492</v>
      </c>
      <c r="AF156" s="488">
        <v>-1.2878110379882202</v>
      </c>
      <c r="AG156" s="488">
        <v>-11.45788191342524</v>
      </c>
      <c r="AH156" s="488">
        <v>-14.336134507510508</v>
      </c>
      <c r="AI156" s="488">
        <v>-13.752952421875023</v>
      </c>
      <c r="AJ156" s="488">
        <v>-13.126176819315702</v>
      </c>
      <c r="AK156" s="488">
        <v>-11.901705688142357</v>
      </c>
      <c r="AL156" s="488">
        <v>-6.9365319206596467</v>
      </c>
      <c r="AM156" s="488">
        <v>-7.4569388422219447</v>
      </c>
      <c r="AN156" s="488">
        <v>-8.193157006139657</v>
      </c>
      <c r="AO156" s="109" t="s">
        <v>359</v>
      </c>
      <c r="AP156" s="404"/>
      <c r="AQ156" s="404"/>
      <c r="AR156" s="404"/>
      <c r="AS156" s="404"/>
      <c r="AT156" s="404"/>
      <c r="AU156" s="404"/>
      <c r="AV156" s="404"/>
    </row>
    <row r="157" spans="1:48" s="76" customFormat="1" ht="50.1" customHeight="1">
      <c r="A157" s="393"/>
      <c r="B157" s="626">
        <v>25999</v>
      </c>
      <c r="C157" s="626"/>
      <c r="D157" s="626" t="s">
        <v>398</v>
      </c>
      <c r="E157" s="626"/>
      <c r="F157" s="488">
        <v>-1.7040271944049579</v>
      </c>
      <c r="G157" s="488">
        <v>7.3166364127030619</v>
      </c>
      <c r="H157" s="488">
        <v>-1.3824808518455711</v>
      </c>
      <c r="I157" s="488">
        <v>-1.882468575341619</v>
      </c>
      <c r="J157" s="488">
        <v>-1.5355749314892648</v>
      </c>
      <c r="K157" s="488">
        <v>-1.7040271944049579</v>
      </c>
      <c r="L157" s="488">
        <v>2.2753989119501199</v>
      </c>
      <c r="M157" s="488">
        <v>2.0781142940938082</v>
      </c>
      <c r="N157" s="488">
        <v>3.0999999999999943</v>
      </c>
      <c r="O157" s="488">
        <v>7.3166364127030619</v>
      </c>
      <c r="P157" s="488">
        <v>-0.45937343999381142</v>
      </c>
      <c r="Q157" s="488">
        <v>-0.83599897867058814</v>
      </c>
      <c r="R157" s="488">
        <v>-1.3824808518455711</v>
      </c>
      <c r="S157" s="488">
        <v>-2.4992461602697063</v>
      </c>
      <c r="T157" s="488">
        <v>-2.3110888738825821</v>
      </c>
      <c r="U157" s="488">
        <v>-1.882468575341619</v>
      </c>
      <c r="V157" s="488">
        <v>-1.3008076156908004</v>
      </c>
      <c r="W157" s="488">
        <v>-1.1071851466579687</v>
      </c>
      <c r="X157" s="488">
        <v>-1.5355749314892648</v>
      </c>
      <c r="Y157" s="488">
        <v>-2.1953147824255694</v>
      </c>
      <c r="Z157" s="488">
        <v>-2.7970777916889062</v>
      </c>
      <c r="AA157" s="488">
        <v>-1.7040271944049579</v>
      </c>
      <c r="AB157" s="488">
        <v>-2.8454473323423599</v>
      </c>
      <c r="AC157" s="488">
        <v>-1.3541106411668835</v>
      </c>
      <c r="AD157" s="488">
        <v>2.2753989119501199</v>
      </c>
      <c r="AE157" s="488">
        <v>4.0732166062407629</v>
      </c>
      <c r="AF157" s="488">
        <v>3.1075277920216138</v>
      </c>
      <c r="AG157" s="488">
        <v>2.0781142940938082</v>
      </c>
      <c r="AH157" s="488">
        <v>0.62113022544679097</v>
      </c>
      <c r="AI157" s="488">
        <v>1.2004149167190548</v>
      </c>
      <c r="AJ157" s="488">
        <v>3.0999999999999943</v>
      </c>
      <c r="AK157" s="488">
        <v>5.0381002879878736</v>
      </c>
      <c r="AL157" s="488">
        <v>4.0999999999999943</v>
      </c>
      <c r="AM157" s="488">
        <v>7.3166364127030619</v>
      </c>
      <c r="AN157" s="488">
        <v>7.8000000000000114</v>
      </c>
      <c r="AO157" s="109" t="s">
        <v>399</v>
      </c>
      <c r="AP157" s="404"/>
      <c r="AQ157" s="404"/>
      <c r="AR157" s="404"/>
      <c r="AS157" s="404"/>
      <c r="AT157" s="404"/>
      <c r="AU157" s="404"/>
      <c r="AV157" s="404"/>
    </row>
    <row r="158" spans="1:48" s="76" customFormat="1" ht="24.95" customHeight="1">
      <c r="A158" s="393"/>
      <c r="B158" s="422"/>
      <c r="C158" s="422"/>
      <c r="D158" s="626" t="s">
        <v>525</v>
      </c>
      <c r="E158" s="626"/>
      <c r="F158" s="488">
        <v>-7.8815543359178406</v>
      </c>
      <c r="G158" s="488">
        <v>2.9937645685298406</v>
      </c>
      <c r="H158" s="488">
        <v>4.3961588421384192</v>
      </c>
      <c r="I158" s="488">
        <v>-11.560356239974084</v>
      </c>
      <c r="J158" s="488">
        <v>-7.0552178621091741</v>
      </c>
      <c r="K158" s="488">
        <v>-7.8815543359178406</v>
      </c>
      <c r="L158" s="488">
        <v>-6.8899219187511278</v>
      </c>
      <c r="M158" s="488">
        <v>-5.5538003371765399E-2</v>
      </c>
      <c r="N158" s="488">
        <v>-0.96127829441444135</v>
      </c>
      <c r="O158" s="488">
        <v>2.9937645685298406</v>
      </c>
      <c r="P158" s="488">
        <v>1.6273290703116459</v>
      </c>
      <c r="Q158" s="488">
        <v>1.0327536734833842</v>
      </c>
      <c r="R158" s="488">
        <v>4.3961588421384192</v>
      </c>
      <c r="S158" s="488">
        <v>3.6602849877562846</v>
      </c>
      <c r="T158" s="488">
        <v>-5.7162727991138524</v>
      </c>
      <c r="U158" s="488">
        <v>-11.560356239974084</v>
      </c>
      <c r="V158" s="488">
        <v>-5.2454243098256939</v>
      </c>
      <c r="W158" s="488">
        <v>-8.8692424213666499</v>
      </c>
      <c r="X158" s="488">
        <v>-7.0552178621091741</v>
      </c>
      <c r="Y158" s="488">
        <v>-7.1130853269861518</v>
      </c>
      <c r="Z158" s="488">
        <v>-7.6917128505519798</v>
      </c>
      <c r="AA158" s="488">
        <v>-7.8815543359178406</v>
      </c>
      <c r="AB158" s="488">
        <v>-9.226941508560742</v>
      </c>
      <c r="AC158" s="488">
        <v>-8.421138005425874</v>
      </c>
      <c r="AD158" s="488">
        <v>-6.8899219187511278</v>
      </c>
      <c r="AE158" s="488">
        <v>-9.6769761076210585</v>
      </c>
      <c r="AF158" s="488">
        <v>-0.82425424219486843</v>
      </c>
      <c r="AG158" s="488">
        <v>-5.5538003371765399E-2</v>
      </c>
      <c r="AH158" s="488">
        <v>-1.2574246890307137</v>
      </c>
      <c r="AI158" s="488">
        <v>-0.8391590321385678</v>
      </c>
      <c r="AJ158" s="488">
        <v>-0.96127829441444135</v>
      </c>
      <c r="AK158" s="488">
        <v>1.4069320378785335</v>
      </c>
      <c r="AL158" s="488">
        <v>3.0000000000001137</v>
      </c>
      <c r="AM158" s="488">
        <v>2.9937645685298406</v>
      </c>
      <c r="AN158" s="488">
        <v>3.5999999999998948</v>
      </c>
      <c r="AO158" s="394" t="s">
        <v>312</v>
      </c>
      <c r="AP158" s="404"/>
      <c r="AQ158" s="404"/>
      <c r="AR158" s="404"/>
      <c r="AS158" s="404"/>
      <c r="AT158" s="404"/>
      <c r="AU158" s="404"/>
      <c r="AV158" s="404"/>
    </row>
    <row r="159" spans="1:48" s="76" customFormat="1" ht="9.9499999999999993" customHeight="1">
      <c r="A159" s="313"/>
      <c r="B159" s="313"/>
      <c r="C159" s="313"/>
      <c r="D159" s="313"/>
      <c r="E159" s="109"/>
      <c r="F159" s="55"/>
      <c r="G159" s="55"/>
      <c r="H159" s="55"/>
      <c r="I159" s="55"/>
      <c r="J159" s="55"/>
      <c r="K159" s="55"/>
      <c r="L159" s="55"/>
      <c r="M159" s="55"/>
      <c r="N159" s="55"/>
      <c r="O159" s="55"/>
      <c r="P159" s="55"/>
      <c r="Q159" s="55"/>
      <c r="R159" s="55"/>
      <c r="S159" s="55"/>
      <c r="T159" s="55"/>
      <c r="U159" s="55"/>
      <c r="V159" s="55"/>
      <c r="W159" s="55"/>
      <c r="X159" s="55"/>
      <c r="Y159" s="55"/>
      <c r="Z159" s="55"/>
      <c r="AA159" s="55"/>
      <c r="AB159" s="55"/>
      <c r="AC159" s="55"/>
      <c r="AD159" s="55"/>
      <c r="AE159" s="55"/>
      <c r="AF159" s="55"/>
      <c r="AG159" s="55"/>
      <c r="AH159" s="55"/>
      <c r="AI159" s="55"/>
      <c r="AJ159" s="55"/>
      <c r="AK159" s="55"/>
      <c r="AL159" s="55"/>
      <c r="AM159" s="55"/>
      <c r="AN159" s="55"/>
      <c r="AO159" s="392"/>
      <c r="AP159" s="404"/>
      <c r="AQ159" s="404"/>
      <c r="AR159" s="404"/>
      <c r="AS159" s="404"/>
      <c r="AT159" s="404"/>
      <c r="AU159" s="404"/>
      <c r="AV159" s="404"/>
    </row>
    <row r="160" spans="1:48" s="76" customFormat="1" ht="25.9" customHeight="1">
      <c r="A160" s="313">
        <v>261</v>
      </c>
      <c r="B160" s="625" t="s">
        <v>95</v>
      </c>
      <c r="C160" s="625"/>
      <c r="D160" s="625"/>
      <c r="E160" s="625"/>
      <c r="F160" s="55">
        <v>-5.3321620220809507</v>
      </c>
      <c r="G160" s="55">
        <v>8.8035075106668899</v>
      </c>
      <c r="H160" s="55">
        <v>-1.0781096390573168</v>
      </c>
      <c r="I160" s="55">
        <v>-5.6006694562396433</v>
      </c>
      <c r="J160" s="55">
        <v>-6.719842849904083</v>
      </c>
      <c r="K160" s="55">
        <v>-5.3321620220809507</v>
      </c>
      <c r="L160" s="55">
        <v>-1.353560886039034</v>
      </c>
      <c r="M160" s="55">
        <v>6.5385860601592753</v>
      </c>
      <c r="N160" s="55">
        <v>7.5517379156868003</v>
      </c>
      <c r="O160" s="55">
        <v>8.8035075106668899</v>
      </c>
      <c r="P160" s="55">
        <v>1.6596851119200693</v>
      </c>
      <c r="Q160" s="55">
        <v>0.56500079854038177</v>
      </c>
      <c r="R160" s="55">
        <v>-1.0781096390573168</v>
      </c>
      <c r="S160" s="55">
        <v>-6.0911282734890619</v>
      </c>
      <c r="T160" s="55">
        <v>-5.8299519981812722</v>
      </c>
      <c r="U160" s="55">
        <v>-5.6006694562396433</v>
      </c>
      <c r="V160" s="55">
        <v>-6.9218065667935917</v>
      </c>
      <c r="W160" s="55">
        <v>-6.5386033031573021</v>
      </c>
      <c r="X160" s="55">
        <v>-6.719842849904083</v>
      </c>
      <c r="Y160" s="55">
        <v>-5.4515573750498021</v>
      </c>
      <c r="Z160" s="55">
        <v>-4.9671235335773929</v>
      </c>
      <c r="AA160" s="55">
        <v>-5.3321620220809507</v>
      </c>
      <c r="AB160" s="55">
        <v>-5.5400475397945854</v>
      </c>
      <c r="AC160" s="55">
        <v>-3.5746913239582341</v>
      </c>
      <c r="AD160" s="55">
        <v>-1.353560886039034</v>
      </c>
      <c r="AE160" s="55">
        <v>5.2364579850828363</v>
      </c>
      <c r="AF160" s="55">
        <v>5.8828107192429258</v>
      </c>
      <c r="AG160" s="55">
        <v>6.5385860601592753</v>
      </c>
      <c r="AH160" s="55">
        <v>6.4960811283976625</v>
      </c>
      <c r="AI160" s="55">
        <v>7.4013144147797618</v>
      </c>
      <c r="AJ160" s="55">
        <v>7.5517379156868003</v>
      </c>
      <c r="AK160" s="55">
        <v>8.0979294553259251</v>
      </c>
      <c r="AL160" s="55">
        <v>8.2018080750022762</v>
      </c>
      <c r="AM160" s="55">
        <v>8.8035075106668899</v>
      </c>
      <c r="AN160" s="55">
        <v>8.2510288919198445</v>
      </c>
      <c r="AO160" s="314" t="s">
        <v>550</v>
      </c>
      <c r="AP160" s="404"/>
      <c r="AQ160" s="404"/>
      <c r="AR160" s="404"/>
      <c r="AS160" s="404"/>
      <c r="AT160" s="404"/>
      <c r="AU160" s="404"/>
      <c r="AV160" s="404"/>
    </row>
    <row r="161" spans="1:48" s="76" customFormat="1" ht="99.95" customHeight="1">
      <c r="A161" s="393"/>
      <c r="B161" s="626" t="s">
        <v>473</v>
      </c>
      <c r="C161" s="626"/>
      <c r="D161" s="626" t="s">
        <v>474</v>
      </c>
      <c r="E161" s="626"/>
      <c r="F161" s="488">
        <v>-8.4621183299338156</v>
      </c>
      <c r="G161" s="488">
        <v>7.5451714983907294</v>
      </c>
      <c r="H161" s="488">
        <v>-3.5123271390862101</v>
      </c>
      <c r="I161" s="488">
        <v>-8.3915215693322551</v>
      </c>
      <c r="J161" s="488">
        <v>-9.2781778892099851</v>
      </c>
      <c r="K161" s="488">
        <v>-8.4621183299338156</v>
      </c>
      <c r="L161" s="488">
        <v>-3.6861493162731733</v>
      </c>
      <c r="M161" s="488">
        <v>4.5998157368306352</v>
      </c>
      <c r="N161" s="488">
        <v>7.2257080960828546</v>
      </c>
      <c r="O161" s="488">
        <v>7.5451714983907294</v>
      </c>
      <c r="P161" s="488">
        <v>0.37367319210153482</v>
      </c>
      <c r="Q161" s="488">
        <v>-2.2607106036233944</v>
      </c>
      <c r="R161" s="488">
        <v>-3.5123271390862101</v>
      </c>
      <c r="S161" s="488">
        <v>-7.8124245912389938</v>
      </c>
      <c r="T161" s="488">
        <v>-8.124129609263349</v>
      </c>
      <c r="U161" s="488">
        <v>-8.3915215693322551</v>
      </c>
      <c r="V161" s="488">
        <v>-9.5655909811491995</v>
      </c>
      <c r="W161" s="488">
        <v>-9.62327336478711</v>
      </c>
      <c r="X161" s="488">
        <v>-9.2781778892099851</v>
      </c>
      <c r="Y161" s="488">
        <v>-9.0225340848813005</v>
      </c>
      <c r="Z161" s="488">
        <v>-8.0639773279749676</v>
      </c>
      <c r="AA161" s="488">
        <v>-8.4621183299338156</v>
      </c>
      <c r="AB161" s="488">
        <v>-8.3720413539180925</v>
      </c>
      <c r="AC161" s="488">
        <v>-5.5444610744473266</v>
      </c>
      <c r="AD161" s="488">
        <v>-3.6861493162731733</v>
      </c>
      <c r="AE161" s="488">
        <v>2.8382490778895431</v>
      </c>
      <c r="AF161" s="488">
        <v>4.0316687762387886</v>
      </c>
      <c r="AG161" s="488">
        <v>4.5998157368306352</v>
      </c>
      <c r="AH161" s="488">
        <v>5.4560797944182724</v>
      </c>
      <c r="AI161" s="488">
        <v>7.2005792531819566</v>
      </c>
      <c r="AJ161" s="488">
        <v>7.2257080960828546</v>
      </c>
      <c r="AK161" s="488">
        <v>6.9874073169069959</v>
      </c>
      <c r="AL161" s="488">
        <v>6.3717179676980464</v>
      </c>
      <c r="AM161" s="488">
        <v>7.5451714983907294</v>
      </c>
      <c r="AN161" s="488">
        <v>6.5145748950605338</v>
      </c>
      <c r="AO161" s="395" t="s">
        <v>475</v>
      </c>
      <c r="AP161" s="404"/>
      <c r="AQ161" s="404"/>
      <c r="AR161" s="404"/>
      <c r="AS161" s="404"/>
      <c r="AT161" s="404"/>
      <c r="AU161" s="404"/>
      <c r="AV161" s="404"/>
    </row>
    <row r="162" spans="1:48" s="76" customFormat="1" ht="120" customHeight="1">
      <c r="A162" s="393"/>
      <c r="B162" s="626" t="s">
        <v>476</v>
      </c>
      <c r="C162" s="626"/>
      <c r="D162" s="626" t="s">
        <v>477</v>
      </c>
      <c r="E162" s="626"/>
      <c r="F162" s="488">
        <v>0.64051131317310706</v>
      </c>
      <c r="G162" s="488">
        <v>11.880567726947149</v>
      </c>
      <c r="H162" s="488">
        <v>0.15659383959199147</v>
      </c>
      <c r="I162" s="488">
        <v>-3.5220763864860487</v>
      </c>
      <c r="J162" s="488">
        <v>-2.5171482141706178</v>
      </c>
      <c r="K162" s="488">
        <v>0.64051131317310706</v>
      </c>
      <c r="L162" s="488">
        <v>3.6019095438930293</v>
      </c>
      <c r="M162" s="488">
        <v>10.488618301320813</v>
      </c>
      <c r="N162" s="488">
        <v>8.9715342804421709</v>
      </c>
      <c r="O162" s="488">
        <v>11.880567726947149</v>
      </c>
      <c r="P162" s="488">
        <v>1.7060828178434804</v>
      </c>
      <c r="Q162" s="488">
        <v>2.2529912674394694</v>
      </c>
      <c r="R162" s="488">
        <v>0.15659383959199147</v>
      </c>
      <c r="S162" s="488">
        <v>-5.7926776030140701</v>
      </c>
      <c r="T162" s="488">
        <v>-4.4902175889924365</v>
      </c>
      <c r="U162" s="488">
        <v>-3.5220763864860487</v>
      </c>
      <c r="V162" s="488">
        <v>-3.0741467764089236</v>
      </c>
      <c r="W162" s="488">
        <v>-1.8725279177607348</v>
      </c>
      <c r="X162" s="488">
        <v>-2.5171482141706178</v>
      </c>
      <c r="Y162" s="488">
        <v>0.75178463751343827</v>
      </c>
      <c r="Z162" s="488">
        <v>0.36499257306815025</v>
      </c>
      <c r="AA162" s="488">
        <v>0.64051131317310706</v>
      </c>
      <c r="AB162" s="488">
        <v>-1.1189587387193285</v>
      </c>
      <c r="AC162" s="488">
        <v>0.24493900013374059</v>
      </c>
      <c r="AD162" s="488">
        <v>3.6019095438930293</v>
      </c>
      <c r="AE162" s="488">
        <v>10.297112408509264</v>
      </c>
      <c r="AF162" s="488">
        <v>9.7274107064212529</v>
      </c>
      <c r="AG162" s="488">
        <v>10.488618301320813</v>
      </c>
      <c r="AH162" s="488">
        <v>8.8886034807782295</v>
      </c>
      <c r="AI162" s="488">
        <v>8.7164981180699783</v>
      </c>
      <c r="AJ162" s="488">
        <v>8.9715342804421709</v>
      </c>
      <c r="AK162" s="488">
        <v>10.779844220420443</v>
      </c>
      <c r="AL162" s="488">
        <v>11.931578460883557</v>
      </c>
      <c r="AM162" s="488">
        <v>11.880567726947149</v>
      </c>
      <c r="AN162" s="488">
        <v>11.731970429187228</v>
      </c>
      <c r="AO162" s="395" t="s">
        <v>478</v>
      </c>
      <c r="AP162" s="404"/>
      <c r="AQ162" s="404"/>
      <c r="AR162" s="404"/>
      <c r="AS162" s="404"/>
      <c r="AT162" s="404"/>
      <c r="AU162" s="404"/>
      <c r="AV162" s="404"/>
    </row>
    <row r="163" spans="1:48" s="76" customFormat="1" ht="24.95" customHeight="1">
      <c r="A163" s="393"/>
      <c r="B163" s="626">
        <v>26109</v>
      </c>
      <c r="C163" s="626"/>
      <c r="D163" s="626" t="s">
        <v>164</v>
      </c>
      <c r="E163" s="626"/>
      <c r="F163" s="488">
        <v>-9.7322571742669624</v>
      </c>
      <c r="G163" s="488">
        <v>2.1327222172571112</v>
      </c>
      <c r="H163" s="488">
        <v>14.667749500874791</v>
      </c>
      <c r="I163" s="488">
        <v>8.9015707518353793</v>
      </c>
      <c r="J163" s="488">
        <v>-6.8771530223113615</v>
      </c>
      <c r="K163" s="488">
        <v>-9.7322571742669624</v>
      </c>
      <c r="L163" s="488">
        <v>-7.8198862610309163</v>
      </c>
      <c r="M163" s="488">
        <v>1.6606913558570398</v>
      </c>
      <c r="N163" s="488">
        <v>2.5731924747768034</v>
      </c>
      <c r="O163" s="488">
        <v>2.1327222172571112</v>
      </c>
      <c r="P163" s="488">
        <v>13.55755328678336</v>
      </c>
      <c r="Q163" s="488">
        <v>17.904874590457553</v>
      </c>
      <c r="R163" s="488">
        <v>14.667749500874791</v>
      </c>
      <c r="S163" s="488">
        <v>8.4156890026841182</v>
      </c>
      <c r="T163" s="488">
        <v>8.1472755841054578</v>
      </c>
      <c r="U163" s="488">
        <v>8.9015707518353793</v>
      </c>
      <c r="V163" s="488">
        <v>-4.5402064037110392</v>
      </c>
      <c r="W163" s="488">
        <v>-4.5077063721702189</v>
      </c>
      <c r="X163" s="488">
        <v>-6.8771530223113615</v>
      </c>
      <c r="Y163" s="488">
        <v>-7.2121108520857149</v>
      </c>
      <c r="Z163" s="488">
        <v>-6.3766980416067724</v>
      </c>
      <c r="AA163" s="488">
        <v>-9.7322571742669624</v>
      </c>
      <c r="AB163" s="488">
        <v>-5.1025770903817147</v>
      </c>
      <c r="AC163" s="488">
        <v>-7.3638630137666183</v>
      </c>
      <c r="AD163" s="488">
        <v>-7.8198862610309163</v>
      </c>
      <c r="AE163" s="488">
        <v>-1.0170888063515946</v>
      </c>
      <c r="AF163" s="488">
        <v>1.0908972919457369</v>
      </c>
      <c r="AG163" s="488">
        <v>1.6606913558570398</v>
      </c>
      <c r="AH163" s="488">
        <v>2.1737062347785212</v>
      </c>
      <c r="AI163" s="488">
        <v>1.978852405883444</v>
      </c>
      <c r="AJ163" s="488">
        <v>2.5731924747768034</v>
      </c>
      <c r="AK163" s="488">
        <v>2.3749502264591342</v>
      </c>
      <c r="AL163" s="488">
        <v>2.7789150684898374</v>
      </c>
      <c r="AM163" s="488">
        <v>2.1327222172571112</v>
      </c>
      <c r="AN163" s="488">
        <v>3.2000000000000028</v>
      </c>
      <c r="AO163" s="392" t="s">
        <v>163</v>
      </c>
      <c r="AP163" s="404"/>
      <c r="AQ163" s="404"/>
      <c r="AR163" s="404"/>
      <c r="AS163" s="404"/>
      <c r="AT163" s="404"/>
      <c r="AU163" s="404"/>
      <c r="AV163" s="404"/>
    </row>
    <row r="164" spans="1:48" s="76" customFormat="1" ht="9.9499999999999993" customHeight="1">
      <c r="A164" s="313"/>
      <c r="B164" s="313"/>
      <c r="C164" s="313"/>
      <c r="D164" s="313"/>
      <c r="E164" s="109"/>
      <c r="F164" s="55"/>
      <c r="G164" s="55"/>
      <c r="H164" s="55"/>
      <c r="I164" s="55"/>
      <c r="J164" s="55"/>
      <c r="K164" s="55"/>
      <c r="L164" s="55"/>
      <c r="M164" s="55"/>
      <c r="N164" s="55"/>
      <c r="O164" s="55"/>
      <c r="P164" s="55"/>
      <c r="Q164" s="55"/>
      <c r="R164" s="55"/>
      <c r="S164" s="55"/>
      <c r="T164" s="55"/>
      <c r="U164" s="55"/>
      <c r="V164" s="55"/>
      <c r="W164" s="55"/>
      <c r="X164" s="55"/>
      <c r="Y164" s="55"/>
      <c r="Z164" s="55"/>
      <c r="AA164" s="55"/>
      <c r="AB164" s="55"/>
      <c r="AC164" s="55"/>
      <c r="AD164" s="55"/>
      <c r="AE164" s="55"/>
      <c r="AF164" s="55"/>
      <c r="AG164" s="55"/>
      <c r="AH164" s="55"/>
      <c r="AI164" s="55"/>
      <c r="AJ164" s="55"/>
      <c r="AK164" s="55"/>
      <c r="AL164" s="55"/>
      <c r="AM164" s="55"/>
      <c r="AN164" s="55"/>
      <c r="AO164" s="392"/>
      <c r="AP164" s="404"/>
      <c r="AQ164" s="404"/>
      <c r="AR164" s="404"/>
      <c r="AS164" s="404"/>
      <c r="AT164" s="404"/>
      <c r="AU164" s="404"/>
      <c r="AV164" s="404"/>
    </row>
    <row r="165" spans="1:48" s="77" customFormat="1" ht="75" customHeight="1">
      <c r="A165" s="390" t="s">
        <v>533</v>
      </c>
      <c r="B165" s="629" t="s">
        <v>96</v>
      </c>
      <c r="C165" s="629"/>
      <c r="D165" s="629"/>
      <c r="E165" s="629"/>
      <c r="F165" s="55">
        <v>2.3848475299487575</v>
      </c>
      <c r="G165" s="55">
        <v>9.2095241507608563</v>
      </c>
      <c r="H165" s="55">
        <v>3.5866599292245809</v>
      </c>
      <c r="I165" s="55">
        <v>-0.72733927344692972</v>
      </c>
      <c r="J165" s="55">
        <v>0.82581468674108294</v>
      </c>
      <c r="K165" s="55">
        <v>2.3848475299487575</v>
      </c>
      <c r="L165" s="55">
        <v>-5.6841955516825067</v>
      </c>
      <c r="M165" s="55">
        <v>4.9653551456886333</v>
      </c>
      <c r="N165" s="55">
        <v>7.5937881937232703</v>
      </c>
      <c r="O165" s="55">
        <v>9.2095241507608563</v>
      </c>
      <c r="P165" s="55">
        <v>-3.1415580295805938</v>
      </c>
      <c r="Q165" s="55">
        <v>-1.5913403124528998</v>
      </c>
      <c r="R165" s="55">
        <v>3.5866599292245809</v>
      </c>
      <c r="S165" s="55">
        <v>-4.6404479694799932</v>
      </c>
      <c r="T165" s="55">
        <v>-0.95726809577971039</v>
      </c>
      <c r="U165" s="55">
        <v>-0.72733927344692972</v>
      </c>
      <c r="V165" s="55">
        <v>1.2287738800657309</v>
      </c>
      <c r="W165" s="55">
        <v>0.74272884620121715</v>
      </c>
      <c r="X165" s="55">
        <v>0.82581468674108294</v>
      </c>
      <c r="Y165" s="55">
        <v>0.92668160886356077</v>
      </c>
      <c r="Z165" s="55">
        <v>1.9818383462391012</v>
      </c>
      <c r="AA165" s="55">
        <v>2.3848475299487575</v>
      </c>
      <c r="AB165" s="55">
        <v>-0.73216716339236143</v>
      </c>
      <c r="AC165" s="55">
        <v>-0.52121613835899439</v>
      </c>
      <c r="AD165" s="55">
        <v>-5.6841955516825067</v>
      </c>
      <c r="AE165" s="55">
        <v>3.038245997144287</v>
      </c>
      <c r="AF165" s="55">
        <v>4.517347413261021</v>
      </c>
      <c r="AG165" s="55">
        <v>4.9653551456886333</v>
      </c>
      <c r="AH165" s="55">
        <v>6.312192100538482</v>
      </c>
      <c r="AI165" s="55">
        <v>6.3493489824504508</v>
      </c>
      <c r="AJ165" s="55">
        <v>7.5937881937232703</v>
      </c>
      <c r="AK165" s="55">
        <v>7.2103942032119903</v>
      </c>
      <c r="AL165" s="55">
        <v>9.2612490175064295</v>
      </c>
      <c r="AM165" s="55">
        <v>9.2095241507608563</v>
      </c>
      <c r="AN165" s="55">
        <v>8.2784290682289168</v>
      </c>
      <c r="AO165" s="391" t="s">
        <v>561</v>
      </c>
      <c r="AP165" s="404"/>
      <c r="AQ165" s="404"/>
      <c r="AR165" s="404"/>
      <c r="AS165" s="404"/>
      <c r="AT165" s="404"/>
      <c r="AU165" s="404"/>
      <c r="AV165" s="404"/>
    </row>
    <row r="166" spans="1:48" s="76" customFormat="1" ht="9.9499999999999993" customHeight="1">
      <c r="A166" s="313"/>
      <c r="B166" s="313"/>
      <c r="C166" s="313"/>
      <c r="D166" s="313"/>
      <c r="E166" s="109"/>
      <c r="F166" s="55"/>
      <c r="G166" s="55"/>
      <c r="H166" s="55"/>
      <c r="I166" s="55"/>
      <c r="J166" s="55"/>
      <c r="K166" s="55"/>
      <c r="L166" s="55"/>
      <c r="M166" s="55"/>
      <c r="N166" s="55"/>
      <c r="O166" s="55"/>
      <c r="P166" s="55"/>
      <c r="Q166" s="55"/>
      <c r="R166" s="55"/>
      <c r="S166" s="55"/>
      <c r="T166" s="55"/>
      <c r="U166" s="55"/>
      <c r="V166" s="55"/>
      <c r="W166" s="55"/>
      <c r="X166" s="55"/>
      <c r="Y166" s="55"/>
      <c r="Z166" s="55"/>
      <c r="AA166" s="55"/>
      <c r="AB166" s="55"/>
      <c r="AC166" s="55"/>
      <c r="AD166" s="55"/>
      <c r="AE166" s="55"/>
      <c r="AF166" s="55"/>
      <c r="AG166" s="55"/>
      <c r="AH166" s="55"/>
      <c r="AI166" s="55"/>
      <c r="AJ166" s="55"/>
      <c r="AK166" s="55"/>
      <c r="AL166" s="55"/>
      <c r="AM166" s="55"/>
      <c r="AN166" s="55"/>
      <c r="AO166" s="392"/>
      <c r="AP166" s="404"/>
      <c r="AQ166" s="404"/>
      <c r="AR166" s="404"/>
      <c r="AS166" s="404"/>
      <c r="AT166" s="404"/>
      <c r="AU166" s="404"/>
      <c r="AV166" s="404"/>
    </row>
    <row r="167" spans="1:48" s="77" customFormat="1" ht="50.1" customHeight="1">
      <c r="A167" s="390" t="s">
        <v>422</v>
      </c>
      <c r="B167" s="629" t="s">
        <v>97</v>
      </c>
      <c r="C167" s="629"/>
      <c r="D167" s="629"/>
      <c r="E167" s="629"/>
      <c r="F167" s="55">
        <v>7.4644779326581414</v>
      </c>
      <c r="G167" s="55">
        <v>2.6908364087867938</v>
      </c>
      <c r="H167" s="55">
        <v>1.9991183828792742</v>
      </c>
      <c r="I167" s="55">
        <v>1.5089538689827151</v>
      </c>
      <c r="J167" s="55">
        <v>4.8866052691155488</v>
      </c>
      <c r="K167" s="55">
        <v>7.4644779326581414</v>
      </c>
      <c r="L167" s="55">
        <v>0.63951336066428155</v>
      </c>
      <c r="M167" s="55">
        <v>6.9165970807846406</v>
      </c>
      <c r="N167" s="55">
        <v>3.6731000941897065</v>
      </c>
      <c r="O167" s="55">
        <v>2.6908364087867938</v>
      </c>
      <c r="P167" s="55">
        <v>5.4646921190709463</v>
      </c>
      <c r="Q167" s="55">
        <v>7.693779487015135</v>
      </c>
      <c r="R167" s="55">
        <v>1.9991183828792742</v>
      </c>
      <c r="S167" s="55">
        <v>-3.7557580116862681</v>
      </c>
      <c r="T167" s="55">
        <v>-3.4406188488412965</v>
      </c>
      <c r="U167" s="55">
        <v>1.5089538689827151</v>
      </c>
      <c r="V167" s="55">
        <v>2.3370138128034057</v>
      </c>
      <c r="W167" s="55">
        <v>3.5528361512312756</v>
      </c>
      <c r="X167" s="55">
        <v>4.8866052691155488</v>
      </c>
      <c r="Y167" s="55">
        <v>5.5020613919710684</v>
      </c>
      <c r="Z167" s="55">
        <v>5.6951446413962401</v>
      </c>
      <c r="AA167" s="55">
        <v>7.4644779326581414</v>
      </c>
      <c r="AB167" s="55">
        <v>2.975256701281765</v>
      </c>
      <c r="AC167" s="55">
        <v>1.6850778493282377</v>
      </c>
      <c r="AD167" s="55">
        <v>0.63951336066428155</v>
      </c>
      <c r="AE167" s="55">
        <v>7.9880742543263921</v>
      </c>
      <c r="AF167" s="55">
        <v>8.4596710381851068</v>
      </c>
      <c r="AG167" s="55">
        <v>6.9165970807846406</v>
      </c>
      <c r="AH167" s="55">
        <v>4.9093960394125844</v>
      </c>
      <c r="AI167" s="55">
        <v>5.3718523589825224</v>
      </c>
      <c r="AJ167" s="55">
        <v>3.6731000941897065</v>
      </c>
      <c r="AK167" s="55">
        <v>3.2075368879308002</v>
      </c>
      <c r="AL167" s="55">
        <v>3.8939551097722784</v>
      </c>
      <c r="AM167" s="55">
        <v>2.6908364087867938</v>
      </c>
      <c r="AN167" s="55">
        <v>2.3186346163653866</v>
      </c>
      <c r="AO167" s="391" t="s">
        <v>165</v>
      </c>
      <c r="AP167" s="404"/>
      <c r="AQ167" s="404"/>
      <c r="AR167" s="404"/>
      <c r="AS167" s="404"/>
      <c r="AT167" s="404"/>
      <c r="AU167" s="404"/>
      <c r="AV167" s="404"/>
    </row>
    <row r="168" spans="1:48" s="76" customFormat="1" ht="9.9499999999999993" customHeight="1">
      <c r="A168" s="393"/>
      <c r="B168" s="393"/>
      <c r="C168" s="393"/>
      <c r="D168" s="393"/>
      <c r="E168" s="109"/>
      <c r="F168" s="55"/>
      <c r="G168" s="55"/>
      <c r="H168" s="55"/>
      <c r="I168" s="55"/>
      <c r="J168" s="55"/>
      <c r="K168" s="55"/>
      <c r="L168" s="55"/>
      <c r="M168" s="55"/>
      <c r="N168" s="55"/>
      <c r="O168" s="55"/>
      <c r="P168" s="55"/>
      <c r="Q168" s="55"/>
      <c r="R168" s="55"/>
      <c r="S168" s="55"/>
      <c r="T168" s="55"/>
      <c r="U168" s="55"/>
      <c r="V168" s="55"/>
      <c r="W168" s="55"/>
      <c r="X168" s="55"/>
      <c r="Y168" s="55"/>
      <c r="Z168" s="55"/>
      <c r="AA168" s="55"/>
      <c r="AB168" s="55"/>
      <c r="AC168" s="55"/>
      <c r="AD168" s="55"/>
      <c r="AE168" s="55"/>
      <c r="AF168" s="55"/>
      <c r="AG168" s="55"/>
      <c r="AH168" s="55"/>
      <c r="AI168" s="55"/>
      <c r="AJ168" s="55"/>
      <c r="AK168" s="55"/>
      <c r="AL168" s="55"/>
      <c r="AM168" s="55"/>
      <c r="AN168" s="55"/>
      <c r="AO168" s="392"/>
      <c r="AP168" s="404"/>
      <c r="AQ168" s="404"/>
      <c r="AR168" s="404"/>
      <c r="AS168" s="404"/>
      <c r="AT168" s="404"/>
      <c r="AU168" s="404"/>
      <c r="AV168" s="404"/>
    </row>
    <row r="169" spans="1:48" s="77" customFormat="1" ht="50.1" customHeight="1">
      <c r="A169" s="390" t="s">
        <v>421</v>
      </c>
      <c r="B169" s="629" t="s">
        <v>98</v>
      </c>
      <c r="C169" s="629"/>
      <c r="D169" s="629"/>
      <c r="E169" s="629"/>
      <c r="F169" s="55">
        <v>0.38944679369743085</v>
      </c>
      <c r="G169" s="55">
        <v>-0.64037787372784294</v>
      </c>
      <c r="H169" s="55">
        <v>1.0905944208751777</v>
      </c>
      <c r="I169" s="55">
        <v>-4.7006459598250672E-2</v>
      </c>
      <c r="J169" s="55">
        <v>1.7760337075948911</v>
      </c>
      <c r="K169" s="55">
        <v>0.38944679369743085</v>
      </c>
      <c r="L169" s="55">
        <v>-1.3880909442270877</v>
      </c>
      <c r="M169" s="55">
        <v>-1.5962471734726904</v>
      </c>
      <c r="N169" s="55">
        <v>-1.2000000000000028</v>
      </c>
      <c r="O169" s="55">
        <v>-0.64037787372784294</v>
      </c>
      <c r="P169" s="55">
        <v>0.1674762618540484</v>
      </c>
      <c r="Q169" s="55">
        <v>1.1924553640820079</v>
      </c>
      <c r="R169" s="55">
        <v>1.0905944208751777</v>
      </c>
      <c r="S169" s="55">
        <v>-2.6440104314443573</v>
      </c>
      <c r="T169" s="55">
        <v>-2.6791587677012529</v>
      </c>
      <c r="U169" s="55">
        <v>-4.7006459598250672E-2</v>
      </c>
      <c r="V169" s="55">
        <v>-2.9243668722457983E-2</v>
      </c>
      <c r="W169" s="55">
        <v>1.2769756416044515</v>
      </c>
      <c r="X169" s="55">
        <v>1.7760337075948911</v>
      </c>
      <c r="Y169" s="55">
        <v>-0.12622311725269242</v>
      </c>
      <c r="Z169" s="55">
        <v>-7.8903913771156908E-2</v>
      </c>
      <c r="AA169" s="55">
        <v>0.38944679369743085</v>
      </c>
      <c r="AB169" s="55">
        <v>-0.59912662527118243</v>
      </c>
      <c r="AC169" s="55">
        <v>-0.7550802217633219</v>
      </c>
      <c r="AD169" s="55">
        <v>-1.3880909442270877</v>
      </c>
      <c r="AE169" s="55">
        <v>1.8938599410723356</v>
      </c>
      <c r="AF169" s="55">
        <v>2.6751070935981716</v>
      </c>
      <c r="AG169" s="55">
        <v>-1.5962471734726904</v>
      </c>
      <c r="AH169" s="55">
        <v>-8.088969179815436</v>
      </c>
      <c r="AI169" s="55">
        <v>-3.7999999999999972</v>
      </c>
      <c r="AJ169" s="55">
        <v>-1.2000000000000028</v>
      </c>
      <c r="AK169" s="55">
        <v>2.4000000000000057</v>
      </c>
      <c r="AL169" s="55">
        <v>0.3988912684810515</v>
      </c>
      <c r="AM169" s="55">
        <v>-0.64037787372784294</v>
      </c>
      <c r="AN169" s="55">
        <v>1.2000000000000028</v>
      </c>
      <c r="AO169" s="391" t="s">
        <v>16</v>
      </c>
      <c r="AP169" s="404"/>
      <c r="AQ169" s="404"/>
      <c r="AR169" s="404"/>
      <c r="AS169" s="404"/>
      <c r="AT169" s="404"/>
      <c r="AU169" s="404"/>
      <c r="AV169" s="404"/>
    </row>
    <row r="170" spans="1:48" s="76" customFormat="1" ht="9.9499999999999993" customHeight="1">
      <c r="A170" s="313"/>
      <c r="B170" s="313"/>
      <c r="C170" s="313"/>
      <c r="D170" s="313"/>
      <c r="E170" s="109"/>
      <c r="F170" s="55"/>
      <c r="G170" s="55"/>
      <c r="H170" s="55"/>
      <c r="I170" s="55"/>
      <c r="J170" s="55"/>
      <c r="K170" s="55"/>
      <c r="L170" s="55"/>
      <c r="M170" s="55"/>
      <c r="N170" s="55"/>
      <c r="O170" s="55"/>
      <c r="P170" s="55"/>
      <c r="Q170" s="55"/>
      <c r="R170" s="55"/>
      <c r="S170" s="55"/>
      <c r="T170" s="55"/>
      <c r="U170" s="55"/>
      <c r="V170" s="55"/>
      <c r="W170" s="55"/>
      <c r="X170" s="55"/>
      <c r="Y170" s="55"/>
      <c r="Z170" s="55"/>
      <c r="AA170" s="55"/>
      <c r="AB170" s="55"/>
      <c r="AC170" s="55"/>
      <c r="AD170" s="55"/>
      <c r="AE170" s="55"/>
      <c r="AF170" s="55"/>
      <c r="AG170" s="55"/>
      <c r="AH170" s="55"/>
      <c r="AI170" s="55"/>
      <c r="AJ170" s="55"/>
      <c r="AK170" s="55"/>
      <c r="AL170" s="55"/>
      <c r="AM170" s="55"/>
      <c r="AN170" s="55"/>
      <c r="AO170" s="392"/>
      <c r="AP170" s="404"/>
      <c r="AQ170" s="404"/>
      <c r="AR170" s="404"/>
      <c r="AS170" s="404"/>
      <c r="AT170" s="404"/>
      <c r="AU170" s="404"/>
      <c r="AV170" s="404"/>
    </row>
    <row r="171" spans="1:48" s="76" customFormat="1" ht="50.1" customHeight="1">
      <c r="A171" s="313">
        <v>265</v>
      </c>
      <c r="B171" s="625" t="s">
        <v>99</v>
      </c>
      <c r="C171" s="625"/>
      <c r="D171" s="625"/>
      <c r="E171" s="625"/>
      <c r="F171" s="55">
        <v>-6.4021951233538346</v>
      </c>
      <c r="G171" s="55">
        <v>6.7435383023684921</v>
      </c>
      <c r="H171" s="55">
        <v>7.8671383004584214</v>
      </c>
      <c r="I171" s="55">
        <v>-0.63986989236254033</v>
      </c>
      <c r="J171" s="55">
        <v>-5.5884175532680587</v>
      </c>
      <c r="K171" s="55">
        <v>-6.4021951233538346</v>
      </c>
      <c r="L171" s="55">
        <v>-5.224987148296961</v>
      </c>
      <c r="M171" s="55">
        <v>2.1712646261452733</v>
      </c>
      <c r="N171" s="55">
        <v>3.8509941745841729</v>
      </c>
      <c r="O171" s="55">
        <v>6.7435383023684921</v>
      </c>
      <c r="P171" s="55">
        <v>6.5550150554699371</v>
      </c>
      <c r="Q171" s="55">
        <v>7.3041005376999664</v>
      </c>
      <c r="R171" s="55">
        <v>7.8671383004584214</v>
      </c>
      <c r="S171" s="55">
        <v>0.55917440480529024</v>
      </c>
      <c r="T171" s="55">
        <v>0.12237747118561515</v>
      </c>
      <c r="U171" s="55">
        <v>-0.63986989236254033</v>
      </c>
      <c r="V171" s="55">
        <v>-3.2135683744519241</v>
      </c>
      <c r="W171" s="55">
        <v>-6.1892252824645766</v>
      </c>
      <c r="X171" s="55">
        <v>-5.5884175532680587</v>
      </c>
      <c r="Y171" s="55">
        <v>-6.4615657247319831</v>
      </c>
      <c r="Z171" s="55">
        <v>-6.2986157231501778</v>
      </c>
      <c r="AA171" s="55">
        <v>-6.4021951233538346</v>
      </c>
      <c r="AB171" s="55">
        <v>-5.1751930522701599</v>
      </c>
      <c r="AC171" s="55">
        <v>-5.7178362101798541</v>
      </c>
      <c r="AD171" s="55">
        <v>-5.224987148296961</v>
      </c>
      <c r="AE171" s="55">
        <v>1.6750514275141626</v>
      </c>
      <c r="AF171" s="55">
        <v>2.423125228886633</v>
      </c>
      <c r="AG171" s="55">
        <v>2.1712646261452733</v>
      </c>
      <c r="AH171" s="55">
        <v>2.5007063886133949</v>
      </c>
      <c r="AI171" s="55">
        <v>4.3539382572668615</v>
      </c>
      <c r="AJ171" s="55">
        <v>3.8509941745841729</v>
      </c>
      <c r="AK171" s="55">
        <v>4.5781835982987786</v>
      </c>
      <c r="AL171" s="55">
        <v>6.5387159185663393</v>
      </c>
      <c r="AM171" s="55">
        <v>6.7435383023684921</v>
      </c>
      <c r="AN171" s="55">
        <v>3.9405875216299791</v>
      </c>
      <c r="AO171" s="314" t="s">
        <v>552</v>
      </c>
      <c r="AP171" s="404"/>
      <c r="AQ171" s="404"/>
      <c r="AR171" s="404"/>
      <c r="AS171" s="404"/>
      <c r="AT171" s="404"/>
      <c r="AU171" s="404"/>
      <c r="AV171" s="404"/>
    </row>
    <row r="172" spans="1:48" s="76" customFormat="1" ht="75" customHeight="1">
      <c r="A172" s="393"/>
      <c r="B172" s="626" t="s">
        <v>472</v>
      </c>
      <c r="C172" s="626"/>
      <c r="D172" s="626" t="s">
        <v>470</v>
      </c>
      <c r="E172" s="626"/>
      <c r="F172" s="488">
        <v>-4.682632388242709</v>
      </c>
      <c r="G172" s="488">
        <v>7.2975231659346775</v>
      </c>
      <c r="H172" s="488">
        <v>12.122894678472633</v>
      </c>
      <c r="I172" s="488">
        <v>2.606482301656925</v>
      </c>
      <c r="J172" s="488">
        <v>-3.8401089518360578</v>
      </c>
      <c r="K172" s="488">
        <v>-4.682632388242709</v>
      </c>
      <c r="L172" s="488">
        <v>-4.1671230370329084</v>
      </c>
      <c r="M172" s="488">
        <v>3.6154562031230881</v>
      </c>
      <c r="N172" s="488">
        <v>6.1881122488513824</v>
      </c>
      <c r="O172" s="488">
        <v>7.2975231659346775</v>
      </c>
      <c r="P172" s="488">
        <v>9.9990295396274149</v>
      </c>
      <c r="Q172" s="488">
        <v>10.647709354515243</v>
      </c>
      <c r="R172" s="488">
        <v>12.122894678472633</v>
      </c>
      <c r="S172" s="488">
        <v>4.0253257101065429</v>
      </c>
      <c r="T172" s="488">
        <v>3.5810965165951103</v>
      </c>
      <c r="U172" s="488">
        <v>2.606482301656925</v>
      </c>
      <c r="V172" s="488">
        <v>0.15800839922195564</v>
      </c>
      <c r="W172" s="488">
        <v>-3.8051028615167013</v>
      </c>
      <c r="X172" s="488">
        <v>-3.8401089518360578</v>
      </c>
      <c r="Y172" s="488">
        <v>-4.0604580084562087</v>
      </c>
      <c r="Z172" s="488">
        <v>-4.2348592065975197</v>
      </c>
      <c r="AA172" s="488">
        <v>-4.682632388242709</v>
      </c>
      <c r="AB172" s="488">
        <v>-3.1526982043461089</v>
      </c>
      <c r="AC172" s="488">
        <v>-4.0318619021919346</v>
      </c>
      <c r="AD172" s="488">
        <v>-4.1671230370329084</v>
      </c>
      <c r="AE172" s="488">
        <v>2.9713554822649542</v>
      </c>
      <c r="AF172" s="488">
        <v>3.4139855100527683</v>
      </c>
      <c r="AG172" s="488">
        <v>3.6154562031230881</v>
      </c>
      <c r="AH172" s="488">
        <v>4.3695101744156517</v>
      </c>
      <c r="AI172" s="488">
        <v>6.5561835473085779</v>
      </c>
      <c r="AJ172" s="488">
        <v>6.1881122488513824</v>
      </c>
      <c r="AK172" s="488">
        <v>6.689812872578571</v>
      </c>
      <c r="AL172" s="488">
        <v>6.5403454924027216</v>
      </c>
      <c r="AM172" s="488">
        <v>7.2975231659346775</v>
      </c>
      <c r="AN172" s="488">
        <v>3.3906149601250775</v>
      </c>
      <c r="AO172" s="109" t="s">
        <v>471</v>
      </c>
      <c r="AP172" s="404"/>
      <c r="AQ172" s="404"/>
      <c r="AR172" s="404"/>
      <c r="AS172" s="404"/>
      <c r="AT172" s="404"/>
      <c r="AU172" s="404"/>
      <c r="AV172" s="404"/>
    </row>
    <row r="173" spans="1:48" s="76" customFormat="1" ht="24.95" customHeight="1">
      <c r="A173" s="393"/>
      <c r="B173" s="626">
        <v>26520</v>
      </c>
      <c r="C173" s="626"/>
      <c r="D173" s="626" t="s">
        <v>166</v>
      </c>
      <c r="E173" s="626"/>
      <c r="F173" s="488">
        <v>-11.639930616683188</v>
      </c>
      <c r="G173" s="488">
        <v>4.9232531435633859</v>
      </c>
      <c r="H173" s="488">
        <v>-3.8156124442478898</v>
      </c>
      <c r="I173" s="488">
        <v>-9.9426577000803888</v>
      </c>
      <c r="J173" s="488">
        <v>-10.875401772895188</v>
      </c>
      <c r="K173" s="488">
        <v>-11.639930616683188</v>
      </c>
      <c r="L173" s="488">
        <v>-8.6102153742880887</v>
      </c>
      <c r="M173" s="488">
        <v>-2.5439119489769126</v>
      </c>
      <c r="N173" s="488">
        <v>-3.7744817017385515</v>
      </c>
      <c r="O173" s="488">
        <v>4.9232531435633859</v>
      </c>
      <c r="P173" s="488">
        <v>-3.063412129245549</v>
      </c>
      <c r="Q173" s="488">
        <v>-2.0481486458506879</v>
      </c>
      <c r="R173" s="488">
        <v>-3.8156124442478898</v>
      </c>
      <c r="S173" s="488">
        <v>-9.1516845996243035</v>
      </c>
      <c r="T173" s="488">
        <v>-9.75456521606948</v>
      </c>
      <c r="U173" s="488">
        <v>-9.9426577000803888</v>
      </c>
      <c r="V173" s="488">
        <v>-12.849445644247226</v>
      </c>
      <c r="W173" s="488">
        <v>-13.203226875720816</v>
      </c>
      <c r="X173" s="488">
        <v>-10.875401772895188</v>
      </c>
      <c r="Y173" s="488">
        <v>-13.672113299730654</v>
      </c>
      <c r="Z173" s="488">
        <v>-12.568359116030351</v>
      </c>
      <c r="AA173" s="488">
        <v>-11.639930616683188</v>
      </c>
      <c r="AB173" s="488">
        <v>-11.584744550051497</v>
      </c>
      <c r="AC173" s="488">
        <v>-11.044819554939195</v>
      </c>
      <c r="AD173" s="488">
        <v>-8.6102153742880887</v>
      </c>
      <c r="AE173" s="488">
        <v>-2.4834726170113441</v>
      </c>
      <c r="AF173" s="488">
        <v>-0.82456748429443394</v>
      </c>
      <c r="AG173" s="488">
        <v>-2.5439119489769126</v>
      </c>
      <c r="AH173" s="488">
        <v>-3.6374427730858656</v>
      </c>
      <c r="AI173" s="488">
        <v>-2.8265082818186755</v>
      </c>
      <c r="AJ173" s="488">
        <v>-3.7744817017385515</v>
      </c>
      <c r="AK173" s="488">
        <v>-2.4690847446139941</v>
      </c>
      <c r="AL173" s="488">
        <v>6.533293360959874</v>
      </c>
      <c r="AM173" s="488">
        <v>4.9232531435633859</v>
      </c>
      <c r="AN173" s="488">
        <v>5.8497441500155531</v>
      </c>
      <c r="AO173" s="109" t="s">
        <v>167</v>
      </c>
      <c r="AP173" s="404"/>
      <c r="AQ173" s="404"/>
      <c r="AR173" s="404"/>
      <c r="AS173" s="404"/>
      <c r="AT173" s="404"/>
      <c r="AU173" s="404"/>
      <c r="AV173" s="404"/>
    </row>
    <row r="174" spans="1:48" s="76" customFormat="1" ht="9.9499999999999993" customHeight="1">
      <c r="A174" s="313"/>
      <c r="B174" s="313"/>
      <c r="C174" s="313"/>
      <c r="D174" s="313"/>
      <c r="E174" s="109"/>
      <c r="F174" s="55"/>
      <c r="G174" s="55"/>
      <c r="H174" s="55"/>
      <c r="I174" s="55"/>
      <c r="J174" s="55"/>
      <c r="K174" s="55"/>
      <c r="L174" s="55"/>
      <c r="M174" s="55"/>
      <c r="N174" s="55"/>
      <c r="O174" s="55"/>
      <c r="P174" s="55"/>
      <c r="Q174" s="55"/>
      <c r="R174" s="55"/>
      <c r="S174" s="55"/>
      <c r="T174" s="55"/>
      <c r="U174" s="55"/>
      <c r="V174" s="55"/>
      <c r="W174" s="55"/>
      <c r="X174" s="55"/>
      <c r="Y174" s="55"/>
      <c r="Z174" s="55"/>
      <c r="AA174" s="55"/>
      <c r="AB174" s="55"/>
      <c r="AC174" s="55"/>
      <c r="AD174" s="55"/>
      <c r="AE174" s="55"/>
      <c r="AF174" s="55"/>
      <c r="AG174" s="55"/>
      <c r="AH174" s="55"/>
      <c r="AI174" s="55"/>
      <c r="AJ174" s="55"/>
      <c r="AK174" s="55"/>
      <c r="AL174" s="55"/>
      <c r="AM174" s="55"/>
      <c r="AN174" s="55"/>
      <c r="AO174" s="392"/>
      <c r="AP174" s="404"/>
      <c r="AQ174" s="404"/>
      <c r="AR174" s="404"/>
      <c r="AS174" s="404"/>
      <c r="AT174" s="404"/>
      <c r="AU174" s="404"/>
      <c r="AV174" s="404"/>
    </row>
    <row r="175" spans="1:48" s="77" customFormat="1" ht="54.95" customHeight="1">
      <c r="A175" s="390" t="s">
        <v>410</v>
      </c>
      <c r="B175" s="625" t="s">
        <v>168</v>
      </c>
      <c r="C175" s="625"/>
      <c r="D175" s="625"/>
      <c r="E175" s="625"/>
      <c r="F175" s="55">
        <v>-3.3664335652014898</v>
      </c>
      <c r="G175" s="55">
        <v>0.13303235645778955</v>
      </c>
      <c r="H175" s="55">
        <v>9.4422927424653551</v>
      </c>
      <c r="I175" s="55">
        <v>-0.23719741661825822</v>
      </c>
      <c r="J175" s="55">
        <v>-2.3096088625812854</v>
      </c>
      <c r="K175" s="55">
        <v>-3.3664335652014898</v>
      </c>
      <c r="L175" s="55">
        <v>-7.9865082372881346</v>
      </c>
      <c r="M175" s="55">
        <v>2.1600445259185079</v>
      </c>
      <c r="N175" s="55">
        <v>4.3849547301378919</v>
      </c>
      <c r="O175" s="55">
        <v>0.13303235645778955</v>
      </c>
      <c r="P175" s="55">
        <v>5.0872395196805087</v>
      </c>
      <c r="Q175" s="55">
        <v>9.7856388385506392</v>
      </c>
      <c r="R175" s="55">
        <v>9.4422927424653551</v>
      </c>
      <c r="S175" s="55">
        <v>-1.2481430244535971</v>
      </c>
      <c r="T175" s="55">
        <v>-0.47251641148611156</v>
      </c>
      <c r="U175" s="55">
        <v>-0.23719741661825822</v>
      </c>
      <c r="V175" s="55">
        <v>-0.96360515705040939</v>
      </c>
      <c r="W175" s="55">
        <v>-1.7776444463125927</v>
      </c>
      <c r="X175" s="55">
        <v>-2.3096088625812854</v>
      </c>
      <c r="Y175" s="55">
        <v>-2.9021510404100326</v>
      </c>
      <c r="Z175" s="55">
        <v>-3.8907129585258389</v>
      </c>
      <c r="AA175" s="55">
        <v>-3.3664335652014898</v>
      </c>
      <c r="AB175" s="55">
        <v>-3.4556609781673018</v>
      </c>
      <c r="AC175" s="55">
        <v>-7.7960458419340597</v>
      </c>
      <c r="AD175" s="55">
        <v>-7.9865082372881346</v>
      </c>
      <c r="AE175" s="55">
        <v>0.94870880966398374</v>
      </c>
      <c r="AF175" s="55">
        <v>1.1675546800601069</v>
      </c>
      <c r="AG175" s="55">
        <v>2.1600445259185079</v>
      </c>
      <c r="AH175" s="55">
        <v>3.4214410837734306</v>
      </c>
      <c r="AI175" s="55">
        <v>4.7308844566577761</v>
      </c>
      <c r="AJ175" s="55">
        <v>4.3849547301378919</v>
      </c>
      <c r="AK175" s="55">
        <v>3.6271233492689845</v>
      </c>
      <c r="AL175" s="55">
        <v>1.0999999999999943</v>
      </c>
      <c r="AM175" s="55">
        <v>0.13303235645778955</v>
      </c>
      <c r="AN175" s="55">
        <v>-7.0023452079553294E-2</v>
      </c>
      <c r="AO175" s="314" t="s">
        <v>562</v>
      </c>
      <c r="AP175" s="404"/>
      <c r="AQ175" s="404"/>
      <c r="AR175" s="404"/>
      <c r="AS175" s="404"/>
      <c r="AT175" s="404"/>
      <c r="AU175" s="404"/>
      <c r="AV175" s="404"/>
    </row>
    <row r="176" spans="1:48" s="76" customFormat="1" ht="9.9499999999999993" customHeight="1">
      <c r="A176" s="313"/>
      <c r="B176" s="313"/>
      <c r="C176" s="313"/>
      <c r="D176" s="313"/>
      <c r="E176" s="109"/>
      <c r="F176" s="55"/>
      <c r="G176" s="55"/>
      <c r="H176" s="55"/>
      <c r="I176" s="55"/>
      <c r="J176" s="55"/>
      <c r="K176" s="55"/>
      <c r="L176" s="55"/>
      <c r="M176" s="55"/>
      <c r="N176" s="55"/>
      <c r="O176" s="55"/>
      <c r="P176" s="55"/>
      <c r="Q176" s="55"/>
      <c r="R176" s="55"/>
      <c r="S176" s="55"/>
      <c r="T176" s="55"/>
      <c r="U176" s="55"/>
      <c r="V176" s="55"/>
      <c r="W176" s="55"/>
      <c r="X176" s="55"/>
      <c r="Y176" s="55"/>
      <c r="Z176" s="55"/>
      <c r="AA176" s="55"/>
      <c r="AB176" s="55"/>
      <c r="AC176" s="55"/>
      <c r="AD176" s="55"/>
      <c r="AE176" s="55"/>
      <c r="AF176" s="55"/>
      <c r="AG176" s="55"/>
      <c r="AH176" s="55"/>
      <c r="AI176" s="55"/>
      <c r="AJ176" s="55"/>
      <c r="AK176" s="55"/>
      <c r="AL176" s="55"/>
      <c r="AM176" s="55"/>
      <c r="AN176" s="55"/>
      <c r="AO176" s="392"/>
      <c r="AP176" s="404"/>
      <c r="AQ176" s="404"/>
      <c r="AR176" s="404"/>
      <c r="AS176" s="404"/>
      <c r="AT176" s="404"/>
      <c r="AU176" s="404"/>
      <c r="AV176" s="404"/>
    </row>
    <row r="177" spans="1:48" s="77" customFormat="1" ht="99.95" customHeight="1">
      <c r="A177" s="390" t="s">
        <v>535</v>
      </c>
      <c r="B177" s="629" t="s">
        <v>318</v>
      </c>
      <c r="C177" s="629"/>
      <c r="D177" s="629"/>
      <c r="E177" s="629"/>
      <c r="F177" s="55">
        <v>-2.5619645656010022</v>
      </c>
      <c r="G177" s="55">
        <v>-8.8343443257196839</v>
      </c>
      <c r="H177" s="55">
        <v>1.9734077372909127</v>
      </c>
      <c r="I177" s="55">
        <v>-3.6696393201106901</v>
      </c>
      <c r="J177" s="55">
        <v>-0.14756445123641981</v>
      </c>
      <c r="K177" s="55">
        <v>-2.5619645656010022</v>
      </c>
      <c r="L177" s="55">
        <v>-10.625379024319997</v>
      </c>
      <c r="M177" s="55">
        <v>-4.8260829829605001</v>
      </c>
      <c r="N177" s="55">
        <v>-4.9384458935805782</v>
      </c>
      <c r="O177" s="55">
        <v>-8.8343443257196839</v>
      </c>
      <c r="P177" s="55">
        <v>-8.011922825779024</v>
      </c>
      <c r="Q177" s="55">
        <v>0.46950323376302094</v>
      </c>
      <c r="R177" s="55">
        <v>1.9734077372909127</v>
      </c>
      <c r="S177" s="55">
        <v>-0.42224006231393219</v>
      </c>
      <c r="T177" s="55">
        <v>-1.5608558458636566</v>
      </c>
      <c r="U177" s="55">
        <v>-3.6696393201106901</v>
      </c>
      <c r="V177" s="55">
        <v>-3.4880280136742812</v>
      </c>
      <c r="W177" s="55">
        <v>-2.4990462852482125</v>
      </c>
      <c r="X177" s="55">
        <v>-0.14756445123641981</v>
      </c>
      <c r="Y177" s="55">
        <v>0.89113241791645237</v>
      </c>
      <c r="Z177" s="55">
        <v>1.293272560929168</v>
      </c>
      <c r="AA177" s="55">
        <v>-2.5619645656010022</v>
      </c>
      <c r="AB177" s="55">
        <v>-1.185602493901257</v>
      </c>
      <c r="AC177" s="55">
        <v>-9.8826609436153348</v>
      </c>
      <c r="AD177" s="55">
        <v>-10.625379024319997</v>
      </c>
      <c r="AE177" s="55">
        <v>-8.7618922033372684</v>
      </c>
      <c r="AF177" s="55">
        <v>-6.915765940010715</v>
      </c>
      <c r="AG177" s="55">
        <v>-4.8260829829605001</v>
      </c>
      <c r="AH177" s="55">
        <v>-5.4405551526857039</v>
      </c>
      <c r="AI177" s="55">
        <v>-3.7973379789279136</v>
      </c>
      <c r="AJ177" s="55">
        <v>-4.9384458935805782</v>
      </c>
      <c r="AK177" s="55">
        <v>-4.7709719817550109</v>
      </c>
      <c r="AL177" s="55">
        <v>-9.7011043684896947</v>
      </c>
      <c r="AM177" s="55">
        <v>-8.8343443257196839</v>
      </c>
      <c r="AN177" s="55">
        <v>-13.338615046820777</v>
      </c>
      <c r="AO177" s="391" t="s">
        <v>564</v>
      </c>
      <c r="AP177" s="404"/>
      <c r="AQ177" s="404"/>
      <c r="AR177" s="404"/>
      <c r="AS177" s="404"/>
      <c r="AT177" s="404"/>
      <c r="AU177" s="404"/>
      <c r="AV177" s="404"/>
    </row>
    <row r="178" spans="1:48" s="76" customFormat="1" ht="9.9499999999999993" customHeight="1">
      <c r="A178" s="313"/>
      <c r="B178" s="313"/>
      <c r="C178" s="313"/>
      <c r="D178" s="313"/>
      <c r="E178" s="109"/>
      <c r="F178" s="55"/>
      <c r="G178" s="55"/>
      <c r="H178" s="55"/>
      <c r="I178" s="55"/>
      <c r="J178" s="55"/>
      <c r="K178" s="55"/>
      <c r="L178" s="55"/>
      <c r="M178" s="55"/>
      <c r="N178" s="55"/>
      <c r="O178" s="55"/>
      <c r="P178" s="55"/>
      <c r="Q178" s="55"/>
      <c r="R178" s="55"/>
      <c r="S178" s="55"/>
      <c r="T178" s="55"/>
      <c r="U178" s="55"/>
      <c r="V178" s="55"/>
      <c r="W178" s="55"/>
      <c r="X178" s="55"/>
      <c r="Y178" s="55"/>
      <c r="Z178" s="55"/>
      <c r="AA178" s="55"/>
      <c r="AB178" s="55"/>
      <c r="AC178" s="55"/>
      <c r="AD178" s="55"/>
      <c r="AE178" s="55"/>
      <c r="AF178" s="55"/>
      <c r="AG178" s="55"/>
      <c r="AH178" s="55"/>
      <c r="AI178" s="55"/>
      <c r="AJ178" s="55"/>
      <c r="AK178" s="55"/>
      <c r="AL178" s="55"/>
      <c r="AM178" s="55"/>
      <c r="AN178" s="55"/>
      <c r="AO178" s="392"/>
      <c r="AP178" s="404"/>
      <c r="AQ178" s="404"/>
      <c r="AR178" s="404"/>
      <c r="AS178" s="404"/>
      <c r="AT178" s="404"/>
      <c r="AU178" s="404"/>
      <c r="AV178" s="404"/>
    </row>
    <row r="179" spans="1:48" s="77" customFormat="1" ht="55.15" customHeight="1">
      <c r="A179" s="313">
        <v>271</v>
      </c>
      <c r="B179" s="625" t="s">
        <v>319</v>
      </c>
      <c r="C179" s="625"/>
      <c r="D179" s="625"/>
      <c r="E179" s="625"/>
      <c r="F179" s="54">
        <v>5.6003037433883804</v>
      </c>
      <c r="G179" s="54">
        <v>6.6902632121351218</v>
      </c>
      <c r="H179" s="54">
        <v>-0.48455380699240891</v>
      </c>
      <c r="I179" s="54">
        <v>2.4941686624521111</v>
      </c>
      <c r="J179" s="54">
        <v>2.9481919352008674</v>
      </c>
      <c r="K179" s="54">
        <v>5.6003037433883804</v>
      </c>
      <c r="L179" s="54">
        <v>5.9880289799929329</v>
      </c>
      <c r="M179" s="54">
        <v>3.7432705705866596</v>
      </c>
      <c r="N179" s="54">
        <v>5.564767758676453</v>
      </c>
      <c r="O179" s="54">
        <v>6.6902632121351218</v>
      </c>
      <c r="P179" s="54">
        <v>-1.4098661961826906</v>
      </c>
      <c r="Q179" s="54">
        <v>-0.55629770647949783</v>
      </c>
      <c r="R179" s="54">
        <v>-0.48455380699240891</v>
      </c>
      <c r="S179" s="54">
        <v>-0.55130953070016631</v>
      </c>
      <c r="T179" s="54">
        <v>0.15946753063371943</v>
      </c>
      <c r="U179" s="54">
        <v>2.4941686624521111</v>
      </c>
      <c r="V179" s="54">
        <v>1.8629648639572451</v>
      </c>
      <c r="W179" s="54">
        <v>1.8700228038969442</v>
      </c>
      <c r="X179" s="54">
        <v>2.9481919352008674</v>
      </c>
      <c r="Y179" s="54">
        <v>3.0708753399938331</v>
      </c>
      <c r="Z179" s="54">
        <v>3.2160463606166161</v>
      </c>
      <c r="AA179" s="54">
        <v>5.6003037433883804</v>
      </c>
      <c r="AB179" s="54">
        <v>5.9484705023415074</v>
      </c>
      <c r="AC179" s="54">
        <v>5.3870784361437245</v>
      </c>
      <c r="AD179" s="54">
        <v>5.9880289799929329</v>
      </c>
      <c r="AE179" s="54">
        <v>4.9911911736942898</v>
      </c>
      <c r="AF179" s="54">
        <v>4.3149748104803791</v>
      </c>
      <c r="AG179" s="54">
        <v>3.7432705705866596</v>
      </c>
      <c r="AH179" s="54">
        <v>2.760777965164479</v>
      </c>
      <c r="AI179" s="54">
        <v>4.1653318890924282</v>
      </c>
      <c r="AJ179" s="54">
        <v>5.564767758676453</v>
      </c>
      <c r="AK179" s="54">
        <v>5.3867347997559136</v>
      </c>
      <c r="AL179" s="54">
        <v>4.9748972303714112</v>
      </c>
      <c r="AM179" s="54">
        <v>6.6902632121351218</v>
      </c>
      <c r="AN179" s="54">
        <v>5.0257203437369213</v>
      </c>
      <c r="AO179" s="314" t="s">
        <v>563</v>
      </c>
      <c r="AP179" s="404"/>
      <c r="AQ179" s="404"/>
      <c r="AR179" s="404"/>
      <c r="AS179" s="404"/>
      <c r="AT179" s="404"/>
      <c r="AU179" s="404"/>
      <c r="AV179" s="404"/>
    </row>
    <row r="180" spans="1:48" s="76" customFormat="1" ht="24.95" customHeight="1">
      <c r="A180" s="393"/>
      <c r="B180" s="626">
        <v>27101</v>
      </c>
      <c r="C180" s="626"/>
      <c r="D180" s="626" t="s">
        <v>169</v>
      </c>
      <c r="E180" s="626"/>
      <c r="F180" s="488">
        <v>6.2081690008861159</v>
      </c>
      <c r="G180" s="488">
        <v>5.8000000000000114</v>
      </c>
      <c r="H180" s="488">
        <v>9.3110909947903906</v>
      </c>
      <c r="I180" s="488">
        <v>10.190779775442579</v>
      </c>
      <c r="J180" s="488">
        <v>12.002204325269702</v>
      </c>
      <c r="K180" s="488">
        <v>6.2081690008861159</v>
      </c>
      <c r="L180" s="488">
        <v>8.0300183896429616</v>
      </c>
      <c r="M180" s="488">
        <v>6.1638806604787675</v>
      </c>
      <c r="N180" s="488">
        <v>6.4065238809514256</v>
      </c>
      <c r="O180" s="488">
        <v>5.8000000000000114</v>
      </c>
      <c r="P180" s="488">
        <v>7.8976498100135331</v>
      </c>
      <c r="Q180" s="488">
        <v>9.6357667299127598</v>
      </c>
      <c r="R180" s="488">
        <v>9.3110909947903906</v>
      </c>
      <c r="S180" s="488">
        <v>7.6419383116136572</v>
      </c>
      <c r="T180" s="488">
        <v>8.7813687595867549</v>
      </c>
      <c r="U180" s="488">
        <v>10.190779775442579</v>
      </c>
      <c r="V180" s="488">
        <v>9.0405617682901749</v>
      </c>
      <c r="W180" s="488">
        <v>9.1858800235321496</v>
      </c>
      <c r="X180" s="488">
        <v>12.002204325269702</v>
      </c>
      <c r="Y180" s="488">
        <v>14.241348397469949</v>
      </c>
      <c r="Z180" s="488">
        <v>14.557663583572491</v>
      </c>
      <c r="AA180" s="488">
        <v>6.2081690008861159</v>
      </c>
      <c r="AB180" s="488">
        <v>7.8636779826829297</v>
      </c>
      <c r="AC180" s="488">
        <v>7.2520060743059389</v>
      </c>
      <c r="AD180" s="488">
        <v>8.0300183896429616</v>
      </c>
      <c r="AE180" s="488">
        <v>6.9509178626980201</v>
      </c>
      <c r="AF180" s="488">
        <v>5.9614807045371094</v>
      </c>
      <c r="AG180" s="488">
        <v>6.1638806604787675</v>
      </c>
      <c r="AH180" s="488">
        <v>5.705866300626127</v>
      </c>
      <c r="AI180" s="488">
        <v>6.3125375891908533</v>
      </c>
      <c r="AJ180" s="488">
        <v>6.4065238809514256</v>
      </c>
      <c r="AK180" s="488">
        <v>5.3771940642433123</v>
      </c>
      <c r="AL180" s="488">
        <v>4.2358662650973145</v>
      </c>
      <c r="AM180" s="488">
        <v>5.8000000000000114</v>
      </c>
      <c r="AN180" s="488">
        <v>1.8431958082266249</v>
      </c>
      <c r="AO180" s="392" t="s">
        <v>170</v>
      </c>
      <c r="AP180" s="404"/>
      <c r="AQ180" s="404"/>
      <c r="AR180" s="404"/>
      <c r="AS180" s="404"/>
      <c r="AT180" s="404"/>
      <c r="AU180" s="404"/>
      <c r="AV180" s="404"/>
    </row>
    <row r="181" spans="1:48" s="76" customFormat="1" ht="24.95" customHeight="1">
      <c r="A181" s="393"/>
      <c r="B181" s="626">
        <v>27102</v>
      </c>
      <c r="C181" s="626"/>
      <c r="D181" s="626" t="s">
        <v>171</v>
      </c>
      <c r="E181" s="626"/>
      <c r="F181" s="488">
        <v>5.120662655705928</v>
      </c>
      <c r="G181" s="488">
        <v>7.4000000000000057</v>
      </c>
      <c r="H181" s="488">
        <v>-7.252207183370146</v>
      </c>
      <c r="I181" s="488">
        <v>-2.8579120177951438</v>
      </c>
      <c r="J181" s="488">
        <v>-3.2296994468908764</v>
      </c>
      <c r="K181" s="488">
        <v>5.120662655705928</v>
      </c>
      <c r="L181" s="488">
        <v>4.3253086411889825</v>
      </c>
      <c r="M181" s="488">
        <v>1.8339195849170977</v>
      </c>
      <c r="N181" s="488">
        <v>4.9000000000000199</v>
      </c>
      <c r="O181" s="488">
        <v>7.4000000000000057</v>
      </c>
      <c r="P181" s="488">
        <v>-7.8728359624375912</v>
      </c>
      <c r="Q181" s="488">
        <v>-7.5696674656545326</v>
      </c>
      <c r="R181" s="488">
        <v>-7.252207183370146</v>
      </c>
      <c r="S181" s="488">
        <v>-6.254137830214205</v>
      </c>
      <c r="T181" s="488">
        <v>-5.781654090759659</v>
      </c>
      <c r="U181" s="488">
        <v>-2.8579120177951438</v>
      </c>
      <c r="V181" s="488">
        <v>-3.1824267122100025</v>
      </c>
      <c r="W181" s="488">
        <v>-3.1623205252724631</v>
      </c>
      <c r="X181" s="488">
        <v>-3.2296994468908764</v>
      </c>
      <c r="Y181" s="488">
        <v>-4.3515259992881283</v>
      </c>
      <c r="Z181" s="488">
        <v>-4.3234245023024016</v>
      </c>
      <c r="AA181" s="488">
        <v>5.120662655705928</v>
      </c>
      <c r="AB181" s="488">
        <v>4.3909332432110233</v>
      </c>
      <c r="AC181" s="488">
        <v>3.8649044220091469</v>
      </c>
      <c r="AD181" s="488">
        <v>4.3253086411889825</v>
      </c>
      <c r="AE181" s="488">
        <v>3.4249482822420418</v>
      </c>
      <c r="AF181" s="488">
        <v>3.0050458829314692</v>
      </c>
      <c r="AG181" s="488">
        <v>1.8339195849170977</v>
      </c>
      <c r="AH181" s="488">
        <v>0.42921028734343736</v>
      </c>
      <c r="AI181" s="488">
        <v>2.4999999999999858</v>
      </c>
      <c r="AJ181" s="488">
        <v>4.9000000000000199</v>
      </c>
      <c r="AK181" s="488">
        <v>5.3943066148454335</v>
      </c>
      <c r="AL181" s="488">
        <v>5.5631270571784768</v>
      </c>
      <c r="AM181" s="488">
        <v>7.4000000000000057</v>
      </c>
      <c r="AN181" s="488">
        <v>7.6999999999999886</v>
      </c>
      <c r="AO181" s="392" t="s">
        <v>172</v>
      </c>
      <c r="AP181" s="404"/>
      <c r="AQ181" s="404"/>
      <c r="AR181" s="404"/>
      <c r="AS181" s="404"/>
      <c r="AT181" s="404"/>
      <c r="AU181" s="404"/>
      <c r="AV181" s="404"/>
    </row>
    <row r="182" spans="1:48" s="76" customFormat="1" ht="9.9499999999999993" customHeight="1">
      <c r="A182" s="393"/>
      <c r="B182" s="393"/>
      <c r="C182" s="393"/>
      <c r="D182" s="393"/>
      <c r="E182" s="109"/>
      <c r="F182" s="55"/>
      <c r="G182" s="55"/>
      <c r="H182" s="55"/>
      <c r="I182" s="55"/>
      <c r="J182" s="55"/>
      <c r="K182" s="55"/>
      <c r="L182" s="55"/>
      <c r="M182" s="55"/>
      <c r="N182" s="55"/>
      <c r="O182" s="55"/>
      <c r="P182" s="55"/>
      <c r="Q182" s="55"/>
      <c r="R182" s="55"/>
      <c r="S182" s="55"/>
      <c r="T182" s="55"/>
      <c r="U182" s="55"/>
      <c r="V182" s="55"/>
      <c r="W182" s="55"/>
      <c r="X182" s="55"/>
      <c r="Y182" s="55"/>
      <c r="Z182" s="55"/>
      <c r="AA182" s="55"/>
      <c r="AB182" s="55"/>
      <c r="AC182" s="55"/>
      <c r="AD182" s="55"/>
      <c r="AE182" s="55"/>
      <c r="AF182" s="55"/>
      <c r="AG182" s="55"/>
      <c r="AH182" s="55"/>
      <c r="AI182" s="55"/>
      <c r="AJ182" s="55"/>
      <c r="AK182" s="55"/>
      <c r="AL182" s="55"/>
      <c r="AM182" s="55"/>
      <c r="AN182" s="55"/>
      <c r="AO182" s="392"/>
      <c r="AP182" s="404"/>
      <c r="AQ182" s="404"/>
      <c r="AR182" s="404"/>
      <c r="AS182" s="404"/>
      <c r="AT182" s="404"/>
      <c r="AU182" s="404"/>
      <c r="AV182" s="404"/>
    </row>
    <row r="183" spans="1:48" s="77" customFormat="1" ht="50.1" customHeight="1">
      <c r="A183" s="390" t="s">
        <v>420</v>
      </c>
      <c r="B183" s="629" t="s">
        <v>100</v>
      </c>
      <c r="C183" s="629"/>
      <c r="D183" s="629"/>
      <c r="E183" s="629"/>
      <c r="F183" s="55">
        <v>9.3584636299655131</v>
      </c>
      <c r="G183" s="55">
        <v>-8.7900692807975105</v>
      </c>
      <c r="H183" s="55">
        <v>-2.2504763093287465</v>
      </c>
      <c r="I183" s="55">
        <v>6.2842449408897494</v>
      </c>
      <c r="J183" s="55">
        <v>9.9783745010459768</v>
      </c>
      <c r="K183" s="55">
        <v>9.3584636299655131</v>
      </c>
      <c r="L183" s="55">
        <v>11.180076115166386</v>
      </c>
      <c r="M183" s="55">
        <v>0.51462986039038583</v>
      </c>
      <c r="N183" s="55">
        <v>-2.1753492336961102</v>
      </c>
      <c r="O183" s="55">
        <v>-8.7900692807975105</v>
      </c>
      <c r="P183" s="55">
        <v>-0.11098598583355113</v>
      </c>
      <c r="Q183" s="55">
        <v>-0.34041416578818939</v>
      </c>
      <c r="R183" s="55">
        <v>-2.2504763093287465</v>
      </c>
      <c r="S183" s="55">
        <v>-0.9077024625619714</v>
      </c>
      <c r="T183" s="55">
        <v>0.69457882972103846</v>
      </c>
      <c r="U183" s="55">
        <v>6.2842449408897494</v>
      </c>
      <c r="V183" s="55">
        <v>5.7887279835107961</v>
      </c>
      <c r="W183" s="55">
        <v>7.0061239739438861</v>
      </c>
      <c r="X183" s="55">
        <v>9.9783745010459768</v>
      </c>
      <c r="Y183" s="55">
        <v>10.517737579977066</v>
      </c>
      <c r="Z183" s="55">
        <v>10.232847685988517</v>
      </c>
      <c r="AA183" s="55">
        <v>9.3584636299655131</v>
      </c>
      <c r="AB183" s="55">
        <v>10.902328194491545</v>
      </c>
      <c r="AC183" s="55">
        <v>9.9607732110471403</v>
      </c>
      <c r="AD183" s="55">
        <v>11.180076115166386</v>
      </c>
      <c r="AE183" s="55">
        <v>9.3019665071259396</v>
      </c>
      <c r="AF183" s="55">
        <v>8.8332097771122591</v>
      </c>
      <c r="AG183" s="55">
        <v>0.51462986039038583</v>
      </c>
      <c r="AH183" s="55">
        <v>-1.3433021127900986</v>
      </c>
      <c r="AI183" s="55">
        <v>3.6649831145728626</v>
      </c>
      <c r="AJ183" s="55">
        <v>-2.1753492336961102</v>
      </c>
      <c r="AK183" s="55">
        <v>-2.1598006042779332</v>
      </c>
      <c r="AL183" s="55">
        <v>-8.9812898998770549</v>
      </c>
      <c r="AM183" s="55">
        <v>-8.7900692807975105</v>
      </c>
      <c r="AN183" s="55">
        <v>-10.599999999999994</v>
      </c>
      <c r="AO183" s="391" t="s">
        <v>173</v>
      </c>
      <c r="AP183" s="404"/>
      <c r="AQ183" s="404"/>
      <c r="AR183" s="404"/>
      <c r="AS183" s="404"/>
      <c r="AT183" s="404"/>
      <c r="AU183" s="404"/>
      <c r="AV183" s="404"/>
    </row>
    <row r="184" spans="1:48" s="76" customFormat="1" ht="9.9499999999999993" customHeight="1">
      <c r="A184" s="393"/>
      <c r="B184" s="393"/>
      <c r="C184" s="393"/>
      <c r="D184" s="393"/>
      <c r="E184" s="109"/>
      <c r="F184" s="55"/>
      <c r="G184" s="55"/>
      <c r="H184" s="55"/>
      <c r="I184" s="55"/>
      <c r="J184" s="55"/>
      <c r="K184" s="55"/>
      <c r="L184" s="55"/>
      <c r="M184" s="55"/>
      <c r="N184" s="55"/>
      <c r="O184" s="55"/>
      <c r="P184" s="55"/>
      <c r="Q184" s="55"/>
      <c r="R184" s="55"/>
      <c r="S184" s="55"/>
      <c r="T184" s="55"/>
      <c r="U184" s="55"/>
      <c r="V184" s="55"/>
      <c r="W184" s="55"/>
      <c r="X184" s="55"/>
      <c r="Y184" s="55"/>
      <c r="Z184" s="55"/>
      <c r="AA184" s="55"/>
      <c r="AB184" s="55"/>
      <c r="AC184" s="55"/>
      <c r="AD184" s="55"/>
      <c r="AE184" s="55"/>
      <c r="AF184" s="55"/>
      <c r="AG184" s="55"/>
      <c r="AH184" s="55"/>
      <c r="AI184" s="55"/>
      <c r="AJ184" s="55"/>
      <c r="AK184" s="55"/>
      <c r="AL184" s="55"/>
      <c r="AM184" s="55"/>
      <c r="AN184" s="55"/>
      <c r="AO184" s="392"/>
      <c r="AP184" s="404"/>
      <c r="AQ184" s="404"/>
      <c r="AR184" s="404"/>
      <c r="AS184" s="404"/>
      <c r="AT184" s="404"/>
      <c r="AU184" s="404"/>
      <c r="AV184" s="404"/>
    </row>
    <row r="185" spans="1:48" s="76" customFormat="1" ht="24.95" customHeight="1">
      <c r="A185" s="313">
        <v>273</v>
      </c>
      <c r="B185" s="625" t="s">
        <v>101</v>
      </c>
      <c r="C185" s="625"/>
      <c r="D185" s="625"/>
      <c r="E185" s="625"/>
      <c r="F185" s="55">
        <v>1.749825649718133</v>
      </c>
      <c r="G185" s="55">
        <v>7.8523918228111427</v>
      </c>
      <c r="H185" s="55">
        <v>-0.84914570074501228</v>
      </c>
      <c r="I185" s="55">
        <v>-6.6000295369504869</v>
      </c>
      <c r="J185" s="55">
        <v>-5.3042507119533866</v>
      </c>
      <c r="K185" s="55">
        <v>1.749825649718133</v>
      </c>
      <c r="L185" s="55">
        <v>-1.0320292656194283</v>
      </c>
      <c r="M185" s="55">
        <v>9.5769691215072328</v>
      </c>
      <c r="N185" s="55">
        <v>9.4294619265310473</v>
      </c>
      <c r="O185" s="55">
        <v>7.8523918228111427</v>
      </c>
      <c r="P185" s="55">
        <v>-0.6023159619203966</v>
      </c>
      <c r="Q185" s="55">
        <v>-0.49031775440116121</v>
      </c>
      <c r="R185" s="55">
        <v>-0.84914570074501228</v>
      </c>
      <c r="S185" s="55">
        <v>-6.4551956884079829</v>
      </c>
      <c r="T185" s="55">
        <v>-8.0956015596770072</v>
      </c>
      <c r="U185" s="55">
        <v>-6.6000295369504869</v>
      </c>
      <c r="V185" s="55">
        <v>-5.773182850499154</v>
      </c>
      <c r="W185" s="55">
        <v>-5.3254654444813809</v>
      </c>
      <c r="X185" s="55">
        <v>-5.3042507119533866</v>
      </c>
      <c r="Y185" s="55">
        <v>1.0316839640060351</v>
      </c>
      <c r="Z185" s="55">
        <v>2.1452444841933129</v>
      </c>
      <c r="AA185" s="55">
        <v>1.749825649718133</v>
      </c>
      <c r="AB185" s="55">
        <v>0.28001068077514901</v>
      </c>
      <c r="AC185" s="55">
        <v>-0.90250755016609219</v>
      </c>
      <c r="AD185" s="55">
        <v>-1.0320292656194283</v>
      </c>
      <c r="AE185" s="55">
        <v>4.686768400048777</v>
      </c>
      <c r="AF185" s="55">
        <v>7.5809939036327307</v>
      </c>
      <c r="AG185" s="55">
        <v>9.5769691215072328</v>
      </c>
      <c r="AH185" s="55">
        <v>8.8264700308329651</v>
      </c>
      <c r="AI185" s="55">
        <v>8.3594087541868305</v>
      </c>
      <c r="AJ185" s="55">
        <v>9.4294619265310473</v>
      </c>
      <c r="AK185" s="55">
        <v>5.2638471916552021</v>
      </c>
      <c r="AL185" s="55">
        <v>5.7100210485377119</v>
      </c>
      <c r="AM185" s="55">
        <v>7.8523918228111427</v>
      </c>
      <c r="AN185" s="55">
        <v>8.5638697656061851</v>
      </c>
      <c r="AO185" s="314" t="s">
        <v>199</v>
      </c>
      <c r="AP185" s="404"/>
      <c r="AQ185" s="404"/>
      <c r="AR185" s="404"/>
      <c r="AS185" s="404"/>
      <c r="AT185" s="404"/>
      <c r="AU185" s="404"/>
      <c r="AV185" s="404"/>
    </row>
    <row r="186" spans="1:48" s="76" customFormat="1" ht="24.95" customHeight="1">
      <c r="A186" s="393"/>
      <c r="B186" s="626">
        <v>27310</v>
      </c>
      <c r="C186" s="626"/>
      <c r="D186" s="626" t="s">
        <v>360</v>
      </c>
      <c r="E186" s="626"/>
      <c r="F186" s="488">
        <v>-11.474764895311083</v>
      </c>
      <c r="G186" s="488">
        <v>-0.26107548985868334</v>
      </c>
      <c r="H186" s="488">
        <v>6.6440904413781254</v>
      </c>
      <c r="I186" s="488">
        <v>-3.9185824469392827</v>
      </c>
      <c r="J186" s="488">
        <v>-7.4230916994077063</v>
      </c>
      <c r="K186" s="488">
        <v>-11.474764895311083</v>
      </c>
      <c r="L186" s="488">
        <v>-11.722314192410167</v>
      </c>
      <c r="M186" s="488">
        <v>-4.1842915901263922</v>
      </c>
      <c r="N186" s="488">
        <v>4.3964730062941726</v>
      </c>
      <c r="O186" s="488">
        <v>-0.26107548985868334</v>
      </c>
      <c r="P186" s="488">
        <v>3.2194563687661031</v>
      </c>
      <c r="Q186" s="488">
        <v>2.7148781593083697</v>
      </c>
      <c r="R186" s="488">
        <v>6.6440904413781254</v>
      </c>
      <c r="S186" s="488">
        <v>-4.6341672345450746</v>
      </c>
      <c r="T186" s="488">
        <v>-3.7314056478663531</v>
      </c>
      <c r="U186" s="488">
        <v>-3.9185824469392827</v>
      </c>
      <c r="V186" s="488">
        <v>-2.6328213847937008</v>
      </c>
      <c r="W186" s="488">
        <v>-5.3045532487764007</v>
      </c>
      <c r="X186" s="488">
        <v>-7.4230916994077063</v>
      </c>
      <c r="Y186" s="488">
        <v>-11.05637739096241</v>
      </c>
      <c r="Z186" s="488">
        <v>-12.866828513314971</v>
      </c>
      <c r="AA186" s="488">
        <v>-11.474764895311083</v>
      </c>
      <c r="AB186" s="488">
        <v>-13.253913497462804</v>
      </c>
      <c r="AC186" s="488">
        <v>-12.9044361629402</v>
      </c>
      <c r="AD186" s="488">
        <v>-11.722314192410167</v>
      </c>
      <c r="AE186" s="488">
        <v>-3.552593783536679</v>
      </c>
      <c r="AF186" s="488">
        <v>-2.8899017656979851</v>
      </c>
      <c r="AG186" s="488">
        <v>-4.1842915901263922</v>
      </c>
      <c r="AH186" s="488">
        <v>-2.8755892313573668</v>
      </c>
      <c r="AI186" s="488">
        <v>-2.9403779723671875</v>
      </c>
      <c r="AJ186" s="488">
        <v>4.3964730062941726</v>
      </c>
      <c r="AK186" s="488">
        <v>6.2379181772496537</v>
      </c>
      <c r="AL186" s="488">
        <v>-2.2426683115540129</v>
      </c>
      <c r="AM186" s="488">
        <v>-0.26107548985868334</v>
      </c>
      <c r="AN186" s="488">
        <v>0.59999999999999432</v>
      </c>
      <c r="AO186" s="392" t="s">
        <v>361</v>
      </c>
      <c r="AP186" s="404"/>
      <c r="AQ186" s="404"/>
      <c r="AR186" s="404"/>
      <c r="AS186" s="404"/>
      <c r="AT186" s="404"/>
      <c r="AU186" s="404"/>
      <c r="AV186" s="404"/>
    </row>
    <row r="187" spans="1:48" s="76" customFormat="1" ht="24.95" customHeight="1">
      <c r="A187" s="393"/>
      <c r="B187" s="626">
        <v>27320</v>
      </c>
      <c r="C187" s="626"/>
      <c r="D187" s="626" t="s">
        <v>362</v>
      </c>
      <c r="E187" s="626"/>
      <c r="F187" s="488">
        <v>2.5191892544131633</v>
      </c>
      <c r="G187" s="488">
        <v>7.205685989986037</v>
      </c>
      <c r="H187" s="488">
        <v>-1.2643389496812034</v>
      </c>
      <c r="I187" s="488">
        <v>-7.1400503031895539</v>
      </c>
      <c r="J187" s="488">
        <v>-5.4667118481816743</v>
      </c>
      <c r="K187" s="488">
        <v>2.5191892544131633</v>
      </c>
      <c r="L187" s="488">
        <v>-0.47706196264559253</v>
      </c>
      <c r="M187" s="488">
        <v>9.3716608784597497</v>
      </c>
      <c r="N187" s="488">
        <v>8.7000000000000028</v>
      </c>
      <c r="O187" s="488">
        <v>7.205685989986037</v>
      </c>
      <c r="P187" s="488">
        <v>-0.80064067113046633</v>
      </c>
      <c r="Q187" s="488">
        <v>-0.63145436305408964</v>
      </c>
      <c r="R187" s="488">
        <v>-1.2643389496812034</v>
      </c>
      <c r="S187" s="488">
        <v>-6.8441579656631859</v>
      </c>
      <c r="T187" s="488">
        <v>-8.8413245098593904</v>
      </c>
      <c r="U187" s="488">
        <v>-7.1400503031895539</v>
      </c>
      <c r="V187" s="488">
        <v>-6.2248164583265577</v>
      </c>
      <c r="W187" s="488">
        <v>-5.5681986653315505</v>
      </c>
      <c r="X187" s="488">
        <v>-5.4667118481816743</v>
      </c>
      <c r="Y187" s="488">
        <v>1.8056690269788334</v>
      </c>
      <c r="Z187" s="488">
        <v>3.335163832015283</v>
      </c>
      <c r="AA187" s="488">
        <v>2.5191892544131633</v>
      </c>
      <c r="AB187" s="488">
        <v>1.0811267297360843</v>
      </c>
      <c r="AC187" s="488">
        <v>-0.24544606683721781</v>
      </c>
      <c r="AD187" s="488">
        <v>-0.47706196264559253</v>
      </c>
      <c r="AE187" s="488">
        <v>5.4820037436284821</v>
      </c>
      <c r="AF187" s="488">
        <v>8.6351480687208522</v>
      </c>
      <c r="AG187" s="488">
        <v>9.3716608784597497</v>
      </c>
      <c r="AH187" s="488">
        <v>8.4829714062099981</v>
      </c>
      <c r="AI187" s="488">
        <v>7.8999999999999915</v>
      </c>
      <c r="AJ187" s="488">
        <v>8.7000000000000028</v>
      </c>
      <c r="AK187" s="488">
        <v>3.9858134919477095</v>
      </c>
      <c r="AL187" s="488">
        <v>4.8000000000000114</v>
      </c>
      <c r="AM187" s="488">
        <v>7.205685989986037</v>
      </c>
      <c r="AN187" s="488">
        <v>7.8999999999999915</v>
      </c>
      <c r="AO187" s="392" t="s">
        <v>363</v>
      </c>
      <c r="AP187" s="404"/>
      <c r="AQ187" s="404"/>
      <c r="AR187" s="404"/>
      <c r="AS187" s="404"/>
      <c r="AT187" s="404"/>
      <c r="AU187" s="404"/>
      <c r="AV187" s="404"/>
    </row>
    <row r="188" spans="1:48" s="76" customFormat="1" ht="72.95" customHeight="1">
      <c r="A188" s="393"/>
      <c r="B188" s="626">
        <v>27330</v>
      </c>
      <c r="C188" s="626"/>
      <c r="D188" s="626" t="s">
        <v>415</v>
      </c>
      <c r="E188" s="626"/>
      <c r="F188" s="488">
        <v>0.47387788463026936</v>
      </c>
      <c r="G188" s="488">
        <v>22.09999999999998</v>
      </c>
      <c r="H188" s="488">
        <v>-5.9028826983862359E-2</v>
      </c>
      <c r="I188" s="488">
        <v>-1.1687077478433565</v>
      </c>
      <c r="J188" s="488">
        <v>-1.6610935013885921</v>
      </c>
      <c r="K188" s="488">
        <v>0.47387788463026936</v>
      </c>
      <c r="L188" s="488">
        <v>-1.1023324429722265</v>
      </c>
      <c r="M188" s="488">
        <v>20.887344437792791</v>
      </c>
      <c r="N188" s="488">
        <v>22.184532087176208</v>
      </c>
      <c r="O188" s="488">
        <v>22.09999999999998</v>
      </c>
      <c r="P188" s="488">
        <v>-0.4756154249500355</v>
      </c>
      <c r="Q188" s="488">
        <v>-0.73960319658530693</v>
      </c>
      <c r="R188" s="488">
        <v>-5.9028826983862359E-2</v>
      </c>
      <c r="S188" s="488">
        <v>-2.5199916647634097</v>
      </c>
      <c r="T188" s="488">
        <v>-0.91697086790027527</v>
      </c>
      <c r="U188" s="488">
        <v>-1.1687077478433565</v>
      </c>
      <c r="V188" s="488">
        <v>-1.8664397959897201</v>
      </c>
      <c r="W188" s="488">
        <v>-2.0963320617073009</v>
      </c>
      <c r="X188" s="488">
        <v>-1.6610935013885921</v>
      </c>
      <c r="Y188" s="488">
        <v>-1.1076169659702231</v>
      </c>
      <c r="Z188" s="488">
        <v>-3.3577685154351542</v>
      </c>
      <c r="AA188" s="488">
        <v>0.47387788463026936</v>
      </c>
      <c r="AB188" s="488">
        <v>-1.1427153248998962</v>
      </c>
      <c r="AC188" s="488">
        <v>-1.4313894013684916</v>
      </c>
      <c r="AD188" s="488">
        <v>-1.1023324429722265</v>
      </c>
      <c r="AE188" s="488">
        <v>-0.15333563301025777</v>
      </c>
      <c r="AF188" s="488">
        <v>1.1216537719844268</v>
      </c>
      <c r="AG188" s="488">
        <v>20.887344437792791</v>
      </c>
      <c r="AH188" s="488">
        <v>20.563249680586921</v>
      </c>
      <c r="AI188" s="488">
        <v>21.430306580465228</v>
      </c>
      <c r="AJ188" s="488">
        <v>22.184532087176208</v>
      </c>
      <c r="AK188" s="488">
        <v>22.510357506075351</v>
      </c>
      <c r="AL188" s="488">
        <v>23.500000000000014</v>
      </c>
      <c r="AM188" s="488">
        <v>22.09999999999998</v>
      </c>
      <c r="AN188" s="488">
        <v>22.700000000000003</v>
      </c>
      <c r="AO188" s="394" t="s">
        <v>416</v>
      </c>
      <c r="AP188" s="404"/>
      <c r="AQ188" s="404"/>
      <c r="AR188" s="404"/>
      <c r="AS188" s="404"/>
      <c r="AT188" s="404"/>
      <c r="AU188" s="404"/>
      <c r="AV188" s="404"/>
    </row>
    <row r="189" spans="1:48" s="76" customFormat="1" ht="9.9499999999999993" customHeight="1">
      <c r="A189" s="393"/>
      <c r="B189" s="393"/>
      <c r="C189" s="393"/>
      <c r="D189" s="393"/>
      <c r="E189" s="109"/>
      <c r="F189" s="55"/>
      <c r="G189" s="55"/>
      <c r="H189" s="55"/>
      <c r="I189" s="55"/>
      <c r="J189" s="55"/>
      <c r="K189" s="55"/>
      <c r="L189" s="55"/>
      <c r="M189" s="55"/>
      <c r="N189" s="55"/>
      <c r="O189" s="55"/>
      <c r="P189" s="55"/>
      <c r="Q189" s="55"/>
      <c r="R189" s="55"/>
      <c r="S189" s="55"/>
      <c r="T189" s="55"/>
      <c r="U189" s="55"/>
      <c r="V189" s="55"/>
      <c r="W189" s="55"/>
      <c r="X189" s="55"/>
      <c r="Y189" s="55"/>
      <c r="Z189" s="55"/>
      <c r="AA189" s="55"/>
      <c r="AB189" s="55"/>
      <c r="AC189" s="55"/>
      <c r="AD189" s="55"/>
      <c r="AE189" s="55"/>
      <c r="AF189" s="55"/>
      <c r="AG189" s="55"/>
      <c r="AH189" s="55"/>
      <c r="AI189" s="55"/>
      <c r="AJ189" s="55"/>
      <c r="AK189" s="55"/>
      <c r="AL189" s="55"/>
      <c r="AM189" s="55"/>
      <c r="AN189" s="55"/>
      <c r="AO189" s="392"/>
      <c r="AP189" s="404"/>
      <c r="AQ189" s="404"/>
      <c r="AR189" s="404"/>
      <c r="AS189" s="404"/>
      <c r="AT189" s="404"/>
      <c r="AU189" s="404"/>
      <c r="AV189" s="404"/>
    </row>
    <row r="190" spans="1:48" s="77" customFormat="1" ht="46.9" customHeight="1">
      <c r="A190" s="390" t="s">
        <v>413</v>
      </c>
      <c r="B190" s="629" t="s">
        <v>102</v>
      </c>
      <c r="C190" s="629"/>
      <c r="D190" s="629"/>
      <c r="E190" s="629"/>
      <c r="F190" s="55">
        <v>-11.574767186577972</v>
      </c>
      <c r="G190" s="55">
        <v>-18.870455805015638</v>
      </c>
      <c r="H190" s="55">
        <v>17.828735100966966</v>
      </c>
      <c r="I190" s="55">
        <v>1.3154176771423636</v>
      </c>
      <c r="J190" s="55">
        <v>-1.760270525239676</v>
      </c>
      <c r="K190" s="55">
        <v>-11.574767186577972</v>
      </c>
      <c r="L190" s="55">
        <v>-11.266946150033135</v>
      </c>
      <c r="M190" s="55">
        <v>-4.2646411368991011</v>
      </c>
      <c r="N190" s="55">
        <v>-9.0005029314881568</v>
      </c>
      <c r="O190" s="55">
        <v>-18.870455805015638</v>
      </c>
      <c r="P190" s="55">
        <v>22.225558768219855</v>
      </c>
      <c r="Q190" s="55">
        <v>17.685101418276886</v>
      </c>
      <c r="R190" s="55">
        <v>17.828735100966966</v>
      </c>
      <c r="S190" s="55">
        <v>4.0991512512183306</v>
      </c>
      <c r="T190" s="55">
        <v>3.5356239937777332</v>
      </c>
      <c r="U190" s="55">
        <v>1.3154176771423636</v>
      </c>
      <c r="V190" s="55">
        <v>-3.3175052904226732E-2</v>
      </c>
      <c r="W190" s="55">
        <v>-6.4564147692351526E-2</v>
      </c>
      <c r="X190" s="55">
        <v>-1.760270525239676</v>
      </c>
      <c r="Y190" s="55">
        <v>-1.3579374200717211</v>
      </c>
      <c r="Z190" s="55">
        <v>-2.6808338861582115</v>
      </c>
      <c r="AA190" s="55">
        <v>-11.574767186577972</v>
      </c>
      <c r="AB190" s="55">
        <v>-11.528137201704382</v>
      </c>
      <c r="AC190" s="55">
        <v>-10.582403516467664</v>
      </c>
      <c r="AD190" s="55">
        <v>-11.266946150033135</v>
      </c>
      <c r="AE190" s="55">
        <v>-5.2089941380911284</v>
      </c>
      <c r="AF190" s="55">
        <v>-4.9817429237991462</v>
      </c>
      <c r="AG190" s="55">
        <v>-4.2646411368991011</v>
      </c>
      <c r="AH190" s="55">
        <v>-5.6944657251596738</v>
      </c>
      <c r="AI190" s="55">
        <v>-8.1219002027037845</v>
      </c>
      <c r="AJ190" s="55">
        <v>-9.0005029314881568</v>
      </c>
      <c r="AK190" s="55">
        <v>-10.375032059139471</v>
      </c>
      <c r="AL190" s="55">
        <v>-17.11151780120737</v>
      </c>
      <c r="AM190" s="55">
        <v>-18.870455805015638</v>
      </c>
      <c r="AN190" s="55">
        <v>-18.200000000000003</v>
      </c>
      <c r="AO190" s="391" t="s">
        <v>174</v>
      </c>
      <c r="AP190" s="404"/>
      <c r="AQ190" s="404"/>
      <c r="AR190" s="404"/>
      <c r="AS190" s="404"/>
      <c r="AT190" s="404"/>
      <c r="AU190" s="404"/>
      <c r="AV190" s="404"/>
    </row>
    <row r="191" spans="1:48" s="76" customFormat="1" ht="9.9499999999999993" customHeight="1">
      <c r="A191" s="313"/>
      <c r="B191" s="313"/>
      <c r="C191" s="313"/>
      <c r="D191" s="313"/>
      <c r="E191" s="314"/>
      <c r="F191" s="55"/>
      <c r="G191" s="55"/>
      <c r="H191" s="55"/>
      <c r="I191" s="55"/>
      <c r="J191" s="55"/>
      <c r="K191" s="55"/>
      <c r="L191" s="55"/>
      <c r="M191" s="55"/>
      <c r="N191" s="55"/>
      <c r="O191" s="55"/>
      <c r="P191" s="55"/>
      <c r="Q191" s="55"/>
      <c r="R191" s="55"/>
      <c r="S191" s="55"/>
      <c r="T191" s="55"/>
      <c r="U191" s="55"/>
      <c r="V191" s="55"/>
      <c r="W191" s="55"/>
      <c r="X191" s="55"/>
      <c r="Y191" s="55"/>
      <c r="Z191" s="55"/>
      <c r="AA191" s="55"/>
      <c r="AB191" s="55"/>
      <c r="AC191" s="55"/>
      <c r="AD191" s="55"/>
      <c r="AE191" s="55"/>
      <c r="AF191" s="55"/>
      <c r="AG191" s="55"/>
      <c r="AH191" s="55"/>
      <c r="AI191" s="55"/>
      <c r="AJ191" s="55"/>
      <c r="AK191" s="55"/>
      <c r="AL191" s="55"/>
      <c r="AM191" s="55"/>
      <c r="AN191" s="55"/>
      <c r="AO191" s="397"/>
      <c r="AP191" s="404"/>
      <c r="AQ191" s="404"/>
      <c r="AR191" s="404"/>
      <c r="AS191" s="404"/>
      <c r="AT191" s="404"/>
      <c r="AU191" s="404"/>
      <c r="AV191" s="404"/>
    </row>
    <row r="192" spans="1:48" s="76" customFormat="1" ht="46.9" customHeight="1">
      <c r="A192" s="390" t="s">
        <v>414</v>
      </c>
      <c r="B192" s="629" t="s">
        <v>103</v>
      </c>
      <c r="C192" s="629"/>
      <c r="D192" s="629"/>
      <c r="E192" s="629"/>
      <c r="F192" s="55">
        <v>-3.9501186005744415</v>
      </c>
      <c r="G192" s="55">
        <v>3.2832851229296551</v>
      </c>
      <c r="H192" s="55">
        <v>0.8555009939525462</v>
      </c>
      <c r="I192" s="55">
        <v>3.3243076969714735</v>
      </c>
      <c r="J192" s="55">
        <v>3.2314596312285744</v>
      </c>
      <c r="K192" s="55">
        <v>-3.9501186005744415</v>
      </c>
      <c r="L192" s="55">
        <v>-5.4785764921447822E-2</v>
      </c>
      <c r="M192" s="55">
        <v>-1.6622520855376166</v>
      </c>
      <c r="N192" s="55">
        <v>-2.9000000000000057</v>
      </c>
      <c r="O192" s="55">
        <v>3.2832851229296551</v>
      </c>
      <c r="P192" s="55">
        <v>-0.72952060030389987</v>
      </c>
      <c r="Q192" s="55">
        <v>0.18176291399727518</v>
      </c>
      <c r="R192" s="55">
        <v>0.8555009939525462</v>
      </c>
      <c r="S192" s="55">
        <v>-1.2401060590027271</v>
      </c>
      <c r="T192" s="55">
        <v>-1.0231359877323456</v>
      </c>
      <c r="U192" s="55">
        <v>3.3243076969714735</v>
      </c>
      <c r="V192" s="55">
        <v>2.418357256944077</v>
      </c>
      <c r="W192" s="55">
        <v>2.568275977696004</v>
      </c>
      <c r="X192" s="55">
        <v>3.2314596312285744</v>
      </c>
      <c r="Y192" s="55">
        <v>2.1920838784938752</v>
      </c>
      <c r="Z192" s="55">
        <v>-0.455550663650925</v>
      </c>
      <c r="AA192" s="55">
        <v>-3.9501186005744415</v>
      </c>
      <c r="AB192" s="55">
        <v>-5.5469072577991767</v>
      </c>
      <c r="AC192" s="55">
        <v>-5.6570291311571168</v>
      </c>
      <c r="AD192" s="55">
        <v>-5.4785764921447822E-2</v>
      </c>
      <c r="AE192" s="55">
        <v>0.39873120224007153</v>
      </c>
      <c r="AF192" s="55">
        <v>0.73426960415024212</v>
      </c>
      <c r="AG192" s="55">
        <v>-1.6622520855376166</v>
      </c>
      <c r="AH192" s="55">
        <v>-2.6925603055386489</v>
      </c>
      <c r="AI192" s="55">
        <v>-3</v>
      </c>
      <c r="AJ192" s="55">
        <v>-2.9000000000000057</v>
      </c>
      <c r="AK192" s="55">
        <v>1.1565844647617638</v>
      </c>
      <c r="AL192" s="55">
        <v>2.2000000000000028</v>
      </c>
      <c r="AM192" s="55">
        <v>3.2832851229296551</v>
      </c>
      <c r="AN192" s="55">
        <v>3.4000000000000057</v>
      </c>
      <c r="AO192" s="391" t="s">
        <v>175</v>
      </c>
      <c r="AP192" s="404"/>
      <c r="AQ192" s="404"/>
      <c r="AR192" s="404"/>
      <c r="AS192" s="404"/>
      <c r="AT192" s="404"/>
      <c r="AU192" s="404"/>
      <c r="AV192" s="404"/>
    </row>
    <row r="193" spans="1:48" s="76" customFormat="1" ht="9.9499999999999993" customHeight="1">
      <c r="A193" s="313"/>
      <c r="B193" s="313"/>
      <c r="C193" s="313"/>
      <c r="D193" s="313"/>
      <c r="E193" s="314"/>
      <c r="F193" s="55"/>
      <c r="G193" s="55"/>
      <c r="H193" s="55"/>
      <c r="I193" s="55"/>
      <c r="J193" s="55"/>
      <c r="K193" s="55"/>
      <c r="L193" s="55"/>
      <c r="M193" s="55"/>
      <c r="N193" s="55"/>
      <c r="O193" s="55"/>
      <c r="P193" s="55"/>
      <c r="Q193" s="55"/>
      <c r="R193" s="55"/>
      <c r="S193" s="55"/>
      <c r="T193" s="55"/>
      <c r="U193" s="55"/>
      <c r="V193" s="55"/>
      <c r="W193" s="55"/>
      <c r="X193" s="55"/>
      <c r="Y193" s="55"/>
      <c r="Z193" s="55"/>
      <c r="AA193" s="55"/>
      <c r="AB193" s="55"/>
      <c r="AC193" s="55"/>
      <c r="AD193" s="55"/>
      <c r="AE193" s="55"/>
      <c r="AF193" s="55"/>
      <c r="AG193" s="55"/>
      <c r="AH193" s="55"/>
      <c r="AI193" s="55"/>
      <c r="AJ193" s="55"/>
      <c r="AK193" s="55"/>
      <c r="AL193" s="55"/>
      <c r="AM193" s="55"/>
      <c r="AN193" s="55"/>
      <c r="AO193" s="397"/>
      <c r="AP193" s="404"/>
      <c r="AQ193" s="404"/>
      <c r="AR193" s="404"/>
      <c r="AS193" s="404"/>
      <c r="AT193" s="404"/>
      <c r="AU193" s="404"/>
      <c r="AV193" s="404"/>
    </row>
    <row r="194" spans="1:48" s="76" customFormat="1" ht="46.9" customHeight="1">
      <c r="A194" s="402" t="s">
        <v>411</v>
      </c>
      <c r="B194" s="629" t="s">
        <v>104</v>
      </c>
      <c r="C194" s="629"/>
      <c r="D194" s="629"/>
      <c r="E194" s="629"/>
      <c r="F194" s="55">
        <v>18.39856866357934</v>
      </c>
      <c r="G194" s="55">
        <v>0.49999999999998579</v>
      </c>
      <c r="H194" s="55">
        <v>-2.2607619251030684</v>
      </c>
      <c r="I194" s="55">
        <v>2.9543219341022819</v>
      </c>
      <c r="J194" s="55">
        <v>16.897424008775801</v>
      </c>
      <c r="K194" s="55">
        <v>18.39856866357934</v>
      </c>
      <c r="L194" s="55">
        <v>16.028701135111348</v>
      </c>
      <c r="M194" s="55">
        <v>11.109363366516135</v>
      </c>
      <c r="N194" s="55">
        <v>-0.28188570658535639</v>
      </c>
      <c r="O194" s="55">
        <v>0.49999999999998579</v>
      </c>
      <c r="P194" s="55">
        <v>0.48095188568781566</v>
      </c>
      <c r="Q194" s="55">
        <v>0.10180147574301657</v>
      </c>
      <c r="R194" s="55">
        <v>-2.2607619251030684</v>
      </c>
      <c r="S194" s="55">
        <v>-3.009292594339712</v>
      </c>
      <c r="T194" s="55">
        <v>-1.0045385401522253</v>
      </c>
      <c r="U194" s="55">
        <v>2.9543219341022819</v>
      </c>
      <c r="V194" s="55">
        <v>11.379857499213415</v>
      </c>
      <c r="W194" s="55">
        <v>11.970900735043585</v>
      </c>
      <c r="X194" s="55">
        <v>16.897424008775801</v>
      </c>
      <c r="Y194" s="55">
        <v>19.759859166953774</v>
      </c>
      <c r="Z194" s="55">
        <v>19.689030748276622</v>
      </c>
      <c r="AA194" s="55">
        <v>18.39856866357934</v>
      </c>
      <c r="AB194" s="55">
        <v>18.685856850287294</v>
      </c>
      <c r="AC194" s="55">
        <v>16.81481530064508</v>
      </c>
      <c r="AD194" s="55">
        <v>16.028701135111348</v>
      </c>
      <c r="AE194" s="55">
        <v>16.816243493017112</v>
      </c>
      <c r="AF194" s="55">
        <v>16.267776598809164</v>
      </c>
      <c r="AG194" s="55">
        <v>11.109363366516135</v>
      </c>
      <c r="AH194" s="55">
        <v>3.7238407024418478</v>
      </c>
      <c r="AI194" s="55">
        <v>2.2570554478531477</v>
      </c>
      <c r="AJ194" s="55">
        <v>-0.28188570658535639</v>
      </c>
      <c r="AK194" s="55">
        <v>-2.3580560097349235</v>
      </c>
      <c r="AL194" s="55">
        <v>-9.9999999999994316E-2</v>
      </c>
      <c r="AM194" s="55">
        <v>0.49999999999998579</v>
      </c>
      <c r="AN194" s="55">
        <v>1.5999999999999943</v>
      </c>
      <c r="AO194" s="391" t="s">
        <v>200</v>
      </c>
      <c r="AP194" s="404"/>
      <c r="AQ194" s="404"/>
      <c r="AR194" s="404"/>
      <c r="AS194" s="404"/>
      <c r="AT194" s="404"/>
      <c r="AU194" s="404"/>
      <c r="AV194" s="404"/>
    </row>
    <row r="195" spans="1:48" s="76" customFormat="1" ht="9.9499999999999993" customHeight="1">
      <c r="A195" s="313"/>
      <c r="B195" s="313"/>
      <c r="C195" s="313"/>
      <c r="D195" s="313"/>
      <c r="E195" s="109"/>
      <c r="F195" s="55"/>
      <c r="G195" s="55"/>
      <c r="H195" s="55"/>
      <c r="I195" s="55"/>
      <c r="J195" s="55"/>
      <c r="K195" s="55"/>
      <c r="L195" s="55"/>
      <c r="M195" s="55"/>
      <c r="N195" s="55"/>
      <c r="O195" s="55"/>
      <c r="P195" s="55"/>
      <c r="Q195" s="55"/>
      <c r="R195" s="55"/>
      <c r="S195" s="55"/>
      <c r="T195" s="55"/>
      <c r="U195" s="55"/>
      <c r="V195" s="55"/>
      <c r="W195" s="55"/>
      <c r="X195" s="55"/>
      <c r="Y195" s="55"/>
      <c r="Z195" s="55"/>
      <c r="AA195" s="55"/>
      <c r="AB195" s="55"/>
      <c r="AC195" s="55"/>
      <c r="AD195" s="55"/>
      <c r="AE195" s="55"/>
      <c r="AF195" s="55"/>
      <c r="AG195" s="55"/>
      <c r="AH195" s="55"/>
      <c r="AI195" s="55"/>
      <c r="AJ195" s="55"/>
      <c r="AK195" s="55"/>
      <c r="AL195" s="55"/>
      <c r="AM195" s="55"/>
      <c r="AN195" s="55"/>
      <c r="AO195" s="392"/>
      <c r="AP195" s="404"/>
      <c r="AQ195" s="404"/>
      <c r="AR195" s="404"/>
      <c r="AS195" s="404"/>
      <c r="AT195" s="404"/>
      <c r="AU195" s="404"/>
      <c r="AV195" s="404"/>
    </row>
    <row r="196" spans="1:48" s="76" customFormat="1" ht="50.1" customHeight="1">
      <c r="A196" s="390" t="s">
        <v>321</v>
      </c>
      <c r="B196" s="629" t="s">
        <v>320</v>
      </c>
      <c r="C196" s="629"/>
      <c r="D196" s="629"/>
      <c r="E196" s="629"/>
      <c r="F196" s="55">
        <v>0.90132102205602393</v>
      </c>
      <c r="G196" s="55">
        <v>1.0724809181054411</v>
      </c>
      <c r="H196" s="55">
        <v>0.35108171485099149</v>
      </c>
      <c r="I196" s="55">
        <v>1.5270498070548939</v>
      </c>
      <c r="J196" s="55">
        <v>1.9114617662107776</v>
      </c>
      <c r="K196" s="55">
        <v>0.90132102205602393</v>
      </c>
      <c r="L196" s="55">
        <v>3.1309806595807288</v>
      </c>
      <c r="M196" s="55">
        <v>3.1492685936982383</v>
      </c>
      <c r="N196" s="55">
        <v>0.29234413392369163</v>
      </c>
      <c r="O196" s="55">
        <v>1.0724809181054411</v>
      </c>
      <c r="P196" s="55">
        <v>1.2847433343590353</v>
      </c>
      <c r="Q196" s="55">
        <v>1.7204809455118948</v>
      </c>
      <c r="R196" s="55">
        <v>0.35108171485099149</v>
      </c>
      <c r="S196" s="55">
        <v>-0.8856963536676119</v>
      </c>
      <c r="T196" s="55">
        <v>0.12200295457090249</v>
      </c>
      <c r="U196" s="55">
        <v>1.5270498070548939</v>
      </c>
      <c r="V196" s="55">
        <v>0.40012002330507812</v>
      </c>
      <c r="W196" s="55">
        <v>0.89986030390660687</v>
      </c>
      <c r="X196" s="55">
        <v>1.9114617662107776</v>
      </c>
      <c r="Y196" s="55">
        <v>1.2311353527173736</v>
      </c>
      <c r="Z196" s="55">
        <v>0.70616262066802449</v>
      </c>
      <c r="AA196" s="55">
        <v>0.90132102205602393</v>
      </c>
      <c r="AB196" s="55">
        <v>1.4519115310859689</v>
      </c>
      <c r="AC196" s="55">
        <v>1.587715132540481</v>
      </c>
      <c r="AD196" s="55">
        <v>3.1309806595807288</v>
      </c>
      <c r="AE196" s="55">
        <v>4.1586432548152459</v>
      </c>
      <c r="AF196" s="55">
        <v>3.4581397248216774</v>
      </c>
      <c r="AG196" s="55">
        <v>3.1492685936982383</v>
      </c>
      <c r="AH196" s="55">
        <v>0.93045794638211987</v>
      </c>
      <c r="AI196" s="55">
        <v>1.0224335083296836</v>
      </c>
      <c r="AJ196" s="55">
        <v>0.29234413392369163</v>
      </c>
      <c r="AK196" s="55">
        <v>1.2023649516895887</v>
      </c>
      <c r="AL196" s="55">
        <v>1.4716344421441789</v>
      </c>
      <c r="AM196" s="55">
        <v>1.0724809181054411</v>
      </c>
      <c r="AN196" s="55">
        <v>1.4444877356131656</v>
      </c>
      <c r="AO196" s="391" t="s">
        <v>553</v>
      </c>
      <c r="AP196" s="404"/>
      <c r="AQ196" s="404"/>
      <c r="AR196" s="404"/>
      <c r="AS196" s="404"/>
      <c r="AT196" s="404"/>
      <c r="AU196" s="404"/>
      <c r="AV196" s="404"/>
    </row>
    <row r="197" spans="1:48" s="76" customFormat="1" ht="99.95" customHeight="1">
      <c r="A197" s="110"/>
      <c r="B197" s="626" t="s">
        <v>465</v>
      </c>
      <c r="C197" s="626"/>
      <c r="D197" s="626" t="s">
        <v>466</v>
      </c>
      <c r="E197" s="626"/>
      <c r="F197" s="488">
        <v>-7.0593053408687751</v>
      </c>
      <c r="G197" s="488">
        <v>22.594607969054408</v>
      </c>
      <c r="H197" s="488">
        <v>-9.1913698013175633</v>
      </c>
      <c r="I197" s="488">
        <v>-14.245909288620112</v>
      </c>
      <c r="J197" s="488">
        <v>-12.673458929382548</v>
      </c>
      <c r="K197" s="488">
        <v>-7.0593053408687751</v>
      </c>
      <c r="L197" s="488">
        <v>-6.8791454095685509</v>
      </c>
      <c r="M197" s="488">
        <v>-0.65169355200505663</v>
      </c>
      <c r="N197" s="488">
        <v>3.8261248886856123</v>
      </c>
      <c r="O197" s="488">
        <v>22.594607969054408</v>
      </c>
      <c r="P197" s="488">
        <v>-12.926999534060599</v>
      </c>
      <c r="Q197" s="488">
        <v>-9.389303943918776</v>
      </c>
      <c r="R197" s="488">
        <v>-9.1913698013175633</v>
      </c>
      <c r="S197" s="488">
        <v>-11.434073217031454</v>
      </c>
      <c r="T197" s="488">
        <v>-15.669870620911624</v>
      </c>
      <c r="U197" s="488">
        <v>-14.245909288620112</v>
      </c>
      <c r="V197" s="488">
        <v>-16.614130669233361</v>
      </c>
      <c r="W197" s="488">
        <v>-14.653521260171814</v>
      </c>
      <c r="X197" s="488">
        <v>-12.673458929382548</v>
      </c>
      <c r="Y197" s="488">
        <v>-15.496676871997636</v>
      </c>
      <c r="Z197" s="488">
        <v>-8.3333746777572628</v>
      </c>
      <c r="AA197" s="488">
        <v>-7.0593053408687751</v>
      </c>
      <c r="AB197" s="488">
        <v>-7.4421840142202882</v>
      </c>
      <c r="AC197" s="488">
        <v>-8.0766322366312551</v>
      </c>
      <c r="AD197" s="488">
        <v>-6.8791454095685509</v>
      </c>
      <c r="AE197" s="488">
        <v>-4.9899662831178091</v>
      </c>
      <c r="AF197" s="488">
        <v>0.41080506712600595</v>
      </c>
      <c r="AG197" s="488">
        <v>-0.65169355200505663</v>
      </c>
      <c r="AH197" s="488">
        <v>2.9361873844818973</v>
      </c>
      <c r="AI197" s="488">
        <v>3.689437808296077</v>
      </c>
      <c r="AJ197" s="488">
        <v>3.8261248886856123</v>
      </c>
      <c r="AK197" s="488">
        <v>3.3573765293658511</v>
      </c>
      <c r="AL197" s="488">
        <v>24.610300075373772</v>
      </c>
      <c r="AM197" s="488">
        <v>22.594607969054408</v>
      </c>
      <c r="AN197" s="488">
        <v>23.109921544734163</v>
      </c>
      <c r="AO197" s="109" t="s">
        <v>554</v>
      </c>
      <c r="AP197" s="404"/>
      <c r="AQ197" s="404"/>
      <c r="AR197" s="404"/>
      <c r="AS197" s="404"/>
      <c r="AT197" s="404"/>
      <c r="AU197" s="404"/>
      <c r="AV197" s="404"/>
    </row>
    <row r="198" spans="1:48" s="77" customFormat="1" ht="129.94999999999999" customHeight="1">
      <c r="A198" s="110"/>
      <c r="B198" s="626" t="s">
        <v>469</v>
      </c>
      <c r="C198" s="626"/>
      <c r="D198" s="626" t="s">
        <v>468</v>
      </c>
      <c r="E198" s="626"/>
      <c r="F198" s="488">
        <v>0.94958678550243292</v>
      </c>
      <c r="G198" s="488">
        <v>-5.0604785189557475</v>
      </c>
      <c r="H198" s="488">
        <v>0.47531393703630442</v>
      </c>
      <c r="I198" s="488">
        <v>2.2599116056290427</v>
      </c>
      <c r="J198" s="488">
        <v>1.6614460011037409</v>
      </c>
      <c r="K198" s="488">
        <v>0.94958678550243292</v>
      </c>
      <c r="L198" s="488">
        <v>5.245155521320072</v>
      </c>
      <c r="M198" s="488">
        <v>3.7717689422172072</v>
      </c>
      <c r="N198" s="488">
        <v>-0.82530763857300826</v>
      </c>
      <c r="O198" s="488">
        <v>-5.0604785189557475</v>
      </c>
      <c r="P198" s="488">
        <v>1.328323599233812</v>
      </c>
      <c r="Q198" s="488">
        <v>4.3870483160875153</v>
      </c>
      <c r="R198" s="488">
        <v>0.47531393703630442</v>
      </c>
      <c r="S198" s="488">
        <v>-0.26780135818860629</v>
      </c>
      <c r="T198" s="488">
        <v>0.51372915427707255</v>
      </c>
      <c r="U198" s="488">
        <v>2.2599116056290427</v>
      </c>
      <c r="V198" s="488">
        <v>0.62288996986217171</v>
      </c>
      <c r="W198" s="488">
        <v>1.5672405099647904</v>
      </c>
      <c r="X198" s="488">
        <v>1.6614460011037409</v>
      </c>
      <c r="Y198" s="488">
        <v>-0.18566302270525625</v>
      </c>
      <c r="Z198" s="488">
        <v>1.4612176532950087</v>
      </c>
      <c r="AA198" s="488">
        <v>0.94958678550243292</v>
      </c>
      <c r="AB198" s="488">
        <v>4.0379322748239446</v>
      </c>
      <c r="AC198" s="488">
        <v>3.991075513191646</v>
      </c>
      <c r="AD198" s="488">
        <v>5.245155521320072</v>
      </c>
      <c r="AE198" s="488">
        <v>5.8440414021803377</v>
      </c>
      <c r="AF198" s="488">
        <v>5.1192984285184338</v>
      </c>
      <c r="AG198" s="488">
        <v>3.7717689422172072</v>
      </c>
      <c r="AH198" s="488">
        <v>0.76434479322709592</v>
      </c>
      <c r="AI198" s="488">
        <v>0.46575935741640251</v>
      </c>
      <c r="AJ198" s="488">
        <v>-0.82530763857300826</v>
      </c>
      <c r="AK198" s="488">
        <v>0.57766112240416589</v>
      </c>
      <c r="AL198" s="488">
        <v>-4.9502577805094177</v>
      </c>
      <c r="AM198" s="488">
        <v>-5.0604785189557475</v>
      </c>
      <c r="AN198" s="488">
        <v>-3.8984735249493667</v>
      </c>
      <c r="AO198" s="109" t="s">
        <v>556</v>
      </c>
      <c r="AP198" s="404"/>
      <c r="AQ198" s="404"/>
      <c r="AR198" s="404"/>
      <c r="AS198" s="404"/>
      <c r="AT198" s="404"/>
      <c r="AU198" s="404"/>
      <c r="AV198" s="404"/>
    </row>
    <row r="199" spans="1:48" s="76" customFormat="1" ht="50.1" customHeight="1">
      <c r="A199" s="110"/>
      <c r="B199" s="626">
        <v>28192</v>
      </c>
      <c r="C199" s="626"/>
      <c r="D199" s="626" t="s">
        <v>364</v>
      </c>
      <c r="E199" s="626"/>
      <c r="F199" s="488">
        <v>-3.6185826429872776</v>
      </c>
      <c r="G199" s="488">
        <v>-7.8562914832539406</v>
      </c>
      <c r="H199" s="488">
        <v>3.2115828270597149</v>
      </c>
      <c r="I199" s="488">
        <v>-5.4301722590618198</v>
      </c>
      <c r="J199" s="488">
        <v>-2.4183975329158329</v>
      </c>
      <c r="K199" s="488">
        <v>-3.6185826429872776</v>
      </c>
      <c r="L199" s="488">
        <v>-9.6308183144999049</v>
      </c>
      <c r="M199" s="488">
        <v>-2.6627966647387495</v>
      </c>
      <c r="N199" s="488">
        <v>-7.4865071973993054</v>
      </c>
      <c r="O199" s="488">
        <v>-7.8562914832539406</v>
      </c>
      <c r="P199" s="488">
        <v>3.7979015188592626</v>
      </c>
      <c r="Q199" s="488">
        <v>7.3682566174295232</v>
      </c>
      <c r="R199" s="488">
        <v>3.2115828270597149</v>
      </c>
      <c r="S199" s="488">
        <v>-6.7130647215877843</v>
      </c>
      <c r="T199" s="488">
        <v>-6.5481112251271725</v>
      </c>
      <c r="U199" s="488">
        <v>-5.4301722590618198</v>
      </c>
      <c r="V199" s="488">
        <v>-7.1586503201336029</v>
      </c>
      <c r="W199" s="488">
        <v>-5.7088686754765376</v>
      </c>
      <c r="X199" s="488">
        <v>-2.4183975329158329</v>
      </c>
      <c r="Y199" s="488">
        <v>-4.5456642674064085</v>
      </c>
      <c r="Z199" s="488">
        <v>-4.0961982661393961</v>
      </c>
      <c r="AA199" s="488">
        <v>-3.6185826429872776</v>
      </c>
      <c r="AB199" s="488">
        <v>-14.446262938278068</v>
      </c>
      <c r="AC199" s="488">
        <v>-17.123874435864352</v>
      </c>
      <c r="AD199" s="488">
        <v>-9.6308183144999049</v>
      </c>
      <c r="AE199" s="488">
        <v>0.62523183855911668</v>
      </c>
      <c r="AF199" s="488">
        <v>-0.51735405103350729</v>
      </c>
      <c r="AG199" s="488">
        <v>-2.6627966647387495</v>
      </c>
      <c r="AH199" s="488">
        <v>-5.7550340276720959</v>
      </c>
      <c r="AI199" s="488">
        <v>-5.2481058789408621</v>
      </c>
      <c r="AJ199" s="488">
        <v>-7.4865071973993054</v>
      </c>
      <c r="AK199" s="488">
        <v>-8.5000000000000142</v>
      </c>
      <c r="AL199" s="488">
        <v>-7.971205676452044</v>
      </c>
      <c r="AM199" s="488">
        <v>-7.8562914832539406</v>
      </c>
      <c r="AN199" s="488">
        <v>1.0530486933049161</v>
      </c>
      <c r="AO199" s="109" t="s">
        <v>365</v>
      </c>
      <c r="AP199" s="404"/>
      <c r="AQ199" s="404"/>
      <c r="AR199" s="404"/>
      <c r="AS199" s="404"/>
      <c r="AT199" s="404"/>
      <c r="AU199" s="404"/>
      <c r="AV199" s="404"/>
    </row>
    <row r="200" spans="1:48" s="77" customFormat="1" ht="25.9" customHeight="1">
      <c r="A200" s="110"/>
      <c r="B200" s="626">
        <v>28290</v>
      </c>
      <c r="C200" s="626"/>
      <c r="D200" s="626" t="s">
        <v>366</v>
      </c>
      <c r="E200" s="626"/>
      <c r="F200" s="488">
        <v>-8.3191861735043631</v>
      </c>
      <c r="G200" s="488">
        <v>-3.4351075487069664</v>
      </c>
      <c r="H200" s="488">
        <v>25.625352998781608</v>
      </c>
      <c r="I200" s="488">
        <v>24.296884976422263</v>
      </c>
      <c r="J200" s="488">
        <v>15.96991554130922</v>
      </c>
      <c r="K200" s="488">
        <v>-8.3191861735043631</v>
      </c>
      <c r="L200" s="488">
        <v>-5.3931847743440215</v>
      </c>
      <c r="M200" s="488">
        <v>-6.1267351621641808</v>
      </c>
      <c r="N200" s="488">
        <v>-6.9000000000000057</v>
      </c>
      <c r="O200" s="488">
        <v>-3.4351075487069664</v>
      </c>
      <c r="P200" s="488">
        <v>24.023142561469243</v>
      </c>
      <c r="Q200" s="488">
        <v>28.878239829857876</v>
      </c>
      <c r="R200" s="488">
        <v>25.625352998781608</v>
      </c>
      <c r="S200" s="488">
        <v>22.224063907045007</v>
      </c>
      <c r="T200" s="488">
        <v>24.918722361474991</v>
      </c>
      <c r="U200" s="488">
        <v>24.296884976422263</v>
      </c>
      <c r="V200" s="488">
        <v>21.820949188218066</v>
      </c>
      <c r="W200" s="488">
        <v>21.155934195737231</v>
      </c>
      <c r="X200" s="488">
        <v>15.96991554130922</v>
      </c>
      <c r="Y200" s="488">
        <v>13.6029453777345</v>
      </c>
      <c r="Z200" s="488">
        <v>-7.2621359624572506</v>
      </c>
      <c r="AA200" s="488">
        <v>-8.3191861735043631</v>
      </c>
      <c r="AB200" s="488">
        <v>-4.456329386015355</v>
      </c>
      <c r="AC200" s="488">
        <v>-8.4300905378843112</v>
      </c>
      <c r="AD200" s="488">
        <v>-5.3931847743440215</v>
      </c>
      <c r="AE200" s="488">
        <v>-2.5816220556330904</v>
      </c>
      <c r="AF200" s="488">
        <v>-4.6310231501125827</v>
      </c>
      <c r="AG200" s="488">
        <v>-6.1267351621641808</v>
      </c>
      <c r="AH200" s="488">
        <v>-5.8045670780730774</v>
      </c>
      <c r="AI200" s="488">
        <v>-6.6364064334220103</v>
      </c>
      <c r="AJ200" s="488">
        <v>-6.9000000000000057</v>
      </c>
      <c r="AK200" s="488">
        <v>-4.8753211176663314</v>
      </c>
      <c r="AL200" s="488">
        <v>-4.5</v>
      </c>
      <c r="AM200" s="488">
        <v>-3.4351075487069664</v>
      </c>
      <c r="AN200" s="488">
        <v>-2.0999999999999943</v>
      </c>
      <c r="AO200" s="109" t="s">
        <v>367</v>
      </c>
      <c r="AP200" s="404"/>
      <c r="AQ200" s="404"/>
      <c r="AR200" s="404"/>
      <c r="AS200" s="404"/>
      <c r="AT200" s="404"/>
      <c r="AU200" s="404"/>
      <c r="AV200" s="404"/>
    </row>
    <row r="201" spans="1:48" s="76" customFormat="1" ht="24.95" customHeight="1">
      <c r="A201" s="110"/>
      <c r="B201" s="422"/>
      <c r="C201" s="422"/>
      <c r="D201" s="626" t="s">
        <v>525</v>
      </c>
      <c r="E201" s="626"/>
      <c r="F201" s="488">
        <v>5.781421957392908</v>
      </c>
      <c r="G201" s="488">
        <v>4.3947351894237698</v>
      </c>
      <c r="H201" s="488">
        <v>-3.7855383151029542</v>
      </c>
      <c r="I201" s="488">
        <v>0.88343752577135604</v>
      </c>
      <c r="J201" s="488">
        <v>2.5391480338786465</v>
      </c>
      <c r="K201" s="488">
        <v>5.781421957392908</v>
      </c>
      <c r="L201" s="488">
        <v>9.1457438225625651</v>
      </c>
      <c r="M201" s="488">
        <v>6.9851339248668154</v>
      </c>
      <c r="N201" s="488">
        <v>3.8546881226144194</v>
      </c>
      <c r="O201" s="488">
        <v>4.3947351894237698</v>
      </c>
      <c r="P201" s="488">
        <v>-1.3416376476881169</v>
      </c>
      <c r="Q201" s="488">
        <v>-4.4950650232647291</v>
      </c>
      <c r="R201" s="488">
        <v>-3.7855383151029542</v>
      </c>
      <c r="S201" s="488">
        <v>-2.6407864096938169</v>
      </c>
      <c r="T201" s="488">
        <v>-0.75976272861315408</v>
      </c>
      <c r="U201" s="488">
        <v>0.88343752577135604</v>
      </c>
      <c r="V201" s="488">
        <v>0.59850843328783299</v>
      </c>
      <c r="W201" s="488">
        <v>0.51013869620743435</v>
      </c>
      <c r="X201" s="488">
        <v>2.5391480338786465</v>
      </c>
      <c r="Y201" s="488">
        <v>3.6746798619010406</v>
      </c>
      <c r="Z201" s="488">
        <v>5.0772075386630036</v>
      </c>
      <c r="AA201" s="488">
        <v>5.781421957392908</v>
      </c>
      <c r="AB201" s="488">
        <v>7.2017122470449948</v>
      </c>
      <c r="AC201" s="488">
        <v>9.6949715874024918</v>
      </c>
      <c r="AD201" s="488">
        <v>9.1457438225625651</v>
      </c>
      <c r="AE201" s="488">
        <v>7.2348684729952311</v>
      </c>
      <c r="AF201" s="488">
        <v>5.9843118990490467</v>
      </c>
      <c r="AG201" s="488">
        <v>6.9851339248668154</v>
      </c>
      <c r="AH201" s="488">
        <v>3.8677508385929684</v>
      </c>
      <c r="AI201" s="488">
        <v>4.2248605852610837</v>
      </c>
      <c r="AJ201" s="488">
        <v>3.8546881226144194</v>
      </c>
      <c r="AK201" s="488">
        <v>4.8266268933069512</v>
      </c>
      <c r="AL201" s="488">
        <v>5.1913893293250766</v>
      </c>
      <c r="AM201" s="488">
        <v>4.3947351894237698</v>
      </c>
      <c r="AN201" s="488">
        <v>2.1390349793919228</v>
      </c>
      <c r="AO201" s="394" t="s">
        <v>312</v>
      </c>
      <c r="AP201" s="404"/>
      <c r="AQ201" s="404"/>
      <c r="AR201" s="404"/>
      <c r="AS201" s="404"/>
      <c r="AT201" s="404"/>
      <c r="AU201" s="404"/>
      <c r="AV201" s="404"/>
    </row>
    <row r="202" spans="1:48" s="76" customFormat="1" ht="9.9499999999999993" customHeight="1">
      <c r="A202" s="313"/>
      <c r="B202" s="313"/>
      <c r="C202" s="313"/>
      <c r="D202" s="313"/>
      <c r="E202" s="109"/>
      <c r="F202" s="55"/>
      <c r="G202" s="55"/>
      <c r="H202" s="55"/>
      <c r="I202" s="55"/>
      <c r="J202" s="55"/>
      <c r="K202" s="55"/>
      <c r="L202" s="55"/>
      <c r="M202" s="55"/>
      <c r="N202" s="55"/>
      <c r="O202" s="55"/>
      <c r="P202" s="55"/>
      <c r="Q202" s="55"/>
      <c r="R202" s="55"/>
      <c r="S202" s="55"/>
      <c r="T202" s="55"/>
      <c r="U202" s="55"/>
      <c r="V202" s="55"/>
      <c r="W202" s="55"/>
      <c r="X202" s="55"/>
      <c r="Y202" s="55"/>
      <c r="Z202" s="55"/>
      <c r="AA202" s="55"/>
      <c r="AB202" s="55"/>
      <c r="AC202" s="55"/>
      <c r="AD202" s="55"/>
      <c r="AE202" s="55"/>
      <c r="AF202" s="55"/>
      <c r="AG202" s="55"/>
      <c r="AH202" s="55"/>
      <c r="AI202" s="55"/>
      <c r="AJ202" s="55"/>
      <c r="AK202" s="55"/>
      <c r="AL202" s="55"/>
      <c r="AM202" s="55"/>
      <c r="AN202" s="55"/>
      <c r="AO202" s="392"/>
      <c r="AP202" s="404"/>
      <c r="AQ202" s="404"/>
      <c r="AR202" s="404"/>
      <c r="AS202" s="404"/>
      <c r="AT202" s="404"/>
      <c r="AU202" s="404"/>
      <c r="AV202" s="404"/>
    </row>
    <row r="203" spans="1:48" s="76" customFormat="1" ht="75" customHeight="1">
      <c r="A203" s="390" t="s">
        <v>536</v>
      </c>
      <c r="B203" s="629" t="s">
        <v>105</v>
      </c>
      <c r="C203" s="629"/>
      <c r="D203" s="629"/>
      <c r="E203" s="629"/>
      <c r="F203" s="55">
        <v>-9.4980017111795121</v>
      </c>
      <c r="G203" s="55">
        <v>1.7487394814825734</v>
      </c>
      <c r="H203" s="55">
        <v>-0.54146520863517367</v>
      </c>
      <c r="I203" s="55">
        <v>-10.520823090404491</v>
      </c>
      <c r="J203" s="55">
        <v>-9.9108100408614774</v>
      </c>
      <c r="K203" s="55">
        <v>-9.4980017111795121</v>
      </c>
      <c r="L203" s="55">
        <v>-8.2079460425131856</v>
      </c>
      <c r="M203" s="55">
        <v>0.43861873874951129</v>
      </c>
      <c r="N203" s="55">
        <v>2.3910344080022412</v>
      </c>
      <c r="O203" s="55">
        <v>1.7487394814825734</v>
      </c>
      <c r="P203" s="55">
        <v>0.84154816851452097</v>
      </c>
      <c r="Q203" s="55">
        <v>-0.36423539345886979</v>
      </c>
      <c r="R203" s="55">
        <v>-0.54146520863517367</v>
      </c>
      <c r="S203" s="55">
        <v>-8.7638540061298045</v>
      </c>
      <c r="T203" s="55">
        <v>-9.8014823641540971</v>
      </c>
      <c r="U203" s="55">
        <v>-10.520823090404491</v>
      </c>
      <c r="V203" s="55">
        <v>-10.474024369093542</v>
      </c>
      <c r="W203" s="55">
        <v>-10.231559655326066</v>
      </c>
      <c r="X203" s="55">
        <v>-9.9108100408614774</v>
      </c>
      <c r="Y203" s="55">
        <v>-11.473814410099308</v>
      </c>
      <c r="Z203" s="55">
        <v>-9.8711961849442531</v>
      </c>
      <c r="AA203" s="55">
        <v>-9.4980017111795121</v>
      </c>
      <c r="AB203" s="55">
        <v>-9.8570633369741074</v>
      </c>
      <c r="AC203" s="55">
        <v>-8.2229906681048561</v>
      </c>
      <c r="AD203" s="55">
        <v>-8.2079460425131856</v>
      </c>
      <c r="AE203" s="55">
        <v>0.30773223811408457</v>
      </c>
      <c r="AF203" s="55">
        <v>0.93082218657191618</v>
      </c>
      <c r="AG203" s="55">
        <v>0.43861873874951129</v>
      </c>
      <c r="AH203" s="55">
        <v>-0.24889324799325152</v>
      </c>
      <c r="AI203" s="55">
        <v>0.58983248105046471</v>
      </c>
      <c r="AJ203" s="55">
        <v>2.3910344080022412</v>
      </c>
      <c r="AK203" s="55">
        <v>3.751866875077539</v>
      </c>
      <c r="AL203" s="55">
        <v>1.4270302276537734</v>
      </c>
      <c r="AM203" s="55">
        <v>1.7487394814825734</v>
      </c>
      <c r="AN203" s="55">
        <v>1.8685814753364127</v>
      </c>
      <c r="AO203" s="391" t="s">
        <v>201</v>
      </c>
      <c r="AP203" s="404"/>
      <c r="AQ203" s="404"/>
      <c r="AR203" s="404"/>
      <c r="AS203" s="404"/>
      <c r="AT203" s="404"/>
      <c r="AU203" s="404"/>
      <c r="AV203" s="404"/>
    </row>
    <row r="204" spans="1:48" s="76" customFormat="1" ht="9.9499999999999993" customHeight="1">
      <c r="A204" s="313"/>
      <c r="B204" s="313"/>
      <c r="C204" s="313"/>
      <c r="D204" s="313"/>
      <c r="E204" s="314"/>
      <c r="F204" s="55"/>
      <c r="G204" s="55"/>
      <c r="H204" s="55"/>
      <c r="I204" s="55"/>
      <c r="J204" s="55"/>
      <c r="K204" s="55"/>
      <c r="L204" s="55"/>
      <c r="M204" s="55"/>
      <c r="N204" s="55"/>
      <c r="O204" s="55"/>
      <c r="P204" s="55"/>
      <c r="Q204" s="55"/>
      <c r="R204" s="55"/>
      <c r="S204" s="55"/>
      <c r="T204" s="55"/>
      <c r="U204" s="55"/>
      <c r="V204" s="55"/>
      <c r="W204" s="55"/>
      <c r="X204" s="55"/>
      <c r="Y204" s="55"/>
      <c r="Z204" s="55"/>
      <c r="AA204" s="55"/>
      <c r="AB204" s="55"/>
      <c r="AC204" s="55"/>
      <c r="AD204" s="55"/>
      <c r="AE204" s="55"/>
      <c r="AF204" s="55"/>
      <c r="AG204" s="55"/>
      <c r="AH204" s="55"/>
      <c r="AI204" s="55"/>
      <c r="AJ204" s="55"/>
      <c r="AK204" s="55"/>
      <c r="AL204" s="55"/>
      <c r="AM204" s="55"/>
      <c r="AN204" s="55"/>
      <c r="AO204" s="397"/>
      <c r="AP204" s="404"/>
      <c r="AQ204" s="404"/>
      <c r="AR204" s="404"/>
      <c r="AS204" s="404"/>
      <c r="AT204" s="404"/>
      <c r="AU204" s="404"/>
      <c r="AV204" s="404"/>
    </row>
    <row r="205" spans="1:48" s="76" customFormat="1" ht="50.1" customHeight="1">
      <c r="A205" s="390" t="s">
        <v>419</v>
      </c>
      <c r="B205" s="625" t="s">
        <v>322</v>
      </c>
      <c r="C205" s="625"/>
      <c r="D205" s="625"/>
      <c r="E205" s="625"/>
      <c r="F205" s="55">
        <v>-14.698763054560544</v>
      </c>
      <c r="G205" s="55">
        <v>-1.1314858126520164</v>
      </c>
      <c r="H205" s="55">
        <v>4.619289303843459</v>
      </c>
      <c r="I205" s="55">
        <v>-10.186035843812476</v>
      </c>
      <c r="J205" s="55">
        <v>-11.958285217080075</v>
      </c>
      <c r="K205" s="55">
        <v>-14.698763054560544</v>
      </c>
      <c r="L205" s="55">
        <v>-19.615429944254544</v>
      </c>
      <c r="M205" s="55">
        <v>-0.56591056286467278</v>
      </c>
      <c r="N205" s="55">
        <v>0.84790502000493007</v>
      </c>
      <c r="O205" s="55">
        <v>-1.1314858126520164</v>
      </c>
      <c r="P205" s="55">
        <v>1.8638069479838464</v>
      </c>
      <c r="Q205" s="55">
        <v>4.5451136157197141</v>
      </c>
      <c r="R205" s="55">
        <v>4.619289303843459</v>
      </c>
      <c r="S205" s="55">
        <v>-6.8661547418388693</v>
      </c>
      <c r="T205" s="55">
        <v>-13.394098792160051</v>
      </c>
      <c r="U205" s="55">
        <v>-10.186035843812476</v>
      </c>
      <c r="V205" s="55">
        <v>-12.280976179670816</v>
      </c>
      <c r="W205" s="55">
        <v>-10.869347142456974</v>
      </c>
      <c r="X205" s="55">
        <v>-11.958285217080075</v>
      </c>
      <c r="Y205" s="55">
        <v>-11.847633711278334</v>
      </c>
      <c r="Z205" s="55">
        <v>-14.706522347254321</v>
      </c>
      <c r="AA205" s="55">
        <v>-14.698763054560544</v>
      </c>
      <c r="AB205" s="55">
        <v>-19.00643973068955</v>
      </c>
      <c r="AC205" s="55">
        <v>-19.776475216688084</v>
      </c>
      <c r="AD205" s="55">
        <v>-19.615429944254544</v>
      </c>
      <c r="AE205" s="55">
        <v>-3.6191045256468612</v>
      </c>
      <c r="AF205" s="55">
        <v>5.0664480768513442</v>
      </c>
      <c r="AG205" s="55">
        <v>-0.56591056286467278</v>
      </c>
      <c r="AH205" s="55">
        <v>1.8818753486679043</v>
      </c>
      <c r="AI205" s="55">
        <v>0.76110333033230404</v>
      </c>
      <c r="AJ205" s="55">
        <v>0.84790502000493007</v>
      </c>
      <c r="AK205" s="55">
        <v>1.2499564685896729</v>
      </c>
      <c r="AL205" s="55">
        <v>9.9999999999994316E-2</v>
      </c>
      <c r="AM205" s="55">
        <v>-1.1314858126520164</v>
      </c>
      <c r="AN205" s="55">
        <v>-1.45559960492497</v>
      </c>
      <c r="AO205" s="314" t="s">
        <v>323</v>
      </c>
      <c r="AP205" s="404"/>
      <c r="AQ205" s="404"/>
      <c r="AR205" s="404"/>
      <c r="AS205" s="404"/>
      <c r="AT205" s="404"/>
      <c r="AU205" s="404"/>
      <c r="AV205" s="404"/>
    </row>
    <row r="206" spans="1:48" s="76" customFormat="1" ht="9.9499999999999993" customHeight="1">
      <c r="A206" s="313"/>
      <c r="B206" s="313"/>
      <c r="C206" s="313"/>
      <c r="D206" s="313"/>
      <c r="E206" s="314"/>
      <c r="F206" s="55"/>
      <c r="G206" s="55"/>
      <c r="H206" s="55"/>
      <c r="I206" s="55"/>
      <c r="J206" s="55"/>
      <c r="K206" s="55"/>
      <c r="L206" s="55"/>
      <c r="M206" s="55"/>
      <c r="N206" s="55"/>
      <c r="O206" s="55"/>
      <c r="P206" s="55"/>
      <c r="Q206" s="55"/>
      <c r="R206" s="55"/>
      <c r="S206" s="55"/>
      <c r="T206" s="55"/>
      <c r="U206" s="55"/>
      <c r="V206" s="55"/>
      <c r="W206" s="55"/>
      <c r="X206" s="55"/>
      <c r="Y206" s="55"/>
      <c r="Z206" s="55"/>
      <c r="AA206" s="55"/>
      <c r="AB206" s="55"/>
      <c r="AC206" s="55"/>
      <c r="AD206" s="55"/>
      <c r="AE206" s="55"/>
      <c r="AF206" s="55"/>
      <c r="AG206" s="55"/>
      <c r="AH206" s="55"/>
      <c r="AI206" s="55"/>
      <c r="AJ206" s="55"/>
      <c r="AK206" s="55"/>
      <c r="AL206" s="55"/>
      <c r="AM206" s="55"/>
      <c r="AN206" s="55"/>
      <c r="AO206" s="397"/>
      <c r="AP206" s="404"/>
      <c r="AQ206" s="404"/>
      <c r="AR206" s="404"/>
      <c r="AS206" s="404"/>
      <c r="AT206" s="404"/>
      <c r="AU206" s="404"/>
      <c r="AV206" s="404"/>
    </row>
    <row r="207" spans="1:48" s="77" customFormat="1" ht="50.1" customHeight="1">
      <c r="A207" s="390" t="s">
        <v>412</v>
      </c>
      <c r="B207" s="625" t="s">
        <v>325</v>
      </c>
      <c r="C207" s="625"/>
      <c r="D207" s="625"/>
      <c r="E207" s="625"/>
      <c r="F207" s="55">
        <v>-4.5836898806895761</v>
      </c>
      <c r="G207" s="55">
        <v>0.87808937998212855</v>
      </c>
      <c r="H207" s="55">
        <v>-0.16387895372545813</v>
      </c>
      <c r="I207" s="55">
        <v>-6.2852460218829833</v>
      </c>
      <c r="J207" s="55">
        <v>-5.5043196961698584</v>
      </c>
      <c r="K207" s="55">
        <v>-4.5836898806895761</v>
      </c>
      <c r="L207" s="55">
        <v>-5.5813888995837857</v>
      </c>
      <c r="M207" s="55">
        <v>0.93025914162321044</v>
      </c>
      <c r="N207" s="55">
        <v>0.54762779455484178</v>
      </c>
      <c r="O207" s="55">
        <v>0.87808937998212855</v>
      </c>
      <c r="P207" s="55">
        <v>-0.35904110905697451</v>
      </c>
      <c r="Q207" s="55">
        <v>0.28491994871365023</v>
      </c>
      <c r="R207" s="55">
        <v>-0.16387895372545813</v>
      </c>
      <c r="S207" s="55">
        <v>-4.6500308360240297</v>
      </c>
      <c r="T207" s="55">
        <v>-7.9454801865013707</v>
      </c>
      <c r="U207" s="55">
        <v>-6.2852460218829833</v>
      </c>
      <c r="V207" s="55">
        <v>-6.4430228936191725</v>
      </c>
      <c r="W207" s="55">
        <v>-5.6803880182239084</v>
      </c>
      <c r="X207" s="55">
        <v>-5.5043196961698584</v>
      </c>
      <c r="Y207" s="55">
        <v>-4.9036311752777806</v>
      </c>
      <c r="Z207" s="55">
        <v>-4.7466534361822283</v>
      </c>
      <c r="AA207" s="55">
        <v>-4.5836898806895761</v>
      </c>
      <c r="AB207" s="55">
        <v>-6.110278300158825</v>
      </c>
      <c r="AC207" s="55">
        <v>-5.8404121717234858</v>
      </c>
      <c r="AD207" s="55">
        <v>-5.5813888995837857</v>
      </c>
      <c r="AE207" s="55">
        <v>0.65380175337377011</v>
      </c>
      <c r="AF207" s="55">
        <v>2.861107738559582</v>
      </c>
      <c r="AG207" s="55">
        <v>0.93025914162321044</v>
      </c>
      <c r="AH207" s="55">
        <v>-0.30972862959951897</v>
      </c>
      <c r="AI207" s="55">
        <v>-0.70000000000000284</v>
      </c>
      <c r="AJ207" s="55">
        <v>0.54762779455484178</v>
      </c>
      <c r="AK207" s="55">
        <v>1.376498154997492</v>
      </c>
      <c r="AL207" s="55">
        <v>0.90000000000000568</v>
      </c>
      <c r="AM207" s="55">
        <v>0.87808937998212855</v>
      </c>
      <c r="AN207" s="55">
        <v>2.0999999999999943</v>
      </c>
      <c r="AO207" s="391" t="s">
        <v>324</v>
      </c>
      <c r="AP207" s="404"/>
      <c r="AQ207" s="404"/>
      <c r="AR207" s="404"/>
      <c r="AS207" s="404"/>
      <c r="AT207" s="404"/>
      <c r="AU207" s="404"/>
      <c r="AV207" s="404"/>
    </row>
    <row r="208" spans="1:48" s="76" customFormat="1" ht="9.9499999999999993" customHeight="1">
      <c r="A208" s="313"/>
      <c r="B208" s="313"/>
      <c r="C208" s="313"/>
      <c r="D208" s="313"/>
      <c r="E208" s="109"/>
      <c r="F208" s="55"/>
      <c r="G208" s="55"/>
      <c r="H208" s="55"/>
      <c r="I208" s="55"/>
      <c r="J208" s="55"/>
      <c r="K208" s="55"/>
      <c r="L208" s="55"/>
      <c r="M208" s="55"/>
      <c r="N208" s="55"/>
      <c r="O208" s="55"/>
      <c r="P208" s="55"/>
      <c r="Q208" s="55"/>
      <c r="R208" s="55"/>
      <c r="S208" s="55"/>
      <c r="T208" s="55"/>
      <c r="U208" s="55"/>
      <c r="V208" s="55"/>
      <c r="W208" s="55"/>
      <c r="X208" s="55"/>
      <c r="Y208" s="55"/>
      <c r="Z208" s="55"/>
      <c r="AA208" s="55"/>
      <c r="AB208" s="55"/>
      <c r="AC208" s="55"/>
      <c r="AD208" s="55"/>
      <c r="AE208" s="55"/>
      <c r="AF208" s="55"/>
      <c r="AG208" s="55"/>
      <c r="AH208" s="55"/>
      <c r="AI208" s="55"/>
      <c r="AJ208" s="55"/>
      <c r="AK208" s="55"/>
      <c r="AL208" s="55"/>
      <c r="AM208" s="55"/>
      <c r="AN208" s="55"/>
      <c r="AO208" s="392"/>
      <c r="AP208" s="404"/>
      <c r="AQ208" s="404"/>
      <c r="AR208" s="404"/>
      <c r="AS208" s="404"/>
      <c r="AT208" s="404"/>
      <c r="AU208" s="404"/>
      <c r="AV208" s="404"/>
    </row>
    <row r="209" spans="1:48" s="76" customFormat="1" ht="75" customHeight="1">
      <c r="A209" s="390" t="s">
        <v>537</v>
      </c>
      <c r="B209" s="629" t="s">
        <v>106</v>
      </c>
      <c r="C209" s="629"/>
      <c r="D209" s="629"/>
      <c r="E209" s="629"/>
      <c r="F209" s="55">
        <v>-1.2346222194010892</v>
      </c>
      <c r="G209" s="55">
        <v>-0.61251323334991525</v>
      </c>
      <c r="H209" s="55">
        <v>3.5508064540628226</v>
      </c>
      <c r="I209" s="55">
        <v>-3.6936829510782019</v>
      </c>
      <c r="J209" s="55">
        <v>-0.185559990146686</v>
      </c>
      <c r="K209" s="55">
        <v>-1.2346222194010892</v>
      </c>
      <c r="L209" s="55">
        <v>-0.67724370112517818</v>
      </c>
      <c r="M209" s="55">
        <v>-1.7957068381714691</v>
      </c>
      <c r="N209" s="55">
        <v>-0.78121548357006532</v>
      </c>
      <c r="O209" s="55">
        <v>-0.61251323334991525</v>
      </c>
      <c r="P209" s="55">
        <v>4.9370988645914764</v>
      </c>
      <c r="Q209" s="55">
        <v>2.8657656163292131</v>
      </c>
      <c r="R209" s="55">
        <v>3.5508064540628226</v>
      </c>
      <c r="S209" s="55">
        <v>-3.7901231999306333</v>
      </c>
      <c r="T209" s="55">
        <v>-2.9120778862134244</v>
      </c>
      <c r="U209" s="55">
        <v>-3.6936829510782019</v>
      </c>
      <c r="V209" s="55">
        <v>-0.69271373987372442</v>
      </c>
      <c r="W209" s="55">
        <v>-0.81787820376597153</v>
      </c>
      <c r="X209" s="55">
        <v>-0.185559990146686</v>
      </c>
      <c r="Y209" s="55">
        <v>-1.4087474300722391</v>
      </c>
      <c r="Z209" s="55">
        <v>-0.9236267766618198</v>
      </c>
      <c r="AA209" s="55">
        <v>-1.2346222194010892</v>
      </c>
      <c r="AB209" s="55">
        <v>-4.6075269031808403</v>
      </c>
      <c r="AC209" s="55">
        <v>-1.8050523800699665</v>
      </c>
      <c r="AD209" s="55">
        <v>-0.67724370112517818</v>
      </c>
      <c r="AE209" s="55">
        <v>1.7408238409446426</v>
      </c>
      <c r="AF209" s="55">
        <v>0.30696906708782024</v>
      </c>
      <c r="AG209" s="55">
        <v>-1.7957068381714691</v>
      </c>
      <c r="AH209" s="55">
        <v>-5.1495287163116075</v>
      </c>
      <c r="AI209" s="55">
        <v>-4.7176075336840597</v>
      </c>
      <c r="AJ209" s="55">
        <v>-0.78121548357006532</v>
      </c>
      <c r="AK209" s="55">
        <v>1.6968952658645406</v>
      </c>
      <c r="AL209" s="55">
        <v>1.4441118085375564</v>
      </c>
      <c r="AM209" s="55">
        <v>-0.61251323334991525</v>
      </c>
      <c r="AN209" s="55">
        <v>-7.5209450721800408E-2</v>
      </c>
      <c r="AO209" s="391" t="s">
        <v>202</v>
      </c>
      <c r="AP209" s="404"/>
      <c r="AQ209" s="404"/>
      <c r="AR209" s="404"/>
      <c r="AS209" s="404"/>
      <c r="AT209" s="404"/>
      <c r="AU209" s="404"/>
      <c r="AV209" s="404"/>
    </row>
    <row r="210" spans="1:48" s="76" customFormat="1" ht="9.9499999999999993" customHeight="1">
      <c r="A210" s="313"/>
      <c r="B210" s="313"/>
      <c r="C210" s="313"/>
      <c r="D210" s="313"/>
      <c r="E210" s="314"/>
      <c r="F210" s="55"/>
      <c r="G210" s="55"/>
      <c r="H210" s="55"/>
      <c r="I210" s="55"/>
      <c r="J210" s="55"/>
      <c r="K210" s="55"/>
      <c r="L210" s="55"/>
      <c r="M210" s="55"/>
      <c r="N210" s="55"/>
      <c r="O210" s="55"/>
      <c r="P210" s="55"/>
      <c r="Q210" s="55"/>
      <c r="R210" s="55"/>
      <c r="S210" s="55"/>
      <c r="T210" s="55"/>
      <c r="U210" s="55"/>
      <c r="V210" s="55"/>
      <c r="W210" s="55"/>
      <c r="X210" s="55"/>
      <c r="Y210" s="55"/>
      <c r="Z210" s="55"/>
      <c r="AA210" s="55"/>
      <c r="AB210" s="55"/>
      <c r="AC210" s="55"/>
      <c r="AD210" s="55"/>
      <c r="AE210" s="55"/>
      <c r="AF210" s="55"/>
      <c r="AG210" s="55"/>
      <c r="AH210" s="55"/>
      <c r="AI210" s="55"/>
      <c r="AJ210" s="55"/>
      <c r="AK210" s="55"/>
      <c r="AL210" s="55"/>
      <c r="AM210" s="55"/>
      <c r="AN210" s="55"/>
      <c r="AO210" s="397"/>
      <c r="AP210" s="404"/>
      <c r="AQ210" s="404"/>
      <c r="AR210" s="404"/>
      <c r="AS210" s="404"/>
      <c r="AT210" s="404"/>
      <c r="AU210" s="404"/>
      <c r="AV210" s="404"/>
    </row>
    <row r="211" spans="1:48" s="76" customFormat="1" ht="75" customHeight="1">
      <c r="A211" s="390" t="s">
        <v>19</v>
      </c>
      <c r="B211" s="625" t="s">
        <v>524</v>
      </c>
      <c r="C211" s="625"/>
      <c r="D211" s="625"/>
      <c r="E211" s="625"/>
      <c r="F211" s="55">
        <v>-12.37162726048021</v>
      </c>
      <c r="G211" s="55">
        <v>1.4918262335049235</v>
      </c>
      <c r="H211" s="55">
        <v>3.3291575856724904</v>
      </c>
      <c r="I211" s="55">
        <v>-13.816601398927801</v>
      </c>
      <c r="J211" s="55">
        <v>-11.87227407432745</v>
      </c>
      <c r="K211" s="55">
        <v>-12.37162726048021</v>
      </c>
      <c r="L211" s="55">
        <v>-9.2166873015743676</v>
      </c>
      <c r="M211" s="55">
        <v>1.2814673420966471</v>
      </c>
      <c r="N211" s="55">
        <v>0.52879580345306465</v>
      </c>
      <c r="O211" s="55">
        <v>1.4918262335049235</v>
      </c>
      <c r="P211" s="55">
        <v>2.7678928943338832</v>
      </c>
      <c r="Q211" s="55">
        <v>4.4211539562520699</v>
      </c>
      <c r="R211" s="55">
        <v>3.3291575856724904</v>
      </c>
      <c r="S211" s="55">
        <v>-10.768566959805923</v>
      </c>
      <c r="T211" s="55">
        <v>-11.409692220031658</v>
      </c>
      <c r="U211" s="55">
        <v>-13.816601398927801</v>
      </c>
      <c r="V211" s="55">
        <v>-11.715210492196221</v>
      </c>
      <c r="W211" s="55">
        <v>-12.360713604234078</v>
      </c>
      <c r="X211" s="55">
        <v>-11.87227407432745</v>
      </c>
      <c r="Y211" s="55">
        <v>-12.137239795115875</v>
      </c>
      <c r="Z211" s="55">
        <v>-11.464929230566412</v>
      </c>
      <c r="AA211" s="55">
        <v>-12.37162726048021</v>
      </c>
      <c r="AB211" s="55">
        <v>-10.53783159386191</v>
      </c>
      <c r="AC211" s="55">
        <v>-10.549978772802874</v>
      </c>
      <c r="AD211" s="55">
        <v>-9.2166873015743676</v>
      </c>
      <c r="AE211" s="55">
        <v>0.5552010633778508</v>
      </c>
      <c r="AF211" s="55">
        <v>0.43796241617657472</v>
      </c>
      <c r="AG211" s="55">
        <v>1.2814673420966471</v>
      </c>
      <c r="AH211" s="55">
        <v>-0.79671194639480802</v>
      </c>
      <c r="AI211" s="55">
        <v>-0.66177166437645951</v>
      </c>
      <c r="AJ211" s="55">
        <v>0.52879580345306465</v>
      </c>
      <c r="AK211" s="55">
        <v>1.6159413378352241</v>
      </c>
      <c r="AL211" s="55">
        <v>1.1643819061624185</v>
      </c>
      <c r="AM211" s="55">
        <v>1.4918262335049235</v>
      </c>
      <c r="AN211" s="55">
        <v>0.17344584221221737</v>
      </c>
      <c r="AO211" s="314" t="s">
        <v>267</v>
      </c>
      <c r="AP211" s="404"/>
      <c r="AQ211" s="404"/>
      <c r="AR211" s="404"/>
      <c r="AS211" s="404"/>
      <c r="AT211" s="404"/>
      <c r="AU211" s="404"/>
      <c r="AV211" s="404"/>
    </row>
    <row r="212" spans="1:48" s="76" customFormat="1" ht="24.95" customHeight="1">
      <c r="A212" s="110"/>
      <c r="B212" s="626">
        <v>30910</v>
      </c>
      <c r="C212" s="626"/>
      <c r="D212" s="626" t="s">
        <v>368</v>
      </c>
      <c r="E212" s="626"/>
      <c r="F212" s="488">
        <v>-7.6496317686773807</v>
      </c>
      <c r="G212" s="488">
        <v>3.4277131327839214</v>
      </c>
      <c r="H212" s="488">
        <v>5.3646850799786279</v>
      </c>
      <c r="I212" s="488">
        <v>-7.4848956717960959</v>
      </c>
      <c r="J212" s="488">
        <v>-6.6588006391781249</v>
      </c>
      <c r="K212" s="488">
        <v>-7.6496317686773807</v>
      </c>
      <c r="L212" s="488">
        <v>-7.63314628482388</v>
      </c>
      <c r="M212" s="488">
        <v>0.67786042064908258</v>
      </c>
      <c r="N212" s="488">
        <v>2.4999999999999858</v>
      </c>
      <c r="O212" s="488">
        <v>3.4277131327839214</v>
      </c>
      <c r="P212" s="488">
        <v>3.120123716308413</v>
      </c>
      <c r="Q212" s="488">
        <v>5.3042735877442055</v>
      </c>
      <c r="R212" s="488">
        <v>5.3646850799786279</v>
      </c>
      <c r="S212" s="488">
        <v>-7.5705410434732414</v>
      </c>
      <c r="T212" s="488">
        <v>-7.8029801014959475</v>
      </c>
      <c r="U212" s="488">
        <v>-7.4848956717960959</v>
      </c>
      <c r="V212" s="488">
        <v>-7.4096881350343722</v>
      </c>
      <c r="W212" s="488">
        <v>-7.5194083232568829</v>
      </c>
      <c r="X212" s="488">
        <v>-6.6588006391781249</v>
      </c>
      <c r="Y212" s="488">
        <v>-7.1578175401860733</v>
      </c>
      <c r="Z212" s="488">
        <v>-6.2838160803786991</v>
      </c>
      <c r="AA212" s="488">
        <v>-7.6496317686773807</v>
      </c>
      <c r="AB212" s="488">
        <v>-9.1075764345724792</v>
      </c>
      <c r="AC212" s="488">
        <v>-8.6565216073002489</v>
      </c>
      <c r="AD212" s="488">
        <v>-7.63314628482388</v>
      </c>
      <c r="AE212" s="488">
        <v>0.61450525831823199</v>
      </c>
      <c r="AF212" s="488">
        <v>0.46897162122085945</v>
      </c>
      <c r="AG212" s="488">
        <v>0.67786042064908258</v>
      </c>
      <c r="AH212" s="488">
        <v>0.44567103750725323</v>
      </c>
      <c r="AI212" s="488">
        <v>0.95773327651964735</v>
      </c>
      <c r="AJ212" s="488">
        <v>2.4999999999999858</v>
      </c>
      <c r="AK212" s="488">
        <v>4.1503918742590997</v>
      </c>
      <c r="AL212" s="488">
        <v>3.2000000000000028</v>
      </c>
      <c r="AM212" s="488">
        <v>3.4277131327839214</v>
      </c>
      <c r="AN212" s="488">
        <v>3.0999999999999943</v>
      </c>
      <c r="AO212" s="109" t="s">
        <v>369</v>
      </c>
      <c r="AP212" s="404"/>
      <c r="AQ212" s="404"/>
      <c r="AR212" s="404"/>
      <c r="AS212" s="404"/>
      <c r="AT212" s="404"/>
      <c r="AU212" s="404"/>
      <c r="AV212" s="404"/>
    </row>
    <row r="213" spans="1:48" s="76" customFormat="1" ht="24.95" customHeight="1">
      <c r="A213" s="110"/>
      <c r="B213" s="626">
        <v>30920</v>
      </c>
      <c r="C213" s="626"/>
      <c r="D213" s="626" t="s">
        <v>569</v>
      </c>
      <c r="E213" s="626"/>
      <c r="F213" s="488">
        <v>-23.000492335657867</v>
      </c>
      <c r="G213" s="488">
        <v>-7.0639974741993399</v>
      </c>
      <c r="H213" s="488">
        <v>0.69681559514998526</v>
      </c>
      <c r="I213" s="488">
        <v>-28.169526310529591</v>
      </c>
      <c r="J213" s="488">
        <v>-25.778641825495214</v>
      </c>
      <c r="K213" s="488">
        <v>-23.000492335657867</v>
      </c>
      <c r="L213" s="488">
        <v>-12.995639436144145</v>
      </c>
      <c r="M213" s="488">
        <v>6.3106354163818992</v>
      </c>
      <c r="N213" s="488">
        <v>-2.8196187206199852</v>
      </c>
      <c r="O213" s="488">
        <v>-7.0639974741993399</v>
      </c>
      <c r="P213" s="488">
        <v>4.7871267465630467</v>
      </c>
      <c r="Q213" s="488">
        <v>2.8160775286262094</v>
      </c>
      <c r="R213" s="488">
        <v>0.69681559514998526</v>
      </c>
      <c r="S213" s="488">
        <v>-27.935464131720593</v>
      </c>
      <c r="T213" s="488">
        <v>-28.928690391256026</v>
      </c>
      <c r="U213" s="488">
        <v>-28.169526310529591</v>
      </c>
      <c r="V213" s="488">
        <v>-28.449447631954598</v>
      </c>
      <c r="W213" s="488">
        <v>-29.64079570830927</v>
      </c>
      <c r="X213" s="488">
        <v>-25.778641825495214</v>
      </c>
      <c r="Y213" s="488">
        <v>-25.292109414315149</v>
      </c>
      <c r="Z213" s="488">
        <v>-24.825790379137942</v>
      </c>
      <c r="AA213" s="488">
        <v>-23.000492335657867</v>
      </c>
      <c r="AB213" s="488">
        <v>-15.578092506897406</v>
      </c>
      <c r="AC213" s="488">
        <v>-13.252126740726553</v>
      </c>
      <c r="AD213" s="488">
        <v>-12.995639436144145</v>
      </c>
      <c r="AE213" s="488">
        <v>9.0472414418707672</v>
      </c>
      <c r="AF213" s="488">
        <v>8.136289795060577</v>
      </c>
      <c r="AG213" s="488">
        <v>6.3106354163818992</v>
      </c>
      <c r="AH213" s="488">
        <v>3.9169149569513451</v>
      </c>
      <c r="AI213" s="488">
        <v>3.1265559561240366</v>
      </c>
      <c r="AJ213" s="488">
        <v>-2.8196187206199852</v>
      </c>
      <c r="AK213" s="488">
        <v>-3.649779680751891</v>
      </c>
      <c r="AL213" s="488">
        <v>-4.5999999999999943</v>
      </c>
      <c r="AM213" s="488">
        <v>-7.0639974741993399</v>
      </c>
      <c r="AN213" s="488">
        <v>-10.5</v>
      </c>
      <c r="AO213" s="109" t="s">
        <v>371</v>
      </c>
      <c r="AP213" s="404"/>
      <c r="AQ213" s="404"/>
      <c r="AR213" s="404"/>
      <c r="AS213" s="404"/>
      <c r="AT213" s="404"/>
      <c r="AU213" s="404"/>
      <c r="AV213" s="404"/>
    </row>
    <row r="214" spans="1:48" s="76" customFormat="1" ht="24.95" customHeight="1">
      <c r="A214" s="110"/>
      <c r="B214" s="422"/>
      <c r="C214" s="422"/>
      <c r="D214" s="626" t="s">
        <v>525</v>
      </c>
      <c r="E214" s="626"/>
      <c r="F214" s="488">
        <v>-12.906400117833357</v>
      </c>
      <c r="G214" s="488">
        <v>2.0934417541105859</v>
      </c>
      <c r="H214" s="488">
        <v>2.4990860790746012</v>
      </c>
      <c r="I214" s="488">
        <v>-14.556328111047421</v>
      </c>
      <c r="J214" s="488">
        <v>-11.814038453244436</v>
      </c>
      <c r="K214" s="488">
        <v>-12.906400117833357</v>
      </c>
      <c r="L214" s="488">
        <v>-9.4195098496311971</v>
      </c>
      <c r="M214" s="488">
        <v>0.60841001519878546</v>
      </c>
      <c r="N214" s="488">
        <v>-0.21642502030039168</v>
      </c>
      <c r="O214" s="488">
        <v>2.0934417541105859</v>
      </c>
      <c r="P214" s="488">
        <v>1.9457420037250586</v>
      </c>
      <c r="Q214" s="488">
        <v>4.1892462038996712</v>
      </c>
      <c r="R214" s="488">
        <v>2.4990860790746012</v>
      </c>
      <c r="S214" s="488">
        <v>-8.3335845699897106</v>
      </c>
      <c r="T214" s="488">
        <v>-9.167391018903686</v>
      </c>
      <c r="U214" s="488">
        <v>-14.556328111047421</v>
      </c>
      <c r="V214" s="488">
        <v>-10.210960013367782</v>
      </c>
      <c r="W214" s="488">
        <v>-11.092020130515309</v>
      </c>
      <c r="X214" s="488">
        <v>-11.814038453244436</v>
      </c>
      <c r="Y214" s="488">
        <v>-12.155814909054783</v>
      </c>
      <c r="Z214" s="488">
        <v>-11.551973951246694</v>
      </c>
      <c r="AA214" s="488">
        <v>-12.906400117833357</v>
      </c>
      <c r="AB214" s="488">
        <v>-10.220351662232162</v>
      </c>
      <c r="AC214" s="488">
        <v>-11.27770924410116</v>
      </c>
      <c r="AD214" s="488">
        <v>-9.4195098496311971</v>
      </c>
      <c r="AE214" s="488">
        <v>-1.3975260743728626</v>
      </c>
      <c r="AF214" s="488">
        <v>-1.3034257701119003</v>
      </c>
      <c r="AG214" s="488">
        <v>0.60841001519878546</v>
      </c>
      <c r="AH214" s="488">
        <v>-2.8074246048329883</v>
      </c>
      <c r="AI214" s="488">
        <v>-2.7357694317979053</v>
      </c>
      <c r="AJ214" s="488">
        <v>-0.21642502030039168</v>
      </c>
      <c r="AK214" s="488">
        <v>0.87627840892943709</v>
      </c>
      <c r="AL214" s="488">
        <v>0.93991160454527289</v>
      </c>
      <c r="AM214" s="488">
        <v>2.0934417541105859</v>
      </c>
      <c r="AN214" s="488">
        <v>0.71709527150376573</v>
      </c>
      <c r="AO214" s="394" t="s">
        <v>312</v>
      </c>
      <c r="AP214" s="404"/>
      <c r="AQ214" s="404"/>
      <c r="AR214" s="404"/>
      <c r="AS214" s="404"/>
      <c r="AT214" s="404"/>
      <c r="AU214" s="404"/>
      <c r="AV214" s="404"/>
    </row>
    <row r="215" spans="1:48" s="76" customFormat="1" ht="9.9499999999999993" customHeight="1">
      <c r="A215" s="390"/>
      <c r="B215" s="390"/>
      <c r="C215" s="390"/>
      <c r="D215" s="390"/>
      <c r="E215" s="109"/>
      <c r="F215" s="55"/>
      <c r="G215" s="55"/>
      <c r="H215" s="55"/>
      <c r="I215" s="55"/>
      <c r="J215" s="55"/>
      <c r="K215" s="55"/>
      <c r="L215" s="55"/>
      <c r="M215" s="55"/>
      <c r="N215" s="55"/>
      <c r="O215" s="55"/>
      <c r="P215" s="55"/>
      <c r="Q215" s="55"/>
      <c r="R215" s="55"/>
      <c r="S215" s="55"/>
      <c r="T215" s="55"/>
      <c r="U215" s="55"/>
      <c r="V215" s="55"/>
      <c r="W215" s="55"/>
      <c r="X215" s="55"/>
      <c r="Y215" s="55"/>
      <c r="Z215" s="55"/>
      <c r="AA215" s="55"/>
      <c r="AB215" s="55"/>
      <c r="AC215" s="55"/>
      <c r="AD215" s="55"/>
      <c r="AE215" s="55"/>
      <c r="AF215" s="55"/>
      <c r="AG215" s="55"/>
      <c r="AH215" s="55"/>
      <c r="AI215" s="55"/>
      <c r="AJ215" s="55"/>
      <c r="AK215" s="55"/>
      <c r="AL215" s="55"/>
      <c r="AM215" s="55"/>
      <c r="AN215" s="55"/>
      <c r="AO215" s="392"/>
      <c r="AP215" s="404"/>
      <c r="AQ215" s="404"/>
      <c r="AR215" s="404"/>
      <c r="AS215" s="404"/>
      <c r="AT215" s="404"/>
      <c r="AU215" s="404"/>
      <c r="AV215" s="404"/>
    </row>
    <row r="216" spans="1:48" s="76" customFormat="1" ht="24.95" customHeight="1">
      <c r="A216" s="313">
        <v>310</v>
      </c>
      <c r="B216" s="625" t="s">
        <v>40</v>
      </c>
      <c r="C216" s="625"/>
      <c r="D216" s="625"/>
      <c r="E216" s="625"/>
      <c r="F216" s="55">
        <v>-2.9409719689342069</v>
      </c>
      <c r="G216" s="55">
        <v>4.0088050984928856</v>
      </c>
      <c r="H216" s="55">
        <v>1.2074807693928307</v>
      </c>
      <c r="I216" s="55">
        <v>-1.5156223881102591</v>
      </c>
      <c r="J216" s="55">
        <v>-1.2251604994461616</v>
      </c>
      <c r="K216" s="55">
        <v>-2.9409719689342069</v>
      </c>
      <c r="L216" s="55">
        <v>-0.69698921698801541</v>
      </c>
      <c r="M216" s="55">
        <v>-2.4615446412666557</v>
      </c>
      <c r="N216" s="55">
        <v>4.5822987932261299</v>
      </c>
      <c r="O216" s="55">
        <v>4.0088050984928856</v>
      </c>
      <c r="P216" s="55">
        <v>2.0482008836825543</v>
      </c>
      <c r="Q216" s="55">
        <v>1.4131785184188459</v>
      </c>
      <c r="R216" s="55">
        <v>1.2074807693928307</v>
      </c>
      <c r="S216" s="55">
        <v>-3.8240133134846417</v>
      </c>
      <c r="T216" s="55">
        <v>-2.1094309497233468</v>
      </c>
      <c r="U216" s="55">
        <v>-1.5156223881102591</v>
      </c>
      <c r="V216" s="55">
        <v>-1.1764357397338614</v>
      </c>
      <c r="W216" s="55">
        <v>-1.3279519753009623</v>
      </c>
      <c r="X216" s="55">
        <v>-1.2251604994461616</v>
      </c>
      <c r="Y216" s="55">
        <v>-2.8330259552786998</v>
      </c>
      <c r="Z216" s="55">
        <v>-2.9854857130789725</v>
      </c>
      <c r="AA216" s="55">
        <v>-2.9409719689342069</v>
      </c>
      <c r="AB216" s="55">
        <v>-1.2551871428708665</v>
      </c>
      <c r="AC216" s="55">
        <v>-1.1469249768776422</v>
      </c>
      <c r="AD216" s="55">
        <v>-0.69698921698801541</v>
      </c>
      <c r="AE216" s="55">
        <v>5.7740909956629878</v>
      </c>
      <c r="AF216" s="55">
        <v>3.57618364484442</v>
      </c>
      <c r="AG216" s="55">
        <v>-2.4615446412666557</v>
      </c>
      <c r="AH216" s="55">
        <v>-4.3829839846259944</v>
      </c>
      <c r="AI216" s="55">
        <v>-4.1341511397966286</v>
      </c>
      <c r="AJ216" s="55">
        <v>4.5822987932261299</v>
      </c>
      <c r="AK216" s="55">
        <v>4.5485090605344851</v>
      </c>
      <c r="AL216" s="55">
        <v>4.655466961132575</v>
      </c>
      <c r="AM216" s="55">
        <v>4.0088050984928856</v>
      </c>
      <c r="AN216" s="55">
        <v>4.4099367585687332</v>
      </c>
      <c r="AO216" s="314" t="s">
        <v>180</v>
      </c>
      <c r="AP216" s="404"/>
      <c r="AQ216" s="404"/>
      <c r="AR216" s="404"/>
      <c r="AS216" s="404"/>
      <c r="AT216" s="404"/>
      <c r="AU216" s="404"/>
      <c r="AV216" s="404"/>
    </row>
    <row r="217" spans="1:48" s="76" customFormat="1" ht="24.95" customHeight="1">
      <c r="A217" s="393"/>
      <c r="B217" s="626">
        <v>31001</v>
      </c>
      <c r="C217" s="626"/>
      <c r="D217" s="626" t="s">
        <v>372</v>
      </c>
      <c r="E217" s="626"/>
      <c r="F217" s="488">
        <v>-3.42507764030141</v>
      </c>
      <c r="G217" s="488">
        <v>5.4404853080506541</v>
      </c>
      <c r="H217" s="488">
        <v>0.81405693555119285</v>
      </c>
      <c r="I217" s="488">
        <v>-0.31520920205210246</v>
      </c>
      <c r="J217" s="488">
        <v>-0.48858796743229505</v>
      </c>
      <c r="K217" s="488">
        <v>-3.42507764030141</v>
      </c>
      <c r="L217" s="488">
        <v>-1.9487092175195642</v>
      </c>
      <c r="M217" s="488">
        <v>-5.3142854121995242</v>
      </c>
      <c r="N217" s="488">
        <v>4.2999999999999972</v>
      </c>
      <c r="O217" s="488">
        <v>5.4404853080506541</v>
      </c>
      <c r="P217" s="488">
        <v>1.3864734197691178</v>
      </c>
      <c r="Q217" s="488">
        <v>0.98216423486255167</v>
      </c>
      <c r="R217" s="488">
        <v>0.81405693555119285</v>
      </c>
      <c r="S217" s="488">
        <v>-1.6077067579894475</v>
      </c>
      <c r="T217" s="488">
        <v>-1.2236000280414174</v>
      </c>
      <c r="U217" s="488">
        <v>-0.31520920205210246</v>
      </c>
      <c r="V217" s="488">
        <v>-0.38757289688062713</v>
      </c>
      <c r="W217" s="488">
        <v>-0.73155053431696615</v>
      </c>
      <c r="X217" s="488">
        <v>-0.48858796743229505</v>
      </c>
      <c r="Y217" s="488">
        <v>-1.994742415299001</v>
      </c>
      <c r="Z217" s="488">
        <v>-2.3498159268477821</v>
      </c>
      <c r="AA217" s="488">
        <v>-3.42507764030141</v>
      </c>
      <c r="AB217" s="488">
        <v>-2.7398029034100517</v>
      </c>
      <c r="AC217" s="488">
        <v>-2.6128459764070584</v>
      </c>
      <c r="AD217" s="488">
        <v>-1.9487092175195642</v>
      </c>
      <c r="AE217" s="488">
        <v>2.7861380726371294</v>
      </c>
      <c r="AF217" s="488">
        <v>2.03203895751831</v>
      </c>
      <c r="AG217" s="488">
        <v>-5.3142854121995242</v>
      </c>
      <c r="AH217" s="488">
        <v>-7.5240132109169195</v>
      </c>
      <c r="AI217" s="488">
        <v>-7.2000000000000028</v>
      </c>
      <c r="AJ217" s="488">
        <v>4.2999999999999972</v>
      </c>
      <c r="AK217" s="488">
        <v>4.0563660194418389</v>
      </c>
      <c r="AL217" s="488">
        <v>4.8000000000000114</v>
      </c>
      <c r="AM217" s="488">
        <v>5.4404853080506541</v>
      </c>
      <c r="AN217" s="488">
        <v>7.5999999999999801</v>
      </c>
      <c r="AO217" s="392" t="s">
        <v>373</v>
      </c>
      <c r="AP217" s="404"/>
      <c r="AQ217" s="404"/>
      <c r="AR217" s="404"/>
      <c r="AS217" s="404"/>
      <c r="AT217" s="404"/>
      <c r="AU217" s="404"/>
      <c r="AV217" s="404"/>
    </row>
    <row r="218" spans="1:48" s="76" customFormat="1" ht="24.95" customHeight="1">
      <c r="A218" s="393"/>
      <c r="B218" s="393"/>
      <c r="C218" s="393"/>
      <c r="D218" s="626" t="s">
        <v>525</v>
      </c>
      <c r="E218" s="626"/>
      <c r="F218" s="488">
        <v>-1.4145706402092486</v>
      </c>
      <c r="G218" s="488">
        <v>-0.41327110219833685</v>
      </c>
      <c r="H218" s="488">
        <v>2.4644912057204067</v>
      </c>
      <c r="I218" s="488">
        <v>-5.2256046280955815</v>
      </c>
      <c r="J218" s="488">
        <v>-3.502265871308154</v>
      </c>
      <c r="K218" s="488">
        <v>-1.4145706402092486</v>
      </c>
      <c r="L218" s="488">
        <v>3.2379054647421697</v>
      </c>
      <c r="M218" s="488">
        <v>6.8119037984565267</v>
      </c>
      <c r="N218" s="488">
        <v>5.482277850027657</v>
      </c>
      <c r="O218" s="488">
        <v>-0.41327110219833685</v>
      </c>
      <c r="P218" s="488">
        <v>4.181473230905624</v>
      </c>
      <c r="Q218" s="488">
        <v>2.7887246635263523</v>
      </c>
      <c r="R218" s="488">
        <v>2.4644912057204067</v>
      </c>
      <c r="S218" s="488">
        <v>-10.708841249771055</v>
      </c>
      <c r="T218" s="488">
        <v>-4.866981606052093</v>
      </c>
      <c r="U218" s="488">
        <v>-5.2256046280955815</v>
      </c>
      <c r="V218" s="488">
        <v>-3.6208277239061459</v>
      </c>
      <c r="W218" s="488">
        <v>-3.1890700392613098</v>
      </c>
      <c r="X218" s="488">
        <v>-3.502265871308154</v>
      </c>
      <c r="Y218" s="488">
        <v>-5.4477247832573852</v>
      </c>
      <c r="Z218" s="488">
        <v>-4.9716367130200041</v>
      </c>
      <c r="AA218" s="488">
        <v>-1.4145706402092486</v>
      </c>
      <c r="AB218" s="488">
        <v>3.4025045012154465</v>
      </c>
      <c r="AC218" s="488">
        <v>3.449215184725233</v>
      </c>
      <c r="AD218" s="488">
        <v>3.2379054647421697</v>
      </c>
      <c r="AE218" s="488">
        <v>16.002065445759058</v>
      </c>
      <c r="AF218" s="488">
        <v>8.5671262091055951</v>
      </c>
      <c r="AG218" s="488">
        <v>6.8119037984565267</v>
      </c>
      <c r="AH218" s="488">
        <v>5.6764062891467688</v>
      </c>
      <c r="AI218" s="488">
        <v>5.675935162671351</v>
      </c>
      <c r="AJ218" s="488">
        <v>5.482277850027657</v>
      </c>
      <c r="AK218" s="488">
        <v>6.1396163769481547</v>
      </c>
      <c r="AL218" s="488">
        <v>4.1914138970489176</v>
      </c>
      <c r="AM218" s="488">
        <v>-0.41327110219833685</v>
      </c>
      <c r="AN218" s="488">
        <v>-5.0037565865438012</v>
      </c>
      <c r="AO218" s="394" t="s">
        <v>312</v>
      </c>
      <c r="AP218" s="404"/>
      <c r="AQ218" s="404"/>
      <c r="AR218" s="404"/>
      <c r="AS218" s="404"/>
      <c r="AT218" s="404"/>
      <c r="AU218" s="404"/>
      <c r="AV218" s="404"/>
    </row>
    <row r="219" spans="1:48" s="76" customFormat="1" ht="9.9499999999999993" customHeight="1">
      <c r="A219" s="313"/>
      <c r="B219" s="313"/>
      <c r="C219" s="313"/>
      <c r="D219" s="313"/>
      <c r="E219" s="109"/>
      <c r="F219" s="55"/>
      <c r="G219" s="55"/>
      <c r="H219" s="55"/>
      <c r="I219" s="55"/>
      <c r="J219" s="55"/>
      <c r="K219" s="55"/>
      <c r="L219" s="55"/>
      <c r="M219" s="55"/>
      <c r="N219" s="55"/>
      <c r="O219" s="55"/>
      <c r="P219" s="55"/>
      <c r="Q219" s="55"/>
      <c r="R219" s="55"/>
      <c r="S219" s="55"/>
      <c r="T219" s="55"/>
      <c r="U219" s="55"/>
      <c r="V219" s="55"/>
      <c r="W219" s="55"/>
      <c r="X219" s="55"/>
      <c r="Y219" s="55"/>
      <c r="Z219" s="55"/>
      <c r="AA219" s="55"/>
      <c r="AB219" s="55"/>
      <c r="AC219" s="55"/>
      <c r="AD219" s="55"/>
      <c r="AE219" s="55"/>
      <c r="AF219" s="55"/>
      <c r="AG219" s="55"/>
      <c r="AH219" s="55"/>
      <c r="AI219" s="55"/>
      <c r="AJ219" s="55"/>
      <c r="AK219" s="55"/>
      <c r="AL219" s="55"/>
      <c r="AM219" s="55"/>
      <c r="AN219" s="55"/>
      <c r="AO219" s="392"/>
      <c r="AP219" s="404"/>
      <c r="AQ219" s="404"/>
      <c r="AR219" s="404"/>
      <c r="AS219" s="404"/>
      <c r="AT219" s="404"/>
      <c r="AU219" s="404"/>
      <c r="AV219" s="404"/>
    </row>
    <row r="220" spans="1:48" s="76" customFormat="1" ht="75" customHeight="1">
      <c r="A220" s="390" t="s">
        <v>538</v>
      </c>
      <c r="B220" s="629" t="s">
        <v>185</v>
      </c>
      <c r="C220" s="629"/>
      <c r="D220" s="629"/>
      <c r="E220" s="629"/>
      <c r="F220" s="55">
        <v>-9.8187310682809823</v>
      </c>
      <c r="G220" s="55">
        <v>-4.1578409817543474</v>
      </c>
      <c r="H220" s="55">
        <v>-3.2541790699248878</v>
      </c>
      <c r="I220" s="55">
        <v>-6.9306232128899694</v>
      </c>
      <c r="J220" s="55">
        <v>-4.3496118541531814</v>
      </c>
      <c r="K220" s="55">
        <v>-9.8187310682809823</v>
      </c>
      <c r="L220" s="55">
        <v>-9.0201864251679638</v>
      </c>
      <c r="M220" s="55">
        <v>-8.4110123206352512</v>
      </c>
      <c r="N220" s="55">
        <v>-7.5038989800304989</v>
      </c>
      <c r="O220" s="55">
        <v>-4.1578409817543474</v>
      </c>
      <c r="P220" s="55">
        <v>5.8947375721994888</v>
      </c>
      <c r="Q220" s="55">
        <v>-0.95163472238608904</v>
      </c>
      <c r="R220" s="55">
        <v>-3.2541790699248878</v>
      </c>
      <c r="S220" s="55">
        <v>-9.7396374015379763</v>
      </c>
      <c r="T220" s="55">
        <v>-4.5738569141971652</v>
      </c>
      <c r="U220" s="55">
        <v>-6.9306232128899694</v>
      </c>
      <c r="V220" s="55">
        <v>-6.3255136188049619</v>
      </c>
      <c r="W220" s="55">
        <v>-7.745808051961717</v>
      </c>
      <c r="X220" s="55">
        <v>-4.3496118541531814</v>
      </c>
      <c r="Y220" s="55">
        <v>-9.4515267986078584</v>
      </c>
      <c r="Z220" s="55">
        <v>-9.5613543863465793</v>
      </c>
      <c r="AA220" s="55">
        <v>-9.8187310682809823</v>
      </c>
      <c r="AB220" s="55">
        <v>-9.3661943042744866</v>
      </c>
      <c r="AC220" s="55">
        <v>-4.5764820577776817</v>
      </c>
      <c r="AD220" s="55">
        <v>-9.0201864251679638</v>
      </c>
      <c r="AE220" s="55">
        <v>-3.4352335522723365</v>
      </c>
      <c r="AF220" s="55">
        <v>-9.214739473210301</v>
      </c>
      <c r="AG220" s="55">
        <v>-8.4110123206352512</v>
      </c>
      <c r="AH220" s="55">
        <v>-6.5919166360175012</v>
      </c>
      <c r="AI220" s="55">
        <v>-6.9345552668231676</v>
      </c>
      <c r="AJ220" s="55">
        <v>-7.5038989800304989</v>
      </c>
      <c r="AK220" s="55">
        <v>-6.4330177699278295</v>
      </c>
      <c r="AL220" s="55">
        <v>-3.8723669686665119</v>
      </c>
      <c r="AM220" s="55">
        <v>-4.1578409817543474</v>
      </c>
      <c r="AN220" s="55">
        <v>-4.5519609380372543</v>
      </c>
      <c r="AO220" s="391" t="s">
        <v>557</v>
      </c>
      <c r="AP220" s="404"/>
      <c r="AQ220" s="404"/>
      <c r="AR220" s="404"/>
      <c r="AS220" s="404"/>
      <c r="AT220" s="404"/>
      <c r="AU220" s="404"/>
      <c r="AV220" s="404"/>
    </row>
    <row r="221" spans="1:48" s="76" customFormat="1" ht="9.9499999999999993" customHeight="1">
      <c r="A221" s="313"/>
      <c r="B221" s="313"/>
      <c r="C221" s="313"/>
      <c r="D221" s="313"/>
      <c r="E221" s="109"/>
      <c r="F221" s="55"/>
      <c r="G221" s="55"/>
      <c r="H221" s="55"/>
      <c r="I221" s="55"/>
      <c r="J221" s="55"/>
      <c r="K221" s="55"/>
      <c r="L221" s="55"/>
      <c r="M221" s="55"/>
      <c r="N221" s="55"/>
      <c r="O221" s="55"/>
      <c r="P221" s="55"/>
      <c r="Q221" s="55"/>
      <c r="R221" s="55"/>
      <c r="S221" s="55"/>
      <c r="T221" s="55"/>
      <c r="U221" s="55"/>
      <c r="V221" s="55"/>
      <c r="W221" s="55"/>
      <c r="X221" s="55"/>
      <c r="Y221" s="55"/>
      <c r="Z221" s="55"/>
      <c r="AA221" s="55"/>
      <c r="AB221" s="55"/>
      <c r="AC221" s="55"/>
      <c r="AD221" s="55"/>
      <c r="AE221" s="55"/>
      <c r="AF221" s="55"/>
      <c r="AG221" s="55"/>
      <c r="AH221" s="55"/>
      <c r="AI221" s="55"/>
      <c r="AJ221" s="55"/>
      <c r="AK221" s="55"/>
      <c r="AL221" s="55"/>
      <c r="AM221" s="55"/>
      <c r="AN221" s="55"/>
      <c r="AO221" s="392"/>
      <c r="AP221" s="404"/>
      <c r="AQ221" s="404"/>
      <c r="AR221" s="404"/>
      <c r="AS221" s="404"/>
      <c r="AT221" s="404"/>
      <c r="AU221" s="404"/>
      <c r="AV221" s="404"/>
    </row>
    <row r="222" spans="1:48" s="76" customFormat="1" ht="55.15" customHeight="1">
      <c r="A222" s="390" t="s">
        <v>20</v>
      </c>
      <c r="B222" s="625" t="s">
        <v>326</v>
      </c>
      <c r="C222" s="625"/>
      <c r="D222" s="625"/>
      <c r="E222" s="625"/>
      <c r="F222" s="55">
        <v>6.0118172441405733</v>
      </c>
      <c r="G222" s="55">
        <v>8.1689065652539483</v>
      </c>
      <c r="H222" s="55">
        <v>1.1440789506509219</v>
      </c>
      <c r="I222" s="55">
        <v>4.6980911570276618</v>
      </c>
      <c r="J222" s="55">
        <v>5.106812344520236</v>
      </c>
      <c r="K222" s="55">
        <v>6.0118172441405733</v>
      </c>
      <c r="L222" s="55">
        <v>7.2818180936133245</v>
      </c>
      <c r="M222" s="55">
        <v>4.6133603015402969</v>
      </c>
      <c r="N222" s="55">
        <v>5.3589560327978631</v>
      </c>
      <c r="O222" s="55">
        <v>8.1689065652539483</v>
      </c>
      <c r="P222" s="55">
        <v>-2.4444075517399</v>
      </c>
      <c r="Q222" s="55">
        <v>1.3801140342330598</v>
      </c>
      <c r="R222" s="55">
        <v>1.1440789506509219</v>
      </c>
      <c r="S222" s="55">
        <v>1.6799774783799819</v>
      </c>
      <c r="T222" s="55">
        <v>4.0164411441434567</v>
      </c>
      <c r="U222" s="55">
        <v>4.6980911570276618</v>
      </c>
      <c r="V222" s="55">
        <v>4.6234839564147876</v>
      </c>
      <c r="W222" s="55">
        <v>5.0883361194008927</v>
      </c>
      <c r="X222" s="55">
        <v>5.106812344520236</v>
      </c>
      <c r="Y222" s="55">
        <v>4.76383260056663</v>
      </c>
      <c r="Z222" s="55">
        <v>4.8016126108254156</v>
      </c>
      <c r="AA222" s="55">
        <v>6.0118172441405733</v>
      </c>
      <c r="AB222" s="55">
        <v>5.1745515810628433</v>
      </c>
      <c r="AC222" s="55">
        <v>5.7474641516216138</v>
      </c>
      <c r="AD222" s="55">
        <v>7.2818180936133245</v>
      </c>
      <c r="AE222" s="55">
        <v>8.4508910346367685</v>
      </c>
      <c r="AF222" s="55">
        <v>7.4991697529652726</v>
      </c>
      <c r="AG222" s="55">
        <v>4.6133603015402969</v>
      </c>
      <c r="AH222" s="55">
        <v>4.9334608038508918</v>
      </c>
      <c r="AI222" s="55">
        <v>5.401098838363481</v>
      </c>
      <c r="AJ222" s="55">
        <v>5.3589560327978631</v>
      </c>
      <c r="AK222" s="55">
        <v>6.5088537315908468</v>
      </c>
      <c r="AL222" s="55">
        <v>7.6415262083108644</v>
      </c>
      <c r="AM222" s="55">
        <v>8.1689065652539483</v>
      </c>
      <c r="AN222" s="55">
        <v>5.5556034967337382</v>
      </c>
      <c r="AO222" s="314" t="s">
        <v>558</v>
      </c>
      <c r="AP222" s="404"/>
      <c r="AQ222" s="404"/>
      <c r="AR222" s="404"/>
      <c r="AS222" s="404"/>
      <c r="AT222" s="404"/>
      <c r="AU222" s="404"/>
      <c r="AV222" s="404"/>
    </row>
    <row r="223" spans="1:48" s="76" customFormat="1" ht="24.95" customHeight="1">
      <c r="A223" s="110"/>
      <c r="B223" s="626">
        <v>32901</v>
      </c>
      <c r="C223" s="626"/>
      <c r="D223" s="626" t="s">
        <v>374</v>
      </c>
      <c r="E223" s="626"/>
      <c r="F223" s="488">
        <v>5.6270541182308307</v>
      </c>
      <c r="G223" s="488">
        <v>2.9901492631655628</v>
      </c>
      <c r="H223" s="488">
        <v>8.9541009928638431</v>
      </c>
      <c r="I223" s="488">
        <v>8.891286466442466</v>
      </c>
      <c r="J223" s="488">
        <v>8.1219680106318322</v>
      </c>
      <c r="K223" s="488">
        <v>5.6270541182308307</v>
      </c>
      <c r="L223" s="488">
        <v>-3.9791992742146078</v>
      </c>
      <c r="M223" s="488">
        <v>-4.6154482100311327</v>
      </c>
      <c r="N223" s="488">
        <v>-3.8921346781374382</v>
      </c>
      <c r="O223" s="488">
        <v>2.9901492631655628</v>
      </c>
      <c r="P223" s="488">
        <v>9.0126720065091774</v>
      </c>
      <c r="Q223" s="488">
        <v>12.697668949433762</v>
      </c>
      <c r="R223" s="488">
        <v>8.9541009928638431</v>
      </c>
      <c r="S223" s="488">
        <v>6.7976746321927237</v>
      </c>
      <c r="T223" s="488">
        <v>6.6332086023091819</v>
      </c>
      <c r="U223" s="488">
        <v>8.891286466442466</v>
      </c>
      <c r="V223" s="488">
        <v>7.1714050094855395</v>
      </c>
      <c r="W223" s="488">
        <v>7.1425696425531697</v>
      </c>
      <c r="X223" s="488">
        <v>8.1219680106318322</v>
      </c>
      <c r="Y223" s="488">
        <v>8.2536146551348821</v>
      </c>
      <c r="Z223" s="488">
        <v>5.7771886456899466</v>
      </c>
      <c r="AA223" s="488">
        <v>5.6270541182308307</v>
      </c>
      <c r="AB223" s="488">
        <v>-3.2616498694867317</v>
      </c>
      <c r="AC223" s="488">
        <v>-6.8651879183208564</v>
      </c>
      <c r="AD223" s="488">
        <v>-3.9791992742146078</v>
      </c>
      <c r="AE223" s="488">
        <v>-1.7872292114064123</v>
      </c>
      <c r="AF223" s="488">
        <v>-1.8666793117920122</v>
      </c>
      <c r="AG223" s="488">
        <v>-4.6154482100311327</v>
      </c>
      <c r="AH223" s="488">
        <v>-4.121951489297075</v>
      </c>
      <c r="AI223" s="488">
        <v>-3.8716001390916546</v>
      </c>
      <c r="AJ223" s="488">
        <v>-3.8921346781374382</v>
      </c>
      <c r="AK223" s="488">
        <v>-0.99212674624172337</v>
      </c>
      <c r="AL223" s="488">
        <v>1.8216138801805641</v>
      </c>
      <c r="AM223" s="488">
        <v>2.9901492631655628</v>
      </c>
      <c r="AN223" s="488">
        <v>2.0137438724195675</v>
      </c>
      <c r="AO223" s="109" t="s">
        <v>375</v>
      </c>
      <c r="AP223" s="404"/>
      <c r="AQ223" s="404"/>
      <c r="AR223" s="404"/>
      <c r="AS223" s="404"/>
      <c r="AT223" s="404"/>
      <c r="AU223" s="404"/>
      <c r="AV223" s="404"/>
    </row>
    <row r="224" spans="1:48" s="76" customFormat="1" ht="24.95" customHeight="1">
      <c r="A224" s="110"/>
      <c r="B224" s="422"/>
      <c r="C224" s="422"/>
      <c r="D224" s="626" t="s">
        <v>525</v>
      </c>
      <c r="E224" s="626"/>
      <c r="F224" s="488">
        <v>6.1426470527904797</v>
      </c>
      <c r="G224" s="488">
        <v>9.9212695624041487</v>
      </c>
      <c r="H224" s="488">
        <v>-1.3971345404809767</v>
      </c>
      <c r="I224" s="488">
        <v>3.3150173323972041</v>
      </c>
      <c r="J224" s="488">
        <v>4.0975426177070915</v>
      </c>
      <c r="K224" s="488">
        <v>6.1426470527904797</v>
      </c>
      <c r="L224" s="488">
        <v>11.33056441656872</v>
      </c>
      <c r="M224" s="488">
        <v>7.8216648098216979</v>
      </c>
      <c r="N224" s="488">
        <v>8.575310549125831</v>
      </c>
      <c r="O224" s="488">
        <v>9.9212695624041487</v>
      </c>
      <c r="P224" s="488">
        <v>-6.0605099062344294</v>
      </c>
      <c r="Q224" s="488">
        <v>-2.2402088060643877</v>
      </c>
      <c r="R224" s="488">
        <v>-1.3971345404809767</v>
      </c>
      <c r="S224" s="488">
        <v>-2.806186171952163E-3</v>
      </c>
      <c r="T224" s="488">
        <v>3.1411602930888449</v>
      </c>
      <c r="U224" s="488">
        <v>3.3150173323972041</v>
      </c>
      <c r="V224" s="488">
        <v>3.7712599605545449</v>
      </c>
      <c r="W224" s="488">
        <v>4.3993172178554261</v>
      </c>
      <c r="X224" s="488">
        <v>4.0975426177070915</v>
      </c>
      <c r="Y224" s="488">
        <v>3.6054172533243332</v>
      </c>
      <c r="Z224" s="488">
        <v>4.4732277555530544</v>
      </c>
      <c r="AA224" s="488">
        <v>6.1426470527904797</v>
      </c>
      <c r="AB224" s="488">
        <v>8.264437989445625</v>
      </c>
      <c r="AC224" s="488">
        <v>10.398565180781887</v>
      </c>
      <c r="AD224" s="488">
        <v>11.33056441656872</v>
      </c>
      <c r="AE224" s="488">
        <v>12.046296837674291</v>
      </c>
      <c r="AF224" s="488">
        <v>10.7380129004476</v>
      </c>
      <c r="AG224" s="488">
        <v>7.8216648098216979</v>
      </c>
      <c r="AH224" s="488">
        <v>8.061540822043483</v>
      </c>
      <c r="AI224" s="488">
        <v>8.5930180059088173</v>
      </c>
      <c r="AJ224" s="488">
        <v>8.575310549125831</v>
      </c>
      <c r="AK224" s="488">
        <v>9.1104744066260253</v>
      </c>
      <c r="AL224" s="488">
        <v>9.6249953415131699</v>
      </c>
      <c r="AM224" s="488">
        <v>9.9212695624041487</v>
      </c>
      <c r="AN224" s="488">
        <v>6.7147538376995755</v>
      </c>
      <c r="AO224" s="394" t="s">
        <v>312</v>
      </c>
      <c r="AP224" s="404"/>
      <c r="AQ224" s="404"/>
      <c r="AR224" s="404"/>
      <c r="AS224" s="404"/>
      <c r="AT224" s="404"/>
      <c r="AU224" s="404"/>
      <c r="AV224" s="404"/>
    </row>
    <row r="225" spans="1:48" s="76" customFormat="1" ht="9.9499999999999993" customHeight="1">
      <c r="A225" s="390"/>
      <c r="B225" s="390"/>
      <c r="C225" s="390"/>
      <c r="D225" s="390"/>
      <c r="E225" s="109"/>
      <c r="F225" s="55"/>
      <c r="G225" s="55"/>
      <c r="H225" s="55"/>
      <c r="I225" s="55"/>
      <c r="J225" s="55"/>
      <c r="K225" s="55"/>
      <c r="L225" s="55"/>
      <c r="M225" s="55"/>
      <c r="N225" s="55"/>
      <c r="O225" s="55"/>
      <c r="P225" s="55"/>
      <c r="Q225" s="55"/>
      <c r="R225" s="55"/>
      <c r="S225" s="55"/>
      <c r="T225" s="55"/>
      <c r="U225" s="55"/>
      <c r="V225" s="55"/>
      <c r="W225" s="55"/>
      <c r="X225" s="55"/>
      <c r="Y225" s="55"/>
      <c r="Z225" s="55"/>
      <c r="AA225" s="55"/>
      <c r="AB225" s="55"/>
      <c r="AC225" s="55"/>
      <c r="AD225" s="55"/>
      <c r="AE225" s="55"/>
      <c r="AF225" s="55"/>
      <c r="AG225" s="55"/>
      <c r="AH225" s="55"/>
      <c r="AI225" s="55"/>
      <c r="AJ225" s="55"/>
      <c r="AK225" s="55"/>
      <c r="AL225" s="55"/>
      <c r="AM225" s="55"/>
      <c r="AN225" s="55"/>
      <c r="AO225" s="392"/>
      <c r="AP225" s="404"/>
      <c r="AQ225" s="404"/>
      <c r="AR225" s="404"/>
      <c r="AS225" s="404"/>
      <c r="AT225" s="404"/>
      <c r="AU225" s="404"/>
      <c r="AV225" s="404"/>
    </row>
    <row r="226" spans="1:48" s="76" customFormat="1" ht="50.1" customHeight="1">
      <c r="A226" s="390" t="s">
        <v>418</v>
      </c>
      <c r="B226" s="629" t="s">
        <v>107</v>
      </c>
      <c r="C226" s="629"/>
      <c r="D226" s="629"/>
      <c r="E226" s="629"/>
      <c r="F226" s="55">
        <v>-1.1824753641809735</v>
      </c>
      <c r="G226" s="55">
        <v>13.034899013788475</v>
      </c>
      <c r="H226" s="55">
        <v>-1.302077306141598</v>
      </c>
      <c r="I226" s="55">
        <v>2.4656662463984276</v>
      </c>
      <c r="J226" s="55">
        <v>7.4648927140174237E-2</v>
      </c>
      <c r="K226" s="55">
        <v>-1.1824753641809735</v>
      </c>
      <c r="L226" s="55">
        <v>14.722422692153842</v>
      </c>
      <c r="M226" s="55">
        <v>6.9479353176426883</v>
      </c>
      <c r="N226" s="55">
        <v>5.4020552312670702</v>
      </c>
      <c r="O226" s="55">
        <v>13.034899013788475</v>
      </c>
      <c r="P226" s="55">
        <v>1.8949707655703634</v>
      </c>
      <c r="Q226" s="55">
        <v>-1.6004212958404054</v>
      </c>
      <c r="R226" s="55">
        <v>-1.302077306141598</v>
      </c>
      <c r="S226" s="55">
        <v>2.7956994950550325</v>
      </c>
      <c r="T226" s="55">
        <v>2.8133283007612135</v>
      </c>
      <c r="U226" s="55">
        <v>2.4656662463984276</v>
      </c>
      <c r="V226" s="55">
        <v>1.2455762547845666</v>
      </c>
      <c r="W226" s="55">
        <v>2.3309795631070216</v>
      </c>
      <c r="X226" s="55">
        <v>7.4648927140174237E-2</v>
      </c>
      <c r="Y226" s="55">
        <v>-0.34026852866219315</v>
      </c>
      <c r="Z226" s="55">
        <v>0.39805306573184396</v>
      </c>
      <c r="AA226" s="55">
        <v>-1.1824753641809735</v>
      </c>
      <c r="AB226" s="55">
        <v>12.106911283731179</v>
      </c>
      <c r="AC226" s="55">
        <v>14.259134395983679</v>
      </c>
      <c r="AD226" s="55">
        <v>14.722422692153842</v>
      </c>
      <c r="AE226" s="55">
        <v>9.1839952358706967</v>
      </c>
      <c r="AF226" s="55">
        <v>8.4186266532802563</v>
      </c>
      <c r="AG226" s="55">
        <v>6.9479353176426883</v>
      </c>
      <c r="AH226" s="55">
        <v>7.3167477994342818</v>
      </c>
      <c r="AI226" s="55">
        <v>5.5591053246789102</v>
      </c>
      <c r="AJ226" s="55">
        <v>5.4020552312670702</v>
      </c>
      <c r="AK226" s="55">
        <v>7.6823337100733369</v>
      </c>
      <c r="AL226" s="55">
        <v>10.799999999999983</v>
      </c>
      <c r="AM226" s="55">
        <v>13.034899013788475</v>
      </c>
      <c r="AN226" s="55">
        <v>2.0999999999999943</v>
      </c>
      <c r="AO226" s="391" t="s">
        <v>176</v>
      </c>
      <c r="AP226" s="404"/>
      <c r="AQ226" s="404"/>
      <c r="AR226" s="404"/>
      <c r="AS226" s="404"/>
      <c r="AT226" s="404"/>
      <c r="AU226" s="404"/>
      <c r="AV226" s="404"/>
    </row>
    <row r="227" spans="1:48" s="76" customFormat="1" ht="9.9499999999999993" customHeight="1">
      <c r="A227" s="313"/>
      <c r="B227" s="313"/>
      <c r="C227" s="313"/>
      <c r="D227" s="313"/>
      <c r="E227" s="314"/>
      <c r="F227" s="55"/>
      <c r="G227" s="55"/>
      <c r="H227" s="55"/>
      <c r="I227" s="55"/>
      <c r="J227" s="55"/>
      <c r="K227" s="55"/>
      <c r="L227" s="55"/>
      <c r="M227" s="55"/>
      <c r="N227" s="55"/>
      <c r="O227" s="55"/>
      <c r="P227" s="55"/>
      <c r="Q227" s="55"/>
      <c r="R227" s="55"/>
      <c r="S227" s="55"/>
      <c r="T227" s="55"/>
      <c r="U227" s="55"/>
      <c r="V227" s="55"/>
      <c r="W227" s="55"/>
      <c r="X227" s="55"/>
      <c r="Y227" s="55"/>
      <c r="Z227" s="55"/>
      <c r="AA227" s="55"/>
      <c r="AB227" s="55"/>
      <c r="AC227" s="55"/>
      <c r="AD227" s="55"/>
      <c r="AE227" s="55"/>
      <c r="AF227" s="55"/>
      <c r="AG227" s="55"/>
      <c r="AH227" s="55"/>
      <c r="AI227" s="55"/>
      <c r="AJ227" s="55"/>
      <c r="AK227" s="55"/>
      <c r="AL227" s="55"/>
      <c r="AM227" s="55"/>
      <c r="AN227" s="55"/>
      <c r="AO227" s="397"/>
      <c r="AP227" s="404"/>
      <c r="AQ227" s="404"/>
      <c r="AR227" s="404"/>
      <c r="AS227" s="404"/>
      <c r="AT227" s="404"/>
      <c r="AU227" s="404"/>
      <c r="AV227" s="404"/>
    </row>
    <row r="228" spans="1:48" s="76" customFormat="1" ht="50.1" customHeight="1">
      <c r="A228" s="390" t="s">
        <v>417</v>
      </c>
      <c r="B228" s="629" t="s">
        <v>108</v>
      </c>
      <c r="C228" s="629"/>
      <c r="D228" s="629"/>
      <c r="E228" s="629"/>
      <c r="F228" s="55">
        <v>-6.4632572149497918</v>
      </c>
      <c r="G228" s="55">
        <v>0.51082609875155072</v>
      </c>
      <c r="H228" s="55">
        <v>3.7011613897988127</v>
      </c>
      <c r="I228" s="55">
        <v>0.11409552293090996</v>
      </c>
      <c r="J228" s="55">
        <v>0.74813608841992618</v>
      </c>
      <c r="K228" s="55">
        <v>-6.4632572149497918</v>
      </c>
      <c r="L228" s="55">
        <v>-8.3092374318280378</v>
      </c>
      <c r="M228" s="55">
        <v>-7.682835903920207</v>
      </c>
      <c r="N228" s="55">
        <v>-6.5</v>
      </c>
      <c r="O228" s="55">
        <v>0.51082609875155072</v>
      </c>
      <c r="P228" s="55">
        <v>5.1109604346003579</v>
      </c>
      <c r="Q228" s="55">
        <v>4.2686090794765903</v>
      </c>
      <c r="R228" s="55">
        <v>3.7011613897988127</v>
      </c>
      <c r="S228" s="55">
        <v>4.1050479993834301</v>
      </c>
      <c r="T228" s="55">
        <v>-8.062087992657041E-2</v>
      </c>
      <c r="U228" s="55">
        <v>0.11409552293090996</v>
      </c>
      <c r="V228" s="55">
        <v>-1.7027917377464519</v>
      </c>
      <c r="W228" s="55">
        <v>-0.51991131875988117</v>
      </c>
      <c r="X228" s="55">
        <v>0.74813608841992618</v>
      </c>
      <c r="Y228" s="55">
        <v>-0.82351775136551453</v>
      </c>
      <c r="Z228" s="55">
        <v>-4.6083244017138867</v>
      </c>
      <c r="AA228" s="55">
        <v>-6.4632572149497918</v>
      </c>
      <c r="AB228" s="55">
        <v>-7.5741686019317171</v>
      </c>
      <c r="AC228" s="55">
        <v>-8.7933471067106836</v>
      </c>
      <c r="AD228" s="55">
        <v>-8.3092374318280378</v>
      </c>
      <c r="AE228" s="55">
        <v>-10.486062921568589</v>
      </c>
      <c r="AF228" s="55">
        <v>-6.94463945314169</v>
      </c>
      <c r="AG228" s="55">
        <v>-7.682835903920207</v>
      </c>
      <c r="AH228" s="55">
        <v>-7.353679251993384</v>
      </c>
      <c r="AI228" s="55">
        <v>-7.5833746801223896</v>
      </c>
      <c r="AJ228" s="55">
        <v>-6.5</v>
      </c>
      <c r="AK228" s="55">
        <v>-3.4000000000000199</v>
      </c>
      <c r="AL228" s="55">
        <v>-2.2467798016693195</v>
      </c>
      <c r="AM228" s="55">
        <v>0.51082609875155072</v>
      </c>
      <c r="AN228" s="55">
        <v>-1.1999999999999886</v>
      </c>
      <c r="AO228" s="391" t="s">
        <v>203</v>
      </c>
      <c r="AP228" s="404"/>
      <c r="AQ228" s="404"/>
      <c r="AR228" s="404"/>
      <c r="AS228" s="404"/>
      <c r="AT228" s="404"/>
      <c r="AU228" s="404"/>
      <c r="AV228" s="404"/>
    </row>
    <row r="229" spans="1:48" s="76" customFormat="1" ht="9.9499999999999993" customHeight="1">
      <c r="A229" s="313"/>
      <c r="B229" s="313"/>
      <c r="C229" s="313"/>
      <c r="D229" s="313"/>
      <c r="E229" s="314"/>
      <c r="F229" s="55"/>
      <c r="G229" s="55"/>
      <c r="H229" s="55"/>
      <c r="I229" s="55"/>
      <c r="J229" s="55"/>
      <c r="K229" s="55"/>
      <c r="L229" s="55"/>
      <c r="M229" s="55"/>
      <c r="N229" s="55"/>
      <c r="O229" s="55"/>
      <c r="P229" s="55"/>
      <c r="Q229" s="55"/>
      <c r="R229" s="55"/>
      <c r="S229" s="55"/>
      <c r="T229" s="55"/>
      <c r="U229" s="55"/>
      <c r="V229" s="55"/>
      <c r="W229" s="55"/>
      <c r="X229" s="55"/>
      <c r="Y229" s="55"/>
      <c r="Z229" s="55"/>
      <c r="AA229" s="55"/>
      <c r="AB229" s="55"/>
      <c r="AC229" s="55"/>
      <c r="AD229" s="55"/>
      <c r="AE229" s="55"/>
      <c r="AF229" s="55"/>
      <c r="AG229" s="55"/>
      <c r="AH229" s="55"/>
      <c r="AI229" s="55"/>
      <c r="AJ229" s="55"/>
      <c r="AK229" s="55"/>
      <c r="AL229" s="55"/>
      <c r="AM229" s="55"/>
      <c r="AN229" s="55"/>
      <c r="AO229" s="397"/>
      <c r="AP229" s="404"/>
      <c r="AQ229" s="404"/>
      <c r="AR229" s="404"/>
      <c r="AS229" s="404"/>
      <c r="AT229" s="404"/>
      <c r="AU229" s="404"/>
      <c r="AV229" s="404"/>
    </row>
    <row r="230" spans="1:48" s="76" customFormat="1" ht="75" customHeight="1">
      <c r="A230" s="390" t="s">
        <v>329</v>
      </c>
      <c r="B230" s="625" t="s">
        <v>327</v>
      </c>
      <c r="C230" s="625"/>
      <c r="D230" s="625"/>
      <c r="E230" s="625"/>
      <c r="F230" s="55">
        <v>-2.6299028681853116</v>
      </c>
      <c r="G230" s="55">
        <v>3.7013861013631981</v>
      </c>
      <c r="H230" s="55">
        <v>3.4547643930958003</v>
      </c>
      <c r="I230" s="55">
        <v>-4.9152834995840067</v>
      </c>
      <c r="J230" s="55">
        <v>-3.5446922184663663</v>
      </c>
      <c r="K230" s="55">
        <v>-2.6299028681853116</v>
      </c>
      <c r="L230" s="55">
        <v>0.84006214750380082</v>
      </c>
      <c r="M230" s="55">
        <v>1.4981113591803847</v>
      </c>
      <c r="N230" s="55">
        <v>2.3448813648102629</v>
      </c>
      <c r="O230" s="55">
        <v>3.7013861013631981</v>
      </c>
      <c r="P230" s="55">
        <v>4.9464864545520015</v>
      </c>
      <c r="Q230" s="55">
        <v>4.5640129434271444</v>
      </c>
      <c r="R230" s="55">
        <v>3.4547643930958003</v>
      </c>
      <c r="S230" s="55">
        <v>-1.3283223783798803</v>
      </c>
      <c r="T230" s="55">
        <v>-3.4240637279768578</v>
      </c>
      <c r="U230" s="55">
        <v>-4.9152834995840067</v>
      </c>
      <c r="V230" s="55">
        <v>-3.4781736074727263</v>
      </c>
      <c r="W230" s="55">
        <v>-4.0992749509862136</v>
      </c>
      <c r="X230" s="55">
        <v>-3.5446922184663663</v>
      </c>
      <c r="Y230" s="55">
        <v>-3.0795501831858303</v>
      </c>
      <c r="Z230" s="55">
        <v>-3.3048804896164086</v>
      </c>
      <c r="AA230" s="55">
        <v>-2.6299028681853116</v>
      </c>
      <c r="AB230" s="55">
        <v>-2.411085626523743</v>
      </c>
      <c r="AC230" s="55">
        <v>-0.61816229721381433</v>
      </c>
      <c r="AD230" s="55">
        <v>0.84006214750380082</v>
      </c>
      <c r="AE230" s="55">
        <v>1.7327213517185385</v>
      </c>
      <c r="AF230" s="55">
        <v>3.3642133097838496</v>
      </c>
      <c r="AG230" s="55">
        <v>1.4981113591803847</v>
      </c>
      <c r="AH230" s="55">
        <v>1.2978290258541847</v>
      </c>
      <c r="AI230" s="55">
        <v>1.9284143609196462</v>
      </c>
      <c r="AJ230" s="55">
        <v>2.3448813648102629</v>
      </c>
      <c r="AK230" s="55">
        <v>4.150371928756627</v>
      </c>
      <c r="AL230" s="55">
        <v>4.7714500880261568</v>
      </c>
      <c r="AM230" s="55">
        <v>3.7013861013631981</v>
      </c>
      <c r="AN230" s="55">
        <v>2.5928878715899373</v>
      </c>
      <c r="AO230" s="314" t="s">
        <v>328</v>
      </c>
      <c r="AP230" s="404"/>
      <c r="AQ230" s="404"/>
      <c r="AR230" s="404"/>
      <c r="AS230" s="404"/>
      <c r="AT230" s="404"/>
      <c r="AU230" s="404"/>
      <c r="AV230" s="404"/>
    </row>
    <row r="231" spans="1:48" s="76" customFormat="1" ht="50.1" customHeight="1">
      <c r="A231" s="110"/>
      <c r="B231" s="636">
        <v>33150</v>
      </c>
      <c r="C231" s="636"/>
      <c r="D231" s="636" t="s">
        <v>376</v>
      </c>
      <c r="E231" s="636"/>
      <c r="F231" s="488">
        <v>-5.8749728261455232</v>
      </c>
      <c r="G231" s="488">
        <v>-7.278687901959799</v>
      </c>
      <c r="H231" s="488">
        <v>2.0903357454027116</v>
      </c>
      <c r="I231" s="488">
        <v>-5.0648838443637203</v>
      </c>
      <c r="J231" s="488">
        <v>-8.6605938916980989</v>
      </c>
      <c r="K231" s="488">
        <v>-5.8749728261455232</v>
      </c>
      <c r="L231" s="488">
        <v>-9.2589578591455677</v>
      </c>
      <c r="M231" s="488">
        <v>-7.3438145618103334</v>
      </c>
      <c r="N231" s="488">
        <v>-4.2301569994490649</v>
      </c>
      <c r="O231" s="488">
        <v>-7.278687901959799</v>
      </c>
      <c r="P231" s="488">
        <v>4.389980927807386</v>
      </c>
      <c r="Q231" s="488">
        <v>6.1168807864700341</v>
      </c>
      <c r="R231" s="488">
        <v>2.0903357454027116</v>
      </c>
      <c r="S231" s="488">
        <v>-2.7372337013279946</v>
      </c>
      <c r="T231" s="488">
        <v>-3.8517096168958886</v>
      </c>
      <c r="U231" s="488">
        <v>-5.0648838443637203</v>
      </c>
      <c r="V231" s="488">
        <v>-8.9539467840095313</v>
      </c>
      <c r="W231" s="488">
        <v>-8.7795761222583621</v>
      </c>
      <c r="X231" s="488">
        <v>-8.6605938916980989</v>
      </c>
      <c r="Y231" s="488">
        <v>-8.3015263515587492</v>
      </c>
      <c r="Z231" s="488">
        <v>-6.8105112461675219</v>
      </c>
      <c r="AA231" s="488">
        <v>-5.8749728261455232</v>
      </c>
      <c r="AB231" s="488">
        <v>-8.1813876673196404</v>
      </c>
      <c r="AC231" s="488">
        <v>-11.240256121614635</v>
      </c>
      <c r="AD231" s="488">
        <v>-9.2589578591455677</v>
      </c>
      <c r="AE231" s="488">
        <v>-3.669995361497854</v>
      </c>
      <c r="AF231" s="488">
        <v>-3.3516822687973047</v>
      </c>
      <c r="AG231" s="488">
        <v>-7.3438145618103334</v>
      </c>
      <c r="AH231" s="488">
        <v>-4.0056406428392819</v>
      </c>
      <c r="AI231" s="488">
        <v>-4.1316486357711852</v>
      </c>
      <c r="AJ231" s="488">
        <v>-4.2301569994490649</v>
      </c>
      <c r="AK231" s="488">
        <v>-4.6570056250205596</v>
      </c>
      <c r="AL231" s="488">
        <v>-3.5</v>
      </c>
      <c r="AM231" s="488">
        <v>-7.278687901959799</v>
      </c>
      <c r="AN231" s="488">
        <v>-7.2000000000000028</v>
      </c>
      <c r="AO231" s="109" t="s">
        <v>377</v>
      </c>
      <c r="AP231" s="22"/>
      <c r="AQ231" s="22"/>
      <c r="AR231" s="22"/>
      <c r="AS231" s="22"/>
      <c r="AT231" s="22"/>
      <c r="AU231" s="22"/>
      <c r="AV231" s="22"/>
    </row>
    <row r="232" spans="1:48" s="33" customFormat="1" ht="50.1" customHeight="1" thickBot="1">
      <c r="A232" s="427"/>
      <c r="B232" s="425"/>
      <c r="C232" s="425"/>
      <c r="D232" s="636" t="s">
        <v>525</v>
      </c>
      <c r="E232" s="636"/>
      <c r="F232" s="488">
        <v>-1.8979872378029796</v>
      </c>
      <c r="G232" s="488">
        <v>6.0775118570363276</v>
      </c>
      <c r="H232" s="488">
        <v>3.7763164005568512</v>
      </c>
      <c r="I232" s="488">
        <v>-4.8819410183878489</v>
      </c>
      <c r="J232" s="488">
        <v>-2.4069653730930725</v>
      </c>
      <c r="K232" s="488">
        <v>-1.8979872378029796</v>
      </c>
      <c r="L232" s="488">
        <v>3.1814103672887626</v>
      </c>
      <c r="M232" s="488">
        <v>3.4649833656645228</v>
      </c>
      <c r="N232" s="488">
        <v>3.7134086765288572</v>
      </c>
      <c r="O232" s="488">
        <v>6.0775118570363276</v>
      </c>
      <c r="P232" s="488">
        <v>5.0749867255969008</v>
      </c>
      <c r="Q232" s="488">
        <v>4.2039578526217127</v>
      </c>
      <c r="R232" s="488">
        <v>3.7763164005568512</v>
      </c>
      <c r="S232" s="488">
        <v>-1.0154799666093055</v>
      </c>
      <c r="T232" s="488">
        <v>-3.3282929919609217</v>
      </c>
      <c r="U232" s="488">
        <v>-4.8819410183878489</v>
      </c>
      <c r="V232" s="488">
        <v>-2.2485077888993175</v>
      </c>
      <c r="W232" s="488">
        <v>-3.0606917062796697</v>
      </c>
      <c r="X232" s="488">
        <v>-2.4069653730930725</v>
      </c>
      <c r="Y232" s="488">
        <v>-1.9153454109941777</v>
      </c>
      <c r="Z232" s="488">
        <v>-2.5264987968270418</v>
      </c>
      <c r="AA232" s="488">
        <v>-1.8979872378029796</v>
      </c>
      <c r="AB232" s="488">
        <v>-1.0873764399615737</v>
      </c>
      <c r="AC232" s="488">
        <v>1.8899377339415508</v>
      </c>
      <c r="AD232" s="488">
        <v>3.1814103672887626</v>
      </c>
      <c r="AE232" s="488">
        <v>2.9115033583132259</v>
      </c>
      <c r="AF232" s="488">
        <v>4.8600860146945877</v>
      </c>
      <c r="AG232" s="488">
        <v>3.4649833656645228</v>
      </c>
      <c r="AH232" s="488">
        <v>2.4071046476992137</v>
      </c>
      <c r="AI232" s="488">
        <v>3.1938405548031454</v>
      </c>
      <c r="AJ232" s="488">
        <v>3.7134086765288572</v>
      </c>
      <c r="AK232" s="488">
        <v>5.9860737696397592</v>
      </c>
      <c r="AL232" s="488">
        <v>6.5273043215408961</v>
      </c>
      <c r="AM232" s="488">
        <v>6.0775118570363276</v>
      </c>
      <c r="AN232" s="488">
        <v>4.6782612349321795</v>
      </c>
      <c r="AO232" s="105" t="s">
        <v>312</v>
      </c>
      <c r="AP232" s="22"/>
      <c r="AQ232" s="22"/>
      <c r="AR232" s="22"/>
      <c r="AS232" s="22"/>
      <c r="AT232" s="22"/>
      <c r="AU232" s="22"/>
      <c r="AV232" s="22"/>
    </row>
    <row r="233" spans="1:48" s="19" customFormat="1" ht="45" customHeight="1" thickBot="1">
      <c r="A233" s="638" t="s">
        <v>294</v>
      </c>
      <c r="B233" s="638"/>
      <c r="C233" s="638"/>
      <c r="D233" s="638"/>
      <c r="E233" s="638"/>
      <c r="F233" s="113">
        <v>-1.9873765365274494</v>
      </c>
      <c r="G233" s="113">
        <v>2.7475258549856392</v>
      </c>
      <c r="H233" s="113">
        <v>1.2351891567471114</v>
      </c>
      <c r="I233" s="113">
        <v>-2.236322602393841</v>
      </c>
      <c r="J233" s="113">
        <v>-2.2586353806228487</v>
      </c>
      <c r="K233" s="113">
        <v>-1.9873765365274494</v>
      </c>
      <c r="L233" s="113">
        <v>-1.0511888933339719</v>
      </c>
      <c r="M233" s="113">
        <v>1.2466100197300563</v>
      </c>
      <c r="N233" s="113">
        <v>1.6447037433473923</v>
      </c>
      <c r="O233" s="113">
        <v>2.7475258549856392</v>
      </c>
      <c r="P233" s="113">
        <v>1.448075949506844</v>
      </c>
      <c r="Q233" s="113">
        <v>1.6094395733476432</v>
      </c>
      <c r="R233" s="113">
        <v>1.2351891567471114</v>
      </c>
      <c r="S233" s="113">
        <v>-3.1688319342512159</v>
      </c>
      <c r="T233" s="113">
        <v>-2.7762187700767242</v>
      </c>
      <c r="U233" s="113">
        <v>-2.236322602393841</v>
      </c>
      <c r="V233" s="113">
        <v>-2.4185534971088316</v>
      </c>
      <c r="W233" s="113">
        <v>-2.5361702601193485</v>
      </c>
      <c r="X233" s="113">
        <v>-2.3773674383842689</v>
      </c>
      <c r="Y233" s="113">
        <v>-2.3491895152991304</v>
      </c>
      <c r="Z233" s="113">
        <v>-2.2217194257337525</v>
      </c>
      <c r="AA233" s="113">
        <v>-1.9873765365274494</v>
      </c>
      <c r="AB233" s="113">
        <v>-2.4224150953246237</v>
      </c>
      <c r="AC233" s="113">
        <v>-2.1716439277367385</v>
      </c>
      <c r="AD233" s="113">
        <v>-1.0511888933339719</v>
      </c>
      <c r="AE233" s="113">
        <v>3.0205825572506342</v>
      </c>
      <c r="AF233" s="113">
        <v>2.8188680254316125</v>
      </c>
      <c r="AG233" s="113">
        <v>1.2466100197300563</v>
      </c>
      <c r="AH233" s="113">
        <v>0.81304843250073588</v>
      </c>
      <c r="AI233" s="113">
        <v>1.0465783990076574</v>
      </c>
      <c r="AJ233" s="113">
        <v>1.6447037433473923</v>
      </c>
      <c r="AK233" s="113">
        <v>2.4001264787372918</v>
      </c>
      <c r="AL233" s="113">
        <v>2.6457433659929848</v>
      </c>
      <c r="AM233" s="113">
        <v>2.7475258549856392</v>
      </c>
      <c r="AN233" s="113">
        <v>2.1767921949334976</v>
      </c>
      <c r="AO233" s="102" t="s">
        <v>295</v>
      </c>
      <c r="AP233" s="22"/>
      <c r="AQ233" s="22"/>
      <c r="AR233" s="22"/>
      <c r="AS233" s="22"/>
      <c r="AT233" s="22"/>
      <c r="AU233" s="22"/>
      <c r="AV233" s="22"/>
    </row>
    <row r="234" spans="1:48" ht="9.9499999999999993" customHeight="1">
      <c r="A234" s="426"/>
      <c r="B234" s="426"/>
      <c r="C234" s="426"/>
      <c r="D234" s="426"/>
      <c r="E234" s="52"/>
      <c r="F234" s="52"/>
      <c r="G234" s="52"/>
      <c r="H234" s="81"/>
      <c r="I234" s="81"/>
      <c r="J234" s="81"/>
      <c r="K234" s="81"/>
      <c r="L234" s="81"/>
      <c r="M234" s="81"/>
      <c r="N234" s="81"/>
      <c r="O234" s="81"/>
      <c r="P234" s="81"/>
      <c r="Q234" s="81"/>
      <c r="R234" s="81"/>
      <c r="S234" s="81"/>
      <c r="T234" s="81"/>
      <c r="U234" s="81"/>
      <c r="V234" s="81"/>
      <c r="W234" s="81"/>
      <c r="X234" s="81"/>
      <c r="Y234" s="81"/>
      <c r="Z234" s="81"/>
      <c r="AA234" s="81"/>
      <c r="AB234" s="81"/>
      <c r="AC234" s="81"/>
      <c r="AD234" s="81"/>
      <c r="AE234" s="81"/>
      <c r="AF234" s="81"/>
      <c r="AG234" s="81"/>
      <c r="AH234" s="81"/>
      <c r="AI234" s="81"/>
      <c r="AJ234" s="81"/>
      <c r="AK234" s="81"/>
      <c r="AL234" s="81"/>
      <c r="AM234" s="81"/>
      <c r="AN234" s="81"/>
      <c r="AO234" s="103"/>
    </row>
    <row r="235" spans="1:48" ht="23.25">
      <c r="A235" s="426"/>
      <c r="B235" s="426"/>
      <c r="C235" s="426"/>
      <c r="D235" s="426"/>
      <c r="E235" s="52"/>
      <c r="F235" s="52"/>
      <c r="G235" s="52"/>
      <c r="H235" s="82"/>
      <c r="I235" s="82"/>
      <c r="J235" s="82"/>
      <c r="K235" s="82"/>
      <c r="L235" s="82"/>
      <c r="M235" s="82"/>
      <c r="N235" s="82"/>
      <c r="O235" s="82"/>
      <c r="P235" s="82"/>
      <c r="Q235" s="82"/>
      <c r="R235" s="82"/>
      <c r="S235" s="82"/>
      <c r="T235" s="82"/>
      <c r="U235" s="82"/>
      <c r="V235" s="82"/>
      <c r="W235" s="82"/>
      <c r="X235" s="82"/>
      <c r="Y235" s="82"/>
      <c r="Z235" s="82"/>
      <c r="AA235" s="82"/>
      <c r="AB235" s="82"/>
      <c r="AC235" s="82"/>
      <c r="AD235" s="82"/>
      <c r="AE235" s="82"/>
      <c r="AF235" s="82"/>
      <c r="AG235" s="82"/>
      <c r="AH235" s="82"/>
      <c r="AI235" s="82"/>
      <c r="AJ235" s="82"/>
      <c r="AK235" s="82"/>
      <c r="AL235" s="82"/>
      <c r="AM235" s="82"/>
      <c r="AN235" s="82"/>
      <c r="AO235" s="103"/>
    </row>
    <row r="236" spans="1:48" ht="40.15" customHeight="1">
      <c r="A236" s="279"/>
      <c r="B236" s="279"/>
      <c r="C236" s="279"/>
      <c r="D236" s="279"/>
      <c r="E236" s="50"/>
      <c r="F236" s="50"/>
      <c r="G236" s="50"/>
      <c r="H236" s="82"/>
      <c r="I236" s="82"/>
      <c r="J236" s="82"/>
      <c r="K236" s="82"/>
      <c r="L236" s="82"/>
      <c r="M236" s="82"/>
      <c r="N236" s="82"/>
      <c r="O236" s="82"/>
      <c r="P236" s="111"/>
      <c r="Q236" s="111"/>
      <c r="R236" s="111"/>
      <c r="S236" s="111"/>
      <c r="T236" s="111"/>
      <c r="U236" s="111"/>
      <c r="V236" s="111"/>
      <c r="W236" s="111"/>
      <c r="X236" s="111"/>
      <c r="Y236" s="111"/>
      <c r="Z236" s="111"/>
      <c r="AA236" s="111"/>
      <c r="AB236" s="111"/>
      <c r="AC236" s="111"/>
      <c r="AD236" s="111"/>
      <c r="AE236" s="111"/>
      <c r="AF236" s="111"/>
      <c r="AG236" s="111"/>
      <c r="AH236" s="111"/>
      <c r="AI236" s="111"/>
      <c r="AJ236" s="111"/>
      <c r="AK236" s="111"/>
      <c r="AL236" s="111"/>
      <c r="AM236" s="111"/>
      <c r="AN236" s="111"/>
      <c r="AO236" s="103"/>
    </row>
    <row r="237" spans="1:48" ht="23.25">
      <c r="A237" s="279"/>
      <c r="B237" s="279"/>
      <c r="C237" s="279"/>
      <c r="D237" s="279"/>
      <c r="E237" s="50"/>
      <c r="F237" s="50"/>
      <c r="G237" s="50"/>
      <c r="H237" s="82"/>
      <c r="I237" s="82"/>
      <c r="J237" s="82"/>
      <c r="K237" s="82"/>
      <c r="L237" s="82"/>
      <c r="M237" s="82"/>
      <c r="N237" s="82"/>
      <c r="O237" s="82"/>
      <c r="P237" s="82"/>
      <c r="Q237" s="82"/>
      <c r="R237" s="82"/>
      <c r="S237" s="82"/>
      <c r="T237" s="82"/>
      <c r="U237" s="82"/>
      <c r="V237" s="82"/>
      <c r="W237" s="82"/>
      <c r="X237" s="82"/>
      <c r="Y237" s="82"/>
      <c r="Z237" s="82"/>
      <c r="AA237" s="82"/>
      <c r="AB237" s="82"/>
      <c r="AC237" s="82"/>
      <c r="AD237" s="82"/>
      <c r="AE237" s="82"/>
      <c r="AF237" s="82"/>
      <c r="AG237" s="82"/>
      <c r="AH237" s="82"/>
      <c r="AI237" s="82"/>
      <c r="AJ237" s="82"/>
      <c r="AK237" s="82"/>
      <c r="AL237" s="82"/>
      <c r="AM237" s="82"/>
      <c r="AN237" s="82"/>
      <c r="AO237" s="103"/>
    </row>
    <row r="238" spans="1:48" ht="23.25">
      <c r="A238" s="279"/>
      <c r="B238" s="279"/>
      <c r="C238" s="279"/>
      <c r="D238" s="279"/>
      <c r="E238" s="50"/>
      <c r="F238" s="50"/>
      <c r="G238" s="50"/>
      <c r="H238" s="82"/>
      <c r="I238" s="82"/>
      <c r="J238" s="82"/>
      <c r="K238" s="82"/>
      <c r="L238" s="82"/>
      <c r="M238" s="82"/>
      <c r="N238" s="82"/>
      <c r="O238" s="82"/>
      <c r="P238" s="82"/>
      <c r="Q238" s="82"/>
      <c r="R238" s="82"/>
      <c r="S238" s="82"/>
      <c r="T238" s="82"/>
      <c r="U238" s="82"/>
      <c r="V238" s="82"/>
      <c r="W238" s="82"/>
      <c r="X238" s="82"/>
      <c r="Y238" s="82"/>
      <c r="Z238" s="82"/>
      <c r="AA238" s="82"/>
      <c r="AB238" s="82"/>
      <c r="AC238" s="82"/>
      <c r="AD238" s="82"/>
      <c r="AE238" s="82"/>
      <c r="AF238" s="82"/>
      <c r="AG238" s="82"/>
      <c r="AH238" s="82"/>
      <c r="AI238" s="82"/>
      <c r="AJ238" s="82"/>
      <c r="AK238" s="82"/>
      <c r="AL238" s="82"/>
      <c r="AM238" s="82"/>
      <c r="AN238" s="82"/>
      <c r="AO238" s="103"/>
    </row>
    <row r="239" spans="1:48" ht="23.25">
      <c r="A239" s="279"/>
      <c r="B239" s="279"/>
      <c r="C239" s="279"/>
      <c r="D239" s="279"/>
      <c r="E239" s="50"/>
      <c r="F239" s="50"/>
      <c r="G239" s="50"/>
      <c r="H239" s="82"/>
      <c r="I239" s="82"/>
      <c r="J239" s="82"/>
      <c r="K239" s="82"/>
      <c r="L239" s="82"/>
      <c r="M239" s="82"/>
      <c r="N239" s="82"/>
      <c r="O239" s="82"/>
      <c r="P239" s="82"/>
      <c r="Q239" s="82"/>
      <c r="R239" s="82"/>
      <c r="S239" s="82"/>
      <c r="T239" s="82"/>
      <c r="U239" s="82"/>
      <c r="V239" s="82"/>
      <c r="W239" s="82"/>
      <c r="X239" s="82"/>
      <c r="Y239" s="82"/>
      <c r="Z239" s="82"/>
      <c r="AA239" s="82"/>
      <c r="AB239" s="82"/>
      <c r="AC239" s="82"/>
      <c r="AD239" s="82"/>
      <c r="AE239" s="82"/>
      <c r="AF239" s="82"/>
      <c r="AG239" s="82"/>
      <c r="AH239" s="82"/>
      <c r="AI239" s="82"/>
      <c r="AJ239" s="82"/>
      <c r="AK239" s="82"/>
      <c r="AL239" s="82"/>
      <c r="AM239" s="82"/>
      <c r="AN239" s="82"/>
      <c r="AO239" s="103"/>
    </row>
    <row r="240" spans="1:48" ht="23.25">
      <c r="A240" s="279"/>
      <c r="B240" s="279"/>
      <c r="C240" s="279"/>
      <c r="D240" s="279"/>
      <c r="E240" s="50"/>
      <c r="F240" s="50"/>
      <c r="G240" s="50"/>
      <c r="H240" s="82"/>
      <c r="I240" s="82"/>
      <c r="J240" s="82"/>
      <c r="K240" s="82"/>
      <c r="L240" s="82"/>
      <c r="M240" s="82"/>
      <c r="N240" s="82"/>
      <c r="O240" s="82"/>
      <c r="P240" s="82"/>
      <c r="Q240" s="82"/>
      <c r="R240" s="82"/>
      <c r="S240" s="82"/>
      <c r="T240" s="82"/>
      <c r="U240" s="82"/>
      <c r="V240" s="82"/>
      <c r="W240" s="82"/>
      <c r="X240" s="82"/>
      <c r="Y240" s="82"/>
      <c r="Z240" s="82"/>
      <c r="AA240" s="82"/>
      <c r="AB240" s="82"/>
      <c r="AC240" s="82"/>
      <c r="AD240" s="82"/>
      <c r="AE240" s="82"/>
      <c r="AF240" s="82"/>
      <c r="AG240" s="82"/>
      <c r="AH240" s="82"/>
      <c r="AI240" s="82"/>
      <c r="AJ240" s="82"/>
      <c r="AK240" s="82"/>
      <c r="AL240" s="82"/>
      <c r="AM240" s="82"/>
      <c r="AN240" s="82"/>
      <c r="AO240" s="103"/>
    </row>
    <row r="241" spans="1:41" ht="23.25">
      <c r="A241" s="279"/>
      <c r="B241" s="279"/>
      <c r="C241" s="279"/>
      <c r="D241" s="279"/>
      <c r="E241" s="50"/>
      <c r="F241" s="50"/>
      <c r="G241" s="50"/>
      <c r="H241" s="82"/>
      <c r="I241" s="82"/>
      <c r="J241" s="82"/>
      <c r="K241" s="82"/>
      <c r="L241" s="82"/>
      <c r="M241" s="82"/>
      <c r="N241" s="82"/>
      <c r="O241" s="82"/>
      <c r="P241" s="82"/>
      <c r="Q241" s="82"/>
      <c r="R241" s="82"/>
      <c r="S241" s="82"/>
      <c r="T241" s="82"/>
      <c r="U241" s="82"/>
      <c r="V241" s="82"/>
      <c r="W241" s="82"/>
      <c r="X241" s="82"/>
      <c r="Y241" s="82"/>
      <c r="Z241" s="82"/>
      <c r="AA241" s="82"/>
      <c r="AB241" s="82"/>
      <c r="AC241" s="82"/>
      <c r="AD241" s="82"/>
      <c r="AE241" s="82"/>
      <c r="AF241" s="82"/>
      <c r="AG241" s="82"/>
      <c r="AH241" s="82"/>
      <c r="AI241" s="82"/>
      <c r="AJ241" s="82"/>
      <c r="AK241" s="82"/>
      <c r="AL241" s="82"/>
      <c r="AM241" s="82"/>
      <c r="AN241" s="82"/>
      <c r="AO241" s="103"/>
    </row>
    <row r="242" spans="1:41" ht="23.25">
      <c r="A242" s="279"/>
      <c r="B242" s="279"/>
      <c r="C242" s="279"/>
      <c r="D242" s="279"/>
      <c r="E242" s="50"/>
      <c r="F242" s="50"/>
      <c r="G242" s="50"/>
      <c r="H242" s="82"/>
      <c r="I242" s="82"/>
      <c r="J242" s="82"/>
      <c r="K242" s="82"/>
      <c r="L242" s="82"/>
      <c r="M242" s="82"/>
      <c r="N242" s="82"/>
      <c r="O242" s="82"/>
      <c r="P242" s="82"/>
      <c r="Q242" s="82"/>
      <c r="R242" s="82"/>
      <c r="S242" s="82"/>
      <c r="T242" s="82"/>
      <c r="U242" s="82"/>
      <c r="V242" s="82"/>
      <c r="W242" s="82"/>
      <c r="X242" s="82"/>
      <c r="Y242" s="82"/>
      <c r="Z242" s="82"/>
      <c r="AA242" s="82"/>
      <c r="AB242" s="82"/>
      <c r="AC242" s="82"/>
      <c r="AD242" s="82"/>
      <c r="AE242" s="82"/>
      <c r="AF242" s="82"/>
      <c r="AG242" s="82"/>
      <c r="AH242" s="82"/>
      <c r="AI242" s="82"/>
      <c r="AJ242" s="82"/>
      <c r="AK242" s="82"/>
      <c r="AL242" s="82"/>
      <c r="AM242" s="82"/>
      <c r="AN242" s="82"/>
      <c r="AO242" s="103"/>
    </row>
    <row r="243" spans="1:41" ht="23.25">
      <c r="A243" s="279"/>
      <c r="B243" s="279"/>
      <c r="C243" s="279"/>
      <c r="D243" s="279"/>
      <c r="E243" s="50"/>
      <c r="F243" s="50"/>
      <c r="G243" s="50"/>
      <c r="H243" s="82"/>
      <c r="I243" s="82"/>
      <c r="J243" s="82"/>
      <c r="K243" s="82"/>
      <c r="L243" s="82"/>
      <c r="M243" s="82"/>
      <c r="N243" s="82"/>
      <c r="O243" s="82"/>
      <c r="P243" s="82"/>
      <c r="Q243" s="82"/>
      <c r="R243" s="82"/>
      <c r="S243" s="82"/>
      <c r="T243" s="82"/>
      <c r="U243" s="82"/>
      <c r="V243" s="82"/>
      <c r="W243" s="82"/>
      <c r="X243" s="82"/>
      <c r="Y243" s="82"/>
      <c r="Z243" s="82"/>
      <c r="AA243" s="82"/>
      <c r="AB243" s="82"/>
      <c r="AC243" s="82"/>
      <c r="AD243" s="82"/>
      <c r="AE243" s="82"/>
      <c r="AF243" s="82"/>
      <c r="AG243" s="82"/>
      <c r="AH243" s="82"/>
      <c r="AI243" s="82"/>
      <c r="AJ243" s="82"/>
      <c r="AK243" s="82"/>
      <c r="AL243" s="82"/>
      <c r="AM243" s="82"/>
      <c r="AN243" s="82"/>
      <c r="AO243" s="103"/>
    </row>
    <row r="244" spans="1:41" ht="23.25">
      <c r="A244" s="279"/>
      <c r="B244" s="279"/>
      <c r="C244" s="279"/>
      <c r="D244" s="279"/>
      <c r="E244" s="50"/>
      <c r="F244" s="50"/>
      <c r="G244" s="50"/>
      <c r="H244" s="82"/>
      <c r="I244" s="82"/>
      <c r="J244" s="82"/>
      <c r="K244" s="82"/>
      <c r="L244" s="82"/>
      <c r="M244" s="82"/>
      <c r="N244" s="82"/>
      <c r="O244" s="82"/>
      <c r="P244" s="82"/>
      <c r="Q244" s="82"/>
      <c r="R244" s="82"/>
      <c r="S244" s="82"/>
      <c r="T244" s="82"/>
      <c r="U244" s="82"/>
      <c r="V244" s="82"/>
      <c r="W244" s="82"/>
      <c r="X244" s="82"/>
      <c r="Y244" s="82"/>
      <c r="Z244" s="82"/>
      <c r="AA244" s="82"/>
      <c r="AB244" s="82"/>
      <c r="AC244" s="82"/>
      <c r="AD244" s="82"/>
      <c r="AE244" s="82"/>
      <c r="AF244" s="82"/>
      <c r="AG244" s="82"/>
      <c r="AH244" s="82"/>
      <c r="AI244" s="82"/>
      <c r="AJ244" s="82"/>
      <c r="AK244" s="82"/>
      <c r="AL244" s="82"/>
      <c r="AM244" s="82"/>
      <c r="AN244" s="82"/>
      <c r="AO244" s="103"/>
    </row>
    <row r="245" spans="1:41" ht="23.25">
      <c r="A245" s="279"/>
      <c r="B245" s="279"/>
      <c r="C245" s="279"/>
      <c r="D245" s="279"/>
      <c r="E245" s="50"/>
      <c r="F245" s="50"/>
      <c r="G245" s="50"/>
      <c r="H245" s="82"/>
      <c r="I245" s="82"/>
      <c r="J245" s="82"/>
      <c r="K245" s="82"/>
      <c r="L245" s="82"/>
      <c r="M245" s="82"/>
      <c r="N245" s="82"/>
      <c r="O245" s="82"/>
      <c r="P245" s="82"/>
      <c r="Q245" s="82"/>
      <c r="R245" s="82"/>
      <c r="S245" s="82"/>
      <c r="T245" s="82"/>
      <c r="U245" s="82"/>
      <c r="V245" s="82"/>
      <c r="W245" s="82"/>
      <c r="X245" s="82"/>
      <c r="Y245" s="82"/>
      <c r="Z245" s="82"/>
      <c r="AA245" s="82"/>
      <c r="AB245" s="82"/>
      <c r="AC245" s="82"/>
      <c r="AD245" s="82"/>
      <c r="AE245" s="82"/>
      <c r="AF245" s="82"/>
      <c r="AG245" s="82"/>
      <c r="AH245" s="82"/>
      <c r="AI245" s="82"/>
      <c r="AJ245" s="82"/>
      <c r="AK245" s="82"/>
      <c r="AL245" s="82"/>
      <c r="AM245" s="82"/>
      <c r="AN245" s="82"/>
      <c r="AO245" s="103"/>
    </row>
    <row r="246" spans="1:41" ht="23.25">
      <c r="A246" s="279"/>
      <c r="B246" s="279"/>
      <c r="C246" s="279"/>
      <c r="D246" s="279"/>
      <c r="E246" s="50"/>
      <c r="F246" s="50"/>
      <c r="G246" s="50"/>
      <c r="H246" s="82"/>
      <c r="I246" s="82"/>
      <c r="J246" s="82"/>
      <c r="K246" s="82"/>
      <c r="L246" s="82"/>
      <c r="M246" s="82"/>
      <c r="N246" s="82"/>
      <c r="O246" s="82"/>
      <c r="P246" s="82"/>
      <c r="Q246" s="82"/>
      <c r="R246" s="82"/>
      <c r="S246" s="82"/>
      <c r="T246" s="82"/>
      <c r="U246" s="82"/>
      <c r="V246" s="82"/>
      <c r="W246" s="82"/>
      <c r="X246" s="82"/>
      <c r="Y246" s="82"/>
      <c r="Z246" s="82"/>
      <c r="AA246" s="82"/>
      <c r="AB246" s="82"/>
      <c r="AC246" s="82"/>
      <c r="AD246" s="82"/>
      <c r="AE246" s="82"/>
      <c r="AF246" s="82"/>
      <c r="AG246" s="82"/>
      <c r="AH246" s="82"/>
      <c r="AI246" s="82"/>
      <c r="AJ246" s="82"/>
      <c r="AK246" s="82"/>
      <c r="AL246" s="82"/>
      <c r="AM246" s="82"/>
      <c r="AN246" s="82"/>
      <c r="AO246" s="103"/>
    </row>
    <row r="247" spans="1:41" ht="23.25">
      <c r="A247" s="279"/>
      <c r="B247" s="279"/>
      <c r="C247" s="279"/>
      <c r="D247" s="279"/>
      <c r="E247" s="50"/>
      <c r="F247" s="50"/>
      <c r="G247" s="50"/>
      <c r="H247" s="82"/>
      <c r="I247" s="82"/>
      <c r="J247" s="82"/>
      <c r="K247" s="82"/>
      <c r="L247" s="82"/>
      <c r="M247" s="82"/>
      <c r="N247" s="82"/>
      <c r="O247" s="82"/>
      <c r="P247" s="82"/>
      <c r="Q247" s="82"/>
      <c r="R247" s="82"/>
      <c r="S247" s="82"/>
      <c r="T247" s="82"/>
      <c r="U247" s="82"/>
      <c r="V247" s="82"/>
      <c r="W247" s="82"/>
      <c r="X247" s="82"/>
      <c r="Y247" s="82"/>
      <c r="Z247" s="82"/>
      <c r="AA247" s="82"/>
      <c r="AB247" s="82"/>
      <c r="AC247" s="82"/>
      <c r="AD247" s="82"/>
      <c r="AE247" s="82"/>
      <c r="AF247" s="82"/>
      <c r="AG247" s="82"/>
      <c r="AH247" s="82"/>
      <c r="AI247" s="82"/>
      <c r="AJ247" s="82"/>
      <c r="AK247" s="82"/>
      <c r="AL247" s="82"/>
      <c r="AM247" s="82"/>
      <c r="AN247" s="82"/>
      <c r="AO247" s="103"/>
    </row>
    <row r="248" spans="1:41" ht="23.25">
      <c r="A248" s="279"/>
      <c r="B248" s="279"/>
      <c r="C248" s="279"/>
      <c r="D248" s="279"/>
      <c r="E248" s="50"/>
      <c r="F248" s="50"/>
      <c r="G248" s="50"/>
      <c r="H248" s="82"/>
      <c r="I248" s="82"/>
      <c r="J248" s="82"/>
      <c r="K248" s="82"/>
      <c r="L248" s="82"/>
      <c r="M248" s="82"/>
      <c r="N248" s="82"/>
      <c r="O248" s="82"/>
      <c r="P248" s="82"/>
      <c r="Q248" s="82"/>
      <c r="R248" s="82"/>
      <c r="S248" s="82"/>
      <c r="T248" s="82"/>
      <c r="U248" s="82"/>
      <c r="V248" s="82"/>
      <c r="W248" s="82"/>
      <c r="X248" s="82"/>
      <c r="Y248" s="82"/>
      <c r="Z248" s="82"/>
      <c r="AA248" s="82"/>
      <c r="AB248" s="82"/>
      <c r="AC248" s="82"/>
      <c r="AD248" s="82"/>
      <c r="AE248" s="82"/>
      <c r="AF248" s="82"/>
      <c r="AG248" s="82"/>
      <c r="AH248" s="82"/>
      <c r="AI248" s="82"/>
      <c r="AJ248" s="82"/>
      <c r="AK248" s="82"/>
      <c r="AL248" s="82"/>
      <c r="AM248" s="82"/>
      <c r="AN248" s="82"/>
      <c r="AO248" s="103"/>
    </row>
    <row r="249" spans="1:41" ht="23.25">
      <c r="A249" s="279"/>
      <c r="B249" s="279"/>
      <c r="C249" s="279"/>
      <c r="D249" s="279"/>
      <c r="E249" s="50"/>
      <c r="F249" s="50"/>
      <c r="G249" s="50"/>
      <c r="H249" s="82"/>
      <c r="I249" s="82"/>
      <c r="J249" s="82"/>
      <c r="K249" s="82"/>
      <c r="L249" s="82"/>
      <c r="M249" s="82"/>
      <c r="N249" s="82"/>
      <c r="O249" s="82"/>
      <c r="P249" s="82"/>
      <c r="Q249" s="82"/>
      <c r="R249" s="82"/>
      <c r="S249" s="82"/>
      <c r="T249" s="82"/>
      <c r="U249" s="82"/>
      <c r="V249" s="82"/>
      <c r="W249" s="82"/>
      <c r="X249" s="82"/>
      <c r="Y249" s="82"/>
      <c r="Z249" s="82"/>
      <c r="AA249" s="82"/>
      <c r="AB249" s="82"/>
      <c r="AC249" s="82"/>
      <c r="AD249" s="82"/>
      <c r="AE249" s="82"/>
      <c r="AF249" s="82"/>
      <c r="AG249" s="82"/>
      <c r="AH249" s="82"/>
      <c r="AI249" s="82"/>
      <c r="AJ249" s="82"/>
      <c r="AK249" s="82"/>
      <c r="AL249" s="82"/>
      <c r="AM249" s="82"/>
      <c r="AN249" s="82"/>
      <c r="AO249" s="103"/>
    </row>
    <row r="250" spans="1:41" ht="23.25">
      <c r="A250" s="279"/>
      <c r="B250" s="279"/>
      <c r="C250" s="279"/>
      <c r="D250" s="279"/>
      <c r="E250" s="50"/>
      <c r="F250" s="50"/>
      <c r="G250" s="50"/>
      <c r="H250" s="82"/>
      <c r="I250" s="82"/>
      <c r="J250" s="82"/>
      <c r="K250" s="82"/>
      <c r="L250" s="82"/>
      <c r="M250" s="82"/>
      <c r="N250" s="82"/>
      <c r="O250" s="82"/>
      <c r="P250" s="82"/>
      <c r="Q250" s="82"/>
      <c r="R250" s="82"/>
      <c r="S250" s="82"/>
      <c r="T250" s="82"/>
      <c r="U250" s="82"/>
      <c r="V250" s="82"/>
      <c r="W250" s="82"/>
      <c r="X250" s="82"/>
      <c r="Y250" s="82"/>
      <c r="Z250" s="82"/>
      <c r="AA250" s="82"/>
      <c r="AB250" s="82"/>
      <c r="AC250" s="82"/>
      <c r="AD250" s="82"/>
      <c r="AE250" s="82"/>
      <c r="AF250" s="82"/>
      <c r="AG250" s="82"/>
      <c r="AH250" s="82"/>
      <c r="AI250" s="82"/>
      <c r="AJ250" s="82"/>
      <c r="AK250" s="82"/>
      <c r="AL250" s="82"/>
      <c r="AM250" s="82"/>
      <c r="AN250" s="82"/>
      <c r="AO250" s="103"/>
    </row>
    <row r="251" spans="1:41" ht="23.25">
      <c r="A251" s="279"/>
      <c r="B251" s="279"/>
      <c r="C251" s="279"/>
      <c r="D251" s="279"/>
      <c r="E251" s="50"/>
      <c r="F251" s="50"/>
      <c r="G251" s="50"/>
      <c r="H251" s="82"/>
      <c r="I251" s="82"/>
      <c r="J251" s="82"/>
      <c r="K251" s="82"/>
      <c r="L251" s="82"/>
      <c r="M251" s="82"/>
      <c r="N251" s="82"/>
      <c r="O251" s="82"/>
      <c r="P251" s="82"/>
      <c r="Q251" s="82"/>
      <c r="R251" s="82"/>
      <c r="S251" s="82"/>
      <c r="T251" s="82"/>
      <c r="U251" s="82"/>
      <c r="V251" s="82"/>
      <c r="W251" s="82"/>
      <c r="X251" s="82"/>
      <c r="Y251" s="82"/>
      <c r="Z251" s="82"/>
      <c r="AA251" s="82"/>
      <c r="AB251" s="82"/>
      <c r="AC251" s="82"/>
      <c r="AD251" s="82"/>
      <c r="AE251" s="82"/>
      <c r="AF251" s="82"/>
      <c r="AG251" s="82"/>
      <c r="AH251" s="82"/>
      <c r="AI251" s="82"/>
      <c r="AJ251" s="82"/>
      <c r="AK251" s="82"/>
      <c r="AL251" s="82"/>
      <c r="AM251" s="82"/>
      <c r="AN251" s="82"/>
      <c r="AO251" s="103"/>
    </row>
    <row r="252" spans="1:41" ht="23.25">
      <c r="A252" s="279"/>
      <c r="B252" s="279"/>
      <c r="C252" s="279"/>
      <c r="D252" s="279"/>
      <c r="E252" s="50"/>
      <c r="F252" s="50"/>
      <c r="G252" s="50"/>
      <c r="H252" s="82"/>
      <c r="I252" s="82"/>
      <c r="J252" s="82"/>
      <c r="K252" s="82"/>
      <c r="L252" s="82"/>
      <c r="M252" s="82"/>
      <c r="N252" s="82"/>
      <c r="O252" s="82"/>
      <c r="P252" s="82"/>
      <c r="Q252" s="82"/>
      <c r="R252" s="82"/>
      <c r="S252" s="82"/>
      <c r="T252" s="82"/>
      <c r="U252" s="82"/>
      <c r="V252" s="82"/>
      <c r="W252" s="82"/>
      <c r="X252" s="82"/>
      <c r="Y252" s="82"/>
      <c r="Z252" s="82"/>
      <c r="AA252" s="82"/>
      <c r="AB252" s="82"/>
      <c r="AC252" s="82"/>
      <c r="AD252" s="82"/>
      <c r="AE252" s="82"/>
      <c r="AF252" s="82"/>
      <c r="AG252" s="82"/>
      <c r="AH252" s="82"/>
      <c r="AI252" s="82"/>
      <c r="AJ252" s="82"/>
      <c r="AK252" s="82"/>
      <c r="AL252" s="82"/>
      <c r="AM252" s="82"/>
      <c r="AN252" s="82"/>
      <c r="AO252" s="103"/>
    </row>
    <row r="253" spans="1:41" ht="23.25">
      <c r="A253" s="279"/>
      <c r="B253" s="279"/>
      <c r="C253" s="279"/>
      <c r="D253" s="279"/>
      <c r="E253" s="50"/>
      <c r="F253" s="50"/>
      <c r="G253" s="50"/>
      <c r="H253" s="82"/>
      <c r="I253" s="82"/>
      <c r="J253" s="82"/>
      <c r="K253" s="82"/>
      <c r="L253" s="82"/>
      <c r="M253" s="82"/>
      <c r="N253" s="82"/>
      <c r="O253" s="82"/>
      <c r="P253" s="82"/>
      <c r="Q253" s="82"/>
      <c r="R253" s="82"/>
      <c r="S253" s="82"/>
      <c r="T253" s="82"/>
      <c r="U253" s="82"/>
      <c r="V253" s="82"/>
      <c r="W253" s="82"/>
      <c r="X253" s="82"/>
      <c r="Y253" s="82"/>
      <c r="Z253" s="82"/>
      <c r="AA253" s="82"/>
      <c r="AB253" s="82"/>
      <c r="AC253" s="82"/>
      <c r="AD253" s="82"/>
      <c r="AE253" s="82"/>
      <c r="AF253" s="82"/>
      <c r="AG253" s="82"/>
      <c r="AH253" s="82"/>
      <c r="AI253" s="82"/>
      <c r="AJ253" s="82"/>
      <c r="AK253" s="82"/>
      <c r="AL253" s="82"/>
      <c r="AM253" s="82"/>
      <c r="AN253" s="82"/>
      <c r="AO253" s="103"/>
    </row>
    <row r="254" spans="1:41" ht="23.25">
      <c r="A254" s="279"/>
      <c r="B254" s="279"/>
      <c r="C254" s="279"/>
      <c r="D254" s="279"/>
      <c r="E254" s="50"/>
      <c r="F254" s="50"/>
      <c r="G254" s="50"/>
      <c r="H254" s="82"/>
      <c r="I254" s="82"/>
      <c r="J254" s="82"/>
      <c r="K254" s="82"/>
      <c r="L254" s="82"/>
      <c r="M254" s="82"/>
      <c r="N254" s="82"/>
      <c r="O254" s="82"/>
      <c r="P254" s="82"/>
      <c r="Q254" s="82"/>
      <c r="R254" s="82"/>
      <c r="S254" s="82"/>
      <c r="T254" s="82"/>
      <c r="U254" s="82"/>
      <c r="V254" s="82"/>
      <c r="W254" s="82"/>
      <c r="X254" s="82"/>
      <c r="Y254" s="82"/>
      <c r="Z254" s="82"/>
      <c r="AA254" s="82"/>
      <c r="AB254" s="82"/>
      <c r="AC254" s="82"/>
      <c r="AD254" s="82"/>
      <c r="AE254" s="82"/>
      <c r="AF254" s="82"/>
      <c r="AG254" s="82"/>
      <c r="AH254" s="82"/>
      <c r="AI254" s="82"/>
      <c r="AJ254" s="82"/>
      <c r="AK254" s="82"/>
      <c r="AL254" s="82"/>
      <c r="AM254" s="82"/>
      <c r="AN254" s="82"/>
      <c r="AO254" s="103"/>
    </row>
    <row r="255" spans="1:41" ht="23.25">
      <c r="A255" s="279"/>
      <c r="B255" s="279"/>
      <c r="C255" s="279"/>
      <c r="D255" s="279"/>
      <c r="E255" s="50"/>
      <c r="F255" s="50"/>
      <c r="G255" s="50"/>
      <c r="H255" s="82"/>
      <c r="I255" s="82"/>
      <c r="J255" s="82"/>
      <c r="K255" s="82"/>
      <c r="L255" s="82"/>
      <c r="M255" s="82"/>
      <c r="N255" s="82"/>
      <c r="O255" s="82"/>
      <c r="P255" s="82"/>
      <c r="Q255" s="82"/>
      <c r="R255" s="82"/>
      <c r="S255" s="82"/>
      <c r="T255" s="82"/>
      <c r="U255" s="82"/>
      <c r="V255" s="82"/>
      <c r="W255" s="82"/>
      <c r="X255" s="82"/>
      <c r="Y255" s="82"/>
      <c r="Z255" s="82"/>
      <c r="AA255" s="82"/>
      <c r="AB255" s="82"/>
      <c r="AC255" s="82"/>
      <c r="AD255" s="82"/>
      <c r="AE255" s="82"/>
      <c r="AF255" s="82"/>
      <c r="AG255" s="82"/>
      <c r="AH255" s="82"/>
      <c r="AI255" s="82"/>
      <c r="AJ255" s="82"/>
      <c r="AK255" s="82"/>
      <c r="AL255" s="82"/>
      <c r="AM255" s="82"/>
      <c r="AN255" s="82"/>
      <c r="AO255" s="103"/>
    </row>
    <row r="256" spans="1:41" ht="23.25">
      <c r="A256" s="279"/>
      <c r="B256" s="279"/>
      <c r="C256" s="279"/>
      <c r="D256" s="279"/>
      <c r="E256" s="50"/>
      <c r="F256" s="50"/>
      <c r="G256" s="50"/>
      <c r="H256" s="82"/>
      <c r="I256" s="82"/>
      <c r="J256" s="82"/>
      <c r="K256" s="82"/>
      <c r="L256" s="82"/>
      <c r="M256" s="82"/>
      <c r="N256" s="82"/>
      <c r="O256" s="82"/>
      <c r="P256" s="82"/>
      <c r="Q256" s="82"/>
      <c r="R256" s="82"/>
      <c r="S256" s="82"/>
      <c r="T256" s="82"/>
      <c r="U256" s="82"/>
      <c r="V256" s="82"/>
      <c r="W256" s="82"/>
      <c r="X256" s="82"/>
      <c r="Y256" s="82"/>
      <c r="Z256" s="82"/>
      <c r="AA256" s="82"/>
      <c r="AB256" s="82"/>
      <c r="AC256" s="82"/>
      <c r="AD256" s="82"/>
      <c r="AE256" s="82"/>
      <c r="AF256" s="82"/>
      <c r="AG256" s="82"/>
      <c r="AH256" s="82"/>
      <c r="AI256" s="82"/>
      <c r="AJ256" s="82"/>
      <c r="AK256" s="82"/>
      <c r="AL256" s="82"/>
      <c r="AM256" s="82"/>
      <c r="AN256" s="82"/>
      <c r="AO256" s="103"/>
    </row>
    <row r="257" spans="1:41" ht="23.25">
      <c r="A257" s="279"/>
      <c r="B257" s="279"/>
      <c r="C257" s="279"/>
      <c r="D257" s="279"/>
      <c r="E257" s="50"/>
      <c r="F257" s="50"/>
      <c r="G257" s="50"/>
      <c r="H257" s="82"/>
      <c r="I257" s="82"/>
      <c r="J257" s="82"/>
      <c r="K257" s="82"/>
      <c r="L257" s="82"/>
      <c r="M257" s="82"/>
      <c r="N257" s="82"/>
      <c r="O257" s="82"/>
      <c r="P257" s="82"/>
      <c r="Q257" s="82"/>
      <c r="R257" s="82"/>
      <c r="S257" s="82"/>
      <c r="T257" s="82"/>
      <c r="U257" s="82"/>
      <c r="V257" s="82"/>
      <c r="W257" s="82"/>
      <c r="X257" s="82"/>
      <c r="Y257" s="82"/>
      <c r="Z257" s="82"/>
      <c r="AA257" s="82"/>
      <c r="AB257" s="82"/>
      <c r="AC257" s="82"/>
      <c r="AD257" s="82"/>
      <c r="AE257" s="82"/>
      <c r="AF257" s="82"/>
      <c r="AG257" s="82"/>
      <c r="AH257" s="82"/>
      <c r="AI257" s="82"/>
      <c r="AJ257" s="82"/>
      <c r="AK257" s="82"/>
      <c r="AL257" s="82"/>
      <c r="AM257" s="82"/>
      <c r="AN257" s="82"/>
      <c r="AO257" s="103"/>
    </row>
    <row r="258" spans="1:41" ht="23.25">
      <c r="A258" s="279"/>
      <c r="B258" s="279"/>
      <c r="C258" s="279"/>
      <c r="D258" s="279"/>
      <c r="E258" s="50"/>
      <c r="F258" s="50"/>
      <c r="G258" s="50"/>
      <c r="H258" s="82"/>
      <c r="I258" s="82"/>
      <c r="J258" s="82"/>
      <c r="K258" s="82"/>
      <c r="L258" s="82"/>
      <c r="M258" s="82"/>
      <c r="N258" s="82"/>
      <c r="O258" s="82"/>
      <c r="P258" s="82"/>
      <c r="Q258" s="82"/>
      <c r="R258" s="82"/>
      <c r="S258" s="82"/>
      <c r="T258" s="82"/>
      <c r="U258" s="82"/>
      <c r="V258" s="82"/>
      <c r="W258" s="82"/>
      <c r="X258" s="82"/>
      <c r="Y258" s="82"/>
      <c r="Z258" s="82"/>
      <c r="AA258" s="82"/>
      <c r="AB258" s="82"/>
      <c r="AC258" s="82"/>
      <c r="AD258" s="82"/>
      <c r="AE258" s="82"/>
      <c r="AF258" s="82"/>
      <c r="AG258" s="82"/>
      <c r="AH258" s="82"/>
      <c r="AI258" s="82"/>
      <c r="AJ258" s="82"/>
      <c r="AK258" s="82"/>
      <c r="AL258" s="82"/>
      <c r="AM258" s="82"/>
      <c r="AN258" s="82"/>
      <c r="AO258" s="103"/>
    </row>
    <row r="259" spans="1:41" ht="23.25">
      <c r="A259" s="279"/>
      <c r="B259" s="279"/>
      <c r="C259" s="279"/>
      <c r="D259" s="279"/>
      <c r="E259" s="50"/>
      <c r="F259" s="50"/>
      <c r="G259" s="50"/>
      <c r="H259" s="82"/>
      <c r="I259" s="82"/>
      <c r="J259" s="82"/>
      <c r="K259" s="82"/>
      <c r="L259" s="82"/>
      <c r="M259" s="82"/>
      <c r="N259" s="82"/>
      <c r="O259" s="82"/>
      <c r="P259" s="82"/>
      <c r="Q259" s="82"/>
      <c r="R259" s="82"/>
      <c r="S259" s="82"/>
      <c r="T259" s="82"/>
      <c r="U259" s="82"/>
      <c r="V259" s="82"/>
      <c r="W259" s="82"/>
      <c r="X259" s="82"/>
      <c r="Y259" s="82"/>
      <c r="Z259" s="82"/>
      <c r="AA259" s="82"/>
      <c r="AB259" s="82"/>
      <c r="AC259" s="82"/>
      <c r="AD259" s="82"/>
      <c r="AE259" s="82"/>
      <c r="AF259" s="82"/>
      <c r="AG259" s="82"/>
      <c r="AH259" s="82"/>
      <c r="AI259" s="82"/>
      <c r="AJ259" s="82"/>
      <c r="AK259" s="82"/>
      <c r="AL259" s="82"/>
      <c r="AM259" s="82"/>
      <c r="AN259" s="82"/>
      <c r="AO259" s="103"/>
    </row>
    <row r="260" spans="1:41" ht="23.25">
      <c r="A260" s="279"/>
      <c r="B260" s="279"/>
      <c r="C260" s="279"/>
      <c r="D260" s="279"/>
      <c r="E260" s="50"/>
      <c r="F260" s="50"/>
      <c r="G260" s="50"/>
      <c r="H260" s="82"/>
      <c r="I260" s="82"/>
      <c r="J260" s="82"/>
      <c r="K260" s="82"/>
      <c r="L260" s="82"/>
      <c r="M260" s="82"/>
      <c r="N260" s="82"/>
      <c r="O260" s="82"/>
      <c r="P260" s="82"/>
      <c r="Q260" s="82"/>
      <c r="R260" s="82"/>
      <c r="S260" s="82"/>
      <c r="T260" s="82"/>
      <c r="U260" s="82"/>
      <c r="V260" s="82"/>
      <c r="W260" s="82"/>
      <c r="X260" s="82"/>
      <c r="Y260" s="82"/>
      <c r="Z260" s="82"/>
      <c r="AA260" s="82"/>
      <c r="AB260" s="82"/>
      <c r="AC260" s="82"/>
      <c r="AD260" s="82"/>
      <c r="AE260" s="82"/>
      <c r="AF260" s="82"/>
      <c r="AG260" s="82"/>
      <c r="AH260" s="82"/>
      <c r="AI260" s="82"/>
      <c r="AJ260" s="82"/>
      <c r="AK260" s="82"/>
      <c r="AL260" s="82"/>
      <c r="AM260" s="82"/>
      <c r="AN260" s="82"/>
      <c r="AO260" s="103"/>
    </row>
    <row r="261" spans="1:41" ht="23.25">
      <c r="A261" s="279"/>
      <c r="B261" s="279"/>
      <c r="C261" s="279"/>
      <c r="D261" s="279"/>
      <c r="E261" s="50"/>
      <c r="F261" s="50"/>
      <c r="G261" s="50"/>
      <c r="H261" s="82"/>
      <c r="I261" s="82"/>
      <c r="J261" s="82"/>
      <c r="K261" s="82"/>
      <c r="L261" s="82"/>
      <c r="M261" s="82"/>
      <c r="N261" s="82"/>
      <c r="O261" s="82"/>
      <c r="P261" s="82"/>
      <c r="Q261" s="82"/>
      <c r="R261" s="82"/>
      <c r="S261" s="82"/>
      <c r="T261" s="82"/>
      <c r="U261" s="82"/>
      <c r="V261" s="82"/>
      <c r="W261" s="82"/>
      <c r="X261" s="82"/>
      <c r="Y261" s="82"/>
      <c r="Z261" s="82"/>
      <c r="AA261" s="82"/>
      <c r="AB261" s="82"/>
      <c r="AC261" s="82"/>
      <c r="AD261" s="82"/>
      <c r="AE261" s="82"/>
      <c r="AF261" s="82"/>
      <c r="AG261" s="82"/>
      <c r="AH261" s="82"/>
      <c r="AI261" s="82"/>
      <c r="AJ261" s="82"/>
      <c r="AK261" s="82"/>
      <c r="AL261" s="82"/>
      <c r="AM261" s="82"/>
      <c r="AN261" s="82"/>
      <c r="AO261" s="103"/>
    </row>
    <row r="262" spans="1:41" ht="23.25">
      <c r="A262" s="279"/>
      <c r="B262" s="279"/>
      <c r="C262" s="279"/>
      <c r="D262" s="279"/>
      <c r="E262" s="50"/>
      <c r="F262" s="50"/>
      <c r="G262" s="50"/>
      <c r="H262" s="82"/>
      <c r="I262" s="82"/>
      <c r="J262" s="82"/>
      <c r="K262" s="82"/>
      <c r="L262" s="82"/>
      <c r="M262" s="82"/>
      <c r="N262" s="82"/>
      <c r="O262" s="82"/>
      <c r="P262" s="82"/>
      <c r="Q262" s="82"/>
      <c r="R262" s="82"/>
      <c r="S262" s="82"/>
      <c r="T262" s="82"/>
      <c r="U262" s="82"/>
      <c r="V262" s="82"/>
      <c r="W262" s="82"/>
      <c r="X262" s="82"/>
      <c r="Y262" s="82"/>
      <c r="Z262" s="82"/>
      <c r="AA262" s="82"/>
      <c r="AB262" s="82"/>
      <c r="AC262" s="82"/>
      <c r="AD262" s="82"/>
      <c r="AE262" s="82"/>
      <c r="AF262" s="82"/>
      <c r="AG262" s="82"/>
      <c r="AH262" s="82"/>
      <c r="AI262" s="82"/>
      <c r="AJ262" s="82"/>
      <c r="AK262" s="82"/>
      <c r="AL262" s="82"/>
      <c r="AM262" s="82"/>
      <c r="AN262" s="82"/>
      <c r="AO262" s="103"/>
    </row>
    <row r="263" spans="1:41" ht="23.25">
      <c r="A263" s="279"/>
      <c r="B263" s="279"/>
      <c r="C263" s="279"/>
      <c r="D263" s="279"/>
      <c r="E263" s="50"/>
      <c r="F263" s="50"/>
      <c r="G263" s="50"/>
      <c r="H263" s="82"/>
      <c r="I263" s="82"/>
      <c r="J263" s="82"/>
      <c r="K263" s="82"/>
      <c r="L263" s="82"/>
      <c r="M263" s="82"/>
      <c r="N263" s="82"/>
      <c r="O263" s="82"/>
      <c r="P263" s="82"/>
      <c r="Q263" s="82"/>
      <c r="R263" s="82"/>
      <c r="S263" s="82"/>
      <c r="T263" s="82"/>
      <c r="U263" s="82"/>
      <c r="V263" s="82"/>
      <c r="W263" s="82"/>
      <c r="X263" s="82"/>
      <c r="Y263" s="82"/>
      <c r="Z263" s="82"/>
      <c r="AA263" s="82"/>
      <c r="AB263" s="82"/>
      <c r="AC263" s="82"/>
      <c r="AD263" s="82"/>
      <c r="AE263" s="82"/>
      <c r="AF263" s="82"/>
      <c r="AG263" s="82"/>
      <c r="AH263" s="82"/>
      <c r="AI263" s="82"/>
      <c r="AJ263" s="82"/>
      <c r="AK263" s="82"/>
      <c r="AL263" s="82"/>
      <c r="AM263" s="82"/>
      <c r="AN263" s="82"/>
      <c r="AO263" s="103"/>
    </row>
    <row r="264" spans="1:41" ht="23.25">
      <c r="A264" s="279"/>
      <c r="B264" s="279"/>
      <c r="C264" s="279"/>
      <c r="D264" s="279"/>
      <c r="E264" s="50"/>
      <c r="F264" s="50"/>
      <c r="G264" s="50"/>
      <c r="H264" s="82"/>
      <c r="I264" s="82"/>
      <c r="J264" s="82"/>
      <c r="K264" s="82"/>
      <c r="L264" s="82"/>
      <c r="M264" s="82"/>
      <c r="N264" s="82"/>
      <c r="O264" s="82"/>
      <c r="P264" s="82"/>
      <c r="Q264" s="82"/>
      <c r="R264" s="82"/>
      <c r="S264" s="82"/>
      <c r="T264" s="82"/>
      <c r="U264" s="82"/>
      <c r="V264" s="82"/>
      <c r="W264" s="82"/>
      <c r="X264" s="82"/>
      <c r="Y264" s="82"/>
      <c r="Z264" s="82"/>
      <c r="AA264" s="82"/>
      <c r="AB264" s="82"/>
      <c r="AC264" s="82"/>
      <c r="AD264" s="82"/>
      <c r="AE264" s="82"/>
      <c r="AF264" s="82"/>
      <c r="AG264" s="82"/>
      <c r="AH264" s="82"/>
      <c r="AI264" s="82"/>
      <c r="AJ264" s="82"/>
      <c r="AK264" s="82"/>
      <c r="AL264" s="82"/>
      <c r="AM264" s="82"/>
      <c r="AN264" s="82"/>
      <c r="AO264" s="103"/>
    </row>
    <row r="265" spans="1:41" ht="23.25">
      <c r="A265" s="279"/>
      <c r="B265" s="279"/>
      <c r="C265" s="279"/>
      <c r="D265" s="279"/>
      <c r="E265" s="50"/>
      <c r="F265" s="50"/>
      <c r="G265" s="50"/>
      <c r="H265" s="82"/>
      <c r="I265" s="82"/>
      <c r="J265" s="82"/>
      <c r="K265" s="82"/>
      <c r="L265" s="82"/>
      <c r="M265" s="82"/>
      <c r="N265" s="82"/>
      <c r="O265" s="82"/>
      <c r="P265" s="82"/>
      <c r="Q265" s="82"/>
      <c r="R265" s="82"/>
      <c r="S265" s="82"/>
      <c r="T265" s="82"/>
      <c r="U265" s="82"/>
      <c r="V265" s="82"/>
      <c r="W265" s="82"/>
      <c r="X265" s="82"/>
      <c r="Y265" s="82"/>
      <c r="Z265" s="82"/>
      <c r="AA265" s="82"/>
      <c r="AB265" s="82"/>
      <c r="AC265" s="82"/>
      <c r="AD265" s="82"/>
      <c r="AE265" s="82"/>
      <c r="AF265" s="82"/>
      <c r="AG265" s="82"/>
      <c r="AH265" s="82"/>
      <c r="AI265" s="82"/>
      <c r="AJ265" s="82"/>
      <c r="AK265" s="82"/>
      <c r="AL265" s="82"/>
      <c r="AM265" s="82"/>
      <c r="AN265" s="82"/>
      <c r="AO265" s="103"/>
    </row>
    <row r="266" spans="1:41" ht="23.25">
      <c r="A266" s="279"/>
      <c r="B266" s="279"/>
      <c r="C266" s="279"/>
      <c r="D266" s="279"/>
      <c r="E266" s="50"/>
      <c r="F266" s="50"/>
      <c r="G266" s="50"/>
      <c r="H266" s="82"/>
      <c r="I266" s="82"/>
      <c r="J266" s="82"/>
      <c r="K266" s="82"/>
      <c r="L266" s="82"/>
      <c r="M266" s="82"/>
      <c r="N266" s="82"/>
      <c r="O266" s="82"/>
      <c r="P266" s="82"/>
      <c r="Q266" s="82"/>
      <c r="R266" s="82"/>
      <c r="S266" s="82"/>
      <c r="T266" s="82"/>
      <c r="U266" s="82"/>
      <c r="V266" s="82"/>
      <c r="W266" s="82"/>
      <c r="X266" s="82"/>
      <c r="Y266" s="82"/>
      <c r="Z266" s="82"/>
      <c r="AA266" s="82"/>
      <c r="AB266" s="82"/>
      <c r="AC266" s="82"/>
      <c r="AD266" s="82"/>
      <c r="AE266" s="82"/>
      <c r="AF266" s="82"/>
      <c r="AG266" s="82"/>
      <c r="AH266" s="82"/>
      <c r="AI266" s="82"/>
      <c r="AJ266" s="82"/>
      <c r="AK266" s="82"/>
      <c r="AL266" s="82"/>
      <c r="AM266" s="82"/>
      <c r="AN266" s="82"/>
      <c r="AO266" s="103"/>
    </row>
    <row r="267" spans="1:41" ht="23.25">
      <c r="A267" s="279"/>
      <c r="B267" s="279"/>
      <c r="C267" s="279"/>
      <c r="D267" s="279"/>
      <c r="E267" s="50"/>
      <c r="F267" s="50"/>
      <c r="G267" s="50"/>
      <c r="H267" s="82"/>
      <c r="I267" s="82"/>
      <c r="J267" s="82"/>
      <c r="K267" s="82"/>
      <c r="L267" s="82"/>
      <c r="M267" s="82"/>
      <c r="N267" s="82"/>
      <c r="O267" s="82"/>
      <c r="P267" s="82"/>
      <c r="Q267" s="82"/>
      <c r="R267" s="82"/>
      <c r="S267" s="82"/>
      <c r="T267" s="82"/>
      <c r="U267" s="82"/>
      <c r="V267" s="82"/>
      <c r="W267" s="82"/>
      <c r="X267" s="82"/>
      <c r="Y267" s="82"/>
      <c r="Z267" s="82"/>
      <c r="AA267" s="82"/>
      <c r="AB267" s="82"/>
      <c r="AC267" s="82"/>
      <c r="AD267" s="82"/>
      <c r="AE267" s="82"/>
      <c r="AF267" s="82"/>
      <c r="AG267" s="82"/>
      <c r="AH267" s="82"/>
      <c r="AI267" s="82"/>
      <c r="AJ267" s="82"/>
      <c r="AK267" s="82"/>
      <c r="AL267" s="82"/>
      <c r="AM267" s="82"/>
      <c r="AN267" s="82"/>
      <c r="AO267" s="103"/>
    </row>
    <row r="268" spans="1:41" ht="23.25">
      <c r="A268" s="279"/>
      <c r="B268" s="279"/>
      <c r="C268" s="279"/>
      <c r="D268" s="279"/>
      <c r="E268" s="50"/>
      <c r="F268" s="50"/>
      <c r="G268" s="50"/>
      <c r="H268" s="82"/>
      <c r="I268" s="82"/>
      <c r="J268" s="82"/>
      <c r="K268" s="82"/>
      <c r="L268" s="82"/>
      <c r="M268" s="82"/>
      <c r="N268" s="82"/>
      <c r="O268" s="82"/>
      <c r="P268" s="82"/>
      <c r="Q268" s="82"/>
      <c r="R268" s="82"/>
      <c r="S268" s="82"/>
      <c r="T268" s="82"/>
      <c r="U268" s="82"/>
      <c r="V268" s="82"/>
      <c r="W268" s="82"/>
      <c r="X268" s="82"/>
      <c r="Y268" s="82"/>
      <c r="Z268" s="82"/>
      <c r="AA268" s="82"/>
      <c r="AB268" s="82"/>
      <c r="AC268" s="82"/>
      <c r="AD268" s="82"/>
      <c r="AE268" s="82"/>
      <c r="AF268" s="82"/>
      <c r="AG268" s="82"/>
      <c r="AH268" s="82"/>
      <c r="AI268" s="82"/>
      <c r="AJ268" s="82"/>
      <c r="AK268" s="82"/>
      <c r="AL268" s="82"/>
      <c r="AM268" s="82"/>
      <c r="AN268" s="82"/>
      <c r="AO268" s="103"/>
    </row>
    <row r="269" spans="1:41" ht="23.25">
      <c r="A269" s="279"/>
      <c r="B269" s="279"/>
      <c r="C269" s="279"/>
      <c r="D269" s="279"/>
      <c r="E269" s="50"/>
      <c r="F269" s="50"/>
      <c r="G269" s="50"/>
      <c r="H269" s="82"/>
      <c r="I269" s="82"/>
      <c r="J269" s="82"/>
      <c r="K269" s="82"/>
      <c r="L269" s="82"/>
      <c r="M269" s="82"/>
      <c r="N269" s="82"/>
      <c r="O269" s="82"/>
      <c r="P269" s="82"/>
      <c r="Q269" s="82"/>
      <c r="R269" s="82"/>
      <c r="S269" s="82"/>
      <c r="T269" s="82"/>
      <c r="U269" s="82"/>
      <c r="V269" s="82"/>
      <c r="W269" s="82"/>
      <c r="X269" s="82"/>
      <c r="Y269" s="82"/>
      <c r="Z269" s="82"/>
      <c r="AA269" s="82"/>
      <c r="AB269" s="82"/>
      <c r="AC269" s="82"/>
      <c r="AD269" s="82"/>
      <c r="AE269" s="82"/>
      <c r="AF269" s="82"/>
      <c r="AG269" s="82"/>
      <c r="AH269" s="82"/>
      <c r="AI269" s="82"/>
      <c r="AJ269" s="82"/>
      <c r="AK269" s="82"/>
      <c r="AL269" s="82"/>
      <c r="AM269" s="82"/>
      <c r="AN269" s="82"/>
      <c r="AO269" s="103"/>
    </row>
    <row r="270" spans="1:41" ht="23.25">
      <c r="A270" s="279"/>
      <c r="B270" s="279"/>
      <c r="C270" s="279"/>
      <c r="D270" s="279"/>
      <c r="E270" s="50"/>
      <c r="F270" s="50"/>
      <c r="G270" s="50"/>
      <c r="H270" s="82"/>
      <c r="I270" s="82"/>
      <c r="J270" s="82"/>
      <c r="K270" s="82"/>
      <c r="L270" s="82"/>
      <c r="M270" s="82"/>
      <c r="N270" s="82"/>
      <c r="O270" s="82"/>
      <c r="P270" s="82"/>
      <c r="Q270" s="82"/>
      <c r="R270" s="82"/>
      <c r="S270" s="82"/>
      <c r="T270" s="82"/>
      <c r="U270" s="82"/>
      <c r="V270" s="82"/>
      <c r="W270" s="82"/>
      <c r="X270" s="82"/>
      <c r="Y270" s="82"/>
      <c r="Z270" s="82"/>
      <c r="AA270" s="82"/>
      <c r="AB270" s="82"/>
      <c r="AC270" s="82"/>
      <c r="AD270" s="82"/>
      <c r="AE270" s="82"/>
      <c r="AF270" s="82"/>
      <c r="AG270" s="82"/>
      <c r="AH270" s="82"/>
      <c r="AI270" s="82"/>
      <c r="AJ270" s="82"/>
      <c r="AK270" s="82"/>
      <c r="AL270" s="82"/>
      <c r="AM270" s="82"/>
      <c r="AN270" s="82"/>
      <c r="AO270" s="103"/>
    </row>
    <row r="271" spans="1:41" ht="23.25">
      <c r="A271" s="279"/>
      <c r="B271" s="279"/>
      <c r="C271" s="279"/>
      <c r="D271" s="279"/>
      <c r="E271" s="50"/>
      <c r="F271" s="50"/>
      <c r="G271" s="50"/>
      <c r="H271" s="82"/>
      <c r="I271" s="82"/>
      <c r="J271" s="82"/>
      <c r="K271" s="82"/>
      <c r="L271" s="82"/>
      <c r="M271" s="82"/>
      <c r="N271" s="82"/>
      <c r="O271" s="82"/>
      <c r="P271" s="82"/>
      <c r="Q271" s="82"/>
      <c r="R271" s="82"/>
      <c r="S271" s="82"/>
      <c r="T271" s="82"/>
      <c r="U271" s="82"/>
      <c r="V271" s="82"/>
      <c r="W271" s="82"/>
      <c r="X271" s="82"/>
      <c r="Y271" s="82"/>
      <c r="Z271" s="82"/>
      <c r="AA271" s="82"/>
      <c r="AB271" s="82"/>
      <c r="AC271" s="82"/>
      <c r="AD271" s="82"/>
      <c r="AE271" s="82"/>
      <c r="AF271" s="82"/>
      <c r="AG271" s="82"/>
      <c r="AH271" s="82"/>
      <c r="AI271" s="82"/>
      <c r="AJ271" s="82"/>
      <c r="AK271" s="82"/>
      <c r="AL271" s="82"/>
      <c r="AM271" s="82"/>
      <c r="AN271" s="82"/>
      <c r="AO271" s="103"/>
    </row>
    <row r="272" spans="1:41" ht="23.25">
      <c r="A272" s="279"/>
      <c r="B272" s="279"/>
      <c r="C272" s="279"/>
      <c r="D272" s="279"/>
      <c r="E272" s="50"/>
      <c r="F272" s="50"/>
      <c r="G272" s="50"/>
      <c r="H272" s="82"/>
      <c r="I272" s="82"/>
      <c r="J272" s="82"/>
      <c r="K272" s="82"/>
      <c r="L272" s="82"/>
      <c r="M272" s="82"/>
      <c r="N272" s="82"/>
      <c r="O272" s="82"/>
      <c r="P272" s="82"/>
      <c r="Q272" s="82"/>
      <c r="R272" s="82"/>
      <c r="S272" s="82"/>
      <c r="T272" s="82"/>
      <c r="U272" s="82"/>
      <c r="V272" s="82"/>
      <c r="W272" s="82"/>
      <c r="X272" s="82"/>
      <c r="Y272" s="82"/>
      <c r="Z272" s="82"/>
      <c r="AA272" s="82"/>
      <c r="AB272" s="82"/>
      <c r="AC272" s="82"/>
      <c r="AD272" s="82"/>
      <c r="AE272" s="82"/>
      <c r="AF272" s="82"/>
      <c r="AG272" s="82"/>
      <c r="AH272" s="82"/>
      <c r="AI272" s="82"/>
      <c r="AJ272" s="82"/>
      <c r="AK272" s="82"/>
      <c r="AL272" s="82"/>
      <c r="AM272" s="82"/>
      <c r="AN272" s="82"/>
      <c r="AO272" s="103"/>
    </row>
    <row r="273" spans="1:41" ht="23.25">
      <c r="A273" s="279"/>
      <c r="B273" s="279"/>
      <c r="C273" s="279"/>
      <c r="D273" s="279"/>
      <c r="E273" s="50"/>
      <c r="F273" s="50"/>
      <c r="G273" s="50"/>
      <c r="H273" s="82"/>
      <c r="I273" s="82"/>
      <c r="J273" s="82"/>
      <c r="K273" s="82"/>
      <c r="L273" s="82"/>
      <c r="M273" s="82"/>
      <c r="N273" s="82"/>
      <c r="O273" s="82"/>
      <c r="P273" s="82"/>
      <c r="Q273" s="82"/>
      <c r="R273" s="82"/>
      <c r="S273" s="82"/>
      <c r="T273" s="82"/>
      <c r="U273" s="82"/>
      <c r="V273" s="82"/>
      <c r="W273" s="82"/>
      <c r="X273" s="82"/>
      <c r="Y273" s="82"/>
      <c r="Z273" s="82"/>
      <c r="AA273" s="82"/>
      <c r="AB273" s="82"/>
      <c r="AC273" s="82"/>
      <c r="AD273" s="82"/>
      <c r="AE273" s="82"/>
      <c r="AF273" s="82"/>
      <c r="AG273" s="82"/>
      <c r="AH273" s="82"/>
      <c r="AI273" s="82"/>
      <c r="AJ273" s="82"/>
      <c r="AK273" s="82"/>
      <c r="AL273" s="82"/>
      <c r="AM273" s="82"/>
      <c r="AN273" s="82"/>
      <c r="AO273" s="103"/>
    </row>
    <row r="274" spans="1:41" ht="23.25">
      <c r="A274" s="279"/>
      <c r="B274" s="279"/>
      <c r="C274" s="279"/>
      <c r="D274" s="279"/>
      <c r="E274" s="50"/>
      <c r="F274" s="50"/>
      <c r="G274" s="50"/>
      <c r="H274" s="82"/>
      <c r="I274" s="82"/>
      <c r="J274" s="82"/>
      <c r="K274" s="82"/>
      <c r="L274" s="82"/>
      <c r="M274" s="82"/>
      <c r="N274" s="82"/>
      <c r="O274" s="82"/>
      <c r="P274" s="82"/>
      <c r="Q274" s="82"/>
      <c r="R274" s="82"/>
      <c r="S274" s="82"/>
      <c r="T274" s="82"/>
      <c r="U274" s="82"/>
      <c r="V274" s="82"/>
      <c r="W274" s="82"/>
      <c r="X274" s="82"/>
      <c r="Y274" s="82"/>
      <c r="Z274" s="82"/>
      <c r="AA274" s="82"/>
      <c r="AB274" s="82"/>
      <c r="AC274" s="82"/>
      <c r="AD274" s="82"/>
      <c r="AE274" s="82"/>
      <c r="AF274" s="82"/>
      <c r="AG274" s="82"/>
      <c r="AH274" s="82"/>
      <c r="AI274" s="82"/>
      <c r="AJ274" s="82"/>
      <c r="AK274" s="82"/>
      <c r="AL274" s="82"/>
      <c r="AM274" s="82"/>
      <c r="AN274" s="82"/>
      <c r="AO274" s="103"/>
    </row>
    <row r="275" spans="1:41" ht="23.25">
      <c r="A275" s="279"/>
      <c r="B275" s="279"/>
      <c r="C275" s="279"/>
      <c r="D275" s="279"/>
      <c r="E275" s="51"/>
      <c r="F275" s="51"/>
      <c r="G275" s="51"/>
      <c r="H275" s="82"/>
      <c r="I275" s="82"/>
      <c r="J275" s="82"/>
      <c r="K275" s="82"/>
      <c r="L275" s="82"/>
      <c r="M275" s="82"/>
      <c r="N275" s="82"/>
      <c r="O275" s="82"/>
      <c r="P275" s="82"/>
      <c r="Q275" s="82"/>
      <c r="R275" s="82"/>
      <c r="S275" s="82"/>
      <c r="T275" s="82"/>
      <c r="U275" s="82"/>
      <c r="V275" s="82"/>
      <c r="W275" s="82"/>
      <c r="X275" s="82"/>
      <c r="Y275" s="82"/>
      <c r="Z275" s="82"/>
      <c r="AA275" s="82"/>
      <c r="AB275" s="82"/>
      <c r="AC275" s="82"/>
      <c r="AD275" s="82"/>
      <c r="AE275" s="82"/>
      <c r="AF275" s="82"/>
      <c r="AG275" s="82"/>
      <c r="AH275" s="82"/>
      <c r="AI275" s="82"/>
      <c r="AJ275" s="82"/>
      <c r="AK275" s="82"/>
      <c r="AL275" s="82"/>
      <c r="AM275" s="82"/>
      <c r="AN275" s="82"/>
      <c r="AO275" s="103"/>
    </row>
    <row r="276" spans="1:41" ht="23.25">
      <c r="A276" s="279"/>
      <c r="B276" s="279"/>
      <c r="C276" s="279"/>
      <c r="D276" s="279"/>
      <c r="E276" s="50"/>
      <c r="F276" s="50"/>
      <c r="G276" s="50"/>
      <c r="H276" s="82"/>
      <c r="I276" s="82"/>
      <c r="J276" s="82"/>
      <c r="K276" s="82"/>
      <c r="L276" s="82"/>
      <c r="M276" s="82"/>
      <c r="N276" s="82"/>
      <c r="O276" s="82"/>
      <c r="P276" s="82"/>
      <c r="Q276" s="82"/>
      <c r="R276" s="82"/>
      <c r="S276" s="82"/>
      <c r="T276" s="82"/>
      <c r="U276" s="82"/>
      <c r="V276" s="82"/>
      <c r="W276" s="82"/>
      <c r="X276" s="82"/>
      <c r="Y276" s="82"/>
      <c r="Z276" s="82"/>
      <c r="AA276" s="82"/>
      <c r="AB276" s="82"/>
      <c r="AC276" s="82"/>
      <c r="AD276" s="82"/>
      <c r="AE276" s="82"/>
      <c r="AF276" s="82"/>
      <c r="AG276" s="82"/>
      <c r="AH276" s="82"/>
      <c r="AI276" s="82"/>
      <c r="AJ276" s="82"/>
      <c r="AK276" s="82"/>
      <c r="AL276" s="82"/>
      <c r="AM276" s="82"/>
      <c r="AN276" s="82"/>
      <c r="AO276" s="103"/>
    </row>
    <row r="277" spans="1:41" ht="23.25">
      <c r="A277" s="279"/>
      <c r="B277" s="279"/>
      <c r="C277" s="279"/>
      <c r="D277" s="279"/>
      <c r="E277" s="50"/>
      <c r="F277" s="50"/>
      <c r="G277" s="50"/>
      <c r="H277" s="82"/>
      <c r="I277" s="82"/>
      <c r="J277" s="82"/>
      <c r="K277" s="82"/>
      <c r="L277" s="82"/>
      <c r="M277" s="82"/>
      <c r="N277" s="82"/>
      <c r="O277" s="82"/>
      <c r="P277" s="82"/>
      <c r="Q277" s="82"/>
      <c r="R277" s="82"/>
      <c r="S277" s="82"/>
      <c r="T277" s="82"/>
      <c r="U277" s="82"/>
      <c r="V277" s="82"/>
      <c r="W277" s="82"/>
      <c r="X277" s="82"/>
      <c r="Y277" s="82"/>
      <c r="Z277" s="82"/>
      <c r="AA277" s="82"/>
      <c r="AB277" s="82"/>
      <c r="AC277" s="82"/>
      <c r="AD277" s="82"/>
      <c r="AE277" s="82"/>
      <c r="AF277" s="82"/>
      <c r="AG277" s="82"/>
      <c r="AH277" s="82"/>
      <c r="AI277" s="82"/>
      <c r="AJ277" s="82"/>
      <c r="AK277" s="82"/>
      <c r="AL277" s="82"/>
      <c r="AM277" s="82"/>
      <c r="AN277" s="82"/>
      <c r="AO277" s="103"/>
    </row>
    <row r="278" spans="1:41" ht="23.25">
      <c r="A278" s="279"/>
      <c r="B278" s="279"/>
      <c r="C278" s="279"/>
      <c r="D278" s="279"/>
      <c r="E278" s="50"/>
      <c r="F278" s="50"/>
      <c r="G278" s="50"/>
      <c r="H278" s="82"/>
      <c r="I278" s="82"/>
      <c r="J278" s="82"/>
      <c r="K278" s="82"/>
      <c r="L278" s="82"/>
      <c r="M278" s="82"/>
      <c r="N278" s="82"/>
      <c r="O278" s="82"/>
      <c r="P278" s="82"/>
      <c r="Q278" s="82"/>
      <c r="R278" s="82"/>
      <c r="S278" s="82"/>
      <c r="T278" s="82"/>
      <c r="U278" s="82"/>
      <c r="V278" s="82"/>
      <c r="W278" s="82"/>
      <c r="X278" s="82"/>
      <c r="Y278" s="82"/>
      <c r="Z278" s="82"/>
      <c r="AA278" s="82"/>
      <c r="AB278" s="82"/>
      <c r="AC278" s="82"/>
      <c r="AD278" s="82"/>
      <c r="AE278" s="82"/>
      <c r="AF278" s="82"/>
      <c r="AG278" s="82"/>
      <c r="AH278" s="82"/>
      <c r="AI278" s="82"/>
      <c r="AJ278" s="82"/>
      <c r="AK278" s="82"/>
      <c r="AL278" s="82"/>
      <c r="AM278" s="82"/>
      <c r="AN278" s="82"/>
      <c r="AO278" s="103"/>
    </row>
    <row r="279" spans="1:41" ht="23.25">
      <c r="A279" s="279"/>
      <c r="B279" s="279"/>
      <c r="C279" s="279"/>
      <c r="D279" s="279"/>
      <c r="E279" s="50"/>
      <c r="F279" s="50"/>
      <c r="G279" s="50"/>
      <c r="H279" s="82"/>
      <c r="I279" s="82"/>
      <c r="J279" s="82"/>
      <c r="K279" s="82"/>
      <c r="L279" s="82"/>
      <c r="M279" s="82"/>
      <c r="N279" s="82"/>
      <c r="O279" s="82"/>
      <c r="P279" s="82"/>
      <c r="Q279" s="82"/>
      <c r="R279" s="82"/>
      <c r="S279" s="82"/>
      <c r="T279" s="82"/>
      <c r="U279" s="82"/>
      <c r="V279" s="82"/>
      <c r="W279" s="82"/>
      <c r="X279" s="82"/>
      <c r="Y279" s="82"/>
      <c r="Z279" s="82"/>
      <c r="AA279" s="82"/>
      <c r="AB279" s="82"/>
      <c r="AC279" s="82"/>
      <c r="AD279" s="82"/>
      <c r="AE279" s="82"/>
      <c r="AF279" s="82"/>
      <c r="AG279" s="82"/>
      <c r="AH279" s="82"/>
      <c r="AI279" s="82"/>
      <c r="AJ279" s="82"/>
      <c r="AK279" s="82"/>
      <c r="AL279" s="82"/>
      <c r="AM279" s="82"/>
      <c r="AN279" s="82"/>
      <c r="AO279" s="103"/>
    </row>
    <row r="280" spans="1:41" ht="23.25">
      <c r="A280" s="279"/>
      <c r="B280" s="279"/>
      <c r="C280" s="279"/>
      <c r="D280" s="279"/>
      <c r="E280" s="50"/>
      <c r="F280" s="50"/>
      <c r="G280" s="50"/>
      <c r="H280" s="82"/>
      <c r="I280" s="82"/>
      <c r="J280" s="82"/>
      <c r="K280" s="82"/>
      <c r="L280" s="82"/>
      <c r="M280" s="82"/>
      <c r="N280" s="82"/>
      <c r="O280" s="82"/>
      <c r="P280" s="82"/>
      <c r="Q280" s="82"/>
      <c r="R280" s="82"/>
      <c r="S280" s="82"/>
      <c r="T280" s="82"/>
      <c r="U280" s="82"/>
      <c r="V280" s="82"/>
      <c r="W280" s="82"/>
      <c r="X280" s="82"/>
      <c r="Y280" s="82"/>
      <c r="Z280" s="82"/>
      <c r="AA280" s="82"/>
      <c r="AB280" s="82"/>
      <c r="AC280" s="82"/>
      <c r="AD280" s="82"/>
      <c r="AE280" s="82"/>
      <c r="AF280" s="82"/>
      <c r="AG280" s="82"/>
      <c r="AH280" s="82"/>
      <c r="AI280" s="82"/>
      <c r="AJ280" s="82"/>
      <c r="AK280" s="82"/>
      <c r="AL280" s="82"/>
      <c r="AM280" s="82"/>
      <c r="AN280" s="82"/>
      <c r="AO280" s="103"/>
    </row>
    <row r="281" spans="1:41" ht="23.25">
      <c r="A281" s="279"/>
      <c r="B281" s="279"/>
      <c r="C281" s="279"/>
      <c r="D281" s="279"/>
      <c r="E281" s="50"/>
      <c r="F281" s="50"/>
      <c r="G281" s="50"/>
      <c r="H281" s="82"/>
      <c r="I281" s="82"/>
      <c r="J281" s="82"/>
      <c r="K281" s="82"/>
      <c r="L281" s="82"/>
      <c r="M281" s="82"/>
      <c r="N281" s="82"/>
      <c r="O281" s="82"/>
      <c r="P281" s="82"/>
      <c r="Q281" s="82"/>
      <c r="R281" s="82"/>
      <c r="S281" s="82"/>
      <c r="T281" s="82"/>
      <c r="U281" s="82"/>
      <c r="V281" s="82"/>
      <c r="W281" s="82"/>
      <c r="X281" s="82"/>
      <c r="Y281" s="82"/>
      <c r="Z281" s="82"/>
      <c r="AA281" s="82"/>
      <c r="AB281" s="82"/>
      <c r="AC281" s="82"/>
      <c r="AD281" s="82"/>
      <c r="AE281" s="82"/>
      <c r="AF281" s="82"/>
      <c r="AG281" s="82"/>
      <c r="AH281" s="82"/>
      <c r="AI281" s="82"/>
      <c r="AJ281" s="82"/>
      <c r="AK281" s="82"/>
      <c r="AL281" s="82"/>
      <c r="AM281" s="82"/>
      <c r="AN281" s="82"/>
      <c r="AO281" s="103"/>
    </row>
    <row r="282" spans="1:41" ht="23.25">
      <c r="A282" s="279"/>
      <c r="B282" s="279"/>
      <c r="C282" s="279"/>
      <c r="D282" s="279"/>
      <c r="E282" s="50"/>
      <c r="F282" s="50"/>
      <c r="G282" s="50"/>
      <c r="H282" s="82"/>
      <c r="I282" s="82"/>
      <c r="J282" s="82"/>
      <c r="K282" s="82"/>
      <c r="L282" s="82"/>
      <c r="M282" s="82"/>
      <c r="N282" s="82"/>
      <c r="O282" s="82"/>
      <c r="P282" s="82"/>
      <c r="Q282" s="82"/>
      <c r="R282" s="82"/>
      <c r="S282" s="82"/>
      <c r="T282" s="82"/>
      <c r="U282" s="82"/>
      <c r="V282" s="82"/>
      <c r="W282" s="82"/>
      <c r="X282" s="82"/>
      <c r="Y282" s="82"/>
      <c r="Z282" s="82"/>
      <c r="AA282" s="82"/>
      <c r="AB282" s="82"/>
      <c r="AC282" s="82"/>
      <c r="AD282" s="82"/>
      <c r="AE282" s="82"/>
      <c r="AF282" s="82"/>
      <c r="AG282" s="82"/>
      <c r="AH282" s="82"/>
      <c r="AI282" s="82"/>
      <c r="AJ282" s="82"/>
      <c r="AK282" s="82"/>
      <c r="AL282" s="82"/>
      <c r="AM282" s="82"/>
      <c r="AN282" s="82"/>
      <c r="AO282" s="103"/>
    </row>
    <row r="283" spans="1:41" ht="23.25">
      <c r="A283" s="279"/>
      <c r="B283" s="279"/>
      <c r="C283" s="279"/>
      <c r="D283" s="279"/>
      <c r="E283" s="50"/>
      <c r="F283" s="50"/>
      <c r="G283" s="50"/>
      <c r="H283" s="82"/>
      <c r="I283" s="82"/>
      <c r="J283" s="82"/>
      <c r="K283" s="82"/>
      <c r="L283" s="82"/>
      <c r="M283" s="82"/>
      <c r="N283" s="82"/>
      <c r="O283" s="82"/>
      <c r="P283" s="82"/>
      <c r="Q283" s="82"/>
      <c r="R283" s="82"/>
      <c r="S283" s="82"/>
      <c r="T283" s="82"/>
      <c r="U283" s="82"/>
      <c r="V283" s="82"/>
      <c r="W283" s="82"/>
      <c r="X283" s="82"/>
      <c r="Y283" s="82"/>
      <c r="Z283" s="82"/>
      <c r="AA283" s="82"/>
      <c r="AB283" s="82"/>
      <c r="AC283" s="82"/>
      <c r="AD283" s="82"/>
      <c r="AE283" s="82"/>
      <c r="AF283" s="82"/>
      <c r="AG283" s="82"/>
      <c r="AH283" s="82"/>
      <c r="AI283" s="82"/>
      <c r="AJ283" s="82"/>
      <c r="AK283" s="82"/>
      <c r="AL283" s="82"/>
      <c r="AM283" s="82"/>
      <c r="AN283" s="82"/>
      <c r="AO283" s="103"/>
    </row>
    <row r="284" spans="1:41" ht="23.25">
      <c r="A284" s="279"/>
      <c r="B284" s="279"/>
      <c r="C284" s="279"/>
      <c r="D284" s="279"/>
      <c r="E284" s="50"/>
      <c r="F284" s="50"/>
      <c r="G284" s="50"/>
      <c r="H284" s="82"/>
      <c r="I284" s="82"/>
      <c r="J284" s="82"/>
      <c r="K284" s="82"/>
      <c r="L284" s="82"/>
      <c r="M284" s="82"/>
      <c r="N284" s="82"/>
      <c r="O284" s="82"/>
      <c r="P284" s="82"/>
      <c r="Q284" s="82"/>
      <c r="R284" s="82"/>
      <c r="S284" s="82"/>
      <c r="T284" s="82"/>
      <c r="U284" s="82"/>
      <c r="V284" s="82"/>
      <c r="W284" s="82"/>
      <c r="X284" s="82"/>
      <c r="Y284" s="82"/>
      <c r="Z284" s="82"/>
      <c r="AA284" s="82"/>
      <c r="AB284" s="82"/>
      <c r="AC284" s="82"/>
      <c r="AD284" s="82"/>
      <c r="AE284" s="82"/>
      <c r="AF284" s="82"/>
      <c r="AG284" s="82"/>
      <c r="AH284" s="82"/>
      <c r="AI284" s="82"/>
      <c r="AJ284" s="82"/>
      <c r="AK284" s="82"/>
      <c r="AL284" s="82"/>
      <c r="AM284" s="82"/>
      <c r="AN284" s="82"/>
      <c r="AO284" s="103"/>
    </row>
    <row r="285" spans="1:41" ht="23.25">
      <c r="A285" s="279"/>
      <c r="B285" s="279"/>
      <c r="C285" s="279"/>
      <c r="D285" s="279"/>
      <c r="E285" s="50"/>
      <c r="F285" s="50"/>
      <c r="G285" s="50"/>
      <c r="H285" s="82"/>
      <c r="I285" s="82"/>
      <c r="J285" s="82"/>
      <c r="K285" s="82"/>
      <c r="L285" s="82"/>
      <c r="M285" s="82"/>
      <c r="N285" s="82"/>
      <c r="O285" s="82"/>
      <c r="P285" s="82"/>
      <c r="Q285" s="82"/>
      <c r="R285" s="82"/>
      <c r="S285" s="82"/>
      <c r="T285" s="82"/>
      <c r="U285" s="82"/>
      <c r="V285" s="82"/>
      <c r="W285" s="82"/>
      <c r="X285" s="82"/>
      <c r="Y285" s="82"/>
      <c r="Z285" s="82"/>
      <c r="AA285" s="82"/>
      <c r="AB285" s="82"/>
      <c r="AC285" s="82"/>
      <c r="AD285" s="82"/>
      <c r="AE285" s="82"/>
      <c r="AF285" s="82"/>
      <c r="AG285" s="82"/>
      <c r="AH285" s="82"/>
      <c r="AI285" s="82"/>
      <c r="AJ285" s="82"/>
      <c r="AK285" s="82"/>
      <c r="AL285" s="82"/>
      <c r="AM285" s="82"/>
      <c r="AN285" s="82"/>
      <c r="AO285" s="103"/>
    </row>
    <row r="286" spans="1:41" ht="23.25">
      <c r="A286" s="279"/>
      <c r="B286" s="279"/>
      <c r="C286" s="279"/>
      <c r="D286" s="279"/>
      <c r="E286" s="50"/>
      <c r="F286" s="50"/>
      <c r="G286" s="50"/>
      <c r="H286" s="82"/>
      <c r="I286" s="82"/>
      <c r="J286" s="82"/>
      <c r="K286" s="82"/>
      <c r="L286" s="82"/>
      <c r="M286" s="82"/>
      <c r="N286" s="82"/>
      <c r="O286" s="82"/>
      <c r="P286" s="82"/>
      <c r="Q286" s="82"/>
      <c r="R286" s="82"/>
      <c r="S286" s="82"/>
      <c r="T286" s="82"/>
      <c r="U286" s="82"/>
      <c r="V286" s="82"/>
      <c r="W286" s="82"/>
      <c r="X286" s="82"/>
      <c r="Y286" s="82"/>
      <c r="Z286" s="82"/>
      <c r="AA286" s="82"/>
      <c r="AB286" s="82"/>
      <c r="AC286" s="82"/>
      <c r="AD286" s="82"/>
      <c r="AE286" s="82"/>
      <c r="AF286" s="82"/>
      <c r="AG286" s="82"/>
      <c r="AH286" s="82"/>
      <c r="AI286" s="82"/>
      <c r="AJ286" s="82"/>
      <c r="AK286" s="82"/>
      <c r="AL286" s="82"/>
      <c r="AM286" s="82"/>
      <c r="AN286" s="82"/>
      <c r="AO286" s="103"/>
    </row>
    <row r="287" spans="1:41" ht="23.25">
      <c r="A287" s="279"/>
      <c r="B287" s="279"/>
      <c r="C287" s="279"/>
      <c r="D287" s="279"/>
      <c r="E287" s="50"/>
      <c r="F287" s="50"/>
      <c r="G287" s="50"/>
      <c r="H287" s="82"/>
      <c r="I287" s="82"/>
      <c r="J287" s="82"/>
      <c r="K287" s="82"/>
      <c r="L287" s="82"/>
      <c r="M287" s="82"/>
      <c r="N287" s="82"/>
      <c r="O287" s="82"/>
      <c r="P287" s="82"/>
      <c r="Q287" s="82"/>
      <c r="R287" s="82"/>
      <c r="S287" s="82"/>
      <c r="T287" s="82"/>
      <c r="U287" s="82"/>
      <c r="V287" s="82"/>
      <c r="W287" s="82"/>
      <c r="X287" s="82"/>
      <c r="Y287" s="82"/>
      <c r="Z287" s="82"/>
      <c r="AA287" s="82"/>
      <c r="AB287" s="82"/>
      <c r="AC287" s="82"/>
      <c r="AD287" s="82"/>
      <c r="AE287" s="82"/>
      <c r="AF287" s="82"/>
      <c r="AG287" s="82"/>
      <c r="AH287" s="82"/>
      <c r="AI287" s="82"/>
      <c r="AJ287" s="82"/>
      <c r="AK287" s="82"/>
      <c r="AL287" s="82"/>
      <c r="AM287" s="82"/>
      <c r="AN287" s="82"/>
      <c r="AO287" s="103"/>
    </row>
    <row r="288" spans="1:41" ht="23.25">
      <c r="A288" s="279"/>
      <c r="B288" s="279"/>
      <c r="C288" s="279"/>
      <c r="D288" s="279"/>
      <c r="E288" s="50"/>
      <c r="F288" s="50"/>
      <c r="G288" s="50"/>
      <c r="H288" s="82"/>
      <c r="I288" s="82"/>
      <c r="J288" s="82"/>
      <c r="K288" s="82"/>
      <c r="L288" s="82"/>
      <c r="M288" s="82"/>
      <c r="N288" s="82"/>
      <c r="O288" s="82"/>
      <c r="P288" s="82"/>
      <c r="Q288" s="82"/>
      <c r="R288" s="82"/>
      <c r="S288" s="82"/>
      <c r="T288" s="82"/>
      <c r="U288" s="82"/>
      <c r="V288" s="82"/>
      <c r="W288" s="82"/>
      <c r="X288" s="82"/>
      <c r="Y288" s="82"/>
      <c r="Z288" s="82"/>
      <c r="AA288" s="82"/>
      <c r="AB288" s="82"/>
      <c r="AC288" s="82"/>
      <c r="AD288" s="82"/>
      <c r="AE288" s="82"/>
      <c r="AF288" s="82"/>
      <c r="AG288" s="82"/>
      <c r="AH288" s="82"/>
      <c r="AI288" s="82"/>
      <c r="AJ288" s="82"/>
      <c r="AK288" s="82"/>
      <c r="AL288" s="82"/>
      <c r="AM288" s="82"/>
      <c r="AN288" s="82"/>
      <c r="AO288" s="103"/>
    </row>
    <row r="289" spans="1:41" ht="23.25">
      <c r="A289" s="279"/>
      <c r="B289" s="279"/>
      <c r="C289" s="279"/>
      <c r="D289" s="279"/>
      <c r="E289" s="50"/>
      <c r="F289" s="50"/>
      <c r="G289" s="50"/>
      <c r="H289" s="82"/>
      <c r="I289" s="82"/>
      <c r="J289" s="82"/>
      <c r="K289" s="82"/>
      <c r="L289" s="82"/>
      <c r="M289" s="82"/>
      <c r="N289" s="82"/>
      <c r="O289" s="82"/>
      <c r="P289" s="82"/>
      <c r="Q289" s="82"/>
      <c r="R289" s="82"/>
      <c r="S289" s="82"/>
      <c r="T289" s="82"/>
      <c r="U289" s="82"/>
      <c r="V289" s="82"/>
      <c r="W289" s="82"/>
      <c r="X289" s="82"/>
      <c r="Y289" s="82"/>
      <c r="Z289" s="82"/>
      <c r="AA289" s="82"/>
      <c r="AB289" s="82"/>
      <c r="AC289" s="82"/>
      <c r="AD289" s="82"/>
      <c r="AE289" s="82"/>
      <c r="AF289" s="82"/>
      <c r="AG289" s="82"/>
      <c r="AH289" s="82"/>
      <c r="AI289" s="82"/>
      <c r="AJ289" s="82"/>
      <c r="AK289" s="82"/>
      <c r="AL289" s="82"/>
      <c r="AM289" s="82"/>
      <c r="AN289" s="82"/>
      <c r="AO289" s="103"/>
    </row>
    <row r="290" spans="1:41" ht="23.25">
      <c r="A290" s="279"/>
      <c r="B290" s="279"/>
      <c r="C290" s="279"/>
      <c r="D290" s="279"/>
      <c r="E290" s="50"/>
      <c r="F290" s="50"/>
      <c r="G290" s="50"/>
      <c r="H290" s="82"/>
      <c r="I290" s="82"/>
      <c r="J290" s="82"/>
      <c r="K290" s="82"/>
      <c r="L290" s="82"/>
      <c r="M290" s="82"/>
      <c r="N290" s="82"/>
      <c r="O290" s="82"/>
      <c r="P290" s="82"/>
      <c r="Q290" s="82"/>
      <c r="R290" s="82"/>
      <c r="S290" s="82"/>
      <c r="T290" s="82"/>
      <c r="U290" s="82"/>
      <c r="V290" s="82"/>
      <c r="W290" s="82"/>
      <c r="X290" s="82"/>
      <c r="Y290" s="82"/>
      <c r="Z290" s="82"/>
      <c r="AA290" s="82"/>
      <c r="AB290" s="82"/>
      <c r="AC290" s="82"/>
      <c r="AD290" s="82"/>
      <c r="AE290" s="82"/>
      <c r="AF290" s="82"/>
      <c r="AG290" s="82"/>
      <c r="AH290" s="82"/>
      <c r="AI290" s="82"/>
      <c r="AJ290" s="82"/>
      <c r="AK290" s="82"/>
      <c r="AL290" s="82"/>
      <c r="AM290" s="82"/>
      <c r="AN290" s="82"/>
      <c r="AO290" s="103"/>
    </row>
    <row r="291" spans="1:41" ht="23.25">
      <c r="A291" s="279"/>
      <c r="B291" s="279"/>
      <c r="C291" s="279"/>
      <c r="D291" s="279"/>
      <c r="E291" s="50"/>
      <c r="F291" s="50"/>
      <c r="G291" s="50"/>
      <c r="H291" s="82"/>
      <c r="I291" s="82"/>
      <c r="J291" s="82"/>
      <c r="K291" s="82"/>
      <c r="L291" s="82"/>
      <c r="M291" s="82"/>
      <c r="N291" s="82"/>
      <c r="O291" s="82"/>
      <c r="P291" s="82"/>
      <c r="Q291" s="82"/>
      <c r="R291" s="82"/>
      <c r="S291" s="82"/>
      <c r="T291" s="82"/>
      <c r="U291" s="82"/>
      <c r="V291" s="82"/>
      <c r="W291" s="82"/>
      <c r="X291" s="82"/>
      <c r="Y291" s="82"/>
      <c r="Z291" s="82"/>
      <c r="AA291" s="82"/>
      <c r="AB291" s="82"/>
      <c r="AC291" s="82"/>
      <c r="AD291" s="82"/>
      <c r="AE291" s="82"/>
      <c r="AF291" s="82"/>
      <c r="AG291" s="82"/>
      <c r="AH291" s="82"/>
      <c r="AI291" s="82"/>
      <c r="AJ291" s="82"/>
      <c r="AK291" s="82"/>
      <c r="AL291" s="82"/>
      <c r="AM291" s="82"/>
      <c r="AN291" s="82"/>
      <c r="AO291" s="103"/>
    </row>
    <row r="292" spans="1:41" ht="23.25">
      <c r="A292" s="279"/>
      <c r="B292" s="279"/>
      <c r="C292" s="279"/>
      <c r="D292" s="279"/>
      <c r="E292" s="50"/>
      <c r="F292" s="50"/>
      <c r="G292" s="50"/>
      <c r="H292" s="82"/>
      <c r="I292" s="82"/>
      <c r="J292" s="82"/>
      <c r="K292" s="82"/>
      <c r="L292" s="82"/>
      <c r="M292" s="82"/>
      <c r="N292" s="82"/>
      <c r="O292" s="82"/>
      <c r="P292" s="82"/>
      <c r="Q292" s="82"/>
      <c r="R292" s="82"/>
      <c r="S292" s="82"/>
      <c r="T292" s="82"/>
      <c r="U292" s="82"/>
      <c r="V292" s="82"/>
      <c r="W292" s="82"/>
      <c r="X292" s="82"/>
      <c r="Y292" s="82"/>
      <c r="Z292" s="82"/>
      <c r="AA292" s="82"/>
      <c r="AB292" s="82"/>
      <c r="AC292" s="82"/>
      <c r="AD292" s="82"/>
      <c r="AE292" s="82"/>
      <c r="AF292" s="82"/>
      <c r="AG292" s="82"/>
      <c r="AH292" s="82"/>
      <c r="AI292" s="82"/>
      <c r="AJ292" s="82"/>
      <c r="AK292" s="82"/>
      <c r="AL292" s="82"/>
      <c r="AM292" s="82"/>
      <c r="AN292" s="82"/>
      <c r="AO292" s="103"/>
    </row>
    <row r="293" spans="1:41" ht="23.25">
      <c r="A293" s="279"/>
      <c r="B293" s="279"/>
      <c r="C293" s="279"/>
      <c r="D293" s="279"/>
      <c r="E293" s="50"/>
      <c r="F293" s="50"/>
      <c r="G293" s="50"/>
      <c r="H293" s="82"/>
      <c r="I293" s="82"/>
      <c r="J293" s="82"/>
      <c r="K293" s="82"/>
      <c r="L293" s="82"/>
      <c r="M293" s="82"/>
      <c r="N293" s="82"/>
      <c r="O293" s="82"/>
      <c r="P293" s="82"/>
      <c r="Q293" s="82"/>
      <c r="R293" s="82"/>
      <c r="S293" s="82"/>
      <c r="T293" s="82"/>
      <c r="U293" s="82"/>
      <c r="V293" s="82"/>
      <c r="W293" s="82"/>
      <c r="X293" s="82"/>
      <c r="Y293" s="82"/>
      <c r="Z293" s="82"/>
      <c r="AA293" s="82"/>
      <c r="AB293" s="82"/>
      <c r="AC293" s="82"/>
      <c r="AD293" s="82"/>
      <c r="AE293" s="82"/>
      <c r="AF293" s="82"/>
      <c r="AG293" s="82"/>
      <c r="AH293" s="82"/>
      <c r="AI293" s="82"/>
      <c r="AJ293" s="82"/>
      <c r="AK293" s="82"/>
      <c r="AL293" s="82"/>
      <c r="AM293" s="82"/>
      <c r="AN293" s="82"/>
      <c r="AO293" s="103"/>
    </row>
    <row r="294" spans="1:41" ht="23.25">
      <c r="A294" s="279"/>
      <c r="B294" s="279"/>
      <c r="C294" s="279"/>
      <c r="D294" s="279"/>
      <c r="E294" s="50"/>
      <c r="F294" s="50"/>
      <c r="G294" s="50"/>
      <c r="H294" s="82"/>
      <c r="I294" s="82"/>
      <c r="J294" s="82"/>
      <c r="K294" s="82"/>
      <c r="L294" s="82"/>
      <c r="M294" s="82"/>
      <c r="N294" s="82"/>
      <c r="O294" s="82"/>
      <c r="P294" s="82"/>
      <c r="Q294" s="82"/>
      <c r="R294" s="82"/>
      <c r="S294" s="82"/>
      <c r="T294" s="82"/>
      <c r="U294" s="82"/>
      <c r="V294" s="82"/>
      <c r="W294" s="82"/>
      <c r="X294" s="82"/>
      <c r="Y294" s="82"/>
      <c r="Z294" s="82"/>
      <c r="AA294" s="82"/>
      <c r="AB294" s="82"/>
      <c r="AC294" s="82"/>
      <c r="AD294" s="82"/>
      <c r="AE294" s="82"/>
      <c r="AF294" s="82"/>
      <c r="AG294" s="82"/>
      <c r="AH294" s="82"/>
      <c r="AI294" s="82"/>
      <c r="AJ294" s="82"/>
      <c r="AK294" s="82"/>
      <c r="AL294" s="82"/>
      <c r="AM294" s="82"/>
      <c r="AN294" s="82"/>
      <c r="AO294" s="103"/>
    </row>
    <row r="295" spans="1:41" ht="23.25">
      <c r="A295" s="279"/>
      <c r="B295" s="279"/>
      <c r="C295" s="279"/>
      <c r="D295" s="279"/>
      <c r="E295" s="50"/>
      <c r="F295" s="50"/>
      <c r="G295" s="50"/>
      <c r="H295" s="82"/>
      <c r="I295" s="82"/>
      <c r="J295" s="82"/>
      <c r="K295" s="82"/>
      <c r="L295" s="82"/>
      <c r="M295" s="82"/>
      <c r="N295" s="82"/>
      <c r="O295" s="82"/>
      <c r="P295" s="82"/>
      <c r="Q295" s="82"/>
      <c r="R295" s="82"/>
      <c r="S295" s="82"/>
      <c r="T295" s="82"/>
      <c r="U295" s="82"/>
      <c r="V295" s="82"/>
      <c r="W295" s="82"/>
      <c r="X295" s="82"/>
      <c r="Y295" s="82"/>
      <c r="Z295" s="82"/>
      <c r="AA295" s="82"/>
      <c r="AB295" s="82"/>
      <c r="AC295" s="82"/>
      <c r="AD295" s="82"/>
      <c r="AE295" s="82"/>
      <c r="AF295" s="82"/>
      <c r="AG295" s="82"/>
      <c r="AH295" s="82"/>
      <c r="AI295" s="82"/>
      <c r="AJ295" s="82"/>
      <c r="AK295" s="82"/>
      <c r="AL295" s="82"/>
      <c r="AM295" s="82"/>
      <c r="AN295" s="82"/>
      <c r="AO295" s="103"/>
    </row>
    <row r="296" spans="1:41" ht="23.25">
      <c r="A296" s="633"/>
      <c r="B296" s="633"/>
      <c r="C296" s="633"/>
      <c r="D296" s="633"/>
      <c r="E296" s="633"/>
      <c r="F296" s="633"/>
      <c r="G296" s="633"/>
      <c r="H296" s="633"/>
      <c r="I296" s="633"/>
      <c r="J296" s="633"/>
      <c r="K296" s="633"/>
      <c r="L296" s="633"/>
      <c r="M296" s="633"/>
      <c r="N296" s="633"/>
      <c r="O296" s="633"/>
      <c r="P296" s="82"/>
      <c r="Q296" s="82"/>
      <c r="R296" s="82"/>
      <c r="S296" s="82"/>
      <c r="T296" s="82"/>
      <c r="U296" s="82"/>
      <c r="V296" s="82"/>
      <c r="W296" s="82"/>
      <c r="X296" s="82"/>
      <c r="Y296" s="82"/>
      <c r="Z296" s="82"/>
      <c r="AA296" s="82"/>
      <c r="AB296" s="82"/>
      <c r="AC296" s="82"/>
      <c r="AD296" s="82"/>
      <c r="AE296" s="82"/>
      <c r="AF296" s="82"/>
      <c r="AG296" s="82"/>
      <c r="AH296" s="82"/>
      <c r="AI296" s="82"/>
      <c r="AJ296" s="82"/>
      <c r="AK296" s="82"/>
      <c r="AL296" s="82"/>
      <c r="AM296" s="82"/>
      <c r="AN296" s="82"/>
      <c r="AO296" s="103"/>
    </row>
    <row r="297" spans="1:41" ht="23.25">
      <c r="A297" s="633"/>
      <c r="B297" s="633"/>
      <c r="C297" s="633"/>
      <c r="D297" s="633"/>
      <c r="E297" s="633"/>
      <c r="F297" s="633"/>
      <c r="G297" s="633"/>
      <c r="H297" s="633"/>
      <c r="I297" s="633"/>
      <c r="J297" s="633"/>
      <c r="K297" s="633"/>
      <c r="L297" s="633"/>
      <c r="M297" s="633"/>
      <c r="N297" s="633"/>
      <c r="O297" s="633"/>
      <c r="P297" s="82"/>
      <c r="Q297" s="82"/>
      <c r="R297" s="82"/>
      <c r="S297" s="82"/>
      <c r="T297" s="82"/>
      <c r="U297" s="82"/>
      <c r="V297" s="82"/>
      <c r="W297" s="82"/>
      <c r="X297" s="82"/>
      <c r="Y297" s="82"/>
      <c r="Z297" s="82"/>
      <c r="AA297" s="82"/>
      <c r="AB297" s="82"/>
      <c r="AC297" s="82"/>
      <c r="AD297" s="82"/>
      <c r="AE297" s="82"/>
      <c r="AF297" s="82"/>
      <c r="AG297" s="82"/>
      <c r="AH297" s="82"/>
      <c r="AI297" s="82"/>
      <c r="AJ297" s="82"/>
      <c r="AK297" s="82"/>
      <c r="AL297" s="82"/>
      <c r="AM297" s="82"/>
      <c r="AN297" s="82"/>
      <c r="AO297" s="103"/>
    </row>
    <row r="298" spans="1:41" ht="23.25">
      <c r="A298" s="633"/>
      <c r="B298" s="633"/>
      <c r="C298" s="633"/>
      <c r="D298" s="633"/>
      <c r="E298" s="633"/>
      <c r="F298" s="633"/>
      <c r="G298" s="633"/>
      <c r="H298" s="633"/>
      <c r="I298" s="633"/>
      <c r="J298" s="633"/>
      <c r="K298" s="633"/>
      <c r="L298" s="633"/>
      <c r="M298" s="633"/>
      <c r="N298" s="633"/>
      <c r="O298" s="633"/>
      <c r="P298" s="82"/>
      <c r="Q298" s="82"/>
      <c r="R298" s="82"/>
      <c r="S298" s="82"/>
      <c r="T298" s="82"/>
      <c r="U298" s="82"/>
      <c r="V298" s="82"/>
      <c r="W298" s="82"/>
      <c r="X298" s="82"/>
      <c r="Y298" s="82"/>
      <c r="Z298" s="82"/>
      <c r="AA298" s="82"/>
      <c r="AB298" s="82"/>
      <c r="AC298" s="82"/>
      <c r="AD298" s="82"/>
      <c r="AE298" s="82"/>
      <c r="AF298" s="82"/>
      <c r="AG298" s="82"/>
      <c r="AH298" s="82"/>
      <c r="AI298" s="82"/>
      <c r="AJ298" s="82"/>
      <c r="AK298" s="82"/>
      <c r="AL298" s="82"/>
      <c r="AM298" s="82"/>
      <c r="AN298" s="82"/>
      <c r="AO298" s="103"/>
    </row>
    <row r="299" spans="1:41" ht="23.25">
      <c r="A299" s="279"/>
      <c r="B299" s="279"/>
      <c r="C299" s="279"/>
      <c r="D299" s="279"/>
      <c r="E299" s="50"/>
      <c r="F299" s="50"/>
      <c r="G299" s="50"/>
      <c r="H299" s="82"/>
      <c r="I299" s="82"/>
      <c r="J299" s="82"/>
      <c r="K299" s="82"/>
      <c r="L299" s="82"/>
      <c r="M299" s="82"/>
      <c r="N299" s="82"/>
      <c r="O299" s="82"/>
      <c r="P299" s="82"/>
      <c r="Q299" s="82"/>
      <c r="R299" s="82"/>
      <c r="S299" s="82"/>
      <c r="T299" s="82"/>
      <c r="U299" s="82"/>
      <c r="V299" s="82"/>
      <c r="W299" s="82"/>
      <c r="X299" s="82"/>
      <c r="Y299" s="82"/>
      <c r="Z299" s="82"/>
      <c r="AA299" s="82"/>
      <c r="AB299" s="82"/>
      <c r="AC299" s="82"/>
      <c r="AD299" s="82"/>
      <c r="AE299" s="82"/>
      <c r="AF299" s="82"/>
      <c r="AG299" s="82"/>
      <c r="AH299" s="82"/>
      <c r="AI299" s="82"/>
      <c r="AJ299" s="82"/>
      <c r="AK299" s="82"/>
      <c r="AL299" s="82"/>
      <c r="AM299" s="82"/>
      <c r="AN299" s="82"/>
      <c r="AO299" s="103"/>
    </row>
    <row r="300" spans="1:41" ht="23.25">
      <c r="A300" s="279"/>
      <c r="B300" s="279"/>
      <c r="C300" s="279"/>
      <c r="D300" s="279"/>
      <c r="E300" s="50"/>
      <c r="F300" s="50"/>
      <c r="G300" s="50"/>
      <c r="H300" s="82"/>
      <c r="I300" s="82"/>
      <c r="J300" s="82"/>
      <c r="K300" s="82"/>
      <c r="L300" s="82"/>
      <c r="M300" s="82"/>
      <c r="N300" s="82"/>
      <c r="O300" s="82"/>
      <c r="P300" s="82"/>
      <c r="Q300" s="82"/>
      <c r="R300" s="82"/>
      <c r="S300" s="82"/>
      <c r="T300" s="82"/>
      <c r="U300" s="82"/>
      <c r="V300" s="82"/>
      <c r="W300" s="82"/>
      <c r="X300" s="82"/>
      <c r="Y300" s="82"/>
      <c r="Z300" s="82"/>
      <c r="AA300" s="82"/>
      <c r="AB300" s="82"/>
      <c r="AC300" s="82"/>
      <c r="AD300" s="82"/>
      <c r="AE300" s="82"/>
      <c r="AF300" s="82"/>
      <c r="AG300" s="82"/>
      <c r="AH300" s="82"/>
      <c r="AI300" s="82"/>
      <c r="AJ300" s="82"/>
      <c r="AK300" s="82"/>
      <c r="AL300" s="82"/>
      <c r="AM300" s="82"/>
      <c r="AN300" s="82"/>
      <c r="AO300" s="103"/>
    </row>
    <row r="301" spans="1:41" ht="23.25">
      <c r="A301" s="279"/>
      <c r="B301" s="279"/>
      <c r="C301" s="279"/>
      <c r="D301" s="279"/>
      <c r="E301" s="50"/>
      <c r="F301" s="50"/>
      <c r="G301" s="50"/>
      <c r="H301" s="82"/>
      <c r="I301" s="82"/>
      <c r="J301" s="82"/>
      <c r="K301" s="82"/>
      <c r="L301" s="82"/>
      <c r="M301" s="82"/>
      <c r="N301" s="82"/>
      <c r="O301" s="82"/>
      <c r="P301" s="82"/>
      <c r="Q301" s="82"/>
      <c r="R301" s="82"/>
      <c r="S301" s="82"/>
      <c r="T301" s="82"/>
      <c r="U301" s="82"/>
      <c r="V301" s="82"/>
      <c r="W301" s="82"/>
      <c r="X301" s="82"/>
      <c r="Y301" s="82"/>
      <c r="Z301" s="82"/>
      <c r="AA301" s="82"/>
      <c r="AB301" s="82"/>
      <c r="AC301" s="82"/>
      <c r="AD301" s="82"/>
      <c r="AE301" s="82"/>
      <c r="AF301" s="82"/>
      <c r="AG301" s="82"/>
      <c r="AH301" s="82"/>
      <c r="AI301" s="82"/>
      <c r="AJ301" s="82"/>
      <c r="AK301" s="82"/>
      <c r="AL301" s="82"/>
      <c r="AM301" s="82"/>
      <c r="AN301" s="82"/>
      <c r="AO301" s="103"/>
    </row>
    <row r="302" spans="1:41" ht="23.25">
      <c r="A302" s="279"/>
      <c r="B302" s="279"/>
      <c r="C302" s="279"/>
      <c r="D302" s="279"/>
      <c r="E302" s="50"/>
      <c r="F302" s="50"/>
      <c r="G302" s="50"/>
      <c r="H302" s="82"/>
      <c r="I302" s="82"/>
      <c r="J302" s="82"/>
      <c r="K302" s="82"/>
      <c r="L302" s="82"/>
      <c r="M302" s="82"/>
      <c r="N302" s="82"/>
      <c r="O302" s="82"/>
      <c r="P302" s="82"/>
      <c r="Q302" s="82"/>
      <c r="R302" s="82"/>
      <c r="S302" s="82"/>
      <c r="T302" s="82"/>
      <c r="U302" s="82"/>
      <c r="V302" s="82"/>
      <c r="W302" s="82"/>
      <c r="X302" s="82"/>
      <c r="Y302" s="82"/>
      <c r="Z302" s="82"/>
      <c r="AA302" s="82"/>
      <c r="AB302" s="82"/>
      <c r="AC302" s="82"/>
      <c r="AD302" s="82"/>
      <c r="AE302" s="82"/>
      <c r="AF302" s="82"/>
      <c r="AG302" s="82"/>
      <c r="AH302" s="82"/>
      <c r="AI302" s="82"/>
      <c r="AJ302" s="82"/>
      <c r="AK302" s="82"/>
      <c r="AL302" s="82"/>
      <c r="AM302" s="82"/>
      <c r="AN302" s="82"/>
      <c r="AO302" s="103"/>
    </row>
    <row r="303" spans="1:41" ht="23.25">
      <c r="A303" s="279"/>
      <c r="B303" s="279"/>
      <c r="C303" s="279"/>
      <c r="D303" s="279"/>
      <c r="E303" s="50"/>
      <c r="F303" s="50"/>
      <c r="G303" s="50"/>
      <c r="H303" s="82"/>
      <c r="I303" s="82"/>
      <c r="J303" s="82"/>
      <c r="K303" s="82"/>
      <c r="L303" s="82"/>
      <c r="M303" s="82"/>
      <c r="N303" s="82"/>
      <c r="O303" s="82"/>
      <c r="P303" s="82"/>
      <c r="Q303" s="82"/>
      <c r="R303" s="82"/>
      <c r="S303" s="82"/>
      <c r="T303" s="82"/>
      <c r="U303" s="82"/>
      <c r="V303" s="82"/>
      <c r="W303" s="82"/>
      <c r="X303" s="82"/>
      <c r="Y303" s="82"/>
      <c r="Z303" s="82"/>
      <c r="AA303" s="82"/>
      <c r="AB303" s="82"/>
      <c r="AC303" s="82"/>
      <c r="AD303" s="82"/>
      <c r="AE303" s="82"/>
      <c r="AF303" s="82"/>
      <c r="AG303" s="82"/>
      <c r="AH303" s="82"/>
      <c r="AI303" s="82"/>
      <c r="AJ303" s="82"/>
      <c r="AK303" s="82"/>
      <c r="AL303" s="82"/>
      <c r="AM303" s="82"/>
      <c r="AN303" s="82"/>
      <c r="AO303" s="103"/>
    </row>
    <row r="304" spans="1:41" ht="23.25">
      <c r="A304" s="279"/>
      <c r="B304" s="279"/>
      <c r="C304" s="279"/>
      <c r="D304" s="279"/>
      <c r="E304" s="50"/>
      <c r="F304" s="50"/>
      <c r="G304" s="50"/>
      <c r="H304" s="82"/>
      <c r="I304" s="82"/>
      <c r="J304" s="82"/>
      <c r="K304" s="82"/>
      <c r="L304" s="82"/>
      <c r="M304" s="82"/>
      <c r="N304" s="82"/>
      <c r="O304" s="82"/>
      <c r="P304" s="82"/>
      <c r="Q304" s="82"/>
      <c r="R304" s="82"/>
      <c r="S304" s="82"/>
      <c r="T304" s="82"/>
      <c r="U304" s="82"/>
      <c r="V304" s="82"/>
      <c r="W304" s="82"/>
      <c r="X304" s="82"/>
      <c r="Y304" s="82"/>
      <c r="Z304" s="82"/>
      <c r="AA304" s="82"/>
      <c r="AB304" s="82"/>
      <c r="AC304" s="82"/>
      <c r="AD304" s="82"/>
      <c r="AE304" s="82"/>
      <c r="AF304" s="82"/>
      <c r="AG304" s="82"/>
      <c r="AH304" s="82"/>
      <c r="AI304" s="82"/>
      <c r="AJ304" s="82"/>
      <c r="AK304" s="82"/>
      <c r="AL304" s="82"/>
      <c r="AM304" s="82"/>
      <c r="AN304" s="82"/>
      <c r="AO304" s="103"/>
    </row>
    <row r="305" spans="1:41" ht="23.25">
      <c r="A305" s="279"/>
      <c r="B305" s="279"/>
      <c r="C305" s="279"/>
      <c r="D305" s="279"/>
      <c r="E305" s="50"/>
      <c r="F305" s="50"/>
      <c r="G305" s="50"/>
      <c r="H305" s="82"/>
      <c r="I305" s="82"/>
      <c r="J305" s="82"/>
      <c r="K305" s="82"/>
      <c r="L305" s="82"/>
      <c r="M305" s="82"/>
      <c r="N305" s="82"/>
      <c r="O305" s="82"/>
      <c r="P305" s="82"/>
      <c r="Q305" s="82"/>
      <c r="R305" s="82"/>
      <c r="S305" s="82"/>
      <c r="T305" s="82"/>
      <c r="U305" s="82"/>
      <c r="V305" s="82"/>
      <c r="W305" s="82"/>
      <c r="X305" s="82"/>
      <c r="Y305" s="82"/>
      <c r="Z305" s="82"/>
      <c r="AA305" s="82"/>
      <c r="AB305" s="82"/>
      <c r="AC305" s="82"/>
      <c r="AD305" s="82"/>
      <c r="AE305" s="82"/>
      <c r="AF305" s="82"/>
      <c r="AG305" s="82"/>
      <c r="AH305" s="82"/>
      <c r="AI305" s="82"/>
      <c r="AJ305" s="82"/>
      <c r="AK305" s="82"/>
      <c r="AL305" s="82"/>
      <c r="AM305" s="82"/>
      <c r="AN305" s="82"/>
      <c r="AO305" s="103"/>
    </row>
    <row r="306" spans="1:41" ht="23.25">
      <c r="A306" s="279"/>
      <c r="B306" s="279"/>
      <c r="C306" s="279"/>
      <c r="D306" s="279"/>
      <c r="E306" s="50"/>
      <c r="F306" s="50"/>
      <c r="G306" s="50"/>
      <c r="H306" s="82"/>
      <c r="I306" s="82"/>
      <c r="J306" s="82"/>
      <c r="K306" s="82"/>
      <c r="L306" s="82"/>
      <c r="M306" s="82"/>
      <c r="N306" s="82"/>
      <c r="O306" s="82"/>
      <c r="P306" s="82"/>
      <c r="Q306" s="82"/>
      <c r="R306" s="82"/>
      <c r="S306" s="82"/>
      <c r="T306" s="82"/>
      <c r="U306" s="82"/>
      <c r="V306" s="82"/>
      <c r="W306" s="82"/>
      <c r="X306" s="82"/>
      <c r="Y306" s="82"/>
      <c r="Z306" s="82"/>
      <c r="AA306" s="82"/>
      <c r="AB306" s="82"/>
      <c r="AC306" s="82"/>
      <c r="AD306" s="82"/>
      <c r="AE306" s="82"/>
      <c r="AF306" s="82"/>
      <c r="AG306" s="82"/>
      <c r="AH306" s="82"/>
      <c r="AI306" s="82"/>
      <c r="AJ306" s="82"/>
      <c r="AK306" s="82"/>
      <c r="AL306" s="82"/>
      <c r="AM306" s="82"/>
      <c r="AN306" s="82"/>
      <c r="AO306" s="103"/>
    </row>
    <row r="307" spans="1:41" ht="23.25">
      <c r="A307" s="279"/>
      <c r="B307" s="279"/>
      <c r="C307" s="279"/>
      <c r="D307" s="279"/>
      <c r="E307" s="50"/>
      <c r="F307" s="50"/>
      <c r="G307" s="50"/>
      <c r="H307" s="82"/>
      <c r="I307" s="82"/>
      <c r="J307" s="82"/>
      <c r="K307" s="82"/>
      <c r="L307" s="82"/>
      <c r="M307" s="82"/>
      <c r="N307" s="82"/>
      <c r="O307" s="82"/>
      <c r="P307" s="82"/>
      <c r="Q307" s="82"/>
      <c r="R307" s="82"/>
      <c r="S307" s="82"/>
      <c r="T307" s="82"/>
      <c r="U307" s="82"/>
      <c r="V307" s="82"/>
      <c r="W307" s="82"/>
      <c r="X307" s="82"/>
      <c r="Y307" s="82"/>
      <c r="Z307" s="82"/>
      <c r="AA307" s="82"/>
      <c r="AB307" s="82"/>
      <c r="AC307" s="82"/>
      <c r="AD307" s="82"/>
      <c r="AE307" s="82"/>
      <c r="AF307" s="82"/>
      <c r="AG307" s="82"/>
      <c r="AH307" s="82"/>
      <c r="AI307" s="82"/>
      <c r="AJ307" s="82"/>
      <c r="AK307" s="82"/>
      <c r="AL307" s="82"/>
      <c r="AM307" s="82"/>
      <c r="AN307" s="82"/>
      <c r="AO307" s="103"/>
    </row>
    <row r="308" spans="1:41" ht="23.25">
      <c r="A308" s="279"/>
      <c r="B308" s="279"/>
      <c r="C308" s="279"/>
      <c r="D308" s="279"/>
      <c r="E308" s="50"/>
      <c r="F308" s="50"/>
      <c r="G308" s="50"/>
      <c r="H308" s="82"/>
      <c r="I308" s="82"/>
      <c r="J308" s="82"/>
      <c r="K308" s="82"/>
      <c r="L308" s="82"/>
      <c r="M308" s="82"/>
      <c r="N308" s="82"/>
      <c r="O308" s="82"/>
      <c r="P308" s="82"/>
      <c r="Q308" s="82"/>
      <c r="R308" s="82"/>
      <c r="S308" s="82"/>
      <c r="T308" s="82"/>
      <c r="U308" s="82"/>
      <c r="V308" s="82"/>
      <c r="W308" s="82"/>
      <c r="X308" s="82"/>
      <c r="Y308" s="82"/>
      <c r="Z308" s="82"/>
      <c r="AA308" s="82"/>
      <c r="AB308" s="82"/>
      <c r="AC308" s="82"/>
      <c r="AD308" s="82"/>
      <c r="AE308" s="82"/>
      <c r="AF308" s="82"/>
      <c r="AG308" s="82"/>
      <c r="AH308" s="82"/>
      <c r="AI308" s="82"/>
      <c r="AJ308" s="82"/>
      <c r="AK308" s="82"/>
      <c r="AL308" s="82"/>
      <c r="AM308" s="82"/>
      <c r="AN308" s="82"/>
      <c r="AO308" s="103"/>
    </row>
    <row r="309" spans="1:41" ht="23.25">
      <c r="A309" s="279"/>
      <c r="B309" s="279"/>
      <c r="C309" s="279"/>
      <c r="D309" s="279"/>
      <c r="E309" s="50"/>
      <c r="F309" s="50"/>
      <c r="G309" s="50"/>
      <c r="H309" s="82"/>
      <c r="I309" s="82"/>
      <c r="J309" s="82"/>
      <c r="K309" s="82"/>
      <c r="L309" s="82"/>
      <c r="M309" s="82"/>
      <c r="N309" s="82"/>
      <c r="O309" s="82"/>
      <c r="P309" s="82"/>
      <c r="Q309" s="82"/>
      <c r="R309" s="82"/>
      <c r="S309" s="82"/>
      <c r="T309" s="82"/>
      <c r="U309" s="82"/>
      <c r="V309" s="82"/>
      <c r="W309" s="82"/>
      <c r="X309" s="82"/>
      <c r="Y309" s="82"/>
      <c r="Z309" s="82"/>
      <c r="AA309" s="82"/>
      <c r="AB309" s="82"/>
      <c r="AC309" s="82"/>
      <c r="AD309" s="82"/>
      <c r="AE309" s="82"/>
      <c r="AF309" s="82"/>
      <c r="AG309" s="82"/>
      <c r="AH309" s="82"/>
      <c r="AI309" s="82"/>
      <c r="AJ309" s="82"/>
      <c r="AK309" s="82"/>
      <c r="AL309" s="82"/>
      <c r="AM309" s="82"/>
      <c r="AN309" s="82"/>
      <c r="AO309" s="103"/>
    </row>
    <row r="310" spans="1:41" ht="23.25">
      <c r="A310" s="279"/>
      <c r="B310" s="279"/>
      <c r="C310" s="279"/>
      <c r="D310" s="279"/>
      <c r="E310" s="50"/>
      <c r="F310" s="50"/>
      <c r="G310" s="50"/>
      <c r="H310" s="82"/>
      <c r="I310" s="82"/>
      <c r="J310" s="82"/>
      <c r="K310" s="82"/>
      <c r="L310" s="82"/>
      <c r="M310" s="82"/>
      <c r="N310" s="82"/>
      <c r="O310" s="82"/>
      <c r="P310" s="82"/>
      <c r="Q310" s="82"/>
      <c r="R310" s="82"/>
      <c r="S310" s="82"/>
      <c r="T310" s="82"/>
      <c r="U310" s="82"/>
      <c r="V310" s="82"/>
      <c r="W310" s="82"/>
      <c r="X310" s="82"/>
      <c r="Y310" s="82"/>
      <c r="Z310" s="82"/>
      <c r="AA310" s="82"/>
      <c r="AB310" s="82"/>
      <c r="AC310" s="82"/>
      <c r="AD310" s="82"/>
      <c r="AE310" s="82"/>
      <c r="AF310" s="82"/>
      <c r="AG310" s="82"/>
      <c r="AH310" s="82"/>
      <c r="AI310" s="82"/>
      <c r="AJ310" s="82"/>
      <c r="AK310" s="82"/>
      <c r="AL310" s="82"/>
      <c r="AM310" s="82"/>
      <c r="AN310" s="82"/>
      <c r="AO310" s="103"/>
    </row>
    <row r="311" spans="1:41" ht="23.25">
      <c r="A311" s="279"/>
      <c r="B311" s="279"/>
      <c r="C311" s="279"/>
      <c r="D311" s="279"/>
      <c r="E311" s="50"/>
      <c r="F311" s="50"/>
      <c r="G311" s="50"/>
      <c r="H311" s="82"/>
      <c r="I311" s="82"/>
      <c r="J311" s="82"/>
      <c r="K311" s="82"/>
      <c r="L311" s="82"/>
      <c r="M311" s="82"/>
      <c r="N311" s="82"/>
      <c r="O311" s="82"/>
      <c r="P311" s="82"/>
      <c r="Q311" s="82"/>
      <c r="R311" s="82"/>
      <c r="S311" s="82"/>
      <c r="T311" s="82"/>
      <c r="U311" s="82"/>
      <c r="V311" s="82"/>
      <c r="W311" s="82"/>
      <c r="X311" s="82"/>
      <c r="Y311" s="82"/>
      <c r="Z311" s="82"/>
      <c r="AA311" s="82"/>
      <c r="AB311" s="82"/>
      <c r="AC311" s="82"/>
      <c r="AD311" s="82"/>
      <c r="AE311" s="82"/>
      <c r="AF311" s="82"/>
      <c r="AG311" s="82"/>
      <c r="AH311" s="82"/>
      <c r="AI311" s="82"/>
      <c r="AJ311" s="82"/>
      <c r="AK311" s="82"/>
      <c r="AL311" s="82"/>
      <c r="AM311" s="82"/>
      <c r="AN311" s="82"/>
      <c r="AO311" s="103"/>
    </row>
    <row r="312" spans="1:41" ht="23.25">
      <c r="A312" s="279"/>
      <c r="B312" s="279"/>
      <c r="C312" s="279"/>
      <c r="D312" s="279"/>
      <c r="E312" s="50"/>
      <c r="F312" s="50"/>
      <c r="G312" s="50"/>
      <c r="H312" s="82"/>
      <c r="I312" s="82"/>
      <c r="J312" s="82"/>
      <c r="K312" s="82"/>
      <c r="L312" s="82"/>
      <c r="M312" s="82"/>
      <c r="N312" s="82"/>
      <c r="O312" s="82"/>
      <c r="P312" s="82"/>
      <c r="Q312" s="82"/>
      <c r="R312" s="82"/>
      <c r="S312" s="82"/>
      <c r="T312" s="82"/>
      <c r="U312" s="82"/>
      <c r="V312" s="82"/>
      <c r="W312" s="82"/>
      <c r="X312" s="82"/>
      <c r="Y312" s="82"/>
      <c r="Z312" s="82"/>
      <c r="AA312" s="82"/>
      <c r="AB312" s="82"/>
      <c r="AC312" s="82"/>
      <c r="AD312" s="82"/>
      <c r="AE312" s="82"/>
      <c r="AF312" s="82"/>
      <c r="AG312" s="82"/>
      <c r="AH312" s="82"/>
      <c r="AI312" s="82"/>
      <c r="AJ312" s="82"/>
      <c r="AK312" s="82"/>
      <c r="AL312" s="82"/>
      <c r="AM312" s="82"/>
      <c r="AN312" s="82"/>
      <c r="AO312" s="103"/>
    </row>
    <row r="313" spans="1:41" ht="23.25">
      <c r="A313" s="279"/>
      <c r="B313" s="279"/>
      <c r="C313" s="279"/>
      <c r="D313" s="279"/>
      <c r="E313" s="50"/>
      <c r="F313" s="50"/>
      <c r="G313" s="50"/>
      <c r="H313" s="82"/>
      <c r="I313" s="82"/>
      <c r="J313" s="82"/>
      <c r="K313" s="82"/>
      <c r="L313" s="82"/>
      <c r="M313" s="82"/>
      <c r="N313" s="82"/>
      <c r="O313" s="82"/>
      <c r="P313" s="82"/>
      <c r="Q313" s="82"/>
      <c r="R313" s="82"/>
      <c r="S313" s="82"/>
      <c r="T313" s="82"/>
      <c r="U313" s="82"/>
      <c r="V313" s="82"/>
      <c r="W313" s="82"/>
      <c r="X313" s="82"/>
      <c r="Y313" s="82"/>
      <c r="Z313" s="82"/>
      <c r="AA313" s="82"/>
      <c r="AB313" s="82"/>
      <c r="AC313" s="82"/>
      <c r="AD313" s="82"/>
      <c r="AE313" s="82"/>
      <c r="AF313" s="82"/>
      <c r="AG313" s="82"/>
      <c r="AH313" s="82"/>
      <c r="AI313" s="82"/>
      <c r="AJ313" s="82"/>
      <c r="AK313" s="82"/>
      <c r="AL313" s="82"/>
      <c r="AM313" s="82"/>
      <c r="AN313" s="82"/>
      <c r="AO313" s="103"/>
    </row>
    <row r="314" spans="1:41" ht="23.25">
      <c r="A314" s="279"/>
      <c r="B314" s="279"/>
      <c r="C314" s="279"/>
      <c r="D314" s="279"/>
      <c r="E314" s="50"/>
      <c r="F314" s="50"/>
      <c r="G314" s="50"/>
      <c r="H314" s="82"/>
      <c r="I314" s="82"/>
      <c r="J314" s="82"/>
      <c r="K314" s="82"/>
      <c r="L314" s="82"/>
      <c r="M314" s="82"/>
      <c r="N314" s="82"/>
      <c r="O314" s="82"/>
      <c r="P314" s="82"/>
      <c r="Q314" s="82"/>
      <c r="R314" s="82"/>
      <c r="S314" s="82"/>
      <c r="T314" s="82"/>
      <c r="U314" s="82"/>
      <c r="V314" s="82"/>
      <c r="W314" s="82"/>
      <c r="X314" s="82"/>
      <c r="Y314" s="82"/>
      <c r="Z314" s="82"/>
      <c r="AA314" s="82"/>
      <c r="AB314" s="82"/>
      <c r="AC314" s="82"/>
      <c r="AD314" s="82"/>
      <c r="AE314" s="82"/>
      <c r="AF314" s="82"/>
      <c r="AG314" s="82"/>
      <c r="AH314" s="82"/>
      <c r="AI314" s="82"/>
      <c r="AJ314" s="82"/>
      <c r="AK314" s="82"/>
      <c r="AL314" s="82"/>
      <c r="AM314" s="82"/>
      <c r="AN314" s="82"/>
      <c r="AO314" s="103"/>
    </row>
    <row r="315" spans="1:41" ht="23.25">
      <c r="A315" s="279"/>
      <c r="B315" s="279"/>
      <c r="C315" s="279"/>
      <c r="D315" s="279"/>
      <c r="E315" s="51"/>
      <c r="F315" s="51"/>
      <c r="G315" s="51"/>
      <c r="H315" s="82"/>
      <c r="I315" s="82"/>
      <c r="J315" s="82"/>
      <c r="K315" s="82"/>
      <c r="L315" s="82"/>
      <c r="M315" s="82"/>
      <c r="N315" s="82"/>
      <c r="O315" s="82"/>
      <c r="P315" s="82"/>
      <c r="Q315" s="82"/>
      <c r="R315" s="82"/>
      <c r="S315" s="82"/>
      <c r="T315" s="82"/>
      <c r="U315" s="82"/>
      <c r="V315" s="82"/>
      <c r="W315" s="82"/>
      <c r="X315" s="82"/>
      <c r="Y315" s="82"/>
      <c r="Z315" s="82"/>
      <c r="AA315" s="82"/>
      <c r="AB315" s="82"/>
      <c r="AC315" s="82"/>
      <c r="AD315" s="82"/>
      <c r="AE315" s="82"/>
      <c r="AF315" s="82"/>
      <c r="AG315" s="82"/>
      <c r="AH315" s="82"/>
      <c r="AI315" s="82"/>
      <c r="AJ315" s="82"/>
      <c r="AK315" s="82"/>
      <c r="AL315" s="82"/>
      <c r="AM315" s="82"/>
      <c r="AN315" s="82"/>
      <c r="AO315" s="103"/>
    </row>
    <row r="316" spans="1:41" ht="23.25">
      <c r="A316" s="279"/>
      <c r="B316" s="279"/>
      <c r="C316" s="279"/>
      <c r="D316" s="279"/>
      <c r="E316" s="50"/>
      <c r="F316" s="50"/>
      <c r="G316" s="50"/>
      <c r="H316" s="82"/>
      <c r="I316" s="82"/>
      <c r="J316" s="82"/>
      <c r="K316" s="82"/>
      <c r="L316" s="82"/>
      <c r="M316" s="82"/>
      <c r="N316" s="82"/>
      <c r="O316" s="82"/>
      <c r="P316" s="82"/>
      <c r="Q316" s="82"/>
      <c r="R316" s="82"/>
      <c r="S316" s="82"/>
      <c r="T316" s="82"/>
      <c r="U316" s="82"/>
      <c r="V316" s="82"/>
      <c r="W316" s="82"/>
      <c r="X316" s="82"/>
      <c r="Y316" s="82"/>
      <c r="Z316" s="82"/>
      <c r="AA316" s="82"/>
      <c r="AB316" s="82"/>
      <c r="AC316" s="82"/>
      <c r="AD316" s="82"/>
      <c r="AE316" s="82"/>
      <c r="AF316" s="82"/>
      <c r="AG316" s="82"/>
      <c r="AH316" s="82"/>
      <c r="AI316" s="82"/>
      <c r="AJ316" s="82"/>
      <c r="AK316" s="82"/>
      <c r="AL316" s="82"/>
      <c r="AM316" s="82"/>
      <c r="AN316" s="82"/>
      <c r="AO316" s="103"/>
    </row>
    <row r="317" spans="1:41" ht="23.25">
      <c r="A317" s="279"/>
      <c r="B317" s="279"/>
      <c r="C317" s="279"/>
      <c r="D317" s="279"/>
      <c r="E317" s="50"/>
      <c r="F317" s="50"/>
      <c r="G317" s="50"/>
      <c r="H317" s="82"/>
      <c r="I317" s="82"/>
      <c r="J317" s="82"/>
      <c r="K317" s="82"/>
      <c r="L317" s="82"/>
      <c r="M317" s="82"/>
      <c r="N317" s="82"/>
      <c r="O317" s="82"/>
      <c r="P317" s="82"/>
      <c r="Q317" s="82"/>
      <c r="R317" s="82"/>
      <c r="S317" s="82"/>
      <c r="T317" s="82"/>
      <c r="U317" s="82"/>
      <c r="V317" s="82"/>
      <c r="W317" s="82"/>
      <c r="X317" s="82"/>
      <c r="Y317" s="82"/>
      <c r="Z317" s="82"/>
      <c r="AA317" s="82"/>
      <c r="AB317" s="82"/>
      <c r="AC317" s="82"/>
      <c r="AD317" s="82"/>
      <c r="AE317" s="82"/>
      <c r="AF317" s="82"/>
      <c r="AG317" s="82"/>
      <c r="AH317" s="82"/>
      <c r="AI317" s="82"/>
      <c r="AJ317" s="82"/>
      <c r="AK317" s="82"/>
      <c r="AL317" s="82"/>
      <c r="AM317" s="82"/>
      <c r="AN317" s="82"/>
      <c r="AO317" s="103"/>
    </row>
    <row r="318" spans="1:41" ht="23.25">
      <c r="A318" s="279"/>
      <c r="B318" s="279"/>
      <c r="C318" s="279"/>
      <c r="D318" s="279"/>
      <c r="E318" s="50"/>
      <c r="F318" s="50"/>
      <c r="G318" s="50"/>
      <c r="H318" s="82"/>
      <c r="I318" s="82"/>
      <c r="J318" s="82"/>
      <c r="K318" s="82"/>
      <c r="L318" s="82"/>
      <c r="M318" s="82"/>
      <c r="N318" s="82"/>
      <c r="O318" s="82"/>
      <c r="P318" s="82"/>
      <c r="Q318" s="82"/>
      <c r="R318" s="82"/>
      <c r="S318" s="82"/>
      <c r="T318" s="82"/>
      <c r="U318" s="82"/>
      <c r="V318" s="82"/>
      <c r="W318" s="82"/>
      <c r="X318" s="82"/>
      <c r="Y318" s="82"/>
      <c r="Z318" s="82"/>
      <c r="AA318" s="82"/>
      <c r="AB318" s="82"/>
      <c r="AC318" s="82"/>
      <c r="AD318" s="82"/>
      <c r="AE318" s="82"/>
      <c r="AF318" s="82"/>
      <c r="AG318" s="82"/>
      <c r="AH318" s="82"/>
      <c r="AI318" s="82"/>
      <c r="AJ318" s="82"/>
      <c r="AK318" s="82"/>
      <c r="AL318" s="82"/>
      <c r="AM318" s="82"/>
      <c r="AN318" s="82"/>
      <c r="AO318" s="103"/>
    </row>
    <row r="319" spans="1:41" ht="23.25">
      <c r="A319" s="279"/>
      <c r="B319" s="279"/>
      <c r="C319" s="279"/>
      <c r="D319" s="279"/>
      <c r="E319" s="50"/>
      <c r="F319" s="50"/>
      <c r="G319" s="50"/>
      <c r="H319" s="82"/>
      <c r="I319" s="82"/>
      <c r="J319" s="82"/>
      <c r="K319" s="82"/>
      <c r="L319" s="82"/>
      <c r="M319" s="82"/>
      <c r="N319" s="82"/>
      <c r="O319" s="82"/>
      <c r="P319" s="82"/>
      <c r="Q319" s="82"/>
      <c r="R319" s="82"/>
      <c r="S319" s="82"/>
      <c r="T319" s="82"/>
      <c r="U319" s="82"/>
      <c r="V319" s="82"/>
      <c r="W319" s="82"/>
      <c r="X319" s="82"/>
      <c r="Y319" s="82"/>
      <c r="Z319" s="82"/>
      <c r="AA319" s="82"/>
      <c r="AB319" s="82"/>
      <c r="AC319" s="82"/>
      <c r="AD319" s="82"/>
      <c r="AE319" s="82"/>
      <c r="AF319" s="82"/>
      <c r="AG319" s="82"/>
      <c r="AH319" s="82"/>
      <c r="AI319" s="82"/>
      <c r="AJ319" s="82"/>
      <c r="AK319" s="82"/>
      <c r="AL319" s="82"/>
      <c r="AM319" s="82"/>
      <c r="AN319" s="82"/>
      <c r="AO319" s="103"/>
    </row>
    <row r="320" spans="1:41" ht="23.25">
      <c r="A320" s="279"/>
      <c r="B320" s="279"/>
      <c r="C320" s="279"/>
      <c r="D320" s="279"/>
      <c r="E320" s="50"/>
      <c r="F320" s="50"/>
      <c r="G320" s="50"/>
      <c r="H320" s="82"/>
      <c r="I320" s="82"/>
      <c r="J320" s="82"/>
      <c r="K320" s="82"/>
      <c r="L320" s="82"/>
      <c r="M320" s="82"/>
      <c r="N320" s="82"/>
      <c r="O320" s="82"/>
      <c r="P320" s="82"/>
      <c r="Q320" s="82"/>
      <c r="R320" s="82"/>
      <c r="S320" s="82"/>
      <c r="T320" s="82"/>
      <c r="U320" s="82"/>
      <c r="V320" s="82"/>
      <c r="W320" s="82"/>
      <c r="X320" s="82"/>
      <c r="Y320" s="82"/>
      <c r="Z320" s="82"/>
      <c r="AA320" s="82"/>
      <c r="AB320" s="82"/>
      <c r="AC320" s="82"/>
      <c r="AD320" s="82"/>
      <c r="AE320" s="82"/>
      <c r="AF320" s="82"/>
      <c r="AG320" s="82"/>
      <c r="AH320" s="82"/>
      <c r="AI320" s="82"/>
      <c r="AJ320" s="82"/>
      <c r="AK320" s="82"/>
      <c r="AL320" s="82"/>
      <c r="AM320" s="82"/>
      <c r="AN320" s="82"/>
      <c r="AO320" s="103"/>
    </row>
    <row r="321" spans="1:41" ht="23.25">
      <c r="A321" s="279"/>
      <c r="B321" s="279"/>
      <c r="C321" s="279"/>
      <c r="D321" s="279"/>
      <c r="E321" s="50"/>
      <c r="F321" s="50"/>
      <c r="G321" s="50"/>
      <c r="H321" s="82"/>
      <c r="I321" s="82"/>
      <c r="J321" s="82"/>
      <c r="K321" s="82"/>
      <c r="L321" s="82"/>
      <c r="M321" s="82"/>
      <c r="N321" s="82"/>
      <c r="O321" s="82"/>
      <c r="P321" s="82"/>
      <c r="Q321" s="82"/>
      <c r="R321" s="82"/>
      <c r="S321" s="82"/>
      <c r="T321" s="82"/>
      <c r="U321" s="82"/>
      <c r="V321" s="82"/>
      <c r="W321" s="82"/>
      <c r="X321" s="82"/>
      <c r="Y321" s="82"/>
      <c r="Z321" s="82"/>
      <c r="AA321" s="82"/>
      <c r="AB321" s="82"/>
      <c r="AC321" s="82"/>
      <c r="AD321" s="82"/>
      <c r="AE321" s="82"/>
      <c r="AF321" s="82"/>
      <c r="AG321" s="82"/>
      <c r="AH321" s="82"/>
      <c r="AI321" s="82"/>
      <c r="AJ321" s="82"/>
      <c r="AK321" s="82"/>
      <c r="AL321" s="82"/>
      <c r="AM321" s="82"/>
      <c r="AN321" s="82"/>
      <c r="AO321" s="103"/>
    </row>
    <row r="322" spans="1:41" ht="23.25">
      <c r="A322" s="279"/>
      <c r="B322" s="279"/>
      <c r="C322" s="279"/>
      <c r="D322" s="279"/>
      <c r="E322" s="50"/>
      <c r="F322" s="50"/>
      <c r="G322" s="50"/>
      <c r="H322" s="82"/>
      <c r="I322" s="82"/>
      <c r="J322" s="82"/>
      <c r="K322" s="82"/>
      <c r="L322" s="82"/>
      <c r="M322" s="82"/>
      <c r="N322" s="82"/>
      <c r="O322" s="82"/>
      <c r="P322" s="82"/>
      <c r="Q322" s="82"/>
      <c r="R322" s="82"/>
      <c r="S322" s="82"/>
      <c r="T322" s="82"/>
      <c r="U322" s="82"/>
      <c r="V322" s="82"/>
      <c r="W322" s="82"/>
      <c r="X322" s="82"/>
      <c r="Y322" s="82"/>
      <c r="Z322" s="82"/>
      <c r="AA322" s="82"/>
      <c r="AB322" s="82"/>
      <c r="AC322" s="82"/>
      <c r="AD322" s="82"/>
      <c r="AE322" s="82"/>
      <c r="AF322" s="82"/>
      <c r="AG322" s="82"/>
      <c r="AH322" s="82"/>
      <c r="AI322" s="82"/>
      <c r="AJ322" s="82"/>
      <c r="AK322" s="82"/>
      <c r="AL322" s="82"/>
      <c r="AM322" s="82"/>
      <c r="AN322" s="82"/>
      <c r="AO322" s="103"/>
    </row>
    <row r="323" spans="1:41" ht="23.25">
      <c r="A323" s="279"/>
      <c r="B323" s="279"/>
      <c r="C323" s="279"/>
      <c r="D323" s="279"/>
      <c r="E323" s="50"/>
      <c r="F323" s="50"/>
      <c r="G323" s="50"/>
      <c r="H323" s="82"/>
      <c r="I323" s="82"/>
      <c r="J323" s="82"/>
      <c r="K323" s="82"/>
      <c r="L323" s="82"/>
      <c r="M323" s="82"/>
      <c r="N323" s="82"/>
      <c r="O323" s="82"/>
      <c r="P323" s="82"/>
      <c r="Q323" s="82"/>
      <c r="R323" s="82"/>
      <c r="S323" s="82"/>
      <c r="T323" s="82"/>
      <c r="U323" s="82"/>
      <c r="V323" s="82"/>
      <c r="W323" s="82"/>
      <c r="X323" s="82"/>
      <c r="Y323" s="82"/>
      <c r="Z323" s="82"/>
      <c r="AA323" s="82"/>
      <c r="AB323" s="82"/>
      <c r="AC323" s="82"/>
      <c r="AD323" s="82"/>
      <c r="AE323" s="82"/>
      <c r="AF323" s="82"/>
      <c r="AG323" s="82"/>
      <c r="AH323" s="82"/>
      <c r="AI323" s="82"/>
      <c r="AJ323" s="82"/>
      <c r="AK323" s="82"/>
      <c r="AL323" s="82"/>
      <c r="AM323" s="82"/>
      <c r="AN323" s="82"/>
      <c r="AO323" s="103"/>
    </row>
    <row r="324" spans="1:41" ht="23.25">
      <c r="A324" s="279"/>
      <c r="B324" s="279"/>
      <c r="C324" s="279"/>
      <c r="D324" s="279"/>
      <c r="E324" s="50"/>
      <c r="F324" s="50"/>
      <c r="G324" s="50"/>
      <c r="H324" s="82"/>
      <c r="I324" s="82"/>
      <c r="J324" s="82"/>
      <c r="K324" s="82"/>
      <c r="L324" s="82"/>
      <c r="M324" s="82"/>
      <c r="N324" s="82"/>
      <c r="O324" s="82"/>
      <c r="P324" s="82"/>
      <c r="Q324" s="82"/>
      <c r="R324" s="82"/>
      <c r="S324" s="82"/>
      <c r="T324" s="82"/>
      <c r="U324" s="82"/>
      <c r="V324" s="82"/>
      <c r="W324" s="82"/>
      <c r="X324" s="82"/>
      <c r="Y324" s="82"/>
      <c r="Z324" s="82"/>
      <c r="AA324" s="82"/>
      <c r="AB324" s="82"/>
      <c r="AC324" s="82"/>
      <c r="AD324" s="82"/>
      <c r="AE324" s="82"/>
      <c r="AF324" s="82"/>
      <c r="AG324" s="82"/>
      <c r="AH324" s="82"/>
      <c r="AI324" s="82"/>
      <c r="AJ324" s="82"/>
      <c r="AK324" s="82"/>
      <c r="AL324" s="82"/>
      <c r="AM324" s="82"/>
      <c r="AN324" s="82"/>
      <c r="AO324" s="103"/>
    </row>
    <row r="325" spans="1:41" ht="23.25">
      <c r="A325" s="279"/>
      <c r="B325" s="279"/>
      <c r="C325" s="279"/>
      <c r="D325" s="279"/>
      <c r="E325" s="50"/>
      <c r="F325" s="50"/>
      <c r="G325" s="50"/>
      <c r="H325" s="82"/>
      <c r="I325" s="82"/>
      <c r="J325" s="82"/>
      <c r="K325" s="82"/>
      <c r="L325" s="82"/>
      <c r="M325" s="82"/>
      <c r="N325" s="82"/>
      <c r="O325" s="82"/>
      <c r="P325" s="82"/>
      <c r="Q325" s="82"/>
      <c r="R325" s="82"/>
      <c r="S325" s="82"/>
      <c r="T325" s="82"/>
      <c r="U325" s="82"/>
      <c r="V325" s="82"/>
      <c r="W325" s="82"/>
      <c r="X325" s="82"/>
      <c r="Y325" s="82"/>
      <c r="Z325" s="82"/>
      <c r="AA325" s="82"/>
      <c r="AB325" s="82"/>
      <c r="AC325" s="82"/>
      <c r="AD325" s="82"/>
      <c r="AE325" s="82"/>
      <c r="AF325" s="82"/>
      <c r="AG325" s="82"/>
      <c r="AH325" s="82"/>
      <c r="AI325" s="82"/>
      <c r="AJ325" s="82"/>
      <c r="AK325" s="82"/>
      <c r="AL325" s="82"/>
      <c r="AM325" s="82"/>
      <c r="AN325" s="82"/>
      <c r="AO325" s="103"/>
    </row>
    <row r="326" spans="1:41" ht="23.25">
      <c r="A326" s="279"/>
      <c r="B326" s="279"/>
      <c r="C326" s="279"/>
      <c r="D326" s="279"/>
      <c r="E326" s="50"/>
      <c r="F326" s="50"/>
      <c r="G326" s="50"/>
      <c r="H326" s="82"/>
      <c r="I326" s="82"/>
      <c r="J326" s="82"/>
      <c r="K326" s="82"/>
      <c r="L326" s="82"/>
      <c r="M326" s="82"/>
      <c r="N326" s="82"/>
      <c r="O326" s="82"/>
      <c r="P326" s="82"/>
      <c r="Q326" s="82"/>
      <c r="R326" s="82"/>
      <c r="S326" s="82"/>
      <c r="T326" s="82"/>
      <c r="U326" s="82"/>
      <c r="V326" s="82"/>
      <c r="W326" s="82"/>
      <c r="X326" s="82"/>
      <c r="Y326" s="82"/>
      <c r="Z326" s="82"/>
      <c r="AA326" s="82"/>
      <c r="AB326" s="82"/>
      <c r="AC326" s="82"/>
      <c r="AD326" s="82"/>
      <c r="AE326" s="82"/>
      <c r="AF326" s="82"/>
      <c r="AG326" s="82"/>
      <c r="AH326" s="82"/>
      <c r="AI326" s="82"/>
      <c r="AJ326" s="82"/>
      <c r="AK326" s="82"/>
      <c r="AL326" s="82"/>
      <c r="AM326" s="82"/>
      <c r="AN326" s="82"/>
      <c r="AO326" s="103"/>
    </row>
    <row r="327" spans="1:41" ht="23.25">
      <c r="A327" s="279"/>
      <c r="B327" s="279"/>
      <c r="C327" s="279"/>
      <c r="D327" s="279"/>
      <c r="E327" s="50"/>
      <c r="F327" s="50"/>
      <c r="G327" s="50"/>
      <c r="H327" s="82"/>
      <c r="I327" s="82"/>
      <c r="J327" s="82"/>
      <c r="K327" s="82"/>
      <c r="L327" s="82"/>
      <c r="M327" s="82"/>
      <c r="N327" s="82"/>
      <c r="O327" s="82"/>
      <c r="P327" s="82"/>
      <c r="Q327" s="82"/>
      <c r="R327" s="82"/>
      <c r="S327" s="82"/>
      <c r="T327" s="82"/>
      <c r="U327" s="82"/>
      <c r="V327" s="82"/>
      <c r="W327" s="82"/>
      <c r="X327" s="82"/>
      <c r="Y327" s="82"/>
      <c r="Z327" s="82"/>
      <c r="AA327" s="82"/>
      <c r="AB327" s="82"/>
      <c r="AC327" s="82"/>
      <c r="AD327" s="82"/>
      <c r="AE327" s="82"/>
      <c r="AF327" s="82"/>
      <c r="AG327" s="82"/>
      <c r="AH327" s="82"/>
      <c r="AI327" s="82"/>
      <c r="AJ327" s="82"/>
      <c r="AK327" s="82"/>
      <c r="AL327" s="82"/>
      <c r="AM327" s="82"/>
      <c r="AN327" s="82"/>
      <c r="AO327" s="103"/>
    </row>
    <row r="328" spans="1:41" ht="23.25">
      <c r="A328" s="279"/>
      <c r="B328" s="279"/>
      <c r="C328" s="279"/>
      <c r="D328" s="279"/>
      <c r="E328" s="50"/>
      <c r="F328" s="50"/>
      <c r="G328" s="50"/>
      <c r="H328" s="82"/>
      <c r="I328" s="82"/>
      <c r="J328" s="82"/>
      <c r="K328" s="82"/>
      <c r="L328" s="82"/>
      <c r="M328" s="82"/>
      <c r="N328" s="82"/>
      <c r="O328" s="82"/>
      <c r="P328" s="82"/>
      <c r="Q328" s="82"/>
      <c r="R328" s="82"/>
      <c r="S328" s="82"/>
      <c r="T328" s="82"/>
      <c r="U328" s="82"/>
      <c r="V328" s="82"/>
      <c r="W328" s="82"/>
      <c r="X328" s="82"/>
      <c r="Y328" s="82"/>
      <c r="Z328" s="82"/>
      <c r="AA328" s="82"/>
      <c r="AB328" s="82"/>
      <c r="AC328" s="82"/>
      <c r="AD328" s="82"/>
      <c r="AE328" s="82"/>
      <c r="AF328" s="82"/>
      <c r="AG328" s="82"/>
      <c r="AH328" s="82"/>
      <c r="AI328" s="82"/>
      <c r="AJ328" s="82"/>
      <c r="AK328" s="82"/>
      <c r="AL328" s="82"/>
      <c r="AM328" s="82"/>
      <c r="AN328" s="82"/>
      <c r="AO328" s="103"/>
    </row>
    <row r="329" spans="1:41" ht="23.25">
      <c r="A329" s="279"/>
      <c r="B329" s="279"/>
      <c r="C329" s="279"/>
      <c r="D329" s="279"/>
      <c r="E329" s="50"/>
      <c r="F329" s="50"/>
      <c r="G329" s="50"/>
      <c r="H329" s="82"/>
      <c r="I329" s="82"/>
      <c r="J329" s="82"/>
      <c r="K329" s="82"/>
      <c r="L329" s="82"/>
      <c r="M329" s="82"/>
      <c r="N329" s="82"/>
      <c r="O329" s="82"/>
      <c r="P329" s="82"/>
      <c r="Q329" s="82"/>
      <c r="R329" s="82"/>
      <c r="S329" s="82"/>
      <c r="T329" s="82"/>
      <c r="U329" s="82"/>
      <c r="V329" s="82"/>
      <c r="W329" s="82"/>
      <c r="X329" s="82"/>
      <c r="Y329" s="82"/>
      <c r="Z329" s="82"/>
      <c r="AA329" s="82"/>
      <c r="AB329" s="82"/>
      <c r="AC329" s="82"/>
      <c r="AD329" s="82"/>
      <c r="AE329" s="82"/>
      <c r="AF329" s="82"/>
      <c r="AG329" s="82"/>
      <c r="AH329" s="82"/>
      <c r="AI329" s="82"/>
      <c r="AJ329" s="82"/>
      <c r="AK329" s="82"/>
      <c r="AL329" s="82"/>
      <c r="AM329" s="82"/>
      <c r="AN329" s="82"/>
      <c r="AO329" s="103"/>
    </row>
    <row r="330" spans="1:41" ht="23.25">
      <c r="A330" s="279"/>
      <c r="B330" s="279"/>
      <c r="C330" s="279"/>
      <c r="D330" s="279"/>
      <c r="E330" s="50"/>
      <c r="F330" s="50"/>
      <c r="G330" s="50"/>
      <c r="H330" s="82"/>
      <c r="I330" s="82"/>
      <c r="J330" s="82"/>
      <c r="K330" s="82"/>
      <c r="L330" s="82"/>
      <c r="M330" s="82"/>
      <c r="N330" s="82"/>
      <c r="O330" s="82"/>
      <c r="P330" s="82"/>
      <c r="Q330" s="82"/>
      <c r="R330" s="82"/>
      <c r="S330" s="82"/>
      <c r="T330" s="82"/>
      <c r="U330" s="82"/>
      <c r="V330" s="82"/>
      <c r="W330" s="82"/>
      <c r="X330" s="82"/>
      <c r="Y330" s="82"/>
      <c r="Z330" s="82"/>
      <c r="AA330" s="82"/>
      <c r="AB330" s="82"/>
      <c r="AC330" s="82"/>
      <c r="AD330" s="82"/>
      <c r="AE330" s="82"/>
      <c r="AF330" s="82"/>
      <c r="AG330" s="82"/>
      <c r="AH330" s="82"/>
      <c r="AI330" s="82"/>
      <c r="AJ330" s="82"/>
      <c r="AK330" s="82"/>
      <c r="AL330" s="82"/>
      <c r="AM330" s="82"/>
      <c r="AN330" s="82"/>
      <c r="AO330" s="103"/>
    </row>
    <row r="331" spans="1:41" ht="23.25">
      <c r="A331" s="279"/>
      <c r="B331" s="279"/>
      <c r="C331" s="279"/>
      <c r="D331" s="279"/>
      <c r="E331" s="50"/>
      <c r="F331" s="50"/>
      <c r="G331" s="50"/>
      <c r="H331" s="82"/>
      <c r="I331" s="82"/>
      <c r="J331" s="82"/>
      <c r="K331" s="82"/>
      <c r="L331" s="82"/>
      <c r="M331" s="82"/>
      <c r="N331" s="82"/>
      <c r="O331" s="82"/>
      <c r="P331" s="82"/>
      <c r="Q331" s="82"/>
      <c r="R331" s="82"/>
      <c r="S331" s="82"/>
      <c r="T331" s="82"/>
      <c r="U331" s="82"/>
      <c r="V331" s="82"/>
      <c r="W331" s="82"/>
      <c r="X331" s="82"/>
      <c r="Y331" s="82"/>
      <c r="Z331" s="82"/>
      <c r="AA331" s="82"/>
      <c r="AB331" s="82"/>
      <c r="AC331" s="82"/>
      <c r="AD331" s="82"/>
      <c r="AE331" s="82"/>
      <c r="AF331" s="82"/>
      <c r="AG331" s="82"/>
      <c r="AH331" s="82"/>
      <c r="AI331" s="82"/>
      <c r="AJ331" s="82"/>
      <c r="AK331" s="82"/>
      <c r="AL331" s="82"/>
      <c r="AM331" s="82"/>
      <c r="AN331" s="82"/>
      <c r="AO331" s="103"/>
    </row>
    <row r="332" spans="1:41" ht="23.25">
      <c r="A332" s="279"/>
      <c r="B332" s="279"/>
      <c r="C332" s="279"/>
      <c r="D332" s="279"/>
      <c r="E332" s="50"/>
      <c r="F332" s="50"/>
      <c r="G332" s="50"/>
      <c r="H332" s="82"/>
      <c r="I332" s="82"/>
      <c r="J332" s="82"/>
      <c r="K332" s="82"/>
      <c r="L332" s="82"/>
      <c r="M332" s="82"/>
      <c r="N332" s="82"/>
      <c r="O332" s="82"/>
      <c r="P332" s="82"/>
      <c r="Q332" s="82"/>
      <c r="R332" s="82"/>
      <c r="S332" s="82"/>
      <c r="T332" s="82"/>
      <c r="U332" s="82"/>
      <c r="V332" s="82"/>
      <c r="W332" s="82"/>
      <c r="X332" s="82"/>
      <c r="Y332" s="82"/>
      <c r="Z332" s="82"/>
      <c r="AA332" s="82"/>
      <c r="AB332" s="82"/>
      <c r="AC332" s="82"/>
      <c r="AD332" s="82"/>
      <c r="AE332" s="82"/>
      <c r="AF332" s="82"/>
      <c r="AG332" s="82"/>
      <c r="AH332" s="82"/>
      <c r="AI332" s="82"/>
      <c r="AJ332" s="82"/>
      <c r="AK332" s="82"/>
      <c r="AL332" s="82"/>
      <c r="AM332" s="82"/>
      <c r="AN332" s="82"/>
      <c r="AO332" s="103"/>
    </row>
    <row r="333" spans="1:41" ht="23.25">
      <c r="A333" s="279"/>
      <c r="B333" s="279"/>
      <c r="C333" s="279"/>
      <c r="D333" s="279"/>
      <c r="E333" s="50"/>
      <c r="F333" s="50"/>
      <c r="G333" s="50"/>
      <c r="H333" s="82"/>
      <c r="I333" s="82"/>
      <c r="J333" s="82"/>
      <c r="K333" s="82"/>
      <c r="L333" s="82"/>
      <c r="M333" s="82"/>
      <c r="N333" s="82"/>
      <c r="O333" s="82"/>
      <c r="P333" s="82"/>
      <c r="Q333" s="82"/>
      <c r="R333" s="82"/>
      <c r="S333" s="82"/>
      <c r="T333" s="82"/>
      <c r="U333" s="82"/>
      <c r="V333" s="82"/>
      <c r="W333" s="82"/>
      <c r="X333" s="82"/>
      <c r="Y333" s="82"/>
      <c r="Z333" s="82"/>
      <c r="AA333" s="82"/>
      <c r="AB333" s="82"/>
      <c r="AC333" s="82"/>
      <c r="AD333" s="82"/>
      <c r="AE333" s="82"/>
      <c r="AF333" s="82"/>
      <c r="AG333" s="82"/>
      <c r="AH333" s="82"/>
      <c r="AI333" s="82"/>
      <c r="AJ333" s="82"/>
      <c r="AK333" s="82"/>
      <c r="AL333" s="82"/>
      <c r="AM333" s="82"/>
      <c r="AN333" s="82"/>
      <c r="AO333" s="103"/>
    </row>
    <row r="334" spans="1:41" ht="23.25">
      <c r="A334" s="279"/>
      <c r="B334" s="279"/>
      <c r="C334" s="279"/>
      <c r="D334" s="279"/>
      <c r="E334" s="50"/>
      <c r="F334" s="50"/>
      <c r="G334" s="50"/>
      <c r="H334" s="82"/>
      <c r="I334" s="82"/>
      <c r="J334" s="82"/>
      <c r="K334" s="82"/>
      <c r="L334" s="82"/>
      <c r="M334" s="82"/>
      <c r="N334" s="82"/>
      <c r="O334" s="82"/>
      <c r="P334" s="82"/>
      <c r="Q334" s="82"/>
      <c r="R334" s="82"/>
      <c r="S334" s="82"/>
      <c r="T334" s="82"/>
      <c r="U334" s="82"/>
      <c r="V334" s="82"/>
      <c r="W334" s="82"/>
      <c r="X334" s="82"/>
      <c r="Y334" s="82"/>
      <c r="Z334" s="82"/>
      <c r="AA334" s="82"/>
      <c r="AB334" s="82"/>
      <c r="AC334" s="82"/>
      <c r="AD334" s="82"/>
      <c r="AE334" s="82"/>
      <c r="AF334" s="82"/>
      <c r="AG334" s="82"/>
      <c r="AH334" s="82"/>
      <c r="AI334" s="82"/>
      <c r="AJ334" s="82"/>
      <c r="AK334" s="82"/>
      <c r="AL334" s="82"/>
      <c r="AM334" s="82"/>
      <c r="AN334" s="82"/>
      <c r="AO334" s="103"/>
    </row>
    <row r="335" spans="1:41" ht="23.25">
      <c r="A335" s="279"/>
      <c r="B335" s="279"/>
      <c r="C335" s="279"/>
      <c r="D335" s="279"/>
      <c r="E335" s="50"/>
      <c r="F335" s="50"/>
      <c r="G335" s="50"/>
      <c r="H335" s="82"/>
      <c r="I335" s="82"/>
      <c r="J335" s="82"/>
      <c r="K335" s="82"/>
      <c r="L335" s="82"/>
      <c r="M335" s="82"/>
      <c r="N335" s="82"/>
      <c r="O335" s="82"/>
      <c r="P335" s="82"/>
      <c r="Q335" s="82"/>
      <c r="R335" s="82"/>
      <c r="S335" s="82"/>
      <c r="T335" s="82"/>
      <c r="U335" s="82"/>
      <c r="V335" s="82"/>
      <c r="W335" s="82"/>
      <c r="X335" s="82"/>
      <c r="Y335" s="82"/>
      <c r="Z335" s="82"/>
      <c r="AA335" s="82"/>
      <c r="AB335" s="82"/>
      <c r="AC335" s="82"/>
      <c r="AD335" s="82"/>
      <c r="AE335" s="82"/>
      <c r="AF335" s="82"/>
      <c r="AG335" s="82"/>
      <c r="AH335" s="82"/>
      <c r="AI335" s="82"/>
      <c r="AJ335" s="82"/>
      <c r="AK335" s="82"/>
      <c r="AL335" s="82"/>
      <c r="AM335" s="82"/>
      <c r="AN335" s="82"/>
      <c r="AO335" s="103"/>
    </row>
    <row r="336" spans="1:41" ht="23.25">
      <c r="A336" s="279"/>
      <c r="B336" s="279"/>
      <c r="C336" s="279"/>
      <c r="D336" s="279"/>
      <c r="E336" s="50"/>
      <c r="F336" s="50"/>
      <c r="G336" s="50"/>
      <c r="H336" s="82"/>
      <c r="I336" s="82"/>
      <c r="J336" s="82"/>
      <c r="K336" s="82"/>
      <c r="L336" s="82"/>
      <c r="M336" s="82"/>
      <c r="N336" s="82"/>
      <c r="O336" s="82"/>
      <c r="P336" s="82"/>
      <c r="Q336" s="82"/>
      <c r="R336" s="82"/>
      <c r="S336" s="82"/>
      <c r="T336" s="82"/>
      <c r="U336" s="82"/>
      <c r="V336" s="82"/>
      <c r="W336" s="82"/>
      <c r="X336" s="82"/>
      <c r="Y336" s="82"/>
      <c r="Z336" s="82"/>
      <c r="AA336" s="82"/>
      <c r="AB336" s="82"/>
      <c r="AC336" s="82"/>
      <c r="AD336" s="82"/>
      <c r="AE336" s="82"/>
      <c r="AF336" s="82"/>
      <c r="AG336" s="82"/>
      <c r="AH336" s="82"/>
      <c r="AI336" s="82"/>
      <c r="AJ336" s="82"/>
      <c r="AK336" s="82"/>
      <c r="AL336" s="82"/>
      <c r="AM336" s="82"/>
      <c r="AN336" s="82"/>
      <c r="AO336" s="103"/>
    </row>
    <row r="337" spans="1:41" ht="23.25">
      <c r="A337" s="279"/>
      <c r="B337" s="279"/>
      <c r="C337" s="279"/>
      <c r="D337" s="279"/>
      <c r="E337" s="50"/>
      <c r="F337" s="50"/>
      <c r="G337" s="50"/>
      <c r="H337" s="82"/>
      <c r="I337" s="82"/>
      <c r="J337" s="82"/>
      <c r="K337" s="82"/>
      <c r="L337" s="82"/>
      <c r="M337" s="82"/>
      <c r="N337" s="82"/>
      <c r="O337" s="82"/>
      <c r="P337" s="82"/>
      <c r="Q337" s="82"/>
      <c r="R337" s="82"/>
      <c r="S337" s="82"/>
      <c r="T337" s="82"/>
      <c r="U337" s="82"/>
      <c r="V337" s="82"/>
      <c r="W337" s="82"/>
      <c r="X337" s="82"/>
      <c r="Y337" s="82"/>
      <c r="Z337" s="82"/>
      <c r="AA337" s="82"/>
      <c r="AB337" s="82"/>
      <c r="AC337" s="82"/>
      <c r="AD337" s="82"/>
      <c r="AE337" s="82"/>
      <c r="AF337" s="82"/>
      <c r="AG337" s="82"/>
      <c r="AH337" s="82"/>
      <c r="AI337" s="82"/>
      <c r="AJ337" s="82"/>
      <c r="AK337" s="82"/>
      <c r="AL337" s="82"/>
      <c r="AM337" s="82"/>
      <c r="AN337" s="82"/>
      <c r="AO337" s="103"/>
    </row>
    <row r="338" spans="1:41" ht="23.25">
      <c r="A338" s="279"/>
      <c r="B338" s="279"/>
      <c r="C338" s="279"/>
      <c r="D338" s="279"/>
      <c r="E338" s="50"/>
      <c r="F338" s="50"/>
      <c r="G338" s="50"/>
      <c r="H338" s="82"/>
      <c r="I338" s="82"/>
      <c r="J338" s="82"/>
      <c r="K338" s="82"/>
      <c r="L338" s="82"/>
      <c r="M338" s="82"/>
      <c r="N338" s="82"/>
      <c r="O338" s="82"/>
      <c r="P338" s="82"/>
      <c r="Q338" s="82"/>
      <c r="R338" s="82"/>
      <c r="S338" s="82"/>
      <c r="T338" s="82"/>
      <c r="U338" s="82"/>
      <c r="V338" s="82"/>
      <c r="W338" s="82"/>
      <c r="X338" s="82"/>
      <c r="Y338" s="82"/>
      <c r="Z338" s="82"/>
      <c r="AA338" s="82"/>
      <c r="AB338" s="82"/>
      <c r="AC338" s="82"/>
      <c r="AD338" s="82"/>
      <c r="AE338" s="82"/>
      <c r="AF338" s="82"/>
      <c r="AG338" s="82"/>
      <c r="AH338" s="82"/>
      <c r="AI338" s="82"/>
      <c r="AJ338" s="82"/>
      <c r="AK338" s="82"/>
      <c r="AL338" s="82"/>
      <c r="AM338" s="82"/>
      <c r="AN338" s="82"/>
      <c r="AO338" s="103"/>
    </row>
    <row r="339" spans="1:41" ht="23.25">
      <c r="A339" s="279"/>
      <c r="B339" s="279"/>
      <c r="C339" s="279"/>
      <c r="D339" s="279"/>
      <c r="E339" s="50"/>
      <c r="F339" s="50"/>
      <c r="G339" s="50"/>
      <c r="H339" s="82"/>
      <c r="I339" s="82"/>
      <c r="J339" s="82"/>
      <c r="K339" s="82"/>
      <c r="L339" s="82"/>
      <c r="M339" s="82"/>
      <c r="N339" s="82"/>
      <c r="O339" s="82"/>
      <c r="P339" s="82"/>
      <c r="Q339" s="82"/>
      <c r="R339" s="82"/>
      <c r="S339" s="82"/>
      <c r="T339" s="82"/>
      <c r="U339" s="82"/>
      <c r="V339" s="82"/>
      <c r="W339" s="82"/>
      <c r="X339" s="82"/>
      <c r="Y339" s="82"/>
      <c r="Z339" s="82"/>
      <c r="AA339" s="82"/>
      <c r="AB339" s="82"/>
      <c r="AC339" s="82"/>
      <c r="AD339" s="82"/>
      <c r="AE339" s="82"/>
      <c r="AF339" s="82"/>
      <c r="AG339" s="82"/>
      <c r="AH339" s="82"/>
      <c r="AI339" s="82"/>
      <c r="AJ339" s="82"/>
      <c r="AK339" s="82"/>
      <c r="AL339" s="82"/>
      <c r="AM339" s="82"/>
      <c r="AN339" s="82"/>
      <c r="AO339" s="103"/>
    </row>
    <row r="340" spans="1:41" ht="23.25">
      <c r="A340" s="279"/>
      <c r="B340" s="279"/>
      <c r="C340" s="279"/>
      <c r="D340" s="279"/>
      <c r="E340" s="50"/>
      <c r="F340" s="50"/>
      <c r="G340" s="50"/>
      <c r="H340" s="82"/>
      <c r="I340" s="82"/>
      <c r="J340" s="82"/>
      <c r="K340" s="82"/>
      <c r="L340" s="82"/>
      <c r="M340" s="82"/>
      <c r="N340" s="82"/>
      <c r="O340" s="82"/>
      <c r="P340" s="82"/>
      <c r="Q340" s="82"/>
      <c r="R340" s="82"/>
      <c r="S340" s="82"/>
      <c r="T340" s="82"/>
      <c r="U340" s="82"/>
      <c r="V340" s="82"/>
      <c r="W340" s="82"/>
      <c r="X340" s="82"/>
      <c r="Y340" s="82"/>
      <c r="Z340" s="82"/>
      <c r="AA340" s="82"/>
      <c r="AB340" s="82"/>
      <c r="AC340" s="82"/>
      <c r="AD340" s="82"/>
      <c r="AE340" s="82"/>
      <c r="AF340" s="82"/>
      <c r="AG340" s="82"/>
      <c r="AH340" s="82"/>
      <c r="AI340" s="82"/>
      <c r="AJ340" s="82"/>
      <c r="AK340" s="82"/>
      <c r="AL340" s="82"/>
      <c r="AM340" s="82"/>
      <c r="AN340" s="82"/>
      <c r="AO340" s="103"/>
    </row>
    <row r="341" spans="1:41" ht="23.25">
      <c r="A341" s="279"/>
      <c r="B341" s="279"/>
      <c r="C341" s="279"/>
      <c r="D341" s="279"/>
      <c r="E341" s="52"/>
      <c r="F341" s="52"/>
      <c r="G341" s="52"/>
      <c r="H341" s="82"/>
      <c r="I341" s="82"/>
      <c r="J341" s="82"/>
      <c r="K341" s="82"/>
      <c r="L341" s="82"/>
      <c r="M341" s="82"/>
      <c r="N341" s="82"/>
      <c r="O341" s="82"/>
      <c r="P341" s="82"/>
      <c r="Q341" s="82"/>
      <c r="R341" s="82"/>
      <c r="S341" s="82"/>
      <c r="T341" s="82"/>
      <c r="U341" s="82"/>
      <c r="V341" s="82"/>
      <c r="W341" s="82"/>
      <c r="X341" s="82"/>
      <c r="Y341" s="82"/>
      <c r="Z341" s="82"/>
      <c r="AA341" s="82"/>
      <c r="AB341" s="82"/>
      <c r="AC341" s="82"/>
      <c r="AD341" s="82"/>
      <c r="AE341" s="82"/>
      <c r="AF341" s="82"/>
      <c r="AG341" s="82"/>
      <c r="AH341" s="82"/>
      <c r="AI341" s="82"/>
      <c r="AJ341" s="82"/>
      <c r="AK341" s="82"/>
      <c r="AL341" s="82"/>
      <c r="AM341" s="82"/>
      <c r="AN341" s="82"/>
      <c r="AO341" s="103"/>
    </row>
    <row r="342" spans="1:41" ht="23.25">
      <c r="A342" s="279"/>
      <c r="B342" s="279"/>
      <c r="C342" s="279"/>
      <c r="D342" s="279"/>
      <c r="E342" s="50"/>
      <c r="F342" s="50"/>
      <c r="G342" s="50"/>
      <c r="H342" s="82"/>
      <c r="I342" s="82"/>
      <c r="J342" s="82"/>
      <c r="K342" s="82"/>
      <c r="L342" s="82"/>
      <c r="M342" s="82"/>
      <c r="N342" s="82"/>
      <c r="O342" s="82"/>
      <c r="P342" s="82"/>
      <c r="Q342" s="82"/>
      <c r="R342" s="82"/>
      <c r="S342" s="82"/>
      <c r="T342" s="82"/>
      <c r="U342" s="82"/>
      <c r="V342" s="82"/>
      <c r="W342" s="82"/>
      <c r="X342" s="82"/>
      <c r="Y342" s="82"/>
      <c r="Z342" s="82"/>
      <c r="AA342" s="82"/>
      <c r="AB342" s="82"/>
      <c r="AC342" s="82"/>
      <c r="AD342" s="82"/>
      <c r="AE342" s="82"/>
      <c r="AF342" s="82"/>
      <c r="AG342" s="82"/>
      <c r="AH342" s="82"/>
      <c r="AI342" s="82"/>
      <c r="AJ342" s="82"/>
      <c r="AK342" s="82"/>
      <c r="AL342" s="82"/>
      <c r="AM342" s="82"/>
      <c r="AN342" s="82"/>
      <c r="AO342" s="103"/>
    </row>
    <row r="343" spans="1:41" ht="23.25">
      <c r="A343" s="279"/>
      <c r="B343" s="279"/>
      <c r="C343" s="279"/>
      <c r="D343" s="279"/>
      <c r="E343" s="50"/>
      <c r="F343" s="50"/>
      <c r="G343" s="50"/>
      <c r="H343" s="82"/>
      <c r="I343" s="82"/>
      <c r="J343" s="82"/>
      <c r="K343" s="82"/>
      <c r="L343" s="82"/>
      <c r="M343" s="82"/>
      <c r="N343" s="82"/>
      <c r="O343" s="82"/>
      <c r="P343" s="82"/>
      <c r="Q343" s="82"/>
      <c r="R343" s="82"/>
      <c r="S343" s="82"/>
      <c r="T343" s="82"/>
      <c r="U343" s="82"/>
      <c r="V343" s="82"/>
      <c r="W343" s="82"/>
      <c r="X343" s="82"/>
      <c r="Y343" s="82"/>
      <c r="Z343" s="82"/>
      <c r="AA343" s="82"/>
      <c r="AB343" s="82"/>
      <c r="AC343" s="82"/>
      <c r="AD343" s="82"/>
      <c r="AE343" s="82"/>
      <c r="AF343" s="82"/>
      <c r="AG343" s="82"/>
      <c r="AH343" s="82"/>
      <c r="AI343" s="82"/>
      <c r="AJ343" s="82"/>
      <c r="AK343" s="82"/>
      <c r="AL343" s="82"/>
      <c r="AM343" s="82"/>
      <c r="AN343" s="82"/>
      <c r="AO343" s="103"/>
    </row>
    <row r="344" spans="1:41" ht="23.25">
      <c r="A344" s="279"/>
      <c r="B344" s="279"/>
      <c r="C344" s="279"/>
      <c r="D344" s="279"/>
      <c r="E344" s="50"/>
      <c r="F344" s="50"/>
      <c r="G344" s="50"/>
      <c r="H344" s="82"/>
      <c r="I344" s="82"/>
      <c r="J344" s="82"/>
      <c r="K344" s="82"/>
      <c r="L344" s="82"/>
      <c r="M344" s="82"/>
      <c r="N344" s="82"/>
      <c r="O344" s="82"/>
      <c r="P344" s="82"/>
      <c r="Q344" s="82"/>
      <c r="R344" s="82"/>
      <c r="S344" s="82"/>
      <c r="T344" s="82"/>
      <c r="U344" s="82"/>
      <c r="V344" s="82"/>
      <c r="W344" s="82"/>
      <c r="X344" s="82"/>
      <c r="Y344" s="82"/>
      <c r="Z344" s="82"/>
      <c r="AA344" s="82"/>
      <c r="AB344" s="82"/>
      <c r="AC344" s="82"/>
      <c r="AD344" s="82"/>
      <c r="AE344" s="82"/>
      <c r="AF344" s="82"/>
      <c r="AG344" s="82"/>
      <c r="AH344" s="82"/>
      <c r="AI344" s="82"/>
      <c r="AJ344" s="82"/>
      <c r="AK344" s="82"/>
      <c r="AL344" s="82"/>
      <c r="AM344" s="82"/>
      <c r="AN344" s="82"/>
      <c r="AO344" s="103"/>
    </row>
    <row r="345" spans="1:41" ht="23.25">
      <c r="A345" s="279"/>
      <c r="B345" s="279"/>
      <c r="C345" s="279"/>
      <c r="D345" s="279"/>
      <c r="E345" s="50"/>
      <c r="F345" s="50"/>
      <c r="G345" s="50"/>
      <c r="H345" s="82"/>
      <c r="I345" s="82"/>
      <c r="J345" s="82"/>
      <c r="K345" s="82"/>
      <c r="L345" s="82"/>
      <c r="M345" s="82"/>
      <c r="N345" s="82"/>
      <c r="O345" s="82"/>
      <c r="P345" s="82"/>
      <c r="Q345" s="82"/>
      <c r="R345" s="82"/>
      <c r="S345" s="82"/>
      <c r="T345" s="82"/>
      <c r="U345" s="82"/>
      <c r="V345" s="82"/>
      <c r="W345" s="82"/>
      <c r="X345" s="82"/>
      <c r="Y345" s="82"/>
      <c r="Z345" s="82"/>
      <c r="AA345" s="82"/>
      <c r="AB345" s="82"/>
      <c r="AC345" s="82"/>
      <c r="AD345" s="82"/>
      <c r="AE345" s="82"/>
      <c r="AF345" s="82"/>
      <c r="AG345" s="82"/>
      <c r="AH345" s="82"/>
      <c r="AI345" s="82"/>
      <c r="AJ345" s="82"/>
      <c r="AK345" s="82"/>
      <c r="AL345" s="82"/>
      <c r="AM345" s="82"/>
      <c r="AN345" s="82"/>
      <c r="AO345" s="103"/>
    </row>
    <row r="346" spans="1:41" ht="23.25">
      <c r="A346" s="279"/>
      <c r="B346" s="279"/>
      <c r="C346" s="279"/>
      <c r="D346" s="279"/>
      <c r="E346" s="50"/>
      <c r="F346" s="50"/>
      <c r="G346" s="50"/>
      <c r="H346" s="82"/>
      <c r="I346" s="82"/>
      <c r="J346" s="82"/>
      <c r="K346" s="82"/>
      <c r="L346" s="82"/>
      <c r="M346" s="82"/>
      <c r="N346" s="82"/>
      <c r="O346" s="82"/>
      <c r="P346" s="82"/>
      <c r="Q346" s="82"/>
      <c r="R346" s="82"/>
      <c r="S346" s="82"/>
      <c r="T346" s="82"/>
      <c r="U346" s="82"/>
      <c r="V346" s="82"/>
      <c r="W346" s="82"/>
      <c r="X346" s="82"/>
      <c r="Y346" s="82"/>
      <c r="Z346" s="82"/>
      <c r="AA346" s="82"/>
      <c r="AB346" s="82"/>
      <c r="AC346" s="82"/>
      <c r="AD346" s="82"/>
      <c r="AE346" s="82"/>
      <c r="AF346" s="82"/>
      <c r="AG346" s="82"/>
      <c r="AH346" s="82"/>
      <c r="AI346" s="82"/>
      <c r="AJ346" s="82"/>
      <c r="AK346" s="82"/>
      <c r="AL346" s="82"/>
      <c r="AM346" s="82"/>
      <c r="AN346" s="82"/>
      <c r="AO346" s="103"/>
    </row>
    <row r="347" spans="1:41" ht="23.25">
      <c r="A347" s="279"/>
      <c r="B347" s="279"/>
      <c r="C347" s="279"/>
      <c r="D347" s="279"/>
      <c r="E347" s="50"/>
      <c r="F347" s="50"/>
      <c r="G347" s="50"/>
      <c r="H347" s="82"/>
      <c r="I347" s="82"/>
      <c r="J347" s="82"/>
      <c r="K347" s="82"/>
      <c r="L347" s="82"/>
      <c r="M347" s="82"/>
      <c r="N347" s="82"/>
      <c r="O347" s="82"/>
      <c r="P347" s="82"/>
      <c r="Q347" s="82"/>
      <c r="R347" s="82"/>
      <c r="S347" s="82"/>
      <c r="T347" s="82"/>
      <c r="U347" s="82"/>
      <c r="V347" s="82"/>
      <c r="W347" s="82"/>
      <c r="X347" s="82"/>
      <c r="Y347" s="82"/>
      <c r="Z347" s="82"/>
      <c r="AA347" s="82"/>
      <c r="AB347" s="82"/>
      <c r="AC347" s="82"/>
      <c r="AD347" s="82"/>
      <c r="AE347" s="82"/>
      <c r="AF347" s="82"/>
      <c r="AG347" s="82"/>
      <c r="AH347" s="82"/>
      <c r="AI347" s="82"/>
      <c r="AJ347" s="82"/>
      <c r="AK347" s="82"/>
      <c r="AL347" s="82"/>
      <c r="AM347" s="82"/>
      <c r="AN347" s="82"/>
      <c r="AO347" s="103"/>
    </row>
    <row r="348" spans="1:41" ht="23.25">
      <c r="A348" s="279"/>
      <c r="B348" s="279"/>
      <c r="C348" s="279"/>
      <c r="D348" s="279"/>
      <c r="E348" s="50"/>
      <c r="F348" s="50"/>
      <c r="G348" s="50"/>
      <c r="H348" s="82"/>
      <c r="I348" s="82"/>
      <c r="J348" s="82"/>
      <c r="K348" s="82"/>
      <c r="L348" s="82"/>
      <c r="M348" s="82"/>
      <c r="N348" s="82"/>
      <c r="O348" s="82"/>
      <c r="P348" s="82"/>
      <c r="Q348" s="82"/>
      <c r="R348" s="82"/>
      <c r="S348" s="82"/>
      <c r="T348" s="82"/>
      <c r="U348" s="82"/>
      <c r="V348" s="82"/>
      <c r="W348" s="82"/>
      <c r="X348" s="82"/>
      <c r="Y348" s="82"/>
      <c r="Z348" s="82"/>
      <c r="AA348" s="82"/>
      <c r="AB348" s="82"/>
      <c r="AC348" s="82"/>
      <c r="AD348" s="82"/>
      <c r="AE348" s="82"/>
      <c r="AF348" s="82"/>
      <c r="AG348" s="82"/>
      <c r="AH348" s="82"/>
      <c r="AI348" s="82"/>
      <c r="AJ348" s="82"/>
      <c r="AK348" s="82"/>
      <c r="AL348" s="82"/>
      <c r="AM348" s="82"/>
      <c r="AN348" s="82"/>
      <c r="AO348" s="103"/>
    </row>
    <row r="349" spans="1:41" ht="23.25">
      <c r="A349" s="279"/>
      <c r="B349" s="279"/>
      <c r="C349" s="279"/>
      <c r="D349" s="279"/>
      <c r="E349" s="50"/>
      <c r="F349" s="50"/>
      <c r="G349" s="50"/>
      <c r="H349" s="82"/>
      <c r="I349" s="82"/>
      <c r="J349" s="82"/>
      <c r="K349" s="82"/>
      <c r="L349" s="82"/>
      <c r="M349" s="82"/>
      <c r="N349" s="82"/>
      <c r="O349" s="82"/>
      <c r="P349" s="82"/>
      <c r="Q349" s="82"/>
      <c r="R349" s="82"/>
      <c r="S349" s="82"/>
      <c r="T349" s="82"/>
      <c r="U349" s="82"/>
      <c r="V349" s="82"/>
      <c r="W349" s="82"/>
      <c r="X349" s="82"/>
      <c r="Y349" s="82"/>
      <c r="Z349" s="82"/>
      <c r="AA349" s="82"/>
      <c r="AB349" s="82"/>
      <c r="AC349" s="82"/>
      <c r="AD349" s="82"/>
      <c r="AE349" s="82"/>
      <c r="AF349" s="82"/>
      <c r="AG349" s="82"/>
      <c r="AH349" s="82"/>
      <c r="AI349" s="82"/>
      <c r="AJ349" s="82"/>
      <c r="AK349" s="82"/>
      <c r="AL349" s="82"/>
      <c r="AM349" s="82"/>
      <c r="AN349" s="82"/>
      <c r="AO349" s="103"/>
    </row>
    <row r="350" spans="1:41" ht="23.25">
      <c r="A350" s="279"/>
      <c r="B350" s="279"/>
      <c r="C350" s="279"/>
      <c r="D350" s="279"/>
      <c r="E350" s="50"/>
      <c r="F350" s="50"/>
      <c r="G350" s="50"/>
      <c r="H350" s="82"/>
      <c r="I350" s="82"/>
      <c r="J350" s="82"/>
      <c r="K350" s="82"/>
      <c r="L350" s="82"/>
      <c r="M350" s="82"/>
      <c r="N350" s="82"/>
      <c r="O350" s="82"/>
      <c r="P350" s="82"/>
      <c r="Q350" s="82"/>
      <c r="R350" s="82"/>
      <c r="S350" s="82"/>
      <c r="T350" s="82"/>
      <c r="U350" s="82"/>
      <c r="V350" s="82"/>
      <c r="W350" s="82"/>
      <c r="X350" s="82"/>
      <c r="Y350" s="82"/>
      <c r="Z350" s="82"/>
      <c r="AA350" s="82"/>
      <c r="AB350" s="82"/>
      <c r="AC350" s="82"/>
      <c r="AD350" s="82"/>
      <c r="AE350" s="82"/>
      <c r="AF350" s="82"/>
      <c r="AG350" s="82"/>
      <c r="AH350" s="82"/>
      <c r="AI350" s="82"/>
      <c r="AJ350" s="82"/>
      <c r="AK350" s="82"/>
      <c r="AL350" s="82"/>
      <c r="AM350" s="82"/>
      <c r="AN350" s="82"/>
      <c r="AO350" s="103"/>
    </row>
    <row r="351" spans="1:41" ht="23.25">
      <c r="A351" s="279"/>
      <c r="B351" s="279"/>
      <c r="C351" s="279"/>
      <c r="D351" s="279"/>
      <c r="E351" s="50"/>
      <c r="F351" s="50"/>
      <c r="G351" s="50"/>
      <c r="H351" s="82"/>
      <c r="I351" s="82"/>
      <c r="J351" s="82"/>
      <c r="K351" s="82"/>
      <c r="L351" s="82"/>
      <c r="M351" s="82"/>
      <c r="N351" s="82"/>
      <c r="O351" s="82"/>
      <c r="P351" s="82"/>
      <c r="Q351" s="82"/>
      <c r="R351" s="82"/>
      <c r="S351" s="82"/>
      <c r="T351" s="82"/>
      <c r="U351" s="82"/>
      <c r="V351" s="82"/>
      <c r="W351" s="82"/>
      <c r="X351" s="82"/>
      <c r="Y351" s="82"/>
      <c r="Z351" s="82"/>
      <c r="AA351" s="82"/>
      <c r="AB351" s="82"/>
      <c r="AC351" s="82"/>
      <c r="AD351" s="82"/>
      <c r="AE351" s="82"/>
      <c r="AF351" s="82"/>
      <c r="AG351" s="82"/>
      <c r="AH351" s="82"/>
      <c r="AI351" s="82"/>
      <c r="AJ351" s="82"/>
      <c r="AK351" s="82"/>
      <c r="AL351" s="82"/>
      <c r="AM351" s="82"/>
      <c r="AN351" s="82"/>
      <c r="AO351" s="103"/>
    </row>
    <row r="352" spans="1:41" ht="23.25">
      <c r="A352" s="279"/>
      <c r="B352" s="279"/>
      <c r="C352" s="279"/>
      <c r="D352" s="279"/>
      <c r="E352" s="50"/>
      <c r="F352" s="50"/>
      <c r="G352" s="50"/>
      <c r="H352" s="82"/>
      <c r="I352" s="82"/>
      <c r="J352" s="82"/>
      <c r="K352" s="82"/>
      <c r="L352" s="82"/>
      <c r="M352" s="82"/>
      <c r="N352" s="82"/>
      <c r="O352" s="82"/>
      <c r="P352" s="82"/>
      <c r="Q352" s="82"/>
      <c r="R352" s="82"/>
      <c r="S352" s="82"/>
      <c r="T352" s="82"/>
      <c r="U352" s="82"/>
      <c r="V352" s="82"/>
      <c r="W352" s="82"/>
      <c r="X352" s="82"/>
      <c r="Y352" s="82"/>
      <c r="Z352" s="82"/>
      <c r="AA352" s="82"/>
      <c r="AB352" s="82"/>
      <c r="AC352" s="82"/>
      <c r="AD352" s="82"/>
      <c r="AE352" s="82"/>
      <c r="AF352" s="82"/>
      <c r="AG352" s="82"/>
      <c r="AH352" s="82"/>
      <c r="AI352" s="82"/>
      <c r="AJ352" s="82"/>
      <c r="AK352" s="82"/>
      <c r="AL352" s="82"/>
      <c r="AM352" s="82"/>
      <c r="AN352" s="82"/>
      <c r="AO352" s="103"/>
    </row>
    <row r="353" spans="1:41" ht="23.25">
      <c r="A353" s="279"/>
      <c r="B353" s="279"/>
      <c r="C353" s="279"/>
      <c r="D353" s="279"/>
      <c r="E353" s="50"/>
      <c r="F353" s="50"/>
      <c r="G353" s="50"/>
      <c r="H353" s="82"/>
      <c r="I353" s="82"/>
      <c r="J353" s="82"/>
      <c r="K353" s="82"/>
      <c r="L353" s="82"/>
      <c r="M353" s="82"/>
      <c r="N353" s="82"/>
      <c r="O353" s="82"/>
      <c r="P353" s="82"/>
      <c r="Q353" s="82"/>
      <c r="R353" s="82"/>
      <c r="S353" s="82"/>
      <c r="T353" s="82"/>
      <c r="U353" s="82"/>
      <c r="V353" s="82"/>
      <c r="W353" s="82"/>
      <c r="X353" s="82"/>
      <c r="Y353" s="82"/>
      <c r="Z353" s="82"/>
      <c r="AA353" s="82"/>
      <c r="AB353" s="82"/>
      <c r="AC353" s="82"/>
      <c r="AD353" s="82"/>
      <c r="AE353" s="82"/>
      <c r="AF353" s="82"/>
      <c r="AG353" s="82"/>
      <c r="AH353" s="82"/>
      <c r="AI353" s="82"/>
      <c r="AJ353" s="82"/>
      <c r="AK353" s="82"/>
      <c r="AL353" s="82"/>
      <c r="AM353" s="82"/>
      <c r="AN353" s="82"/>
      <c r="AO353" s="103"/>
    </row>
    <row r="354" spans="1:41" ht="23.25">
      <c r="A354" s="279"/>
      <c r="B354" s="279"/>
      <c r="C354" s="279"/>
      <c r="D354" s="279"/>
      <c r="E354" s="50"/>
      <c r="F354" s="50"/>
      <c r="G354" s="50"/>
      <c r="H354" s="82"/>
      <c r="I354" s="82"/>
      <c r="J354" s="82"/>
      <c r="K354" s="82"/>
      <c r="L354" s="82"/>
      <c r="M354" s="82"/>
      <c r="N354" s="82"/>
      <c r="O354" s="82"/>
      <c r="P354" s="82"/>
      <c r="Q354" s="82"/>
      <c r="R354" s="82"/>
      <c r="S354" s="82"/>
      <c r="T354" s="82"/>
      <c r="U354" s="82"/>
      <c r="V354" s="82"/>
      <c r="W354" s="82"/>
      <c r="X354" s="82"/>
      <c r="Y354" s="82"/>
      <c r="Z354" s="82"/>
      <c r="AA354" s="82"/>
      <c r="AB354" s="82"/>
      <c r="AC354" s="82"/>
      <c r="AD354" s="82"/>
      <c r="AE354" s="82"/>
      <c r="AF354" s="82"/>
      <c r="AG354" s="82"/>
      <c r="AH354" s="82"/>
      <c r="AI354" s="82"/>
      <c r="AJ354" s="82"/>
      <c r="AK354" s="82"/>
      <c r="AL354" s="82"/>
      <c r="AM354" s="82"/>
      <c r="AN354" s="82"/>
      <c r="AO354" s="103"/>
    </row>
    <row r="355" spans="1:41" ht="23.25">
      <c r="A355" s="279"/>
      <c r="B355" s="279"/>
      <c r="C355" s="279"/>
      <c r="D355" s="279"/>
      <c r="E355" s="50"/>
      <c r="F355" s="50"/>
      <c r="G355" s="50"/>
      <c r="H355" s="82"/>
      <c r="I355" s="82"/>
      <c r="J355" s="82"/>
      <c r="K355" s="82"/>
      <c r="L355" s="82"/>
      <c r="M355" s="82"/>
      <c r="N355" s="82"/>
      <c r="O355" s="82"/>
      <c r="P355" s="82"/>
      <c r="Q355" s="82"/>
      <c r="R355" s="82"/>
      <c r="S355" s="82"/>
      <c r="T355" s="82"/>
      <c r="U355" s="82"/>
      <c r="V355" s="82"/>
      <c r="W355" s="82"/>
      <c r="X355" s="82"/>
      <c r="Y355" s="82"/>
      <c r="Z355" s="82"/>
      <c r="AA355" s="82"/>
      <c r="AB355" s="82"/>
      <c r="AC355" s="82"/>
      <c r="AD355" s="82"/>
      <c r="AE355" s="82"/>
      <c r="AF355" s="82"/>
      <c r="AG355" s="82"/>
      <c r="AH355" s="82"/>
      <c r="AI355" s="82"/>
      <c r="AJ355" s="82"/>
      <c r="AK355" s="82"/>
      <c r="AL355" s="82"/>
      <c r="AM355" s="82"/>
      <c r="AN355" s="82"/>
      <c r="AO355" s="103"/>
    </row>
    <row r="356" spans="1:41" ht="23.25">
      <c r="A356" s="279"/>
      <c r="B356" s="279"/>
      <c r="C356" s="279"/>
      <c r="D356" s="279"/>
      <c r="E356" s="50"/>
      <c r="F356" s="50"/>
      <c r="G356" s="50"/>
      <c r="H356" s="82"/>
      <c r="I356" s="82"/>
      <c r="J356" s="82"/>
      <c r="K356" s="82"/>
      <c r="L356" s="82"/>
      <c r="M356" s="82"/>
      <c r="N356" s="82"/>
      <c r="O356" s="82"/>
      <c r="P356" s="82"/>
      <c r="Q356" s="82"/>
      <c r="R356" s="82"/>
      <c r="S356" s="82"/>
      <c r="T356" s="82"/>
      <c r="U356" s="82"/>
      <c r="V356" s="82"/>
      <c r="W356" s="82"/>
      <c r="X356" s="82"/>
      <c r="Y356" s="82"/>
      <c r="Z356" s="82"/>
      <c r="AA356" s="82"/>
      <c r="AB356" s="82"/>
      <c r="AC356" s="82"/>
      <c r="AD356" s="82"/>
      <c r="AE356" s="82"/>
      <c r="AF356" s="82"/>
      <c r="AG356" s="82"/>
      <c r="AH356" s="82"/>
      <c r="AI356" s="82"/>
      <c r="AJ356" s="82"/>
      <c r="AK356" s="82"/>
      <c r="AL356" s="82"/>
      <c r="AM356" s="82"/>
      <c r="AN356" s="82"/>
      <c r="AO356" s="103"/>
    </row>
    <row r="357" spans="1:41" ht="23.25">
      <c r="A357" s="279"/>
      <c r="B357" s="279"/>
      <c r="C357" s="279"/>
      <c r="D357" s="279"/>
      <c r="E357" s="50"/>
      <c r="F357" s="50"/>
      <c r="G357" s="50"/>
      <c r="H357" s="82"/>
      <c r="I357" s="82"/>
      <c r="J357" s="82"/>
      <c r="K357" s="82"/>
      <c r="L357" s="82"/>
      <c r="M357" s="82"/>
      <c r="N357" s="82"/>
      <c r="O357" s="82"/>
      <c r="P357" s="82"/>
      <c r="Q357" s="82"/>
      <c r="R357" s="82"/>
      <c r="S357" s="82"/>
      <c r="T357" s="82"/>
      <c r="U357" s="82"/>
      <c r="V357" s="82"/>
      <c r="W357" s="82"/>
      <c r="X357" s="82"/>
      <c r="Y357" s="82"/>
      <c r="Z357" s="82"/>
      <c r="AA357" s="82"/>
      <c r="AB357" s="82"/>
      <c r="AC357" s="82"/>
      <c r="AD357" s="82"/>
      <c r="AE357" s="82"/>
      <c r="AF357" s="82"/>
      <c r="AG357" s="82"/>
      <c r="AH357" s="82"/>
      <c r="AI357" s="82"/>
      <c r="AJ357" s="82"/>
      <c r="AK357" s="82"/>
      <c r="AL357" s="82"/>
      <c r="AM357" s="82"/>
      <c r="AN357" s="82"/>
      <c r="AO357" s="103"/>
    </row>
    <row r="358" spans="1:41" ht="23.25">
      <c r="A358" s="279"/>
      <c r="B358" s="279"/>
      <c r="C358" s="279"/>
      <c r="D358" s="279"/>
      <c r="E358" s="50"/>
      <c r="F358" s="50"/>
      <c r="G358" s="50"/>
      <c r="H358" s="82"/>
      <c r="I358" s="82"/>
      <c r="J358" s="82"/>
      <c r="K358" s="82"/>
      <c r="L358" s="82"/>
      <c r="M358" s="82"/>
      <c r="N358" s="82"/>
      <c r="O358" s="82"/>
      <c r="P358" s="82"/>
      <c r="Q358" s="82"/>
      <c r="R358" s="82"/>
      <c r="S358" s="82"/>
      <c r="T358" s="82"/>
      <c r="U358" s="82"/>
      <c r="V358" s="82"/>
      <c r="W358" s="82"/>
      <c r="X358" s="82"/>
      <c r="Y358" s="82"/>
      <c r="Z358" s="82"/>
      <c r="AA358" s="82"/>
      <c r="AB358" s="82"/>
      <c r="AC358" s="82"/>
      <c r="AD358" s="82"/>
      <c r="AE358" s="82"/>
      <c r="AF358" s="82"/>
      <c r="AG358" s="82"/>
      <c r="AH358" s="82"/>
      <c r="AI358" s="82"/>
      <c r="AJ358" s="82"/>
      <c r="AK358" s="82"/>
      <c r="AL358" s="82"/>
      <c r="AM358" s="82"/>
      <c r="AN358" s="82"/>
      <c r="AO358" s="103"/>
    </row>
    <row r="359" spans="1:41" ht="23.25">
      <c r="A359" s="279"/>
      <c r="B359" s="279"/>
      <c r="C359" s="279"/>
      <c r="D359" s="279"/>
      <c r="E359" s="50"/>
      <c r="F359" s="50"/>
      <c r="G359" s="50"/>
      <c r="H359" s="82"/>
      <c r="I359" s="82"/>
      <c r="J359" s="82"/>
      <c r="K359" s="82"/>
      <c r="L359" s="82"/>
      <c r="M359" s="82"/>
      <c r="N359" s="82"/>
      <c r="O359" s="82"/>
      <c r="P359" s="82"/>
      <c r="Q359" s="82"/>
      <c r="R359" s="82"/>
      <c r="S359" s="82"/>
      <c r="T359" s="82"/>
      <c r="U359" s="82"/>
      <c r="V359" s="82"/>
      <c r="W359" s="82"/>
      <c r="X359" s="82"/>
      <c r="Y359" s="82"/>
      <c r="Z359" s="82"/>
      <c r="AA359" s="82"/>
      <c r="AB359" s="82"/>
      <c r="AC359" s="82"/>
      <c r="AD359" s="82"/>
      <c r="AE359" s="82"/>
      <c r="AF359" s="82"/>
      <c r="AG359" s="82"/>
      <c r="AH359" s="82"/>
      <c r="AI359" s="82"/>
      <c r="AJ359" s="82"/>
      <c r="AK359" s="82"/>
      <c r="AL359" s="82"/>
      <c r="AM359" s="82"/>
      <c r="AN359" s="82"/>
      <c r="AO359" s="103"/>
    </row>
    <row r="360" spans="1:41" ht="23.25">
      <c r="A360" s="279"/>
      <c r="B360" s="279"/>
      <c r="C360" s="279"/>
      <c r="D360" s="279"/>
      <c r="E360" s="50"/>
      <c r="F360" s="50"/>
      <c r="G360" s="50"/>
      <c r="H360" s="82"/>
      <c r="I360" s="82"/>
      <c r="J360" s="82"/>
      <c r="K360" s="82"/>
      <c r="L360" s="82"/>
      <c r="M360" s="82"/>
      <c r="N360" s="82"/>
      <c r="O360" s="82"/>
      <c r="P360" s="82"/>
      <c r="Q360" s="82"/>
      <c r="R360" s="82"/>
      <c r="S360" s="82"/>
      <c r="T360" s="82"/>
      <c r="U360" s="82"/>
      <c r="V360" s="82"/>
      <c r="W360" s="82"/>
      <c r="X360" s="82"/>
      <c r="Y360" s="82"/>
      <c r="Z360" s="82"/>
      <c r="AA360" s="82"/>
      <c r="AB360" s="82"/>
      <c r="AC360" s="82"/>
      <c r="AD360" s="82"/>
      <c r="AE360" s="82"/>
      <c r="AF360" s="82"/>
      <c r="AG360" s="82"/>
      <c r="AH360" s="82"/>
      <c r="AI360" s="82"/>
      <c r="AJ360" s="82"/>
      <c r="AK360" s="82"/>
      <c r="AL360" s="82"/>
      <c r="AM360" s="82"/>
      <c r="AN360" s="82"/>
      <c r="AO360" s="103"/>
    </row>
    <row r="361" spans="1:41" ht="23.25">
      <c r="A361" s="279"/>
      <c r="B361" s="279"/>
      <c r="C361" s="279"/>
      <c r="D361" s="279"/>
      <c r="E361" s="50"/>
      <c r="F361" s="50"/>
      <c r="G361" s="50"/>
      <c r="H361" s="82"/>
      <c r="I361" s="82"/>
      <c r="J361" s="82"/>
      <c r="K361" s="82"/>
      <c r="L361" s="82"/>
      <c r="M361" s="82"/>
      <c r="N361" s="82"/>
      <c r="O361" s="82"/>
      <c r="P361" s="82"/>
      <c r="Q361" s="82"/>
      <c r="R361" s="82"/>
      <c r="S361" s="82"/>
      <c r="T361" s="82"/>
      <c r="U361" s="82"/>
      <c r="V361" s="82"/>
      <c r="W361" s="82"/>
      <c r="X361" s="82"/>
      <c r="Y361" s="82"/>
      <c r="Z361" s="82"/>
      <c r="AA361" s="82"/>
      <c r="AB361" s="82"/>
      <c r="AC361" s="82"/>
      <c r="AD361" s="82"/>
      <c r="AE361" s="82"/>
      <c r="AF361" s="82"/>
      <c r="AG361" s="82"/>
      <c r="AH361" s="82"/>
      <c r="AI361" s="82"/>
      <c r="AJ361" s="82"/>
      <c r="AK361" s="82"/>
      <c r="AL361" s="82"/>
      <c r="AM361" s="82"/>
      <c r="AN361" s="82"/>
      <c r="AO361" s="103"/>
    </row>
    <row r="362" spans="1:41" ht="23.25">
      <c r="A362" s="279"/>
      <c r="B362" s="279"/>
      <c r="C362" s="279"/>
      <c r="D362" s="279"/>
      <c r="E362" s="50"/>
      <c r="F362" s="50"/>
      <c r="G362" s="50"/>
      <c r="H362" s="82"/>
      <c r="I362" s="82"/>
      <c r="J362" s="82"/>
      <c r="K362" s="82"/>
      <c r="L362" s="82"/>
      <c r="M362" s="82"/>
      <c r="N362" s="82"/>
      <c r="O362" s="82"/>
      <c r="P362" s="82"/>
      <c r="Q362" s="82"/>
      <c r="R362" s="82"/>
      <c r="S362" s="82"/>
      <c r="T362" s="82"/>
      <c r="U362" s="82"/>
      <c r="V362" s="82"/>
      <c r="W362" s="82"/>
      <c r="X362" s="82"/>
      <c r="Y362" s="82"/>
      <c r="Z362" s="82"/>
      <c r="AA362" s="82"/>
      <c r="AB362" s="82"/>
      <c r="AC362" s="82"/>
      <c r="AD362" s="82"/>
      <c r="AE362" s="82"/>
      <c r="AF362" s="82"/>
      <c r="AG362" s="82"/>
      <c r="AH362" s="82"/>
      <c r="AI362" s="82"/>
      <c r="AJ362" s="82"/>
      <c r="AK362" s="82"/>
      <c r="AL362" s="82"/>
      <c r="AM362" s="82"/>
      <c r="AN362" s="82"/>
      <c r="AO362" s="103"/>
    </row>
    <row r="363" spans="1:41" ht="23.25">
      <c r="A363" s="279"/>
      <c r="B363" s="279"/>
      <c r="C363" s="279"/>
      <c r="D363" s="279"/>
      <c r="E363" s="50"/>
      <c r="F363" s="50"/>
      <c r="G363" s="50"/>
      <c r="H363" s="82"/>
      <c r="I363" s="82"/>
      <c r="J363" s="82"/>
      <c r="K363" s="82"/>
      <c r="L363" s="82"/>
      <c r="M363" s="82"/>
      <c r="N363" s="82"/>
      <c r="O363" s="82"/>
      <c r="P363" s="82"/>
      <c r="Q363" s="82"/>
      <c r="R363" s="82"/>
      <c r="S363" s="82"/>
      <c r="T363" s="82"/>
      <c r="U363" s="82"/>
      <c r="V363" s="82"/>
      <c r="W363" s="82"/>
      <c r="X363" s="82"/>
      <c r="Y363" s="82"/>
      <c r="Z363" s="82"/>
      <c r="AA363" s="82"/>
      <c r="AB363" s="82"/>
      <c r="AC363" s="82"/>
      <c r="AD363" s="82"/>
      <c r="AE363" s="82"/>
      <c r="AF363" s="82"/>
      <c r="AG363" s="82"/>
      <c r="AH363" s="82"/>
      <c r="AI363" s="82"/>
      <c r="AJ363" s="82"/>
      <c r="AK363" s="82"/>
      <c r="AL363" s="82"/>
      <c r="AM363" s="82"/>
      <c r="AN363" s="82"/>
      <c r="AO363" s="103"/>
    </row>
    <row r="364" spans="1:41" ht="23.25">
      <c r="A364" s="279"/>
      <c r="B364" s="279"/>
      <c r="C364" s="279"/>
      <c r="D364" s="279"/>
      <c r="E364" s="50"/>
      <c r="F364" s="50"/>
      <c r="G364" s="50"/>
      <c r="H364" s="82"/>
      <c r="I364" s="82"/>
      <c r="J364" s="82"/>
      <c r="K364" s="82"/>
      <c r="L364" s="82"/>
      <c r="M364" s="82"/>
      <c r="N364" s="82"/>
      <c r="O364" s="82"/>
      <c r="P364" s="82"/>
      <c r="Q364" s="82"/>
      <c r="R364" s="82"/>
      <c r="S364" s="82"/>
      <c r="T364" s="82"/>
      <c r="U364" s="82"/>
      <c r="V364" s="82"/>
      <c r="W364" s="82"/>
      <c r="X364" s="82"/>
      <c r="Y364" s="82"/>
      <c r="Z364" s="82"/>
      <c r="AA364" s="82"/>
      <c r="AB364" s="82"/>
      <c r="AC364" s="82"/>
      <c r="AD364" s="82"/>
      <c r="AE364" s="82"/>
      <c r="AF364" s="82"/>
      <c r="AG364" s="82"/>
      <c r="AH364" s="82"/>
      <c r="AI364" s="82"/>
      <c r="AJ364" s="82"/>
      <c r="AK364" s="82"/>
      <c r="AL364" s="82"/>
      <c r="AM364" s="82"/>
      <c r="AN364" s="82"/>
      <c r="AO364" s="103"/>
    </row>
    <row r="365" spans="1:41" ht="23.25">
      <c r="A365" s="279"/>
      <c r="B365" s="279"/>
      <c r="C365" s="279"/>
      <c r="D365" s="279"/>
      <c r="E365" s="50"/>
      <c r="F365" s="50"/>
      <c r="G365" s="50"/>
      <c r="H365" s="82"/>
      <c r="I365" s="82"/>
      <c r="J365" s="82"/>
      <c r="K365" s="82"/>
      <c r="L365" s="82"/>
      <c r="M365" s="82"/>
      <c r="N365" s="82"/>
      <c r="O365" s="82"/>
      <c r="P365" s="82"/>
      <c r="Q365" s="82"/>
      <c r="R365" s="82"/>
      <c r="S365" s="82"/>
      <c r="T365" s="82"/>
      <c r="U365" s="82"/>
      <c r="V365" s="82"/>
      <c r="W365" s="82"/>
      <c r="X365" s="82"/>
      <c r="Y365" s="82"/>
      <c r="Z365" s="82"/>
      <c r="AA365" s="82"/>
      <c r="AB365" s="82"/>
      <c r="AC365" s="82"/>
      <c r="AD365" s="82"/>
      <c r="AE365" s="82"/>
      <c r="AF365" s="82"/>
      <c r="AG365" s="82"/>
      <c r="AH365" s="82"/>
      <c r="AI365" s="82"/>
      <c r="AJ365" s="82"/>
      <c r="AK365" s="82"/>
      <c r="AL365" s="82"/>
      <c r="AM365" s="82"/>
      <c r="AN365" s="82"/>
      <c r="AO365" s="103"/>
    </row>
    <row r="366" spans="1:41" ht="23.25">
      <c r="A366" s="279"/>
      <c r="B366" s="279"/>
      <c r="C366" s="279"/>
      <c r="D366" s="279"/>
      <c r="E366" s="50"/>
      <c r="F366" s="50"/>
      <c r="G366" s="50"/>
      <c r="H366" s="82"/>
      <c r="I366" s="82"/>
      <c r="J366" s="82"/>
      <c r="K366" s="82"/>
      <c r="L366" s="82"/>
      <c r="M366" s="82"/>
      <c r="N366" s="82"/>
      <c r="O366" s="82"/>
      <c r="P366" s="82"/>
      <c r="Q366" s="82"/>
      <c r="R366" s="82"/>
      <c r="S366" s="82"/>
      <c r="T366" s="82"/>
      <c r="U366" s="82"/>
      <c r="V366" s="82"/>
      <c r="W366" s="82"/>
      <c r="X366" s="82"/>
      <c r="Y366" s="82"/>
      <c r="Z366" s="82"/>
      <c r="AA366" s="82"/>
      <c r="AB366" s="82"/>
      <c r="AC366" s="82"/>
      <c r="AD366" s="82"/>
      <c r="AE366" s="82"/>
      <c r="AF366" s="82"/>
      <c r="AG366" s="82"/>
      <c r="AH366" s="82"/>
      <c r="AI366" s="82"/>
      <c r="AJ366" s="82"/>
      <c r="AK366" s="82"/>
      <c r="AL366" s="82"/>
      <c r="AM366" s="82"/>
      <c r="AN366" s="82"/>
      <c r="AO366" s="103"/>
    </row>
    <row r="367" spans="1:41" ht="23.25">
      <c r="A367" s="279"/>
      <c r="B367" s="279"/>
      <c r="C367" s="279"/>
      <c r="D367" s="279"/>
      <c r="E367" s="50"/>
      <c r="F367" s="50"/>
      <c r="G367" s="50"/>
      <c r="H367" s="82"/>
      <c r="I367" s="82"/>
      <c r="J367" s="82"/>
      <c r="K367" s="82"/>
      <c r="L367" s="82"/>
      <c r="M367" s="82"/>
      <c r="N367" s="82"/>
      <c r="O367" s="82"/>
      <c r="P367" s="82"/>
      <c r="Q367" s="82"/>
      <c r="R367" s="82"/>
      <c r="S367" s="82"/>
      <c r="T367" s="82"/>
      <c r="U367" s="82"/>
      <c r="V367" s="82"/>
      <c r="W367" s="82"/>
      <c r="X367" s="82"/>
      <c r="Y367" s="82"/>
      <c r="Z367" s="82"/>
      <c r="AA367" s="82"/>
      <c r="AB367" s="82"/>
      <c r="AC367" s="82"/>
      <c r="AD367" s="82"/>
      <c r="AE367" s="82"/>
      <c r="AF367" s="82"/>
      <c r="AG367" s="82"/>
      <c r="AH367" s="82"/>
      <c r="AI367" s="82"/>
      <c r="AJ367" s="82"/>
      <c r="AK367" s="82"/>
      <c r="AL367" s="82"/>
      <c r="AM367" s="82"/>
      <c r="AN367" s="82"/>
      <c r="AO367" s="103"/>
    </row>
    <row r="368" spans="1:41" ht="23.25">
      <c r="A368" s="279"/>
      <c r="B368" s="279"/>
      <c r="C368" s="279"/>
      <c r="D368" s="279"/>
      <c r="E368" s="50"/>
      <c r="F368" s="50"/>
      <c r="G368" s="50"/>
      <c r="H368" s="82"/>
      <c r="I368" s="82"/>
      <c r="J368" s="82"/>
      <c r="K368" s="82"/>
      <c r="L368" s="82"/>
      <c r="M368" s="82"/>
      <c r="N368" s="82"/>
      <c r="O368" s="82"/>
      <c r="P368" s="82"/>
      <c r="Q368" s="82"/>
      <c r="R368" s="82"/>
      <c r="S368" s="82"/>
      <c r="T368" s="82"/>
      <c r="U368" s="82"/>
      <c r="V368" s="82"/>
      <c r="W368" s="82"/>
      <c r="X368" s="82"/>
      <c r="Y368" s="82"/>
      <c r="Z368" s="82"/>
      <c r="AA368" s="82"/>
      <c r="AB368" s="82"/>
      <c r="AC368" s="82"/>
      <c r="AD368" s="82"/>
      <c r="AE368" s="82"/>
      <c r="AF368" s="82"/>
      <c r="AG368" s="82"/>
      <c r="AH368" s="82"/>
      <c r="AI368" s="82"/>
      <c r="AJ368" s="82"/>
      <c r="AK368" s="82"/>
      <c r="AL368" s="82"/>
      <c r="AM368" s="82"/>
      <c r="AN368" s="82"/>
      <c r="AO368" s="103"/>
    </row>
    <row r="369" spans="1:41" ht="23.25">
      <c r="A369" s="279"/>
      <c r="B369" s="279"/>
      <c r="C369" s="279"/>
      <c r="D369" s="279"/>
      <c r="E369" s="50"/>
      <c r="F369" s="50"/>
      <c r="G369" s="50"/>
      <c r="H369" s="82"/>
      <c r="I369" s="82"/>
      <c r="J369" s="82"/>
      <c r="K369" s="82"/>
      <c r="L369" s="82"/>
      <c r="M369" s="82"/>
      <c r="N369" s="82"/>
      <c r="O369" s="82"/>
      <c r="P369" s="82"/>
      <c r="Q369" s="82"/>
      <c r="R369" s="82"/>
      <c r="S369" s="82"/>
      <c r="T369" s="82"/>
      <c r="U369" s="82"/>
      <c r="V369" s="82"/>
      <c r="W369" s="82"/>
      <c r="X369" s="82"/>
      <c r="Y369" s="82"/>
      <c r="Z369" s="82"/>
      <c r="AA369" s="82"/>
      <c r="AB369" s="82"/>
      <c r="AC369" s="82"/>
      <c r="AD369" s="82"/>
      <c r="AE369" s="82"/>
      <c r="AF369" s="82"/>
      <c r="AG369" s="82"/>
      <c r="AH369" s="82"/>
      <c r="AI369" s="82"/>
      <c r="AJ369" s="82"/>
      <c r="AK369" s="82"/>
      <c r="AL369" s="82"/>
      <c r="AM369" s="82"/>
      <c r="AN369" s="82"/>
      <c r="AO369" s="103"/>
    </row>
    <row r="370" spans="1:41" ht="23.25">
      <c r="A370" s="279"/>
      <c r="B370" s="279"/>
      <c r="C370" s="279"/>
      <c r="D370" s="279"/>
      <c r="E370" s="50"/>
      <c r="F370" s="50"/>
      <c r="G370" s="50"/>
      <c r="H370" s="82"/>
      <c r="I370" s="82"/>
      <c r="J370" s="82"/>
      <c r="K370" s="82"/>
      <c r="L370" s="82"/>
      <c r="M370" s="82"/>
      <c r="N370" s="82"/>
      <c r="O370" s="82"/>
      <c r="P370" s="82"/>
      <c r="Q370" s="82"/>
      <c r="R370" s="82"/>
      <c r="S370" s="82"/>
      <c r="T370" s="82"/>
      <c r="U370" s="82"/>
      <c r="V370" s="82"/>
      <c r="W370" s="82"/>
      <c r="X370" s="82"/>
      <c r="Y370" s="82"/>
      <c r="Z370" s="82"/>
      <c r="AA370" s="82"/>
      <c r="AB370" s="82"/>
      <c r="AC370" s="82"/>
      <c r="AD370" s="82"/>
      <c r="AE370" s="82"/>
      <c r="AF370" s="82"/>
      <c r="AG370" s="82"/>
      <c r="AH370" s="82"/>
      <c r="AI370" s="82"/>
      <c r="AJ370" s="82"/>
      <c r="AK370" s="82"/>
      <c r="AL370" s="82"/>
      <c r="AM370" s="82"/>
      <c r="AN370" s="82"/>
      <c r="AO370" s="103"/>
    </row>
    <row r="371" spans="1:41" ht="23.25">
      <c r="A371" s="279"/>
      <c r="B371" s="279"/>
      <c r="C371" s="279"/>
      <c r="D371" s="279"/>
      <c r="E371" s="50"/>
      <c r="F371" s="50"/>
      <c r="G371" s="50"/>
      <c r="H371" s="82"/>
      <c r="I371" s="82"/>
      <c r="J371" s="82"/>
      <c r="K371" s="82"/>
      <c r="L371" s="82"/>
      <c r="M371" s="82"/>
      <c r="N371" s="82"/>
      <c r="O371" s="82"/>
      <c r="P371" s="82"/>
      <c r="Q371" s="82"/>
      <c r="R371" s="82"/>
      <c r="S371" s="82"/>
      <c r="T371" s="82"/>
      <c r="U371" s="82"/>
      <c r="V371" s="82"/>
      <c r="W371" s="82"/>
      <c r="X371" s="82"/>
      <c r="Y371" s="82"/>
      <c r="Z371" s="82"/>
      <c r="AA371" s="82"/>
      <c r="AB371" s="82"/>
      <c r="AC371" s="82"/>
      <c r="AD371" s="82"/>
      <c r="AE371" s="82"/>
      <c r="AF371" s="82"/>
      <c r="AG371" s="82"/>
      <c r="AH371" s="82"/>
      <c r="AI371" s="82"/>
      <c r="AJ371" s="82"/>
      <c r="AK371" s="82"/>
      <c r="AL371" s="82"/>
      <c r="AM371" s="82"/>
      <c r="AN371" s="82"/>
      <c r="AO371" s="103"/>
    </row>
    <row r="372" spans="1:41" ht="23.25">
      <c r="A372" s="279"/>
      <c r="B372" s="279"/>
      <c r="C372" s="279"/>
      <c r="D372" s="279"/>
      <c r="E372" s="50"/>
      <c r="F372" s="50"/>
      <c r="G372" s="50"/>
      <c r="H372" s="82"/>
      <c r="I372" s="82"/>
      <c r="J372" s="82"/>
      <c r="K372" s="82"/>
      <c r="L372" s="82"/>
      <c r="M372" s="82"/>
      <c r="N372" s="82"/>
      <c r="O372" s="82"/>
      <c r="P372" s="82"/>
      <c r="Q372" s="82"/>
      <c r="R372" s="82"/>
      <c r="S372" s="82"/>
      <c r="T372" s="82"/>
      <c r="U372" s="82"/>
      <c r="V372" s="82"/>
      <c r="W372" s="82"/>
      <c r="X372" s="82"/>
      <c r="Y372" s="82"/>
      <c r="Z372" s="82"/>
      <c r="AA372" s="82"/>
      <c r="AB372" s="82"/>
      <c r="AC372" s="82"/>
      <c r="AD372" s="82"/>
      <c r="AE372" s="82"/>
      <c r="AF372" s="82"/>
      <c r="AG372" s="82"/>
      <c r="AH372" s="82"/>
      <c r="AI372" s="82"/>
      <c r="AJ372" s="82"/>
      <c r="AK372" s="82"/>
      <c r="AL372" s="82"/>
      <c r="AM372" s="82"/>
      <c r="AN372" s="82"/>
      <c r="AO372" s="103"/>
    </row>
    <row r="373" spans="1:41" ht="23.25">
      <c r="A373" s="279"/>
      <c r="B373" s="279"/>
      <c r="C373" s="279"/>
      <c r="D373" s="279"/>
      <c r="E373" s="50"/>
      <c r="F373" s="50"/>
      <c r="G373" s="50"/>
      <c r="H373" s="82"/>
      <c r="I373" s="82"/>
      <c r="J373" s="82"/>
      <c r="K373" s="82"/>
      <c r="L373" s="82"/>
      <c r="M373" s="82"/>
      <c r="N373" s="82"/>
      <c r="O373" s="82"/>
      <c r="P373" s="82"/>
      <c r="Q373" s="82"/>
      <c r="R373" s="82"/>
      <c r="S373" s="82"/>
      <c r="T373" s="82"/>
      <c r="U373" s="82"/>
      <c r="V373" s="82"/>
      <c r="W373" s="82"/>
      <c r="X373" s="82"/>
      <c r="Y373" s="82"/>
      <c r="Z373" s="82"/>
      <c r="AA373" s="82"/>
      <c r="AB373" s="82"/>
      <c r="AC373" s="82"/>
      <c r="AD373" s="82"/>
      <c r="AE373" s="82"/>
      <c r="AF373" s="82"/>
      <c r="AG373" s="82"/>
      <c r="AH373" s="82"/>
      <c r="AI373" s="82"/>
      <c r="AJ373" s="82"/>
      <c r="AK373" s="82"/>
      <c r="AL373" s="82"/>
      <c r="AM373" s="82"/>
      <c r="AN373" s="82"/>
      <c r="AO373" s="103"/>
    </row>
    <row r="374" spans="1:41" ht="23.25">
      <c r="A374" s="279"/>
      <c r="B374" s="279"/>
      <c r="C374" s="279"/>
      <c r="D374" s="279"/>
      <c r="E374" s="50"/>
      <c r="F374" s="50"/>
      <c r="G374" s="50"/>
      <c r="H374" s="82"/>
      <c r="I374" s="82"/>
      <c r="J374" s="82"/>
      <c r="K374" s="82"/>
      <c r="L374" s="82"/>
      <c r="M374" s="82"/>
      <c r="N374" s="82"/>
      <c r="O374" s="82"/>
      <c r="P374" s="82"/>
      <c r="Q374" s="82"/>
      <c r="R374" s="82"/>
      <c r="S374" s="82"/>
      <c r="T374" s="82"/>
      <c r="U374" s="82"/>
      <c r="V374" s="82"/>
      <c r="W374" s="82"/>
      <c r="X374" s="82"/>
      <c r="Y374" s="82"/>
      <c r="Z374" s="82"/>
      <c r="AA374" s="82"/>
      <c r="AB374" s="82"/>
      <c r="AC374" s="82"/>
      <c r="AD374" s="82"/>
      <c r="AE374" s="82"/>
      <c r="AF374" s="82"/>
      <c r="AG374" s="82"/>
      <c r="AH374" s="82"/>
      <c r="AI374" s="82"/>
      <c r="AJ374" s="82"/>
      <c r="AK374" s="82"/>
      <c r="AL374" s="82"/>
      <c r="AM374" s="82"/>
      <c r="AN374" s="82"/>
      <c r="AO374" s="103"/>
    </row>
    <row r="375" spans="1:41" ht="23.25">
      <c r="A375" s="279"/>
      <c r="B375" s="279"/>
      <c r="C375" s="279"/>
      <c r="D375" s="279"/>
      <c r="E375" s="50"/>
      <c r="F375" s="50"/>
      <c r="G375" s="50"/>
      <c r="H375" s="82"/>
      <c r="I375" s="82"/>
      <c r="J375" s="82"/>
      <c r="K375" s="82"/>
      <c r="L375" s="82"/>
      <c r="M375" s="82"/>
      <c r="N375" s="82"/>
      <c r="O375" s="82"/>
      <c r="P375" s="82"/>
      <c r="Q375" s="82"/>
      <c r="R375" s="82"/>
      <c r="S375" s="82"/>
      <c r="T375" s="82"/>
      <c r="U375" s="82"/>
      <c r="V375" s="82"/>
      <c r="W375" s="82"/>
      <c r="X375" s="82"/>
      <c r="Y375" s="82"/>
      <c r="Z375" s="82"/>
      <c r="AA375" s="82"/>
      <c r="AB375" s="82"/>
      <c r="AC375" s="82"/>
      <c r="AD375" s="82"/>
      <c r="AE375" s="82"/>
      <c r="AF375" s="82"/>
      <c r="AG375" s="82"/>
      <c r="AH375" s="82"/>
      <c r="AI375" s="82"/>
      <c r="AJ375" s="82"/>
      <c r="AK375" s="82"/>
      <c r="AL375" s="82"/>
      <c r="AM375" s="82"/>
      <c r="AN375" s="82"/>
      <c r="AO375" s="103"/>
    </row>
    <row r="376" spans="1:41" ht="23.25">
      <c r="A376" s="279"/>
      <c r="B376" s="279"/>
      <c r="C376" s="279"/>
      <c r="D376" s="279"/>
      <c r="E376" s="50"/>
      <c r="F376" s="50"/>
      <c r="G376" s="50"/>
      <c r="H376" s="82"/>
      <c r="I376" s="82"/>
      <c r="J376" s="82"/>
      <c r="K376" s="82"/>
      <c r="L376" s="82"/>
      <c r="M376" s="82"/>
      <c r="N376" s="82"/>
      <c r="O376" s="82"/>
      <c r="P376" s="82"/>
      <c r="Q376" s="82"/>
      <c r="R376" s="82"/>
      <c r="S376" s="82"/>
      <c r="T376" s="82"/>
      <c r="U376" s="82"/>
      <c r="V376" s="82"/>
      <c r="W376" s="82"/>
      <c r="X376" s="82"/>
      <c r="Y376" s="82"/>
      <c r="Z376" s="82"/>
      <c r="AA376" s="82"/>
      <c r="AB376" s="82"/>
      <c r="AC376" s="82"/>
      <c r="AD376" s="82"/>
      <c r="AE376" s="82"/>
      <c r="AF376" s="82"/>
      <c r="AG376" s="82"/>
      <c r="AH376" s="82"/>
      <c r="AI376" s="82"/>
      <c r="AJ376" s="82"/>
      <c r="AK376" s="82"/>
      <c r="AL376" s="82"/>
      <c r="AM376" s="82"/>
      <c r="AN376" s="82"/>
      <c r="AO376" s="103"/>
    </row>
    <row r="377" spans="1:41" ht="23.25">
      <c r="A377" s="279"/>
      <c r="B377" s="279"/>
      <c r="C377" s="279"/>
      <c r="D377" s="279"/>
      <c r="E377" s="50"/>
      <c r="F377" s="50"/>
      <c r="G377" s="50"/>
      <c r="H377" s="82"/>
      <c r="I377" s="82"/>
      <c r="J377" s="82"/>
      <c r="K377" s="82"/>
      <c r="L377" s="82"/>
      <c r="M377" s="82"/>
      <c r="N377" s="82"/>
      <c r="O377" s="82"/>
      <c r="P377" s="82"/>
      <c r="Q377" s="82"/>
      <c r="R377" s="82"/>
      <c r="S377" s="82"/>
      <c r="T377" s="82"/>
      <c r="U377" s="82"/>
      <c r="V377" s="82"/>
      <c r="W377" s="82"/>
      <c r="X377" s="82"/>
      <c r="Y377" s="82"/>
      <c r="Z377" s="82"/>
      <c r="AA377" s="82"/>
      <c r="AB377" s="82"/>
      <c r="AC377" s="82"/>
      <c r="AD377" s="82"/>
      <c r="AE377" s="82"/>
      <c r="AF377" s="82"/>
      <c r="AG377" s="82"/>
      <c r="AH377" s="82"/>
      <c r="AI377" s="82"/>
      <c r="AJ377" s="82"/>
      <c r="AK377" s="82"/>
      <c r="AL377" s="82"/>
      <c r="AM377" s="82"/>
      <c r="AN377" s="82"/>
      <c r="AO377" s="103"/>
    </row>
    <row r="378" spans="1:41" ht="23.25">
      <c r="A378" s="279"/>
      <c r="B378" s="279"/>
      <c r="C378" s="279"/>
      <c r="D378" s="279"/>
      <c r="E378" s="50"/>
      <c r="F378" s="50"/>
      <c r="G378" s="50"/>
      <c r="H378" s="82"/>
      <c r="I378" s="82"/>
      <c r="J378" s="82"/>
      <c r="K378" s="82"/>
      <c r="L378" s="82"/>
      <c r="M378" s="82"/>
      <c r="N378" s="82"/>
      <c r="O378" s="82"/>
      <c r="P378" s="82"/>
      <c r="Q378" s="82"/>
      <c r="R378" s="82"/>
      <c r="S378" s="82"/>
      <c r="T378" s="82"/>
      <c r="U378" s="82"/>
      <c r="V378" s="82"/>
      <c r="W378" s="82"/>
      <c r="X378" s="82"/>
      <c r="Y378" s="82"/>
      <c r="Z378" s="82"/>
      <c r="AA378" s="82"/>
      <c r="AB378" s="82"/>
      <c r="AC378" s="82"/>
      <c r="AD378" s="82"/>
      <c r="AE378" s="82"/>
      <c r="AF378" s="82"/>
      <c r="AG378" s="82"/>
      <c r="AH378" s="82"/>
      <c r="AI378" s="82"/>
      <c r="AJ378" s="82"/>
      <c r="AK378" s="82"/>
      <c r="AL378" s="82"/>
      <c r="AM378" s="82"/>
      <c r="AN378" s="82"/>
      <c r="AO378" s="103"/>
    </row>
    <row r="379" spans="1:41" ht="23.25">
      <c r="A379" s="279"/>
      <c r="B379" s="279"/>
      <c r="C379" s="279"/>
      <c r="D379" s="279"/>
      <c r="E379" s="50"/>
      <c r="F379" s="50"/>
      <c r="G379" s="50"/>
      <c r="H379" s="82"/>
      <c r="I379" s="82"/>
      <c r="J379" s="82"/>
      <c r="K379" s="82"/>
      <c r="L379" s="82"/>
      <c r="M379" s="82"/>
      <c r="N379" s="82"/>
      <c r="O379" s="82"/>
      <c r="P379" s="82"/>
      <c r="Q379" s="82"/>
      <c r="R379" s="82"/>
      <c r="S379" s="82"/>
      <c r="T379" s="82"/>
      <c r="U379" s="82"/>
      <c r="V379" s="82"/>
      <c r="W379" s="82"/>
      <c r="X379" s="82"/>
      <c r="Y379" s="82"/>
      <c r="Z379" s="82"/>
      <c r="AA379" s="82"/>
      <c r="AB379" s="82"/>
      <c r="AC379" s="82"/>
      <c r="AD379" s="82"/>
      <c r="AE379" s="82"/>
      <c r="AF379" s="82"/>
      <c r="AG379" s="82"/>
      <c r="AH379" s="82"/>
      <c r="AI379" s="82"/>
      <c r="AJ379" s="82"/>
      <c r="AK379" s="82"/>
      <c r="AL379" s="82"/>
      <c r="AM379" s="82"/>
      <c r="AN379" s="82"/>
      <c r="AO379" s="103"/>
    </row>
    <row r="380" spans="1:41" ht="23.25">
      <c r="A380" s="279"/>
      <c r="B380" s="279"/>
      <c r="C380" s="279"/>
      <c r="D380" s="279"/>
      <c r="E380" s="50"/>
      <c r="F380" s="50"/>
      <c r="G380" s="50"/>
      <c r="H380" s="82"/>
      <c r="I380" s="82"/>
      <c r="J380" s="82"/>
      <c r="K380" s="82"/>
      <c r="L380" s="82"/>
      <c r="M380" s="82"/>
      <c r="N380" s="82"/>
      <c r="O380" s="82"/>
      <c r="P380" s="82"/>
      <c r="Q380" s="82"/>
      <c r="R380" s="82"/>
      <c r="S380" s="82"/>
      <c r="T380" s="82"/>
      <c r="U380" s="82"/>
      <c r="V380" s="82"/>
      <c r="W380" s="82"/>
      <c r="X380" s="82"/>
      <c r="Y380" s="82"/>
      <c r="Z380" s="82"/>
      <c r="AA380" s="82"/>
      <c r="AB380" s="82"/>
      <c r="AC380" s="82"/>
      <c r="AD380" s="82"/>
      <c r="AE380" s="82"/>
      <c r="AF380" s="82"/>
      <c r="AG380" s="82"/>
      <c r="AH380" s="82"/>
      <c r="AI380" s="82"/>
      <c r="AJ380" s="82"/>
      <c r="AK380" s="82"/>
      <c r="AL380" s="82"/>
      <c r="AM380" s="82"/>
      <c r="AN380" s="82"/>
      <c r="AO380" s="103"/>
    </row>
    <row r="381" spans="1:41" ht="23.25">
      <c r="A381" s="279"/>
      <c r="B381" s="279"/>
      <c r="C381" s="279"/>
      <c r="D381" s="279"/>
      <c r="E381" s="50"/>
      <c r="F381" s="50"/>
      <c r="G381" s="50"/>
      <c r="H381" s="82"/>
      <c r="I381" s="82"/>
      <c r="J381" s="82"/>
      <c r="K381" s="82"/>
      <c r="L381" s="82"/>
      <c r="M381" s="82"/>
      <c r="N381" s="82"/>
      <c r="O381" s="82"/>
      <c r="P381" s="82"/>
      <c r="Q381" s="82"/>
      <c r="R381" s="82"/>
      <c r="S381" s="82"/>
      <c r="T381" s="82"/>
      <c r="U381" s="82"/>
      <c r="V381" s="82"/>
      <c r="W381" s="82"/>
      <c r="X381" s="82"/>
      <c r="Y381" s="82"/>
      <c r="Z381" s="82"/>
      <c r="AA381" s="82"/>
      <c r="AB381" s="82"/>
      <c r="AC381" s="82"/>
      <c r="AD381" s="82"/>
      <c r="AE381" s="82"/>
      <c r="AF381" s="82"/>
      <c r="AG381" s="82"/>
      <c r="AH381" s="82"/>
      <c r="AI381" s="82"/>
      <c r="AJ381" s="82"/>
      <c r="AK381" s="82"/>
      <c r="AL381" s="82"/>
      <c r="AM381" s="82"/>
      <c r="AN381" s="82"/>
      <c r="AO381" s="103"/>
    </row>
    <row r="382" spans="1:41" ht="23.25">
      <c r="A382" s="279"/>
      <c r="B382" s="279"/>
      <c r="C382" s="279"/>
      <c r="D382" s="279"/>
      <c r="E382" s="50"/>
      <c r="F382" s="50"/>
      <c r="G382" s="50"/>
      <c r="H382" s="82"/>
      <c r="I382" s="82"/>
      <c r="J382" s="82"/>
      <c r="K382" s="82"/>
      <c r="L382" s="82"/>
      <c r="M382" s="82"/>
      <c r="N382" s="82"/>
      <c r="O382" s="82"/>
      <c r="P382" s="82"/>
      <c r="Q382" s="82"/>
      <c r="R382" s="82"/>
      <c r="S382" s="82"/>
      <c r="T382" s="82"/>
      <c r="U382" s="82"/>
      <c r="V382" s="82"/>
      <c r="W382" s="82"/>
      <c r="X382" s="82"/>
      <c r="Y382" s="82"/>
      <c r="Z382" s="82"/>
      <c r="AA382" s="82"/>
      <c r="AB382" s="82"/>
      <c r="AC382" s="82"/>
      <c r="AD382" s="82"/>
      <c r="AE382" s="82"/>
      <c r="AF382" s="82"/>
      <c r="AG382" s="82"/>
      <c r="AH382" s="82"/>
      <c r="AI382" s="82"/>
      <c r="AJ382" s="82"/>
      <c r="AK382" s="82"/>
      <c r="AL382" s="82"/>
      <c r="AM382" s="82"/>
      <c r="AN382" s="82"/>
      <c r="AO382" s="103"/>
    </row>
    <row r="383" spans="1:41" ht="23.25">
      <c r="A383" s="279"/>
      <c r="B383" s="279"/>
      <c r="C383" s="279"/>
      <c r="D383" s="279"/>
      <c r="E383" s="50"/>
      <c r="F383" s="50"/>
      <c r="G383" s="50"/>
      <c r="H383" s="82"/>
      <c r="I383" s="82"/>
      <c r="J383" s="82"/>
      <c r="K383" s="82"/>
      <c r="L383" s="82"/>
      <c r="M383" s="82"/>
      <c r="N383" s="82"/>
      <c r="O383" s="82"/>
      <c r="P383" s="82"/>
      <c r="Q383" s="82"/>
      <c r="R383" s="82"/>
      <c r="S383" s="82"/>
      <c r="T383" s="82"/>
      <c r="U383" s="82"/>
      <c r="V383" s="82"/>
      <c r="W383" s="82"/>
      <c r="X383" s="82"/>
      <c r="Y383" s="82"/>
      <c r="Z383" s="82"/>
      <c r="AA383" s="82"/>
      <c r="AB383" s="82"/>
      <c r="AC383" s="82"/>
      <c r="AD383" s="82"/>
      <c r="AE383" s="82"/>
      <c r="AF383" s="82"/>
      <c r="AG383" s="82"/>
      <c r="AH383" s="82"/>
      <c r="AI383" s="82"/>
      <c r="AJ383" s="82"/>
      <c r="AK383" s="82"/>
      <c r="AL383" s="82"/>
      <c r="AM383" s="82"/>
      <c r="AN383" s="82"/>
      <c r="AO383" s="103"/>
    </row>
    <row r="384" spans="1:41" ht="23.25">
      <c r="A384" s="279"/>
      <c r="B384" s="279"/>
      <c r="C384" s="279"/>
      <c r="D384" s="279"/>
      <c r="E384" s="50"/>
      <c r="F384" s="50"/>
      <c r="G384" s="50"/>
      <c r="H384" s="82"/>
      <c r="I384" s="82"/>
      <c r="J384" s="82"/>
      <c r="K384" s="82"/>
      <c r="L384" s="82"/>
      <c r="M384" s="82"/>
      <c r="N384" s="82"/>
      <c r="O384" s="82"/>
      <c r="P384" s="82"/>
      <c r="Q384" s="82"/>
      <c r="R384" s="82"/>
      <c r="S384" s="82"/>
      <c r="T384" s="82"/>
      <c r="U384" s="82"/>
      <c r="V384" s="82"/>
      <c r="W384" s="82"/>
      <c r="X384" s="82"/>
      <c r="Y384" s="82"/>
      <c r="Z384" s="82"/>
      <c r="AA384" s="82"/>
      <c r="AB384" s="82"/>
      <c r="AC384" s="82"/>
      <c r="AD384" s="82"/>
      <c r="AE384" s="82"/>
      <c r="AF384" s="82"/>
      <c r="AG384" s="82"/>
      <c r="AH384" s="82"/>
      <c r="AI384" s="82"/>
      <c r="AJ384" s="82"/>
      <c r="AK384" s="82"/>
      <c r="AL384" s="82"/>
      <c r="AM384" s="82"/>
      <c r="AN384" s="82"/>
      <c r="AO384" s="103"/>
    </row>
    <row r="385" spans="1:41" ht="23.25">
      <c r="A385" s="279"/>
      <c r="B385" s="279"/>
      <c r="C385" s="279"/>
      <c r="D385" s="279"/>
      <c r="E385" s="50"/>
      <c r="F385" s="50"/>
      <c r="G385" s="50"/>
      <c r="H385" s="82"/>
      <c r="I385" s="82"/>
      <c r="J385" s="82"/>
      <c r="K385" s="82"/>
      <c r="L385" s="82"/>
      <c r="M385" s="82"/>
      <c r="N385" s="82"/>
      <c r="O385" s="82"/>
      <c r="P385" s="82"/>
      <c r="Q385" s="82"/>
      <c r="R385" s="82"/>
      <c r="S385" s="82"/>
      <c r="T385" s="82"/>
      <c r="U385" s="82"/>
      <c r="V385" s="82"/>
      <c r="W385" s="82"/>
      <c r="X385" s="82"/>
      <c r="Y385" s="82"/>
      <c r="Z385" s="82"/>
      <c r="AA385" s="82"/>
      <c r="AB385" s="82"/>
      <c r="AC385" s="82"/>
      <c r="AD385" s="82"/>
      <c r="AE385" s="82"/>
      <c r="AF385" s="82"/>
      <c r="AG385" s="82"/>
      <c r="AH385" s="82"/>
      <c r="AI385" s="82"/>
      <c r="AJ385" s="82"/>
      <c r="AK385" s="82"/>
      <c r="AL385" s="82"/>
      <c r="AM385" s="82"/>
      <c r="AN385" s="82"/>
      <c r="AO385" s="103"/>
    </row>
    <row r="386" spans="1:41" ht="23.25">
      <c r="A386" s="279"/>
      <c r="B386" s="279"/>
      <c r="C386" s="279"/>
      <c r="D386" s="279"/>
      <c r="E386" s="50"/>
      <c r="F386" s="50"/>
      <c r="G386" s="50"/>
      <c r="H386" s="82"/>
      <c r="I386" s="82"/>
      <c r="J386" s="82"/>
      <c r="K386" s="82"/>
      <c r="L386" s="82"/>
      <c r="M386" s="82"/>
      <c r="N386" s="82"/>
      <c r="O386" s="82"/>
      <c r="P386" s="82"/>
      <c r="Q386" s="82"/>
      <c r="R386" s="82"/>
      <c r="S386" s="82"/>
      <c r="T386" s="82"/>
      <c r="U386" s="82"/>
      <c r="V386" s="82"/>
      <c r="W386" s="82"/>
      <c r="X386" s="82"/>
      <c r="Y386" s="82"/>
      <c r="Z386" s="82"/>
      <c r="AA386" s="82"/>
      <c r="AB386" s="82"/>
      <c r="AC386" s="82"/>
      <c r="AD386" s="82"/>
      <c r="AE386" s="82"/>
      <c r="AF386" s="82"/>
      <c r="AG386" s="82"/>
      <c r="AH386" s="82"/>
      <c r="AI386" s="82"/>
      <c r="AJ386" s="82"/>
      <c r="AK386" s="82"/>
      <c r="AL386" s="82"/>
      <c r="AM386" s="82"/>
      <c r="AN386" s="82"/>
      <c r="AO386" s="103"/>
    </row>
    <row r="387" spans="1:41" ht="23.25">
      <c r="A387" s="279"/>
      <c r="B387" s="279"/>
      <c r="C387" s="279"/>
      <c r="D387" s="279"/>
      <c r="E387" s="50"/>
      <c r="F387" s="50"/>
      <c r="G387" s="50"/>
      <c r="H387" s="82"/>
      <c r="I387" s="82"/>
      <c r="J387" s="82"/>
      <c r="K387" s="82"/>
      <c r="L387" s="82"/>
      <c r="M387" s="82"/>
      <c r="N387" s="82"/>
      <c r="O387" s="82"/>
      <c r="P387" s="82"/>
      <c r="Q387" s="82"/>
      <c r="R387" s="82"/>
      <c r="S387" s="82"/>
      <c r="T387" s="82"/>
      <c r="U387" s="82"/>
      <c r="V387" s="82"/>
      <c r="W387" s="82"/>
      <c r="X387" s="82"/>
      <c r="Y387" s="82"/>
      <c r="Z387" s="82"/>
      <c r="AA387" s="82"/>
      <c r="AB387" s="82"/>
      <c r="AC387" s="82"/>
      <c r="AD387" s="82"/>
      <c r="AE387" s="82"/>
      <c r="AF387" s="82"/>
      <c r="AG387" s="82"/>
      <c r="AH387" s="82"/>
      <c r="AI387" s="82"/>
      <c r="AJ387" s="82"/>
      <c r="AK387" s="82"/>
      <c r="AL387" s="82"/>
      <c r="AM387" s="82"/>
      <c r="AN387" s="82"/>
      <c r="AO387" s="103"/>
    </row>
    <row r="388" spans="1:41" ht="23.25">
      <c r="A388" s="279"/>
      <c r="B388" s="279"/>
      <c r="C388" s="279"/>
      <c r="D388" s="279"/>
      <c r="E388" s="50"/>
      <c r="F388" s="50"/>
      <c r="G388" s="50"/>
      <c r="H388" s="82"/>
      <c r="I388" s="82"/>
      <c r="J388" s="82"/>
      <c r="K388" s="82"/>
      <c r="L388" s="82"/>
      <c r="M388" s="82"/>
      <c r="N388" s="82"/>
      <c r="O388" s="82"/>
      <c r="P388" s="82"/>
      <c r="Q388" s="82"/>
      <c r="R388" s="82"/>
      <c r="S388" s="82"/>
      <c r="T388" s="82"/>
      <c r="U388" s="82"/>
      <c r="V388" s="82"/>
      <c r="W388" s="82"/>
      <c r="X388" s="82"/>
      <c r="Y388" s="82"/>
      <c r="Z388" s="82"/>
      <c r="AA388" s="82"/>
      <c r="AB388" s="82"/>
      <c r="AC388" s="82"/>
      <c r="AD388" s="82"/>
      <c r="AE388" s="82"/>
      <c r="AF388" s="82"/>
      <c r="AG388" s="82"/>
      <c r="AH388" s="82"/>
      <c r="AI388" s="82"/>
      <c r="AJ388" s="82"/>
      <c r="AK388" s="82"/>
      <c r="AL388" s="82"/>
      <c r="AM388" s="82"/>
      <c r="AN388" s="82"/>
      <c r="AO388" s="103"/>
    </row>
    <row r="389" spans="1:41" ht="23.25">
      <c r="A389" s="279"/>
      <c r="B389" s="279"/>
      <c r="C389" s="279"/>
      <c r="D389" s="279"/>
      <c r="E389" s="50"/>
      <c r="F389" s="50"/>
      <c r="G389" s="50"/>
      <c r="H389" s="82"/>
      <c r="I389" s="82"/>
      <c r="J389" s="82"/>
      <c r="K389" s="82"/>
      <c r="L389" s="82"/>
      <c r="M389" s="82"/>
      <c r="N389" s="82"/>
      <c r="O389" s="82"/>
      <c r="P389" s="82"/>
      <c r="Q389" s="82"/>
      <c r="R389" s="82"/>
      <c r="S389" s="82"/>
      <c r="T389" s="82"/>
      <c r="U389" s="82"/>
      <c r="V389" s="82"/>
      <c r="W389" s="82"/>
      <c r="X389" s="82"/>
      <c r="Y389" s="82"/>
      <c r="Z389" s="82"/>
      <c r="AA389" s="82"/>
      <c r="AB389" s="82"/>
      <c r="AC389" s="82"/>
      <c r="AD389" s="82"/>
      <c r="AE389" s="82"/>
      <c r="AF389" s="82"/>
      <c r="AG389" s="82"/>
      <c r="AH389" s="82"/>
      <c r="AI389" s="82"/>
      <c r="AJ389" s="82"/>
      <c r="AK389" s="82"/>
      <c r="AL389" s="82"/>
      <c r="AM389" s="82"/>
      <c r="AN389" s="82"/>
      <c r="AO389" s="103"/>
    </row>
    <row r="390" spans="1:41" ht="23.25">
      <c r="A390" s="279"/>
      <c r="B390" s="279"/>
      <c r="C390" s="279"/>
      <c r="D390" s="279"/>
      <c r="E390" s="50"/>
      <c r="F390" s="50"/>
      <c r="G390" s="50"/>
      <c r="H390" s="82"/>
      <c r="I390" s="82"/>
      <c r="J390" s="82"/>
      <c r="K390" s="82"/>
      <c r="L390" s="82"/>
      <c r="M390" s="82"/>
      <c r="N390" s="82"/>
      <c r="O390" s="82"/>
      <c r="P390" s="82"/>
      <c r="Q390" s="82"/>
      <c r="R390" s="82"/>
      <c r="S390" s="82"/>
      <c r="T390" s="82"/>
      <c r="U390" s="82"/>
      <c r="V390" s="82"/>
      <c r="W390" s="82"/>
      <c r="X390" s="82"/>
      <c r="Y390" s="82"/>
      <c r="Z390" s="82"/>
      <c r="AA390" s="82"/>
      <c r="AB390" s="82"/>
      <c r="AC390" s="82"/>
      <c r="AD390" s="82"/>
      <c r="AE390" s="82"/>
      <c r="AF390" s="82"/>
      <c r="AG390" s="82"/>
      <c r="AH390" s="82"/>
      <c r="AI390" s="82"/>
      <c r="AJ390" s="82"/>
      <c r="AK390" s="82"/>
      <c r="AL390" s="82"/>
      <c r="AM390" s="82"/>
      <c r="AN390" s="82"/>
      <c r="AO390" s="103"/>
    </row>
    <row r="391" spans="1:41" ht="23.25">
      <c r="A391" s="279"/>
      <c r="B391" s="279"/>
      <c r="C391" s="279"/>
      <c r="D391" s="279"/>
      <c r="E391" s="50"/>
      <c r="F391" s="50"/>
      <c r="G391" s="50"/>
      <c r="H391" s="82"/>
      <c r="I391" s="82"/>
      <c r="J391" s="82"/>
      <c r="K391" s="82"/>
      <c r="L391" s="82"/>
      <c r="M391" s="82"/>
      <c r="N391" s="82"/>
      <c r="O391" s="82"/>
      <c r="P391" s="82"/>
      <c r="Q391" s="82"/>
      <c r="R391" s="82"/>
      <c r="S391" s="82"/>
      <c r="T391" s="82"/>
      <c r="U391" s="82"/>
      <c r="V391" s="82"/>
      <c r="W391" s="82"/>
      <c r="X391" s="82"/>
      <c r="Y391" s="82"/>
      <c r="Z391" s="82"/>
      <c r="AA391" s="82"/>
      <c r="AB391" s="82"/>
      <c r="AC391" s="82"/>
      <c r="AD391" s="82"/>
      <c r="AE391" s="82"/>
      <c r="AF391" s="82"/>
      <c r="AG391" s="82"/>
      <c r="AH391" s="82"/>
      <c r="AI391" s="82"/>
      <c r="AJ391" s="82"/>
      <c r="AK391" s="82"/>
      <c r="AL391" s="82"/>
      <c r="AM391" s="82"/>
      <c r="AN391" s="82"/>
      <c r="AO391" s="103"/>
    </row>
    <row r="392" spans="1:41" ht="23.25">
      <c r="A392" s="279"/>
      <c r="B392" s="279"/>
      <c r="C392" s="279"/>
      <c r="D392" s="279"/>
      <c r="E392" s="50"/>
      <c r="F392" s="50"/>
      <c r="G392" s="50"/>
      <c r="H392" s="82"/>
      <c r="I392" s="82"/>
      <c r="J392" s="82"/>
      <c r="K392" s="82"/>
      <c r="L392" s="82"/>
      <c r="M392" s="82"/>
      <c r="N392" s="82"/>
      <c r="O392" s="82"/>
      <c r="P392" s="82"/>
      <c r="Q392" s="82"/>
      <c r="R392" s="82"/>
      <c r="S392" s="82"/>
      <c r="T392" s="82"/>
      <c r="U392" s="82"/>
      <c r="V392" s="82"/>
      <c r="W392" s="82"/>
      <c r="X392" s="82"/>
      <c r="Y392" s="82"/>
      <c r="Z392" s="82"/>
      <c r="AA392" s="82"/>
      <c r="AB392" s="82"/>
      <c r="AC392" s="82"/>
      <c r="AD392" s="82"/>
      <c r="AE392" s="82"/>
      <c r="AF392" s="82"/>
      <c r="AG392" s="82"/>
      <c r="AH392" s="82"/>
      <c r="AI392" s="82"/>
      <c r="AJ392" s="82"/>
      <c r="AK392" s="82"/>
      <c r="AL392" s="82"/>
      <c r="AM392" s="82"/>
      <c r="AN392" s="82"/>
      <c r="AO392" s="103"/>
    </row>
    <row r="393" spans="1:41" ht="23.25">
      <c r="A393" s="279"/>
      <c r="B393" s="279"/>
      <c r="C393" s="279"/>
      <c r="D393" s="279"/>
      <c r="E393" s="50"/>
      <c r="F393" s="50"/>
      <c r="G393" s="50"/>
      <c r="H393" s="82"/>
      <c r="I393" s="82"/>
      <c r="J393" s="82"/>
      <c r="K393" s="82"/>
      <c r="L393" s="82"/>
      <c r="M393" s="82"/>
      <c r="N393" s="82"/>
      <c r="O393" s="82"/>
      <c r="P393" s="82"/>
      <c r="Q393" s="82"/>
      <c r="R393" s="82"/>
      <c r="S393" s="82"/>
      <c r="T393" s="82"/>
      <c r="U393" s="82"/>
      <c r="V393" s="82"/>
      <c r="W393" s="82"/>
      <c r="X393" s="82"/>
      <c r="Y393" s="82"/>
      <c r="Z393" s="82"/>
      <c r="AA393" s="82"/>
      <c r="AB393" s="82"/>
      <c r="AC393" s="82"/>
      <c r="AD393" s="82"/>
      <c r="AE393" s="82"/>
      <c r="AF393" s="82"/>
      <c r="AG393" s="82"/>
      <c r="AH393" s="82"/>
      <c r="AI393" s="82"/>
      <c r="AJ393" s="82"/>
      <c r="AK393" s="82"/>
      <c r="AL393" s="82"/>
      <c r="AM393" s="82"/>
      <c r="AN393" s="82"/>
      <c r="AO393" s="103"/>
    </row>
    <row r="394" spans="1:41" ht="23.25">
      <c r="A394" s="279"/>
      <c r="B394" s="279"/>
      <c r="C394" s="279"/>
      <c r="D394" s="279"/>
      <c r="E394" s="50"/>
      <c r="F394" s="50"/>
      <c r="G394" s="50"/>
      <c r="H394" s="82"/>
      <c r="I394" s="82"/>
      <c r="J394" s="82"/>
      <c r="K394" s="82"/>
      <c r="L394" s="82"/>
      <c r="M394" s="82"/>
      <c r="N394" s="82"/>
      <c r="O394" s="82"/>
      <c r="P394" s="82"/>
      <c r="Q394" s="82"/>
      <c r="R394" s="82"/>
      <c r="S394" s="82"/>
      <c r="T394" s="82"/>
      <c r="U394" s="82"/>
      <c r="V394" s="82"/>
      <c r="W394" s="82"/>
      <c r="X394" s="82"/>
      <c r="Y394" s="82"/>
      <c r="Z394" s="82"/>
      <c r="AA394" s="82"/>
      <c r="AB394" s="82"/>
      <c r="AC394" s="82"/>
      <c r="AD394" s="82"/>
      <c r="AE394" s="82"/>
      <c r="AF394" s="82"/>
      <c r="AG394" s="82"/>
      <c r="AH394" s="82"/>
      <c r="AI394" s="82"/>
      <c r="AJ394" s="82"/>
      <c r="AK394" s="82"/>
      <c r="AL394" s="82"/>
      <c r="AM394" s="82"/>
      <c r="AN394" s="82"/>
      <c r="AO394" s="103"/>
    </row>
    <row r="395" spans="1:41" ht="23.25">
      <c r="A395" s="279"/>
      <c r="B395" s="279"/>
      <c r="C395" s="279"/>
      <c r="D395" s="279"/>
      <c r="E395" s="50"/>
      <c r="F395" s="50"/>
      <c r="G395" s="50"/>
      <c r="H395" s="82"/>
      <c r="I395" s="82"/>
      <c r="J395" s="82"/>
      <c r="K395" s="82"/>
      <c r="L395" s="82"/>
      <c r="M395" s="82"/>
      <c r="N395" s="82"/>
      <c r="O395" s="82"/>
      <c r="P395" s="82"/>
      <c r="Q395" s="82"/>
      <c r="R395" s="82"/>
      <c r="S395" s="82"/>
      <c r="T395" s="82"/>
      <c r="U395" s="82"/>
      <c r="V395" s="82"/>
      <c r="W395" s="82"/>
      <c r="X395" s="82"/>
      <c r="Y395" s="82"/>
      <c r="Z395" s="82"/>
      <c r="AA395" s="82"/>
      <c r="AB395" s="82"/>
      <c r="AC395" s="82"/>
      <c r="AD395" s="82"/>
      <c r="AE395" s="82"/>
      <c r="AF395" s="82"/>
      <c r="AG395" s="82"/>
      <c r="AH395" s="82"/>
      <c r="AI395" s="82"/>
      <c r="AJ395" s="82"/>
      <c r="AK395" s="82"/>
      <c r="AL395" s="82"/>
      <c r="AM395" s="82"/>
      <c r="AN395" s="82"/>
      <c r="AO395" s="103"/>
    </row>
    <row r="396" spans="1:41" ht="23.25">
      <c r="A396" s="279"/>
      <c r="B396" s="279"/>
      <c r="C396" s="279"/>
      <c r="D396" s="279"/>
      <c r="E396" s="50"/>
      <c r="F396" s="50"/>
      <c r="G396" s="50"/>
      <c r="H396" s="82"/>
      <c r="I396" s="82"/>
      <c r="J396" s="82"/>
      <c r="K396" s="82"/>
      <c r="L396" s="82"/>
      <c r="M396" s="82"/>
      <c r="N396" s="82"/>
      <c r="O396" s="82"/>
      <c r="P396" s="82"/>
      <c r="Q396" s="82"/>
      <c r="R396" s="82"/>
      <c r="S396" s="82"/>
      <c r="T396" s="82"/>
      <c r="U396" s="82"/>
      <c r="V396" s="82"/>
      <c r="W396" s="82"/>
      <c r="X396" s="82"/>
      <c r="Y396" s="82"/>
      <c r="Z396" s="82"/>
      <c r="AA396" s="82"/>
      <c r="AB396" s="82"/>
      <c r="AC396" s="82"/>
      <c r="AD396" s="82"/>
      <c r="AE396" s="82"/>
      <c r="AF396" s="82"/>
      <c r="AG396" s="82"/>
      <c r="AH396" s="82"/>
      <c r="AI396" s="82"/>
      <c r="AJ396" s="82"/>
      <c r="AK396" s="82"/>
      <c r="AL396" s="82"/>
      <c r="AM396" s="82"/>
      <c r="AN396" s="82"/>
      <c r="AO396" s="103"/>
    </row>
    <row r="397" spans="1:41" ht="23.25">
      <c r="A397" s="279"/>
      <c r="B397" s="279"/>
      <c r="C397" s="279"/>
      <c r="D397" s="279"/>
      <c r="E397" s="50"/>
      <c r="F397" s="50"/>
      <c r="G397" s="50"/>
      <c r="H397" s="82"/>
      <c r="I397" s="82"/>
      <c r="J397" s="82"/>
      <c r="K397" s="82"/>
      <c r="L397" s="82"/>
      <c r="M397" s="82"/>
      <c r="N397" s="82"/>
      <c r="O397" s="82"/>
      <c r="P397" s="82"/>
      <c r="Q397" s="82"/>
      <c r="R397" s="82"/>
      <c r="S397" s="82"/>
      <c r="T397" s="82"/>
      <c r="U397" s="82"/>
      <c r="V397" s="82"/>
      <c r="W397" s="82"/>
      <c r="X397" s="82"/>
      <c r="Y397" s="82"/>
      <c r="Z397" s="82"/>
      <c r="AA397" s="82"/>
      <c r="AB397" s="82"/>
      <c r="AC397" s="82"/>
      <c r="AD397" s="82"/>
      <c r="AE397" s="82"/>
      <c r="AF397" s="82"/>
      <c r="AG397" s="82"/>
      <c r="AH397" s="82"/>
      <c r="AI397" s="82"/>
      <c r="AJ397" s="82"/>
      <c r="AK397" s="82"/>
      <c r="AL397" s="82"/>
      <c r="AM397" s="82"/>
      <c r="AN397" s="82"/>
      <c r="AO397" s="103"/>
    </row>
    <row r="398" spans="1:41" ht="23.25">
      <c r="A398" s="279"/>
      <c r="B398" s="279"/>
      <c r="C398" s="279"/>
      <c r="D398" s="279"/>
      <c r="E398" s="50"/>
      <c r="F398" s="50"/>
      <c r="G398" s="50"/>
      <c r="H398" s="82"/>
      <c r="I398" s="82"/>
      <c r="J398" s="82"/>
      <c r="K398" s="82"/>
      <c r="L398" s="82"/>
      <c r="M398" s="82"/>
      <c r="N398" s="82"/>
      <c r="O398" s="82"/>
      <c r="P398" s="82"/>
      <c r="Q398" s="82"/>
      <c r="R398" s="82"/>
      <c r="S398" s="82"/>
      <c r="T398" s="82"/>
      <c r="U398" s="82"/>
      <c r="V398" s="82"/>
      <c r="W398" s="82"/>
      <c r="X398" s="82"/>
      <c r="Y398" s="82"/>
      <c r="Z398" s="82"/>
      <c r="AA398" s="82"/>
      <c r="AB398" s="82"/>
      <c r="AC398" s="82"/>
      <c r="AD398" s="82"/>
      <c r="AE398" s="82"/>
      <c r="AF398" s="82"/>
      <c r="AG398" s="82"/>
      <c r="AH398" s="82"/>
      <c r="AI398" s="82"/>
      <c r="AJ398" s="82"/>
      <c r="AK398" s="82"/>
      <c r="AL398" s="82"/>
      <c r="AM398" s="82"/>
      <c r="AN398" s="82"/>
      <c r="AO398" s="103"/>
    </row>
    <row r="399" spans="1:41" ht="23.25">
      <c r="A399" s="279"/>
      <c r="B399" s="279"/>
      <c r="C399" s="279"/>
      <c r="D399" s="279"/>
      <c r="E399" s="50"/>
      <c r="F399" s="50"/>
      <c r="G399" s="50"/>
      <c r="H399" s="82"/>
      <c r="I399" s="82"/>
      <c r="J399" s="82"/>
      <c r="K399" s="82"/>
      <c r="L399" s="82"/>
      <c r="M399" s="82"/>
      <c r="N399" s="82"/>
      <c r="O399" s="82"/>
      <c r="P399" s="82"/>
      <c r="Q399" s="82"/>
      <c r="R399" s="82"/>
      <c r="S399" s="82"/>
      <c r="T399" s="82"/>
      <c r="U399" s="82"/>
      <c r="V399" s="82"/>
      <c r="W399" s="82"/>
      <c r="X399" s="82"/>
      <c r="Y399" s="82"/>
      <c r="Z399" s="82"/>
      <c r="AA399" s="82"/>
      <c r="AB399" s="82"/>
      <c r="AC399" s="82"/>
      <c r="AD399" s="82"/>
      <c r="AE399" s="82"/>
      <c r="AF399" s="82"/>
      <c r="AG399" s="82"/>
      <c r="AH399" s="82"/>
      <c r="AI399" s="82"/>
      <c r="AJ399" s="82"/>
      <c r="AK399" s="82"/>
      <c r="AL399" s="82"/>
      <c r="AM399" s="82"/>
      <c r="AN399" s="82"/>
      <c r="AO399" s="103"/>
    </row>
    <row r="400" spans="1:41" ht="23.25">
      <c r="A400" s="279"/>
      <c r="B400" s="279"/>
      <c r="C400" s="279"/>
      <c r="D400" s="279"/>
      <c r="E400" s="50"/>
      <c r="F400" s="50"/>
      <c r="G400" s="50"/>
      <c r="H400" s="82"/>
      <c r="I400" s="82"/>
      <c r="J400" s="82"/>
      <c r="K400" s="82"/>
      <c r="L400" s="82"/>
      <c r="M400" s="82"/>
      <c r="N400" s="82"/>
      <c r="O400" s="82"/>
      <c r="P400" s="82"/>
      <c r="Q400" s="82"/>
      <c r="R400" s="82"/>
      <c r="S400" s="82"/>
      <c r="T400" s="82"/>
      <c r="U400" s="82"/>
      <c r="V400" s="82"/>
      <c r="W400" s="82"/>
      <c r="X400" s="82"/>
      <c r="Y400" s="82"/>
      <c r="Z400" s="82"/>
      <c r="AA400" s="82"/>
      <c r="AB400" s="82"/>
      <c r="AC400" s="82"/>
      <c r="AD400" s="82"/>
      <c r="AE400" s="82"/>
      <c r="AF400" s="82"/>
      <c r="AG400" s="82"/>
      <c r="AH400" s="82"/>
      <c r="AI400" s="82"/>
      <c r="AJ400" s="82"/>
      <c r="AK400" s="82"/>
      <c r="AL400" s="82"/>
      <c r="AM400" s="82"/>
      <c r="AN400" s="82"/>
      <c r="AO400" s="103"/>
    </row>
    <row r="401" spans="1:41" ht="23.25">
      <c r="A401" s="279"/>
      <c r="B401" s="279"/>
      <c r="C401" s="279"/>
      <c r="D401" s="279"/>
      <c r="E401" s="50"/>
      <c r="F401" s="50"/>
      <c r="G401" s="50"/>
      <c r="H401" s="82"/>
      <c r="I401" s="82"/>
      <c r="J401" s="82"/>
      <c r="K401" s="82"/>
      <c r="L401" s="82"/>
      <c r="M401" s="82"/>
      <c r="N401" s="82"/>
      <c r="O401" s="82"/>
      <c r="P401" s="82"/>
      <c r="Q401" s="82"/>
      <c r="R401" s="82"/>
      <c r="S401" s="82"/>
      <c r="T401" s="82"/>
      <c r="U401" s="82"/>
      <c r="V401" s="82"/>
      <c r="W401" s="82"/>
      <c r="X401" s="82"/>
      <c r="Y401" s="82"/>
      <c r="Z401" s="82"/>
      <c r="AA401" s="82"/>
      <c r="AB401" s="82"/>
      <c r="AC401" s="82"/>
      <c r="AD401" s="82"/>
      <c r="AE401" s="82"/>
      <c r="AF401" s="82"/>
      <c r="AG401" s="82"/>
      <c r="AH401" s="82"/>
      <c r="AI401" s="82"/>
      <c r="AJ401" s="82"/>
      <c r="AK401" s="82"/>
      <c r="AL401" s="82"/>
      <c r="AM401" s="82"/>
      <c r="AN401" s="82"/>
      <c r="AO401" s="103"/>
    </row>
    <row r="402" spans="1:41" ht="23.25">
      <c r="A402" s="279"/>
      <c r="B402" s="279"/>
      <c r="C402" s="279"/>
      <c r="D402" s="279"/>
      <c r="E402" s="50"/>
      <c r="F402" s="50"/>
      <c r="G402" s="50"/>
      <c r="H402" s="82"/>
      <c r="I402" s="82"/>
      <c r="J402" s="82"/>
      <c r="K402" s="82"/>
      <c r="L402" s="82"/>
      <c r="M402" s="82"/>
      <c r="N402" s="82"/>
      <c r="O402" s="82"/>
      <c r="P402" s="82"/>
      <c r="Q402" s="82"/>
      <c r="R402" s="82"/>
      <c r="S402" s="82"/>
      <c r="T402" s="82"/>
      <c r="U402" s="82"/>
      <c r="V402" s="82"/>
      <c r="W402" s="82"/>
      <c r="X402" s="82"/>
      <c r="Y402" s="82"/>
      <c r="Z402" s="82"/>
      <c r="AA402" s="82"/>
      <c r="AB402" s="82"/>
      <c r="AC402" s="82"/>
      <c r="AD402" s="82"/>
      <c r="AE402" s="82"/>
      <c r="AF402" s="82"/>
      <c r="AG402" s="82"/>
      <c r="AH402" s="82"/>
      <c r="AI402" s="82"/>
      <c r="AJ402" s="82"/>
      <c r="AK402" s="82"/>
      <c r="AL402" s="82"/>
      <c r="AM402" s="82"/>
      <c r="AN402" s="82"/>
      <c r="AO402" s="103"/>
    </row>
    <row r="403" spans="1:41" ht="23.25">
      <c r="A403" s="279"/>
      <c r="B403" s="279"/>
      <c r="C403" s="279"/>
      <c r="D403" s="279"/>
      <c r="E403" s="50"/>
      <c r="F403" s="50"/>
      <c r="G403" s="50"/>
      <c r="H403" s="82"/>
      <c r="I403" s="82"/>
      <c r="J403" s="82"/>
      <c r="K403" s="82"/>
      <c r="L403" s="82"/>
      <c r="M403" s="82"/>
      <c r="N403" s="82"/>
      <c r="O403" s="82"/>
      <c r="P403" s="82"/>
      <c r="Q403" s="82"/>
      <c r="R403" s="82"/>
      <c r="S403" s="82"/>
      <c r="T403" s="82"/>
      <c r="U403" s="82"/>
      <c r="V403" s="82"/>
      <c r="W403" s="82"/>
      <c r="X403" s="82"/>
      <c r="Y403" s="82"/>
      <c r="Z403" s="82"/>
      <c r="AA403" s="82"/>
      <c r="AB403" s="82"/>
      <c r="AC403" s="82"/>
      <c r="AD403" s="82"/>
      <c r="AE403" s="82"/>
      <c r="AF403" s="82"/>
      <c r="AG403" s="82"/>
      <c r="AH403" s="82"/>
      <c r="AI403" s="82"/>
      <c r="AJ403" s="82"/>
      <c r="AK403" s="82"/>
      <c r="AL403" s="82"/>
      <c r="AM403" s="82"/>
      <c r="AN403" s="82"/>
      <c r="AO403" s="103"/>
    </row>
    <row r="404" spans="1:41" ht="23.25">
      <c r="A404" s="279"/>
      <c r="B404" s="279"/>
      <c r="C404" s="279"/>
      <c r="D404" s="279"/>
      <c r="E404" s="50"/>
      <c r="F404" s="50"/>
      <c r="G404" s="50"/>
      <c r="H404" s="82"/>
      <c r="I404" s="82"/>
      <c r="J404" s="82"/>
      <c r="K404" s="82"/>
      <c r="L404" s="82"/>
      <c r="M404" s="82"/>
      <c r="N404" s="82"/>
      <c r="O404" s="82"/>
      <c r="P404" s="82"/>
      <c r="Q404" s="82"/>
      <c r="R404" s="82"/>
      <c r="S404" s="82"/>
      <c r="T404" s="82"/>
      <c r="U404" s="82"/>
      <c r="V404" s="82"/>
      <c r="W404" s="82"/>
      <c r="X404" s="82"/>
      <c r="Y404" s="82"/>
      <c r="Z404" s="82"/>
      <c r="AA404" s="82"/>
      <c r="AB404" s="82"/>
      <c r="AC404" s="82"/>
      <c r="AD404" s="82"/>
      <c r="AE404" s="82"/>
      <c r="AF404" s="82"/>
      <c r="AG404" s="82"/>
      <c r="AH404" s="82"/>
      <c r="AI404" s="82"/>
      <c r="AJ404" s="82"/>
      <c r="AK404" s="82"/>
      <c r="AL404" s="82"/>
      <c r="AM404" s="82"/>
      <c r="AN404" s="82"/>
      <c r="AO404" s="103"/>
    </row>
    <row r="405" spans="1:41" ht="23.25">
      <c r="A405" s="279"/>
      <c r="B405" s="279"/>
      <c r="C405" s="279"/>
      <c r="D405" s="279"/>
      <c r="E405" s="50"/>
      <c r="F405" s="50"/>
      <c r="G405" s="50"/>
      <c r="H405" s="82"/>
      <c r="I405" s="82"/>
      <c r="J405" s="82"/>
      <c r="K405" s="82"/>
      <c r="L405" s="82"/>
      <c r="M405" s="82"/>
      <c r="N405" s="82"/>
      <c r="O405" s="82"/>
      <c r="P405" s="82"/>
      <c r="Q405" s="82"/>
      <c r="R405" s="82"/>
      <c r="S405" s="82"/>
      <c r="T405" s="82"/>
      <c r="U405" s="82"/>
      <c r="V405" s="82"/>
      <c r="W405" s="82"/>
      <c r="X405" s="82"/>
      <c r="Y405" s="82"/>
      <c r="Z405" s="82"/>
      <c r="AA405" s="82"/>
      <c r="AB405" s="82"/>
      <c r="AC405" s="82"/>
      <c r="AD405" s="82"/>
      <c r="AE405" s="82"/>
      <c r="AF405" s="82"/>
      <c r="AG405" s="82"/>
      <c r="AH405" s="82"/>
      <c r="AI405" s="82"/>
      <c r="AJ405" s="82"/>
      <c r="AK405" s="82"/>
      <c r="AL405" s="82"/>
      <c r="AM405" s="82"/>
      <c r="AN405" s="82"/>
      <c r="AO405" s="103"/>
    </row>
    <row r="406" spans="1:41" ht="23.25">
      <c r="A406" s="279"/>
      <c r="B406" s="279"/>
      <c r="C406" s="279"/>
      <c r="D406" s="279"/>
      <c r="E406" s="50"/>
      <c r="F406" s="50"/>
      <c r="G406" s="50"/>
      <c r="H406" s="82"/>
      <c r="I406" s="82"/>
      <c r="J406" s="82"/>
      <c r="K406" s="82"/>
      <c r="L406" s="82"/>
      <c r="M406" s="82"/>
      <c r="N406" s="82"/>
      <c r="O406" s="82"/>
      <c r="P406" s="82"/>
      <c r="Q406" s="82"/>
      <c r="R406" s="82"/>
      <c r="S406" s="82"/>
      <c r="T406" s="82"/>
      <c r="U406" s="82"/>
      <c r="V406" s="82"/>
      <c r="W406" s="82"/>
      <c r="X406" s="82"/>
      <c r="Y406" s="82"/>
      <c r="Z406" s="82"/>
      <c r="AA406" s="82"/>
      <c r="AB406" s="82"/>
      <c r="AC406" s="82"/>
      <c r="AD406" s="82"/>
      <c r="AE406" s="82"/>
      <c r="AF406" s="82"/>
      <c r="AG406" s="82"/>
      <c r="AH406" s="82"/>
      <c r="AI406" s="82"/>
      <c r="AJ406" s="82"/>
      <c r="AK406" s="82"/>
      <c r="AL406" s="82"/>
      <c r="AM406" s="82"/>
      <c r="AN406" s="82"/>
      <c r="AO406" s="103"/>
    </row>
    <row r="407" spans="1:41" ht="23.25">
      <c r="A407" s="279"/>
      <c r="B407" s="279"/>
      <c r="C407" s="279"/>
      <c r="D407" s="279"/>
      <c r="E407" s="50"/>
      <c r="F407" s="50"/>
      <c r="G407" s="50"/>
      <c r="H407" s="82"/>
      <c r="I407" s="82"/>
      <c r="J407" s="82"/>
      <c r="K407" s="82"/>
      <c r="L407" s="82"/>
      <c r="M407" s="82"/>
      <c r="N407" s="82"/>
      <c r="O407" s="82"/>
      <c r="P407" s="82"/>
      <c r="Q407" s="82"/>
      <c r="R407" s="82"/>
      <c r="S407" s="82"/>
      <c r="T407" s="82"/>
      <c r="U407" s="82"/>
      <c r="V407" s="82"/>
      <c r="W407" s="82"/>
      <c r="X407" s="82"/>
      <c r="Y407" s="82"/>
      <c r="Z407" s="82"/>
      <c r="AA407" s="82"/>
      <c r="AB407" s="82"/>
      <c r="AC407" s="82"/>
      <c r="AD407" s="82"/>
      <c r="AE407" s="82"/>
      <c r="AF407" s="82"/>
      <c r="AG407" s="82"/>
      <c r="AH407" s="82"/>
      <c r="AI407" s="82"/>
      <c r="AJ407" s="82"/>
      <c r="AK407" s="82"/>
      <c r="AL407" s="82"/>
      <c r="AM407" s="82"/>
      <c r="AN407" s="82"/>
      <c r="AO407" s="103"/>
    </row>
    <row r="408" spans="1:41" ht="23.25">
      <c r="A408" s="279"/>
      <c r="B408" s="279"/>
      <c r="C408" s="279"/>
      <c r="D408" s="279"/>
      <c r="E408" s="50"/>
      <c r="F408" s="50"/>
      <c r="G408" s="50"/>
      <c r="H408" s="82"/>
      <c r="I408" s="82"/>
      <c r="J408" s="82"/>
      <c r="K408" s="82"/>
      <c r="L408" s="82"/>
      <c r="M408" s="82"/>
      <c r="N408" s="82"/>
      <c r="O408" s="82"/>
      <c r="P408" s="82"/>
      <c r="Q408" s="82"/>
      <c r="R408" s="82"/>
      <c r="S408" s="82"/>
      <c r="T408" s="82"/>
      <c r="U408" s="82"/>
      <c r="V408" s="82"/>
      <c r="W408" s="82"/>
      <c r="X408" s="82"/>
      <c r="Y408" s="82"/>
      <c r="Z408" s="82"/>
      <c r="AA408" s="82"/>
      <c r="AB408" s="82"/>
      <c r="AC408" s="82"/>
      <c r="AD408" s="82"/>
      <c r="AE408" s="82"/>
      <c r="AF408" s="82"/>
      <c r="AG408" s="82"/>
      <c r="AH408" s="82"/>
      <c r="AI408" s="82"/>
      <c r="AJ408" s="82"/>
      <c r="AK408" s="82"/>
      <c r="AL408" s="82"/>
      <c r="AM408" s="82"/>
      <c r="AN408" s="82"/>
      <c r="AO408" s="103"/>
    </row>
    <row r="409" spans="1:41" ht="23.25">
      <c r="A409" s="279"/>
      <c r="B409" s="279"/>
      <c r="C409" s="279"/>
      <c r="D409" s="279"/>
      <c r="E409" s="50"/>
      <c r="F409" s="50"/>
      <c r="G409" s="50"/>
      <c r="H409" s="82"/>
      <c r="I409" s="82"/>
      <c r="J409" s="82"/>
      <c r="K409" s="82"/>
      <c r="L409" s="82"/>
      <c r="M409" s="82"/>
      <c r="N409" s="82"/>
      <c r="O409" s="82"/>
      <c r="P409" s="82"/>
      <c r="Q409" s="82"/>
      <c r="R409" s="82"/>
      <c r="S409" s="82"/>
      <c r="T409" s="82"/>
      <c r="U409" s="82"/>
      <c r="V409" s="82"/>
      <c r="W409" s="82"/>
      <c r="X409" s="82"/>
      <c r="Y409" s="82"/>
      <c r="Z409" s="82"/>
      <c r="AA409" s="82"/>
      <c r="AB409" s="82"/>
      <c r="AC409" s="82"/>
      <c r="AD409" s="82"/>
      <c r="AE409" s="82"/>
      <c r="AF409" s="82"/>
      <c r="AG409" s="82"/>
      <c r="AH409" s="82"/>
      <c r="AI409" s="82"/>
      <c r="AJ409" s="82"/>
      <c r="AK409" s="82"/>
      <c r="AL409" s="82"/>
      <c r="AM409" s="82"/>
      <c r="AN409" s="82"/>
      <c r="AO409" s="103"/>
    </row>
    <row r="410" spans="1:41" ht="23.25">
      <c r="A410" s="279"/>
      <c r="B410" s="279"/>
      <c r="C410" s="279"/>
      <c r="D410" s="279"/>
      <c r="E410" s="50"/>
      <c r="F410" s="50"/>
      <c r="G410" s="50"/>
      <c r="H410" s="82"/>
      <c r="I410" s="82"/>
      <c r="J410" s="82"/>
      <c r="K410" s="82"/>
      <c r="L410" s="82"/>
      <c r="M410" s="82"/>
      <c r="N410" s="82"/>
      <c r="O410" s="82"/>
      <c r="P410" s="82"/>
      <c r="Q410" s="82"/>
      <c r="R410" s="82"/>
      <c r="S410" s="82"/>
      <c r="T410" s="82"/>
      <c r="U410" s="82"/>
      <c r="V410" s="82"/>
      <c r="W410" s="82"/>
      <c r="X410" s="82"/>
      <c r="Y410" s="82"/>
      <c r="Z410" s="82"/>
      <c r="AA410" s="82"/>
      <c r="AB410" s="82"/>
      <c r="AC410" s="82"/>
      <c r="AD410" s="82"/>
      <c r="AE410" s="82"/>
      <c r="AF410" s="82"/>
      <c r="AG410" s="82"/>
      <c r="AH410" s="82"/>
      <c r="AI410" s="82"/>
      <c r="AJ410" s="82"/>
      <c r="AK410" s="82"/>
      <c r="AL410" s="82"/>
      <c r="AM410" s="82"/>
      <c r="AN410" s="82"/>
      <c r="AO410" s="103"/>
    </row>
    <row r="411" spans="1:41" ht="23.25">
      <c r="A411" s="279"/>
      <c r="B411" s="279"/>
      <c r="C411" s="279"/>
      <c r="D411" s="279"/>
      <c r="E411" s="50"/>
      <c r="F411" s="50"/>
      <c r="G411" s="50"/>
      <c r="H411" s="82"/>
      <c r="I411" s="82"/>
      <c r="J411" s="82"/>
      <c r="K411" s="82"/>
      <c r="L411" s="82"/>
      <c r="M411" s="82"/>
      <c r="N411" s="82"/>
      <c r="O411" s="82"/>
      <c r="P411" s="82"/>
      <c r="Q411" s="82"/>
      <c r="R411" s="82"/>
      <c r="S411" s="82"/>
      <c r="T411" s="82"/>
      <c r="U411" s="82"/>
      <c r="V411" s="82"/>
      <c r="W411" s="82"/>
      <c r="X411" s="82"/>
      <c r="Y411" s="82"/>
      <c r="Z411" s="82"/>
      <c r="AA411" s="82"/>
      <c r="AB411" s="82"/>
      <c r="AC411" s="82"/>
      <c r="AD411" s="82"/>
      <c r="AE411" s="82"/>
      <c r="AF411" s="82"/>
      <c r="AG411" s="82"/>
      <c r="AH411" s="82"/>
      <c r="AI411" s="82"/>
      <c r="AJ411" s="82"/>
      <c r="AK411" s="82"/>
      <c r="AL411" s="82"/>
      <c r="AM411" s="82"/>
      <c r="AN411" s="82"/>
      <c r="AO411" s="103"/>
    </row>
    <row r="412" spans="1:41" ht="23.25">
      <c r="A412" s="279"/>
      <c r="B412" s="279"/>
      <c r="C412" s="279"/>
      <c r="D412" s="279"/>
      <c r="E412" s="50"/>
      <c r="F412" s="50"/>
      <c r="G412" s="50"/>
      <c r="H412" s="82"/>
      <c r="I412" s="82"/>
      <c r="J412" s="82"/>
      <c r="K412" s="82"/>
      <c r="L412" s="82"/>
      <c r="M412" s="82"/>
      <c r="N412" s="82"/>
      <c r="O412" s="82"/>
      <c r="P412" s="82"/>
      <c r="Q412" s="82"/>
      <c r="R412" s="82"/>
      <c r="S412" s="82"/>
      <c r="T412" s="82"/>
      <c r="U412" s="82"/>
      <c r="V412" s="82"/>
      <c r="W412" s="82"/>
      <c r="X412" s="82"/>
      <c r="Y412" s="82"/>
      <c r="Z412" s="82"/>
      <c r="AA412" s="82"/>
      <c r="AB412" s="82"/>
      <c r="AC412" s="82"/>
      <c r="AD412" s="82"/>
      <c r="AE412" s="82"/>
      <c r="AF412" s="82"/>
      <c r="AG412" s="82"/>
      <c r="AH412" s="82"/>
      <c r="AI412" s="82"/>
      <c r="AJ412" s="82"/>
      <c r="AK412" s="82"/>
      <c r="AL412" s="82"/>
      <c r="AM412" s="82"/>
      <c r="AN412" s="82"/>
      <c r="AO412" s="103"/>
    </row>
    <row r="413" spans="1:41" ht="23.25">
      <c r="A413" s="279"/>
      <c r="B413" s="279"/>
      <c r="C413" s="279"/>
      <c r="D413" s="279"/>
      <c r="E413" s="51"/>
      <c r="F413" s="51"/>
      <c r="G413" s="51"/>
      <c r="H413" s="82"/>
      <c r="I413" s="82"/>
      <c r="J413" s="82"/>
      <c r="K413" s="82"/>
      <c r="L413" s="82"/>
      <c r="M413" s="82"/>
      <c r="N413" s="82"/>
      <c r="O413" s="82"/>
      <c r="P413" s="82"/>
      <c r="Q413" s="82"/>
      <c r="R413" s="82"/>
      <c r="S413" s="82"/>
      <c r="T413" s="82"/>
      <c r="U413" s="82"/>
      <c r="V413" s="82"/>
      <c r="W413" s="82"/>
      <c r="X413" s="82"/>
      <c r="Y413" s="82"/>
      <c r="Z413" s="82"/>
      <c r="AA413" s="82"/>
      <c r="AB413" s="82"/>
      <c r="AC413" s="82"/>
      <c r="AD413" s="82"/>
      <c r="AE413" s="82"/>
      <c r="AF413" s="82"/>
      <c r="AG413" s="82"/>
      <c r="AH413" s="82"/>
      <c r="AI413" s="82"/>
      <c r="AJ413" s="82"/>
      <c r="AK413" s="82"/>
      <c r="AL413" s="82"/>
      <c r="AM413" s="82"/>
      <c r="AN413" s="82"/>
      <c r="AO413" s="103"/>
    </row>
    <row r="414" spans="1:41" ht="23.25">
      <c r="A414" s="279"/>
      <c r="B414" s="279"/>
      <c r="C414" s="279"/>
      <c r="D414" s="279"/>
      <c r="E414" s="51"/>
      <c r="F414" s="51"/>
      <c r="G414" s="51"/>
      <c r="H414" s="82"/>
      <c r="I414" s="82"/>
      <c r="J414" s="82"/>
      <c r="K414" s="82"/>
      <c r="L414" s="82"/>
      <c r="M414" s="82"/>
      <c r="N414" s="82"/>
      <c r="O414" s="82"/>
      <c r="P414" s="82"/>
      <c r="Q414" s="82"/>
      <c r="R414" s="82"/>
      <c r="S414" s="82"/>
      <c r="T414" s="82"/>
      <c r="U414" s="82"/>
      <c r="V414" s="82"/>
      <c r="W414" s="82"/>
      <c r="X414" s="82"/>
      <c r="Y414" s="82"/>
      <c r="Z414" s="82"/>
      <c r="AA414" s="82"/>
      <c r="AB414" s="82"/>
      <c r="AC414" s="82"/>
      <c r="AD414" s="82"/>
      <c r="AE414" s="82"/>
      <c r="AF414" s="82"/>
      <c r="AG414" s="82"/>
      <c r="AH414" s="82"/>
      <c r="AI414" s="82"/>
      <c r="AJ414" s="82"/>
      <c r="AK414" s="82"/>
      <c r="AL414" s="82"/>
      <c r="AM414" s="82"/>
      <c r="AN414" s="82"/>
      <c r="AO414" s="103"/>
    </row>
    <row r="415" spans="1:41" ht="23.25">
      <c r="A415" s="279"/>
      <c r="B415" s="279"/>
      <c r="C415" s="279"/>
      <c r="D415" s="279"/>
      <c r="E415" s="51"/>
      <c r="F415" s="51"/>
      <c r="G415" s="51"/>
      <c r="H415" s="82"/>
      <c r="I415" s="82"/>
      <c r="J415" s="82"/>
      <c r="K415" s="82"/>
      <c r="L415" s="82"/>
      <c r="M415" s="82"/>
      <c r="N415" s="82"/>
      <c r="O415" s="82"/>
      <c r="P415" s="82"/>
      <c r="Q415" s="82"/>
      <c r="R415" s="82"/>
      <c r="S415" s="82"/>
      <c r="T415" s="82"/>
      <c r="U415" s="82"/>
      <c r="V415" s="82"/>
      <c r="W415" s="82"/>
      <c r="X415" s="82"/>
      <c r="Y415" s="82"/>
      <c r="Z415" s="82"/>
      <c r="AA415" s="82"/>
      <c r="AB415" s="82"/>
      <c r="AC415" s="82"/>
      <c r="AD415" s="82"/>
      <c r="AE415" s="82"/>
      <c r="AF415" s="82"/>
      <c r="AG415" s="82"/>
      <c r="AH415" s="82"/>
      <c r="AI415" s="82"/>
      <c r="AJ415" s="82"/>
      <c r="AK415" s="82"/>
      <c r="AL415" s="82"/>
      <c r="AM415" s="82"/>
      <c r="AN415" s="82"/>
      <c r="AO415" s="103"/>
    </row>
    <row r="416" spans="1:41" ht="23.25">
      <c r="A416" s="279"/>
      <c r="B416" s="279"/>
      <c r="C416" s="279"/>
      <c r="D416" s="279"/>
      <c r="E416" s="51"/>
      <c r="F416" s="51"/>
      <c r="G416" s="51"/>
      <c r="H416" s="82"/>
      <c r="I416" s="82"/>
      <c r="J416" s="82"/>
      <c r="K416" s="82"/>
      <c r="L416" s="82"/>
      <c r="M416" s="82"/>
      <c r="N416" s="82"/>
      <c r="O416" s="82"/>
      <c r="P416" s="82"/>
      <c r="Q416" s="82"/>
      <c r="R416" s="82"/>
      <c r="S416" s="82"/>
      <c r="T416" s="82"/>
      <c r="U416" s="82"/>
      <c r="V416" s="82"/>
      <c r="W416" s="82"/>
      <c r="X416" s="82"/>
      <c r="Y416" s="82"/>
      <c r="Z416" s="82"/>
      <c r="AA416" s="82"/>
      <c r="AB416" s="82"/>
      <c r="AC416" s="82"/>
      <c r="AD416" s="82"/>
      <c r="AE416" s="82"/>
      <c r="AF416" s="82"/>
      <c r="AG416" s="82"/>
      <c r="AH416" s="82"/>
      <c r="AI416" s="82"/>
      <c r="AJ416" s="82"/>
      <c r="AK416" s="82"/>
      <c r="AL416" s="82"/>
      <c r="AM416" s="82"/>
      <c r="AN416" s="82"/>
      <c r="AO416" s="103"/>
    </row>
    <row r="417" spans="1:7" ht="18.75" customHeight="1">
      <c r="A417" s="10"/>
      <c r="B417" s="10"/>
      <c r="C417" s="10"/>
      <c r="D417" s="10"/>
      <c r="E417" s="11"/>
      <c r="F417" s="11"/>
      <c r="G417" s="11"/>
    </row>
    <row r="418" spans="1:7" ht="18.75" customHeight="1">
      <c r="A418" s="10"/>
      <c r="B418" s="10"/>
      <c r="C418" s="10"/>
      <c r="D418" s="10"/>
      <c r="E418" s="12"/>
      <c r="F418" s="12"/>
      <c r="G418" s="12"/>
    </row>
    <row r="419" spans="1:7" ht="18.75" customHeight="1">
      <c r="A419" s="10"/>
      <c r="B419" s="10"/>
      <c r="C419" s="10"/>
      <c r="D419" s="10"/>
      <c r="E419" s="12"/>
      <c r="F419" s="12"/>
      <c r="G419" s="12"/>
    </row>
    <row r="420" spans="1:7" ht="18.75" customHeight="1">
      <c r="A420" s="10"/>
      <c r="B420" s="10"/>
      <c r="C420" s="10"/>
      <c r="D420" s="10"/>
      <c r="E420" s="12"/>
      <c r="F420" s="12"/>
      <c r="G420" s="12"/>
    </row>
    <row r="421" spans="1:7" ht="18.75" customHeight="1">
      <c r="A421" s="10"/>
      <c r="B421" s="10"/>
      <c r="C421" s="10"/>
      <c r="D421" s="10"/>
      <c r="E421" s="12"/>
      <c r="F421" s="12"/>
      <c r="G421" s="12"/>
    </row>
    <row r="422" spans="1:7" ht="18.75" customHeight="1">
      <c r="A422" s="10"/>
      <c r="B422" s="10"/>
      <c r="C422" s="10"/>
      <c r="D422" s="10"/>
      <c r="E422" s="12"/>
      <c r="F422" s="12"/>
      <c r="G422" s="12"/>
    </row>
    <row r="423" spans="1:7" ht="18.75" customHeight="1">
      <c r="A423" s="10"/>
      <c r="B423" s="10"/>
      <c r="C423" s="10"/>
      <c r="D423" s="10"/>
      <c r="E423" s="12"/>
      <c r="F423" s="12"/>
      <c r="G423" s="12"/>
    </row>
    <row r="424" spans="1:7" ht="18.75" customHeight="1">
      <c r="A424" s="10"/>
      <c r="B424" s="10"/>
      <c r="C424" s="10"/>
      <c r="D424" s="10"/>
      <c r="E424" s="12"/>
      <c r="F424" s="12"/>
      <c r="G424" s="12"/>
    </row>
    <row r="425" spans="1:7" ht="18.75" customHeight="1">
      <c r="A425" s="10"/>
      <c r="B425" s="10"/>
      <c r="C425" s="10"/>
      <c r="D425" s="10"/>
      <c r="E425" s="12"/>
      <c r="F425" s="12"/>
      <c r="G425" s="12"/>
    </row>
    <row r="426" spans="1:7" ht="18.75" customHeight="1">
      <c r="A426" s="10"/>
      <c r="B426" s="10"/>
      <c r="C426" s="10"/>
      <c r="D426" s="10"/>
      <c r="E426" s="12"/>
      <c r="F426" s="12"/>
      <c r="G426" s="12"/>
    </row>
    <row r="427" spans="1:7" ht="18.75" customHeight="1">
      <c r="A427" s="10"/>
      <c r="B427" s="10"/>
      <c r="C427" s="10"/>
      <c r="D427" s="10"/>
      <c r="E427" s="12"/>
      <c r="F427" s="12"/>
      <c r="G427" s="12"/>
    </row>
    <row r="428" spans="1:7" ht="18.75" customHeight="1">
      <c r="A428" s="10"/>
      <c r="B428" s="10"/>
      <c r="C428" s="10"/>
      <c r="D428" s="10"/>
      <c r="E428" s="12"/>
      <c r="F428" s="12"/>
      <c r="G428" s="12"/>
    </row>
    <row r="429" spans="1:7" ht="18.75" customHeight="1">
      <c r="A429" s="10"/>
      <c r="B429" s="10"/>
      <c r="C429" s="10"/>
      <c r="D429" s="10"/>
      <c r="E429" s="12"/>
      <c r="F429" s="12"/>
      <c r="G429" s="12"/>
    </row>
    <row r="430" spans="1:7" ht="18.75" customHeight="1">
      <c r="A430" s="10"/>
      <c r="B430" s="10"/>
      <c r="C430" s="10"/>
      <c r="D430" s="10"/>
      <c r="E430" s="12"/>
      <c r="F430" s="12"/>
      <c r="G430" s="12"/>
    </row>
    <row r="431" spans="1:7" ht="18.75" customHeight="1">
      <c r="A431" s="10"/>
      <c r="B431" s="10"/>
      <c r="C431" s="10"/>
      <c r="D431" s="10"/>
      <c r="E431" s="12"/>
      <c r="F431" s="12"/>
      <c r="G431" s="12"/>
    </row>
    <row r="432" spans="1:7" ht="18.75" customHeight="1">
      <c r="A432" s="10"/>
      <c r="B432" s="10"/>
      <c r="C432" s="10"/>
      <c r="D432" s="10"/>
      <c r="E432" s="12"/>
      <c r="F432" s="12"/>
      <c r="G432" s="12"/>
    </row>
    <row r="433" spans="1:7" ht="18.75" customHeight="1">
      <c r="A433" s="10"/>
      <c r="B433" s="10"/>
      <c r="C433" s="10"/>
      <c r="D433" s="10"/>
      <c r="E433" s="12"/>
      <c r="F433" s="12"/>
      <c r="G433" s="12"/>
    </row>
    <row r="434" spans="1:7" ht="18.75" customHeight="1">
      <c r="A434" s="10"/>
      <c r="B434" s="10"/>
      <c r="C434" s="10"/>
      <c r="D434" s="10"/>
      <c r="E434" s="12"/>
      <c r="F434" s="12"/>
      <c r="G434" s="12"/>
    </row>
    <row r="435" spans="1:7" ht="18.75" customHeight="1">
      <c r="A435" s="10"/>
      <c r="B435" s="10"/>
      <c r="C435" s="10"/>
      <c r="D435" s="10"/>
      <c r="E435" s="12"/>
      <c r="F435" s="12"/>
      <c r="G435" s="12"/>
    </row>
    <row r="436" spans="1:7" ht="18.75" customHeight="1">
      <c r="A436" s="10"/>
      <c r="B436" s="10"/>
      <c r="C436" s="10"/>
      <c r="D436" s="10"/>
      <c r="E436" s="12"/>
      <c r="F436" s="12"/>
      <c r="G436" s="12"/>
    </row>
    <row r="437" spans="1:7" ht="18.75" customHeight="1">
      <c r="A437" s="10"/>
      <c r="B437" s="10"/>
      <c r="C437" s="10"/>
      <c r="D437" s="10"/>
      <c r="E437" s="12"/>
      <c r="F437" s="12"/>
      <c r="G437" s="12"/>
    </row>
    <row r="438" spans="1:7" ht="18.75" customHeight="1">
      <c r="A438" s="10"/>
      <c r="B438" s="10"/>
      <c r="C438" s="10"/>
      <c r="D438" s="10"/>
      <c r="E438" s="12"/>
      <c r="F438" s="12"/>
      <c r="G438" s="12"/>
    </row>
    <row r="439" spans="1:7" ht="18.75" customHeight="1">
      <c r="A439" s="10"/>
      <c r="B439" s="10"/>
      <c r="C439" s="10"/>
      <c r="D439" s="10"/>
      <c r="E439" s="12"/>
      <c r="F439" s="12"/>
      <c r="G439" s="12"/>
    </row>
    <row r="440" spans="1:7" ht="18.75" customHeight="1">
      <c r="A440" s="10"/>
      <c r="B440" s="10"/>
      <c r="C440" s="10"/>
      <c r="D440" s="10"/>
      <c r="E440" s="12"/>
      <c r="F440" s="12"/>
      <c r="G440" s="12"/>
    </row>
    <row r="441" spans="1:7" ht="18.75" customHeight="1">
      <c r="A441" s="10"/>
      <c r="B441" s="10"/>
      <c r="C441" s="10"/>
      <c r="D441" s="10"/>
      <c r="E441" s="12"/>
      <c r="F441" s="12"/>
      <c r="G441" s="12"/>
    </row>
    <row r="442" spans="1:7" ht="18.75" customHeight="1">
      <c r="A442" s="10"/>
      <c r="B442" s="10"/>
      <c r="C442" s="10"/>
      <c r="D442" s="10"/>
      <c r="E442" s="12"/>
      <c r="F442" s="12"/>
      <c r="G442" s="12"/>
    </row>
    <row r="443" spans="1:7" ht="18.75" customHeight="1">
      <c r="A443" s="10"/>
      <c r="B443" s="10"/>
      <c r="C443" s="10"/>
      <c r="D443" s="10"/>
      <c r="E443" s="12"/>
      <c r="F443" s="12"/>
      <c r="G443" s="12"/>
    </row>
    <row r="444" spans="1:7" ht="18.75" customHeight="1">
      <c r="A444" s="10"/>
      <c r="B444" s="10"/>
      <c r="C444" s="10"/>
      <c r="D444" s="10"/>
      <c r="E444" s="12"/>
      <c r="F444" s="12"/>
      <c r="G444" s="12"/>
    </row>
    <row r="445" spans="1:7" ht="18.75" customHeight="1">
      <c r="A445" s="10"/>
      <c r="B445" s="10"/>
      <c r="C445" s="10"/>
      <c r="D445" s="10"/>
      <c r="E445" s="12"/>
      <c r="F445" s="12"/>
      <c r="G445" s="12"/>
    </row>
    <row r="446" spans="1:7" ht="18.75" customHeight="1">
      <c r="A446" s="10"/>
      <c r="B446" s="10"/>
      <c r="C446" s="10"/>
      <c r="D446" s="10"/>
      <c r="E446" s="12"/>
      <c r="F446" s="12"/>
      <c r="G446" s="12"/>
    </row>
    <row r="447" spans="1:7" ht="18.75" customHeight="1">
      <c r="A447" s="10"/>
      <c r="B447" s="10"/>
      <c r="C447" s="10"/>
      <c r="D447" s="10"/>
      <c r="E447" s="12"/>
      <c r="F447" s="12"/>
      <c r="G447" s="12"/>
    </row>
    <row r="448" spans="1:7" ht="18.75" customHeight="1">
      <c r="A448" s="10"/>
      <c r="B448" s="10"/>
      <c r="C448" s="10"/>
      <c r="D448" s="10"/>
      <c r="E448" s="12"/>
      <c r="F448" s="12"/>
      <c r="G448" s="12"/>
    </row>
    <row r="449" spans="1:7" ht="18.75" customHeight="1">
      <c r="A449" s="10"/>
      <c r="B449" s="10"/>
      <c r="C449" s="10"/>
      <c r="D449" s="10"/>
      <c r="E449" s="12"/>
      <c r="F449" s="12"/>
      <c r="G449" s="12"/>
    </row>
    <row r="450" spans="1:7" ht="18.75" customHeight="1">
      <c r="A450" s="10"/>
      <c r="B450" s="10"/>
      <c r="C450" s="10"/>
      <c r="D450" s="10"/>
      <c r="E450" s="12"/>
      <c r="F450" s="12"/>
      <c r="G450" s="12"/>
    </row>
    <row r="451" spans="1:7" ht="18.75" customHeight="1">
      <c r="A451" s="10"/>
      <c r="B451" s="10"/>
      <c r="C451" s="10"/>
      <c r="D451" s="10"/>
      <c r="E451" s="12"/>
      <c r="F451" s="12"/>
      <c r="G451" s="12"/>
    </row>
    <row r="452" spans="1:7" ht="18.75" customHeight="1">
      <c r="A452" s="10"/>
      <c r="B452" s="10"/>
      <c r="C452" s="10"/>
      <c r="D452" s="10"/>
      <c r="E452" s="12"/>
      <c r="F452" s="12"/>
      <c r="G452" s="12"/>
    </row>
    <row r="453" spans="1:7" ht="18.75" customHeight="1">
      <c r="A453" s="10"/>
      <c r="B453" s="10"/>
      <c r="C453" s="10"/>
      <c r="D453" s="10"/>
      <c r="E453" s="12"/>
      <c r="F453" s="12"/>
      <c r="G453" s="12"/>
    </row>
    <row r="454" spans="1:7" ht="18.75" customHeight="1">
      <c r="A454" s="10"/>
      <c r="B454" s="10"/>
      <c r="C454" s="10"/>
      <c r="D454" s="10"/>
      <c r="E454" s="12"/>
      <c r="F454" s="12"/>
      <c r="G454" s="12"/>
    </row>
    <row r="455" spans="1:7" ht="18.75" customHeight="1">
      <c r="A455" s="10"/>
      <c r="B455" s="10"/>
      <c r="C455" s="10"/>
      <c r="D455" s="10"/>
      <c r="E455" s="12"/>
      <c r="F455" s="12"/>
      <c r="G455" s="12"/>
    </row>
    <row r="456" spans="1:7" ht="18.75" customHeight="1">
      <c r="A456" s="10"/>
      <c r="B456" s="10"/>
      <c r="C456" s="10"/>
      <c r="D456" s="10"/>
      <c r="E456" s="12"/>
      <c r="F456" s="12"/>
      <c r="G456" s="12"/>
    </row>
    <row r="457" spans="1:7" ht="18.75" customHeight="1">
      <c r="A457" s="10"/>
      <c r="B457" s="10"/>
      <c r="C457" s="10"/>
      <c r="D457" s="10"/>
      <c r="E457" s="12"/>
      <c r="F457" s="12"/>
      <c r="G457" s="12"/>
    </row>
    <row r="458" spans="1:7" ht="18.75" customHeight="1">
      <c r="A458" s="10"/>
      <c r="B458" s="10"/>
      <c r="C458" s="10"/>
      <c r="D458" s="10"/>
      <c r="E458" s="12"/>
      <c r="F458" s="12"/>
      <c r="G458" s="12"/>
    </row>
    <row r="459" spans="1:7" ht="18.75" customHeight="1">
      <c r="A459" s="10"/>
      <c r="B459" s="10"/>
      <c r="C459" s="10"/>
      <c r="D459" s="10"/>
      <c r="E459" s="12"/>
      <c r="F459" s="12"/>
      <c r="G459" s="12"/>
    </row>
  </sheetData>
  <mergeCells count="275">
    <mergeCell ref="B190:E190"/>
    <mergeCell ref="B192:E192"/>
    <mergeCell ref="B180:C180"/>
    <mergeCell ref="D180:E180"/>
    <mergeCell ref="B181:C181"/>
    <mergeCell ref="D181:E181"/>
    <mergeCell ref="B167:E167"/>
    <mergeCell ref="B171:E171"/>
    <mergeCell ref="B162:C162"/>
    <mergeCell ref="D162:E162"/>
    <mergeCell ref="B163:C163"/>
    <mergeCell ref="D163:E163"/>
    <mergeCell ref="B165:E165"/>
    <mergeCell ref="B183:E183"/>
    <mergeCell ref="B172:C172"/>
    <mergeCell ref="D172:E172"/>
    <mergeCell ref="B173:C173"/>
    <mergeCell ref="D173:E173"/>
    <mergeCell ref="B213:C213"/>
    <mergeCell ref="D213:E213"/>
    <mergeCell ref="D214:E214"/>
    <mergeCell ref="B216:E216"/>
    <mergeCell ref="B217:C217"/>
    <mergeCell ref="D217:E217"/>
    <mergeCell ref="B175:E175"/>
    <mergeCell ref="B177:E177"/>
    <mergeCell ref="B179:E179"/>
    <mergeCell ref="B211:E211"/>
    <mergeCell ref="B212:C212"/>
    <mergeCell ref="D212:E212"/>
    <mergeCell ref="B185:E185"/>
    <mergeCell ref="B186:C186"/>
    <mergeCell ref="D186:E186"/>
    <mergeCell ref="B187:C187"/>
    <mergeCell ref="D187:E187"/>
    <mergeCell ref="B200:C200"/>
    <mergeCell ref="D200:E200"/>
    <mergeCell ref="D201:E201"/>
    <mergeCell ref="B203:E203"/>
    <mergeCell ref="B205:E205"/>
    <mergeCell ref="B197:C197"/>
    <mergeCell ref="D197:E197"/>
    <mergeCell ref="A233:E233"/>
    <mergeCell ref="A296:O298"/>
    <mergeCell ref="D224:E224"/>
    <mergeCell ref="B226:E226"/>
    <mergeCell ref="B228:E228"/>
    <mergeCell ref="B230:E230"/>
    <mergeCell ref="B231:C231"/>
    <mergeCell ref="D231:E231"/>
    <mergeCell ref="D218:E218"/>
    <mergeCell ref="B220:E220"/>
    <mergeCell ref="B222:E222"/>
    <mergeCell ref="B223:C223"/>
    <mergeCell ref="D223:E223"/>
    <mergeCell ref="D232:E232"/>
    <mergeCell ref="B209:E209"/>
    <mergeCell ref="B157:C157"/>
    <mergeCell ref="D157:E157"/>
    <mergeCell ref="D136:E136"/>
    <mergeCell ref="B137:C137"/>
    <mergeCell ref="D137:E137"/>
    <mergeCell ref="B138:C138"/>
    <mergeCell ref="B147:C147"/>
    <mergeCell ref="D147:E147"/>
    <mergeCell ref="B148:C148"/>
    <mergeCell ref="D148:E148"/>
    <mergeCell ref="D149:E149"/>
    <mergeCell ref="B151:E151"/>
    <mergeCell ref="D138:E138"/>
    <mergeCell ref="B140:E140"/>
    <mergeCell ref="B142:E142"/>
    <mergeCell ref="B144:E144"/>
    <mergeCell ref="B146:E146"/>
    <mergeCell ref="B155:C155"/>
    <mergeCell ref="D155:E155"/>
    <mergeCell ref="B156:C156"/>
    <mergeCell ref="D156:E156"/>
    <mergeCell ref="B152:C152"/>
    <mergeCell ref="B194:E194"/>
    <mergeCell ref="D152:E152"/>
    <mergeCell ref="B153:C153"/>
    <mergeCell ref="B131:C131"/>
    <mergeCell ref="D131:E131"/>
    <mergeCell ref="B132:C132"/>
    <mergeCell ref="D132:E132"/>
    <mergeCell ref="B133:C133"/>
    <mergeCell ref="D133:E133"/>
    <mergeCell ref="B207:E207"/>
    <mergeCell ref="B196:E196"/>
    <mergeCell ref="D153:E153"/>
    <mergeCell ref="B154:C154"/>
    <mergeCell ref="D154:E154"/>
    <mergeCell ref="B169:E169"/>
    <mergeCell ref="B198:C198"/>
    <mergeCell ref="D198:E198"/>
    <mergeCell ref="B199:C199"/>
    <mergeCell ref="D199:E199"/>
    <mergeCell ref="D158:E158"/>
    <mergeCell ref="B160:E160"/>
    <mergeCell ref="B161:C161"/>
    <mergeCell ref="D161:E161"/>
    <mergeCell ref="B188:C188"/>
    <mergeCell ref="D188:E188"/>
    <mergeCell ref="B134:C134"/>
    <mergeCell ref="D134:E134"/>
    <mergeCell ref="B135:C135"/>
    <mergeCell ref="D135:E135"/>
    <mergeCell ref="B136:C136"/>
    <mergeCell ref="B125:C125"/>
    <mergeCell ref="D125:E125"/>
    <mergeCell ref="B127:E127"/>
    <mergeCell ref="B129:E129"/>
    <mergeCell ref="B130:C130"/>
    <mergeCell ref="D130:E130"/>
    <mergeCell ref="B122:C122"/>
    <mergeCell ref="D122:E122"/>
    <mergeCell ref="B123:C123"/>
    <mergeCell ref="D123:E123"/>
    <mergeCell ref="B124:C124"/>
    <mergeCell ref="D124:E124"/>
    <mergeCell ref="B118:C118"/>
    <mergeCell ref="D118:E118"/>
    <mergeCell ref="D119:E119"/>
    <mergeCell ref="B120:E120"/>
    <mergeCell ref="B121:C121"/>
    <mergeCell ref="D121:E121"/>
    <mergeCell ref="B115:C115"/>
    <mergeCell ref="D115:E115"/>
    <mergeCell ref="B116:C116"/>
    <mergeCell ref="D116:E116"/>
    <mergeCell ref="B117:C117"/>
    <mergeCell ref="D117:E117"/>
    <mergeCell ref="B109:E109"/>
    <mergeCell ref="B110:C110"/>
    <mergeCell ref="D110:E110"/>
    <mergeCell ref="D111:E111"/>
    <mergeCell ref="B113:E113"/>
    <mergeCell ref="B114:C114"/>
    <mergeCell ref="D114:E114"/>
    <mergeCell ref="B105:C105"/>
    <mergeCell ref="D105:E105"/>
    <mergeCell ref="B106:C106"/>
    <mergeCell ref="D106:E106"/>
    <mergeCell ref="D107:E107"/>
    <mergeCell ref="B101:E101"/>
    <mergeCell ref="B102:C102"/>
    <mergeCell ref="D102:E102"/>
    <mergeCell ref="B103:C103"/>
    <mergeCell ref="D103:E103"/>
    <mergeCell ref="B104:C104"/>
    <mergeCell ref="D104:E104"/>
    <mergeCell ref="B97:C97"/>
    <mergeCell ref="D97:E97"/>
    <mergeCell ref="B98:C98"/>
    <mergeCell ref="D98:E98"/>
    <mergeCell ref="D99:E99"/>
    <mergeCell ref="B92:E92"/>
    <mergeCell ref="B94:E94"/>
    <mergeCell ref="B95:C95"/>
    <mergeCell ref="D95:E95"/>
    <mergeCell ref="B96:C96"/>
    <mergeCell ref="D96:E96"/>
    <mergeCell ref="D86:E86"/>
    <mergeCell ref="B88:E88"/>
    <mergeCell ref="B89:C89"/>
    <mergeCell ref="D89:E89"/>
    <mergeCell ref="B90:C90"/>
    <mergeCell ref="D90:E90"/>
    <mergeCell ref="B83:C83"/>
    <mergeCell ref="D83:E83"/>
    <mergeCell ref="B84:C84"/>
    <mergeCell ref="D84:E84"/>
    <mergeCell ref="B85:C85"/>
    <mergeCell ref="D85:E85"/>
    <mergeCell ref="D78:E78"/>
    <mergeCell ref="B80:E80"/>
    <mergeCell ref="B81:C81"/>
    <mergeCell ref="D81:E81"/>
    <mergeCell ref="B82:C82"/>
    <mergeCell ref="D82:E82"/>
    <mergeCell ref="B75:C75"/>
    <mergeCell ref="D75:E75"/>
    <mergeCell ref="B76:C76"/>
    <mergeCell ref="D76:E76"/>
    <mergeCell ref="B77:C77"/>
    <mergeCell ref="D77:E77"/>
    <mergeCell ref="B68:E68"/>
    <mergeCell ref="B69:C69"/>
    <mergeCell ref="D69:E69"/>
    <mergeCell ref="D70:E70"/>
    <mergeCell ref="B72:E72"/>
    <mergeCell ref="B74:E74"/>
    <mergeCell ref="B61:C61"/>
    <mergeCell ref="D61:E61"/>
    <mergeCell ref="D62:E62"/>
    <mergeCell ref="B64:E64"/>
    <mergeCell ref="B66:E66"/>
    <mergeCell ref="D54:E54"/>
    <mergeCell ref="B56:E56"/>
    <mergeCell ref="B57:C57"/>
    <mergeCell ref="D57:E57"/>
    <mergeCell ref="D58:E58"/>
    <mergeCell ref="B60:E60"/>
    <mergeCell ref="D47:E47"/>
    <mergeCell ref="B49:E49"/>
    <mergeCell ref="B51:E51"/>
    <mergeCell ref="B52:C52"/>
    <mergeCell ref="D52:E52"/>
    <mergeCell ref="B53:C53"/>
    <mergeCell ref="D53:E53"/>
    <mergeCell ref="D40:E40"/>
    <mergeCell ref="B42:E42"/>
    <mergeCell ref="B44:E44"/>
    <mergeCell ref="B45:C45"/>
    <mergeCell ref="D45:E45"/>
    <mergeCell ref="B46:C46"/>
    <mergeCell ref="D46:E46"/>
    <mergeCell ref="B37:C37"/>
    <mergeCell ref="D37:E37"/>
    <mergeCell ref="B38:C38"/>
    <mergeCell ref="D38:E38"/>
    <mergeCell ref="B39:C39"/>
    <mergeCell ref="D39:E39"/>
    <mergeCell ref="B34:C34"/>
    <mergeCell ref="D34:E34"/>
    <mergeCell ref="B35:C35"/>
    <mergeCell ref="D35:E35"/>
    <mergeCell ref="B36:C36"/>
    <mergeCell ref="D36:E36"/>
    <mergeCell ref="B29:C29"/>
    <mergeCell ref="D29:E29"/>
    <mergeCell ref="B31:E31"/>
    <mergeCell ref="B32:C32"/>
    <mergeCell ref="D32:E32"/>
    <mergeCell ref="B33:C33"/>
    <mergeCell ref="D33:E33"/>
    <mergeCell ref="B7:E7"/>
    <mergeCell ref="B9:E9"/>
    <mergeCell ref="B10:C10"/>
    <mergeCell ref="D10:E10"/>
    <mergeCell ref="B26:E26"/>
    <mergeCell ref="B27:C27"/>
    <mergeCell ref="D27:E27"/>
    <mergeCell ref="B28:C28"/>
    <mergeCell ref="D28:E28"/>
    <mergeCell ref="B19:C19"/>
    <mergeCell ref="D19:E19"/>
    <mergeCell ref="D20:E20"/>
    <mergeCell ref="B22:E22"/>
    <mergeCell ref="B23:C23"/>
    <mergeCell ref="D23:E23"/>
    <mergeCell ref="D11:E11"/>
    <mergeCell ref="D24:E24"/>
    <mergeCell ref="D15:E15"/>
    <mergeCell ref="B17:E17"/>
    <mergeCell ref="B18:C18"/>
    <mergeCell ref="D18:E18"/>
    <mergeCell ref="B13:E13"/>
    <mergeCell ref="B14:C14"/>
    <mergeCell ref="D14:E14"/>
    <mergeCell ref="B2:D3"/>
    <mergeCell ref="E2:AO2"/>
    <mergeCell ref="E3:AO3"/>
    <mergeCell ref="A5:A6"/>
    <mergeCell ref="B5:E6"/>
    <mergeCell ref="A1:AO1"/>
    <mergeCell ref="A4:AO4"/>
    <mergeCell ref="G5:G6"/>
    <mergeCell ref="L5:O5"/>
    <mergeCell ref="AB5:AM5"/>
    <mergeCell ref="F5:F6"/>
    <mergeCell ref="H5:K5"/>
    <mergeCell ref="P5:AA5"/>
    <mergeCell ref="AO5:AO6"/>
  </mergeCells>
  <pageMargins left="0.31496062992125984" right="7.874015748031496E-2" top="0.47244094488188981" bottom="0.15748031496062992" header="0.31496062992125984" footer="0.31496062992125984"/>
  <pageSetup paperSize="9" scale="27" firstPageNumber="60" pageOrder="overThenDown" orientation="portrait" useFirstPageNumber="1" r:id="rId1"/>
  <headerFooter scaleWithDoc="0">
    <oddFooter>&amp;C&amp;P</oddFooter>
  </headerFooter>
  <rowBreaks count="3" manualBreakCount="3">
    <brk id="73" max="11" man="1"/>
    <brk id="128" max="11" man="1"/>
    <brk id="176" max="90" man="1"/>
  </rowBreaks>
  <colBreaks count="1" manualBreakCount="1">
    <brk id="16" max="233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BA458"/>
  <sheetViews>
    <sheetView view="pageBreakPreview" zoomScale="50" zoomScaleNormal="100" zoomScaleSheetLayoutView="50" workbookViewId="0">
      <pane xSplit="5" ySplit="6" topLeftCell="F7" activePane="bottomRight" state="frozen"/>
      <selection sqref="A1:XFD1048576"/>
      <selection pane="topRight" sqref="A1:XFD1048576"/>
      <selection pane="bottomLeft" sqref="A1:XFD1048576"/>
      <selection pane="bottomRight" activeCell="AZ9" sqref="AZ9"/>
    </sheetView>
  </sheetViews>
  <sheetFormatPr defaultColWidth="12.42578125" defaultRowHeight="18.75"/>
  <cols>
    <col min="1" max="1" width="22.140625" style="1" bestFit="1" customWidth="1"/>
    <col min="2" max="2" width="4.42578125" style="1" customWidth="1"/>
    <col min="3" max="3" width="8.7109375" style="1" customWidth="1"/>
    <col min="4" max="4" width="7.42578125" style="1" customWidth="1"/>
    <col min="5" max="5" width="85.7109375" style="1" customWidth="1"/>
    <col min="6" max="6" width="17.7109375" style="1" hidden="1" customWidth="1"/>
    <col min="7" max="12" width="17.7109375" style="3" hidden="1" customWidth="1"/>
    <col min="13" max="16" width="17.7109375" style="3" customWidth="1"/>
    <col min="17" max="23" width="13" style="3" hidden="1" customWidth="1"/>
    <col min="24" max="27" width="12.7109375" style="3" hidden="1" customWidth="1"/>
    <col min="28" max="32" width="16.7109375" style="3" hidden="1" customWidth="1"/>
    <col min="33" max="39" width="18" style="3" hidden="1" customWidth="1"/>
    <col min="40" max="52" width="18" style="3" customWidth="1"/>
    <col min="53" max="53" width="100.7109375" style="104" customWidth="1"/>
    <col min="54" max="16384" width="12.42578125" style="3"/>
  </cols>
  <sheetData>
    <row r="1" spans="1:53" s="22" customFormat="1" ht="24" customHeight="1">
      <c r="A1" s="580" t="s">
        <v>257</v>
      </c>
      <c r="B1" s="580"/>
      <c r="C1" s="580"/>
      <c r="D1" s="580"/>
      <c r="E1" s="580"/>
      <c r="F1" s="580"/>
      <c r="G1" s="580"/>
      <c r="H1" s="580"/>
      <c r="I1" s="580"/>
      <c r="J1" s="580"/>
      <c r="K1" s="580"/>
      <c r="L1" s="580"/>
      <c r="M1" s="580"/>
      <c r="N1" s="580"/>
      <c r="O1" s="580"/>
      <c r="P1" s="580"/>
      <c r="Q1" s="580"/>
      <c r="R1" s="580"/>
      <c r="S1" s="580"/>
      <c r="T1" s="580"/>
      <c r="U1" s="580"/>
      <c r="V1" s="580"/>
      <c r="W1" s="580"/>
      <c r="X1" s="580"/>
      <c r="Y1" s="580"/>
      <c r="Z1" s="580"/>
      <c r="AA1" s="580"/>
      <c r="AB1" s="580"/>
      <c r="AC1" s="580"/>
      <c r="AD1" s="580"/>
      <c r="AE1" s="580"/>
      <c r="AF1" s="580"/>
      <c r="AG1" s="580"/>
      <c r="AH1" s="580"/>
      <c r="AI1" s="580"/>
      <c r="AJ1" s="580"/>
      <c r="AK1" s="580"/>
      <c r="AL1" s="580"/>
      <c r="AM1" s="580"/>
      <c r="AN1" s="580"/>
      <c r="AO1" s="580"/>
      <c r="AP1" s="580"/>
      <c r="AQ1" s="580"/>
      <c r="AR1" s="580"/>
      <c r="AS1" s="580"/>
      <c r="AT1" s="580"/>
      <c r="AU1" s="580"/>
      <c r="AV1" s="580"/>
      <c r="AW1" s="580"/>
      <c r="AX1" s="580"/>
      <c r="AY1" s="580"/>
      <c r="AZ1" s="580"/>
      <c r="BA1" s="580"/>
    </row>
    <row r="2" spans="1:53" s="23" customFormat="1" ht="28.9" customHeight="1">
      <c r="A2" s="310" t="s">
        <v>256</v>
      </c>
      <c r="B2" s="616" t="s">
        <v>390</v>
      </c>
      <c r="C2" s="616"/>
      <c r="D2" s="616"/>
      <c r="E2" s="608" t="s">
        <v>388</v>
      </c>
      <c r="F2" s="608"/>
      <c r="G2" s="608"/>
      <c r="H2" s="608"/>
      <c r="I2" s="608"/>
      <c r="J2" s="608"/>
      <c r="K2" s="608"/>
      <c r="L2" s="608"/>
      <c r="M2" s="608"/>
      <c r="N2" s="608"/>
      <c r="O2" s="608"/>
      <c r="P2" s="608"/>
      <c r="Q2" s="608"/>
      <c r="R2" s="608"/>
      <c r="S2" s="608"/>
      <c r="T2" s="608"/>
      <c r="U2" s="608"/>
      <c r="V2" s="608"/>
      <c r="W2" s="608"/>
      <c r="X2" s="608"/>
      <c r="Y2" s="608"/>
      <c r="Z2" s="608"/>
      <c r="AA2" s="608"/>
      <c r="AB2" s="608"/>
      <c r="AC2" s="608"/>
      <c r="AD2" s="608"/>
      <c r="AE2" s="608"/>
      <c r="AF2" s="608"/>
      <c r="AG2" s="608"/>
      <c r="AH2" s="608"/>
      <c r="AI2" s="608"/>
      <c r="AJ2" s="608"/>
      <c r="AK2" s="608"/>
      <c r="AL2" s="608"/>
      <c r="AM2" s="608"/>
      <c r="AN2" s="608"/>
      <c r="AO2" s="608"/>
      <c r="AP2" s="608"/>
      <c r="AQ2" s="608"/>
      <c r="AR2" s="608"/>
      <c r="AS2" s="608"/>
      <c r="AT2" s="608"/>
      <c r="AU2" s="608"/>
      <c r="AV2" s="608"/>
      <c r="AW2" s="608"/>
      <c r="AX2" s="608"/>
      <c r="AY2" s="608"/>
      <c r="AZ2" s="608"/>
      <c r="BA2" s="608"/>
    </row>
    <row r="3" spans="1:53" s="21" customFormat="1" ht="28.15" customHeight="1">
      <c r="A3" s="311" t="s">
        <v>178</v>
      </c>
      <c r="B3" s="616"/>
      <c r="C3" s="616"/>
      <c r="D3" s="616"/>
      <c r="E3" s="565" t="s">
        <v>389</v>
      </c>
      <c r="F3" s="565"/>
      <c r="G3" s="565"/>
      <c r="H3" s="565"/>
      <c r="I3" s="565"/>
      <c r="J3" s="565"/>
      <c r="K3" s="565"/>
      <c r="L3" s="565"/>
      <c r="M3" s="565"/>
      <c r="N3" s="565"/>
      <c r="O3" s="565"/>
      <c r="P3" s="565"/>
      <c r="Q3" s="565"/>
      <c r="R3" s="565"/>
      <c r="S3" s="565"/>
      <c r="T3" s="565"/>
      <c r="U3" s="565"/>
      <c r="V3" s="565"/>
      <c r="W3" s="565"/>
      <c r="X3" s="565"/>
      <c r="Y3" s="565"/>
      <c r="Z3" s="565"/>
      <c r="AA3" s="565"/>
      <c r="AB3" s="565"/>
      <c r="AC3" s="565"/>
      <c r="AD3" s="565"/>
      <c r="AE3" s="565"/>
      <c r="AF3" s="565"/>
      <c r="AG3" s="565"/>
      <c r="AH3" s="565"/>
      <c r="AI3" s="565"/>
      <c r="AJ3" s="565"/>
      <c r="AK3" s="565"/>
      <c r="AL3" s="565"/>
      <c r="AM3" s="565"/>
      <c r="AN3" s="565"/>
      <c r="AO3" s="565"/>
      <c r="AP3" s="565"/>
      <c r="AQ3" s="565"/>
      <c r="AR3" s="565"/>
      <c r="AS3" s="565"/>
      <c r="AT3" s="565"/>
      <c r="AU3" s="565"/>
      <c r="AV3" s="565"/>
      <c r="AW3" s="565"/>
      <c r="AX3" s="565"/>
      <c r="AY3" s="565"/>
      <c r="AZ3" s="565"/>
      <c r="BA3" s="565"/>
    </row>
    <row r="4" spans="1:53" s="37" customFormat="1" ht="26.25" customHeight="1">
      <c r="A4" s="594" t="s">
        <v>13</v>
      </c>
      <c r="B4" s="594"/>
      <c r="C4" s="594"/>
      <c r="D4" s="594"/>
      <c r="E4" s="594"/>
      <c r="F4" s="594"/>
      <c r="G4" s="594"/>
      <c r="H4" s="594"/>
      <c r="I4" s="594"/>
      <c r="J4" s="594"/>
      <c r="K4" s="594"/>
      <c r="L4" s="594"/>
      <c r="M4" s="594"/>
      <c r="N4" s="594"/>
      <c r="O4" s="594"/>
      <c r="P4" s="594"/>
      <c r="Q4" s="594"/>
      <c r="R4" s="594"/>
      <c r="S4" s="594"/>
      <c r="T4" s="594"/>
      <c r="U4" s="594"/>
      <c r="V4" s="594"/>
      <c r="W4" s="594"/>
      <c r="X4" s="594"/>
      <c r="Y4" s="594"/>
      <c r="Z4" s="594"/>
      <c r="AA4" s="594"/>
      <c r="AB4" s="594"/>
      <c r="AC4" s="594"/>
      <c r="AD4" s="594"/>
      <c r="AE4" s="594"/>
      <c r="AF4" s="594"/>
      <c r="AG4" s="594"/>
      <c r="AH4" s="594"/>
      <c r="AI4" s="594"/>
      <c r="AJ4" s="594"/>
      <c r="AK4" s="594"/>
      <c r="AL4" s="594"/>
      <c r="AM4" s="594"/>
      <c r="AN4" s="594"/>
      <c r="AO4" s="594"/>
      <c r="AP4" s="594"/>
      <c r="AQ4" s="594"/>
      <c r="AR4" s="594"/>
      <c r="AS4" s="594"/>
      <c r="AT4" s="594"/>
      <c r="AU4" s="594"/>
      <c r="AV4" s="594"/>
      <c r="AW4" s="594"/>
      <c r="AX4" s="594"/>
      <c r="AY4" s="594"/>
      <c r="AZ4" s="594"/>
      <c r="BA4" s="594"/>
    </row>
    <row r="5" spans="1:53" s="541" customFormat="1" ht="50.1" customHeight="1" thickBot="1">
      <c r="A5" s="618" t="s">
        <v>574</v>
      </c>
      <c r="B5" s="618" t="s">
        <v>341</v>
      </c>
      <c r="C5" s="618"/>
      <c r="D5" s="618"/>
      <c r="E5" s="618"/>
      <c r="F5" s="621">
        <v>2019</v>
      </c>
      <c r="G5" s="621"/>
      <c r="H5" s="621"/>
      <c r="I5" s="621">
        <v>2020</v>
      </c>
      <c r="J5" s="621"/>
      <c r="K5" s="621"/>
      <c r="L5" s="621"/>
      <c r="M5" s="621">
        <v>2021</v>
      </c>
      <c r="N5" s="621"/>
      <c r="O5" s="621"/>
      <c r="P5" s="621"/>
      <c r="Q5" s="620">
        <v>2019</v>
      </c>
      <c r="R5" s="620"/>
      <c r="S5" s="621"/>
      <c r="T5" s="621"/>
      <c r="U5" s="621"/>
      <c r="V5" s="621"/>
      <c r="W5" s="621"/>
      <c r="X5" s="621"/>
      <c r="Y5" s="621"/>
      <c r="Z5" s="621"/>
      <c r="AA5" s="621"/>
      <c r="AB5" s="621">
        <v>2020</v>
      </c>
      <c r="AC5" s="621"/>
      <c r="AD5" s="621"/>
      <c r="AE5" s="621"/>
      <c r="AF5" s="621"/>
      <c r="AG5" s="621"/>
      <c r="AH5" s="621"/>
      <c r="AI5" s="621"/>
      <c r="AJ5" s="621"/>
      <c r="AK5" s="621"/>
      <c r="AL5" s="621"/>
      <c r="AM5" s="621"/>
      <c r="AN5" s="621">
        <v>2021</v>
      </c>
      <c r="AO5" s="621"/>
      <c r="AP5" s="621"/>
      <c r="AQ5" s="621"/>
      <c r="AR5" s="621"/>
      <c r="AS5" s="621"/>
      <c r="AT5" s="621"/>
      <c r="AU5" s="621"/>
      <c r="AV5" s="621"/>
      <c r="AW5" s="621"/>
      <c r="AX5" s="621"/>
      <c r="AY5" s="621"/>
      <c r="AZ5" s="538">
        <v>2022</v>
      </c>
      <c r="BA5" s="637" t="s">
        <v>342</v>
      </c>
    </row>
    <row r="6" spans="1:53" s="541" customFormat="1" ht="51.95" customHeight="1">
      <c r="A6" s="618"/>
      <c r="B6" s="618"/>
      <c r="C6" s="618"/>
      <c r="D6" s="618"/>
      <c r="E6" s="618"/>
      <c r="F6" s="540" t="s">
        <v>10</v>
      </c>
      <c r="G6" s="540" t="s">
        <v>11</v>
      </c>
      <c r="H6" s="540" t="s">
        <v>12</v>
      </c>
      <c r="I6" s="540" t="s">
        <v>9</v>
      </c>
      <c r="J6" s="540" t="s">
        <v>10</v>
      </c>
      <c r="K6" s="540" t="s">
        <v>11</v>
      </c>
      <c r="L6" s="540" t="s">
        <v>12</v>
      </c>
      <c r="M6" s="540" t="s">
        <v>9</v>
      </c>
      <c r="N6" s="540" t="s">
        <v>10</v>
      </c>
      <c r="O6" s="540" t="s">
        <v>11</v>
      </c>
      <c r="P6" s="540" t="s">
        <v>12</v>
      </c>
      <c r="Q6" s="540" t="s">
        <v>1</v>
      </c>
      <c r="R6" s="540" t="s">
        <v>508</v>
      </c>
      <c r="S6" s="540" t="s">
        <v>3</v>
      </c>
      <c r="T6" s="540" t="s">
        <v>510</v>
      </c>
      <c r="U6" s="540" t="s">
        <v>511</v>
      </c>
      <c r="V6" s="540" t="s">
        <v>5</v>
      </c>
      <c r="W6" s="540" t="s">
        <v>578</v>
      </c>
      <c r="X6" s="540" t="s">
        <v>825</v>
      </c>
      <c r="Y6" s="540" t="s">
        <v>7</v>
      </c>
      <c r="Z6" s="540" t="s">
        <v>8</v>
      </c>
      <c r="AA6" s="540" t="s">
        <v>213</v>
      </c>
      <c r="AB6" s="540" t="s">
        <v>0</v>
      </c>
      <c r="AC6" s="540" t="s">
        <v>1</v>
      </c>
      <c r="AD6" s="540" t="s">
        <v>508</v>
      </c>
      <c r="AE6" s="540" t="s">
        <v>3</v>
      </c>
      <c r="AF6" s="540" t="s">
        <v>510</v>
      </c>
      <c r="AG6" s="540" t="s">
        <v>511</v>
      </c>
      <c r="AH6" s="540" t="s">
        <v>5</v>
      </c>
      <c r="AI6" s="540" t="s">
        <v>578</v>
      </c>
      <c r="AJ6" s="540" t="s">
        <v>825</v>
      </c>
      <c r="AK6" s="540" t="s">
        <v>7</v>
      </c>
      <c r="AL6" s="540" t="s">
        <v>8</v>
      </c>
      <c r="AM6" s="540" t="s">
        <v>213</v>
      </c>
      <c r="AN6" s="540" t="s">
        <v>0</v>
      </c>
      <c r="AO6" s="540" t="s">
        <v>1</v>
      </c>
      <c r="AP6" s="540" t="s">
        <v>508</v>
      </c>
      <c r="AQ6" s="540" t="s">
        <v>3</v>
      </c>
      <c r="AR6" s="540" t="s">
        <v>510</v>
      </c>
      <c r="AS6" s="540" t="s">
        <v>511</v>
      </c>
      <c r="AT6" s="540" t="s">
        <v>5</v>
      </c>
      <c r="AU6" s="540" t="s">
        <v>578</v>
      </c>
      <c r="AV6" s="540" t="s">
        <v>825</v>
      </c>
      <c r="AW6" s="540" t="s">
        <v>7</v>
      </c>
      <c r="AX6" s="540" t="s">
        <v>8</v>
      </c>
      <c r="AY6" s="540" t="s">
        <v>213</v>
      </c>
      <c r="AZ6" s="540" t="s">
        <v>0</v>
      </c>
      <c r="BA6" s="637"/>
    </row>
    <row r="7" spans="1:53" s="76" customFormat="1" ht="24.95" customHeight="1">
      <c r="A7" s="313">
        <v>101</v>
      </c>
      <c r="B7" s="625" t="s">
        <v>66</v>
      </c>
      <c r="C7" s="625"/>
      <c r="D7" s="625"/>
      <c r="E7" s="625"/>
      <c r="F7" s="55">
        <v>0.31252024970827108</v>
      </c>
      <c r="G7" s="55">
        <v>7.799040672842537</v>
      </c>
      <c r="H7" s="55">
        <v>-6.9080596855876308</v>
      </c>
      <c r="I7" s="55">
        <v>-1.9872762658651055</v>
      </c>
      <c r="J7" s="55">
        <v>-2.05992944849352</v>
      </c>
      <c r="K7" s="55">
        <v>2.9204745516174739</v>
      </c>
      <c r="L7" s="55">
        <v>-3.1580157111492042</v>
      </c>
      <c r="M7" s="55">
        <v>1.7384140402135984</v>
      </c>
      <c r="N7" s="55">
        <v>-0.23603756180824575</v>
      </c>
      <c r="O7" s="55">
        <v>3.7249110900111191</v>
      </c>
      <c r="P7" s="55">
        <v>-3.9337513708066467</v>
      </c>
      <c r="Q7" s="55">
        <v>-1.0939575765168428</v>
      </c>
      <c r="R7" s="55">
        <v>-1.7866846270977703</v>
      </c>
      <c r="S7" s="55">
        <v>2.8275616474218168E-3</v>
      </c>
      <c r="T7" s="55">
        <v>-1.6550165455488894</v>
      </c>
      <c r="U7" s="55">
        <v>1.9977637985119969</v>
      </c>
      <c r="V7" s="55">
        <v>2.8698497620354573</v>
      </c>
      <c r="W7" s="55">
        <v>1.5851963093811037</v>
      </c>
      <c r="X7" s="55">
        <v>3.1564448241467886</v>
      </c>
      <c r="Y7" s="55">
        <v>-6.5200453185760239</v>
      </c>
      <c r="Z7" s="55">
        <v>0.26784690967424751</v>
      </c>
      <c r="AA7" s="55">
        <v>-0.68110021944458765</v>
      </c>
      <c r="AB7" s="55">
        <v>-3.0160957515048779</v>
      </c>
      <c r="AC7" s="55">
        <v>1.2933126874443275</v>
      </c>
      <c r="AD7" s="55">
        <v>-0.22952948164675036</v>
      </c>
      <c r="AE7" s="55">
        <v>-0.50008661395428078</v>
      </c>
      <c r="AF7" s="55">
        <v>-0.69606052016698072</v>
      </c>
      <c r="AG7" s="55">
        <v>-0.87773162857062914</v>
      </c>
      <c r="AH7" s="55">
        <v>-0.27949036534960214</v>
      </c>
      <c r="AI7" s="55">
        <v>-1.4084419171595641E-2</v>
      </c>
      <c r="AJ7" s="55">
        <v>3.2234720036261422</v>
      </c>
      <c r="AK7" s="55">
        <v>-3.2784858063939026</v>
      </c>
      <c r="AL7" s="55">
        <v>0.24548454766777184</v>
      </c>
      <c r="AM7" s="55">
        <v>-0.12063484153760839</v>
      </c>
      <c r="AN7" s="55">
        <v>3.5546615007880717</v>
      </c>
      <c r="AO7" s="55">
        <v>-0.78875359973488912</v>
      </c>
      <c r="AP7" s="55">
        <v>-0.97282174196566018</v>
      </c>
      <c r="AQ7" s="55">
        <v>-1.5346287183248819E-2</v>
      </c>
      <c r="AR7" s="55">
        <v>4.7623844351576849E-2</v>
      </c>
      <c r="AS7" s="55">
        <v>-0.26822125481835712</v>
      </c>
      <c r="AT7" s="55">
        <v>-7.4722745955540404E-2</v>
      </c>
      <c r="AU7" s="55">
        <v>-0.60591743897393258</v>
      </c>
      <c r="AV7" s="55">
        <v>4.435266642840773</v>
      </c>
      <c r="AW7" s="55">
        <v>-2.7456757447320967</v>
      </c>
      <c r="AX7" s="55">
        <v>-0.39892797771227606</v>
      </c>
      <c r="AY7" s="55">
        <v>-0.82598438036836797</v>
      </c>
      <c r="AZ7" s="55">
        <v>3.6924589288411198</v>
      </c>
      <c r="BA7" s="403" t="s">
        <v>67</v>
      </c>
    </row>
    <row r="8" spans="1:53" s="76" customFormat="1" ht="9.9499999999999993" customHeight="1">
      <c r="A8" s="393"/>
      <c r="B8" s="393"/>
      <c r="C8" s="393"/>
      <c r="D8" s="393"/>
      <c r="E8" s="394"/>
      <c r="F8" s="429"/>
      <c r="G8" s="429"/>
      <c r="H8" s="429"/>
      <c r="I8" s="429"/>
      <c r="J8" s="488"/>
      <c r="K8" s="488"/>
      <c r="L8" s="488"/>
      <c r="M8" s="488"/>
      <c r="N8" s="488"/>
      <c r="O8" s="488"/>
      <c r="P8" s="488"/>
      <c r="Q8" s="488"/>
      <c r="R8" s="488"/>
      <c r="S8" s="488"/>
      <c r="T8" s="488"/>
      <c r="U8" s="488"/>
      <c r="V8" s="488"/>
      <c r="W8" s="488"/>
      <c r="X8" s="488"/>
      <c r="Y8" s="488"/>
      <c r="Z8" s="488"/>
      <c r="AA8" s="488"/>
      <c r="AB8" s="488"/>
      <c r="AC8" s="488"/>
      <c r="AD8" s="488"/>
      <c r="AE8" s="488"/>
      <c r="AF8" s="488"/>
      <c r="AG8" s="488"/>
      <c r="AH8" s="488"/>
      <c r="AI8" s="488"/>
      <c r="AJ8" s="488"/>
      <c r="AK8" s="488"/>
      <c r="AL8" s="488"/>
      <c r="AM8" s="488"/>
      <c r="AN8" s="488"/>
      <c r="AO8" s="488"/>
      <c r="AP8" s="488"/>
      <c r="AQ8" s="488"/>
      <c r="AR8" s="488"/>
      <c r="AS8" s="488"/>
      <c r="AT8" s="488"/>
      <c r="AU8" s="488"/>
      <c r="AV8" s="488"/>
      <c r="AW8" s="488"/>
      <c r="AX8" s="488"/>
      <c r="AY8" s="488"/>
      <c r="AZ8" s="488"/>
      <c r="BA8" s="392"/>
    </row>
    <row r="9" spans="1:53" s="76" customFormat="1" ht="25.9" customHeight="1">
      <c r="A9" s="313">
        <v>102</v>
      </c>
      <c r="B9" s="625" t="s">
        <v>68</v>
      </c>
      <c r="C9" s="625"/>
      <c r="D9" s="625"/>
      <c r="E9" s="625"/>
      <c r="F9" s="55">
        <v>-1.0423605478090678</v>
      </c>
      <c r="G9" s="55">
        <v>0.51211452373765098</v>
      </c>
      <c r="H9" s="55">
        <v>2.0537530165115214</v>
      </c>
      <c r="I9" s="55">
        <v>-4.0177874955684985</v>
      </c>
      <c r="J9" s="55">
        <v>-3.4580755954363553</v>
      </c>
      <c r="K9" s="55">
        <v>0.17185493293480647</v>
      </c>
      <c r="L9" s="55">
        <v>-2.2426361629885605</v>
      </c>
      <c r="M9" s="55">
        <v>4.7512995091293391</v>
      </c>
      <c r="N9" s="55">
        <v>-2.922465969034775</v>
      </c>
      <c r="O9" s="55">
        <v>0.49521732595671608</v>
      </c>
      <c r="P9" s="55">
        <v>-2.9066936311380687E-2</v>
      </c>
      <c r="Q9" s="55">
        <v>-1.1021747233054668</v>
      </c>
      <c r="R9" s="55">
        <v>0.39233761539266254</v>
      </c>
      <c r="S9" s="55">
        <v>-0.34040701128149919</v>
      </c>
      <c r="T9" s="55">
        <v>-0.42086311691841161</v>
      </c>
      <c r="U9" s="55">
        <v>-0.28468621976706743</v>
      </c>
      <c r="V9" s="55">
        <v>1.6244199845303342</v>
      </c>
      <c r="W9" s="55">
        <v>-1.6533029107581854</v>
      </c>
      <c r="X9" s="55">
        <v>0.5681707284276456</v>
      </c>
      <c r="Y9" s="55">
        <v>0.6691714099161743</v>
      </c>
      <c r="Z9" s="55">
        <v>0.65348181307555819</v>
      </c>
      <c r="AA9" s="55">
        <v>0.71720932486363154</v>
      </c>
      <c r="AB9" s="55">
        <v>-4.9955480832238521</v>
      </c>
      <c r="AC9" s="55">
        <v>1.9507116272352079</v>
      </c>
      <c r="AD9" s="55">
        <v>-0.90390559391522629</v>
      </c>
      <c r="AE9" s="55">
        <v>-7.2465823960453264</v>
      </c>
      <c r="AF9" s="55">
        <v>0.75915407881885244</v>
      </c>
      <c r="AG9" s="55">
        <v>3.3002846233612786</v>
      </c>
      <c r="AH9" s="55">
        <v>0.13524776625095569</v>
      </c>
      <c r="AI9" s="55">
        <v>-7.8355092777897539E-2</v>
      </c>
      <c r="AJ9" s="55">
        <v>0.11500292660757339</v>
      </c>
      <c r="AK9" s="55">
        <v>-0.83056259498322049</v>
      </c>
      <c r="AL9" s="55">
        <v>-1.270967409114192</v>
      </c>
      <c r="AM9" s="55">
        <v>-0.15490128408934822</v>
      </c>
      <c r="AN9" s="55">
        <v>5.0685783617498288</v>
      </c>
      <c r="AO9" s="55">
        <v>0.14320985213946358</v>
      </c>
      <c r="AP9" s="55">
        <v>-0.44454632696331942</v>
      </c>
      <c r="AQ9" s="55">
        <v>-1.1536129064934784</v>
      </c>
      <c r="AR9" s="55">
        <v>-1.1166362500649711</v>
      </c>
      <c r="AS9" s="55">
        <v>-0.68045893111474243</v>
      </c>
      <c r="AT9" s="55">
        <v>0.12021856363359973</v>
      </c>
      <c r="AU9" s="55">
        <v>-0.70913655891907013</v>
      </c>
      <c r="AV9" s="55">
        <v>1.0914247362506302</v>
      </c>
      <c r="AW9" s="55">
        <v>-0.82924967748611778</v>
      </c>
      <c r="AX9" s="55">
        <v>-0.65953210536939366</v>
      </c>
      <c r="AY9" s="55">
        <v>1.4761414713471623</v>
      </c>
      <c r="AZ9" s="55">
        <v>2.5101301800188196</v>
      </c>
      <c r="BA9" s="405" t="s">
        <v>69</v>
      </c>
    </row>
    <row r="10" spans="1:53" s="76" customFormat="1" ht="99.95" customHeight="1">
      <c r="A10" s="393"/>
      <c r="B10" s="626" t="s">
        <v>463</v>
      </c>
      <c r="C10" s="626"/>
      <c r="D10" s="626" t="s">
        <v>464</v>
      </c>
      <c r="E10" s="626"/>
      <c r="F10" s="429">
        <v>-1.3579824261097855</v>
      </c>
      <c r="G10" s="429">
        <v>1.0990282276723349</v>
      </c>
      <c r="H10" s="429">
        <v>2.3229202425906692</v>
      </c>
      <c r="I10" s="429">
        <v>-3.267759508036221</v>
      </c>
      <c r="J10" s="488">
        <v>-1.8469394573999409</v>
      </c>
      <c r="K10" s="488">
        <v>-0.150746962142847</v>
      </c>
      <c r="L10" s="488">
        <v>-1.9409070919683131</v>
      </c>
      <c r="M10" s="488">
        <v>3.7839179832638763</v>
      </c>
      <c r="N10" s="488">
        <v>-2.4038807923551673</v>
      </c>
      <c r="O10" s="488">
        <v>-0.74344084656520693</v>
      </c>
      <c r="P10" s="488">
        <v>-1.1682519058695675</v>
      </c>
      <c r="Q10" s="488">
        <v>-0.70462552562790393</v>
      </c>
      <c r="R10" s="488">
        <v>0.29758498340390815</v>
      </c>
      <c r="S10" s="488">
        <v>0.148351021339721</v>
      </c>
      <c r="T10" s="488">
        <v>-0.30765724703736907</v>
      </c>
      <c r="U10" s="488">
        <v>-1.2001371585323994</v>
      </c>
      <c r="V10" s="488">
        <v>1.7931513188338357</v>
      </c>
      <c r="W10" s="488">
        <v>-1.068303216274586</v>
      </c>
      <c r="X10" s="488">
        <v>0.39058012636414219</v>
      </c>
      <c r="Y10" s="488">
        <v>0.78956402334362963</v>
      </c>
      <c r="Z10" s="488">
        <v>0.12488646684832361</v>
      </c>
      <c r="AA10" s="488">
        <v>1.394715954189806</v>
      </c>
      <c r="AB10" s="488">
        <v>-5.6797587246727659</v>
      </c>
      <c r="AC10" s="488">
        <v>2.7488552941115074</v>
      </c>
      <c r="AD10" s="488">
        <v>-0.18648456692280035</v>
      </c>
      <c r="AE10" s="488">
        <v>-5.3669445242080087</v>
      </c>
      <c r="AF10" s="488">
        <v>0.59588173722566751</v>
      </c>
      <c r="AG10" s="488">
        <v>3.1052505020496142</v>
      </c>
      <c r="AH10" s="488">
        <v>-0.35527089351637642</v>
      </c>
      <c r="AI10" s="488">
        <v>-5.1836169845643099E-2</v>
      </c>
      <c r="AJ10" s="488">
        <v>0.2572226402341613</v>
      </c>
      <c r="AK10" s="488">
        <v>-0.76108028767843905</v>
      </c>
      <c r="AL10" s="488">
        <v>-1.2246597162251334</v>
      </c>
      <c r="AM10" s="488">
        <v>3.6228291205176788E-2</v>
      </c>
      <c r="AN10" s="488">
        <v>3.4686991520060673</v>
      </c>
      <c r="AO10" s="488">
        <v>0.50912164325143294</v>
      </c>
      <c r="AP10" s="488">
        <v>-0.20343452302464016</v>
      </c>
      <c r="AQ10" s="488">
        <v>-1.1192414685976928</v>
      </c>
      <c r="AR10" s="488">
        <v>-1.076784890632652</v>
      </c>
      <c r="AS10" s="488">
        <v>-0.2248161843682368</v>
      </c>
      <c r="AT10" s="488">
        <v>-0.61719804562345359</v>
      </c>
      <c r="AU10" s="488">
        <v>-0.71080835789842922</v>
      </c>
      <c r="AV10" s="488">
        <v>0.58796082466365363</v>
      </c>
      <c r="AW10" s="488">
        <v>-0.99076354029787694</v>
      </c>
      <c r="AX10" s="488">
        <v>-1.4428243579144748</v>
      </c>
      <c r="AY10" s="488">
        <v>1.2820577469633321</v>
      </c>
      <c r="AZ10" s="488">
        <v>3.1097026545218114</v>
      </c>
      <c r="BA10" s="109" t="s">
        <v>487</v>
      </c>
    </row>
    <row r="11" spans="1:53" s="76" customFormat="1" ht="24.95" customHeight="1">
      <c r="A11" s="393"/>
      <c r="B11" s="393"/>
      <c r="C11" s="393"/>
      <c r="D11" s="626" t="s">
        <v>525</v>
      </c>
      <c r="E11" s="626"/>
      <c r="F11" s="429">
        <v>0.5634324868628795</v>
      </c>
      <c r="G11" s="429">
        <v>-2.4168801220058498</v>
      </c>
      <c r="H11" s="429">
        <v>0.66207493041285659</v>
      </c>
      <c r="I11" s="429">
        <v>-7.9596468751780378</v>
      </c>
      <c r="J11" s="488">
        <v>-12.357232572364609</v>
      </c>
      <c r="K11" s="488">
        <v>2.1674448747280195</v>
      </c>
      <c r="L11" s="488">
        <v>-4.0667579724113239</v>
      </c>
      <c r="M11" s="488">
        <v>10.729262466236918</v>
      </c>
      <c r="N11" s="488">
        <v>-5.9260734926570962</v>
      </c>
      <c r="O11" s="488">
        <v>7.9380427908039906</v>
      </c>
      <c r="P11" s="488">
        <v>6.2654917299415018</v>
      </c>
      <c r="Q11" s="488">
        <v>-3.0876567508123998</v>
      </c>
      <c r="R11" s="488">
        <v>0.87719753460142158</v>
      </c>
      <c r="S11" s="488">
        <v>-2.8270668355264092</v>
      </c>
      <c r="T11" s="488">
        <v>-1.0144576694267613</v>
      </c>
      <c r="U11" s="488">
        <v>4.5497526155391341</v>
      </c>
      <c r="V11" s="488">
        <v>0.78236574140910875</v>
      </c>
      <c r="W11" s="488">
        <v>-4.6020259144901559</v>
      </c>
      <c r="X11" s="488">
        <v>1.4964841380981966</v>
      </c>
      <c r="Y11" s="488">
        <v>4.6704238575514978E-2</v>
      </c>
      <c r="Z11" s="488">
        <v>3.4067766803226789</v>
      </c>
      <c r="AA11" s="488">
        <v>-2.6997198328156884</v>
      </c>
      <c r="AB11" s="488">
        <v>-1.3995994260304911</v>
      </c>
      <c r="AC11" s="488">
        <v>-2.0619353522589989</v>
      </c>
      <c r="AD11" s="488">
        <v>-4.6878910402122074</v>
      </c>
      <c r="AE11" s="488">
        <v>-17.628816452098405</v>
      </c>
      <c r="AF11" s="488">
        <v>1.7952424666787721</v>
      </c>
      <c r="AG11" s="488">
        <v>4.5233438930130063</v>
      </c>
      <c r="AH11" s="488">
        <v>3.1695576033272204</v>
      </c>
      <c r="AI11" s="488">
        <v>-0.23679443686511092</v>
      </c>
      <c r="AJ11" s="488">
        <v>-0.7362750131799487</v>
      </c>
      <c r="AK11" s="488">
        <v>-1.2506221924727612</v>
      </c>
      <c r="AL11" s="488">
        <v>-1.5523112970174964</v>
      </c>
      <c r="AM11" s="488">
        <v>-1.3199799372541463</v>
      </c>
      <c r="AN11" s="488">
        <v>14.955079598310434</v>
      </c>
      <c r="AO11" s="488">
        <v>-1.8920162179921078</v>
      </c>
      <c r="AP11" s="488">
        <v>-1.8184486317940838</v>
      </c>
      <c r="AQ11" s="488">
        <v>-1.3526897681240229</v>
      </c>
      <c r="AR11" s="488">
        <v>-1.3479986427417856</v>
      </c>
      <c r="AS11" s="488">
        <v>-3.333026222435393</v>
      </c>
      <c r="AT11" s="488">
        <v>4.5511933388657297</v>
      </c>
      <c r="AU11" s="488">
        <v>-0.69958767396633448</v>
      </c>
      <c r="AV11" s="488">
        <v>3.9667559166489212</v>
      </c>
      <c r="AW11" s="488">
        <v>6.3194053821220564E-2</v>
      </c>
      <c r="AX11" s="488">
        <v>3.62295653936593</v>
      </c>
      <c r="AY11" s="488">
        <v>2.4853798952943151</v>
      </c>
      <c r="AZ11" s="488">
        <v>-0.57104894609535961</v>
      </c>
      <c r="BA11" s="394" t="s">
        <v>312</v>
      </c>
    </row>
    <row r="12" spans="1:53" s="76" customFormat="1" ht="9.9499999999999993" customHeight="1">
      <c r="A12" s="313"/>
      <c r="B12" s="313"/>
      <c r="C12" s="393"/>
      <c r="D12" s="393"/>
      <c r="E12" s="109"/>
      <c r="F12" s="55"/>
      <c r="G12" s="55"/>
      <c r="H12" s="55"/>
      <c r="I12" s="55"/>
      <c r="J12" s="55"/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5"/>
      <c r="X12" s="55"/>
      <c r="Y12" s="55"/>
      <c r="Z12" s="55"/>
      <c r="AA12" s="55"/>
      <c r="AB12" s="55"/>
      <c r="AC12" s="55"/>
      <c r="AD12" s="55"/>
      <c r="AE12" s="55"/>
      <c r="AF12" s="55"/>
      <c r="AG12" s="55"/>
      <c r="AH12" s="55"/>
      <c r="AI12" s="55"/>
      <c r="AJ12" s="55"/>
      <c r="AK12" s="55"/>
      <c r="AL12" s="55"/>
      <c r="AM12" s="55"/>
      <c r="AN12" s="55"/>
      <c r="AO12" s="55"/>
      <c r="AP12" s="55"/>
      <c r="AQ12" s="55"/>
      <c r="AR12" s="55"/>
      <c r="AS12" s="55"/>
      <c r="AT12" s="55"/>
      <c r="AU12" s="55"/>
      <c r="AV12" s="55"/>
      <c r="AW12" s="55"/>
      <c r="AX12" s="55"/>
      <c r="AY12" s="55"/>
      <c r="AZ12" s="55"/>
      <c r="BA12" s="392"/>
    </row>
    <row r="13" spans="1:53" s="77" customFormat="1" ht="50.1" customHeight="1">
      <c r="A13" s="313">
        <v>103</v>
      </c>
      <c r="B13" s="625" t="s">
        <v>299</v>
      </c>
      <c r="C13" s="625"/>
      <c r="D13" s="625"/>
      <c r="E13" s="625"/>
      <c r="F13" s="55">
        <v>2.6410071695006252</v>
      </c>
      <c r="G13" s="55">
        <v>1.7386311459408574</v>
      </c>
      <c r="H13" s="55">
        <v>-2.0722965188122373</v>
      </c>
      <c r="I13" s="55">
        <v>9.5053615356753767</v>
      </c>
      <c r="J13" s="55">
        <v>5.2106264099236625</v>
      </c>
      <c r="K13" s="55">
        <v>-7.9373759294695105</v>
      </c>
      <c r="L13" s="55">
        <v>-0.58077461280439024</v>
      </c>
      <c r="M13" s="55">
        <v>1.2395419512812396</v>
      </c>
      <c r="N13" s="55">
        <v>-0.65599579095044191</v>
      </c>
      <c r="O13" s="55">
        <v>-8.6522277270649965</v>
      </c>
      <c r="P13" s="55">
        <v>-1.0805235841704075</v>
      </c>
      <c r="Q13" s="55">
        <v>-2.0434575372961064</v>
      </c>
      <c r="R13" s="55">
        <v>-2.7116017415119842</v>
      </c>
      <c r="S13" s="55">
        <v>1.9504351295252036</v>
      </c>
      <c r="T13" s="55">
        <v>-2.3173494542650985</v>
      </c>
      <c r="U13" s="55">
        <v>3.0657542553995825</v>
      </c>
      <c r="V13" s="55">
        <v>-5.4499109955295353</v>
      </c>
      <c r="W13" s="55">
        <v>3.8054881128158655</v>
      </c>
      <c r="X13" s="55">
        <v>3.6581928390863254</v>
      </c>
      <c r="Y13" s="55">
        <v>8.83431082642403E-2</v>
      </c>
      <c r="Z13" s="55">
        <v>-0.51516710184760939</v>
      </c>
      <c r="AA13" s="55">
        <v>-1.6520763878553879</v>
      </c>
      <c r="AB13" s="55">
        <v>14.882539354812991</v>
      </c>
      <c r="AC13" s="55">
        <v>-1.4280718485337331</v>
      </c>
      <c r="AD13" s="55">
        <v>-3.299636873682303</v>
      </c>
      <c r="AE13" s="55">
        <v>14.718138599944353</v>
      </c>
      <c r="AF13" s="55">
        <v>-8.2203187738774091</v>
      </c>
      <c r="AG13" s="55">
        <v>-7.343244082854028E-2</v>
      </c>
      <c r="AH13" s="55">
        <v>-6.2133615690409272</v>
      </c>
      <c r="AI13" s="55">
        <v>0.86085179420459212</v>
      </c>
      <c r="AJ13" s="55">
        <v>-2.6760452630311704</v>
      </c>
      <c r="AK13" s="55">
        <v>-0.44413154896334106</v>
      </c>
      <c r="AL13" s="55">
        <v>-0.43595582407164102</v>
      </c>
      <c r="AM13" s="55">
        <v>0.30001109376340196</v>
      </c>
      <c r="AN13" s="55">
        <v>4.0262240770046418</v>
      </c>
      <c r="AO13" s="55">
        <v>-1.3300800702575515</v>
      </c>
      <c r="AP13" s="55">
        <v>-1.366927728594959</v>
      </c>
      <c r="AQ13" s="55">
        <v>0.56307764862411602</v>
      </c>
      <c r="AR13" s="55">
        <v>-1.1519192923636439</v>
      </c>
      <c r="AS13" s="55">
        <v>-6.1031283368734535E-2</v>
      </c>
      <c r="AT13" s="55">
        <v>0.85921943088361274</v>
      </c>
      <c r="AU13" s="55">
        <v>-8.1492041697059818</v>
      </c>
      <c r="AV13" s="55">
        <v>-1.3948872002571591</v>
      </c>
      <c r="AW13" s="55">
        <v>-2.2083419685971677</v>
      </c>
      <c r="AX13" s="55">
        <v>-0.72673824060758818</v>
      </c>
      <c r="AY13" s="55">
        <v>1.8937880255118813</v>
      </c>
      <c r="AZ13" s="55">
        <v>4.8048115976399259</v>
      </c>
      <c r="BA13" s="231" t="s">
        <v>258</v>
      </c>
    </row>
    <row r="14" spans="1:53" s="76" customFormat="1" ht="75" customHeight="1">
      <c r="A14" s="393"/>
      <c r="B14" s="626" t="s">
        <v>462</v>
      </c>
      <c r="C14" s="626"/>
      <c r="D14" s="626" t="s">
        <v>460</v>
      </c>
      <c r="E14" s="626"/>
      <c r="F14" s="429">
        <v>6.3247863247863023</v>
      </c>
      <c r="G14" s="429">
        <v>0</v>
      </c>
      <c r="H14" s="429">
        <v>1.7684887459807044</v>
      </c>
      <c r="I14" s="429">
        <v>2.9265990420212802</v>
      </c>
      <c r="J14" s="488">
        <v>-0.69801336874732556</v>
      </c>
      <c r="K14" s="488">
        <v>7.4617224668338338</v>
      </c>
      <c r="L14" s="488">
        <v>1.307580886766857E-2</v>
      </c>
      <c r="M14" s="488">
        <v>1.2327534641095212</v>
      </c>
      <c r="N14" s="488">
        <v>-1.7877734005520551</v>
      </c>
      <c r="O14" s="488">
        <v>-50.744158427661141</v>
      </c>
      <c r="P14" s="488">
        <v>0.89668736566721918</v>
      </c>
      <c r="Q14" s="488">
        <v>-0.67567567567569142</v>
      </c>
      <c r="R14" s="488">
        <v>-0.51020408163265074</v>
      </c>
      <c r="S14" s="488">
        <v>-0.85470085470083745</v>
      </c>
      <c r="T14" s="488">
        <v>7.9310344827586192</v>
      </c>
      <c r="U14" s="488">
        <v>-0.63897763578277988</v>
      </c>
      <c r="V14" s="488">
        <v>1.4469453376205763</v>
      </c>
      <c r="W14" s="488">
        <v>-0.79239302694136882</v>
      </c>
      <c r="X14" s="488">
        <v>-0.63897763578275146</v>
      </c>
      <c r="Y14" s="488">
        <v>0</v>
      </c>
      <c r="Z14" s="488">
        <v>0.32154340836012807</v>
      </c>
      <c r="AA14" s="488">
        <v>1.4423076923076934</v>
      </c>
      <c r="AB14" s="488">
        <v>6.7259006678588804</v>
      </c>
      <c r="AC14" s="488">
        <v>-2.1416921167519689</v>
      </c>
      <c r="AD14" s="488">
        <v>-1.4492139976975125</v>
      </c>
      <c r="AE14" s="488">
        <v>-2.2986833107688369</v>
      </c>
      <c r="AF14" s="488">
        <v>1.5359343369121206</v>
      </c>
      <c r="AG14" s="488">
        <v>0.10084668361946569</v>
      </c>
      <c r="AH14" s="488">
        <v>9.7722732975527009</v>
      </c>
      <c r="AI14" s="488">
        <v>-4.3412817891112923</v>
      </c>
      <c r="AJ14" s="488">
        <v>2.3379191233779721</v>
      </c>
      <c r="AK14" s="488">
        <v>-0.44498611986595904</v>
      </c>
      <c r="AL14" s="488">
        <v>-0.27654961732854133</v>
      </c>
      <c r="AM14" s="488">
        <v>0.73870184594062493</v>
      </c>
      <c r="AN14" s="488">
        <v>3.174066352033833</v>
      </c>
      <c r="AO14" s="488">
        <v>-0.94798190004392779</v>
      </c>
      <c r="AP14" s="488">
        <v>-0.9425432126988369</v>
      </c>
      <c r="AQ14" s="488">
        <v>-1.3001988367651194</v>
      </c>
      <c r="AR14" s="488">
        <v>-0.24699875685695361</v>
      </c>
      <c r="AS14" s="488">
        <v>-0.24761035134660858</v>
      </c>
      <c r="AT14" s="488">
        <v>-0.57919162489280041</v>
      </c>
      <c r="AU14" s="488">
        <v>-50.120182201202766</v>
      </c>
      <c r="AV14" s="488">
        <v>-0.67568117769506841</v>
      </c>
      <c r="AW14" s="488">
        <v>-0.19070329023294619</v>
      </c>
      <c r="AX14" s="488">
        <v>-1.5798334883266563</v>
      </c>
      <c r="AY14" s="488">
        <v>2.7121492380519925</v>
      </c>
      <c r="AZ14" s="488">
        <v>-4.2894520417358137</v>
      </c>
      <c r="BA14" s="109" t="s">
        <v>461</v>
      </c>
    </row>
    <row r="15" spans="1:53" s="76" customFormat="1" ht="24.95" customHeight="1">
      <c r="A15" s="393"/>
      <c r="B15" s="424"/>
      <c r="C15" s="424"/>
      <c r="D15" s="626" t="s">
        <v>525</v>
      </c>
      <c r="E15" s="626"/>
      <c r="F15" s="429">
        <v>2.2751350032402371</v>
      </c>
      <c r="G15" s="429">
        <v>1.9181490207059255</v>
      </c>
      <c r="H15" s="429">
        <v>-2.4614032484030162</v>
      </c>
      <c r="I15" s="429">
        <v>10.200753623589677</v>
      </c>
      <c r="J15" s="488">
        <v>5.7939588238736803</v>
      </c>
      <c r="K15" s="488">
        <v>-9.3643660218991727</v>
      </c>
      <c r="L15" s="488">
        <v>-0.64602116292905976</v>
      </c>
      <c r="M15" s="488">
        <v>1.2402927525637182</v>
      </c>
      <c r="N15" s="488">
        <v>-0.5308314089964199</v>
      </c>
      <c r="O15" s="488">
        <v>-4.0560630862200355</v>
      </c>
      <c r="P15" s="488">
        <v>-1.1913619071465575</v>
      </c>
      <c r="Q15" s="488">
        <v>-2.1740085976954049</v>
      </c>
      <c r="R15" s="488">
        <v>-2.9249373866393711</v>
      </c>
      <c r="S15" s="488">
        <v>2.2290406419460851</v>
      </c>
      <c r="T15" s="488">
        <v>-3.3045127858741239</v>
      </c>
      <c r="U15" s="488">
        <v>3.4640728174570654</v>
      </c>
      <c r="V15" s="488">
        <v>-6.1620281081083732</v>
      </c>
      <c r="W15" s="488">
        <v>4.318725570022437</v>
      </c>
      <c r="X15" s="488">
        <v>4.1143619655081807</v>
      </c>
      <c r="Y15" s="488">
        <v>9.7293074369815713E-2</v>
      </c>
      <c r="Z15" s="488">
        <v>-0.59985114923360072</v>
      </c>
      <c r="AA15" s="488">
        <v>-1.9681642145759213</v>
      </c>
      <c r="AB15" s="488">
        <v>15.744717007882954</v>
      </c>
      <c r="AC15" s="488">
        <v>-1.3585179680572139</v>
      </c>
      <c r="AD15" s="488">
        <v>-3.4785586867500626</v>
      </c>
      <c r="AE15" s="488">
        <v>16.398129964245499</v>
      </c>
      <c r="AF15" s="488">
        <v>-9.0287927927366383</v>
      </c>
      <c r="AG15" s="488">
        <v>-8.9551667043537009E-2</v>
      </c>
      <c r="AH15" s="488">
        <v>-7.6947043066977727</v>
      </c>
      <c r="AI15" s="488">
        <v>1.4341402600883697</v>
      </c>
      <c r="AJ15" s="488">
        <v>-3.1971360006831304</v>
      </c>
      <c r="AK15" s="488">
        <v>-0.44403765696428366</v>
      </c>
      <c r="AL15" s="488">
        <v>-0.45346967199037636</v>
      </c>
      <c r="AM15" s="488">
        <v>0.2517267875760183</v>
      </c>
      <c r="AN15" s="488">
        <v>4.1204720436852398</v>
      </c>
      <c r="AO15" s="488">
        <v>-1.3719557028976652</v>
      </c>
      <c r="AP15" s="488">
        <v>-1.413637620248906</v>
      </c>
      <c r="AQ15" s="488">
        <v>0.76913919969624089</v>
      </c>
      <c r="AR15" s="488">
        <v>-1.249940225875136</v>
      </c>
      <c r="AS15" s="488">
        <v>-4.0615788407635023E-2</v>
      </c>
      <c r="AT15" s="488">
        <v>1.0162845481999483</v>
      </c>
      <c r="AU15" s="488">
        <v>-3.6386311346352613</v>
      </c>
      <c r="AV15" s="488">
        <v>-1.4348962137382415</v>
      </c>
      <c r="AW15" s="488">
        <v>-2.3214465857347903</v>
      </c>
      <c r="AX15" s="488">
        <v>-0.67787230278587174</v>
      </c>
      <c r="AY15" s="488">
        <v>1.8473373714620038</v>
      </c>
      <c r="AZ15" s="488">
        <v>5.3253903925190258</v>
      </c>
      <c r="BA15" s="394" t="s">
        <v>312</v>
      </c>
    </row>
    <row r="16" spans="1:53" s="76" customFormat="1" ht="9.9499999999999993" customHeight="1">
      <c r="A16" s="313"/>
      <c r="B16" s="313"/>
      <c r="C16" s="313"/>
      <c r="D16" s="313"/>
      <c r="E16" s="109"/>
      <c r="F16" s="55"/>
      <c r="G16" s="55"/>
      <c r="H16" s="55"/>
      <c r="I16" s="55"/>
      <c r="J16" s="55"/>
      <c r="K16" s="55"/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55"/>
      <c r="W16" s="55"/>
      <c r="X16" s="55"/>
      <c r="Y16" s="55"/>
      <c r="Z16" s="55"/>
      <c r="AA16" s="55"/>
      <c r="AB16" s="55"/>
      <c r="AC16" s="55"/>
      <c r="AD16" s="55"/>
      <c r="AE16" s="55"/>
      <c r="AF16" s="55"/>
      <c r="AG16" s="55"/>
      <c r="AH16" s="55"/>
      <c r="AI16" s="55"/>
      <c r="AJ16" s="55"/>
      <c r="AK16" s="55"/>
      <c r="AL16" s="55"/>
      <c r="AM16" s="55"/>
      <c r="AN16" s="55"/>
      <c r="AO16" s="55"/>
      <c r="AP16" s="55"/>
      <c r="AQ16" s="55"/>
      <c r="AR16" s="55"/>
      <c r="AS16" s="55"/>
      <c r="AT16" s="55"/>
      <c r="AU16" s="55"/>
      <c r="AV16" s="55"/>
      <c r="AW16" s="55"/>
      <c r="AX16" s="55"/>
      <c r="AY16" s="55"/>
      <c r="AZ16" s="55"/>
      <c r="BA16" s="392"/>
    </row>
    <row r="17" spans="1:53" s="76" customFormat="1" ht="24.95" customHeight="1">
      <c r="A17" s="313">
        <v>104</v>
      </c>
      <c r="B17" s="625" t="s">
        <v>70</v>
      </c>
      <c r="C17" s="625"/>
      <c r="D17" s="625"/>
      <c r="E17" s="625"/>
      <c r="F17" s="55">
        <v>4.3458235621976087</v>
      </c>
      <c r="G17" s="55">
        <v>0.1410603331092517</v>
      </c>
      <c r="H17" s="55">
        <v>-5.1417105628501929</v>
      </c>
      <c r="I17" s="55">
        <v>0.76745867944016766</v>
      </c>
      <c r="J17" s="55">
        <v>1.7918823442533807</v>
      </c>
      <c r="K17" s="55">
        <v>-0.88982652599530354</v>
      </c>
      <c r="L17" s="55">
        <v>-2.9162300942092543</v>
      </c>
      <c r="M17" s="55">
        <v>0.17249954400500656</v>
      </c>
      <c r="N17" s="55">
        <v>0.40696306158969264</v>
      </c>
      <c r="O17" s="55">
        <v>2.121757862287339</v>
      </c>
      <c r="P17" s="55">
        <v>0.15039284419968624</v>
      </c>
      <c r="Q17" s="55">
        <v>0.49290408824116128</v>
      </c>
      <c r="R17" s="55">
        <v>-2.0265797412928634</v>
      </c>
      <c r="S17" s="55">
        <v>2.6566736557418693</v>
      </c>
      <c r="T17" s="55">
        <v>-0.21716105481580428</v>
      </c>
      <c r="U17" s="55">
        <v>1.8666507338811726</v>
      </c>
      <c r="V17" s="55">
        <v>-1.1872250705386307</v>
      </c>
      <c r="W17" s="55">
        <v>0.1024460166225083</v>
      </c>
      <c r="X17" s="55">
        <v>1.2405277248375199</v>
      </c>
      <c r="Y17" s="55">
        <v>-4.2385640194711982</v>
      </c>
      <c r="Z17" s="55">
        <v>-0.73810036637247833</v>
      </c>
      <c r="AA17" s="55">
        <v>-0.20654549204544992</v>
      </c>
      <c r="AB17" s="55">
        <v>3.1081223914766269</v>
      </c>
      <c r="AC17" s="55">
        <v>-0.16070285672857665</v>
      </c>
      <c r="AD17" s="55">
        <v>-2.1127985087923093</v>
      </c>
      <c r="AE17" s="55">
        <v>1.118832505051671</v>
      </c>
      <c r="AF17" s="55">
        <v>-0.38395223228360464</v>
      </c>
      <c r="AG17" s="55">
        <v>1.0536004126584118</v>
      </c>
      <c r="AH17" s="55">
        <v>-0.74009364339249828</v>
      </c>
      <c r="AI17" s="55">
        <v>0.1445397888281974</v>
      </c>
      <c r="AJ17" s="55">
        <v>-0.29496275902711488</v>
      </c>
      <c r="AK17" s="55">
        <v>-2.5700407067561741</v>
      </c>
      <c r="AL17" s="55">
        <v>-9.9804217240105686E-2</v>
      </c>
      <c r="AM17" s="55">
        <v>-0.25577234357126599</v>
      </c>
      <c r="AN17" s="55">
        <v>0.4016961541959887</v>
      </c>
      <c r="AO17" s="55">
        <v>2.2542958921974332E-2</v>
      </c>
      <c r="AP17" s="55">
        <v>-0.25076604857233065</v>
      </c>
      <c r="AQ17" s="55">
        <v>3.7744265857966752E-2</v>
      </c>
      <c r="AR17" s="55">
        <v>0.35321365904772506</v>
      </c>
      <c r="AS17" s="55">
        <v>1.5809987305658524E-2</v>
      </c>
      <c r="AT17" s="55">
        <v>0.87667519636458735</v>
      </c>
      <c r="AU17" s="55">
        <v>-7.7550097204721169E-2</v>
      </c>
      <c r="AV17" s="55">
        <v>1.3128303938488841</v>
      </c>
      <c r="AW17" s="55">
        <v>-1.9527867956767579</v>
      </c>
      <c r="AX17" s="55">
        <v>1.5527412117996278</v>
      </c>
      <c r="AY17" s="55">
        <v>0.58327035837875485</v>
      </c>
      <c r="AZ17" s="55">
        <v>0.18925180605916125</v>
      </c>
      <c r="BA17" s="314" t="s">
        <v>301</v>
      </c>
    </row>
    <row r="18" spans="1:53" s="76" customFormat="1" ht="80.099999999999994" customHeight="1">
      <c r="A18" s="393"/>
      <c r="B18" s="626" t="s">
        <v>457</v>
      </c>
      <c r="C18" s="626"/>
      <c r="D18" s="626" t="s">
        <v>458</v>
      </c>
      <c r="E18" s="626"/>
      <c r="F18" s="429">
        <v>0.92320604280318719</v>
      </c>
      <c r="G18" s="429">
        <v>1.3721413721413711</v>
      </c>
      <c r="H18" s="429">
        <v>0.61525840853160219</v>
      </c>
      <c r="I18" s="429">
        <v>2.2272183892901012</v>
      </c>
      <c r="J18" s="488">
        <v>-6.5481433151061879</v>
      </c>
      <c r="K18" s="488">
        <v>3.5793445611675736</v>
      </c>
      <c r="L18" s="488">
        <v>-0.72013730316446356</v>
      </c>
      <c r="M18" s="488">
        <v>1.4519124702804049</v>
      </c>
      <c r="N18" s="488">
        <v>-0.76713755315250864</v>
      </c>
      <c r="O18" s="488">
        <v>-6.5379521643649241E-5</v>
      </c>
      <c r="P18" s="488">
        <v>4.7863734058685878</v>
      </c>
      <c r="Q18" s="488">
        <v>0.54667788057190592</v>
      </c>
      <c r="R18" s="488">
        <v>-0.33458803847761942</v>
      </c>
      <c r="S18" s="488">
        <v>1.2589173310952617</v>
      </c>
      <c r="T18" s="488">
        <v>0.49730625777040416</v>
      </c>
      <c r="U18" s="488">
        <v>-0.82474226804121997</v>
      </c>
      <c r="V18" s="488">
        <v>-0.6237006237006284</v>
      </c>
      <c r="W18" s="488">
        <v>3.4728033472803332</v>
      </c>
      <c r="X18" s="488">
        <v>-1.4152850788515963</v>
      </c>
      <c r="Y18" s="488">
        <v>-1.4356029532403625</v>
      </c>
      <c r="Z18" s="488">
        <v>-0.91552226383686275</v>
      </c>
      <c r="AA18" s="488">
        <v>3.0239395212095843</v>
      </c>
      <c r="AB18" s="488">
        <v>5.8467066092112105</v>
      </c>
      <c r="AC18" s="488">
        <v>-4.5788786035120665</v>
      </c>
      <c r="AD18" s="488">
        <v>1.2149530609204504</v>
      </c>
      <c r="AE18" s="488">
        <v>-8.4509020310593428</v>
      </c>
      <c r="AF18" s="488">
        <v>-3.5311217357730555</v>
      </c>
      <c r="AG18" s="488">
        <v>5.8148537740262469</v>
      </c>
      <c r="AH18" s="488">
        <v>2.7472683049610822</v>
      </c>
      <c r="AI18" s="488">
        <v>-0.19970095422347356</v>
      </c>
      <c r="AJ18" s="488">
        <v>1.0115491328379136</v>
      </c>
      <c r="AK18" s="488">
        <v>-0.1580373364183032</v>
      </c>
      <c r="AL18" s="488">
        <v>-0.49783883645237381</v>
      </c>
      <c r="AM18" s="488">
        <v>-6.5476833326229666E-2</v>
      </c>
      <c r="AN18" s="488">
        <v>-1.1417741024060177</v>
      </c>
      <c r="AO18" s="488">
        <v>8.7396239199492243E-2</v>
      </c>
      <c r="AP18" s="488">
        <v>2.5340317572905917</v>
      </c>
      <c r="AQ18" s="488">
        <v>-0.79393328558788312</v>
      </c>
      <c r="AR18" s="488">
        <v>0.79059796148806072</v>
      </c>
      <c r="AS18" s="488">
        <v>-0.75759823011763672</v>
      </c>
      <c r="AT18" s="488">
        <v>0</v>
      </c>
      <c r="AU18" s="488">
        <v>0.14746879897744236</v>
      </c>
      <c r="AV18" s="488">
        <v>-0.14731693198878304</v>
      </c>
      <c r="AW18" s="488">
        <v>-7.9711610488715223E-3</v>
      </c>
      <c r="AX18" s="488">
        <v>4.6275130845898218</v>
      </c>
      <c r="AY18" s="488">
        <v>0.15981807537042414</v>
      </c>
      <c r="AZ18" s="488">
        <v>-1.4752659486785404</v>
      </c>
      <c r="BA18" s="109" t="s">
        <v>459</v>
      </c>
    </row>
    <row r="19" spans="1:53" s="76" customFormat="1" ht="24.95" customHeight="1">
      <c r="A19" s="393"/>
      <c r="B19" s="626">
        <v>10405</v>
      </c>
      <c r="C19" s="626"/>
      <c r="D19" s="626" t="s">
        <v>300</v>
      </c>
      <c r="E19" s="626"/>
      <c r="F19" s="429">
        <v>2.6143790849673394</v>
      </c>
      <c r="G19" s="429">
        <v>5.0955414012738913</v>
      </c>
      <c r="H19" s="429">
        <v>0</v>
      </c>
      <c r="I19" s="429">
        <v>-2.6792416102926211</v>
      </c>
      <c r="J19" s="488">
        <v>0.32502708559043469</v>
      </c>
      <c r="K19" s="488">
        <v>0.43196544276457871</v>
      </c>
      <c r="L19" s="488">
        <v>0.107526881720446</v>
      </c>
      <c r="M19" s="488">
        <v>1.3422818791946298</v>
      </c>
      <c r="N19" s="488">
        <v>-1.0666666666666771</v>
      </c>
      <c r="O19" s="488">
        <v>-1.9035126289821847E-2</v>
      </c>
      <c r="P19" s="488">
        <v>2.6364155518396046</v>
      </c>
      <c r="Q19" s="488">
        <v>6.9444444444444429</v>
      </c>
      <c r="R19" s="488">
        <v>-0.64935064935062314</v>
      </c>
      <c r="S19" s="488">
        <v>-2.8322440087145964</v>
      </c>
      <c r="T19" s="488">
        <v>6.2780269058295914</v>
      </c>
      <c r="U19" s="488">
        <v>-0.6329113924050489</v>
      </c>
      <c r="V19" s="488">
        <v>5.9447983014862018</v>
      </c>
      <c r="W19" s="488">
        <v>-0.40080160320640346</v>
      </c>
      <c r="X19" s="488">
        <v>-0.40241448692154336</v>
      </c>
      <c r="Y19" s="488">
        <v>0</v>
      </c>
      <c r="Z19" s="488">
        <v>0.20202020202020776</v>
      </c>
      <c r="AA19" s="488">
        <v>-0.20161290322580783</v>
      </c>
      <c r="AB19" s="488">
        <v>1.0189366285410415</v>
      </c>
      <c r="AC19" s="488">
        <v>-3.7652523120916612</v>
      </c>
      <c r="AD19" s="488">
        <v>0.10845986984817557</v>
      </c>
      <c r="AE19" s="488">
        <v>0.10834236186347823</v>
      </c>
      <c r="AF19" s="488">
        <v>-0.10822510822512754</v>
      </c>
      <c r="AG19" s="488">
        <v>0.32502708559046312</v>
      </c>
      <c r="AH19" s="488">
        <v>-0.10799136069114468</v>
      </c>
      <c r="AI19" s="488">
        <v>0.54054054054053324</v>
      </c>
      <c r="AJ19" s="488">
        <v>0</v>
      </c>
      <c r="AK19" s="488">
        <v>0.32258064516128115</v>
      </c>
      <c r="AL19" s="488">
        <v>-0.10718113612003322</v>
      </c>
      <c r="AM19" s="488">
        <v>-0.1072961373390342</v>
      </c>
      <c r="AN19" s="488">
        <v>0.40268456375838468</v>
      </c>
      <c r="AO19" s="488">
        <v>0.8021390374331645</v>
      </c>
      <c r="AP19" s="488">
        <v>0.13262599469494774</v>
      </c>
      <c r="AQ19" s="488">
        <v>-0.6666666666666714</v>
      </c>
      <c r="AR19" s="488">
        <v>-0.40268456375839889</v>
      </c>
      <c r="AS19" s="488">
        <v>0</v>
      </c>
      <c r="AT19" s="488">
        <v>-0.94339622641508925</v>
      </c>
      <c r="AU19" s="488">
        <v>0.81632653061225824</v>
      </c>
      <c r="AV19" s="488">
        <v>0.1158919518123156</v>
      </c>
      <c r="AW19" s="488">
        <v>0</v>
      </c>
      <c r="AX19" s="488">
        <v>2.7753010938583316</v>
      </c>
      <c r="AY19" s="488">
        <v>-0.13513513513512976</v>
      </c>
      <c r="AZ19" s="488">
        <v>0.71007086715904677</v>
      </c>
      <c r="BA19" s="109" t="s">
        <v>110</v>
      </c>
    </row>
    <row r="20" spans="1:53" s="76" customFormat="1" ht="24.95" customHeight="1">
      <c r="A20" s="393"/>
      <c r="B20" s="422"/>
      <c r="C20" s="422"/>
      <c r="D20" s="626" t="s">
        <v>525</v>
      </c>
      <c r="E20" s="626"/>
      <c r="F20" s="429">
        <v>4.5665031030804215</v>
      </c>
      <c r="G20" s="429">
        <v>-6.5156000318751239E-2</v>
      </c>
      <c r="H20" s="429">
        <v>-5.5797953804451623</v>
      </c>
      <c r="I20" s="429">
        <v>0.80728856326481946</v>
      </c>
      <c r="J20" s="488">
        <v>2.2721012949004802</v>
      </c>
      <c r="K20" s="488">
        <v>-1.1435318593281067</v>
      </c>
      <c r="L20" s="488">
        <v>-3.122147461228181</v>
      </c>
      <c r="M20" s="488">
        <v>6.8640640028803546E-2</v>
      </c>
      <c r="N20" s="488">
        <v>0.51694580316640781</v>
      </c>
      <c r="O20" s="488">
        <v>2.3005036062331783</v>
      </c>
      <c r="P20" s="488">
        <v>-0.1607758122060261</v>
      </c>
      <c r="Q20" s="488">
        <v>0.30903406184003757</v>
      </c>
      <c r="R20" s="488">
        <v>-2.1493850794854126</v>
      </c>
      <c r="S20" s="488">
        <v>2.8922471499096361</v>
      </c>
      <c r="T20" s="488">
        <v>-0.43825208136860283</v>
      </c>
      <c r="U20" s="488">
        <v>2.0745372798450745</v>
      </c>
      <c r="V20" s="488">
        <v>-1.4268120956578088</v>
      </c>
      <c r="W20" s="488">
        <v>-4.2393384413600188E-2</v>
      </c>
      <c r="X20" s="488">
        <v>1.4243628066277694</v>
      </c>
      <c r="Y20" s="488">
        <v>-4.5063278541892657</v>
      </c>
      <c r="Z20" s="488">
        <v>-0.76020322536565743</v>
      </c>
      <c r="AA20" s="488">
        <v>-0.36670875690256821</v>
      </c>
      <c r="AB20" s="488">
        <v>3.0373271015961478</v>
      </c>
      <c r="AC20" s="488">
        <v>0.18922663642986493</v>
      </c>
      <c r="AD20" s="488">
        <v>-2.3490831640776264</v>
      </c>
      <c r="AE20" s="488">
        <v>1.6482686585605819</v>
      </c>
      <c r="AF20" s="488">
        <v>-0.24545925012712644</v>
      </c>
      <c r="AG20" s="488">
        <v>0.86129029932664025</v>
      </c>
      <c r="AH20" s="488">
        <v>-0.92549134602712968</v>
      </c>
      <c r="AI20" s="488">
        <v>0.14891059520101635</v>
      </c>
      <c r="AJ20" s="488">
        <v>-0.36843925986354975</v>
      </c>
      <c r="AK20" s="488">
        <v>-2.7824991834131083</v>
      </c>
      <c r="AL20" s="488">
        <v>-7.9234915881869483E-2</v>
      </c>
      <c r="AM20" s="488">
        <v>-0.27034877550740077</v>
      </c>
      <c r="AN20" s="488">
        <v>0.48031245783373322</v>
      </c>
      <c r="AO20" s="488">
        <v>-6.4567028492064082E-3</v>
      </c>
      <c r="AP20" s="488">
        <v>-0.40327329396035339</v>
      </c>
      <c r="AQ20" s="488">
        <v>0.10428846626157906</v>
      </c>
      <c r="AR20" s="488">
        <v>0.35592908835668879</v>
      </c>
      <c r="AS20" s="488">
        <v>5.6098671392916799E-2</v>
      </c>
      <c r="AT20" s="488">
        <v>0.98135123197786811</v>
      </c>
      <c r="AU20" s="488">
        <v>-0.11780353563662516</v>
      </c>
      <c r="AV20" s="488">
        <v>1.4258158597084076</v>
      </c>
      <c r="AW20" s="488">
        <v>-2.1126215935207142</v>
      </c>
      <c r="AX20" s="488">
        <v>1.3559418334237563</v>
      </c>
      <c r="AY20" s="488">
        <v>0.62949344150993625</v>
      </c>
      <c r="AZ20" s="488">
        <v>0.25910557431767245</v>
      </c>
      <c r="BA20" s="394" t="s">
        <v>312</v>
      </c>
    </row>
    <row r="21" spans="1:53" s="76" customFormat="1" ht="9.9499999999999993" customHeight="1">
      <c r="A21" s="313"/>
      <c r="B21" s="313"/>
      <c r="C21" s="313"/>
      <c r="D21" s="313"/>
      <c r="E21" s="109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  <c r="AA21" s="55"/>
      <c r="AB21" s="55"/>
      <c r="AC21" s="55"/>
      <c r="AD21" s="55"/>
      <c r="AE21" s="55"/>
      <c r="AF21" s="55"/>
      <c r="AG21" s="55"/>
      <c r="AH21" s="55"/>
      <c r="AI21" s="55"/>
      <c r="AJ21" s="55"/>
      <c r="AK21" s="55"/>
      <c r="AL21" s="55"/>
      <c r="AM21" s="55"/>
      <c r="AN21" s="55"/>
      <c r="AO21" s="55"/>
      <c r="AP21" s="55"/>
      <c r="AQ21" s="55"/>
      <c r="AR21" s="55"/>
      <c r="AS21" s="55"/>
      <c r="AT21" s="55"/>
      <c r="AU21" s="55"/>
      <c r="AV21" s="55"/>
      <c r="AW21" s="55"/>
      <c r="AX21" s="55"/>
      <c r="AY21" s="55"/>
      <c r="AZ21" s="55"/>
      <c r="BA21" s="392"/>
    </row>
    <row r="22" spans="1:53" s="76" customFormat="1" ht="24.95" customHeight="1">
      <c r="A22" s="313">
        <v>105</v>
      </c>
      <c r="B22" s="625" t="s">
        <v>71</v>
      </c>
      <c r="C22" s="625"/>
      <c r="D22" s="625"/>
      <c r="E22" s="625"/>
      <c r="F22" s="55">
        <v>1.2730559676906097</v>
      </c>
      <c r="G22" s="55">
        <v>1.8885217489488895</v>
      </c>
      <c r="H22" s="55">
        <v>-0.58794556217792149</v>
      </c>
      <c r="I22" s="55">
        <v>-2.8283499615873353</v>
      </c>
      <c r="J22" s="55">
        <v>1.4094622205105907</v>
      </c>
      <c r="K22" s="55">
        <v>0.97466060878052474</v>
      </c>
      <c r="L22" s="55">
        <v>-3.6895645037415221</v>
      </c>
      <c r="M22" s="55">
        <v>6.288262916300269</v>
      </c>
      <c r="N22" s="55">
        <v>0.66487838096477958</v>
      </c>
      <c r="O22" s="55">
        <v>0.11211465189286685</v>
      </c>
      <c r="P22" s="55">
        <v>-4.9353932187791685</v>
      </c>
      <c r="Q22" s="55">
        <v>9.1550537762145723E-2</v>
      </c>
      <c r="R22" s="55">
        <v>1.7820511896247382</v>
      </c>
      <c r="S22" s="55">
        <v>-0.18878040808118612</v>
      </c>
      <c r="T22" s="55">
        <v>2.1273805999213522</v>
      </c>
      <c r="U22" s="55">
        <v>-0.64897321367529059</v>
      </c>
      <c r="V22" s="55">
        <v>-0.36397360528928857</v>
      </c>
      <c r="W22" s="55">
        <v>1.116046005415356</v>
      </c>
      <c r="X22" s="55">
        <v>1.1320436586824059</v>
      </c>
      <c r="Y22" s="55">
        <v>-1.7763138354633554</v>
      </c>
      <c r="Z22" s="55">
        <v>0.90845346315828124</v>
      </c>
      <c r="AA22" s="55">
        <v>0.29869222606552626</v>
      </c>
      <c r="AB22" s="55">
        <v>2.7180505176761898</v>
      </c>
      <c r="AC22" s="55">
        <v>-1.185988830940758</v>
      </c>
      <c r="AD22" s="55">
        <v>-4.2642199963489986</v>
      </c>
      <c r="AE22" s="55">
        <v>0.5777473085624365</v>
      </c>
      <c r="AF22" s="55">
        <v>0.88581314342879125</v>
      </c>
      <c r="AG22" s="55">
        <v>-5.8358888790351671E-2</v>
      </c>
      <c r="AH22" s="55">
        <v>0.10675990145966807</v>
      </c>
      <c r="AI22" s="55">
        <v>0.74083294705739888</v>
      </c>
      <c r="AJ22" s="55">
        <v>0.12521454784877051</v>
      </c>
      <c r="AK22" s="55">
        <v>-3.2013508722903197</v>
      </c>
      <c r="AL22" s="55">
        <v>-6.324619851373825E-2</v>
      </c>
      <c r="AM22" s="55">
        <v>-0.44139292927810914</v>
      </c>
      <c r="AN22" s="55">
        <v>4.5438602552575276</v>
      </c>
      <c r="AO22" s="55">
        <v>0.85046234270348009</v>
      </c>
      <c r="AP22" s="55">
        <v>0.81122302351772646</v>
      </c>
      <c r="AQ22" s="55">
        <v>1.0163584425150134</v>
      </c>
      <c r="AR22" s="55">
        <v>-0.30041672486522941</v>
      </c>
      <c r="AS22" s="55">
        <v>-4.7670190676257107E-2</v>
      </c>
      <c r="AT22" s="55">
        <v>-0.35398711075272615</v>
      </c>
      <c r="AU22" s="55">
        <v>0.39292571836409707</v>
      </c>
      <c r="AV22" s="55">
        <v>7.4538963012244608E-2</v>
      </c>
      <c r="AW22" s="55">
        <v>-4.5290162028624081</v>
      </c>
      <c r="AX22" s="55">
        <v>-0.44933435865722515</v>
      </c>
      <c r="AY22" s="55">
        <v>2.3786238572526486E-2</v>
      </c>
      <c r="AZ22" s="55">
        <v>-1.4007780701135033</v>
      </c>
      <c r="BA22" s="314" t="s">
        <v>186</v>
      </c>
    </row>
    <row r="23" spans="1:53" s="76" customFormat="1" ht="50.1" customHeight="1">
      <c r="A23" s="393"/>
      <c r="B23" s="626">
        <v>10502</v>
      </c>
      <c r="C23" s="626"/>
      <c r="D23" s="626" t="s">
        <v>402</v>
      </c>
      <c r="E23" s="626"/>
      <c r="F23" s="429">
        <v>1.4993184915947495</v>
      </c>
      <c r="G23" s="429">
        <v>2.6857654431512685</v>
      </c>
      <c r="H23" s="429">
        <v>1.5911072362685132</v>
      </c>
      <c r="I23" s="429">
        <v>-4.9727850042609134</v>
      </c>
      <c r="J23" s="488">
        <v>-0.80868436007257571</v>
      </c>
      <c r="K23" s="488">
        <v>1.6693398179807417</v>
      </c>
      <c r="L23" s="488">
        <v>-3.6962025538571339</v>
      </c>
      <c r="M23" s="488">
        <v>7.0149656317352225</v>
      </c>
      <c r="N23" s="488">
        <v>0.41223138791769998</v>
      </c>
      <c r="O23" s="488">
        <v>0.49831777170736302</v>
      </c>
      <c r="P23" s="488">
        <v>-4.5259519863226956</v>
      </c>
      <c r="Q23" s="488">
        <v>-1.8161180476731147</v>
      </c>
      <c r="R23" s="488">
        <v>1.7803468208092568</v>
      </c>
      <c r="S23" s="488">
        <v>0.22716946842345465</v>
      </c>
      <c r="T23" s="488">
        <v>1.9945602901178603</v>
      </c>
      <c r="U23" s="488">
        <v>-0.71111111111109437</v>
      </c>
      <c r="V23" s="488">
        <v>0.49239033124439402</v>
      </c>
      <c r="W23" s="488">
        <v>1.2917594654788331</v>
      </c>
      <c r="X23" s="488">
        <v>0.87950747581353994</v>
      </c>
      <c r="Y23" s="488">
        <v>8.7183958151697993E-2</v>
      </c>
      <c r="Z23" s="488">
        <v>1.2412891986062675</v>
      </c>
      <c r="AA23" s="488">
        <v>0.25812002581200488</v>
      </c>
      <c r="AB23" s="488">
        <v>0.98538106943931325</v>
      </c>
      <c r="AC23" s="488">
        <v>-0.44942885863810034</v>
      </c>
      <c r="AD23" s="488">
        <v>-5.4752066115702434</v>
      </c>
      <c r="AE23" s="488">
        <v>-1.4452982070984177</v>
      </c>
      <c r="AF23" s="488">
        <v>1.0518545857169244</v>
      </c>
      <c r="AG23" s="488">
        <v>-0.40167975168887438</v>
      </c>
      <c r="AH23" s="488">
        <v>0.43980208905990992</v>
      </c>
      <c r="AI23" s="488">
        <v>1</v>
      </c>
      <c r="AJ23" s="488">
        <v>0.22193452931385593</v>
      </c>
      <c r="AK23" s="488">
        <v>-3.2668339603762746</v>
      </c>
      <c r="AL23" s="488">
        <v>7.3978176437947241E-2</v>
      </c>
      <c r="AM23" s="488">
        <v>-0.51746442432082063</v>
      </c>
      <c r="AN23" s="488">
        <v>6.2232955600966164</v>
      </c>
      <c r="AO23" s="488">
        <v>0.39068306284262633</v>
      </c>
      <c r="AP23" s="488">
        <v>0.35322550659972762</v>
      </c>
      <c r="AQ23" s="488">
        <v>0.68940493468794273</v>
      </c>
      <c r="AR23" s="488">
        <v>-0.30630630630629696</v>
      </c>
      <c r="AS23" s="488">
        <v>3.1125864847723506E-2</v>
      </c>
      <c r="AT23" s="488">
        <v>-0.20091324200913618</v>
      </c>
      <c r="AU23" s="488">
        <v>0.76866764275256116</v>
      </c>
      <c r="AV23" s="488">
        <v>-6.751002540904949E-2</v>
      </c>
      <c r="AW23" s="488">
        <v>-4.6620238551785604</v>
      </c>
      <c r="AX23" s="488">
        <v>-2.3654973002479096E-2</v>
      </c>
      <c r="AY23" s="488">
        <v>0.16642011834319703</v>
      </c>
      <c r="AZ23" s="488">
        <v>-2.1594999052850739</v>
      </c>
      <c r="BA23" s="394" t="s">
        <v>403</v>
      </c>
    </row>
    <row r="24" spans="1:53" s="76" customFormat="1" ht="24.95" customHeight="1">
      <c r="A24" s="393"/>
      <c r="B24" s="393"/>
      <c r="C24" s="393"/>
      <c r="D24" s="626" t="s">
        <v>525</v>
      </c>
      <c r="E24" s="626"/>
      <c r="F24" s="429">
        <v>0.63786395609253077</v>
      </c>
      <c r="G24" s="429">
        <v>-0.36875708429703025</v>
      </c>
      <c r="H24" s="429">
        <v>-6.9467660693608764</v>
      </c>
      <c r="I24" s="429">
        <v>4.0036197300275234</v>
      </c>
      <c r="J24" s="488">
        <v>7.866343841718205</v>
      </c>
      <c r="K24" s="488">
        <v>-0.88487532725355322</v>
      </c>
      <c r="L24" s="488">
        <v>-3.6713376850622979</v>
      </c>
      <c r="M24" s="488">
        <v>4.2933910181399284</v>
      </c>
      <c r="N24" s="488">
        <v>1.376517955046296</v>
      </c>
      <c r="O24" s="488">
        <v>-0.96536972845088087</v>
      </c>
      <c r="P24" s="488">
        <v>-6.0945935295096803</v>
      </c>
      <c r="Q24" s="488">
        <v>5.8664041628335042</v>
      </c>
      <c r="R24" s="488">
        <v>1.786836208650584</v>
      </c>
      <c r="S24" s="488">
        <v>-1.3564861077351509</v>
      </c>
      <c r="T24" s="488">
        <v>2.5062362953015054</v>
      </c>
      <c r="U24" s="488">
        <v>-0.47261625220718884</v>
      </c>
      <c r="V24" s="488">
        <v>-2.7886427516870498</v>
      </c>
      <c r="W24" s="488">
        <v>0.60174743528614272</v>
      </c>
      <c r="X24" s="488">
        <v>1.876265631942033</v>
      </c>
      <c r="Y24" s="488">
        <v>-7.2142949589945431</v>
      </c>
      <c r="Z24" s="488">
        <v>-0.13924464505701906</v>
      </c>
      <c r="AA24" s="488">
        <v>0.42817070572907312</v>
      </c>
      <c r="AB24" s="488">
        <v>8.2381734966324274</v>
      </c>
      <c r="AC24" s="488">
        <v>-3.3753590333017058</v>
      </c>
      <c r="AD24" s="488">
        <v>-0.55565158332019848</v>
      </c>
      <c r="AE24" s="488">
        <v>6.4667023141883107</v>
      </c>
      <c r="AF24" s="488">
        <v>0.43839599549964703</v>
      </c>
      <c r="AG24" s="488">
        <v>0.87240782453888244</v>
      </c>
      <c r="AH24" s="488">
        <v>-0.78473635732581215</v>
      </c>
      <c r="AI24" s="488">
        <v>3.8525259632507414E-2</v>
      </c>
      <c r="AJ24" s="488">
        <v>-0.13940256670865381</v>
      </c>
      <c r="AK24" s="488">
        <v>-3.0215468105089087</v>
      </c>
      <c r="AL24" s="488">
        <v>-0.43908512337989691</v>
      </c>
      <c r="AM24" s="488">
        <v>-0.23196975741159065</v>
      </c>
      <c r="AN24" s="488">
        <v>-6.6358233325729543E-2</v>
      </c>
      <c r="AO24" s="488">
        <v>2.1920395838418187</v>
      </c>
      <c r="AP24" s="488">
        <v>2.1240447397833435</v>
      </c>
      <c r="AQ24" s="488">
        <v>1.9372997616590197</v>
      </c>
      <c r="AR24" s="488">
        <v>-0.28403041972534027</v>
      </c>
      <c r="AS24" s="488">
        <v>-0.26685177129360227</v>
      </c>
      <c r="AT24" s="488">
        <v>-0.78105435632348019</v>
      </c>
      <c r="AU24" s="488">
        <v>-0.66150201518361484</v>
      </c>
      <c r="AV24" s="488">
        <v>0.47890366460741518</v>
      </c>
      <c r="AW24" s="488">
        <v>-4.1524480908298926</v>
      </c>
      <c r="AX24" s="488">
        <v>-1.6481004111144557</v>
      </c>
      <c r="AY24" s="488">
        <v>-0.38452282030026197</v>
      </c>
      <c r="AZ24" s="488">
        <v>0.78317969586572644</v>
      </c>
      <c r="BA24" s="392" t="s">
        <v>312</v>
      </c>
    </row>
    <row r="25" spans="1:53" s="76" customFormat="1" ht="9.9499999999999993" customHeight="1">
      <c r="A25" s="313"/>
      <c r="B25" s="313"/>
      <c r="C25" s="313"/>
      <c r="D25" s="313"/>
      <c r="E25" s="109"/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5"/>
      <c r="AA25" s="55"/>
      <c r="AB25" s="55"/>
      <c r="AC25" s="55"/>
      <c r="AD25" s="55"/>
      <c r="AE25" s="55"/>
      <c r="AF25" s="55"/>
      <c r="AG25" s="55"/>
      <c r="AH25" s="55"/>
      <c r="AI25" s="55"/>
      <c r="AJ25" s="55"/>
      <c r="AK25" s="55"/>
      <c r="AL25" s="55"/>
      <c r="AM25" s="55"/>
      <c r="AN25" s="55"/>
      <c r="AO25" s="55"/>
      <c r="AP25" s="55"/>
      <c r="AQ25" s="55"/>
      <c r="AR25" s="55"/>
      <c r="AS25" s="55"/>
      <c r="AT25" s="55"/>
      <c r="AU25" s="55"/>
      <c r="AV25" s="55"/>
      <c r="AW25" s="55"/>
      <c r="AX25" s="55"/>
      <c r="AY25" s="55"/>
      <c r="AZ25" s="55"/>
      <c r="BA25" s="392"/>
    </row>
    <row r="26" spans="1:53" s="76" customFormat="1" ht="50.1" customHeight="1">
      <c r="A26" s="313">
        <v>106</v>
      </c>
      <c r="B26" s="625" t="s">
        <v>260</v>
      </c>
      <c r="C26" s="625"/>
      <c r="D26" s="625"/>
      <c r="E26" s="625"/>
      <c r="F26" s="55">
        <v>-2.8574387983706089</v>
      </c>
      <c r="G26" s="55">
        <v>0.43678262182626781</v>
      </c>
      <c r="H26" s="55">
        <v>-1.0203782657619485</v>
      </c>
      <c r="I26" s="55">
        <v>4.3297956686353132</v>
      </c>
      <c r="J26" s="55">
        <v>-3.0247754717826609</v>
      </c>
      <c r="K26" s="55">
        <v>0.22427159621953763</v>
      </c>
      <c r="L26" s="55">
        <v>-0.41985927951063218</v>
      </c>
      <c r="M26" s="55">
        <v>2.4283082768867814</v>
      </c>
      <c r="N26" s="55">
        <v>-4.7314989662211815E-2</v>
      </c>
      <c r="O26" s="55">
        <v>3.0508786120768292</v>
      </c>
      <c r="P26" s="55">
        <v>-0.40108564363458754</v>
      </c>
      <c r="Q26" s="55">
        <v>-0.7622114025661233</v>
      </c>
      <c r="R26" s="55">
        <v>0.22943047386567628</v>
      </c>
      <c r="S26" s="55">
        <v>-2.7324288425053851</v>
      </c>
      <c r="T26" s="55">
        <v>6.5225359336082533E-2</v>
      </c>
      <c r="U26" s="55">
        <v>-0.19362078990306486</v>
      </c>
      <c r="V26" s="55">
        <v>0.60972193469943647</v>
      </c>
      <c r="W26" s="55">
        <v>-0.18284670014956816</v>
      </c>
      <c r="X26" s="55">
        <v>1.09755143227801E-2</v>
      </c>
      <c r="Y26" s="55">
        <v>0.64080451575763675</v>
      </c>
      <c r="Z26" s="55">
        <v>-1.1837684320781534</v>
      </c>
      <c r="AA26" s="55">
        <v>-0.47242966731731428</v>
      </c>
      <c r="AB26" s="55">
        <v>4.3410602324414072</v>
      </c>
      <c r="AC26" s="55">
        <v>-0.64397127765033702</v>
      </c>
      <c r="AD26" s="55">
        <v>0.63727926610106067</v>
      </c>
      <c r="AE26" s="55">
        <v>-0.12827048835973187</v>
      </c>
      <c r="AF26" s="55">
        <v>-1.3444124459451388</v>
      </c>
      <c r="AG26" s="55">
        <v>-1.5770142461982601</v>
      </c>
      <c r="AH26" s="55">
        <v>-5.7007426839277286E-3</v>
      </c>
      <c r="AI26" s="55">
        <v>-0.50694604109359886</v>
      </c>
      <c r="AJ26" s="55">
        <v>0.74068637111103897</v>
      </c>
      <c r="AK26" s="55">
        <v>-0.85536680015513866</v>
      </c>
      <c r="AL26" s="55">
        <v>0.46575687579432667</v>
      </c>
      <c r="AM26" s="55">
        <v>-2.6369213066828934E-2</v>
      </c>
      <c r="AN26" s="55">
        <v>2.9743619850850678</v>
      </c>
      <c r="AO26" s="55">
        <v>-0.59728020110955526</v>
      </c>
      <c r="AP26" s="55">
        <v>6.7401552209076954E-2</v>
      </c>
      <c r="AQ26" s="55">
        <v>-0.32487684913039061</v>
      </c>
      <c r="AR26" s="55">
        <v>0.449431907202964</v>
      </c>
      <c r="AS26" s="55">
        <v>-0.17020043935659146</v>
      </c>
      <c r="AT26" s="55">
        <v>-0.12709388953578582</v>
      </c>
      <c r="AU26" s="55">
        <v>0.97862512883901331</v>
      </c>
      <c r="AV26" s="55">
        <v>2.1820375536791801</v>
      </c>
      <c r="AW26" s="55">
        <v>-0.42013961406128431</v>
      </c>
      <c r="AX26" s="55">
        <v>-0.75452682993200426</v>
      </c>
      <c r="AY26" s="55">
        <v>0.77954305287593684</v>
      </c>
      <c r="AZ26" s="55">
        <v>0.59202934669706053</v>
      </c>
      <c r="BA26" s="314" t="s">
        <v>559</v>
      </c>
    </row>
    <row r="27" spans="1:53" s="76" customFormat="1" ht="24.95" customHeight="1">
      <c r="A27" s="393"/>
      <c r="B27" s="626">
        <v>10611</v>
      </c>
      <c r="C27" s="626"/>
      <c r="D27" s="626" t="s">
        <v>302</v>
      </c>
      <c r="E27" s="626"/>
      <c r="F27" s="429">
        <v>-1.7363851617995181</v>
      </c>
      <c r="G27" s="429">
        <v>1.6465863453815501</v>
      </c>
      <c r="H27" s="429">
        <v>-2.8447254049782771</v>
      </c>
      <c r="I27" s="429">
        <v>4.9903320111684053</v>
      </c>
      <c r="J27" s="488">
        <v>-2.5418130317933105</v>
      </c>
      <c r="K27" s="488">
        <v>0.99427652371674924</v>
      </c>
      <c r="L27" s="488">
        <v>-2.5935739075269453</v>
      </c>
      <c r="M27" s="488">
        <v>5.2478753627674308</v>
      </c>
      <c r="N27" s="488">
        <v>-1.0096575943810251</v>
      </c>
      <c r="O27" s="488">
        <v>6.7172643023935734</v>
      </c>
      <c r="P27" s="488">
        <v>-5.9749198611821157</v>
      </c>
      <c r="Q27" s="488">
        <v>-1.6153846153846132</v>
      </c>
      <c r="R27" s="488">
        <v>-0.93823299452695608</v>
      </c>
      <c r="S27" s="488">
        <v>-1.0260457774270009</v>
      </c>
      <c r="T27" s="488">
        <v>0.19936204146731029</v>
      </c>
      <c r="U27" s="488">
        <v>-0.91524074810983791</v>
      </c>
      <c r="V27" s="488">
        <v>0.56224899598393563</v>
      </c>
      <c r="W27" s="488">
        <v>0.27955271565495821</v>
      </c>
      <c r="X27" s="488">
        <v>0.796495420151345</v>
      </c>
      <c r="Y27" s="488">
        <v>0.47412090082971758</v>
      </c>
      <c r="Z27" s="488">
        <v>-1.6122689736531584</v>
      </c>
      <c r="AA27" s="488">
        <v>-1.7186250999200752</v>
      </c>
      <c r="AB27" s="488">
        <v>5.5223880597014841</v>
      </c>
      <c r="AC27" s="488">
        <v>-0.69149772120070452</v>
      </c>
      <c r="AD27" s="488">
        <v>0.18859028760019214</v>
      </c>
      <c r="AE27" s="488">
        <v>0.38004750593825065</v>
      </c>
      <c r="AF27" s="488">
        <v>-2.129673450070996</v>
      </c>
      <c r="AG27" s="488">
        <v>-0.79812206572769639</v>
      </c>
      <c r="AH27" s="488">
        <v>0.2839564600094775</v>
      </c>
      <c r="AI27" s="488">
        <v>-0.45783653254227374</v>
      </c>
      <c r="AJ27" s="488">
        <v>1.171508903467668</v>
      </c>
      <c r="AK27" s="488">
        <v>-1.8063918480778085</v>
      </c>
      <c r="AL27" s="488">
        <v>-0.5660377358490507</v>
      </c>
      <c r="AM27" s="488">
        <v>-0.23696682464454</v>
      </c>
      <c r="AN27" s="488">
        <v>6.3956842915428638</v>
      </c>
      <c r="AO27" s="488">
        <v>-0.90751944684527075</v>
      </c>
      <c r="AP27" s="488">
        <v>-0.17286084701815696</v>
      </c>
      <c r="AQ27" s="488">
        <v>-0.92186128182616756</v>
      </c>
      <c r="AR27" s="488">
        <v>0.35445281346919444</v>
      </c>
      <c r="AS27" s="488">
        <v>-0.44150110375275631</v>
      </c>
      <c r="AT27" s="488">
        <v>-0.22172949002218445</v>
      </c>
      <c r="AU27" s="488">
        <v>3.5173642030275971</v>
      </c>
      <c r="AV27" s="488">
        <v>3.3202638050679809</v>
      </c>
      <c r="AW27" s="488">
        <v>-0.78982009653356045</v>
      </c>
      <c r="AX27" s="488">
        <v>-4.5837004909518129</v>
      </c>
      <c r="AY27" s="488">
        <v>-0.67355186349348628</v>
      </c>
      <c r="AZ27" s="488">
        <v>2.1817097282968803</v>
      </c>
      <c r="BA27" s="109" t="s">
        <v>14</v>
      </c>
    </row>
    <row r="28" spans="1:53" s="76" customFormat="1" ht="24.95" customHeight="1">
      <c r="A28" s="393"/>
      <c r="B28" s="626">
        <v>10613</v>
      </c>
      <c r="C28" s="626"/>
      <c r="D28" s="628" t="s">
        <v>303</v>
      </c>
      <c r="E28" s="628"/>
      <c r="F28" s="429">
        <v>-4.4524053224155722</v>
      </c>
      <c r="G28" s="429">
        <v>-5.3561863952879207E-2</v>
      </c>
      <c r="H28" s="429">
        <v>0.5359056806001945</v>
      </c>
      <c r="I28" s="429">
        <v>2.8094617958594199</v>
      </c>
      <c r="J28" s="488">
        <v>-1.6883328542288751</v>
      </c>
      <c r="K28" s="488">
        <v>-4.0499138181232297E-2</v>
      </c>
      <c r="L28" s="488">
        <v>0.40683398152071959</v>
      </c>
      <c r="M28" s="488">
        <v>0.21331939497703445</v>
      </c>
      <c r="N28" s="488">
        <v>1.5151515151515298</v>
      </c>
      <c r="O28" s="488">
        <v>0.39920159680637823</v>
      </c>
      <c r="P28" s="488">
        <v>3.389716440084527</v>
      </c>
      <c r="Q28" s="488">
        <v>-0.51150895140665398</v>
      </c>
      <c r="R28" s="488">
        <v>0.46272493573265194</v>
      </c>
      <c r="S28" s="488">
        <v>-4.9129989764585673</v>
      </c>
      <c r="T28" s="488">
        <v>0.10764262648008582</v>
      </c>
      <c r="U28" s="488">
        <v>0.37634408602148994</v>
      </c>
      <c r="V28" s="488">
        <v>1.2319228709159091</v>
      </c>
      <c r="W28" s="488">
        <v>-1.1111111111111143</v>
      </c>
      <c r="X28" s="488">
        <v>-0.16051364365972631</v>
      </c>
      <c r="Y28" s="488">
        <v>0.69667738478027275</v>
      </c>
      <c r="Z28" s="488">
        <v>-0.37253858435337861</v>
      </c>
      <c r="AA28" s="488">
        <v>0.21367521367521647</v>
      </c>
      <c r="AB28" s="488">
        <v>2.6342975206611499</v>
      </c>
      <c r="AC28" s="488">
        <v>-0.87277609936219847</v>
      </c>
      <c r="AD28" s="488">
        <v>1.0526315789473699</v>
      </c>
      <c r="AE28" s="488">
        <v>-1.4399205561072534</v>
      </c>
      <c r="AF28" s="488">
        <v>-0.20171457387796465</v>
      </c>
      <c r="AG28" s="488">
        <v>-5.04286434694734E-2</v>
      </c>
      <c r="AH28" s="488">
        <v>0.15136226034309175</v>
      </c>
      <c r="AI28" s="488">
        <v>-0.7868503296970033</v>
      </c>
      <c r="AJ28" s="488">
        <v>0.59999999999999432</v>
      </c>
      <c r="AK28" s="488">
        <v>-0.15090543259557876</v>
      </c>
      <c r="AL28" s="488">
        <v>-0.15136226034307754</v>
      </c>
      <c r="AM28" s="488">
        <v>0.71102082275267264</v>
      </c>
      <c r="AN28" s="488">
        <v>-0.36822724881641022</v>
      </c>
      <c r="AO28" s="488">
        <v>-0.10559662090813049</v>
      </c>
      <c r="AP28" s="488">
        <v>0.69002123142250582</v>
      </c>
      <c r="AQ28" s="488">
        <v>0.2525252525252597</v>
      </c>
      <c r="AR28" s="488">
        <v>1.1083123425692776</v>
      </c>
      <c r="AS28" s="488">
        <v>0.14947683109119225</v>
      </c>
      <c r="AT28" s="488">
        <v>9.98003992015839E-2</v>
      </c>
      <c r="AU28" s="488">
        <v>-0.598205383848466</v>
      </c>
      <c r="AV28" s="488">
        <v>0.90270812437312031</v>
      </c>
      <c r="AW28" s="488">
        <v>-0.44731610337971972</v>
      </c>
      <c r="AX28" s="488">
        <v>2.13325154691492</v>
      </c>
      <c r="AY28" s="488">
        <v>1.6850748955411916</v>
      </c>
      <c r="AZ28" s="488">
        <v>0.10351409943727674</v>
      </c>
      <c r="BA28" s="109" t="s">
        <v>111</v>
      </c>
    </row>
    <row r="29" spans="1:53" s="76" customFormat="1" ht="24.95" customHeight="1">
      <c r="A29" s="393"/>
      <c r="B29" s="626"/>
      <c r="C29" s="626"/>
      <c r="D29" s="626" t="s">
        <v>525</v>
      </c>
      <c r="E29" s="626"/>
      <c r="F29" s="429">
        <v>-0.69663471432464519</v>
      </c>
      <c r="G29" s="429">
        <v>-2.8541964767765791</v>
      </c>
      <c r="H29" s="429">
        <v>0.55256628471778413</v>
      </c>
      <c r="I29" s="429">
        <v>8.1704023702029076</v>
      </c>
      <c r="J29" s="488">
        <v>-10.869804135121655</v>
      </c>
      <c r="K29" s="488">
        <v>-2.2389078291144386</v>
      </c>
      <c r="L29" s="488">
        <v>6.4187094175534014</v>
      </c>
      <c r="M29" s="488">
        <v>-0.34491478325850267</v>
      </c>
      <c r="N29" s="488">
        <v>-2.5645924922246763</v>
      </c>
      <c r="O29" s="488">
        <v>-2.2393583955523155</v>
      </c>
      <c r="P29" s="488">
        <v>10.797714390318248</v>
      </c>
      <c r="Q29" s="488">
        <v>2.2739668318242394</v>
      </c>
      <c r="R29" s="488">
        <v>4.7291991176988404</v>
      </c>
      <c r="S29" s="488">
        <v>-0.56712411279549713</v>
      </c>
      <c r="T29" s="488">
        <v>-0.72546441571826392</v>
      </c>
      <c r="U29" s="488">
        <v>0.5995647681771743</v>
      </c>
      <c r="V29" s="488">
        <v>-1.8987246630446322</v>
      </c>
      <c r="W29" s="488">
        <v>1.8775409307491202</v>
      </c>
      <c r="X29" s="488">
        <v>-2.7989541431978751</v>
      </c>
      <c r="Y29" s="488">
        <v>1.1729970117135338</v>
      </c>
      <c r="Z29" s="488">
        <v>-2.8168832380637525</v>
      </c>
      <c r="AA29" s="488">
        <v>2.267519134688385</v>
      </c>
      <c r="AB29" s="488">
        <v>6.6548197797142734</v>
      </c>
      <c r="AC29" s="488">
        <v>0.56038472221848679</v>
      </c>
      <c r="AD29" s="488">
        <v>0.855835807830303</v>
      </c>
      <c r="AE29" s="488">
        <v>3.2401456782662876</v>
      </c>
      <c r="AF29" s="488">
        <v>-2.6435901416673744</v>
      </c>
      <c r="AG29" s="488">
        <v>-11.322855105176473</v>
      </c>
      <c r="AH29" s="488">
        <v>-2.1430495620267038</v>
      </c>
      <c r="AI29" s="488">
        <v>0.6017795442706273</v>
      </c>
      <c r="AJ29" s="488">
        <v>-0.69555140404615656</v>
      </c>
      <c r="AK29" s="488">
        <v>0.48325453640110538</v>
      </c>
      <c r="AL29" s="488">
        <v>8.4452640582435947</v>
      </c>
      <c r="AM29" s="488">
        <v>-2.3406781357627295</v>
      </c>
      <c r="AN29" s="488">
        <v>2.5895473419619037</v>
      </c>
      <c r="AO29" s="488">
        <v>-1.3036291337074459</v>
      </c>
      <c r="AP29" s="488">
        <v>-1.5773242725125414</v>
      </c>
      <c r="AQ29" s="488">
        <v>-9.3122216864429674E-2</v>
      </c>
      <c r="AR29" s="488">
        <v>-2.1228155922077434</v>
      </c>
      <c r="AS29" s="488">
        <v>-0.35857009821008035</v>
      </c>
      <c r="AT29" s="488">
        <v>-0.74603626493370712</v>
      </c>
      <c r="AU29" s="488">
        <v>-3.9223395190980455</v>
      </c>
      <c r="AV29" s="488">
        <v>2.5164985420801855</v>
      </c>
      <c r="AW29" s="488">
        <v>1.6868281047660787</v>
      </c>
      <c r="AX29" s="488">
        <v>5.3493830157967039</v>
      </c>
      <c r="AY29" s="488">
        <v>3.4270420704902733</v>
      </c>
      <c r="AZ29" s="488">
        <v>-4.3788978979596607</v>
      </c>
      <c r="BA29" s="394" t="s">
        <v>312</v>
      </c>
    </row>
    <row r="30" spans="1:53" s="76" customFormat="1" ht="9.9499999999999993" customHeight="1">
      <c r="A30" s="313"/>
      <c r="B30" s="313"/>
      <c r="C30" s="313"/>
      <c r="D30" s="313"/>
      <c r="E30" s="109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5"/>
      <c r="AA30" s="55"/>
      <c r="AB30" s="55"/>
      <c r="AC30" s="55"/>
      <c r="AD30" s="55"/>
      <c r="AE30" s="55"/>
      <c r="AF30" s="55"/>
      <c r="AG30" s="55"/>
      <c r="AH30" s="55"/>
      <c r="AI30" s="55"/>
      <c r="AJ30" s="55"/>
      <c r="AK30" s="55"/>
      <c r="AL30" s="55"/>
      <c r="AM30" s="55"/>
      <c r="AN30" s="55"/>
      <c r="AO30" s="55"/>
      <c r="AP30" s="55"/>
      <c r="AQ30" s="55"/>
      <c r="AR30" s="55"/>
      <c r="AS30" s="55"/>
      <c r="AT30" s="55"/>
      <c r="AU30" s="55"/>
      <c r="AV30" s="55"/>
      <c r="AW30" s="55"/>
      <c r="AX30" s="55"/>
      <c r="AY30" s="55"/>
      <c r="AZ30" s="55"/>
      <c r="BA30" s="392"/>
    </row>
    <row r="31" spans="1:53" s="76" customFormat="1" ht="24.95" customHeight="1">
      <c r="A31" s="313">
        <v>107</v>
      </c>
      <c r="B31" s="625" t="s">
        <v>72</v>
      </c>
      <c r="C31" s="625"/>
      <c r="D31" s="625"/>
      <c r="E31" s="625"/>
      <c r="F31" s="55">
        <v>9.9056024683875421E-2</v>
      </c>
      <c r="G31" s="55">
        <v>-0.86814728311685485</v>
      </c>
      <c r="H31" s="55">
        <v>-1.0492301979324168</v>
      </c>
      <c r="I31" s="55">
        <v>2.1632778975642708</v>
      </c>
      <c r="J31" s="55">
        <v>0.40224457838844785</v>
      </c>
      <c r="K31" s="55">
        <v>0.51700181832865155</v>
      </c>
      <c r="L31" s="55">
        <v>-0.84521702711681712</v>
      </c>
      <c r="M31" s="55">
        <v>4.4951583120070921</v>
      </c>
      <c r="N31" s="55">
        <v>0.52688006669457366</v>
      </c>
      <c r="O31" s="55">
        <v>0.36418481257760504</v>
      </c>
      <c r="P31" s="55">
        <v>0.89135597407914702</v>
      </c>
      <c r="Q31" s="55">
        <v>-0.64261627952558342</v>
      </c>
      <c r="R31" s="55">
        <v>-6.2049540369457645E-3</v>
      </c>
      <c r="S31" s="55">
        <v>0.41639184772617455</v>
      </c>
      <c r="T31" s="55">
        <v>0.10393662227113509</v>
      </c>
      <c r="U31" s="55">
        <v>-0.41952052857159572</v>
      </c>
      <c r="V31" s="55">
        <v>-0.10041271614070979</v>
      </c>
      <c r="W31" s="55">
        <v>-1.6537777587712981</v>
      </c>
      <c r="X31" s="55">
        <v>0.90015812872752576</v>
      </c>
      <c r="Y31" s="55">
        <v>-1.3858733928158671</v>
      </c>
      <c r="Z31" s="55">
        <v>-0.27352206045171101</v>
      </c>
      <c r="AA31" s="55">
        <v>0.61658275953895725</v>
      </c>
      <c r="AB31" s="55">
        <v>2.790872369732881</v>
      </c>
      <c r="AC31" s="55">
        <v>-0.70187440008986357</v>
      </c>
      <c r="AD31" s="55">
        <v>9.196520978866829E-2</v>
      </c>
      <c r="AE31" s="55">
        <v>-1.0618485460950211</v>
      </c>
      <c r="AF31" s="55">
        <v>8.3157169116645946E-2</v>
      </c>
      <c r="AG31" s="55">
        <v>1.395488809413223</v>
      </c>
      <c r="AH31" s="55">
        <v>0.36040031365035929</v>
      </c>
      <c r="AI31" s="55">
        <v>-0.34650230596497522</v>
      </c>
      <c r="AJ31" s="55">
        <v>0.50428881747768628</v>
      </c>
      <c r="AK31" s="55">
        <v>-1.4803277216866633</v>
      </c>
      <c r="AL31" s="55">
        <v>0.18140610672449498</v>
      </c>
      <c r="AM31" s="55">
        <v>0.46240873731733245</v>
      </c>
      <c r="AN31" s="55">
        <v>4.1745600595488384</v>
      </c>
      <c r="AO31" s="55">
        <v>0.19321447913600309</v>
      </c>
      <c r="AP31" s="55">
        <v>0.11431564852317422</v>
      </c>
      <c r="AQ31" s="55">
        <v>0.26666891958527117</v>
      </c>
      <c r="AR31" s="55">
        <v>-0.66332238157323786</v>
      </c>
      <c r="AS31" s="55">
        <v>0.92900376180588751</v>
      </c>
      <c r="AT31" s="55">
        <v>0.20361432247138112</v>
      </c>
      <c r="AU31" s="55">
        <v>-0.16803165004520793</v>
      </c>
      <c r="AV31" s="55">
        <v>0.3288283957682836</v>
      </c>
      <c r="AW31" s="55">
        <v>-0.2201892185844514</v>
      </c>
      <c r="AX31" s="55">
        <v>1.146838792777146</v>
      </c>
      <c r="AY31" s="55">
        <v>-3.2468336926854136E-2</v>
      </c>
      <c r="AZ31" s="55">
        <v>2.3454239645611921</v>
      </c>
      <c r="BA31" s="314" t="s">
        <v>187</v>
      </c>
    </row>
    <row r="32" spans="1:53" s="76" customFormat="1" ht="24.95" customHeight="1">
      <c r="A32" s="393"/>
      <c r="B32" s="626">
        <v>10711</v>
      </c>
      <c r="C32" s="626"/>
      <c r="D32" s="626" t="s">
        <v>304</v>
      </c>
      <c r="E32" s="626"/>
      <c r="F32" s="429">
        <v>0.75746748606546532</v>
      </c>
      <c r="G32" s="429">
        <v>1.1914893617021249</v>
      </c>
      <c r="H32" s="429">
        <v>-6.027474067844139</v>
      </c>
      <c r="I32" s="429">
        <v>2.3173062829279161</v>
      </c>
      <c r="J32" s="488">
        <v>2.6140079825905076</v>
      </c>
      <c r="K32" s="488">
        <v>1.479283278965255</v>
      </c>
      <c r="L32" s="488">
        <v>-1.441690923069288</v>
      </c>
      <c r="M32" s="488">
        <v>-0.984133403064547</v>
      </c>
      <c r="N32" s="488">
        <v>-8.2821006636294214E-2</v>
      </c>
      <c r="O32" s="488">
        <v>4.2769437740730609E-4</v>
      </c>
      <c r="P32" s="488">
        <v>19.701269770111978</v>
      </c>
      <c r="Q32" s="488">
        <v>-2.9048554588829631</v>
      </c>
      <c r="R32" s="488">
        <v>1.1273305390952402</v>
      </c>
      <c r="S32" s="488">
        <v>0.68600828926683732</v>
      </c>
      <c r="T32" s="488">
        <v>-0.90844570617458942</v>
      </c>
      <c r="U32" s="488">
        <v>0.98839707778255104</v>
      </c>
      <c r="V32" s="488">
        <v>0.89361702127659726</v>
      </c>
      <c r="W32" s="488">
        <v>0.19682271896527936</v>
      </c>
      <c r="X32" s="488">
        <v>9.821804405780199E-2</v>
      </c>
      <c r="Y32" s="488">
        <v>-7.4292122231567106</v>
      </c>
      <c r="Z32" s="488">
        <v>0.15142337976983811</v>
      </c>
      <c r="AA32" s="488">
        <v>1.3607499244027821</v>
      </c>
      <c r="AB32" s="488">
        <v>4.161523540821733</v>
      </c>
      <c r="AC32" s="488">
        <v>-1.4082479377030381</v>
      </c>
      <c r="AD32" s="488">
        <v>-0.36746283614498054</v>
      </c>
      <c r="AE32" s="488">
        <v>2.5962861072902399</v>
      </c>
      <c r="AF32" s="488">
        <v>-0.77013226184496375</v>
      </c>
      <c r="AG32" s="488">
        <v>0.79351679891945537</v>
      </c>
      <c r="AH32" s="488">
        <v>2.3461407684461051</v>
      </c>
      <c r="AI32" s="488">
        <v>-0.29890401859846349</v>
      </c>
      <c r="AJ32" s="488">
        <v>-0.54972513743129525</v>
      </c>
      <c r="AK32" s="488">
        <v>-0.56980056980057725</v>
      </c>
      <c r="AL32" s="488">
        <v>-0.23596831282655728</v>
      </c>
      <c r="AM32" s="488">
        <v>-0.64243448858832153</v>
      </c>
      <c r="AN32" s="488">
        <v>-3.5354428142113647E-2</v>
      </c>
      <c r="AO32" s="488">
        <v>-0.45806906272022729</v>
      </c>
      <c r="AP32" s="488">
        <v>-0.49330514446793927</v>
      </c>
      <c r="AQ32" s="488">
        <v>0.94795898626426833</v>
      </c>
      <c r="AR32" s="488">
        <v>-1.3790461597395023</v>
      </c>
      <c r="AS32" s="488">
        <v>0.36295104205801465</v>
      </c>
      <c r="AT32" s="488">
        <v>-0.94117647058823195</v>
      </c>
      <c r="AU32" s="488">
        <v>-0.13855898653997656</v>
      </c>
      <c r="AV32" s="488">
        <v>1.0906206623041896</v>
      </c>
      <c r="AW32" s="488">
        <v>2.7101335428122582</v>
      </c>
      <c r="AX32" s="488">
        <v>17.555437120013593</v>
      </c>
      <c r="AY32" s="488">
        <v>-0.86140888208269928</v>
      </c>
      <c r="AZ32" s="488">
        <v>0.70274355407372013</v>
      </c>
      <c r="BA32" s="109" t="s">
        <v>112</v>
      </c>
    </row>
    <row r="33" spans="1:53" s="76" customFormat="1" ht="25.15" customHeight="1">
      <c r="A33" s="393"/>
      <c r="B33" s="626">
        <v>10712</v>
      </c>
      <c r="C33" s="626"/>
      <c r="D33" s="626" t="s">
        <v>305</v>
      </c>
      <c r="E33" s="626"/>
      <c r="F33" s="429">
        <v>-0.74185696070476581</v>
      </c>
      <c r="G33" s="429">
        <v>0.95760831484290065</v>
      </c>
      <c r="H33" s="429">
        <v>0.28918449971082794</v>
      </c>
      <c r="I33" s="429">
        <v>0.72350806819420654</v>
      </c>
      <c r="J33" s="488">
        <v>-4.3906870200546564</v>
      </c>
      <c r="K33" s="488">
        <v>0.45067124125563396</v>
      </c>
      <c r="L33" s="488">
        <v>-1.6304819814424718</v>
      </c>
      <c r="M33" s="488">
        <v>1.8604478328296778</v>
      </c>
      <c r="N33" s="488">
        <v>4.8939966815868132</v>
      </c>
      <c r="O33" s="488">
        <v>1.3732198466135372</v>
      </c>
      <c r="P33" s="488">
        <v>-0.78127297435656828</v>
      </c>
      <c r="Q33" s="488">
        <v>-0.9019294440004586</v>
      </c>
      <c r="R33" s="488">
        <v>-0.61059907834101068</v>
      </c>
      <c r="S33" s="488">
        <v>0.63753332560565923</v>
      </c>
      <c r="T33" s="488">
        <v>-0.16125316747293539</v>
      </c>
      <c r="U33" s="488">
        <v>-1.2113520996769722</v>
      </c>
      <c r="V33" s="488">
        <v>0.39705710615439216</v>
      </c>
      <c r="W33" s="488">
        <v>-0.10468768174945353</v>
      </c>
      <c r="X33" s="488">
        <v>0.66371681415928663</v>
      </c>
      <c r="Y33" s="488">
        <v>9.2539039907464371E-2</v>
      </c>
      <c r="Z33" s="488">
        <v>-0.60094764821448621</v>
      </c>
      <c r="AA33" s="488">
        <v>0.80223229856993328</v>
      </c>
      <c r="AB33" s="488">
        <v>2.6236234074713991</v>
      </c>
      <c r="AC33" s="488">
        <v>-1.7287756520687765</v>
      </c>
      <c r="AD33" s="488">
        <v>-0.12492192379762912</v>
      </c>
      <c r="AE33" s="488">
        <v>-3.4144569560479567</v>
      </c>
      <c r="AF33" s="488">
        <v>-1.9696117051209825</v>
      </c>
      <c r="AG33" s="488">
        <v>0.97813578826237801</v>
      </c>
      <c r="AH33" s="488">
        <v>0.56568809129035458</v>
      </c>
      <c r="AI33" s="488">
        <v>-1.2011571446899438</v>
      </c>
      <c r="AJ33" s="488">
        <v>1.0999999999999943</v>
      </c>
      <c r="AK33" s="488">
        <v>-1.968028018048841</v>
      </c>
      <c r="AL33" s="488">
        <v>9.960310489967128E-2</v>
      </c>
      <c r="AM33" s="488">
        <v>0.24447578749411036</v>
      </c>
      <c r="AN33" s="488">
        <v>1.770560419810181</v>
      </c>
      <c r="AO33" s="488">
        <v>8.044995690394785E-2</v>
      </c>
      <c r="AP33" s="488">
        <v>7.8673043381343177E-3</v>
      </c>
      <c r="AQ33" s="488">
        <v>1.7948487839899485</v>
      </c>
      <c r="AR33" s="488">
        <v>-0.60197663971250392</v>
      </c>
      <c r="AS33" s="488">
        <v>3.6685641998734866</v>
      </c>
      <c r="AT33" s="488">
        <v>0.23543773979770322</v>
      </c>
      <c r="AU33" s="488">
        <v>0.42701525054467027</v>
      </c>
      <c r="AV33" s="488">
        <v>0.70508356545961703</v>
      </c>
      <c r="AW33" s="488">
        <v>-1.4589442713550511</v>
      </c>
      <c r="AX33" s="488">
        <v>0.47345783171535061</v>
      </c>
      <c r="AY33" s="488">
        <v>0.21323710325596323</v>
      </c>
      <c r="AZ33" s="488">
        <v>1.0292336965922857</v>
      </c>
      <c r="BA33" s="109" t="s">
        <v>113</v>
      </c>
    </row>
    <row r="34" spans="1:53" s="76" customFormat="1" ht="24.95" customHeight="1">
      <c r="A34" s="393"/>
      <c r="B34" s="626">
        <v>10713</v>
      </c>
      <c r="C34" s="626"/>
      <c r="D34" s="626" t="s">
        <v>306</v>
      </c>
      <c r="E34" s="626"/>
      <c r="F34" s="429">
        <v>1.2307692307692406</v>
      </c>
      <c r="G34" s="429">
        <v>-0.30395136778113852</v>
      </c>
      <c r="H34" s="429">
        <v>3.7238675958188168</v>
      </c>
      <c r="I34" s="429">
        <v>0.15097797591707263</v>
      </c>
      <c r="J34" s="488">
        <v>-1.2276726614995397</v>
      </c>
      <c r="K34" s="488">
        <v>-1.8673051883010316</v>
      </c>
      <c r="L34" s="488">
        <v>0.15202358474466848</v>
      </c>
      <c r="M34" s="488">
        <v>1.1782113364461821</v>
      </c>
      <c r="N34" s="488">
        <v>-0.50188205771642913</v>
      </c>
      <c r="O34" s="488">
        <v>-4.3873309588221048</v>
      </c>
      <c r="P34" s="488">
        <v>-8.3727208898807248E-3</v>
      </c>
      <c r="Q34" s="488">
        <v>-1.2119876597620163</v>
      </c>
      <c r="R34" s="488">
        <v>1.4945349096587108</v>
      </c>
      <c r="S34" s="488">
        <v>1.0329670329670222</v>
      </c>
      <c r="T34" s="488">
        <v>0.65259952142702105</v>
      </c>
      <c r="U34" s="488">
        <v>-0.45385779122540271</v>
      </c>
      <c r="V34" s="488">
        <v>-0.17368649587494644</v>
      </c>
      <c r="W34" s="488">
        <v>0.23923444976077235</v>
      </c>
      <c r="X34" s="488">
        <v>-0.36884356693424536</v>
      </c>
      <c r="Y34" s="488">
        <v>0.26132404181184654</v>
      </c>
      <c r="Z34" s="488">
        <v>1.3466550825369268</v>
      </c>
      <c r="AA34" s="488">
        <v>2.0788684097728236</v>
      </c>
      <c r="AB34" s="488">
        <v>2.2611905860636909</v>
      </c>
      <c r="AC34" s="488">
        <v>-1.3840667007815455</v>
      </c>
      <c r="AD34" s="488">
        <v>-0.68902158934312752</v>
      </c>
      <c r="AE34" s="488">
        <v>0.13901760889712023</v>
      </c>
      <c r="AF34" s="488">
        <v>-0.11566042100390916</v>
      </c>
      <c r="AG34" s="488">
        <v>-1.2505789717461795</v>
      </c>
      <c r="AH34" s="488">
        <v>1.2249705535924562</v>
      </c>
      <c r="AI34" s="488">
        <v>-0.15993274957996562</v>
      </c>
      <c r="AJ34" s="488">
        <v>-2.8995592669914174</v>
      </c>
      <c r="AK34" s="488">
        <v>-0.16405166391589887</v>
      </c>
      <c r="AL34" s="488">
        <v>0.38840321340425987</v>
      </c>
      <c r="AM34" s="488">
        <v>-7.1530758226032276E-2</v>
      </c>
      <c r="AN34" s="488">
        <v>3.2986551636640513</v>
      </c>
      <c r="AO34" s="488">
        <v>-1.0316875460574835</v>
      </c>
      <c r="AP34" s="488">
        <v>-1.0316875460574977</v>
      </c>
      <c r="AQ34" s="488">
        <v>-0.62735257214553997</v>
      </c>
      <c r="AR34" s="488">
        <v>-0.40404040404040131</v>
      </c>
      <c r="AS34" s="488">
        <v>0.53245436105476074</v>
      </c>
      <c r="AT34" s="488">
        <v>-0.63163213744314817</v>
      </c>
      <c r="AU34" s="488">
        <v>-0.33045246568377706</v>
      </c>
      <c r="AV34" s="488">
        <v>-3.4605548346925588</v>
      </c>
      <c r="AW34" s="488">
        <v>-0.79385403329065696</v>
      </c>
      <c r="AX34" s="488">
        <v>0.32835636295762072</v>
      </c>
      <c r="AY34" s="488">
        <v>0.46189376443417984</v>
      </c>
      <c r="AZ34" s="488">
        <v>0.45916749285363778</v>
      </c>
      <c r="BA34" s="109" t="s">
        <v>114</v>
      </c>
    </row>
    <row r="35" spans="1:53" s="76" customFormat="1" ht="24.95" customHeight="1">
      <c r="A35" s="393"/>
      <c r="B35" s="626">
        <v>10721</v>
      </c>
      <c r="C35" s="626"/>
      <c r="D35" s="626" t="s">
        <v>307</v>
      </c>
      <c r="E35" s="626"/>
      <c r="F35" s="429">
        <v>-6.1349693251533779</v>
      </c>
      <c r="G35" s="429">
        <v>0.28011204481789775</v>
      </c>
      <c r="H35" s="429">
        <v>0.74487895716947605</v>
      </c>
      <c r="I35" s="429">
        <v>-0.93673887545139678</v>
      </c>
      <c r="J35" s="488">
        <v>0.26142177261090183</v>
      </c>
      <c r="K35" s="488">
        <v>-11.175980197575655</v>
      </c>
      <c r="L35" s="488">
        <v>0.2951546156288174</v>
      </c>
      <c r="M35" s="488">
        <v>-0.29642563835832902</v>
      </c>
      <c r="N35" s="488">
        <v>-1.0237269116909289</v>
      </c>
      <c r="O35" s="488">
        <v>1.2309207287050583</v>
      </c>
      <c r="P35" s="488">
        <v>-3.1007655809357004</v>
      </c>
      <c r="Q35" s="488">
        <v>-0.13152126260411023</v>
      </c>
      <c r="R35" s="488">
        <v>0.17559262510975771</v>
      </c>
      <c r="S35" s="488">
        <v>-0.83260297984224962</v>
      </c>
      <c r="T35" s="488">
        <v>-2.2094564737074762</v>
      </c>
      <c r="U35" s="488">
        <v>-3.2083145051965687</v>
      </c>
      <c r="V35" s="488">
        <v>-0.14005602240897019</v>
      </c>
      <c r="W35" s="488">
        <v>-9.3501636278631395E-2</v>
      </c>
      <c r="X35" s="488">
        <v>0.51474029012635469</v>
      </c>
      <c r="Y35" s="488">
        <v>0.32588454376163156</v>
      </c>
      <c r="Z35" s="488">
        <v>-0.18561484918792814</v>
      </c>
      <c r="AA35" s="488">
        <v>0.60437006043700592</v>
      </c>
      <c r="AB35" s="488">
        <v>0.35103115401491891</v>
      </c>
      <c r="AC35" s="488">
        <v>-0.93444298437729856</v>
      </c>
      <c r="AD35" s="488">
        <v>-0.35211267605633623</v>
      </c>
      <c r="AE35" s="488">
        <v>-0.2637362637362628</v>
      </c>
      <c r="AF35" s="488">
        <v>0.39491004826679443</v>
      </c>
      <c r="AG35" s="488">
        <v>0.13111888111887993</v>
      </c>
      <c r="AH35" s="488">
        <v>-11.882918304936652</v>
      </c>
      <c r="AI35" s="488">
        <v>0.35492399924260098</v>
      </c>
      <c r="AJ35" s="488">
        <v>0.44576523031203408</v>
      </c>
      <c r="AK35" s="488">
        <v>4.9212598425214082E-2</v>
      </c>
      <c r="AL35" s="488">
        <v>0</v>
      </c>
      <c r="AM35" s="488">
        <v>0.24582104228120727</v>
      </c>
      <c r="AN35" s="488">
        <v>-0.49115913555992563</v>
      </c>
      <c r="AO35" s="488">
        <v>9.7799511002435224E-2</v>
      </c>
      <c r="AP35" s="488">
        <v>9.7799511002435224E-2</v>
      </c>
      <c r="AQ35" s="488">
        <v>-0.68226120857698902</v>
      </c>
      <c r="AR35" s="488">
        <v>-0.24557956777996992</v>
      </c>
      <c r="AS35" s="488">
        <v>-9.847365829639898E-2</v>
      </c>
      <c r="AT35" s="488">
        <v>-0.34465780403742485</v>
      </c>
      <c r="AU35" s="488">
        <v>1.2351778656126413</v>
      </c>
      <c r="AV35" s="488">
        <v>0.34163006344559221</v>
      </c>
      <c r="AW35" s="488">
        <v>-2.83203125</v>
      </c>
      <c r="AX35" s="488">
        <v>-1.9509193896879395</v>
      </c>
      <c r="AY35" s="488">
        <v>1.7076678235467</v>
      </c>
      <c r="AZ35" s="488">
        <v>-0.18276396759162594</v>
      </c>
      <c r="BA35" s="109" t="s">
        <v>308</v>
      </c>
    </row>
    <row r="36" spans="1:53" s="76" customFormat="1" ht="30" customHeight="1">
      <c r="A36" s="393"/>
      <c r="B36" s="626">
        <v>10731</v>
      </c>
      <c r="C36" s="626"/>
      <c r="D36" s="626" t="s">
        <v>309</v>
      </c>
      <c r="E36" s="626"/>
      <c r="F36" s="429">
        <v>-0.61242344706913343</v>
      </c>
      <c r="G36" s="429">
        <v>1.1003521126760774</v>
      </c>
      <c r="H36" s="429">
        <v>-1.0448410970831503</v>
      </c>
      <c r="I36" s="429">
        <v>1.6561473117507148</v>
      </c>
      <c r="J36" s="488">
        <v>5.2000000000000028</v>
      </c>
      <c r="K36" s="488">
        <v>0.37855694169732601</v>
      </c>
      <c r="L36" s="488">
        <v>-8.4569335551207985</v>
      </c>
      <c r="M36" s="488">
        <v>-1.2839938574150267</v>
      </c>
      <c r="N36" s="488">
        <v>-1.6701461377870572</v>
      </c>
      <c r="O36" s="488">
        <v>-1.1896807589347702</v>
      </c>
      <c r="P36" s="488">
        <v>-1.0556636413057419</v>
      </c>
      <c r="Q36" s="488">
        <v>3.5730858468677553</v>
      </c>
      <c r="R36" s="488">
        <v>2.4193548387096797</v>
      </c>
      <c r="S36" s="488">
        <v>0.52493438320209407</v>
      </c>
      <c r="T36" s="488">
        <v>1.5665796344647589</v>
      </c>
      <c r="U36" s="488">
        <v>-2.6563838903170449</v>
      </c>
      <c r="V36" s="488">
        <v>8.8028169014080504E-2</v>
      </c>
      <c r="W36" s="488">
        <v>-4.3975373790672734E-2</v>
      </c>
      <c r="X36" s="488">
        <v>1.0558732952045773</v>
      </c>
      <c r="Y36" s="488">
        <v>4.3535045711792009E-2</v>
      </c>
      <c r="Z36" s="488">
        <v>-2.6544821583985936</v>
      </c>
      <c r="AA36" s="488">
        <v>1.6092981671882001</v>
      </c>
      <c r="AB36" s="488">
        <v>2.8492647058823621</v>
      </c>
      <c r="AC36" s="488">
        <v>-1.8626136194308032</v>
      </c>
      <c r="AD36" s="488">
        <v>0.71588366890379973</v>
      </c>
      <c r="AE36" s="488">
        <v>-0.9777777777777743</v>
      </c>
      <c r="AF36" s="488">
        <v>0.31418312387792469</v>
      </c>
      <c r="AG36" s="488">
        <v>5.9060402684563797</v>
      </c>
      <c r="AH36" s="488">
        <v>0.12684989429175175</v>
      </c>
      <c r="AI36" s="488">
        <v>-0.12691896335073238</v>
      </c>
      <c r="AJ36" s="488">
        <v>0.37878787878788955</v>
      </c>
      <c r="AK36" s="488">
        <v>-6.5380941307362548</v>
      </c>
      <c r="AL36" s="488">
        <v>-2.1343211933259454</v>
      </c>
      <c r="AM36" s="488">
        <v>8.302200083021205E-2</v>
      </c>
      <c r="AN36" s="488">
        <v>-8.3229296712445944E-2</v>
      </c>
      <c r="AO36" s="488">
        <v>-0.6244796003330606</v>
      </c>
      <c r="AP36" s="488">
        <v>-0.58091286307053736</v>
      </c>
      <c r="AQ36" s="488">
        <v>-0.91858037578288076</v>
      </c>
      <c r="AR36" s="488">
        <v>-1.2220817530552068</v>
      </c>
      <c r="AS36" s="488">
        <v>0.46928327645051127</v>
      </c>
      <c r="AT36" s="488">
        <v>0.25477707006369599</v>
      </c>
      <c r="AU36" s="488">
        <v>-1.1864406779661039</v>
      </c>
      <c r="AV36" s="488">
        <v>-0.25740025740024919</v>
      </c>
      <c r="AW36" s="488">
        <v>-3.2395704651415542</v>
      </c>
      <c r="AX36" s="488">
        <v>1.4341485161934742</v>
      </c>
      <c r="AY36" s="488">
        <v>0.81124180193390316</v>
      </c>
      <c r="AZ36" s="488">
        <v>0.54848895852434509</v>
      </c>
      <c r="BA36" s="109" t="s">
        <v>115</v>
      </c>
    </row>
    <row r="37" spans="1:53" s="76" customFormat="1" ht="75" customHeight="1">
      <c r="A37" s="393"/>
      <c r="B37" s="626" t="s">
        <v>456</v>
      </c>
      <c r="C37" s="626"/>
      <c r="D37" s="626" t="s">
        <v>454</v>
      </c>
      <c r="E37" s="626"/>
      <c r="F37" s="429">
        <v>-0.11333585190780582</v>
      </c>
      <c r="G37" s="429">
        <v>2.4583963691376738</v>
      </c>
      <c r="H37" s="429">
        <v>-0.12919896640826778</v>
      </c>
      <c r="I37" s="429">
        <v>-4.5595145892662146</v>
      </c>
      <c r="J37" s="488">
        <v>-4.6330015747436875</v>
      </c>
      <c r="K37" s="488">
        <v>-0.23000883041243014</v>
      </c>
      <c r="L37" s="488">
        <v>-2.9135108354129926</v>
      </c>
      <c r="M37" s="488">
        <v>-0.58798571610574868</v>
      </c>
      <c r="N37" s="488">
        <v>-1.3190250569323609</v>
      </c>
      <c r="O37" s="488">
        <v>-1.505548976001009</v>
      </c>
      <c r="P37" s="488">
        <v>-4.7364165103684996</v>
      </c>
      <c r="Q37" s="488">
        <v>-1.4008218154650649</v>
      </c>
      <c r="R37" s="488">
        <v>0.28414472437961535</v>
      </c>
      <c r="S37" s="488">
        <v>1.0955799017756078</v>
      </c>
      <c r="T37" s="488">
        <v>-0.78475336322870248</v>
      </c>
      <c r="U37" s="488">
        <v>-0.41431261770243566</v>
      </c>
      <c r="V37" s="488">
        <v>1.6830559757942609</v>
      </c>
      <c r="W37" s="488">
        <v>-0.91128882276360912</v>
      </c>
      <c r="X37" s="488">
        <v>1.689189189189193</v>
      </c>
      <c r="Y37" s="488">
        <v>0.49833887043189407</v>
      </c>
      <c r="Z37" s="488">
        <v>-0.51423324150596272</v>
      </c>
      <c r="AA37" s="488">
        <v>-0.11076241462063763</v>
      </c>
      <c r="AB37" s="488">
        <v>-4.6133616453707731</v>
      </c>
      <c r="AC37" s="488">
        <v>1.8475390890089614</v>
      </c>
      <c r="AD37" s="488">
        <v>-1.7585969611659067</v>
      </c>
      <c r="AE37" s="488">
        <v>-1.836616074836769</v>
      </c>
      <c r="AF37" s="488">
        <v>-3.1213110175831247</v>
      </c>
      <c r="AG37" s="488">
        <v>0.28138875686798315</v>
      </c>
      <c r="AH37" s="488">
        <v>-0.88361230166438531</v>
      </c>
      <c r="AI37" s="488">
        <v>-3.8829568225253297E-2</v>
      </c>
      <c r="AJ37" s="488">
        <v>0.69853108314077872</v>
      </c>
      <c r="AK37" s="488">
        <v>-3.054333431074383</v>
      </c>
      <c r="AL37" s="488">
        <v>0.66245048816652741</v>
      </c>
      <c r="AM37" s="488">
        <v>-0.51378760070525686</v>
      </c>
      <c r="AN37" s="488">
        <v>0.74946065298571796</v>
      </c>
      <c r="AO37" s="488">
        <v>-0.57839632226823312</v>
      </c>
      <c r="AP37" s="488">
        <v>-0.75345895578662692</v>
      </c>
      <c r="AQ37" s="488">
        <v>-0.17150080184953254</v>
      </c>
      <c r="AR37" s="488">
        <v>-0.41209687531585359</v>
      </c>
      <c r="AS37" s="488">
        <v>-0.74045014593748704</v>
      </c>
      <c r="AT37" s="488">
        <v>-0.80379728484852819</v>
      </c>
      <c r="AU37" s="488">
        <v>-0.10527878308747063</v>
      </c>
      <c r="AV37" s="488">
        <v>-0.60279389004770678</v>
      </c>
      <c r="AW37" s="488">
        <v>0.67777625709646827</v>
      </c>
      <c r="AX37" s="488">
        <v>-5.413835075509752</v>
      </c>
      <c r="AY37" s="488">
        <v>3.8157142773329156E-2</v>
      </c>
      <c r="AZ37" s="488">
        <v>-2.1753239050916164</v>
      </c>
      <c r="BA37" s="109" t="s">
        <v>455</v>
      </c>
    </row>
    <row r="38" spans="1:53" s="76" customFormat="1" ht="24.95" customHeight="1">
      <c r="A38" s="393"/>
      <c r="B38" s="626">
        <v>10793</v>
      </c>
      <c r="C38" s="626"/>
      <c r="D38" s="626" t="s">
        <v>310</v>
      </c>
      <c r="E38" s="626"/>
      <c r="F38" s="429">
        <v>-0.77369439071568991</v>
      </c>
      <c r="G38" s="429">
        <v>2.3066926575698403</v>
      </c>
      <c r="H38" s="287">
        <v>3.1756113051770285E-2</v>
      </c>
      <c r="I38" s="429">
        <v>-1.3385344434948934</v>
      </c>
      <c r="J38" s="488">
        <v>3.170496764799239</v>
      </c>
      <c r="K38" s="488">
        <v>1.0589138254685935</v>
      </c>
      <c r="L38" s="488">
        <v>-0.17882912819241881</v>
      </c>
      <c r="M38" s="488">
        <v>12.688468437311144</v>
      </c>
      <c r="N38" s="488">
        <v>-2.0621884686102447</v>
      </c>
      <c r="O38" s="488">
        <v>1.0427460694896808</v>
      </c>
      <c r="P38" s="488">
        <v>6.1997999566826252</v>
      </c>
      <c r="Q38" s="488">
        <v>-0.12953367875647359</v>
      </c>
      <c r="R38" s="488">
        <v>0.58365758754862895</v>
      </c>
      <c r="S38" s="488">
        <v>-1.0315925209542343</v>
      </c>
      <c r="T38" s="488">
        <v>-0.32573289902279612</v>
      </c>
      <c r="U38" s="488">
        <v>0.58823529411765207</v>
      </c>
      <c r="V38" s="488">
        <v>-1.0071474983755735</v>
      </c>
      <c r="W38" s="488">
        <v>0.29537249753856543</v>
      </c>
      <c r="X38" s="488">
        <v>3.0431937172774752</v>
      </c>
      <c r="Y38" s="488">
        <v>-0.22229279136232094</v>
      </c>
      <c r="Z38" s="488">
        <v>0.47740292807129947</v>
      </c>
      <c r="AA38" s="488">
        <v>-0.22172949002218445</v>
      </c>
      <c r="AB38" s="488">
        <v>-2.6326386791502756</v>
      </c>
      <c r="AC38" s="488">
        <v>1.1671751968270598</v>
      </c>
      <c r="AD38" s="488">
        <v>0.16005121638924891</v>
      </c>
      <c r="AE38" s="488">
        <v>0.41586692258476887</v>
      </c>
      <c r="AF38" s="488">
        <v>0.51036682615630014</v>
      </c>
      <c r="AG38" s="488">
        <v>2.2215169787369149</v>
      </c>
      <c r="AH38" s="488">
        <v>6.1031431187046792E-2</v>
      </c>
      <c r="AI38" s="488">
        <v>-0.15248551387617226</v>
      </c>
      <c r="AJ38" s="488">
        <v>1.1515151515151416</v>
      </c>
      <c r="AK38" s="488">
        <v>0.32904576727490564</v>
      </c>
      <c r="AL38" s="488">
        <v>-0.47647409172127198</v>
      </c>
      <c r="AM38" s="488">
        <v>-2.9877502240822196E-2</v>
      </c>
      <c r="AN38" s="488">
        <v>14.394179057260374</v>
      </c>
      <c r="AO38" s="488">
        <v>-0.77605321507761005</v>
      </c>
      <c r="AP38" s="488">
        <v>-0.72062084257207459</v>
      </c>
      <c r="AQ38" s="488">
        <v>-0.44655316773652487</v>
      </c>
      <c r="AR38" s="488">
        <v>-0.72727272727274794</v>
      </c>
      <c r="AS38" s="488">
        <v>-0.90217084860445595</v>
      </c>
      <c r="AT38" s="488">
        <v>-0.4544163589889223</v>
      </c>
      <c r="AU38" s="488">
        <v>0.45493318168894348</v>
      </c>
      <c r="AV38" s="488">
        <v>1.0443127293254406</v>
      </c>
      <c r="AW38" s="488">
        <v>0.53057805082379161</v>
      </c>
      <c r="AX38" s="488">
        <v>4.2782683513961075</v>
      </c>
      <c r="AY38" s="488">
        <v>1.3051930019438913</v>
      </c>
      <c r="AZ38" s="488">
        <v>3.1612195564877794</v>
      </c>
      <c r="BA38" s="109" t="s">
        <v>116</v>
      </c>
    </row>
    <row r="39" spans="1:53" s="76" customFormat="1" ht="24.95" customHeight="1">
      <c r="A39" s="393"/>
      <c r="B39" s="626">
        <v>10799</v>
      </c>
      <c r="C39" s="626"/>
      <c r="D39" s="626" t="s">
        <v>311</v>
      </c>
      <c r="E39" s="626"/>
      <c r="F39" s="429">
        <v>-1.5182373634512061</v>
      </c>
      <c r="G39" s="429">
        <v>-0.31960894905058979</v>
      </c>
      <c r="H39" s="429">
        <v>1.2636740852508268</v>
      </c>
      <c r="I39" s="429">
        <v>-0.84780532255382468</v>
      </c>
      <c r="J39" s="488">
        <v>4.0585219252927232</v>
      </c>
      <c r="K39" s="488">
        <v>1.2184056593236932</v>
      </c>
      <c r="L39" s="488">
        <v>4.2738012508686438</v>
      </c>
      <c r="M39" s="488">
        <v>14.935400590937405</v>
      </c>
      <c r="N39" s="488">
        <v>-1.4842636366487056</v>
      </c>
      <c r="O39" s="488">
        <v>0.36533137204234833</v>
      </c>
      <c r="P39" s="488">
        <v>-5.3223227328521006</v>
      </c>
      <c r="Q39" s="488">
        <v>0.68259385665530203</v>
      </c>
      <c r="R39" s="488">
        <v>1.713747645951031</v>
      </c>
      <c r="S39" s="488">
        <v>9.2575448990928066E-2</v>
      </c>
      <c r="T39" s="488">
        <v>-0.11098779134295</v>
      </c>
      <c r="U39" s="488">
        <v>-1.4999999999999858</v>
      </c>
      <c r="V39" s="488">
        <v>1.0904305320548815</v>
      </c>
      <c r="W39" s="488">
        <v>-1.6737957969127706</v>
      </c>
      <c r="X39" s="488">
        <v>0.28371477208246176</v>
      </c>
      <c r="Y39" s="488">
        <v>0.2829121086382429</v>
      </c>
      <c r="Z39" s="488">
        <v>-0.6018431446304362</v>
      </c>
      <c r="AA39" s="488">
        <v>1.5894039735099312</v>
      </c>
      <c r="AB39" s="488">
        <v>-0.53717219520159176</v>
      </c>
      <c r="AC39" s="488">
        <v>-6.837678730595087E-2</v>
      </c>
      <c r="AD39" s="488">
        <v>-0.2441008950366097</v>
      </c>
      <c r="AE39" s="488">
        <v>-2.1176470588235219</v>
      </c>
      <c r="AF39" s="488">
        <v>0.77987336093603687</v>
      </c>
      <c r="AG39" s="488">
        <v>5.4871220604703268</v>
      </c>
      <c r="AH39" s="488">
        <v>0.8110014104372425</v>
      </c>
      <c r="AI39" s="488">
        <v>0.30382295208882226</v>
      </c>
      <c r="AJ39" s="488">
        <v>0.10000000000000853</v>
      </c>
      <c r="AK39" s="488">
        <v>-2.1542738012508664</v>
      </c>
      <c r="AL39" s="488">
        <v>2.0596590909090793</v>
      </c>
      <c r="AM39" s="488">
        <v>4.4189283228949421</v>
      </c>
      <c r="AN39" s="488">
        <v>10.288808664259918</v>
      </c>
      <c r="AO39" s="488">
        <v>3.5539615259210962</v>
      </c>
      <c r="AP39" s="488">
        <v>0.63652927916430713</v>
      </c>
      <c r="AQ39" s="488">
        <v>-1.458764457936951</v>
      </c>
      <c r="AR39" s="488">
        <v>-0.45909785935231184</v>
      </c>
      <c r="AS39" s="488">
        <v>0.43521928356209116</v>
      </c>
      <c r="AT39" s="488">
        <v>0.63333333333332575</v>
      </c>
      <c r="AU39" s="488">
        <v>-2.1206096752816421</v>
      </c>
      <c r="AV39" s="488">
        <v>1.8944686633123808</v>
      </c>
      <c r="AW39" s="488">
        <v>-0.915720305064184</v>
      </c>
      <c r="AX39" s="488">
        <v>-4.0565190323723357</v>
      </c>
      <c r="AY39" s="488">
        <v>-0.40733197556008349</v>
      </c>
      <c r="AZ39" s="488">
        <v>10.499284785067587</v>
      </c>
      <c r="BA39" s="109" t="s">
        <v>117</v>
      </c>
    </row>
    <row r="40" spans="1:53" s="76" customFormat="1" ht="24.95" customHeight="1">
      <c r="A40" s="393"/>
      <c r="B40" s="393"/>
      <c r="C40" s="393"/>
      <c r="D40" s="626" t="s">
        <v>525</v>
      </c>
      <c r="E40" s="626"/>
      <c r="F40" s="429">
        <v>1.737757565968991</v>
      </c>
      <c r="G40" s="429">
        <v>-5.7925922579528049</v>
      </c>
      <c r="H40" s="429">
        <v>-3.3469108632322104</v>
      </c>
      <c r="I40" s="429">
        <v>9.0413192834784013</v>
      </c>
      <c r="J40" s="488">
        <v>3.6365745881012259</v>
      </c>
      <c r="K40" s="488">
        <v>1.4299643980859855</v>
      </c>
      <c r="L40" s="488">
        <v>-1.0827098479646082</v>
      </c>
      <c r="M40" s="488">
        <v>5.622221792822728</v>
      </c>
      <c r="N40" s="488">
        <v>-0.35059368963143811</v>
      </c>
      <c r="O40" s="488">
        <v>1.1852550281950869</v>
      </c>
      <c r="P40" s="488">
        <v>-1.0526390660253639</v>
      </c>
      <c r="Q40" s="488">
        <v>-0.12264161574219656</v>
      </c>
      <c r="R40" s="488">
        <v>-1.3662030232722202</v>
      </c>
      <c r="S40" s="488">
        <v>0.29662473045341642</v>
      </c>
      <c r="T40" s="488">
        <v>1.1003294645000068</v>
      </c>
      <c r="U40" s="488">
        <v>0.33287849692793259</v>
      </c>
      <c r="V40" s="488">
        <v>-1.6923819472340966</v>
      </c>
      <c r="W40" s="488">
        <v>-5.3611250711631158</v>
      </c>
      <c r="X40" s="488">
        <v>1.2577589926954289</v>
      </c>
      <c r="Y40" s="488">
        <v>-2.6903856985391741</v>
      </c>
      <c r="Z40" s="488">
        <v>-0.36927795964004417</v>
      </c>
      <c r="AA40" s="488">
        <v>-0.30653055669630191</v>
      </c>
      <c r="AB40" s="488">
        <v>8.2135539115465406</v>
      </c>
      <c r="AC40" s="488">
        <v>-0.59383889627147823</v>
      </c>
      <c r="AD40" s="488">
        <v>1.3668929077741865</v>
      </c>
      <c r="AE40" s="488">
        <v>-0.36475107389424011</v>
      </c>
      <c r="AF40" s="488">
        <v>2.9179541416790755</v>
      </c>
      <c r="AG40" s="488">
        <v>1.0668885110059421</v>
      </c>
      <c r="AH40" s="488">
        <v>0.25053322981692361</v>
      </c>
      <c r="AI40" s="488">
        <v>-9.8820970320360857E-2</v>
      </c>
      <c r="AJ40" s="488">
        <v>1.2765661710904368</v>
      </c>
      <c r="AK40" s="488">
        <v>-1.1598025577072946</v>
      </c>
      <c r="AL40" s="488">
        <v>-8.514251018398511E-2</v>
      </c>
      <c r="AM40" s="488">
        <v>0.16327885460900404</v>
      </c>
      <c r="AN40" s="488">
        <v>4.555877403650868</v>
      </c>
      <c r="AO40" s="488">
        <v>6.6755534553095686E-3</v>
      </c>
      <c r="AP40" s="488">
        <v>1.0131367248336289</v>
      </c>
      <c r="AQ40" s="488">
        <v>0.16736895419597886</v>
      </c>
      <c r="AR40" s="488">
        <v>-0.63969915684207024</v>
      </c>
      <c r="AS40" s="488">
        <v>0.12339130630923023</v>
      </c>
      <c r="AT40" s="488">
        <v>1.0673503802199207</v>
      </c>
      <c r="AU40" s="488">
        <v>-1.628539137379903E-2</v>
      </c>
      <c r="AV40" s="488">
        <v>0.13296652803794018</v>
      </c>
      <c r="AW40" s="488">
        <v>0.2280516650590414</v>
      </c>
      <c r="AX40" s="488">
        <v>-0.86018804915039482</v>
      </c>
      <c r="AY40" s="488">
        <v>-0.42121190527355168</v>
      </c>
      <c r="AZ40" s="488">
        <v>2.4950326385498443</v>
      </c>
      <c r="BA40" s="394" t="s">
        <v>312</v>
      </c>
    </row>
    <row r="41" spans="1:53" s="76" customFormat="1" ht="9.9499999999999993" customHeight="1">
      <c r="A41" s="313"/>
      <c r="B41" s="313"/>
      <c r="C41" s="313"/>
      <c r="D41" s="313"/>
      <c r="E41" s="109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  <c r="AI41" s="55"/>
      <c r="AJ41" s="55"/>
      <c r="AK41" s="55"/>
      <c r="AL41" s="55"/>
      <c r="AM41" s="55"/>
      <c r="AN41" s="55"/>
      <c r="AO41" s="55"/>
      <c r="AP41" s="55"/>
      <c r="AQ41" s="55"/>
      <c r="AR41" s="55"/>
      <c r="AS41" s="55"/>
      <c r="AT41" s="55"/>
      <c r="AU41" s="55"/>
      <c r="AV41" s="55"/>
      <c r="AW41" s="55"/>
      <c r="AX41" s="55"/>
      <c r="AY41" s="55"/>
      <c r="AZ41" s="55"/>
      <c r="BA41" s="392"/>
    </row>
    <row r="42" spans="1:53" s="401" customFormat="1" ht="46.9" customHeight="1">
      <c r="A42" s="390" t="s">
        <v>408</v>
      </c>
      <c r="B42" s="629" t="s">
        <v>73</v>
      </c>
      <c r="C42" s="629"/>
      <c r="D42" s="629"/>
      <c r="E42" s="629"/>
      <c r="F42" s="55">
        <v>2.2733812949640111</v>
      </c>
      <c r="G42" s="55">
        <v>2.3635340461451619</v>
      </c>
      <c r="H42" s="55">
        <v>10.390324354040686</v>
      </c>
      <c r="I42" s="55">
        <v>1.3473141480238269</v>
      </c>
      <c r="J42" s="55">
        <v>-0.89311048789059555</v>
      </c>
      <c r="K42" s="55">
        <v>0.7689862907659375</v>
      </c>
      <c r="L42" s="55">
        <v>-5.7001905913649864</v>
      </c>
      <c r="M42" s="55">
        <v>-1.0423788280298822</v>
      </c>
      <c r="N42" s="55">
        <v>-0.18822173302547185</v>
      </c>
      <c r="O42" s="55">
        <v>-10.565898853543843</v>
      </c>
      <c r="P42" s="55">
        <v>-5.9182099947809093</v>
      </c>
      <c r="Q42" s="55">
        <v>2.8885037550537618E-2</v>
      </c>
      <c r="R42" s="55">
        <v>0.34652035807103232</v>
      </c>
      <c r="S42" s="55">
        <v>0.97841726618706559</v>
      </c>
      <c r="T42" s="55">
        <v>1.0829296095753733</v>
      </c>
      <c r="U42" s="55">
        <v>0.19734987313222518</v>
      </c>
      <c r="V42" s="55">
        <v>1.9977490151941453</v>
      </c>
      <c r="W42" s="55">
        <v>-0.52413793103448825</v>
      </c>
      <c r="X42" s="55">
        <v>0.88740987243483005</v>
      </c>
      <c r="Y42" s="55">
        <v>-5.4975261132511832E-2</v>
      </c>
      <c r="Z42" s="55">
        <v>0.79757975797581082</v>
      </c>
      <c r="AA42" s="55">
        <v>9.5770804911323353</v>
      </c>
      <c r="AB42" s="55">
        <v>3.0421581227349463</v>
      </c>
      <c r="AC42" s="55">
        <v>-0.1301931803009353</v>
      </c>
      <c r="AD42" s="55">
        <v>-1.5165876777251412</v>
      </c>
      <c r="AE42" s="55">
        <v>-3.5886319845857315</v>
      </c>
      <c r="AF42" s="55">
        <v>0.91588334538445793</v>
      </c>
      <c r="AG42" s="55">
        <v>1.8629090040601852</v>
      </c>
      <c r="AH42" s="55">
        <v>0.4219409282700326</v>
      </c>
      <c r="AI42" s="55">
        <v>4.5450836195314537E-2</v>
      </c>
      <c r="AJ42" s="55">
        <v>0.30000000000001137</v>
      </c>
      <c r="AK42" s="55">
        <v>-6.0195620045967502</v>
      </c>
      <c r="AL42" s="55">
        <v>0.1064791067381492</v>
      </c>
      <c r="AM42" s="55">
        <v>0.23310023310021677</v>
      </c>
      <c r="AN42" s="55">
        <v>-1.2311557788944754</v>
      </c>
      <c r="AO42" s="55">
        <v>0.16384489350080855</v>
      </c>
      <c r="AP42" s="55">
        <v>2.724053391447967E-2</v>
      </c>
      <c r="AQ42" s="55">
        <v>0.3463631865413106</v>
      </c>
      <c r="AR42" s="55">
        <v>-0.15904784715064579</v>
      </c>
      <c r="AS42" s="55">
        <v>-0.37428715385709665</v>
      </c>
      <c r="AT42" s="55">
        <v>1.9090680733484078</v>
      </c>
      <c r="AU42" s="55">
        <v>-12.299728863692366</v>
      </c>
      <c r="AV42" s="55">
        <v>6.6654486802093516E-2</v>
      </c>
      <c r="AW42" s="55">
        <v>-2.1836257598863966</v>
      </c>
      <c r="AX42" s="55">
        <v>-2.6646345017528716</v>
      </c>
      <c r="AY42" s="55">
        <v>-1.1848926191063924</v>
      </c>
      <c r="AZ42" s="55">
        <v>0.54270762300828324</v>
      </c>
      <c r="BA42" s="391" t="s">
        <v>118</v>
      </c>
    </row>
    <row r="43" spans="1:53" s="76" customFormat="1" ht="9.9499999999999993" customHeight="1">
      <c r="A43" s="393"/>
      <c r="B43" s="393"/>
      <c r="C43" s="393"/>
      <c r="D43" s="393"/>
      <c r="E43" s="109"/>
      <c r="F43" s="55"/>
      <c r="G43" s="55"/>
      <c r="H43" s="55"/>
      <c r="I43" s="55"/>
      <c r="J43" s="55"/>
      <c r="K43" s="55"/>
      <c r="L43" s="55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  <c r="AI43" s="55"/>
      <c r="AJ43" s="55"/>
      <c r="AK43" s="55"/>
      <c r="AL43" s="55"/>
      <c r="AM43" s="55"/>
      <c r="AN43" s="55"/>
      <c r="AO43" s="55"/>
      <c r="AP43" s="55"/>
      <c r="AQ43" s="55"/>
      <c r="AR43" s="55"/>
      <c r="AS43" s="55"/>
      <c r="AT43" s="55"/>
      <c r="AU43" s="55"/>
      <c r="AV43" s="55"/>
      <c r="AW43" s="55"/>
      <c r="AX43" s="55"/>
      <c r="AY43" s="55"/>
      <c r="AZ43" s="55"/>
      <c r="BA43" s="392"/>
    </row>
    <row r="44" spans="1:53" s="76" customFormat="1" ht="24.95" customHeight="1">
      <c r="A44" s="313">
        <v>110</v>
      </c>
      <c r="B44" s="625" t="s">
        <v>74</v>
      </c>
      <c r="C44" s="625"/>
      <c r="D44" s="625"/>
      <c r="E44" s="625"/>
      <c r="F44" s="55">
        <v>-0.22649122606968319</v>
      </c>
      <c r="G44" s="55">
        <v>-0.73902096217604196</v>
      </c>
      <c r="H44" s="55">
        <v>0.30498955186024546</v>
      </c>
      <c r="I44" s="55">
        <v>2.7217343073385791</v>
      </c>
      <c r="J44" s="55">
        <v>-11.433964252793842</v>
      </c>
      <c r="K44" s="55">
        <v>-0.31616997960645676</v>
      </c>
      <c r="L44" s="55">
        <v>-1.4880768928541102</v>
      </c>
      <c r="M44" s="55">
        <v>2.7698626218252969</v>
      </c>
      <c r="N44" s="55">
        <v>-2.9670304933932812</v>
      </c>
      <c r="O44" s="55">
        <v>2.5110884602661088</v>
      </c>
      <c r="P44" s="55">
        <v>-0.48966649793406702</v>
      </c>
      <c r="Q44" s="55">
        <v>0.12674750422331726</v>
      </c>
      <c r="R44" s="55">
        <v>1.1371891437846671E-2</v>
      </c>
      <c r="S44" s="55">
        <v>-0.25018694881946146</v>
      </c>
      <c r="T44" s="55">
        <v>0.33323646895698289</v>
      </c>
      <c r="U44" s="55">
        <v>-0.3084534345758243</v>
      </c>
      <c r="V44" s="55">
        <v>0.81133851706493942</v>
      </c>
      <c r="W44" s="55">
        <v>-0.96699985569193814</v>
      </c>
      <c r="X44" s="55">
        <v>-0.57645652792496094</v>
      </c>
      <c r="Y44" s="55">
        <v>-0.51302823486906846</v>
      </c>
      <c r="Z44" s="55">
        <v>0.15092641699594367</v>
      </c>
      <c r="AA44" s="55">
        <v>0.67029801625338337</v>
      </c>
      <c r="AB44" s="55">
        <v>2.9319124248802382</v>
      </c>
      <c r="AC44" s="55">
        <v>0.42063984941569288</v>
      </c>
      <c r="AD44" s="55">
        <v>-0.62221397387887123</v>
      </c>
      <c r="AE44" s="55">
        <v>-9.1755808901514939</v>
      </c>
      <c r="AF44" s="55">
        <v>-1.7609188902378321</v>
      </c>
      <c r="AG44" s="55">
        <v>-0.73862533753502646</v>
      </c>
      <c r="AH44" s="55">
        <v>1.4418670351769265</v>
      </c>
      <c r="AI44" s="55">
        <v>-0.22612035416773324</v>
      </c>
      <c r="AJ44" s="55">
        <v>-1.5103435961872407</v>
      </c>
      <c r="AK44" s="55">
        <v>-2.5875898765375354</v>
      </c>
      <c r="AL44" s="55">
        <v>-0.24054594544421093</v>
      </c>
      <c r="AM44" s="55">
        <v>1.3725672184968118</v>
      </c>
      <c r="AN44" s="55">
        <v>1.925505774521838</v>
      </c>
      <c r="AO44" s="55">
        <v>0.52743477428943208</v>
      </c>
      <c r="AP44" s="55">
        <v>0.29939197325519729</v>
      </c>
      <c r="AQ44" s="55">
        <v>-0.95765043262522909</v>
      </c>
      <c r="AR44" s="55">
        <v>-0.72648211699728904</v>
      </c>
      <c r="AS44" s="55">
        <v>-1.3118572498600827</v>
      </c>
      <c r="AT44" s="55">
        <v>-9.3515167769652408E-2</v>
      </c>
      <c r="AU44" s="55">
        <v>2.3864260269116784</v>
      </c>
      <c r="AV44" s="55">
        <v>0.21547346559303548</v>
      </c>
      <c r="AW44" s="55">
        <v>-1.6858361158253956</v>
      </c>
      <c r="AX44" s="55">
        <v>-3.5477445722449374E-3</v>
      </c>
      <c r="AY44" s="55">
        <v>1.2202719000015065</v>
      </c>
      <c r="AZ44" s="55">
        <v>0.99437682163305396</v>
      </c>
      <c r="BA44" s="314" t="s">
        <v>25</v>
      </c>
    </row>
    <row r="45" spans="1:53" s="76" customFormat="1" ht="24.95" customHeight="1">
      <c r="A45" s="393"/>
      <c r="B45" s="626">
        <v>11041</v>
      </c>
      <c r="C45" s="626"/>
      <c r="D45" s="626" t="s">
        <v>74</v>
      </c>
      <c r="E45" s="626"/>
      <c r="F45" s="429">
        <v>-0.64436943847805139</v>
      </c>
      <c r="G45" s="429">
        <v>-1.8221124150710466</v>
      </c>
      <c r="H45" s="429">
        <v>1.7615602390688849</v>
      </c>
      <c r="I45" s="429">
        <v>4.5029082372733455</v>
      </c>
      <c r="J45" s="488">
        <v>-11.615619042876219</v>
      </c>
      <c r="K45" s="488">
        <v>-0.76697008102985365</v>
      </c>
      <c r="L45" s="488">
        <v>-0.93103783935576701</v>
      </c>
      <c r="M45" s="488">
        <v>0.24049787363284736</v>
      </c>
      <c r="N45" s="488">
        <v>-1.281744059987858</v>
      </c>
      <c r="O45" s="488">
        <v>-0.85108581593787846</v>
      </c>
      <c r="P45" s="488">
        <v>1.9228005767944865</v>
      </c>
      <c r="Q45" s="488">
        <v>-2.009598080383924</v>
      </c>
      <c r="R45" s="488">
        <v>-0.24487297214569992</v>
      </c>
      <c r="S45" s="488">
        <v>-0.70573795642833659</v>
      </c>
      <c r="T45" s="488">
        <v>0.37082818294189224</v>
      </c>
      <c r="U45" s="488">
        <v>-0.30788177339900358</v>
      </c>
      <c r="V45" s="488">
        <v>0.52501544163064295</v>
      </c>
      <c r="W45" s="488">
        <v>-1.3210445468509988</v>
      </c>
      <c r="X45" s="488">
        <v>-1.0273972602739718</v>
      </c>
      <c r="Y45" s="488">
        <v>0.47184649260773881</v>
      </c>
      <c r="Z45" s="488">
        <v>9.3926111458969785E-2</v>
      </c>
      <c r="AA45" s="488">
        <v>1.1886143259305584</v>
      </c>
      <c r="AB45" s="488">
        <v>4.3937473595268273</v>
      </c>
      <c r="AC45" s="488">
        <v>0.92358523846954199</v>
      </c>
      <c r="AD45" s="488">
        <v>-0.81152363562588903</v>
      </c>
      <c r="AE45" s="488">
        <v>-10.901016093594677</v>
      </c>
      <c r="AF45" s="488">
        <v>0.40485829959513353</v>
      </c>
      <c r="AG45" s="488">
        <v>-1.2020244622522114</v>
      </c>
      <c r="AH45" s="488">
        <v>0.97560975609755474</v>
      </c>
      <c r="AI45" s="488">
        <v>1.7164287523783628E-2</v>
      </c>
      <c r="AJ45" s="488">
        <v>-1.7426084981526913</v>
      </c>
      <c r="AK45" s="488">
        <v>-2.3641108768996588</v>
      </c>
      <c r="AL45" s="488">
        <v>0</v>
      </c>
      <c r="AM45" s="488">
        <v>1.4677728142948183</v>
      </c>
      <c r="AN45" s="488">
        <v>-0.44285111767187857</v>
      </c>
      <c r="AO45" s="488">
        <v>0.35299003322259637</v>
      </c>
      <c r="AP45" s="488">
        <v>0.33222591362127218</v>
      </c>
      <c r="AQ45" s="488">
        <v>-0.73099415204677598</v>
      </c>
      <c r="AR45" s="488">
        <v>-0.65235690235691379</v>
      </c>
      <c r="AS45" s="488">
        <v>9.8191960661281996E-2</v>
      </c>
      <c r="AT45" s="488">
        <v>-1.2698412698412653</v>
      </c>
      <c r="AU45" s="488">
        <v>4.2725913266394855E-2</v>
      </c>
      <c r="AV45" s="488">
        <v>0.3812525692316342</v>
      </c>
      <c r="AW45" s="488">
        <v>4.3715846994544449E-2</v>
      </c>
      <c r="AX45" s="488">
        <v>0.30414834627734422</v>
      </c>
      <c r="AY45" s="488">
        <v>1.569342156451242</v>
      </c>
      <c r="AZ45" s="488">
        <v>-0.14417967102491502</v>
      </c>
      <c r="BA45" s="392" t="s">
        <v>119</v>
      </c>
    </row>
    <row r="46" spans="1:53" s="76" customFormat="1" ht="50.1" customHeight="1">
      <c r="A46" s="393"/>
      <c r="B46" s="626">
        <v>11042</v>
      </c>
      <c r="C46" s="626"/>
      <c r="D46" s="626" t="s">
        <v>330</v>
      </c>
      <c r="E46" s="626"/>
      <c r="F46" s="429">
        <v>3.7414965986394719</v>
      </c>
      <c r="G46" s="429">
        <v>1.1241217798594931</v>
      </c>
      <c r="H46" s="429">
        <v>-2.6401111625752804</v>
      </c>
      <c r="I46" s="429">
        <v>-1.3028778022285223</v>
      </c>
      <c r="J46" s="488">
        <v>-8.5893321256267541</v>
      </c>
      <c r="K46" s="488">
        <v>0.23532917477051285</v>
      </c>
      <c r="L46" s="488">
        <v>-2.2173802952188453</v>
      </c>
      <c r="M46" s="488">
        <v>2.00386043168686</v>
      </c>
      <c r="N46" s="488">
        <v>-6.3245448206898516</v>
      </c>
      <c r="O46" s="488">
        <v>2.5924372303495602</v>
      </c>
      <c r="P46" s="488">
        <v>-1.6624766574345813</v>
      </c>
      <c r="Q46" s="488">
        <v>4</v>
      </c>
      <c r="R46" s="488">
        <v>1.4792899408283944</v>
      </c>
      <c r="S46" s="488">
        <v>1.9922254616132165</v>
      </c>
      <c r="T46" s="488">
        <v>0.95283468318245923</v>
      </c>
      <c r="U46" s="488">
        <v>0.75507314771118672</v>
      </c>
      <c r="V46" s="488">
        <v>1.5925058548009332</v>
      </c>
      <c r="W46" s="488">
        <v>-0.18441678192715472</v>
      </c>
      <c r="X46" s="488">
        <v>-0.27713625866049085</v>
      </c>
      <c r="Y46" s="488">
        <v>-2.3158869847151493</v>
      </c>
      <c r="Z46" s="488">
        <v>-0.14224751066856811</v>
      </c>
      <c r="AA46" s="488">
        <v>-0.18993352326685908</v>
      </c>
      <c r="AB46" s="488">
        <v>-0.87910337374114533</v>
      </c>
      <c r="AC46" s="488">
        <v>1.4814814814798183E-2</v>
      </c>
      <c r="AD46" s="488">
        <v>-0.44228217602831421</v>
      </c>
      <c r="AE46" s="488">
        <v>-7.0642420499302432</v>
      </c>
      <c r="AF46" s="488">
        <v>-1.3822894168466462</v>
      </c>
      <c r="AG46" s="488">
        <v>-0.26235242675994641</v>
      </c>
      <c r="AH46" s="488">
        <v>1.9650330804520451</v>
      </c>
      <c r="AI46" s="488">
        <v>-0.65474180935969173</v>
      </c>
      <c r="AJ46" s="488">
        <v>-1.0484927916120483</v>
      </c>
      <c r="AK46" s="488">
        <v>-2.9093099450285536</v>
      </c>
      <c r="AL46" s="488">
        <v>1.4301176451470639</v>
      </c>
      <c r="AM46" s="488">
        <v>-0.70733863837311617</v>
      </c>
      <c r="AN46" s="488">
        <v>1.448598130841134</v>
      </c>
      <c r="AO46" s="488">
        <v>0.2776492364646117</v>
      </c>
      <c r="AP46" s="488">
        <v>0.26893769610040863</v>
      </c>
      <c r="AQ46" s="488">
        <v>-1.4692787177203854</v>
      </c>
      <c r="AR46" s="488">
        <v>-0.99457504520795226</v>
      </c>
      <c r="AS46" s="488">
        <v>-3.9726027397260282</v>
      </c>
      <c r="AT46" s="488">
        <v>3.3125300048007631</v>
      </c>
      <c r="AU46" s="488">
        <v>-0.65055762081786384</v>
      </c>
      <c r="AV46" s="488">
        <v>-4.6750818139301487E-2</v>
      </c>
      <c r="AW46" s="488">
        <v>-3.9789415002086486</v>
      </c>
      <c r="AX46" s="488">
        <v>2.1790742100373848</v>
      </c>
      <c r="AY46" s="488">
        <v>0.22840372000871412</v>
      </c>
      <c r="AZ46" s="488">
        <v>0.84367245657568901</v>
      </c>
      <c r="BA46" s="395" t="s">
        <v>541</v>
      </c>
    </row>
    <row r="47" spans="1:53" s="76" customFormat="1" ht="24.95" customHeight="1">
      <c r="A47" s="393"/>
      <c r="B47" s="393"/>
      <c r="C47" s="393"/>
      <c r="D47" s="626" t="s">
        <v>525</v>
      </c>
      <c r="E47" s="626"/>
      <c r="F47" s="429">
        <v>-8.3671710403826864</v>
      </c>
      <c r="G47" s="429">
        <v>1.5305879038472199</v>
      </c>
      <c r="H47" s="429">
        <v>-1.0392082919370154</v>
      </c>
      <c r="I47" s="429">
        <v>1.8347656359101165</v>
      </c>
      <c r="J47" s="488">
        <v>-18.547886008548545</v>
      </c>
      <c r="K47" s="488">
        <v>1.5825917210681837</v>
      </c>
      <c r="L47" s="488">
        <v>-3.5990854684017961</v>
      </c>
      <c r="M47" s="488">
        <v>26.463037233726212</v>
      </c>
      <c r="N47" s="488">
        <v>-5.0250267850768466</v>
      </c>
      <c r="O47" s="488">
        <v>25.423742311420654</v>
      </c>
      <c r="P47" s="488">
        <v>-11.045961220414227</v>
      </c>
      <c r="Q47" s="488">
        <v>5.2045610179299899</v>
      </c>
      <c r="R47" s="488">
        <v>-2.1830768105227492</v>
      </c>
      <c r="S47" s="488">
        <v>-3.3307024111632302</v>
      </c>
      <c r="T47" s="488">
        <v>-1.7523836610145764</v>
      </c>
      <c r="U47" s="488">
        <v>-3.519285893648771</v>
      </c>
      <c r="V47" s="488">
        <v>0.50250629320396456</v>
      </c>
      <c r="W47" s="488">
        <v>-0.79769852277735254</v>
      </c>
      <c r="X47" s="488">
        <v>1.8352797889463943</v>
      </c>
      <c r="Y47" s="488">
        <v>-2.0130784322223718</v>
      </c>
      <c r="Z47" s="488">
        <v>1.492053720998058</v>
      </c>
      <c r="AA47" s="488">
        <v>-0.49085226407447635</v>
      </c>
      <c r="AB47" s="488">
        <v>3.7712087819205493</v>
      </c>
      <c r="AC47" s="488">
        <v>-2.1626167141728416</v>
      </c>
      <c r="AD47" s="488">
        <v>0.30310188687090545</v>
      </c>
      <c r="AE47" s="488">
        <v>-2.2633959608366609</v>
      </c>
      <c r="AF47" s="488">
        <v>-17.971421350892967</v>
      </c>
      <c r="AG47" s="488">
        <v>1.5967765837244627</v>
      </c>
      <c r="AH47" s="488">
        <v>3.5642778614329131</v>
      </c>
      <c r="AI47" s="488">
        <v>-0.78286439337186664</v>
      </c>
      <c r="AJ47" s="488">
        <v>-1.1395409117106965</v>
      </c>
      <c r="AK47" s="488">
        <v>-3.3380454507670265</v>
      </c>
      <c r="AL47" s="488">
        <v>-7.7714951511333936</v>
      </c>
      <c r="AM47" s="488">
        <v>8.1335381092662686</v>
      </c>
      <c r="AN47" s="488">
        <v>23.303229287193346</v>
      </c>
      <c r="AO47" s="488">
        <v>2.3938244662504644</v>
      </c>
      <c r="AP47" s="488">
        <v>0.16486099874796878</v>
      </c>
      <c r="AQ47" s="488">
        <v>-1.0716840721006946</v>
      </c>
      <c r="AR47" s="488">
        <v>-0.49537212816997567</v>
      </c>
      <c r="AS47" s="488">
        <v>-3.5182251987269382</v>
      </c>
      <c r="AT47" s="488">
        <v>-1.1024969968205056</v>
      </c>
      <c r="AU47" s="488">
        <v>26.960191965233733</v>
      </c>
      <c r="AV47" s="488">
        <v>-0.10888567197604004</v>
      </c>
      <c r="AW47" s="488">
        <v>-6.0795523261500222</v>
      </c>
      <c r="AX47" s="488">
        <v>-6.6633317651763377</v>
      </c>
      <c r="AY47" s="488">
        <v>1.4736361672679408</v>
      </c>
      <c r="AZ47" s="488">
        <v>8.4530681375444914</v>
      </c>
      <c r="BA47" s="394" t="s">
        <v>312</v>
      </c>
    </row>
    <row r="48" spans="1:53" s="76" customFormat="1" ht="9.9499999999999993" customHeight="1">
      <c r="A48" s="313"/>
      <c r="B48" s="313"/>
      <c r="C48" s="313"/>
      <c r="D48" s="313"/>
      <c r="E48" s="109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  <c r="AI48" s="55"/>
      <c r="AJ48" s="55"/>
      <c r="AK48" s="55"/>
      <c r="AL48" s="55"/>
      <c r="AM48" s="55"/>
      <c r="AN48" s="55"/>
      <c r="AO48" s="55"/>
      <c r="AP48" s="55"/>
      <c r="AQ48" s="55"/>
      <c r="AR48" s="55"/>
      <c r="AS48" s="55"/>
      <c r="AT48" s="55"/>
      <c r="AU48" s="55"/>
      <c r="AV48" s="55"/>
      <c r="AW48" s="55"/>
      <c r="AX48" s="55"/>
      <c r="AY48" s="55"/>
      <c r="AZ48" s="55"/>
      <c r="BA48" s="392"/>
    </row>
    <row r="49" spans="1:53" s="401" customFormat="1" ht="46.9" customHeight="1">
      <c r="A49" s="390" t="s">
        <v>409</v>
      </c>
      <c r="B49" s="629" t="s">
        <v>26</v>
      </c>
      <c r="C49" s="629"/>
      <c r="D49" s="629"/>
      <c r="E49" s="629"/>
      <c r="F49" s="55">
        <v>2.5536261491317447</v>
      </c>
      <c r="G49" s="55">
        <v>-4.3824701195219262</v>
      </c>
      <c r="H49" s="55">
        <v>0.3125</v>
      </c>
      <c r="I49" s="55">
        <v>1.2614151275465559</v>
      </c>
      <c r="J49" s="55">
        <v>-39.5254529061244</v>
      </c>
      <c r="K49" s="55">
        <v>9.9944903581267113</v>
      </c>
      <c r="L49" s="55">
        <v>7.7933957568131689</v>
      </c>
      <c r="M49" s="55">
        <v>21.679529278620578</v>
      </c>
      <c r="N49" s="55">
        <v>-18.483931165435848</v>
      </c>
      <c r="O49" s="55">
        <v>3.9109121412582226</v>
      </c>
      <c r="P49" s="55">
        <v>0.22554258936813198</v>
      </c>
      <c r="Q49" s="55">
        <v>2.2105263157894655</v>
      </c>
      <c r="R49" s="55">
        <v>0.82389289392379794</v>
      </c>
      <c r="S49" s="55">
        <v>0.30643513789581789</v>
      </c>
      <c r="T49" s="55">
        <v>1.9348268839103753</v>
      </c>
      <c r="U49" s="55">
        <v>0.2997002997003051</v>
      </c>
      <c r="V49" s="55">
        <v>-2.5896414342629441</v>
      </c>
      <c r="W49" s="55">
        <v>-0.81799591002045702</v>
      </c>
      <c r="X49" s="55">
        <v>-1.0309278350515427</v>
      </c>
      <c r="Y49" s="55">
        <v>-1.3541666666666714</v>
      </c>
      <c r="Z49" s="55">
        <v>-1.2671594508975801</v>
      </c>
      <c r="AA49" s="55">
        <v>2.9946524064171172</v>
      </c>
      <c r="AB49" s="55">
        <v>0.23724792408066264</v>
      </c>
      <c r="AC49" s="55">
        <v>0.73000776552657953</v>
      </c>
      <c r="AD49" s="55">
        <v>0.28962111690835002</v>
      </c>
      <c r="AE49" s="55">
        <v>-40.354670110040011</v>
      </c>
      <c r="AF49" s="55">
        <v>1.5299026425590938</v>
      </c>
      <c r="AG49" s="55">
        <v>-0.1375515818431694</v>
      </c>
      <c r="AH49" s="55">
        <v>-0.8264462809917319</v>
      </c>
      <c r="AI49" s="55">
        <v>-0.97222222222221433</v>
      </c>
      <c r="AJ49" s="55">
        <v>11.999999999999986</v>
      </c>
      <c r="AK49" s="55">
        <v>3.5331765333234273</v>
      </c>
      <c r="AL49" s="55">
        <v>6.3021212906935631</v>
      </c>
      <c r="AM49" s="55">
        <v>-2.0576131687242878</v>
      </c>
      <c r="AN49" s="55">
        <v>7.1520520536063827</v>
      </c>
      <c r="AO49" s="55">
        <v>14.909693975591921</v>
      </c>
      <c r="AP49" s="55">
        <v>-1.1764705882352899</v>
      </c>
      <c r="AQ49" s="55">
        <v>-18.351599884860249</v>
      </c>
      <c r="AR49" s="55">
        <v>0.32414910858994972</v>
      </c>
      <c r="AS49" s="55">
        <v>-0.48465266558966391</v>
      </c>
      <c r="AT49" s="55">
        <v>-3.2915360501567363</v>
      </c>
      <c r="AU49" s="55">
        <v>-4.6691064833683384</v>
      </c>
      <c r="AV49" s="55">
        <v>12.71014492753622</v>
      </c>
      <c r="AW49" s="55">
        <v>0.17836613260367074</v>
      </c>
      <c r="AX49" s="55">
        <v>7.2322554587799459E-2</v>
      </c>
      <c r="AY49" s="55">
        <v>-2.5211860960666854E-2</v>
      </c>
      <c r="AZ49" s="55">
        <v>7.4632390392412873</v>
      </c>
      <c r="BA49" s="391" t="s">
        <v>27</v>
      </c>
    </row>
    <row r="50" spans="1:53" s="76" customFormat="1" ht="9.9499999999999993" customHeight="1">
      <c r="A50" s="313"/>
      <c r="B50" s="313"/>
      <c r="C50" s="313"/>
      <c r="D50" s="313"/>
      <c r="E50" s="109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  <c r="AA50" s="55"/>
      <c r="AB50" s="55"/>
      <c r="AC50" s="55"/>
      <c r="AD50" s="55"/>
      <c r="AE50" s="55"/>
      <c r="AF50" s="55"/>
      <c r="AG50" s="55"/>
      <c r="AH50" s="55"/>
      <c r="AI50" s="55"/>
      <c r="AJ50" s="55"/>
      <c r="AK50" s="55"/>
      <c r="AL50" s="55"/>
      <c r="AM50" s="55"/>
      <c r="AN50" s="55"/>
      <c r="AO50" s="55"/>
      <c r="AP50" s="55"/>
      <c r="AQ50" s="55"/>
      <c r="AR50" s="55"/>
      <c r="AS50" s="55"/>
      <c r="AT50" s="55"/>
      <c r="AU50" s="55"/>
      <c r="AV50" s="55"/>
      <c r="AW50" s="55"/>
      <c r="AX50" s="55"/>
      <c r="AY50" s="55"/>
      <c r="AZ50" s="55"/>
      <c r="BA50" s="392"/>
    </row>
    <row r="51" spans="1:53" s="76" customFormat="1" ht="24.95" customHeight="1">
      <c r="A51" s="313">
        <v>131</v>
      </c>
      <c r="B51" s="625" t="s">
        <v>75</v>
      </c>
      <c r="C51" s="625"/>
      <c r="D51" s="625"/>
      <c r="E51" s="625"/>
      <c r="F51" s="55">
        <v>0.23689523978680427</v>
      </c>
      <c r="G51" s="55">
        <v>-0.87270248302091602</v>
      </c>
      <c r="H51" s="55">
        <v>-1.023804967532655</v>
      </c>
      <c r="I51" s="55">
        <v>0.72725098519283904</v>
      </c>
      <c r="J51" s="55">
        <v>-3.4719939328516745</v>
      </c>
      <c r="K51" s="55">
        <v>-3.3074519658854484</v>
      </c>
      <c r="L51" s="55">
        <v>-1.5356035927178056</v>
      </c>
      <c r="M51" s="55">
        <v>0.72170036255805314</v>
      </c>
      <c r="N51" s="55">
        <v>-2.7010081949870823</v>
      </c>
      <c r="O51" s="55">
        <v>0.69783532269806869</v>
      </c>
      <c r="P51" s="55">
        <v>0.88006613930431854</v>
      </c>
      <c r="Q51" s="55">
        <v>-6.0780093709993821E-2</v>
      </c>
      <c r="R51" s="55">
        <v>-0.11154702033726949</v>
      </c>
      <c r="S51" s="55">
        <v>1.2988117832913701</v>
      </c>
      <c r="T51" s="55">
        <v>-5.9981858911783092E-2</v>
      </c>
      <c r="U51" s="55">
        <v>-0.98891239460745339</v>
      </c>
      <c r="V51" s="55">
        <v>-0.44203734375155079</v>
      </c>
      <c r="W51" s="55">
        <v>0.27931999218621684</v>
      </c>
      <c r="X51" s="55">
        <v>-0.70991435191646701</v>
      </c>
      <c r="Y51" s="55">
        <v>0.6267783057789984</v>
      </c>
      <c r="Z51" s="55">
        <v>-0.89968775557464653</v>
      </c>
      <c r="AA51" s="55">
        <v>-0.74733816930692853</v>
      </c>
      <c r="AB51" s="55">
        <v>3.1863047138896263</v>
      </c>
      <c r="AC51" s="55">
        <v>-0.8463343447795495</v>
      </c>
      <c r="AD51" s="55">
        <v>-1.549903274597483</v>
      </c>
      <c r="AE51" s="55">
        <v>-6.0949903077519139</v>
      </c>
      <c r="AF51" s="55">
        <v>1.053069178324634</v>
      </c>
      <c r="AG51" s="55">
        <v>1.7220408869859796</v>
      </c>
      <c r="AH51" s="55">
        <v>-2.5425163980375487</v>
      </c>
      <c r="AI51" s="55">
        <v>0.16358276278141659</v>
      </c>
      <c r="AJ51" s="55">
        <v>-0.94692532076450675</v>
      </c>
      <c r="AK51" s="55">
        <v>0.37177939390544168</v>
      </c>
      <c r="AL51" s="55">
        <v>-0.74798621946474952</v>
      </c>
      <c r="AM51" s="55">
        <v>-1.161016016238321</v>
      </c>
      <c r="AN51" s="55">
        <v>-0.73317462876357808</v>
      </c>
      <c r="AO51" s="55">
        <v>1.2068283203378485</v>
      </c>
      <c r="AP51" s="55">
        <v>0.25570629304417025</v>
      </c>
      <c r="AQ51" s="55">
        <v>-0.13024957889835775</v>
      </c>
      <c r="AR51" s="55">
        <v>0.22969329973585673</v>
      </c>
      <c r="AS51" s="55">
        <v>-2.7973792922618514</v>
      </c>
      <c r="AT51" s="55">
        <v>-1.196778116229595</v>
      </c>
      <c r="AU51" s="55">
        <v>1.8210983732346904</v>
      </c>
      <c r="AV51" s="55">
        <v>9.4738747151851044E-2</v>
      </c>
      <c r="AW51" s="55">
        <v>0.93058725554328703</v>
      </c>
      <c r="AX51" s="55">
        <v>-1.7389034825955321</v>
      </c>
      <c r="AY51" s="55">
        <v>1.7187353230621198</v>
      </c>
      <c r="AZ51" s="55">
        <v>-1.1691329751137829</v>
      </c>
      <c r="BA51" s="314" t="s">
        <v>192</v>
      </c>
    </row>
    <row r="52" spans="1:53" s="77" customFormat="1" ht="75" customHeight="1">
      <c r="A52" s="393"/>
      <c r="B52" s="626" t="s">
        <v>486</v>
      </c>
      <c r="C52" s="626"/>
      <c r="D52" s="626" t="s">
        <v>452</v>
      </c>
      <c r="E52" s="626"/>
      <c r="F52" s="429">
        <v>1.1500487468418328</v>
      </c>
      <c r="G52" s="429">
        <v>-0.38027719874042987</v>
      </c>
      <c r="H52" s="429">
        <v>-1.738004512660055</v>
      </c>
      <c r="I52" s="429">
        <v>0.86989997421800069</v>
      </c>
      <c r="J52" s="488">
        <v>-1.2750119375979665</v>
      </c>
      <c r="K52" s="488">
        <v>-1.0443140800483377</v>
      </c>
      <c r="L52" s="488">
        <v>-1.2964388378177034</v>
      </c>
      <c r="M52" s="488">
        <v>-0.64429390935100628</v>
      </c>
      <c r="N52" s="488">
        <v>-2.2487086080598857</v>
      </c>
      <c r="O52" s="488">
        <v>-2.5453452395083502</v>
      </c>
      <c r="P52" s="488">
        <v>-0.4659552147389121</v>
      </c>
      <c r="Q52" s="488">
        <v>-0.82575317294639206</v>
      </c>
      <c r="R52" s="488">
        <v>0.97892235764589941</v>
      </c>
      <c r="S52" s="488">
        <v>0.35371145581734709</v>
      </c>
      <c r="T52" s="488">
        <v>1.8185300295029379</v>
      </c>
      <c r="U52" s="488">
        <v>-1.006692540546922</v>
      </c>
      <c r="V52" s="488">
        <v>-0.30967548369071096</v>
      </c>
      <c r="W52" s="488">
        <v>0.57152191673215214</v>
      </c>
      <c r="X52" s="488">
        <v>-0.63869267851211475</v>
      </c>
      <c r="Y52" s="488">
        <v>3.5627513885245321E-2</v>
      </c>
      <c r="Z52" s="488">
        <v>-1.252063539727402</v>
      </c>
      <c r="AA52" s="488">
        <v>-0.52754197155437055</v>
      </c>
      <c r="AB52" s="488">
        <v>4.2049437156370004</v>
      </c>
      <c r="AC52" s="488">
        <v>-1.4878738126428743</v>
      </c>
      <c r="AD52" s="488">
        <v>-1.7384582012778651</v>
      </c>
      <c r="AE52" s="488">
        <v>-2.1716166444918343</v>
      </c>
      <c r="AF52" s="488">
        <v>0.97353526287535885</v>
      </c>
      <c r="AG52" s="488">
        <v>-5.6477691079450665E-2</v>
      </c>
      <c r="AH52" s="488">
        <v>-0.91225620067420721</v>
      </c>
      <c r="AI52" s="488">
        <v>0.17270823677581859</v>
      </c>
      <c r="AJ52" s="488">
        <v>-0.30545436867571141</v>
      </c>
      <c r="AK52" s="488">
        <v>0.29293744656229137</v>
      </c>
      <c r="AL52" s="488">
        <v>-0.8093383883298344</v>
      </c>
      <c r="AM52" s="488">
        <v>-0.78172239616327488</v>
      </c>
      <c r="AN52" s="488">
        <v>-1.0583415595945525</v>
      </c>
      <c r="AO52" s="488">
        <v>0.88051201599812146</v>
      </c>
      <c r="AP52" s="488">
        <v>-0.45800268570465619</v>
      </c>
      <c r="AQ52" s="488">
        <v>-0.26911426067196942</v>
      </c>
      <c r="AR52" s="488">
        <v>-0.15939698575468242</v>
      </c>
      <c r="AS52" s="488">
        <v>-1.8284536076625528</v>
      </c>
      <c r="AT52" s="488">
        <v>-1.2955017543168594</v>
      </c>
      <c r="AU52" s="488">
        <v>-1.00950041254886</v>
      </c>
      <c r="AV52" s="488">
        <v>-0.25936563153898362</v>
      </c>
      <c r="AW52" s="488">
        <v>-0.4008214880978187</v>
      </c>
      <c r="AX52" s="488">
        <v>9.57137529404406E-3</v>
      </c>
      <c r="AY52" s="488">
        <v>-7.4960047835730848E-2</v>
      </c>
      <c r="AZ52" s="488">
        <v>-2.237866291950084</v>
      </c>
      <c r="BA52" s="398" t="s">
        <v>453</v>
      </c>
    </row>
    <row r="53" spans="1:53" s="76" customFormat="1" ht="50.1" customHeight="1">
      <c r="A53" s="393"/>
      <c r="B53" s="626">
        <v>13132</v>
      </c>
      <c r="C53" s="626"/>
      <c r="D53" s="626" t="s">
        <v>331</v>
      </c>
      <c r="E53" s="626"/>
      <c r="F53" s="429">
        <v>2.4573094543940215</v>
      </c>
      <c r="G53" s="429">
        <v>-2.8048780487805089</v>
      </c>
      <c r="H53" s="429">
        <v>-1.0455876202425429</v>
      </c>
      <c r="I53" s="429">
        <v>3.2489249880554212</v>
      </c>
      <c r="J53" s="488">
        <v>-8.3151986119952142</v>
      </c>
      <c r="K53" s="488">
        <v>-11.39364554035869</v>
      </c>
      <c r="L53" s="488">
        <v>-0.91064314171883609</v>
      </c>
      <c r="M53" s="488">
        <v>6.0271658178860719</v>
      </c>
      <c r="N53" s="488">
        <v>5.9453032104642034E-2</v>
      </c>
      <c r="O53" s="488">
        <v>10.391878193537735</v>
      </c>
      <c r="P53" s="488">
        <v>8.1127493941169888</v>
      </c>
      <c r="Q53" s="488">
        <v>1.2663571127057764</v>
      </c>
      <c r="R53" s="488">
        <v>8.3368070029180785E-2</v>
      </c>
      <c r="S53" s="488">
        <v>4.4564764681382769</v>
      </c>
      <c r="T53" s="488">
        <v>-0.91706539074959892</v>
      </c>
      <c r="U53" s="488">
        <v>-1.0060362173038158</v>
      </c>
      <c r="V53" s="488">
        <v>-0.32520325203253719</v>
      </c>
      <c r="W53" s="488">
        <v>-0.32626427406199809</v>
      </c>
      <c r="X53" s="488">
        <v>-2.1685761047463217</v>
      </c>
      <c r="Y53" s="488">
        <v>0.9619406106231736</v>
      </c>
      <c r="Z53" s="488">
        <v>8.2850041425032828E-2</v>
      </c>
      <c r="AA53" s="488">
        <v>-2.0695364238410576</v>
      </c>
      <c r="AB53" s="488">
        <v>3.344481605351163</v>
      </c>
      <c r="AC53" s="488">
        <v>0.87840961627370007</v>
      </c>
      <c r="AD53" s="488">
        <v>-0.96241979835014035</v>
      </c>
      <c r="AE53" s="488">
        <v>-0.8449304174950214</v>
      </c>
      <c r="AF53" s="488">
        <v>-5.5037313432835617</v>
      </c>
      <c r="AG53" s="488">
        <v>-2.1484374999999858</v>
      </c>
      <c r="AH53" s="488">
        <v>-8.0838323353293617</v>
      </c>
      <c r="AI53" s="488">
        <v>-0.30896019132737251</v>
      </c>
      <c r="AJ53" s="488">
        <v>-3.3021463951568535</v>
      </c>
      <c r="AK53" s="488">
        <v>0.56915196357427078</v>
      </c>
      <c r="AL53" s="488">
        <v>-0.56593095642331548</v>
      </c>
      <c r="AM53" s="488">
        <v>-0.91064314171883609</v>
      </c>
      <c r="AN53" s="488">
        <v>-0.9738283627510782</v>
      </c>
      <c r="AO53" s="488">
        <v>3.4798534798534888</v>
      </c>
      <c r="AP53" s="488">
        <v>3.4692635423006664</v>
      </c>
      <c r="AQ53" s="488">
        <v>0.53507728894173567</v>
      </c>
      <c r="AR53" s="488">
        <v>0</v>
      </c>
      <c r="AS53" s="488">
        <v>-0.47309284447072741</v>
      </c>
      <c r="AT53" s="488">
        <v>2.1834061135371172</v>
      </c>
      <c r="AU53" s="488">
        <v>3.8984051978735863</v>
      </c>
      <c r="AV53" s="488">
        <v>3.9795338260375246</v>
      </c>
      <c r="AW53" s="488">
        <v>5.1912568306010911</v>
      </c>
      <c r="AX53" s="488">
        <v>-3.7459940263485407</v>
      </c>
      <c r="AY53" s="488">
        <v>6.7771818625060831</v>
      </c>
      <c r="AZ53" s="488">
        <v>-0.20440946360535861</v>
      </c>
      <c r="BA53" s="395" t="s">
        <v>542</v>
      </c>
    </row>
    <row r="54" spans="1:53" s="76" customFormat="1" ht="24.75" customHeight="1">
      <c r="A54" s="393"/>
      <c r="B54" s="393"/>
      <c r="C54" s="393"/>
      <c r="D54" s="626" t="s">
        <v>525</v>
      </c>
      <c r="E54" s="626"/>
      <c r="F54" s="429">
        <v>-16.910553936725876</v>
      </c>
      <c r="G54" s="429">
        <v>1.4302265857184295</v>
      </c>
      <c r="H54" s="429">
        <v>7.7705195789801138</v>
      </c>
      <c r="I54" s="429">
        <v>-10.518167107972943</v>
      </c>
      <c r="J54" s="488">
        <v>-9.5808383233533192</v>
      </c>
      <c r="K54" s="488">
        <v>1.9867549668874886</v>
      </c>
      <c r="L54" s="488">
        <v>-7.1428571428571672</v>
      </c>
      <c r="M54" s="488">
        <v>-2.0584106790317236</v>
      </c>
      <c r="N54" s="488">
        <v>-21.590909090909022</v>
      </c>
      <c r="O54" s="488">
        <v>2.8985507246377864</v>
      </c>
      <c r="P54" s="488">
        <v>-20.924648102452963</v>
      </c>
      <c r="Q54" s="488">
        <v>2.8474175401051127</v>
      </c>
      <c r="R54" s="488">
        <v>-10.569820350623289</v>
      </c>
      <c r="S54" s="488">
        <v>-0.21814501237575712</v>
      </c>
      <c r="T54" s="488">
        <v>-16.147969604310845</v>
      </c>
      <c r="U54" s="488">
        <v>-0.69280682059914511</v>
      </c>
      <c r="V54" s="488">
        <v>-2.5930556956506194</v>
      </c>
      <c r="W54" s="488">
        <v>-0.73309660427577228</v>
      </c>
      <c r="X54" s="488">
        <v>4.8993994122356952</v>
      </c>
      <c r="Y54" s="488">
        <v>6.4323246657711337</v>
      </c>
      <c r="Z54" s="488">
        <v>-0.75233011603566524</v>
      </c>
      <c r="AA54" s="488">
        <v>2.024883935894394</v>
      </c>
      <c r="AB54" s="488">
        <v>-8.7378640776697978</v>
      </c>
      <c r="AC54" s="488">
        <v>-0.18939393939388083</v>
      </c>
      <c r="AD54" s="488">
        <v>-1.7647058823531125</v>
      </c>
      <c r="AE54" s="488">
        <v>-78.443113772455149</v>
      </c>
      <c r="AF54" s="488">
        <v>138.88888888888974</v>
      </c>
      <c r="AG54" s="488">
        <v>75.58139534883702</v>
      </c>
      <c r="AH54" s="488">
        <v>0</v>
      </c>
      <c r="AI54" s="488">
        <v>1.9867549668873181</v>
      </c>
      <c r="AJ54" s="488">
        <v>1.1368683772161603E-13</v>
      </c>
      <c r="AK54" s="488">
        <v>0.64935064935060893</v>
      </c>
      <c r="AL54" s="488">
        <v>-0.6451612903225481</v>
      </c>
      <c r="AM54" s="488">
        <v>-7.1428571428571672</v>
      </c>
      <c r="AN54" s="488">
        <v>4.8532652313491695</v>
      </c>
      <c r="AO54" s="488">
        <v>-3.3707865168539257</v>
      </c>
      <c r="AP54" s="488">
        <v>-3.3333333333331723</v>
      </c>
      <c r="AQ54" s="488">
        <v>-1.1363636363634697</v>
      </c>
      <c r="AR54" s="488">
        <v>6.8965517241377512</v>
      </c>
      <c r="AS54" s="488">
        <v>-25.80645161290316</v>
      </c>
      <c r="AT54" s="488">
        <v>-18.84057971014505</v>
      </c>
      <c r="AU54" s="488">
        <v>48.214285714285694</v>
      </c>
      <c r="AV54" s="488">
        <v>-14.457831325301001</v>
      </c>
      <c r="AW54" s="488">
        <v>-2.8169014084508746</v>
      </c>
      <c r="AX54" s="488">
        <v>-18.632608917016896</v>
      </c>
      <c r="AY54" s="488">
        <v>0</v>
      </c>
      <c r="AZ54" s="488">
        <v>13.434379129190162</v>
      </c>
      <c r="BA54" s="394" t="s">
        <v>312</v>
      </c>
    </row>
    <row r="55" spans="1:53" s="76" customFormat="1" ht="9.9499999999999993" customHeight="1">
      <c r="A55" s="313"/>
      <c r="B55" s="313"/>
      <c r="C55" s="313"/>
      <c r="D55" s="313"/>
      <c r="E55" s="109"/>
      <c r="F55" s="55"/>
      <c r="G55" s="55"/>
      <c r="H55" s="55"/>
      <c r="I55" s="55"/>
      <c r="J55" s="55"/>
      <c r="K55" s="55"/>
      <c r="L55" s="55"/>
      <c r="M55" s="55"/>
      <c r="N55" s="55"/>
      <c r="O55" s="55"/>
      <c r="P55" s="55"/>
      <c r="Q55" s="55"/>
      <c r="R55" s="55"/>
      <c r="S55" s="55"/>
      <c r="T55" s="55"/>
      <c r="U55" s="55"/>
      <c r="V55" s="55"/>
      <c r="W55" s="55"/>
      <c r="X55" s="55"/>
      <c r="Y55" s="55"/>
      <c r="Z55" s="55"/>
      <c r="AA55" s="55"/>
      <c r="AB55" s="55"/>
      <c r="AC55" s="55"/>
      <c r="AD55" s="55"/>
      <c r="AE55" s="55"/>
      <c r="AF55" s="55"/>
      <c r="AG55" s="55"/>
      <c r="AH55" s="55"/>
      <c r="AI55" s="55"/>
      <c r="AJ55" s="55"/>
      <c r="AK55" s="55"/>
      <c r="AL55" s="55"/>
      <c r="AM55" s="55"/>
      <c r="AN55" s="55"/>
      <c r="AO55" s="55"/>
      <c r="AP55" s="55"/>
      <c r="AQ55" s="55"/>
      <c r="AR55" s="55"/>
      <c r="AS55" s="55"/>
      <c r="AT55" s="55"/>
      <c r="AU55" s="55"/>
      <c r="AV55" s="55"/>
      <c r="AW55" s="55"/>
      <c r="AX55" s="55"/>
      <c r="AY55" s="55"/>
      <c r="AZ55" s="55"/>
      <c r="BA55" s="392"/>
    </row>
    <row r="56" spans="1:53" s="76" customFormat="1" ht="24.95" customHeight="1">
      <c r="A56" s="313">
        <v>139</v>
      </c>
      <c r="B56" s="625" t="s">
        <v>76</v>
      </c>
      <c r="C56" s="625"/>
      <c r="D56" s="625"/>
      <c r="E56" s="625"/>
      <c r="F56" s="55">
        <v>4.4766562084012804</v>
      </c>
      <c r="G56" s="55">
        <v>-1.9791055072148964</v>
      </c>
      <c r="H56" s="55">
        <v>-1.9453137656632151</v>
      </c>
      <c r="I56" s="55">
        <v>1.795237556489667</v>
      </c>
      <c r="J56" s="55">
        <v>-2.9896842447994771</v>
      </c>
      <c r="K56" s="55">
        <v>-0.9092646305748957</v>
      </c>
      <c r="L56" s="55">
        <v>-2.0432953823615918</v>
      </c>
      <c r="M56" s="55">
        <v>4.409030229965083</v>
      </c>
      <c r="N56" s="55">
        <v>4.9286809243071161E-2</v>
      </c>
      <c r="O56" s="55">
        <v>1.2500240363217046</v>
      </c>
      <c r="P56" s="55">
        <v>2.3327302518468827</v>
      </c>
      <c r="Q56" s="55">
        <v>-1.5766902629544148</v>
      </c>
      <c r="R56" s="55">
        <v>-3.8264336014939886</v>
      </c>
      <c r="S56" s="55">
        <v>5.4034525038165242</v>
      </c>
      <c r="T56" s="55">
        <v>-2.7341595267471206</v>
      </c>
      <c r="U56" s="55">
        <v>1.9070158099564196</v>
      </c>
      <c r="V56" s="55">
        <v>-1.8896850037991015</v>
      </c>
      <c r="W56" s="55">
        <v>0.24570295431279021</v>
      </c>
      <c r="X56" s="55">
        <v>-0.33602015838948773</v>
      </c>
      <c r="Y56" s="55">
        <v>-1.0693404431290787</v>
      </c>
      <c r="Z56" s="55">
        <v>-0.52399024929047755</v>
      </c>
      <c r="AA56" s="55">
        <v>-0.36335540643645459</v>
      </c>
      <c r="AB56" s="55">
        <v>5.1535855249018141</v>
      </c>
      <c r="AC56" s="55">
        <v>0.73438392025761345</v>
      </c>
      <c r="AD56" s="55">
        <v>-3.8995016764278034</v>
      </c>
      <c r="AE56" s="55">
        <v>-4.8927938055112463</v>
      </c>
      <c r="AF56" s="55">
        <v>2.5816752551852744</v>
      </c>
      <c r="AG56" s="55">
        <v>-0.56604666475286081</v>
      </c>
      <c r="AH56" s="55">
        <v>-0.95921974573261082</v>
      </c>
      <c r="AI56" s="55">
        <v>1.0639945900897914</v>
      </c>
      <c r="AJ56" s="55">
        <v>-1.0028850124272992</v>
      </c>
      <c r="AK56" s="55">
        <v>-1.490884355840322</v>
      </c>
      <c r="AL56" s="55">
        <v>-0.2950785850508737</v>
      </c>
      <c r="AM56" s="55">
        <v>-0.26647921885815151</v>
      </c>
      <c r="AN56" s="55">
        <v>4.8442568584490715</v>
      </c>
      <c r="AO56" s="55">
        <v>-1.0111577396658618</v>
      </c>
      <c r="AP56" s="55">
        <v>0.60212893184032623</v>
      </c>
      <c r="AQ56" s="55">
        <v>0.2009319371570939</v>
      </c>
      <c r="AR56" s="55">
        <v>1.9747258387578199</v>
      </c>
      <c r="AS56" s="55">
        <v>-2.0848958962236424</v>
      </c>
      <c r="AT56" s="55">
        <v>-6.0250910045141381E-2</v>
      </c>
      <c r="AU56" s="55">
        <v>3.0666678081885834E-2</v>
      </c>
      <c r="AV56" s="55">
        <v>1.2800056615876798</v>
      </c>
      <c r="AW56" s="55">
        <v>-0.21634323932207167</v>
      </c>
      <c r="AX56" s="55">
        <v>2.6566231247167309</v>
      </c>
      <c r="AY56" s="55">
        <v>-9.9382704813976375E-2</v>
      </c>
      <c r="AZ56" s="55">
        <v>0.18603708541775177</v>
      </c>
      <c r="BA56" s="314" t="s">
        <v>188</v>
      </c>
    </row>
    <row r="57" spans="1:53" s="76" customFormat="1" ht="24.95" customHeight="1">
      <c r="A57" s="393"/>
      <c r="B57" s="626">
        <v>13910</v>
      </c>
      <c r="C57" s="626"/>
      <c r="D57" s="626" t="s">
        <v>332</v>
      </c>
      <c r="E57" s="626"/>
      <c r="F57" s="429">
        <v>2.1589259796806743</v>
      </c>
      <c r="G57" s="429">
        <v>-0.14207068016335711</v>
      </c>
      <c r="H57" s="429">
        <v>-0.99590965676684107</v>
      </c>
      <c r="I57" s="429">
        <v>-1.3444584809477078E-2</v>
      </c>
      <c r="J57" s="488">
        <v>-4.1401273885350207</v>
      </c>
      <c r="K57" s="488">
        <v>0.42823300788985819</v>
      </c>
      <c r="L57" s="488">
        <v>-1.9805092959483943</v>
      </c>
      <c r="M57" s="488">
        <v>2.3832132479744388</v>
      </c>
      <c r="N57" s="488">
        <v>2.6422870198830708</v>
      </c>
      <c r="O57" s="488">
        <v>2.308538578476572</v>
      </c>
      <c r="P57" s="488">
        <v>3.1614042552300816</v>
      </c>
      <c r="Q57" s="488">
        <v>-1.6108597285067816</v>
      </c>
      <c r="R57" s="488">
        <v>1.3980868285504044</v>
      </c>
      <c r="S57" s="488">
        <v>-0.61683599419448853</v>
      </c>
      <c r="T57" s="488">
        <v>0.78495801387367692</v>
      </c>
      <c r="U57" s="488">
        <v>1.9923926824850611</v>
      </c>
      <c r="V57" s="488">
        <v>0.88794175102113115</v>
      </c>
      <c r="W57" s="488">
        <v>-0.21123041718007585</v>
      </c>
      <c r="X57" s="488">
        <v>-0.8114305874051837</v>
      </c>
      <c r="Y57" s="488">
        <v>-0.90698915169838301</v>
      </c>
      <c r="Z57" s="488">
        <v>0.89734386216797191</v>
      </c>
      <c r="AA57" s="488">
        <v>-0.97829953753111454</v>
      </c>
      <c r="AB57" s="488">
        <v>-1.0835164466474936</v>
      </c>
      <c r="AC57" s="488">
        <v>1.0616854931754034</v>
      </c>
      <c r="AD57" s="488">
        <v>1.9896538002385E-2</v>
      </c>
      <c r="AE57" s="488">
        <v>-4.3988853503184657</v>
      </c>
      <c r="AF57" s="488">
        <v>2.0820320632937808</v>
      </c>
      <c r="AG57" s="488">
        <v>-1.7744238221497</v>
      </c>
      <c r="AH57" s="488">
        <v>-0.26831785345716241</v>
      </c>
      <c r="AI57" s="488">
        <v>1.5382782782873363</v>
      </c>
      <c r="AJ57" s="488">
        <v>-0.82712985938792372</v>
      </c>
      <c r="AK57" s="488">
        <v>-1.2510425354462029</v>
      </c>
      <c r="AL57" s="488">
        <v>-0.37990713381172725</v>
      </c>
      <c r="AM57" s="488">
        <v>-0.36016949152542566</v>
      </c>
      <c r="AN57" s="488">
        <v>3.0699871189351597</v>
      </c>
      <c r="AO57" s="488">
        <v>-0.25052192066806356</v>
      </c>
      <c r="AP57" s="488">
        <v>-0.41684035014590393</v>
      </c>
      <c r="AQ57" s="488">
        <v>0.88769611891000011</v>
      </c>
      <c r="AR57" s="488">
        <v>2.1280949457745066</v>
      </c>
      <c r="AS57" s="488">
        <v>-0.3808378432551649</v>
      </c>
      <c r="AT57" s="488">
        <v>6.0655074807925757E-2</v>
      </c>
      <c r="AU57" s="488">
        <v>-0.33797216699801425</v>
      </c>
      <c r="AV57" s="488">
        <v>2.5932575304208996</v>
      </c>
      <c r="AW57" s="488">
        <v>0.53201970443350888</v>
      </c>
      <c r="AX57" s="488">
        <v>1.952527195068285</v>
      </c>
      <c r="AY57" s="488">
        <v>0.65024630541871886</v>
      </c>
      <c r="AZ57" s="488">
        <v>0.66575288819268508</v>
      </c>
      <c r="BA57" s="109" t="s">
        <v>120</v>
      </c>
    </row>
    <row r="58" spans="1:53" s="76" customFormat="1" ht="24.95" customHeight="1">
      <c r="A58" s="393"/>
      <c r="B58" s="422"/>
      <c r="C58" s="422"/>
      <c r="D58" s="626" t="s">
        <v>525</v>
      </c>
      <c r="E58" s="626"/>
      <c r="F58" s="429">
        <v>6.0384117913688868</v>
      </c>
      <c r="G58" s="429">
        <v>-3.1716667087512036</v>
      </c>
      <c r="H58" s="429">
        <v>-2.5809292855592361</v>
      </c>
      <c r="I58" s="429">
        <v>3.0258315519353687</v>
      </c>
      <c r="J58" s="488">
        <v>-2.230034878533445</v>
      </c>
      <c r="K58" s="488">
        <v>-1.7751739839619916</v>
      </c>
      <c r="L58" s="488">
        <v>-2.0848555579435697</v>
      </c>
      <c r="M58" s="488">
        <v>5.751414147376039</v>
      </c>
      <c r="N58" s="488">
        <v>-1.6142087925676236</v>
      </c>
      <c r="O58" s="488">
        <v>0.54157294860084448</v>
      </c>
      <c r="P58" s="488">
        <v>1.7683614956886373</v>
      </c>
      <c r="Q58" s="488">
        <v>-1.5555730846968174</v>
      </c>
      <c r="R58" s="488">
        <v>-7.0534424952297314</v>
      </c>
      <c r="S58" s="488">
        <v>9.4601020035447903</v>
      </c>
      <c r="T58" s="488">
        <v>-4.8871441366003552</v>
      </c>
      <c r="U58" s="488">
        <v>1.8516675602304957</v>
      </c>
      <c r="V58" s="488">
        <v>-3.692857078366913</v>
      </c>
      <c r="W58" s="488">
        <v>0.55644278607007891</v>
      </c>
      <c r="X58" s="488">
        <v>-1.5183104626444788E-2</v>
      </c>
      <c r="Y58" s="488">
        <v>-1.1780328319038347</v>
      </c>
      <c r="Z58" s="488">
        <v>-1.4781675800890781</v>
      </c>
      <c r="AA58" s="488">
        <v>5.9425951376141484E-2</v>
      </c>
      <c r="AB58" s="488">
        <v>9.3971947583395519</v>
      </c>
      <c r="AC58" s="488">
        <v>0.53302859638111499</v>
      </c>
      <c r="AD58" s="488">
        <v>-6.3233876524894725</v>
      </c>
      <c r="AE58" s="488">
        <v>-5.2189266066180835</v>
      </c>
      <c r="AF58" s="488">
        <v>2.9144492091373735</v>
      </c>
      <c r="AG58" s="488">
        <v>0.23225091451752178</v>
      </c>
      <c r="AH58" s="488">
        <v>-1.4065165435653455</v>
      </c>
      <c r="AI58" s="488">
        <v>0.75339381979971165</v>
      </c>
      <c r="AJ58" s="488">
        <v>-1.1188808801919237</v>
      </c>
      <c r="AK58" s="488">
        <v>-1.6496435449683133</v>
      </c>
      <c r="AL58" s="488">
        <v>-0.23870020687706983</v>
      </c>
      <c r="AM58" s="488">
        <v>-0.20429933773165487</v>
      </c>
      <c r="AN58" s="488">
        <v>6.0199559391883213</v>
      </c>
      <c r="AO58" s="488">
        <v>-1.5011598023543655</v>
      </c>
      <c r="AP58" s="488">
        <v>1.2668841305992089</v>
      </c>
      <c r="AQ58" s="488">
        <v>-0.23965005398173389</v>
      </c>
      <c r="AR58" s="488">
        <v>1.875222595984539</v>
      </c>
      <c r="AS58" s="488">
        <v>-3.1932037013366568</v>
      </c>
      <c r="AT58" s="488">
        <v>-0.14117183561575075</v>
      </c>
      <c r="AU58" s="488">
        <v>0.2778908983481756</v>
      </c>
      <c r="AV58" s="488">
        <v>0.40469448267835162</v>
      </c>
      <c r="AW58" s="488">
        <v>-0.72601611671167632</v>
      </c>
      <c r="AX58" s="488">
        <v>3.1422246465139239</v>
      </c>
      <c r="AY58" s="488">
        <v>-0.61042411365764337</v>
      </c>
      <c r="AZ58" s="488">
        <v>-0.14514568621534352</v>
      </c>
      <c r="BA58" s="394" t="s">
        <v>312</v>
      </c>
    </row>
    <row r="59" spans="1:53" s="76" customFormat="1" ht="9.9499999999999993" customHeight="1">
      <c r="A59" s="313"/>
      <c r="B59" s="313"/>
      <c r="C59" s="313"/>
      <c r="D59" s="313"/>
      <c r="E59" s="109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55"/>
      <c r="U59" s="55"/>
      <c r="V59" s="55"/>
      <c r="W59" s="55"/>
      <c r="X59" s="55"/>
      <c r="Y59" s="55"/>
      <c r="Z59" s="55"/>
      <c r="AA59" s="55"/>
      <c r="AB59" s="55"/>
      <c r="AC59" s="55"/>
      <c r="AD59" s="55"/>
      <c r="AE59" s="55"/>
      <c r="AF59" s="55"/>
      <c r="AG59" s="55"/>
      <c r="AH59" s="55"/>
      <c r="AI59" s="55"/>
      <c r="AJ59" s="55"/>
      <c r="AK59" s="55"/>
      <c r="AL59" s="55"/>
      <c r="AM59" s="55"/>
      <c r="AN59" s="55"/>
      <c r="AO59" s="55"/>
      <c r="AP59" s="55"/>
      <c r="AQ59" s="55"/>
      <c r="AR59" s="55"/>
      <c r="AS59" s="55"/>
      <c r="AT59" s="55"/>
      <c r="AU59" s="55"/>
      <c r="AV59" s="55"/>
      <c r="AW59" s="55"/>
      <c r="AX59" s="55"/>
      <c r="AY59" s="55"/>
      <c r="AZ59" s="55"/>
      <c r="BA59" s="392"/>
    </row>
    <row r="60" spans="1:53" s="77" customFormat="1" ht="25.9" customHeight="1">
      <c r="A60" s="313">
        <v>141</v>
      </c>
      <c r="B60" s="625" t="s">
        <v>77</v>
      </c>
      <c r="C60" s="625"/>
      <c r="D60" s="625"/>
      <c r="E60" s="625"/>
      <c r="F60" s="55">
        <v>-0.28166514575028145</v>
      </c>
      <c r="G60" s="55">
        <v>0.31913592644843902</v>
      </c>
      <c r="H60" s="55">
        <v>-0.60744808487113744</v>
      </c>
      <c r="I60" s="55">
        <v>2.8769008170238237</v>
      </c>
      <c r="J60" s="55">
        <v>-9.3611447756630355</v>
      </c>
      <c r="K60" s="55">
        <v>-12.239876176634127</v>
      </c>
      <c r="L60" s="55">
        <v>-4.1063053621050756</v>
      </c>
      <c r="M60" s="55">
        <v>0.67544743047113798</v>
      </c>
      <c r="N60" s="55">
        <v>-4.4277713220366621</v>
      </c>
      <c r="O60" s="55">
        <v>-1.2904061294682663</v>
      </c>
      <c r="P60" s="55">
        <v>7.32615413793512</v>
      </c>
      <c r="Q60" s="55">
        <v>-0.23161616709653288</v>
      </c>
      <c r="R60" s="55">
        <v>0.12681315831015638</v>
      </c>
      <c r="S60" s="55">
        <v>0.73452093566443466</v>
      </c>
      <c r="T60" s="55">
        <v>-0.53536733975712991</v>
      </c>
      <c r="U60" s="55">
        <v>-0.47595718708126356</v>
      </c>
      <c r="V60" s="55">
        <v>-0.41190155842983245</v>
      </c>
      <c r="W60" s="55">
        <v>7.577999440071892E-2</v>
      </c>
      <c r="X60" s="55">
        <v>0.65778263192174791</v>
      </c>
      <c r="Y60" s="55">
        <v>6.9406751023620927E-2</v>
      </c>
      <c r="Z60" s="55">
        <v>-0.39829917068733778</v>
      </c>
      <c r="AA60" s="55">
        <v>-0.27919825241555429</v>
      </c>
      <c r="AB60" s="55">
        <v>3.2635261739899022</v>
      </c>
      <c r="AC60" s="55">
        <v>-0.11001298655027369</v>
      </c>
      <c r="AD60" s="55">
        <v>-0.2646847037489124</v>
      </c>
      <c r="AE60" s="55">
        <v>-8.6058850862173699</v>
      </c>
      <c r="AF60" s="55">
        <v>1.4230904102714277</v>
      </c>
      <c r="AG60" s="55">
        <v>-2.2179043465870336</v>
      </c>
      <c r="AH60" s="55">
        <v>-6.4257989755146525</v>
      </c>
      <c r="AI60" s="55">
        <v>-7.4532673849414692</v>
      </c>
      <c r="AJ60" s="55">
        <v>1.3397921535643462</v>
      </c>
      <c r="AK60" s="55">
        <v>-2.2717885393440866</v>
      </c>
      <c r="AL60" s="55">
        <v>-1.7207605593816311</v>
      </c>
      <c r="AM60" s="55">
        <v>-0.15913982937266269</v>
      </c>
      <c r="AN60" s="55">
        <v>9.5007557070744042E-2</v>
      </c>
      <c r="AO60" s="55">
        <v>0.59893128079819746</v>
      </c>
      <c r="AP60" s="55">
        <v>-1.8928974161340761E-2</v>
      </c>
      <c r="AQ60" s="55">
        <v>-0.43112895312681587</v>
      </c>
      <c r="AR60" s="55">
        <v>1.2205679415795885</v>
      </c>
      <c r="AS60" s="55">
        <v>-5.171395208959666</v>
      </c>
      <c r="AT60" s="55">
        <v>-0.74841457602589401</v>
      </c>
      <c r="AU60" s="55">
        <v>0.99746012012093388</v>
      </c>
      <c r="AV60" s="55">
        <v>-1.5282944766149882</v>
      </c>
      <c r="AW60" s="55">
        <v>-0.42092242683857251</v>
      </c>
      <c r="AX60" s="55">
        <v>7.2458778194324509</v>
      </c>
      <c r="AY60" s="55">
        <v>0.4978706673336859</v>
      </c>
      <c r="AZ60" s="55">
        <v>0.44366745105739369</v>
      </c>
      <c r="BA60" s="314" t="s">
        <v>259</v>
      </c>
    </row>
    <row r="61" spans="1:53" s="76" customFormat="1" ht="24.95" customHeight="1">
      <c r="A61" s="393"/>
      <c r="B61" s="626">
        <v>14102</v>
      </c>
      <c r="C61" s="626"/>
      <c r="D61" s="626" t="s">
        <v>31</v>
      </c>
      <c r="E61" s="626"/>
      <c r="F61" s="429">
        <v>-0.56658246120534272</v>
      </c>
      <c r="G61" s="429">
        <v>-0.37019562298115716</v>
      </c>
      <c r="H61" s="291">
        <v>3.6428545408142554E-3</v>
      </c>
      <c r="I61" s="429">
        <v>2.5343194465043268</v>
      </c>
      <c r="J61" s="488">
        <v>-9.9132359383026767</v>
      </c>
      <c r="K61" s="488">
        <v>-15.508960513784658</v>
      </c>
      <c r="L61" s="488">
        <v>-5.2568043060014418</v>
      </c>
      <c r="M61" s="488">
        <v>0.3848810160322671</v>
      </c>
      <c r="N61" s="488">
        <v>-2.2755888054134203</v>
      </c>
      <c r="O61" s="488">
        <v>-1.0525290293246172</v>
      </c>
      <c r="P61" s="488">
        <v>6.3172238701093306</v>
      </c>
      <c r="Q61" s="488">
        <v>-0.52006211853084494</v>
      </c>
      <c r="R61" s="488">
        <v>0.59901978580505499</v>
      </c>
      <c r="S61" s="488">
        <v>-0.10104655359076276</v>
      </c>
      <c r="T61" s="488">
        <v>9.7536305180256022E-2</v>
      </c>
      <c r="U61" s="488">
        <v>-0.5629939730773259</v>
      </c>
      <c r="V61" s="488">
        <v>0.19961528690160435</v>
      </c>
      <c r="W61" s="488">
        <v>-0.70269487105186101</v>
      </c>
      <c r="X61" s="488">
        <v>0.13496753483622115</v>
      </c>
      <c r="Y61" s="488">
        <v>0.35699974500018072</v>
      </c>
      <c r="Z61" s="488">
        <v>-0.25046281171729845</v>
      </c>
      <c r="AA61" s="488">
        <v>-0.10189228529840477</v>
      </c>
      <c r="AB61" s="488">
        <v>2.8517901748542869</v>
      </c>
      <c r="AC61" s="488">
        <v>-0.26798819810251473</v>
      </c>
      <c r="AD61" s="488">
        <v>-4.0789272421335454E-2</v>
      </c>
      <c r="AE61" s="488">
        <v>-7.788059403192122</v>
      </c>
      <c r="AF61" s="488">
        <v>1.3570532557874344</v>
      </c>
      <c r="AG61" s="488">
        <v>-3.6126923293693238</v>
      </c>
      <c r="AH61" s="488">
        <v>-7.3724272787109726</v>
      </c>
      <c r="AI61" s="488">
        <v>-9.9746077218568843</v>
      </c>
      <c r="AJ61" s="488">
        <v>1.3223717404780615</v>
      </c>
      <c r="AK61" s="488">
        <v>-2.7202265613355081</v>
      </c>
      <c r="AL61" s="488">
        <v>-2.2906611506933245</v>
      </c>
      <c r="AM61" s="488">
        <v>-0.32427475128801575</v>
      </c>
      <c r="AN61" s="488">
        <v>-0.47846315363878489</v>
      </c>
      <c r="AO61" s="488">
        <v>0.78860863538707804</v>
      </c>
      <c r="AP61" s="488">
        <v>7.8268941689543681E-2</v>
      </c>
      <c r="AQ61" s="488">
        <v>-9.7151730930846725E-2</v>
      </c>
      <c r="AR61" s="488">
        <v>1.8956222853244071</v>
      </c>
      <c r="AS61" s="488">
        <v>-4.0003463503333592</v>
      </c>
      <c r="AT61" s="488">
        <v>-0.6435823060188568</v>
      </c>
      <c r="AU61" s="488">
        <v>1.211370780954141</v>
      </c>
      <c r="AV61" s="488">
        <v>-1.603541626506555</v>
      </c>
      <c r="AW61" s="488">
        <v>-0.86746556966555488</v>
      </c>
      <c r="AX61" s="488">
        <v>6.866646699463459</v>
      </c>
      <c r="AY61" s="488">
        <v>0.35643751870320273</v>
      </c>
      <c r="AZ61" s="488">
        <v>-1.1864922421661106</v>
      </c>
      <c r="BA61" s="392" t="s">
        <v>121</v>
      </c>
    </row>
    <row r="62" spans="1:53" s="76" customFormat="1" ht="24.95" customHeight="1">
      <c r="A62" s="393"/>
      <c r="B62" s="393"/>
      <c r="C62" s="393"/>
      <c r="D62" s="626" t="s">
        <v>525</v>
      </c>
      <c r="E62" s="626"/>
      <c r="F62" s="429">
        <v>0.6471194240515814</v>
      </c>
      <c r="G62" s="429">
        <v>2.5391479194018416</v>
      </c>
      <c r="H62" s="429">
        <v>-2.5196448655420909</v>
      </c>
      <c r="I62" s="429">
        <v>3.9766387323277854</v>
      </c>
      <c r="J62" s="488">
        <v>-7.6134333289090534</v>
      </c>
      <c r="K62" s="488">
        <v>-2.1488061615981451</v>
      </c>
      <c r="L62" s="488">
        <v>-1.0398133089485384</v>
      </c>
      <c r="M62" s="488">
        <v>1.4169088477212028</v>
      </c>
      <c r="N62" s="488">
        <v>-9.8637804967851821</v>
      </c>
      <c r="O62" s="488">
        <v>-1.941820658937587</v>
      </c>
      <c r="P62" s="488">
        <v>10.114116006535085</v>
      </c>
      <c r="Q62" s="488">
        <v>0.70147164620478009</v>
      </c>
      <c r="R62" s="488">
        <v>-1.3821889128840894</v>
      </c>
      <c r="S62" s="488">
        <v>3.4583364040533127</v>
      </c>
      <c r="T62" s="488">
        <v>-2.5275501693355977</v>
      </c>
      <c r="U62" s="488">
        <v>-0.19461429463034108</v>
      </c>
      <c r="V62" s="488">
        <v>-2.3813090687232261</v>
      </c>
      <c r="W62" s="488">
        <v>2.6491654053046432</v>
      </c>
      <c r="X62" s="488">
        <v>2.3296060291739167</v>
      </c>
      <c r="Y62" s="488">
        <v>-0.83051560383026413</v>
      </c>
      <c r="Z62" s="488">
        <v>-0.86644117481378657</v>
      </c>
      <c r="AA62" s="488">
        <v>-0.84414810016110664</v>
      </c>
      <c r="AB62" s="488">
        <v>4.5852608867045888</v>
      </c>
      <c r="AC62" s="488">
        <v>0.38870585091781606</v>
      </c>
      <c r="AD62" s="488">
        <v>-0.96688625221386815</v>
      </c>
      <c r="AE62" s="488">
        <v>-11.194811344045391</v>
      </c>
      <c r="AF62" s="488">
        <v>1.6401585614581649</v>
      </c>
      <c r="AG62" s="488">
        <v>2.3540785258756074</v>
      </c>
      <c r="AH62" s="488">
        <v>-3.5037292151195487</v>
      </c>
      <c r="AI62" s="488">
        <v>1.7622240989510374E-2</v>
      </c>
      <c r="AJ62" s="488">
        <v>1.3862530723936857</v>
      </c>
      <c r="AK62" s="488">
        <v>-1.0765404793042848</v>
      </c>
      <c r="AL62" s="488">
        <v>-0.22701034268894205</v>
      </c>
      <c r="AM62" s="488">
        <v>0.26473818173170116</v>
      </c>
      <c r="AN62" s="488">
        <v>1.558378355568621</v>
      </c>
      <c r="AO62" s="488">
        <v>0.12462383435931201</v>
      </c>
      <c r="AP62" s="488">
        <v>-0.26359404030786493</v>
      </c>
      <c r="AQ62" s="488">
        <v>-1.2746927447623051</v>
      </c>
      <c r="AR62" s="488">
        <v>-0.5048296775294574</v>
      </c>
      <c r="AS62" s="488">
        <v>-8.2367376589580346</v>
      </c>
      <c r="AT62" s="488">
        <v>-1.0354924990314487</v>
      </c>
      <c r="AU62" s="488">
        <v>0.40935671804108154</v>
      </c>
      <c r="AV62" s="488">
        <v>-1.319765486761753</v>
      </c>
      <c r="AW62" s="488">
        <v>0.81300353869842468</v>
      </c>
      <c r="AX62" s="488">
        <v>8.276333464490861</v>
      </c>
      <c r="AY62" s="488">
        <v>0.87717271321537282</v>
      </c>
      <c r="AZ62" s="488">
        <v>4.7929383649525192</v>
      </c>
      <c r="BA62" s="394" t="s">
        <v>312</v>
      </c>
    </row>
    <row r="63" spans="1:53" s="76" customFormat="1" ht="9.9499999999999993" customHeight="1">
      <c r="A63" s="313"/>
      <c r="B63" s="313"/>
      <c r="C63" s="313"/>
      <c r="D63" s="313"/>
      <c r="E63" s="109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55"/>
      <c r="U63" s="55"/>
      <c r="V63" s="55"/>
      <c r="W63" s="55"/>
      <c r="X63" s="55"/>
      <c r="Y63" s="55"/>
      <c r="Z63" s="55"/>
      <c r="AA63" s="55"/>
      <c r="AB63" s="55"/>
      <c r="AC63" s="55"/>
      <c r="AD63" s="55"/>
      <c r="AE63" s="55"/>
      <c r="AF63" s="55"/>
      <c r="AG63" s="55"/>
      <c r="AH63" s="55"/>
      <c r="AI63" s="55"/>
      <c r="AJ63" s="55"/>
      <c r="AK63" s="55"/>
      <c r="AL63" s="55"/>
      <c r="AM63" s="55"/>
      <c r="AN63" s="55"/>
      <c r="AO63" s="55"/>
      <c r="AP63" s="55"/>
      <c r="AQ63" s="55"/>
      <c r="AR63" s="55"/>
      <c r="AS63" s="55"/>
      <c r="AT63" s="55"/>
      <c r="AU63" s="55"/>
      <c r="AV63" s="55"/>
      <c r="AW63" s="55"/>
      <c r="AX63" s="55"/>
      <c r="AY63" s="55"/>
      <c r="AZ63" s="55"/>
      <c r="BA63" s="392"/>
    </row>
    <row r="64" spans="1:53" s="77" customFormat="1" ht="50.1" customHeight="1">
      <c r="A64" s="390" t="s">
        <v>313</v>
      </c>
      <c r="B64" s="625" t="s">
        <v>78</v>
      </c>
      <c r="C64" s="625"/>
      <c r="D64" s="625"/>
      <c r="E64" s="625"/>
      <c r="F64" s="55">
        <v>0.90886387229798515</v>
      </c>
      <c r="G64" s="55">
        <v>0.65491898768605949</v>
      </c>
      <c r="H64" s="55">
        <v>-5.20565340618748</v>
      </c>
      <c r="I64" s="55">
        <v>5.400407965570551</v>
      </c>
      <c r="J64" s="55">
        <v>-21.802473496427766</v>
      </c>
      <c r="K64" s="55">
        <v>-8.1796571431664518</v>
      </c>
      <c r="L64" s="55">
        <v>0.75770003976096234</v>
      </c>
      <c r="M64" s="55">
        <v>-4.282230614114539</v>
      </c>
      <c r="N64" s="55">
        <v>-0.80101251194180634</v>
      </c>
      <c r="O64" s="55">
        <v>-16.433586448828592</v>
      </c>
      <c r="P64" s="55">
        <v>1.9099477627078301</v>
      </c>
      <c r="Q64" s="55">
        <v>0.19787327742130856</v>
      </c>
      <c r="R64" s="55">
        <v>10.22332443621255</v>
      </c>
      <c r="S64" s="55">
        <v>-3.6537242908982819</v>
      </c>
      <c r="T64" s="55">
        <v>6.255195088622628</v>
      </c>
      <c r="U64" s="55">
        <v>-1.430123607929815</v>
      </c>
      <c r="V64" s="55">
        <v>0.86062901668870495</v>
      </c>
      <c r="W64" s="55">
        <v>-3.6539693549587611</v>
      </c>
      <c r="X64" s="55">
        <v>3.5808580763437874</v>
      </c>
      <c r="Y64" s="55">
        <v>-0.25822103577436906</v>
      </c>
      <c r="Z64" s="55">
        <v>-2.9527799250908373</v>
      </c>
      <c r="AA64" s="55">
        <v>-2.0685402722802593</v>
      </c>
      <c r="AB64" s="55">
        <v>1.5223616188634281</v>
      </c>
      <c r="AC64" s="55">
        <v>3.4536317052366314</v>
      </c>
      <c r="AD64" s="55">
        <v>0.35403498078932216</v>
      </c>
      <c r="AE64" s="55">
        <v>-20.010072854913929</v>
      </c>
      <c r="AF64" s="55">
        <v>-1.3111225853735533</v>
      </c>
      <c r="AG64" s="55">
        <v>-0.94201127765498427</v>
      </c>
      <c r="AH64" s="55">
        <v>-7.8767445024389247</v>
      </c>
      <c r="AI64" s="55">
        <v>7.345711467678484E-3</v>
      </c>
      <c r="AJ64" s="55">
        <v>-0.33613336946092431</v>
      </c>
      <c r="AK64" s="55">
        <v>0.14847882264695045</v>
      </c>
      <c r="AL64" s="55">
        <v>-1.0972143283446201</v>
      </c>
      <c r="AM64" s="55">
        <v>1.7244532704324058</v>
      </c>
      <c r="AN64" s="55">
        <v>-4.2706345922364619</v>
      </c>
      <c r="AO64" s="55">
        <v>1.8860719912708248</v>
      </c>
      <c r="AP64" s="55">
        <v>-1.8630469233586524</v>
      </c>
      <c r="AQ64" s="55">
        <v>-0.40050625597089606</v>
      </c>
      <c r="AR64" s="55">
        <v>-0.40211675874598996</v>
      </c>
      <c r="AS64" s="55">
        <v>0</v>
      </c>
      <c r="AT64" s="55">
        <v>-0.29056128205409948</v>
      </c>
      <c r="AU64" s="55">
        <v>-16.367966437993644</v>
      </c>
      <c r="AV64" s="55">
        <v>0.21271658325467513</v>
      </c>
      <c r="AW64" s="55">
        <v>-3.3819590216009061</v>
      </c>
      <c r="AX64" s="55">
        <v>3.7542534081371315</v>
      </c>
      <c r="AY64" s="55">
        <v>1.6605469168266893</v>
      </c>
      <c r="AZ64" s="55">
        <v>2.8000052098261961</v>
      </c>
      <c r="BA64" s="314" t="s">
        <v>79</v>
      </c>
    </row>
    <row r="65" spans="1:53" s="76" customFormat="1" ht="9.9499999999999993" customHeight="1">
      <c r="A65" s="313"/>
      <c r="B65" s="313"/>
      <c r="C65" s="313"/>
      <c r="D65" s="313"/>
      <c r="E65" s="109"/>
      <c r="F65" s="55"/>
      <c r="G65" s="55"/>
      <c r="H65" s="55"/>
      <c r="I65" s="55"/>
      <c r="J65" s="55"/>
      <c r="K65" s="55"/>
      <c r="L65" s="55"/>
      <c r="M65" s="55"/>
      <c r="N65" s="55"/>
      <c r="O65" s="55"/>
      <c r="P65" s="55"/>
      <c r="Q65" s="55"/>
      <c r="R65" s="55"/>
      <c r="S65" s="55"/>
      <c r="T65" s="55"/>
      <c r="U65" s="55"/>
      <c r="V65" s="55"/>
      <c r="W65" s="55"/>
      <c r="X65" s="55"/>
      <c r="Y65" s="55"/>
      <c r="Z65" s="55"/>
      <c r="AA65" s="55"/>
      <c r="AB65" s="55"/>
      <c r="AC65" s="55"/>
      <c r="AD65" s="55"/>
      <c r="AE65" s="55"/>
      <c r="AF65" s="55"/>
      <c r="AG65" s="55"/>
      <c r="AH65" s="55"/>
      <c r="AI65" s="55"/>
      <c r="AJ65" s="55"/>
      <c r="AK65" s="55"/>
      <c r="AL65" s="55"/>
      <c r="AM65" s="55"/>
      <c r="AN65" s="55"/>
      <c r="AO65" s="55"/>
      <c r="AP65" s="55"/>
      <c r="AQ65" s="55"/>
      <c r="AR65" s="55"/>
      <c r="AS65" s="55"/>
      <c r="AT65" s="55"/>
      <c r="AU65" s="55"/>
      <c r="AV65" s="55"/>
      <c r="AW65" s="55"/>
      <c r="AX65" s="55"/>
      <c r="AY65" s="55"/>
      <c r="AZ65" s="55"/>
      <c r="BA65" s="392"/>
    </row>
    <row r="66" spans="1:53" s="76" customFormat="1" ht="75" customHeight="1">
      <c r="A66" s="390" t="s">
        <v>527</v>
      </c>
      <c r="B66" s="625" t="s">
        <v>80</v>
      </c>
      <c r="C66" s="625"/>
      <c r="D66" s="625"/>
      <c r="E66" s="625"/>
      <c r="F66" s="55">
        <v>0.99769022988989775</v>
      </c>
      <c r="G66" s="55">
        <v>-0.49159699980722849</v>
      </c>
      <c r="H66" s="55">
        <v>1.7038943648558273</v>
      </c>
      <c r="I66" s="55">
        <v>0.45999330740534106</v>
      </c>
      <c r="J66" s="55">
        <v>-5.1218104879590243</v>
      </c>
      <c r="K66" s="55">
        <v>1.9537640255212807</v>
      </c>
      <c r="L66" s="55">
        <v>2.9469841613928054</v>
      </c>
      <c r="M66" s="55">
        <v>0.79377292142568479</v>
      </c>
      <c r="N66" s="55">
        <v>-2.9152915528025858</v>
      </c>
      <c r="O66" s="55">
        <v>6.5680085653737166</v>
      </c>
      <c r="P66" s="55">
        <v>3.3029183118225376</v>
      </c>
      <c r="Q66" s="55">
        <v>0.86931479292584868</v>
      </c>
      <c r="R66" s="55">
        <v>0.60523585053304885</v>
      </c>
      <c r="S66" s="55">
        <v>0.67446431895008629</v>
      </c>
      <c r="T66" s="55">
        <v>2.9137676034496138</v>
      </c>
      <c r="U66" s="55">
        <v>-2.5193005670826523</v>
      </c>
      <c r="V66" s="55">
        <v>-1.2001142787486998</v>
      </c>
      <c r="W66" s="55">
        <v>0.52094400308659772</v>
      </c>
      <c r="X66" s="55">
        <v>0.19516288898557832</v>
      </c>
      <c r="Y66" s="55">
        <v>1.5420125831634834</v>
      </c>
      <c r="Z66" s="55">
        <v>4.4421842346409335E-2</v>
      </c>
      <c r="AA66" s="55">
        <v>0.11495054650501402</v>
      </c>
      <c r="AB66" s="55">
        <v>0.56448318721258772</v>
      </c>
      <c r="AC66" s="55">
        <v>0.54469746026481403</v>
      </c>
      <c r="AD66" s="55">
        <v>-0.64508705027878932</v>
      </c>
      <c r="AE66" s="55">
        <v>-3.5210101837764114</v>
      </c>
      <c r="AF66" s="55">
        <v>-1.3274976592608994</v>
      </c>
      <c r="AG66" s="55">
        <v>-0.33618688181331891</v>
      </c>
      <c r="AH66" s="55">
        <v>0.57552232578082396</v>
      </c>
      <c r="AI66" s="55">
        <v>0.23491010768161402</v>
      </c>
      <c r="AJ66" s="55">
        <v>1.132783869279848</v>
      </c>
      <c r="AK66" s="55">
        <v>0.50047967546605321</v>
      </c>
      <c r="AL66" s="55">
        <v>0.83921193694729368</v>
      </c>
      <c r="AM66" s="55">
        <v>1.5818343236556842</v>
      </c>
      <c r="AN66" s="55">
        <v>0.15813520285090021</v>
      </c>
      <c r="AO66" s="55">
        <v>1.3784836144367318</v>
      </c>
      <c r="AP66" s="55">
        <v>-0.73373505829243868</v>
      </c>
      <c r="AQ66" s="55">
        <v>-4.1070654973026421E-2</v>
      </c>
      <c r="AR66" s="55">
        <v>0.63592674083452039</v>
      </c>
      <c r="AS66" s="55">
        <v>-3.4891402094176982</v>
      </c>
      <c r="AT66" s="55">
        <v>-1.9776934681611635</v>
      </c>
      <c r="AU66" s="55">
        <v>4.5667512290691548</v>
      </c>
      <c r="AV66" s="55">
        <v>3.9700654748044286</v>
      </c>
      <c r="AW66" s="55">
        <v>2.91301520029279</v>
      </c>
      <c r="AX66" s="55">
        <v>0.51442480296286419</v>
      </c>
      <c r="AY66" s="55">
        <v>-0.13486435934318308</v>
      </c>
      <c r="AZ66" s="55">
        <v>-0.40298777744747838</v>
      </c>
      <c r="BA66" s="314" t="s">
        <v>189</v>
      </c>
    </row>
    <row r="67" spans="1:53" s="76" customFormat="1" ht="9.9499999999999993" customHeight="1">
      <c r="A67" s="313"/>
      <c r="B67" s="313"/>
      <c r="C67" s="313"/>
      <c r="D67" s="313"/>
      <c r="E67" s="109"/>
      <c r="F67" s="55"/>
      <c r="G67" s="55"/>
      <c r="H67" s="55"/>
      <c r="I67" s="55"/>
      <c r="J67" s="55"/>
      <c r="K67" s="55"/>
      <c r="L67" s="55"/>
      <c r="M67" s="55"/>
      <c r="N67" s="55"/>
      <c r="O67" s="55"/>
      <c r="P67" s="55"/>
      <c r="Q67" s="55"/>
      <c r="R67" s="55"/>
      <c r="S67" s="55"/>
      <c r="T67" s="55"/>
      <c r="U67" s="55"/>
      <c r="V67" s="55"/>
      <c r="W67" s="55"/>
      <c r="X67" s="55"/>
      <c r="Y67" s="55"/>
      <c r="Z67" s="55"/>
      <c r="AA67" s="55"/>
      <c r="AB67" s="55"/>
      <c r="AC67" s="55"/>
      <c r="AD67" s="55"/>
      <c r="AE67" s="55"/>
      <c r="AF67" s="55"/>
      <c r="AG67" s="55"/>
      <c r="AH67" s="55"/>
      <c r="AI67" s="55"/>
      <c r="AJ67" s="55"/>
      <c r="AK67" s="55"/>
      <c r="AL67" s="55"/>
      <c r="AM67" s="55"/>
      <c r="AN67" s="55"/>
      <c r="AO67" s="55"/>
      <c r="AP67" s="55"/>
      <c r="AQ67" s="55"/>
      <c r="AR67" s="55"/>
      <c r="AS67" s="55"/>
      <c r="AT67" s="55"/>
      <c r="AU67" s="55"/>
      <c r="AV67" s="55"/>
      <c r="AW67" s="55"/>
      <c r="AX67" s="55"/>
      <c r="AY67" s="55"/>
      <c r="AZ67" s="55"/>
      <c r="BA67" s="392"/>
    </row>
    <row r="68" spans="1:53" s="76" customFormat="1" ht="24.95" customHeight="1">
      <c r="A68" s="313">
        <v>152</v>
      </c>
      <c r="B68" s="625" t="s">
        <v>81</v>
      </c>
      <c r="C68" s="625"/>
      <c r="D68" s="625"/>
      <c r="E68" s="625"/>
      <c r="F68" s="55">
        <v>2.4730853190347659</v>
      </c>
      <c r="G68" s="55">
        <v>0.71802065300359175</v>
      </c>
      <c r="H68" s="55">
        <v>-4.1962160560835713</v>
      </c>
      <c r="I68" s="55">
        <v>2.1849646880023386</v>
      </c>
      <c r="J68" s="55">
        <v>-3.0123133313843482</v>
      </c>
      <c r="K68" s="55">
        <v>-4.7166618176624553</v>
      </c>
      <c r="L68" s="55">
        <v>0.55239750921791142</v>
      </c>
      <c r="M68" s="55">
        <v>2.2155641554051755</v>
      </c>
      <c r="N68" s="55">
        <v>-3.5328513940872739</v>
      </c>
      <c r="O68" s="55">
        <v>-9.3784652921698353E-2</v>
      </c>
      <c r="P68" s="55">
        <v>1.7745260242828778</v>
      </c>
      <c r="Q68" s="55">
        <v>2.461476695045306</v>
      </c>
      <c r="R68" s="55">
        <v>-1.6068126006072845</v>
      </c>
      <c r="S68" s="55">
        <v>1.994498175689003</v>
      </c>
      <c r="T68" s="55">
        <v>0.38953588694319308</v>
      </c>
      <c r="U68" s="55">
        <v>7.9383278334262286E-2</v>
      </c>
      <c r="V68" s="55">
        <v>0.72841268920069524</v>
      </c>
      <c r="W68" s="55">
        <v>-0.5092671159958968</v>
      </c>
      <c r="X68" s="55">
        <v>0.50150422541594253</v>
      </c>
      <c r="Y68" s="55">
        <v>-2.2068060192191865</v>
      </c>
      <c r="Z68" s="55">
        <v>-1.5105324741943775</v>
      </c>
      <c r="AA68" s="55">
        <v>-0.5318037557157993</v>
      </c>
      <c r="AB68" s="55">
        <v>2.3904717775281625</v>
      </c>
      <c r="AC68" s="55">
        <v>3.2113020625801738</v>
      </c>
      <c r="AD68" s="55">
        <v>-3.3058504129961221</v>
      </c>
      <c r="AE68" s="55">
        <v>-4.9707574349824455</v>
      </c>
      <c r="AF68" s="55">
        <v>2.101420473249064</v>
      </c>
      <c r="AG68" s="55">
        <v>-3.9700465077160629E-2</v>
      </c>
      <c r="AH68" s="55">
        <v>-3.4457192398444789</v>
      </c>
      <c r="AI68" s="55">
        <v>-1.8149838662320974</v>
      </c>
      <c r="AJ68" s="55">
        <v>0.50790370706855015</v>
      </c>
      <c r="AK68" s="55">
        <v>-8.3727666093835751E-2</v>
      </c>
      <c r="AL68" s="55">
        <v>1.0978257450847906</v>
      </c>
      <c r="AM68" s="55">
        <v>-0.45615967237041843</v>
      </c>
      <c r="AN68" s="55">
        <v>2.9359205420879562</v>
      </c>
      <c r="AO68" s="55">
        <v>1.6032390087829924</v>
      </c>
      <c r="AP68" s="55">
        <v>-2.2667087560636787</v>
      </c>
      <c r="AQ68" s="55">
        <v>0.45740126527516622</v>
      </c>
      <c r="AR68" s="55">
        <v>4.714990823673304E-2</v>
      </c>
      <c r="AS68" s="55">
        <v>-4.0173400316351149</v>
      </c>
      <c r="AT68" s="55">
        <v>-1.443131350217655</v>
      </c>
      <c r="AU68" s="55">
        <v>-0.75733057547775218</v>
      </c>
      <c r="AV68" s="55">
        <v>2.1426622882095643</v>
      </c>
      <c r="AW68" s="55">
        <v>1.2903672857948152</v>
      </c>
      <c r="AX68" s="55">
        <v>0.66684563283754983</v>
      </c>
      <c r="AY68" s="55">
        <v>-0.18760370543905935</v>
      </c>
      <c r="AZ68" s="55">
        <v>3.8272791890113353</v>
      </c>
      <c r="BA68" s="314" t="s">
        <v>190</v>
      </c>
    </row>
    <row r="69" spans="1:53" s="77" customFormat="1" ht="75" customHeight="1">
      <c r="A69" s="393"/>
      <c r="B69" s="626" t="s">
        <v>451</v>
      </c>
      <c r="C69" s="626"/>
      <c r="D69" s="626" t="s">
        <v>449</v>
      </c>
      <c r="E69" s="626"/>
      <c r="F69" s="429">
        <v>4.3508527671423565</v>
      </c>
      <c r="G69" s="429">
        <v>-0.10006671114076937</v>
      </c>
      <c r="H69" s="429">
        <v>-4.7746243739565983</v>
      </c>
      <c r="I69" s="429">
        <v>1.5043447340224105</v>
      </c>
      <c r="J69" s="488">
        <v>-6.6924396752828557</v>
      </c>
      <c r="K69" s="488">
        <v>-4.0417876959052137</v>
      </c>
      <c r="L69" s="488">
        <v>2.6838667235089986</v>
      </c>
      <c r="M69" s="488">
        <v>0.48906924727121748</v>
      </c>
      <c r="N69" s="488">
        <v>-4.9783226046119324</v>
      </c>
      <c r="O69" s="488">
        <v>-2.2506391188654078</v>
      </c>
      <c r="P69" s="488">
        <v>4.9675751478711874</v>
      </c>
      <c r="Q69" s="488">
        <v>-0.20477815699658208</v>
      </c>
      <c r="R69" s="488">
        <v>-1.7441860465116292</v>
      </c>
      <c r="S69" s="488">
        <v>0.59171597633135775</v>
      </c>
      <c r="T69" s="488">
        <v>2.941176470588232</v>
      </c>
      <c r="U69" s="488">
        <v>0.77310924369749046</v>
      </c>
      <c r="V69" s="488">
        <v>0.76717811874583219</v>
      </c>
      <c r="W69" s="488">
        <v>-0.23171135385634045</v>
      </c>
      <c r="X69" s="488">
        <v>-0.63039150630392271</v>
      </c>
      <c r="Y69" s="488">
        <v>-3.1051752921536036</v>
      </c>
      <c r="Z69" s="488">
        <v>-0.62026188835282881</v>
      </c>
      <c r="AA69" s="488">
        <v>-1.1095700416088903</v>
      </c>
      <c r="AB69" s="488">
        <v>0.83307226205917573</v>
      </c>
      <c r="AC69" s="488">
        <v>6.7108889770147471</v>
      </c>
      <c r="AD69" s="488">
        <v>-5.6649912166664365</v>
      </c>
      <c r="AE69" s="488">
        <v>-10.082194106362124</v>
      </c>
      <c r="AF69" s="488">
        <v>4.6116046745710833</v>
      </c>
      <c r="AG69" s="488">
        <v>-0.80466024227702349</v>
      </c>
      <c r="AH69" s="488">
        <v>-2.3061564320762074</v>
      </c>
      <c r="AI69" s="488">
        <v>-1.8924211546057421</v>
      </c>
      <c r="AJ69" s="488">
        <v>0.11805271253510341</v>
      </c>
      <c r="AK69" s="488">
        <v>0.75618064995444456</v>
      </c>
      <c r="AL69" s="488">
        <v>1.3375647938947708</v>
      </c>
      <c r="AM69" s="488">
        <v>0.56805577610859359</v>
      </c>
      <c r="AN69" s="488">
        <v>2.4314187655347439</v>
      </c>
      <c r="AO69" s="488">
        <v>1.1697361190728941</v>
      </c>
      <c r="AP69" s="488">
        <v>-3.0305307942902573</v>
      </c>
      <c r="AQ69" s="488">
        <v>1.2214741917843526</v>
      </c>
      <c r="AR69" s="488">
        <v>0.41011042461830982</v>
      </c>
      <c r="AS69" s="488">
        <v>-6.5084005209752718</v>
      </c>
      <c r="AT69" s="488">
        <v>-0.58203561713800411</v>
      </c>
      <c r="AU69" s="488">
        <v>-0.96875624465728549</v>
      </c>
      <c r="AV69" s="488">
        <v>-0.71655767846957019</v>
      </c>
      <c r="AW69" s="488">
        <v>2.9902878904410244</v>
      </c>
      <c r="AX69" s="488">
        <v>1.8460557089426004</v>
      </c>
      <c r="AY69" s="488">
        <v>7.248359957145567E-2</v>
      </c>
      <c r="AZ69" s="488">
        <v>5.3694734949621505</v>
      </c>
      <c r="BA69" s="398" t="s">
        <v>450</v>
      </c>
    </row>
    <row r="70" spans="1:53" s="76" customFormat="1" ht="24.95" customHeight="1">
      <c r="A70" s="393"/>
      <c r="B70" s="422"/>
      <c r="C70" s="422"/>
      <c r="D70" s="626" t="s">
        <v>525</v>
      </c>
      <c r="E70" s="626"/>
      <c r="F70" s="429">
        <v>-2.5002904911318069E-2</v>
      </c>
      <c r="G70" s="429">
        <v>1.8539995225647345</v>
      </c>
      <c r="H70" s="429">
        <v>-3.4084591683673438</v>
      </c>
      <c r="I70" s="429">
        <v>3.0988168783498793</v>
      </c>
      <c r="J70" s="488">
        <v>1.8524863177266155</v>
      </c>
      <c r="K70" s="488">
        <v>-5.5339405634381507</v>
      </c>
      <c r="L70" s="488">
        <v>-2.0696034288204714</v>
      </c>
      <c r="M70" s="488">
        <v>4.4424798774141721</v>
      </c>
      <c r="N70" s="488">
        <v>-1.7389871462184487</v>
      </c>
      <c r="O70" s="488">
        <v>2.4946811177972705</v>
      </c>
      <c r="P70" s="488">
        <v>-1.8800734066170435</v>
      </c>
      <c r="Q70" s="488">
        <v>6.2502909259497983</v>
      </c>
      <c r="R70" s="488">
        <v>-1.4234612702208267</v>
      </c>
      <c r="S70" s="488">
        <v>3.8606896982377634</v>
      </c>
      <c r="T70" s="488">
        <v>-2.8981966637150407</v>
      </c>
      <c r="U70" s="488">
        <v>-0.86822045318172059</v>
      </c>
      <c r="V70" s="488">
        <v>0.67458383086255935</v>
      </c>
      <c r="W70" s="488">
        <v>-0.89502967140319356</v>
      </c>
      <c r="X70" s="488">
        <v>2.0852057368610559</v>
      </c>
      <c r="Y70" s="488">
        <v>-0.98328180527099107</v>
      </c>
      <c r="Z70" s="488">
        <v>-2.6970434429470771</v>
      </c>
      <c r="AA70" s="488">
        <v>0.25465099499355404</v>
      </c>
      <c r="AB70" s="488">
        <v>4.4815549879676695</v>
      </c>
      <c r="AC70" s="488">
        <v>-1.3234279579558859</v>
      </c>
      <c r="AD70" s="488">
        <v>0</v>
      </c>
      <c r="AE70" s="488">
        <v>1.7861071402264059</v>
      </c>
      <c r="AF70" s="488">
        <v>-0.82991158894026285</v>
      </c>
      <c r="AG70" s="488">
        <v>0.90261688993716405</v>
      </c>
      <c r="AH70" s="488">
        <v>-4.8257402426360443</v>
      </c>
      <c r="AI70" s="488">
        <v>-1.7187239997340811</v>
      </c>
      <c r="AJ70" s="488">
        <v>0.99165878451952949</v>
      </c>
      <c r="AK70" s="488">
        <v>-1.1169306688767193</v>
      </c>
      <c r="AL70" s="488">
        <v>0.79732724110606057</v>
      </c>
      <c r="AM70" s="488">
        <v>-1.7468329122481663</v>
      </c>
      <c r="AN70" s="488">
        <v>3.5866510670925891</v>
      </c>
      <c r="AO70" s="488">
        <v>2.1561559182080572</v>
      </c>
      <c r="AP70" s="488">
        <v>-1.3018891177532765</v>
      </c>
      <c r="AQ70" s="488">
        <v>-0.49083146025375868</v>
      </c>
      <c r="AR70" s="488">
        <v>-0.41104374891322948</v>
      </c>
      <c r="AS70" s="488">
        <v>-0.84674900501420325</v>
      </c>
      <c r="AT70" s="488">
        <v>-2.4765422110721573</v>
      </c>
      <c r="AU70" s="488">
        <v>-0.49866712088031306</v>
      </c>
      <c r="AV70" s="488">
        <v>5.6241772245253969</v>
      </c>
      <c r="AW70" s="488">
        <v>-0.65527421042291678</v>
      </c>
      <c r="AX70" s="488">
        <v>-0.73234477928436092</v>
      </c>
      <c r="AY70" s="488">
        <v>-0.50422581947813683</v>
      </c>
      <c r="AZ70" s="488">
        <v>1.9389781694926285</v>
      </c>
      <c r="BA70" s="394" t="s">
        <v>312</v>
      </c>
    </row>
    <row r="71" spans="1:53" s="76" customFormat="1" ht="9.9499999999999993" customHeight="1">
      <c r="A71" s="313"/>
      <c r="B71" s="313"/>
      <c r="C71" s="313"/>
      <c r="D71" s="313"/>
      <c r="E71" s="109"/>
      <c r="F71" s="55"/>
      <c r="G71" s="55"/>
      <c r="H71" s="55"/>
      <c r="I71" s="55"/>
      <c r="J71" s="55"/>
      <c r="K71" s="55"/>
      <c r="L71" s="55"/>
      <c r="M71" s="55"/>
      <c r="N71" s="55"/>
      <c r="O71" s="55"/>
      <c r="P71" s="55"/>
      <c r="Q71" s="55"/>
      <c r="R71" s="55"/>
      <c r="S71" s="55"/>
      <c r="T71" s="55"/>
      <c r="U71" s="55"/>
      <c r="V71" s="55"/>
      <c r="W71" s="55"/>
      <c r="X71" s="55"/>
      <c r="Y71" s="55"/>
      <c r="Z71" s="55"/>
      <c r="AA71" s="55"/>
      <c r="AB71" s="55"/>
      <c r="AC71" s="55"/>
      <c r="AD71" s="55"/>
      <c r="AE71" s="55"/>
      <c r="AF71" s="55"/>
      <c r="AG71" s="55"/>
      <c r="AH71" s="55"/>
      <c r="AI71" s="55"/>
      <c r="AJ71" s="55"/>
      <c r="AK71" s="55"/>
      <c r="AL71" s="55"/>
      <c r="AM71" s="55"/>
      <c r="AN71" s="55"/>
      <c r="AO71" s="55"/>
      <c r="AP71" s="55"/>
      <c r="AQ71" s="55"/>
      <c r="AR71" s="55"/>
      <c r="AS71" s="55"/>
      <c r="AT71" s="55"/>
      <c r="AU71" s="55"/>
      <c r="AV71" s="55"/>
      <c r="AW71" s="55"/>
      <c r="AX71" s="55"/>
      <c r="AY71" s="55"/>
      <c r="AZ71" s="55"/>
      <c r="BA71" s="392"/>
    </row>
    <row r="72" spans="1:53" s="77" customFormat="1" ht="50.1" customHeight="1">
      <c r="A72" s="390" t="s">
        <v>448</v>
      </c>
      <c r="B72" s="629" t="s">
        <v>82</v>
      </c>
      <c r="C72" s="629"/>
      <c r="D72" s="629"/>
      <c r="E72" s="629"/>
      <c r="F72" s="55">
        <v>10.915054352184626</v>
      </c>
      <c r="G72" s="55">
        <v>-5.0640586766368045</v>
      </c>
      <c r="H72" s="55">
        <v>-3.2103572231456923</v>
      </c>
      <c r="I72" s="55">
        <v>1.0224470552241627</v>
      </c>
      <c r="J72" s="55">
        <v>-8.3947729059335074</v>
      </c>
      <c r="K72" s="55">
        <v>1.6516158613662668</v>
      </c>
      <c r="L72" s="55">
        <v>-0.52625431852966642</v>
      </c>
      <c r="M72" s="55">
        <v>0.8713523149611575</v>
      </c>
      <c r="N72" s="55">
        <v>-7.7153225735896456</v>
      </c>
      <c r="O72" s="55">
        <v>11.124408292600748</v>
      </c>
      <c r="P72" s="55">
        <v>0.73523077286681371</v>
      </c>
      <c r="Q72" s="55">
        <v>-0.93664896005688547</v>
      </c>
      <c r="R72" s="55">
        <v>-7.815651773995441</v>
      </c>
      <c r="S72" s="55">
        <v>7.3334098463521968</v>
      </c>
      <c r="T72" s="55">
        <v>3.1003413013472425</v>
      </c>
      <c r="U72" s="55">
        <v>0.22947760591138433</v>
      </c>
      <c r="V72" s="55">
        <v>-2.3620395783220118</v>
      </c>
      <c r="W72" s="55">
        <v>-2.5265810740938974</v>
      </c>
      <c r="X72" s="55">
        <v>-0.24704660601099704</v>
      </c>
      <c r="Y72" s="55">
        <v>0.19555184620905663</v>
      </c>
      <c r="Z72" s="55">
        <v>-0.90899855444946809</v>
      </c>
      <c r="AA72" s="55">
        <v>-2.5131073048682282</v>
      </c>
      <c r="AB72" s="55">
        <v>5.3146650589048079</v>
      </c>
      <c r="AC72" s="55">
        <v>-0.30774132395040965</v>
      </c>
      <c r="AD72" s="55">
        <v>-3.7795025999230631</v>
      </c>
      <c r="AE72" s="55">
        <v>-16.228986824170832</v>
      </c>
      <c r="AF72" s="55">
        <v>7.8767183665112697</v>
      </c>
      <c r="AG72" s="55">
        <v>1.3675058866147367</v>
      </c>
      <c r="AH72" s="55">
        <v>1.7420046453457303</v>
      </c>
      <c r="AI72" s="55">
        <v>-0.46451271533167926</v>
      </c>
      <c r="AJ72" s="55">
        <v>0.37742473448609815</v>
      </c>
      <c r="AK72" s="55">
        <v>-0.23586966017296618</v>
      </c>
      <c r="AL72" s="55">
        <v>6.5191155791907818E-2</v>
      </c>
      <c r="AM72" s="55">
        <v>-0.35603026257233239</v>
      </c>
      <c r="AN72" s="55">
        <v>1.069061118504024</v>
      </c>
      <c r="AO72" s="55">
        <v>0.14191238640421489</v>
      </c>
      <c r="AP72" s="55">
        <v>-0.33705160099511033</v>
      </c>
      <c r="AQ72" s="55">
        <v>0.86850649350648723</v>
      </c>
      <c r="AR72" s="55">
        <v>-7.7173117624980136E-2</v>
      </c>
      <c r="AS72" s="55">
        <v>-8.4392595826147527</v>
      </c>
      <c r="AT72" s="55">
        <v>6.9205803741886172</v>
      </c>
      <c r="AU72" s="55">
        <v>1.8051174202593785</v>
      </c>
      <c r="AV72" s="55">
        <v>2.0889048185278369</v>
      </c>
      <c r="AW72" s="55">
        <v>-0.13891715255411441</v>
      </c>
      <c r="AX72" s="55">
        <v>0.55094451091710539</v>
      </c>
      <c r="AY72" s="55">
        <v>0.32264186752703949</v>
      </c>
      <c r="AZ72" s="55">
        <v>1.2265161101917528</v>
      </c>
      <c r="BA72" s="391" t="s">
        <v>122</v>
      </c>
    </row>
    <row r="73" spans="1:53" s="76" customFormat="1" ht="9.9499999999999993" customHeight="1">
      <c r="A73" s="313"/>
      <c r="B73" s="313"/>
      <c r="C73" s="313"/>
      <c r="D73" s="313"/>
      <c r="E73" s="109"/>
      <c r="F73" s="55"/>
      <c r="G73" s="55"/>
      <c r="H73" s="55"/>
      <c r="I73" s="55"/>
      <c r="J73" s="55"/>
      <c r="K73" s="55"/>
      <c r="L73" s="55"/>
      <c r="M73" s="55"/>
      <c r="N73" s="55"/>
      <c r="O73" s="55"/>
      <c r="P73" s="55"/>
      <c r="Q73" s="55"/>
      <c r="R73" s="55"/>
      <c r="S73" s="55"/>
      <c r="T73" s="55"/>
      <c r="U73" s="55"/>
      <c r="V73" s="55"/>
      <c r="W73" s="55"/>
      <c r="X73" s="55"/>
      <c r="Y73" s="55"/>
      <c r="Z73" s="55"/>
      <c r="AA73" s="55"/>
      <c r="AB73" s="55"/>
      <c r="AC73" s="55"/>
      <c r="AD73" s="55"/>
      <c r="AE73" s="55"/>
      <c r="AF73" s="55"/>
      <c r="AG73" s="55"/>
      <c r="AH73" s="55"/>
      <c r="AI73" s="55"/>
      <c r="AJ73" s="55"/>
      <c r="AK73" s="55"/>
      <c r="AL73" s="55"/>
      <c r="AM73" s="55"/>
      <c r="AN73" s="55"/>
      <c r="AO73" s="55"/>
      <c r="AP73" s="55"/>
      <c r="AQ73" s="55"/>
      <c r="AR73" s="55"/>
      <c r="AS73" s="55"/>
      <c r="AT73" s="55"/>
      <c r="AU73" s="55"/>
      <c r="AV73" s="55"/>
      <c r="AW73" s="55"/>
      <c r="AX73" s="55"/>
      <c r="AY73" s="55"/>
      <c r="AZ73" s="55"/>
      <c r="BA73" s="392"/>
    </row>
    <row r="74" spans="1:53" s="76" customFormat="1" ht="50.1" customHeight="1">
      <c r="A74" s="313">
        <v>162</v>
      </c>
      <c r="B74" s="625" t="s">
        <v>83</v>
      </c>
      <c r="C74" s="625"/>
      <c r="D74" s="625"/>
      <c r="E74" s="625"/>
      <c r="F74" s="55">
        <v>-0.17397306457968398</v>
      </c>
      <c r="G74" s="55">
        <v>1.5292896723950946</v>
      </c>
      <c r="H74" s="55">
        <v>-0.28191970910206976</v>
      </c>
      <c r="I74" s="55">
        <v>-1.4883490689766745</v>
      </c>
      <c r="J74" s="55">
        <v>-5.3758541078010182</v>
      </c>
      <c r="K74" s="55">
        <v>0.32066655290175561</v>
      </c>
      <c r="L74" s="55">
        <v>-2.0641192540960418</v>
      </c>
      <c r="M74" s="55">
        <v>-1.7772992316593559</v>
      </c>
      <c r="N74" s="55">
        <v>0.88481050218747725</v>
      </c>
      <c r="O74" s="55">
        <v>2.6653865150585432</v>
      </c>
      <c r="P74" s="55">
        <v>0.22398555168112466</v>
      </c>
      <c r="Q74" s="55">
        <v>-0.51153415447295458</v>
      </c>
      <c r="R74" s="55">
        <v>-0.90638786384967318</v>
      </c>
      <c r="S74" s="55">
        <v>-0.3373787842642173</v>
      </c>
      <c r="T74" s="55">
        <v>0.48802708263605155</v>
      </c>
      <c r="U74" s="55">
        <v>-0.32249434074536509</v>
      </c>
      <c r="V74" s="55">
        <v>-1.0806531268474799</v>
      </c>
      <c r="W74" s="55">
        <v>1.3566621083878516</v>
      </c>
      <c r="X74" s="55">
        <v>1.2646363982651678</v>
      </c>
      <c r="Y74" s="55">
        <v>-0.53305598912078267</v>
      </c>
      <c r="Z74" s="55">
        <v>1.4283032599104359</v>
      </c>
      <c r="AA74" s="55">
        <v>-1.1592633129728966</v>
      </c>
      <c r="AB74" s="55">
        <v>1.7811635950199474</v>
      </c>
      <c r="AC74" s="55">
        <v>-0.61934931069322374</v>
      </c>
      <c r="AD74" s="55">
        <v>-2.6091065827235838</v>
      </c>
      <c r="AE74" s="55">
        <v>-7.0262534779159296</v>
      </c>
      <c r="AF74" s="55">
        <v>1.5164175761076564</v>
      </c>
      <c r="AG74" s="55">
        <v>0.25484204246095032</v>
      </c>
      <c r="AH74" s="55">
        <v>-0.37826630619257173</v>
      </c>
      <c r="AI74" s="55">
        <v>-0.52917694622733791</v>
      </c>
      <c r="AJ74" s="55">
        <v>1.2373112373331736</v>
      </c>
      <c r="AK74" s="55">
        <v>-2.6225426473002358</v>
      </c>
      <c r="AL74" s="55">
        <v>0.85300616420951769</v>
      </c>
      <c r="AM74" s="55">
        <v>-0.27717911229638048</v>
      </c>
      <c r="AN74" s="55">
        <v>0.9311028902615277</v>
      </c>
      <c r="AO74" s="55">
        <v>-1.2331592925248032</v>
      </c>
      <c r="AP74" s="55">
        <v>-1.4683647346432167</v>
      </c>
      <c r="AQ74" s="55">
        <v>-0.43212331247221414</v>
      </c>
      <c r="AR74" s="55">
        <v>3.9177650648661029</v>
      </c>
      <c r="AS74" s="55">
        <v>-2.4972782783190723</v>
      </c>
      <c r="AT74" s="55">
        <v>0.87614698849432671</v>
      </c>
      <c r="AU74" s="55">
        <v>5.857383714320008E-2</v>
      </c>
      <c r="AV74" s="55">
        <v>1.7141214495949981</v>
      </c>
      <c r="AW74" s="55">
        <v>-0.16601187347177415</v>
      </c>
      <c r="AX74" s="55">
        <v>1.4623102982315999</v>
      </c>
      <c r="AY74" s="55">
        <v>-1.0562191529828198</v>
      </c>
      <c r="AZ74" s="55">
        <v>0.13727383646524061</v>
      </c>
      <c r="BA74" s="314" t="s">
        <v>191</v>
      </c>
    </row>
    <row r="75" spans="1:53" s="76" customFormat="1" ht="24.95" customHeight="1">
      <c r="A75" s="393"/>
      <c r="B75" s="626">
        <v>16211</v>
      </c>
      <c r="C75" s="626"/>
      <c r="D75" s="626" t="s">
        <v>124</v>
      </c>
      <c r="E75" s="626"/>
      <c r="F75" s="429">
        <v>-0.65618064267104614</v>
      </c>
      <c r="G75" s="429">
        <v>1.3825481625384271</v>
      </c>
      <c r="H75" s="429">
        <v>-0.34491568727644051</v>
      </c>
      <c r="I75" s="429">
        <v>-0.9568381452906749</v>
      </c>
      <c r="J75" s="488">
        <v>-9.1211749051764031</v>
      </c>
      <c r="K75" s="488">
        <v>-0.11853615845913623</v>
      </c>
      <c r="L75" s="488">
        <v>-3.5233049384621467</v>
      </c>
      <c r="M75" s="488">
        <v>-3.5974026734370312</v>
      </c>
      <c r="N75" s="488">
        <v>0.75188856960362216</v>
      </c>
      <c r="O75" s="488">
        <v>5.4368921495308911</v>
      </c>
      <c r="P75" s="488">
        <v>-1.3910658853193638</v>
      </c>
      <c r="Q75" s="488">
        <v>-0.73585384420198352</v>
      </c>
      <c r="R75" s="488">
        <v>-0.66142638036809842</v>
      </c>
      <c r="S75" s="488">
        <v>-0.80092637267200928</v>
      </c>
      <c r="T75" s="488">
        <v>0.34695201037612833</v>
      </c>
      <c r="U75" s="488">
        <v>-0.20034252108442274</v>
      </c>
      <c r="V75" s="488">
        <v>-0.3011170471102389</v>
      </c>
      <c r="W75" s="488">
        <v>1.1204208885424691</v>
      </c>
      <c r="X75" s="488">
        <v>0.56203230882871935</v>
      </c>
      <c r="Y75" s="488">
        <v>-0.68663771078180957</v>
      </c>
      <c r="Z75" s="488">
        <v>1.8136797761842018</v>
      </c>
      <c r="AA75" s="488">
        <v>-1.4434161902656371</v>
      </c>
      <c r="AB75" s="488">
        <v>0.48536027148608696</v>
      </c>
      <c r="AC75" s="488">
        <v>0.57151658521009097</v>
      </c>
      <c r="AD75" s="488">
        <v>-1.9953452253687658</v>
      </c>
      <c r="AE75" s="488">
        <v>-9.8072289156626482</v>
      </c>
      <c r="AF75" s="488">
        <v>0.39343370036930025</v>
      </c>
      <c r="AG75" s="488">
        <v>0.36578018762372722</v>
      </c>
      <c r="AH75" s="488">
        <v>-1.2096084800820677</v>
      </c>
      <c r="AI75" s="488">
        <v>-0.77694273940538494</v>
      </c>
      <c r="AJ75" s="488">
        <v>1.896106017597603</v>
      </c>
      <c r="AK75" s="488">
        <v>-2.8808066258552429</v>
      </c>
      <c r="AL75" s="488">
        <v>0.44300441466538132</v>
      </c>
      <c r="AM75" s="488">
        <v>-1.0996892182644018</v>
      </c>
      <c r="AN75" s="488">
        <v>-0.69006309148265643</v>
      </c>
      <c r="AO75" s="488">
        <v>-1.442091031996398</v>
      </c>
      <c r="AP75" s="488">
        <v>-1.5071854188573326</v>
      </c>
      <c r="AQ75" s="488">
        <v>-0.76450600643005373</v>
      </c>
      <c r="AR75" s="488">
        <v>4.7354877355531499</v>
      </c>
      <c r="AS75" s="488">
        <v>-3.062391735439121</v>
      </c>
      <c r="AT75" s="488">
        <v>1.6162063430563904</v>
      </c>
      <c r="AU75" s="488">
        <v>0.66347618011745624</v>
      </c>
      <c r="AV75" s="488">
        <v>3.0760328514913198</v>
      </c>
      <c r="AW75" s="488">
        <v>-1.5046237237924913</v>
      </c>
      <c r="AX75" s="488">
        <v>0.8439744921690675</v>
      </c>
      <c r="AY75" s="488">
        <v>-0.72258351397921672</v>
      </c>
      <c r="AZ75" s="488">
        <v>-1.6568047337278102</v>
      </c>
      <c r="BA75" s="392" t="s">
        <v>123</v>
      </c>
    </row>
    <row r="76" spans="1:53" s="76" customFormat="1" ht="24.95" customHeight="1">
      <c r="A76" s="393"/>
      <c r="B76" s="626">
        <v>16212</v>
      </c>
      <c r="C76" s="626"/>
      <c r="D76" s="626" t="s">
        <v>126</v>
      </c>
      <c r="E76" s="626"/>
      <c r="F76" s="429">
        <v>1.3261982317357024</v>
      </c>
      <c r="G76" s="429">
        <v>6.4523536165327329</v>
      </c>
      <c r="H76" s="429">
        <v>-0.77653149266609489</v>
      </c>
      <c r="I76" s="429">
        <v>-4.0442754018790765</v>
      </c>
      <c r="J76" s="488">
        <v>-7.7392323504540173</v>
      </c>
      <c r="K76" s="488">
        <v>-1.0233851996767243</v>
      </c>
      <c r="L76" s="488">
        <v>-0.52043309499350698</v>
      </c>
      <c r="M76" s="488">
        <v>0.59764963735501908</v>
      </c>
      <c r="N76" s="488">
        <v>-6.6830140308180859</v>
      </c>
      <c r="O76" s="488">
        <v>-2.3480330553751543</v>
      </c>
      <c r="P76" s="488">
        <v>6.143578686481959</v>
      </c>
      <c r="Q76" s="488">
        <v>-0.11420740063957169</v>
      </c>
      <c r="R76" s="488">
        <v>-1.7150697461696751</v>
      </c>
      <c r="S76" s="488">
        <v>0.88413215449045879</v>
      </c>
      <c r="T76" s="488">
        <v>0.55350553505535061</v>
      </c>
      <c r="U76" s="488">
        <v>-0.11467889908256268</v>
      </c>
      <c r="V76" s="488">
        <v>-0.32146957520092201</v>
      </c>
      <c r="W76" s="488">
        <v>1.1978806726560691</v>
      </c>
      <c r="X76" s="488">
        <v>5.5315274300022708</v>
      </c>
      <c r="Y76" s="488">
        <v>-1.1216566005176816</v>
      </c>
      <c r="Z76" s="488">
        <v>2.9232111692844711</v>
      </c>
      <c r="AA76" s="488">
        <v>-2.5010597710894444</v>
      </c>
      <c r="AB76" s="488">
        <v>-0.15061670170271668</v>
      </c>
      <c r="AC76" s="488">
        <v>-3.2072829131652725</v>
      </c>
      <c r="AD76" s="488">
        <v>-0.71518721076986935</v>
      </c>
      <c r="AE76" s="488">
        <v>-2.1407376006782499</v>
      </c>
      <c r="AF76" s="488">
        <v>-2.5776463131206384</v>
      </c>
      <c r="AG76" s="488">
        <v>-3.2264867144664748</v>
      </c>
      <c r="AH76" s="488">
        <v>-0.54719562243502651</v>
      </c>
      <c r="AI76" s="488">
        <v>-0.67544861748154972</v>
      </c>
      <c r="AJ76" s="488">
        <v>0.19797624285085647</v>
      </c>
      <c r="AK76" s="488">
        <v>-3.5737077217613376</v>
      </c>
      <c r="AL76" s="488">
        <v>3.1892935475052155</v>
      </c>
      <c r="AM76" s="488">
        <v>-2.2153300841836199E-2</v>
      </c>
      <c r="AN76" s="488">
        <v>0.27129900196227652</v>
      </c>
      <c r="AO76" s="488">
        <v>0.1626016260162686</v>
      </c>
      <c r="AP76" s="488">
        <v>0.1626016260162686</v>
      </c>
      <c r="AQ76" s="488">
        <v>-0.58516196447232005</v>
      </c>
      <c r="AR76" s="488">
        <v>2.9945836724266428E-2</v>
      </c>
      <c r="AS76" s="488">
        <v>-6.1618450262788258</v>
      </c>
      <c r="AT76" s="488">
        <v>-0.34475328592975529</v>
      </c>
      <c r="AU76" s="488">
        <v>-0.77804192781499637</v>
      </c>
      <c r="AV76" s="488">
        <v>-1.2418300653594656</v>
      </c>
      <c r="AW76" s="488">
        <v>1.4187541565063242</v>
      </c>
      <c r="AX76" s="488">
        <v>3.8187344896902857</v>
      </c>
      <c r="AY76" s="488">
        <v>0.80909687294992239</v>
      </c>
      <c r="AZ76" s="488">
        <v>1.9177140690578369</v>
      </c>
      <c r="BA76" s="392" t="s">
        <v>125</v>
      </c>
    </row>
    <row r="77" spans="1:53" s="76" customFormat="1" ht="24.95" customHeight="1">
      <c r="A77" s="393"/>
      <c r="B77" s="626">
        <v>16221</v>
      </c>
      <c r="C77" s="626"/>
      <c r="D77" s="626" t="s">
        <v>127</v>
      </c>
      <c r="E77" s="626"/>
      <c r="F77" s="429">
        <v>-0.75317746744075009</v>
      </c>
      <c r="G77" s="429">
        <v>0.47430830039523642</v>
      </c>
      <c r="H77" s="429">
        <v>0.58221872541308528</v>
      </c>
      <c r="I77" s="429">
        <v>-0.74863092883953186</v>
      </c>
      <c r="J77" s="488">
        <v>4.4103020928852033</v>
      </c>
      <c r="K77" s="488">
        <v>1.9601014407864454</v>
      </c>
      <c r="L77" s="488">
        <v>-0.89892361393904707</v>
      </c>
      <c r="M77" s="488">
        <v>3.0060949300027175</v>
      </c>
      <c r="N77" s="488">
        <v>2.8752064940569682</v>
      </c>
      <c r="O77" s="488">
        <v>0.23187332392792825</v>
      </c>
      <c r="P77" s="488">
        <v>-5.902638137275531</v>
      </c>
      <c r="Q77" s="488">
        <v>-1.5050426687354417</v>
      </c>
      <c r="R77" s="488">
        <v>0.39382482671707919</v>
      </c>
      <c r="S77" s="488">
        <v>-1.2082221873528738</v>
      </c>
      <c r="T77" s="488">
        <v>1.1753494282083778</v>
      </c>
      <c r="U77" s="488">
        <v>-0.70643642072212742</v>
      </c>
      <c r="V77" s="488">
        <v>-0.90118577075098472</v>
      </c>
      <c r="W77" s="488">
        <v>0.89342693044032728</v>
      </c>
      <c r="X77" s="488">
        <v>0.49019607843136725</v>
      </c>
      <c r="Y77" s="488">
        <v>-0.2045633359559389</v>
      </c>
      <c r="Z77" s="488">
        <v>0.2995900346893734</v>
      </c>
      <c r="AA77" s="488">
        <v>0.48734475711367509</v>
      </c>
      <c r="AB77" s="488">
        <v>9.4241842610364586</v>
      </c>
      <c r="AC77" s="488">
        <v>-3.5106112589203207</v>
      </c>
      <c r="AD77" s="488">
        <v>-5.9965845412450989</v>
      </c>
      <c r="AE77" s="488">
        <v>0.36818851251840101</v>
      </c>
      <c r="AF77" s="488">
        <v>2.4277242401779233</v>
      </c>
      <c r="AG77" s="488">
        <v>1.5616488106046802</v>
      </c>
      <c r="AH77" s="488">
        <v>2.019543973941353</v>
      </c>
      <c r="AI77" s="488">
        <v>-0.3402386287499013</v>
      </c>
      <c r="AJ77" s="488">
        <v>0.28293545534924647</v>
      </c>
      <c r="AK77" s="488">
        <v>0.33456594470857226</v>
      </c>
      <c r="AL77" s="488">
        <v>-1.4579307922009406</v>
      </c>
      <c r="AM77" s="488">
        <v>0.2319357716324788</v>
      </c>
      <c r="AN77" s="488">
        <v>5.1691924434295231</v>
      </c>
      <c r="AO77" s="488">
        <v>-0.9494284053478026</v>
      </c>
      <c r="AP77" s="488">
        <v>-1.1179645335389381</v>
      </c>
      <c r="AQ77" s="488">
        <v>1.1606964178507013</v>
      </c>
      <c r="AR77" s="488">
        <v>1.8684881631773891</v>
      </c>
      <c r="AS77" s="488">
        <v>-0.17046489626333994</v>
      </c>
      <c r="AT77" s="488">
        <v>-0.37870818430465647</v>
      </c>
      <c r="AU77" s="488">
        <v>-8.4477296726504392E-2</v>
      </c>
      <c r="AV77" s="488">
        <v>0.69796954314720949</v>
      </c>
      <c r="AW77" s="488">
        <v>0.84781687155575014</v>
      </c>
      <c r="AX77" s="488">
        <v>-5.1575522585118705</v>
      </c>
      <c r="AY77" s="488">
        <v>-1.6196886832141359</v>
      </c>
      <c r="AZ77" s="488">
        <v>7.0555032925682326E-2</v>
      </c>
      <c r="BA77" s="392" t="s">
        <v>17</v>
      </c>
    </row>
    <row r="78" spans="1:53" s="76" customFormat="1" ht="24.95" customHeight="1">
      <c r="A78" s="393"/>
      <c r="B78" s="393"/>
      <c r="C78" s="393"/>
      <c r="D78" s="626" t="s">
        <v>525</v>
      </c>
      <c r="E78" s="626"/>
      <c r="F78" s="429">
        <v>1.2794676834374457</v>
      </c>
      <c r="G78" s="429">
        <v>-0.26058752757688808</v>
      </c>
      <c r="H78" s="429">
        <v>-0.51164144603167472</v>
      </c>
      <c r="I78" s="429">
        <v>-2.4529534419521895</v>
      </c>
      <c r="J78" s="488">
        <v>1.5812484664362643</v>
      </c>
      <c r="K78" s="488">
        <v>1.0905981453121001</v>
      </c>
      <c r="L78" s="488">
        <v>0.92496641594219398</v>
      </c>
      <c r="M78" s="488">
        <v>-1.9665510821399153</v>
      </c>
      <c r="N78" s="488">
        <v>4.0905028112453863</v>
      </c>
      <c r="O78" s="488">
        <v>-0.81392417668745054</v>
      </c>
      <c r="P78" s="488">
        <v>8.9502010927639049</v>
      </c>
      <c r="Q78" s="488">
        <v>1.07913921393164</v>
      </c>
      <c r="R78" s="488">
        <v>-2.5533485724341602</v>
      </c>
      <c r="S78" s="488">
        <v>1.5208943463931348</v>
      </c>
      <c r="T78" s="488">
        <v>0.33034625054054345</v>
      </c>
      <c r="U78" s="488">
        <v>-0.56628537478312069</v>
      </c>
      <c r="V78" s="488">
        <v>-4.8067920458783107</v>
      </c>
      <c r="W78" s="488">
        <v>2.8989927520529193</v>
      </c>
      <c r="X78" s="488">
        <v>1.8238982122453393</v>
      </c>
      <c r="Y78" s="488">
        <v>0.18558256861209088</v>
      </c>
      <c r="Z78" s="488">
        <v>-6.8479148697605297E-2</v>
      </c>
      <c r="AA78" s="488">
        <v>-0.62788330570677431</v>
      </c>
      <c r="AB78" s="488">
        <v>0.80200922128506136</v>
      </c>
      <c r="AC78" s="488">
        <v>-0.3576345885863077</v>
      </c>
      <c r="AD78" s="488">
        <v>-2.8817367608967572</v>
      </c>
      <c r="AE78" s="488">
        <v>-6.7623774404357846</v>
      </c>
      <c r="AF78" s="488">
        <v>7.9904596728440254</v>
      </c>
      <c r="AG78" s="488">
        <v>0.88740823983815176</v>
      </c>
      <c r="AH78" s="488">
        <v>0.25427042291661905</v>
      </c>
      <c r="AI78" s="488">
        <v>0.24581027198107108</v>
      </c>
      <c r="AJ78" s="488">
        <v>0.58695351777244298</v>
      </c>
      <c r="AK78" s="488">
        <v>-4.1663581984282274</v>
      </c>
      <c r="AL78" s="488">
        <v>3.3383537189742185</v>
      </c>
      <c r="AM78" s="488">
        <v>1.9105353082218954</v>
      </c>
      <c r="AN78" s="488">
        <v>2.5341464015547643</v>
      </c>
      <c r="AO78" s="488">
        <v>-1.7024564255006425</v>
      </c>
      <c r="AP78" s="488">
        <v>-2.7335430417987254</v>
      </c>
      <c r="AQ78" s="488">
        <v>-0.92874945157723232</v>
      </c>
      <c r="AR78" s="488">
        <v>5.9452768720167342</v>
      </c>
      <c r="AS78" s="488">
        <v>-0.82964654032231522</v>
      </c>
      <c r="AT78" s="488">
        <v>0.51924133301754694</v>
      </c>
      <c r="AU78" s="488">
        <v>-1.2877892078570881</v>
      </c>
      <c r="AV78" s="488">
        <v>-3.8991846285554743E-2</v>
      </c>
      <c r="AW78" s="488">
        <v>2.4461149343494242</v>
      </c>
      <c r="AX78" s="488">
        <v>9.1448511925523945</v>
      </c>
      <c r="AY78" s="488">
        <v>-2.5617916404062697</v>
      </c>
      <c r="AZ78" s="488">
        <v>4.7901950604680508</v>
      </c>
      <c r="BA78" s="394" t="s">
        <v>312</v>
      </c>
    </row>
    <row r="79" spans="1:53" s="76" customFormat="1" ht="9.9499999999999993" customHeight="1">
      <c r="A79" s="313"/>
      <c r="B79" s="313"/>
      <c r="C79" s="313"/>
      <c r="D79" s="313"/>
      <c r="E79" s="109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  <c r="AI79" s="55"/>
      <c r="AJ79" s="55"/>
      <c r="AK79" s="55"/>
      <c r="AL79" s="55"/>
      <c r="AM79" s="55"/>
      <c r="AN79" s="55"/>
      <c r="AO79" s="55"/>
      <c r="AP79" s="55"/>
      <c r="AQ79" s="55"/>
      <c r="AR79" s="55"/>
      <c r="AS79" s="55"/>
      <c r="AT79" s="55"/>
      <c r="AU79" s="55"/>
      <c r="AV79" s="55"/>
      <c r="AW79" s="55"/>
      <c r="AX79" s="55"/>
      <c r="AY79" s="55"/>
      <c r="AZ79" s="55"/>
      <c r="BA79" s="392"/>
    </row>
    <row r="80" spans="1:53" s="76" customFormat="1" ht="24.95" customHeight="1">
      <c r="A80" s="313">
        <v>170</v>
      </c>
      <c r="B80" s="625" t="s">
        <v>38</v>
      </c>
      <c r="C80" s="625"/>
      <c r="D80" s="625"/>
      <c r="E80" s="625"/>
      <c r="F80" s="55">
        <v>0.79918173739604015</v>
      </c>
      <c r="G80" s="55">
        <v>0.61158701972547647</v>
      </c>
      <c r="H80" s="55">
        <v>-0.19530998737160132</v>
      </c>
      <c r="I80" s="55">
        <v>0.10972106104001966</v>
      </c>
      <c r="J80" s="55">
        <v>-7.4921892107898884</v>
      </c>
      <c r="K80" s="55">
        <v>0.82568291745801048</v>
      </c>
      <c r="L80" s="55">
        <v>1.9330816017268546</v>
      </c>
      <c r="M80" s="55">
        <v>1.890551931578301</v>
      </c>
      <c r="N80" s="55">
        <v>-1.9607629283829482</v>
      </c>
      <c r="O80" s="55">
        <v>1.066407712165244</v>
      </c>
      <c r="P80" s="55">
        <v>2.5534408057478402</v>
      </c>
      <c r="Q80" s="55">
        <v>-0.32006043982028132</v>
      </c>
      <c r="R80" s="55">
        <v>-0.5942182934582263</v>
      </c>
      <c r="S80" s="55">
        <v>0.7927794556518819</v>
      </c>
      <c r="T80" s="55">
        <v>-0.2898118776224976</v>
      </c>
      <c r="U80" s="55">
        <v>0.29702461522467161</v>
      </c>
      <c r="V80" s="55">
        <v>0.34166770120984324</v>
      </c>
      <c r="W80" s="55">
        <v>0.14590940479854453</v>
      </c>
      <c r="X80" s="55">
        <v>0.12291148738981406</v>
      </c>
      <c r="Y80" s="55">
        <v>-0.27480924421114139</v>
      </c>
      <c r="Z80" s="55">
        <v>-0.3275455318147209</v>
      </c>
      <c r="AA80" s="55">
        <v>0.40860222031045623</v>
      </c>
      <c r="AB80" s="55">
        <v>1.2098813496705958</v>
      </c>
      <c r="AC80" s="55">
        <v>-0.1393199726645804</v>
      </c>
      <c r="AD80" s="55">
        <v>-0.94901096137351715</v>
      </c>
      <c r="AE80" s="55">
        <v>-8.377634208090825</v>
      </c>
      <c r="AF80" s="55">
        <v>0.20295904288471434</v>
      </c>
      <c r="AG80" s="55">
        <v>0.76190165325793657</v>
      </c>
      <c r="AH80" s="55">
        <v>-4.0409273329203188E-2</v>
      </c>
      <c r="AI80" s="55">
        <v>-9.940664225666751E-2</v>
      </c>
      <c r="AJ80" s="55">
        <v>0.9668100294740043</v>
      </c>
      <c r="AK80" s="55">
        <v>1.4529232181119056</v>
      </c>
      <c r="AL80" s="55">
        <v>-7.6344124170361738E-2</v>
      </c>
      <c r="AM80" s="55">
        <v>0.55004601210994508</v>
      </c>
      <c r="AN80" s="55">
        <v>1.374970615328138</v>
      </c>
      <c r="AO80" s="55">
        <v>0.57855127753545332</v>
      </c>
      <c r="AP80" s="55">
        <v>-6.9560459077237624E-2</v>
      </c>
      <c r="AQ80" s="55">
        <v>-0.65556772307979827</v>
      </c>
      <c r="AR80" s="55">
        <v>-0.28681158590487144</v>
      </c>
      <c r="AS80" s="55">
        <v>-1.0299505387665562</v>
      </c>
      <c r="AT80" s="55">
        <v>-0.63481407213191687</v>
      </c>
      <c r="AU80" s="55">
        <v>6.4360718891265378E-3</v>
      </c>
      <c r="AV80" s="55">
        <v>1.705544532963458</v>
      </c>
      <c r="AW80" s="55">
        <v>1.5348472905615864</v>
      </c>
      <c r="AX80" s="55">
        <v>1.7298083035681486</v>
      </c>
      <c r="AY80" s="55">
        <v>-0.71425703729408951</v>
      </c>
      <c r="AZ80" s="55">
        <v>0.65996397466247458</v>
      </c>
      <c r="BA80" s="314" t="s">
        <v>182</v>
      </c>
    </row>
    <row r="81" spans="1:53" s="76" customFormat="1" ht="24.95" customHeight="1">
      <c r="A81" s="393"/>
      <c r="B81" s="626">
        <v>17010</v>
      </c>
      <c r="C81" s="626"/>
      <c r="D81" s="626" t="s">
        <v>128</v>
      </c>
      <c r="E81" s="626"/>
      <c r="F81" s="429">
        <v>-1.713909030982208</v>
      </c>
      <c r="G81" s="429">
        <v>0.50301810865190077</v>
      </c>
      <c r="H81" s="429">
        <v>0.76743410076743146</v>
      </c>
      <c r="I81" s="429">
        <v>1.6243700837707138</v>
      </c>
      <c r="J81" s="488">
        <v>-2.0964339179543146</v>
      </c>
      <c r="K81" s="488">
        <v>1.4686479271914834</v>
      </c>
      <c r="L81" s="488">
        <v>1.9538605839158691</v>
      </c>
      <c r="M81" s="488">
        <v>1.4024459986647457</v>
      </c>
      <c r="N81" s="488">
        <v>-3.0008782477091103</v>
      </c>
      <c r="O81" s="488">
        <v>0.91613381005042527</v>
      </c>
      <c r="P81" s="488">
        <v>8.1111370085727401</v>
      </c>
      <c r="Q81" s="488">
        <v>-4.5140562248996048</v>
      </c>
      <c r="R81" s="488">
        <v>2.0861372812920536</v>
      </c>
      <c r="S81" s="488">
        <v>-1.0052735662491727</v>
      </c>
      <c r="T81" s="488">
        <v>0.19976693857167049</v>
      </c>
      <c r="U81" s="488">
        <v>-0.91377305200199999</v>
      </c>
      <c r="V81" s="488">
        <v>8.3836351441973989E-2</v>
      </c>
      <c r="W81" s="488">
        <v>-0.56960964985759688</v>
      </c>
      <c r="X81" s="488">
        <v>0.99410278011792741</v>
      </c>
      <c r="Y81" s="488">
        <v>-0.3003003003003073</v>
      </c>
      <c r="Z81" s="488">
        <v>1.0709504685408149</v>
      </c>
      <c r="AA81" s="488">
        <v>0</v>
      </c>
      <c r="AB81" s="488">
        <v>3.941730934018878</v>
      </c>
      <c r="AC81" s="488">
        <v>3.8563452212294607</v>
      </c>
      <c r="AD81" s="488">
        <v>-5.8598498987635992</v>
      </c>
      <c r="AE81" s="488">
        <v>-5.2377248082873251</v>
      </c>
      <c r="AF81" s="488">
        <v>3.3574160645983824</v>
      </c>
      <c r="AG81" s="488">
        <v>-4.1118421052630083E-2</v>
      </c>
      <c r="AH81" s="488">
        <v>0.87829360100374743</v>
      </c>
      <c r="AI81" s="488">
        <v>-0.56715300670366275</v>
      </c>
      <c r="AJ81" s="488">
        <v>1.1589403973509889</v>
      </c>
      <c r="AK81" s="488">
        <v>0.95800393446725707</v>
      </c>
      <c r="AL81" s="488">
        <v>8.206811653673185E-2</v>
      </c>
      <c r="AM81" s="488">
        <v>0.90359715147690167</v>
      </c>
      <c r="AN81" s="488">
        <v>0.50054509341464382</v>
      </c>
      <c r="AO81" s="488">
        <v>0.44679122664499005</v>
      </c>
      <c r="AP81" s="488">
        <v>0.44861337683524027</v>
      </c>
      <c r="AQ81" s="488">
        <v>-1.0831114989958763</v>
      </c>
      <c r="AR81" s="488">
        <v>-0.44088176352705943</v>
      </c>
      <c r="AS81" s="488">
        <v>-1.5045171215096218</v>
      </c>
      <c r="AT81" s="488">
        <v>-4.014452027297466E-2</v>
      </c>
      <c r="AU81" s="488">
        <v>-0.88388911209320042</v>
      </c>
      <c r="AV81" s="488">
        <v>1.8569650014016048</v>
      </c>
      <c r="AW81" s="488">
        <v>7.226483649576096</v>
      </c>
      <c r="AX81" s="488">
        <v>0.74922422378665487</v>
      </c>
      <c r="AY81" s="488">
        <v>7.5244544770498578E-2</v>
      </c>
      <c r="AZ81" s="488">
        <v>0.24885939444214955</v>
      </c>
      <c r="BA81" s="392" t="s">
        <v>129</v>
      </c>
    </row>
    <row r="82" spans="1:53" s="76" customFormat="1" ht="49.9" customHeight="1">
      <c r="A82" s="393"/>
      <c r="B82" s="626">
        <v>17020</v>
      </c>
      <c r="C82" s="626"/>
      <c r="D82" s="626" t="s">
        <v>333</v>
      </c>
      <c r="E82" s="626"/>
      <c r="F82" s="429">
        <v>1.4897074756229358</v>
      </c>
      <c r="G82" s="429">
        <v>0.7828485010230537</v>
      </c>
      <c r="H82" s="429">
        <v>-1.3063818518845665</v>
      </c>
      <c r="I82" s="429">
        <v>-1.415895576538901</v>
      </c>
      <c r="J82" s="488">
        <v>-9.0028558044006957</v>
      </c>
      <c r="K82" s="488">
        <v>2.4857104800668708</v>
      </c>
      <c r="L82" s="488">
        <v>2.1818723741600365</v>
      </c>
      <c r="M82" s="488">
        <v>0.9210649692470696</v>
      </c>
      <c r="N82" s="488">
        <v>-0.66904607761611601</v>
      </c>
      <c r="O82" s="488">
        <v>6.5317569927842101E-2</v>
      </c>
      <c r="P82" s="488">
        <v>1.1662922002922045</v>
      </c>
      <c r="Q82" s="488">
        <v>0.19741564967694103</v>
      </c>
      <c r="R82" s="488">
        <v>-0.80601826974742607</v>
      </c>
      <c r="S82" s="488">
        <v>1.3994221740700539</v>
      </c>
      <c r="T82" s="488">
        <v>-0.20479031252781965</v>
      </c>
      <c r="U82" s="488">
        <v>0.29443254817986997</v>
      </c>
      <c r="V82" s="488">
        <v>0.69388844408859995</v>
      </c>
      <c r="W82" s="488">
        <v>0.4947433518862141</v>
      </c>
      <c r="X82" s="488">
        <v>-0.40439560439558875</v>
      </c>
      <c r="Y82" s="488">
        <v>-0.40603760261276989</v>
      </c>
      <c r="Z82" s="488">
        <v>-1.1078613843835967</v>
      </c>
      <c r="AA82" s="488">
        <v>0.20613013084782494</v>
      </c>
      <c r="AB82" s="488">
        <v>-3.0857553550171559</v>
      </c>
      <c r="AC82" s="488">
        <v>1.6020637756753615</v>
      </c>
      <c r="AD82" s="488">
        <v>0.11905706802126304</v>
      </c>
      <c r="AE82" s="488">
        <v>-9.4701564395497115</v>
      </c>
      <c r="AF82" s="488">
        <v>-0.65715659560827078</v>
      </c>
      <c r="AG82" s="488">
        <v>1.1811023622047259</v>
      </c>
      <c r="AH82" s="488">
        <v>0.91560509554140879</v>
      </c>
      <c r="AI82" s="488">
        <v>4.5744590505677252E-2</v>
      </c>
      <c r="AJ82" s="488">
        <v>1.5094247817459774</v>
      </c>
      <c r="AK82" s="488">
        <v>1.496243676967012</v>
      </c>
      <c r="AL82" s="488">
        <v>1.0756906742898309E-2</v>
      </c>
      <c r="AM82" s="488">
        <v>0.66469284602361256</v>
      </c>
      <c r="AN82" s="488">
        <v>0.12066782627091754</v>
      </c>
      <c r="AO82" s="488">
        <v>0.52035098161040594</v>
      </c>
      <c r="AP82" s="488">
        <v>0.27763681765738113</v>
      </c>
      <c r="AQ82" s="488">
        <v>-0.73841155960803917</v>
      </c>
      <c r="AR82" s="488">
        <v>1.3512036364232927E-2</v>
      </c>
      <c r="AS82" s="488">
        <v>5.6361843032263437E-2</v>
      </c>
      <c r="AT82" s="488">
        <v>-3.3902881516403909</v>
      </c>
      <c r="AU82" s="488">
        <v>1.3398686498853749</v>
      </c>
      <c r="AV82" s="488">
        <v>2.2074267203238094</v>
      </c>
      <c r="AW82" s="488">
        <v>1.5952644025055207</v>
      </c>
      <c r="AX82" s="488">
        <v>0.1082332779970443</v>
      </c>
      <c r="AY82" s="488">
        <v>-0.52989616899390057</v>
      </c>
      <c r="AZ82" s="488">
        <v>-0.14798372179059527</v>
      </c>
      <c r="BA82" s="395" t="s">
        <v>130</v>
      </c>
    </row>
    <row r="83" spans="1:53" s="76" customFormat="1" ht="24.95" customHeight="1">
      <c r="A83" s="393"/>
      <c r="B83" s="626">
        <v>17091</v>
      </c>
      <c r="C83" s="626"/>
      <c r="D83" s="626" t="s">
        <v>334</v>
      </c>
      <c r="E83" s="626"/>
      <c r="F83" s="429">
        <v>-1.210490921318069</v>
      </c>
      <c r="G83" s="429">
        <v>0.68073519400952875</v>
      </c>
      <c r="H83" s="429">
        <v>-0.81135902636916057</v>
      </c>
      <c r="I83" s="429">
        <v>-0.61957868649319892</v>
      </c>
      <c r="J83" s="488">
        <v>-10.980152819045742</v>
      </c>
      <c r="K83" s="488">
        <v>1.2371177201112857</v>
      </c>
      <c r="L83" s="488">
        <v>1.0498687664041881</v>
      </c>
      <c r="M83" s="488">
        <v>2.9935709494439493</v>
      </c>
      <c r="N83" s="488">
        <v>-2.534048842867989</v>
      </c>
      <c r="O83" s="488">
        <v>-1.3404825737265469</v>
      </c>
      <c r="P83" s="488">
        <v>-5.0248786556896761</v>
      </c>
      <c r="Q83" s="488">
        <v>6.7476383265855588E-2</v>
      </c>
      <c r="R83" s="488">
        <v>0.26972353337828281</v>
      </c>
      <c r="S83" s="488">
        <v>-0.20174848688634484</v>
      </c>
      <c r="T83" s="488">
        <v>-0.20215633423180179</v>
      </c>
      <c r="U83" s="488">
        <v>-0.81026333558405383</v>
      </c>
      <c r="V83" s="488">
        <v>6.1946902654867415</v>
      </c>
      <c r="W83" s="488">
        <v>-5.512820512820511</v>
      </c>
      <c r="X83" s="488">
        <v>0.33921302578019663</v>
      </c>
      <c r="Y83" s="488">
        <v>0.33806626098716208</v>
      </c>
      <c r="Z83" s="488">
        <v>-0.80862533692722138</v>
      </c>
      <c r="AA83" s="488">
        <v>-0.33967391304348382</v>
      </c>
      <c r="AB83" s="488">
        <v>-1.3630731102850007</v>
      </c>
      <c r="AC83" s="488">
        <v>-0.50251256281407564</v>
      </c>
      <c r="AD83" s="488">
        <v>1.2626262626262559</v>
      </c>
      <c r="AE83" s="488">
        <v>-11.092268495596045</v>
      </c>
      <c r="AF83" s="488">
        <v>2.017654476670856</v>
      </c>
      <c r="AG83" s="488">
        <v>-1.854140914709518</v>
      </c>
      <c r="AH83" s="488">
        <v>-4.0302267002518875</v>
      </c>
      <c r="AI83" s="488">
        <v>0.95438528684792345</v>
      </c>
      <c r="AJ83" s="488">
        <v>4.4912956838728348</v>
      </c>
      <c r="AK83" s="488">
        <v>0.7874015748031411</v>
      </c>
      <c r="AL83" s="488">
        <v>0.78125</v>
      </c>
      <c r="AM83" s="488">
        <v>-0.51679586563308533</v>
      </c>
      <c r="AN83" s="488">
        <v>4.6327001810784623</v>
      </c>
      <c r="AO83" s="488">
        <v>-0.7863695937090398</v>
      </c>
      <c r="AP83" s="488">
        <v>-0.7863695937090398</v>
      </c>
      <c r="AQ83" s="488">
        <v>-2.1433151948556315</v>
      </c>
      <c r="AR83" s="488">
        <v>-0.26595744680849975</v>
      </c>
      <c r="AS83" s="488">
        <v>-0.13368983957219882</v>
      </c>
      <c r="AT83" s="488">
        <v>-0.40214477211796407</v>
      </c>
      <c r="AU83" s="488">
        <v>-0.53835800807536316</v>
      </c>
      <c r="AV83" s="488">
        <v>-0.40595399188092074</v>
      </c>
      <c r="AW83" s="488">
        <v>-0.81521739130434412</v>
      </c>
      <c r="AX83" s="488">
        <v>-3.4507053737398081</v>
      </c>
      <c r="AY83" s="488">
        <v>-0.82191780821916893</v>
      </c>
      <c r="AZ83" s="488">
        <v>2.8957128631302567</v>
      </c>
      <c r="BA83" s="392" t="s">
        <v>131</v>
      </c>
    </row>
    <row r="84" spans="1:53" s="76" customFormat="1" ht="49.9" customHeight="1">
      <c r="A84" s="393"/>
      <c r="B84" s="626">
        <v>17092</v>
      </c>
      <c r="C84" s="626"/>
      <c r="D84" s="626" t="s">
        <v>132</v>
      </c>
      <c r="E84" s="626"/>
      <c r="F84" s="429">
        <v>1.7459361830222804</v>
      </c>
      <c r="G84" s="429">
        <v>-0.23668639053252605</v>
      </c>
      <c r="H84" s="429">
        <v>-5.9311981020144344E-2</v>
      </c>
      <c r="I84" s="429">
        <v>2.6408280901710839</v>
      </c>
      <c r="J84" s="488">
        <v>-8.9833750747961147</v>
      </c>
      <c r="K84" s="488">
        <v>-0.34884233955403943</v>
      </c>
      <c r="L84" s="488">
        <v>1.4398324510976721</v>
      </c>
      <c r="M84" s="488">
        <v>0.95382183072314319</v>
      </c>
      <c r="N84" s="488">
        <v>-1.0368876052132805</v>
      </c>
      <c r="O84" s="488">
        <v>0.15241104318681664</v>
      </c>
      <c r="P84" s="488">
        <v>5.8873563917925367</v>
      </c>
      <c r="Q84" s="488">
        <v>0.19984012789768713</v>
      </c>
      <c r="R84" s="488">
        <v>-0.61826884722778175</v>
      </c>
      <c r="S84" s="488">
        <v>0.38129640778647911</v>
      </c>
      <c r="T84" s="488">
        <v>-0.41983206717314658</v>
      </c>
      <c r="U84" s="488">
        <v>1.786789801244737</v>
      </c>
      <c r="V84" s="488">
        <v>-0.71005917159762078</v>
      </c>
      <c r="W84" s="488">
        <v>-0.21851410409216498</v>
      </c>
      <c r="X84" s="488">
        <v>0.69679474417678477</v>
      </c>
      <c r="Y84" s="488">
        <v>-0.31633056544087879</v>
      </c>
      <c r="Z84" s="488">
        <v>-0.61483538278460514</v>
      </c>
      <c r="AA84" s="488">
        <v>0.87806824985032961</v>
      </c>
      <c r="AB84" s="488">
        <v>8.4817330640719604</v>
      </c>
      <c r="AC84" s="488">
        <v>-5.2061973114604569</v>
      </c>
      <c r="AD84" s="488">
        <v>-0.18780945876729049</v>
      </c>
      <c r="AE84" s="488">
        <v>-8.00086938673617</v>
      </c>
      <c r="AF84" s="488">
        <v>-1.6701461377870572</v>
      </c>
      <c r="AG84" s="488">
        <v>0.61242344706910501</v>
      </c>
      <c r="AH84" s="488">
        <v>-0.66760365425157886</v>
      </c>
      <c r="AI84" s="488">
        <v>0.32475294812897459</v>
      </c>
      <c r="AJ84" s="488">
        <v>-3.8368085921689499E-3</v>
      </c>
      <c r="AK84" s="488">
        <v>1.1671710226182057</v>
      </c>
      <c r="AL84" s="488">
        <v>0.1141928892471924</v>
      </c>
      <c r="AM84" s="488">
        <v>0.15514566454059775</v>
      </c>
      <c r="AN84" s="488">
        <v>1.799259128594116</v>
      </c>
      <c r="AO84" s="488">
        <v>-0.38121642696241054</v>
      </c>
      <c r="AP84" s="488">
        <v>-0.4509973980919284</v>
      </c>
      <c r="AQ84" s="488">
        <v>-0.27635291303562326</v>
      </c>
      <c r="AR84" s="488">
        <v>-0.58884655351576498</v>
      </c>
      <c r="AS84" s="488">
        <v>-0.17482517482517324</v>
      </c>
      <c r="AT84" s="488">
        <v>-0.50814788855791448</v>
      </c>
      <c r="AU84" s="488">
        <v>-0.42275849920733322</v>
      </c>
      <c r="AV84" s="488">
        <v>1.0913047745932261</v>
      </c>
      <c r="AW84" s="488">
        <v>-0.28268551236749317</v>
      </c>
      <c r="AX84" s="488">
        <v>8.57463506977696</v>
      </c>
      <c r="AY84" s="488">
        <v>-2.1985815602836851</v>
      </c>
      <c r="AZ84" s="488">
        <v>0.6941581108665531</v>
      </c>
      <c r="BA84" s="400" t="s">
        <v>133</v>
      </c>
    </row>
    <row r="85" spans="1:53" s="76" customFormat="1" ht="49.9" customHeight="1">
      <c r="A85" s="393"/>
      <c r="B85" s="626">
        <v>17093</v>
      </c>
      <c r="C85" s="626"/>
      <c r="D85" s="626" t="s">
        <v>335</v>
      </c>
      <c r="E85" s="626"/>
      <c r="F85" s="429">
        <v>-0.62630480167015889</v>
      </c>
      <c r="G85" s="429">
        <v>1.9327731092436977</v>
      </c>
      <c r="H85" s="429">
        <v>2.3495465787304113</v>
      </c>
      <c r="I85" s="429">
        <v>-0.23268930227871465</v>
      </c>
      <c r="J85" s="488">
        <v>-8.7515311801434024</v>
      </c>
      <c r="K85" s="488">
        <v>-2.5488125632902978</v>
      </c>
      <c r="L85" s="488">
        <v>3.0928377091201043</v>
      </c>
      <c r="M85" s="488">
        <v>7.2960595962233441</v>
      </c>
      <c r="N85" s="488">
        <v>-5.4705995932313414</v>
      </c>
      <c r="O85" s="488">
        <v>6.6998463254638381</v>
      </c>
      <c r="P85" s="488">
        <v>-0.88036097704947736</v>
      </c>
      <c r="Q85" s="488">
        <v>-0.12458471760797352</v>
      </c>
      <c r="R85" s="488">
        <v>-0.41580041580041893</v>
      </c>
      <c r="S85" s="488">
        <v>-0.50104384133611291</v>
      </c>
      <c r="T85" s="488">
        <v>1.0910616869492173</v>
      </c>
      <c r="U85" s="488">
        <v>-1.2038190120381813</v>
      </c>
      <c r="V85" s="488">
        <v>0.16806722689075571</v>
      </c>
      <c r="W85" s="488">
        <v>1.9714765100671059</v>
      </c>
      <c r="X85" s="488">
        <v>-0.2056766762649147</v>
      </c>
      <c r="Y85" s="488">
        <v>0.57708161582851858</v>
      </c>
      <c r="Z85" s="488">
        <v>0.69672131147540028</v>
      </c>
      <c r="AA85" s="488">
        <v>1.0582010582010639</v>
      </c>
      <c r="AB85" s="488">
        <v>0.49261083743843415</v>
      </c>
      <c r="AC85" s="488">
        <v>-0.59912854030503127</v>
      </c>
      <c r="AD85" s="488">
        <v>-0.12335526315790446</v>
      </c>
      <c r="AE85" s="488">
        <v>-10.172613891272306</v>
      </c>
      <c r="AF85" s="488">
        <v>0.54121565362197543</v>
      </c>
      <c r="AG85" s="488">
        <v>1.0351966873706004</v>
      </c>
      <c r="AH85" s="488">
        <v>-1.2315270935960569</v>
      </c>
      <c r="AI85" s="488">
        <v>-0.96858029227773557</v>
      </c>
      <c r="AJ85" s="488">
        <v>-0.36870135190496001</v>
      </c>
      <c r="AK85" s="488">
        <v>2.4993756499392958</v>
      </c>
      <c r="AL85" s="488">
        <v>-0.24813895781637996</v>
      </c>
      <c r="AM85" s="488">
        <v>0.82918739635158545</v>
      </c>
      <c r="AN85" s="488">
        <v>2.335456475583868</v>
      </c>
      <c r="AO85" s="488">
        <v>4.6829672606713615</v>
      </c>
      <c r="AP85" s="488">
        <v>0.15707146956182783</v>
      </c>
      <c r="AQ85" s="488">
        <v>-0.84256735594804866</v>
      </c>
      <c r="AR85" s="488">
        <v>-0.23328149300155587</v>
      </c>
      <c r="AS85" s="488">
        <v>-4.4444444444444429</v>
      </c>
      <c r="AT85" s="488">
        <v>6.333739342265531</v>
      </c>
      <c r="AU85" s="488">
        <v>-0.61208875286918385</v>
      </c>
      <c r="AV85" s="488">
        <v>0.96227867590454252</v>
      </c>
      <c r="AW85" s="488">
        <v>-0.87386018237080521</v>
      </c>
      <c r="AX85" s="488">
        <v>3.1856588137685549E-2</v>
      </c>
      <c r="AY85" s="488">
        <v>-3.8402457757285902E-2</v>
      </c>
      <c r="AZ85" s="488">
        <v>0.55242761513115113</v>
      </c>
      <c r="BA85" s="395" t="s">
        <v>134</v>
      </c>
    </row>
    <row r="86" spans="1:53" s="76" customFormat="1" ht="24.95" customHeight="1">
      <c r="A86" s="393"/>
      <c r="B86" s="393"/>
      <c r="D86" s="626" t="s">
        <v>525</v>
      </c>
      <c r="E86" s="626"/>
      <c r="F86" s="429">
        <v>2.315208508459591</v>
      </c>
      <c r="G86" s="287">
        <v>6.1811731675334158E-3</v>
      </c>
      <c r="H86" s="429">
        <v>-0.14686203359748617</v>
      </c>
      <c r="I86" s="429">
        <v>8.1251709647631287E-2</v>
      </c>
      <c r="J86" s="488">
        <v>-3.0163065325687626</v>
      </c>
      <c r="K86" s="488">
        <v>-0.34411908931251389</v>
      </c>
      <c r="L86" s="488">
        <v>0.69507166883026628</v>
      </c>
      <c r="M86" s="488">
        <v>1.2779635835052972</v>
      </c>
      <c r="N86" s="488">
        <v>-2.5951029222217983</v>
      </c>
      <c r="O86" s="488">
        <v>0.83197312146405977</v>
      </c>
      <c r="P86" s="488">
        <v>0.50181428303064024</v>
      </c>
      <c r="Q86" s="488">
        <v>2.3872682022236091</v>
      </c>
      <c r="R86" s="488">
        <v>-4.0167065828957789</v>
      </c>
      <c r="S86" s="488">
        <v>3.8139085223277078</v>
      </c>
      <c r="T86" s="488">
        <v>-2.9135076486077338</v>
      </c>
      <c r="U86" s="488">
        <v>1.5139766010442202</v>
      </c>
      <c r="V86" s="488">
        <v>-0.6143647095908733</v>
      </c>
      <c r="W86" s="488">
        <v>0.23797472490885241</v>
      </c>
      <c r="X86" s="488">
        <v>0.38548977145551078</v>
      </c>
      <c r="Y86" s="488">
        <v>-0.93580144723114245</v>
      </c>
      <c r="Z86" s="488">
        <v>0.44943483247628535</v>
      </c>
      <c r="AA86" s="488">
        <v>0.34540485984670966</v>
      </c>
      <c r="AB86" s="488">
        <v>2.9564378746137976</v>
      </c>
      <c r="AC86" s="488">
        <v>-1.6103623913790699</v>
      </c>
      <c r="AD86" s="488">
        <v>-1.2016118866923051</v>
      </c>
      <c r="AE86" s="488">
        <v>-5.7662591935158218</v>
      </c>
      <c r="AF86" s="488">
        <v>1.7330278045736947</v>
      </c>
      <c r="AG86" s="488">
        <v>1.1650073767499975</v>
      </c>
      <c r="AH86" s="488">
        <v>-1.17565936043394</v>
      </c>
      <c r="AI86" s="488">
        <v>-4.3519731729944056E-2</v>
      </c>
      <c r="AJ86" s="488">
        <v>0.88533768118030309</v>
      </c>
      <c r="AK86" s="488">
        <v>1.5193745132225018</v>
      </c>
      <c r="AL86" s="488">
        <v>-1.1267752749902797</v>
      </c>
      <c r="AM86" s="488">
        <v>0.31839685266791662</v>
      </c>
      <c r="AN86" s="488">
        <v>4.8124654148083721</v>
      </c>
      <c r="AO86" s="488">
        <v>-1.8038274636404878</v>
      </c>
      <c r="AP86" s="488">
        <v>-1.5971983832402543</v>
      </c>
      <c r="AQ86" s="488">
        <v>0.38633856595464522</v>
      </c>
      <c r="AR86" s="488">
        <v>-0.77784971543387371</v>
      </c>
      <c r="AS86" s="488">
        <v>-2.2093026981899158</v>
      </c>
      <c r="AT86" s="488">
        <v>0.6835379332131879</v>
      </c>
      <c r="AU86" s="488">
        <v>-2.1718005662585256</v>
      </c>
      <c r="AV86" s="488">
        <v>2.3707152388395798</v>
      </c>
      <c r="AW86" s="488">
        <v>0.17368570589604815</v>
      </c>
      <c r="AX86" s="488">
        <v>0.87419547753179927</v>
      </c>
      <c r="AY86" s="488">
        <v>-0.54189857188443114</v>
      </c>
      <c r="AZ86" s="488">
        <v>4.139793747350879</v>
      </c>
      <c r="BA86" s="394" t="s">
        <v>312</v>
      </c>
    </row>
    <row r="87" spans="1:53" s="76" customFormat="1" ht="9.9499999999999993" customHeight="1">
      <c r="A87" s="313"/>
      <c r="B87" s="313"/>
      <c r="D87" s="423"/>
      <c r="E87" s="423"/>
      <c r="F87" s="55"/>
      <c r="G87" s="55"/>
      <c r="H87" s="55"/>
      <c r="I87" s="55"/>
      <c r="J87" s="55"/>
      <c r="K87" s="55"/>
      <c r="L87" s="55"/>
      <c r="M87" s="55"/>
      <c r="N87" s="55"/>
      <c r="O87" s="55"/>
      <c r="P87" s="55"/>
      <c r="Q87" s="55"/>
      <c r="R87" s="55"/>
      <c r="S87" s="55"/>
      <c r="T87" s="55"/>
      <c r="U87" s="55"/>
      <c r="V87" s="55"/>
      <c r="W87" s="55"/>
      <c r="X87" s="55"/>
      <c r="Y87" s="55"/>
      <c r="Z87" s="55"/>
      <c r="AA87" s="55"/>
      <c r="AB87" s="55"/>
      <c r="AC87" s="55"/>
      <c r="AD87" s="55"/>
      <c r="AE87" s="55"/>
      <c r="AF87" s="55"/>
      <c r="AG87" s="55"/>
      <c r="AH87" s="55"/>
      <c r="AI87" s="55"/>
      <c r="AJ87" s="55"/>
      <c r="AK87" s="55"/>
      <c r="AL87" s="55"/>
      <c r="AM87" s="55"/>
      <c r="AN87" s="55"/>
      <c r="AO87" s="55"/>
      <c r="AP87" s="55"/>
      <c r="AQ87" s="55"/>
      <c r="AR87" s="55"/>
      <c r="AS87" s="55"/>
      <c r="AT87" s="55"/>
      <c r="AU87" s="55"/>
      <c r="AV87" s="55"/>
      <c r="AW87" s="55"/>
      <c r="AX87" s="55"/>
      <c r="AY87" s="55"/>
      <c r="AZ87" s="55"/>
      <c r="BA87" s="392"/>
    </row>
    <row r="88" spans="1:53" s="76" customFormat="1" ht="50.1" customHeight="1">
      <c r="A88" s="390" t="s">
        <v>314</v>
      </c>
      <c r="B88" s="630" t="s">
        <v>315</v>
      </c>
      <c r="C88" s="630"/>
      <c r="D88" s="630"/>
      <c r="E88" s="630"/>
      <c r="F88" s="55">
        <v>2.5924488282465603</v>
      </c>
      <c r="G88" s="55">
        <v>-0.5610926894784285</v>
      </c>
      <c r="H88" s="55">
        <v>-1.7511919092152226</v>
      </c>
      <c r="I88" s="55">
        <v>0.59410752547317713</v>
      </c>
      <c r="J88" s="55">
        <v>-4.7007143478459312</v>
      </c>
      <c r="K88" s="55">
        <v>0.67469275965900977</v>
      </c>
      <c r="L88" s="55">
        <v>2.0029875722096904</v>
      </c>
      <c r="M88" s="55">
        <v>0.92796895033157512</v>
      </c>
      <c r="N88" s="55">
        <v>-3.8723421340420714</v>
      </c>
      <c r="O88" s="55">
        <v>-0.91693309970752068</v>
      </c>
      <c r="P88" s="55">
        <v>7.8870055919569211</v>
      </c>
      <c r="Q88" s="55">
        <v>0.20643512809303388</v>
      </c>
      <c r="R88" s="55">
        <v>-1.6767040354665284</v>
      </c>
      <c r="S88" s="55">
        <v>0.1233233387829813</v>
      </c>
      <c r="T88" s="55">
        <v>0.30713541896886909</v>
      </c>
      <c r="U88" s="55">
        <v>2.152338220072707</v>
      </c>
      <c r="V88" s="55">
        <v>-0.12250767280998787</v>
      </c>
      <c r="W88" s="55">
        <v>-0.13368133510105906</v>
      </c>
      <c r="X88" s="55">
        <v>-0.30585050594581276</v>
      </c>
      <c r="Y88" s="55">
        <v>-0.18406273170754162</v>
      </c>
      <c r="Z88" s="55">
        <v>3.8598649464802293E-2</v>
      </c>
      <c r="AA88" s="55">
        <v>-1.607996981708979</v>
      </c>
      <c r="AB88" s="55">
        <v>3.3687149013325239</v>
      </c>
      <c r="AC88" s="55">
        <v>-0.5782847165263405</v>
      </c>
      <c r="AD88" s="55">
        <v>-2.1181490568795169</v>
      </c>
      <c r="AE88" s="55">
        <v>-7.7320690873388287</v>
      </c>
      <c r="AF88" s="55">
        <v>0.69275451032184776</v>
      </c>
      <c r="AG88" s="55">
        <v>2.5747913147044414</v>
      </c>
      <c r="AH88" s="55">
        <v>1.2744108156055489</v>
      </c>
      <c r="AI88" s="55">
        <v>-0.17893949944294718</v>
      </c>
      <c r="AJ88" s="55">
        <v>-0.41397262117989442</v>
      </c>
      <c r="AK88" s="55">
        <v>1.1273438189677734</v>
      </c>
      <c r="AL88" s="55">
        <v>1.2206969588755641</v>
      </c>
      <c r="AM88" s="55">
        <v>-0.35053569743054425</v>
      </c>
      <c r="AN88" s="55">
        <v>0.31252841399511055</v>
      </c>
      <c r="AO88" s="55">
        <v>6.6453971123166866E-2</v>
      </c>
      <c r="AP88" s="55">
        <v>0.54670582346207652</v>
      </c>
      <c r="AQ88" s="55">
        <v>-2.9552818145669164</v>
      </c>
      <c r="AR88" s="55">
        <v>0.25884545411969384</v>
      </c>
      <c r="AS88" s="55">
        <v>-1.2007247916271098</v>
      </c>
      <c r="AT88" s="55">
        <v>-0.45860753612902272</v>
      </c>
      <c r="AU88" s="55">
        <v>0.13280162877396151</v>
      </c>
      <c r="AV88" s="55">
        <v>-0.59245200596798497</v>
      </c>
      <c r="AW88" s="55">
        <v>4.0822824397825315</v>
      </c>
      <c r="AX88" s="55">
        <v>3.1340378410916543</v>
      </c>
      <c r="AY88" s="55">
        <v>0.50561160123687898</v>
      </c>
      <c r="AZ88" s="55">
        <v>7.9466499091097376E-2</v>
      </c>
      <c r="BA88" s="314" t="s">
        <v>261</v>
      </c>
    </row>
    <row r="89" spans="1:53" s="76" customFormat="1" ht="25.9" customHeight="1">
      <c r="A89" s="110"/>
      <c r="B89" s="626">
        <v>18110</v>
      </c>
      <c r="C89" s="626"/>
      <c r="D89" s="626" t="s">
        <v>336</v>
      </c>
      <c r="E89" s="626"/>
      <c r="F89" s="429">
        <v>2.3323615160349789</v>
      </c>
      <c r="G89" s="429">
        <v>-0.61050061050060833</v>
      </c>
      <c r="H89" s="429">
        <v>-1.9656019656019623</v>
      </c>
      <c r="I89" s="429">
        <v>5.9710181006195739E-2</v>
      </c>
      <c r="J89" s="488">
        <v>-6.023204416355</v>
      </c>
      <c r="K89" s="488">
        <v>0.58935578086459373</v>
      </c>
      <c r="L89" s="488">
        <v>2.6168109754039648</v>
      </c>
      <c r="M89" s="488">
        <v>1.1045088865625274</v>
      </c>
      <c r="N89" s="488">
        <v>-3.8469491694394407</v>
      </c>
      <c r="O89" s="488">
        <v>-1.0366170807881474</v>
      </c>
      <c r="P89" s="488">
        <v>8.7235337601313461</v>
      </c>
      <c r="Q89" s="488">
        <v>0.49494741183748658</v>
      </c>
      <c r="R89" s="488">
        <v>-1.4570080032834056</v>
      </c>
      <c r="S89" s="488">
        <v>0.19783423573511527</v>
      </c>
      <c r="T89" s="488">
        <v>0.29096955211471709</v>
      </c>
      <c r="U89" s="488">
        <v>1.8340068386695663</v>
      </c>
      <c r="V89" s="488">
        <v>-0.10175010175009902</v>
      </c>
      <c r="W89" s="488">
        <v>-0.20370747606438044</v>
      </c>
      <c r="X89" s="488">
        <v>-0.3061849357011539</v>
      </c>
      <c r="Y89" s="488">
        <v>-0.2047502047501979</v>
      </c>
      <c r="Z89" s="488">
        <v>9.2326631103816226E-2</v>
      </c>
      <c r="AA89" s="488">
        <v>-1.8550784052474967</v>
      </c>
      <c r="AB89" s="488">
        <v>2.7979854504756503</v>
      </c>
      <c r="AC89" s="488">
        <v>-0.3051972760596442</v>
      </c>
      <c r="AD89" s="488">
        <v>-2.3657670778118671</v>
      </c>
      <c r="AE89" s="488">
        <v>-9.3579195486213536</v>
      </c>
      <c r="AF89" s="488">
        <v>0.73918324974759742</v>
      </c>
      <c r="AG89" s="488">
        <v>2.9182378935547604</v>
      </c>
      <c r="AH89" s="488">
        <v>1.4029726350882186</v>
      </c>
      <c r="AI89" s="488">
        <v>-0.23048303797067149</v>
      </c>
      <c r="AJ89" s="488">
        <v>-0.57319804980893707</v>
      </c>
      <c r="AK89" s="488">
        <v>1.3762792603592544</v>
      </c>
      <c r="AL89" s="488">
        <v>1.6097559160416495</v>
      </c>
      <c r="AM89" s="488">
        <v>-0.37994934008797543</v>
      </c>
      <c r="AN89" s="488">
        <v>0.46425939572587538</v>
      </c>
      <c r="AO89" s="488">
        <v>2.8756290438522569E-2</v>
      </c>
      <c r="AP89" s="488">
        <v>0.60835957629545589</v>
      </c>
      <c r="AQ89" s="488">
        <v>-3.0687577009558993</v>
      </c>
      <c r="AR89" s="488">
        <v>0.33468244084681942</v>
      </c>
      <c r="AS89" s="488">
        <v>-1.1337164155924739</v>
      </c>
      <c r="AT89" s="488">
        <v>-0.47937131630646945</v>
      </c>
      <c r="AU89" s="488">
        <v>3.8786842964611878E-2</v>
      </c>
      <c r="AV89" s="488">
        <v>-0.59848461752717697</v>
      </c>
      <c r="AW89" s="488">
        <v>4.2259232479781872</v>
      </c>
      <c r="AX89" s="488">
        <v>3.7120267280976975</v>
      </c>
      <c r="AY89" s="488">
        <v>0.58163416049031014</v>
      </c>
      <c r="AZ89" s="488">
        <v>8.0074847367455959E-2</v>
      </c>
      <c r="BA89" s="109" t="s">
        <v>18</v>
      </c>
    </row>
    <row r="90" spans="1:53" s="76" customFormat="1" ht="75" customHeight="1">
      <c r="A90" s="110"/>
      <c r="B90" s="626" t="s">
        <v>488</v>
      </c>
      <c r="C90" s="626"/>
      <c r="D90" s="626" t="s">
        <v>446</v>
      </c>
      <c r="E90" s="626"/>
      <c r="F90" s="429">
        <v>3.7796154963054107</v>
      </c>
      <c r="G90" s="429">
        <v>-0.33871559728478928</v>
      </c>
      <c r="H90" s="429">
        <v>-0.78879849761675302</v>
      </c>
      <c r="I90" s="429">
        <v>2.9643324396439112</v>
      </c>
      <c r="J90" s="488">
        <v>0.99948598606802364</v>
      </c>
      <c r="K90" s="488">
        <v>1.0169372238560896</v>
      </c>
      <c r="L90" s="488">
        <v>-0.44833487096860836</v>
      </c>
      <c r="M90" s="488">
        <v>0.20124420315134728</v>
      </c>
      <c r="N90" s="488">
        <v>-3.9778142845574394</v>
      </c>
      <c r="O90" s="488">
        <v>-0.41913652755300745</v>
      </c>
      <c r="P90" s="488">
        <v>4.4292436558945951</v>
      </c>
      <c r="Q90" s="488">
        <v>-1.0739970772067977</v>
      </c>
      <c r="R90" s="488">
        <v>-2.6671898481616836</v>
      </c>
      <c r="S90" s="488">
        <v>-0.21678111505043773</v>
      </c>
      <c r="T90" s="488">
        <v>0.38123100719825231</v>
      </c>
      <c r="U90" s="488">
        <v>3.6100850950134884</v>
      </c>
      <c r="V90" s="488">
        <v>-0.21593415580701958</v>
      </c>
      <c r="W90" s="488">
        <v>0.18185570310976118</v>
      </c>
      <c r="X90" s="488">
        <v>-0.30434936871107254</v>
      </c>
      <c r="Y90" s="488">
        <v>-9.120567036264049E-2</v>
      </c>
      <c r="Z90" s="488">
        <v>-0.20228879691688917</v>
      </c>
      <c r="AA90" s="488">
        <v>-0.49694612170317498</v>
      </c>
      <c r="AB90" s="488">
        <v>5.9000844481276857</v>
      </c>
      <c r="AC90" s="488">
        <v>-1.7540355406409134</v>
      </c>
      <c r="AD90" s="488">
        <v>-1.0363325322302046</v>
      </c>
      <c r="AE90" s="488">
        <v>-0.72432395338495326</v>
      </c>
      <c r="AF90" s="488">
        <v>0.51004060335357337</v>
      </c>
      <c r="AG90" s="488">
        <v>1.2201232789769421</v>
      </c>
      <c r="AH90" s="488">
        <v>0.75881286912742496</v>
      </c>
      <c r="AI90" s="488">
        <v>2.9097721385596742E-2</v>
      </c>
      <c r="AJ90" s="488">
        <v>0.22701664664093357</v>
      </c>
      <c r="AK90" s="488">
        <v>0.1332125570935716</v>
      </c>
      <c r="AL90" s="488">
        <v>-0.35230989486407793</v>
      </c>
      <c r="AM90" s="488">
        <v>-0.22927161620552283</v>
      </c>
      <c r="AN90" s="488">
        <v>-0.31207053903405324</v>
      </c>
      <c r="AO90" s="488">
        <v>0.22284456430728028</v>
      </c>
      <c r="AP90" s="488">
        <v>0.29142766596868341</v>
      </c>
      <c r="AQ90" s="488">
        <v>-2.4839486734237681</v>
      </c>
      <c r="AR90" s="488">
        <v>-5.4261803211502979E-2</v>
      </c>
      <c r="AS90" s="488">
        <v>-1.4784580943253474</v>
      </c>
      <c r="AT90" s="488">
        <v>-0.37224561447517601</v>
      </c>
      <c r="AU90" s="488">
        <v>0.52341293096446861</v>
      </c>
      <c r="AV90" s="488">
        <v>-0.56750863202553603</v>
      </c>
      <c r="AW90" s="488">
        <v>3.4885478377210575</v>
      </c>
      <c r="AX90" s="488">
        <v>0.72791682741488728</v>
      </c>
      <c r="AY90" s="488">
        <v>0.17976009532661408</v>
      </c>
      <c r="AZ90" s="488">
        <v>7.6848507612822914E-2</v>
      </c>
      <c r="BA90" s="109" t="s">
        <v>447</v>
      </c>
    </row>
    <row r="91" spans="1:53" s="76" customFormat="1" ht="9.9499999999999993" customHeight="1">
      <c r="A91" s="313"/>
      <c r="B91" s="313"/>
      <c r="C91" s="313"/>
      <c r="D91" s="313"/>
      <c r="E91" s="109"/>
      <c r="F91" s="55"/>
      <c r="G91" s="55"/>
      <c r="H91" s="55"/>
      <c r="I91" s="55"/>
      <c r="J91" s="55"/>
      <c r="K91" s="55"/>
      <c r="L91" s="55"/>
      <c r="M91" s="55"/>
      <c r="N91" s="55"/>
      <c r="O91" s="55"/>
      <c r="P91" s="55"/>
      <c r="Q91" s="55"/>
      <c r="R91" s="55"/>
      <c r="S91" s="55"/>
      <c r="T91" s="55"/>
      <c r="U91" s="55"/>
      <c r="V91" s="55"/>
      <c r="W91" s="55"/>
      <c r="X91" s="55"/>
      <c r="Y91" s="55"/>
      <c r="Z91" s="55"/>
      <c r="AA91" s="55"/>
      <c r="AB91" s="55"/>
      <c r="AC91" s="55"/>
      <c r="AD91" s="55"/>
      <c r="AE91" s="55"/>
      <c r="AF91" s="55"/>
      <c r="AG91" s="55"/>
      <c r="AH91" s="55"/>
      <c r="AI91" s="55"/>
      <c r="AJ91" s="55"/>
      <c r="AK91" s="55"/>
      <c r="AL91" s="55"/>
      <c r="AM91" s="55"/>
      <c r="AN91" s="55"/>
      <c r="AO91" s="55"/>
      <c r="AP91" s="55"/>
      <c r="AQ91" s="55"/>
      <c r="AR91" s="55"/>
      <c r="AS91" s="55"/>
      <c r="AT91" s="55"/>
      <c r="AU91" s="55"/>
      <c r="AV91" s="55"/>
      <c r="AW91" s="55"/>
      <c r="AX91" s="55"/>
      <c r="AY91" s="55"/>
      <c r="AZ91" s="55"/>
      <c r="BA91" s="392"/>
    </row>
    <row r="92" spans="1:53" s="76" customFormat="1" ht="75" customHeight="1">
      <c r="A92" s="390" t="s">
        <v>528</v>
      </c>
      <c r="B92" s="629" t="s">
        <v>84</v>
      </c>
      <c r="C92" s="629"/>
      <c r="D92" s="629"/>
      <c r="E92" s="629"/>
      <c r="F92" s="55">
        <v>2.3163452138116156</v>
      </c>
      <c r="G92" s="55">
        <v>-0.43463613769424114</v>
      </c>
      <c r="H92" s="55">
        <v>2.0233638885803344</v>
      </c>
      <c r="I92" s="55">
        <v>0.53145918450270813</v>
      </c>
      <c r="J92" s="55">
        <v>-11.726155296389109</v>
      </c>
      <c r="K92" s="55">
        <v>2.5789995874441018</v>
      </c>
      <c r="L92" s="55">
        <v>1.9123926254231804</v>
      </c>
      <c r="M92" s="55">
        <v>3.5162595542501407</v>
      </c>
      <c r="N92" s="55">
        <v>-2.2981223763206629</v>
      </c>
      <c r="O92" s="55">
        <v>1.9983640266734852</v>
      </c>
      <c r="P92" s="55">
        <v>-0.31745258106177232</v>
      </c>
      <c r="Q92" s="55">
        <v>-0.40771685081986675</v>
      </c>
      <c r="R92" s="55">
        <v>-1.7250716930135468E-2</v>
      </c>
      <c r="S92" s="55">
        <v>2.3915220659465746</v>
      </c>
      <c r="T92" s="55">
        <v>0.16382358970467692</v>
      </c>
      <c r="U92" s="55">
        <v>-0.23685653618078106</v>
      </c>
      <c r="V92" s="55">
        <v>1.6147868412841575</v>
      </c>
      <c r="W92" s="55">
        <v>-0.56590400987855105</v>
      </c>
      <c r="X92" s="55">
        <v>-1.4592087798399831</v>
      </c>
      <c r="Y92" s="55">
        <v>0.31079996592926307</v>
      </c>
      <c r="Z92" s="55">
        <v>-0.51327207239206984</v>
      </c>
      <c r="AA92" s="55">
        <v>2.2319859992818039</v>
      </c>
      <c r="AB92" s="55">
        <v>1.0488842332075876</v>
      </c>
      <c r="AC92" s="55">
        <v>-0.19577415067008985</v>
      </c>
      <c r="AD92" s="55">
        <v>-0.31690045150625679</v>
      </c>
      <c r="AE92" s="55">
        <v>-9.4691072033768222</v>
      </c>
      <c r="AF92" s="55">
        <v>-2.2296479274607179</v>
      </c>
      <c r="AG92" s="55">
        <v>-0.26948539621710665</v>
      </c>
      <c r="AH92" s="55">
        <v>2.5811645944929182</v>
      </c>
      <c r="AI92" s="55">
        <v>-0.17056868942052006</v>
      </c>
      <c r="AJ92" s="55">
        <v>0.16874598646239747</v>
      </c>
      <c r="AK92" s="55">
        <v>0.74879022647802174</v>
      </c>
      <c r="AL92" s="55">
        <v>-0.100031466930389</v>
      </c>
      <c r="AM92" s="55">
        <v>1.2562423192159287</v>
      </c>
      <c r="AN92" s="55">
        <v>1.0065761713658787</v>
      </c>
      <c r="AO92" s="55">
        <v>1.5211080025395063E-2</v>
      </c>
      <c r="AP92" s="55">
        <v>2.4690865992095752</v>
      </c>
      <c r="AQ92" s="55">
        <v>-2.6433963285879827</v>
      </c>
      <c r="AR92" s="55">
        <v>4.0682240688823867E-2</v>
      </c>
      <c r="AS92" s="55">
        <v>0.31383880625914173</v>
      </c>
      <c r="AT92" s="55">
        <v>1.9225377791096889</v>
      </c>
      <c r="AU92" s="55">
        <v>1.6313614144138455E-2</v>
      </c>
      <c r="AV92" s="55">
        <v>5.8072869252896453E-2</v>
      </c>
      <c r="AW92" s="55">
        <v>-0.51030984674757462</v>
      </c>
      <c r="AX92" s="55">
        <v>-0.46064704622411057</v>
      </c>
      <c r="AY92" s="55">
        <v>0.65752238705638888</v>
      </c>
      <c r="AZ92" s="55">
        <v>-0.34257461136127176</v>
      </c>
      <c r="BA92" s="391" t="s">
        <v>15</v>
      </c>
    </row>
    <row r="93" spans="1:53" s="76" customFormat="1" ht="9.9499999999999993" customHeight="1">
      <c r="A93" s="393"/>
      <c r="B93" s="393"/>
      <c r="C93" s="393"/>
      <c r="D93" s="393"/>
      <c r="E93" s="109"/>
      <c r="F93" s="55"/>
      <c r="G93" s="55"/>
      <c r="H93" s="55"/>
      <c r="I93" s="55"/>
      <c r="J93" s="55"/>
      <c r="K93" s="55"/>
      <c r="L93" s="55"/>
      <c r="M93" s="55"/>
      <c r="N93" s="55"/>
      <c r="O93" s="55"/>
      <c r="P93" s="55"/>
      <c r="Q93" s="55"/>
      <c r="R93" s="55"/>
      <c r="S93" s="55"/>
      <c r="T93" s="55"/>
      <c r="U93" s="55"/>
      <c r="V93" s="55"/>
      <c r="W93" s="55"/>
      <c r="X93" s="55"/>
      <c r="Y93" s="55"/>
      <c r="Z93" s="55"/>
      <c r="AA93" s="55"/>
      <c r="AB93" s="55"/>
      <c r="AC93" s="55"/>
      <c r="AD93" s="55"/>
      <c r="AE93" s="55"/>
      <c r="AF93" s="55"/>
      <c r="AG93" s="55"/>
      <c r="AH93" s="55"/>
      <c r="AI93" s="55"/>
      <c r="AJ93" s="55"/>
      <c r="AK93" s="55"/>
      <c r="AL93" s="55"/>
      <c r="AM93" s="55"/>
      <c r="AN93" s="55"/>
      <c r="AO93" s="55"/>
      <c r="AP93" s="55"/>
      <c r="AQ93" s="55"/>
      <c r="AR93" s="55"/>
      <c r="AS93" s="55"/>
      <c r="AT93" s="55"/>
      <c r="AU93" s="55"/>
      <c r="AV93" s="55"/>
      <c r="AW93" s="55"/>
      <c r="AX93" s="55"/>
      <c r="AY93" s="55"/>
      <c r="AZ93" s="55"/>
      <c r="BA93" s="392"/>
    </row>
    <row r="94" spans="1:53" s="76" customFormat="1" ht="55.15" customHeight="1">
      <c r="A94" s="313">
        <v>201</v>
      </c>
      <c r="B94" s="625" t="s">
        <v>85</v>
      </c>
      <c r="C94" s="625"/>
      <c r="D94" s="625"/>
      <c r="E94" s="625"/>
      <c r="F94" s="55">
        <v>0.46698565414295956</v>
      </c>
      <c r="G94" s="55">
        <v>0.59415327739205281</v>
      </c>
      <c r="H94" s="55">
        <v>0.49121487151695931</v>
      </c>
      <c r="I94" s="55">
        <v>1.1968112027729063</v>
      </c>
      <c r="J94" s="55">
        <v>-12.116102773712157</v>
      </c>
      <c r="K94" s="55">
        <v>2.7154822350667729</v>
      </c>
      <c r="L94" s="55">
        <v>1.4254159573294345</v>
      </c>
      <c r="M94" s="55">
        <v>-2.2035324927488631</v>
      </c>
      <c r="N94" s="55">
        <v>-3.1825485772894382</v>
      </c>
      <c r="O94" s="55">
        <v>0.55605328500212181</v>
      </c>
      <c r="P94" s="55">
        <v>-3.12128830800998</v>
      </c>
      <c r="Q94" s="55">
        <v>-1.618074387221867</v>
      </c>
      <c r="R94" s="55">
        <v>-0.84959676351722635</v>
      </c>
      <c r="S94" s="55">
        <v>0.96690797949405294</v>
      </c>
      <c r="T94" s="55">
        <v>-0.12131453039742723</v>
      </c>
      <c r="U94" s="55">
        <v>-0.37427434596544629</v>
      </c>
      <c r="V94" s="55">
        <v>0.95166392752355478</v>
      </c>
      <c r="W94" s="55">
        <v>-0.1097194456434778</v>
      </c>
      <c r="X94" s="55">
        <v>-0.24468944973288842</v>
      </c>
      <c r="Y94" s="55">
        <v>-0.25229385420519179</v>
      </c>
      <c r="Z94" s="55">
        <v>1.5901504943124394</v>
      </c>
      <c r="AA94" s="55">
        <v>-0.83153848389177654</v>
      </c>
      <c r="AB94" s="55">
        <v>4.1390002487838018</v>
      </c>
      <c r="AC94" s="55">
        <v>-2.1654580678931836</v>
      </c>
      <c r="AD94" s="55">
        <v>-0.67439759352345163</v>
      </c>
      <c r="AE94" s="55">
        <v>-12.071076084040754</v>
      </c>
      <c r="AF94" s="55">
        <v>0.32839871410416777</v>
      </c>
      <c r="AG94" s="55">
        <v>-0.37836422352987142</v>
      </c>
      <c r="AH94" s="55">
        <v>2.4713667007147251</v>
      </c>
      <c r="AI94" s="55">
        <v>0.14743434040246939</v>
      </c>
      <c r="AJ94" s="55">
        <v>9.0660041321015683E-2</v>
      </c>
      <c r="AK94" s="55">
        <v>-0.30420301904456437</v>
      </c>
      <c r="AL94" s="55">
        <v>1.118886034728277</v>
      </c>
      <c r="AM94" s="55">
        <v>0.60919435882678385</v>
      </c>
      <c r="AN94" s="55">
        <v>-2.2221154976065804</v>
      </c>
      <c r="AO94" s="55">
        <v>-7.7647917594632077E-2</v>
      </c>
      <c r="AP94" s="55">
        <v>9.672835027720339E-2</v>
      </c>
      <c r="AQ94" s="55">
        <v>-2.3225147943379767</v>
      </c>
      <c r="AR94" s="55">
        <v>-0.43755962449279195</v>
      </c>
      <c r="AS94" s="55">
        <v>-0.44487008136498218</v>
      </c>
      <c r="AT94" s="55">
        <v>0.89895847731821732</v>
      </c>
      <c r="AU94" s="55">
        <v>-3.1611610273102997E-2</v>
      </c>
      <c r="AV94" s="55">
        <v>-0.3083359408838362</v>
      </c>
      <c r="AW94" s="55">
        <v>-0.53054808033384404</v>
      </c>
      <c r="AX94" s="55">
        <v>-2.596086717037565</v>
      </c>
      <c r="AY94" s="55">
        <v>-8.6977477026124461E-3</v>
      </c>
      <c r="AZ94" s="55">
        <v>0.58287489851079499</v>
      </c>
      <c r="BA94" s="314" t="s">
        <v>223</v>
      </c>
    </row>
    <row r="95" spans="1:53" s="76" customFormat="1" ht="54.95" customHeight="1">
      <c r="A95" s="393"/>
      <c r="B95" s="626">
        <v>20111</v>
      </c>
      <c r="C95" s="626"/>
      <c r="D95" s="626" t="s">
        <v>337</v>
      </c>
      <c r="E95" s="626"/>
      <c r="F95" s="429">
        <v>-0.14936519790887814</v>
      </c>
      <c r="G95" s="429">
        <v>-0.82273747195212366</v>
      </c>
      <c r="H95" s="429">
        <v>0.37707390648566275</v>
      </c>
      <c r="I95" s="429">
        <v>2.8290510475602844</v>
      </c>
      <c r="J95" s="488">
        <v>-14.240735677119687</v>
      </c>
      <c r="K95" s="488">
        <v>2.2880775028279174</v>
      </c>
      <c r="L95" s="488">
        <v>2.8393124491111763</v>
      </c>
      <c r="M95" s="488">
        <v>7.4419194289081219</v>
      </c>
      <c r="N95" s="488">
        <v>-0.72607260726073264</v>
      </c>
      <c r="O95" s="488">
        <v>1.9281914893617227</v>
      </c>
      <c r="P95" s="488">
        <v>-24.83905239700168</v>
      </c>
      <c r="Q95" s="488">
        <v>-0.35816618911175624</v>
      </c>
      <c r="R95" s="488">
        <v>-3.7383177570093409</v>
      </c>
      <c r="S95" s="488">
        <v>0.67214339058998007</v>
      </c>
      <c r="T95" s="488">
        <v>7.4183976261139151E-2</v>
      </c>
      <c r="U95" s="488">
        <v>-0.88954781319495169</v>
      </c>
      <c r="V95" s="488">
        <v>0.14958863126402377</v>
      </c>
      <c r="W95" s="488">
        <v>-1.1202389843166571</v>
      </c>
      <c r="X95" s="488">
        <v>0.15105740181269312</v>
      </c>
      <c r="Y95" s="488">
        <v>0.15082956259426794</v>
      </c>
      <c r="Z95" s="488">
        <v>-0.22590361445783458</v>
      </c>
      <c r="AA95" s="488">
        <v>0.45283018867925762</v>
      </c>
      <c r="AB95" s="488">
        <v>3.2306536438767779</v>
      </c>
      <c r="AC95" s="488">
        <v>-2.4260067928182139E-2</v>
      </c>
      <c r="AD95" s="488">
        <v>-0.3648626952418681</v>
      </c>
      <c r="AE95" s="488">
        <v>-15.030303974709952</v>
      </c>
      <c r="AF95" s="488">
        <v>0.71479628305932863</v>
      </c>
      <c r="AG95" s="488">
        <v>0.21291696238468205</v>
      </c>
      <c r="AH95" s="488">
        <v>-0.21246458923511113</v>
      </c>
      <c r="AI95" s="488">
        <v>1.3621466035745868</v>
      </c>
      <c r="AJ95" s="488">
        <v>1.1283497884344058</v>
      </c>
      <c r="AK95" s="488">
        <v>-0.2252088673572672</v>
      </c>
      <c r="AL95" s="488">
        <v>2.8539881761272738</v>
      </c>
      <c r="AM95" s="488">
        <v>0.21141649048625766</v>
      </c>
      <c r="AN95" s="488">
        <v>8.4397163120567313</v>
      </c>
      <c r="AO95" s="488">
        <v>-0.46113306982871904</v>
      </c>
      <c r="AP95" s="488">
        <v>-0.46113306982871904</v>
      </c>
      <c r="AQ95" s="488">
        <v>0</v>
      </c>
      <c r="AR95" s="488">
        <v>-1.2541254125412564</v>
      </c>
      <c r="AS95" s="488">
        <v>0.53475935828876686</v>
      </c>
      <c r="AT95" s="488">
        <v>1.1968085106383057</v>
      </c>
      <c r="AU95" s="488">
        <v>6.5703022339036465E-2</v>
      </c>
      <c r="AV95" s="488">
        <v>0.65659881812212006</v>
      </c>
      <c r="AW95" s="488">
        <v>-0.94386892640693532</v>
      </c>
      <c r="AX95" s="488">
        <v>-24.009198160949126</v>
      </c>
      <c r="AY95" s="488">
        <v>-0.14958863126402377</v>
      </c>
      <c r="AZ95" s="488">
        <v>2.8464419475655376</v>
      </c>
      <c r="BA95" s="109" t="s">
        <v>135</v>
      </c>
    </row>
    <row r="96" spans="1:53" s="77" customFormat="1" ht="80.099999999999994" customHeight="1">
      <c r="A96" s="393"/>
      <c r="B96" s="626" t="s">
        <v>444</v>
      </c>
      <c r="C96" s="626"/>
      <c r="D96" s="626" t="s">
        <v>440</v>
      </c>
      <c r="E96" s="626"/>
      <c r="F96" s="429">
        <v>2.0855501170461679</v>
      </c>
      <c r="G96" s="429">
        <v>1.0735876589534854</v>
      </c>
      <c r="H96" s="429">
        <v>0.18562441992366985</v>
      </c>
      <c r="I96" s="429">
        <v>0.97086170053661647</v>
      </c>
      <c r="J96" s="488">
        <v>-6.6301494650051467</v>
      </c>
      <c r="K96" s="488">
        <v>1.8178028692301496</v>
      </c>
      <c r="L96" s="488">
        <v>2.3052231434326842</v>
      </c>
      <c r="M96" s="488">
        <v>0.65610730349044388</v>
      </c>
      <c r="N96" s="488">
        <v>-2.1005773702883772</v>
      </c>
      <c r="O96" s="488">
        <v>0.96090012208294695</v>
      </c>
      <c r="P96" s="488">
        <v>9.3999350314122694</v>
      </c>
      <c r="Q96" s="488">
        <v>-1.6582703610411329</v>
      </c>
      <c r="R96" s="488">
        <v>0.29882604055495676</v>
      </c>
      <c r="S96" s="488">
        <v>0.48946584379653757</v>
      </c>
      <c r="T96" s="488">
        <v>1.4930114358322726</v>
      </c>
      <c r="U96" s="488">
        <v>9.389671361500973E-2</v>
      </c>
      <c r="V96" s="488">
        <v>0.19804044194286519</v>
      </c>
      <c r="W96" s="488">
        <v>0.5721418911890197</v>
      </c>
      <c r="X96" s="488">
        <v>0.29995862639636073</v>
      </c>
      <c r="Y96" s="488">
        <v>-0.40218624316800344</v>
      </c>
      <c r="Z96" s="488">
        <v>0.28991509629324241</v>
      </c>
      <c r="AA96" s="488">
        <v>0.29940119760479433</v>
      </c>
      <c r="AB96" s="488">
        <v>3.2525637063716744</v>
      </c>
      <c r="AC96" s="488">
        <v>-1.0601226823445273</v>
      </c>
      <c r="AD96" s="488">
        <v>-1.1620221855710611</v>
      </c>
      <c r="AE96" s="488">
        <v>-7.7400160762979482</v>
      </c>
      <c r="AF96" s="488">
        <v>2.1359847337212017</v>
      </c>
      <c r="AG96" s="488">
        <v>-0.91349536878082915</v>
      </c>
      <c r="AH96" s="488">
        <v>2.0288679237924612</v>
      </c>
      <c r="AI96" s="488">
        <v>-0.31665427720325567</v>
      </c>
      <c r="AJ96" s="488">
        <v>0.11013504800176577</v>
      </c>
      <c r="AK96" s="488">
        <v>2.666556179353563E-2</v>
      </c>
      <c r="AL96" s="488">
        <v>1.3133614205416393</v>
      </c>
      <c r="AM96" s="488">
        <v>0.95208442338400801</v>
      </c>
      <c r="AN96" s="488">
        <v>1.204630745722497</v>
      </c>
      <c r="AO96" s="488">
        <v>-0.27719874959437618</v>
      </c>
      <c r="AP96" s="488">
        <v>-0.2655317119088636</v>
      </c>
      <c r="AQ96" s="488">
        <v>-0.56383414844182767</v>
      </c>
      <c r="AR96" s="488">
        <v>-0.14871933230408274</v>
      </c>
      <c r="AS96" s="488">
        <v>-1.3988180168778541</v>
      </c>
      <c r="AT96" s="488">
        <v>1.5416588449506605</v>
      </c>
      <c r="AU96" s="488">
        <v>-0.11749923542726037</v>
      </c>
      <c r="AV96" s="488">
        <v>-0.45497669734623969</v>
      </c>
      <c r="AW96" s="488">
        <v>0.58392185932444818</v>
      </c>
      <c r="AX96" s="488">
        <v>8.1725038717851248</v>
      </c>
      <c r="AY96" s="488">
        <v>0.54757863688175235</v>
      </c>
      <c r="AZ96" s="488">
        <v>7.3760879076672836E-2</v>
      </c>
      <c r="BA96" s="109" t="s">
        <v>441</v>
      </c>
    </row>
    <row r="97" spans="1:53" s="76" customFormat="1" ht="75" customHeight="1">
      <c r="A97" s="393"/>
      <c r="B97" s="626" t="s">
        <v>445</v>
      </c>
      <c r="C97" s="626"/>
      <c r="D97" s="626" t="s">
        <v>442</v>
      </c>
      <c r="E97" s="626"/>
      <c r="F97" s="429">
        <v>2.8105906313645477</v>
      </c>
      <c r="G97" s="429">
        <v>0.5546751188589667</v>
      </c>
      <c r="H97" s="429">
        <v>1.8518518518518619</v>
      </c>
      <c r="I97" s="429">
        <v>-0.54312936549843016</v>
      </c>
      <c r="J97" s="488">
        <v>-8.9221253788497279</v>
      </c>
      <c r="K97" s="488">
        <v>2.4259269243910779</v>
      </c>
      <c r="L97" s="488">
        <v>2.2270009824677715</v>
      </c>
      <c r="M97" s="488">
        <v>3.365457163783276</v>
      </c>
      <c r="N97" s="488">
        <v>-8.8288582506563529</v>
      </c>
      <c r="O97" s="488">
        <v>1.0888685220486991</v>
      </c>
      <c r="P97" s="488">
        <v>-12.958389591408022</v>
      </c>
      <c r="Q97" s="488">
        <v>-3.6032545524990383</v>
      </c>
      <c r="R97" s="488">
        <v>-1.3263665594855354</v>
      </c>
      <c r="S97" s="488">
        <v>3.9918533604887898</v>
      </c>
      <c r="T97" s="488">
        <v>-0.6267136701919469</v>
      </c>
      <c r="U97" s="488">
        <v>-0.51241623965313465</v>
      </c>
      <c r="V97" s="488">
        <v>1.4659270998415224</v>
      </c>
      <c r="W97" s="488">
        <v>-0.93713393205779028</v>
      </c>
      <c r="X97" s="488">
        <v>3.9416633819485014E-2</v>
      </c>
      <c r="Y97" s="488">
        <v>-0.3940110323089101</v>
      </c>
      <c r="Z97" s="488">
        <v>6.8829113924050631</v>
      </c>
      <c r="AA97" s="488">
        <v>-4.3301258327165186</v>
      </c>
      <c r="AB97" s="488">
        <v>5.8024232636251014</v>
      </c>
      <c r="AC97" s="488">
        <v>-6.0081851116847815</v>
      </c>
      <c r="AD97" s="488">
        <v>1.1315544565789537E-2</v>
      </c>
      <c r="AE97" s="488">
        <v>-6.4182226681747068</v>
      </c>
      <c r="AF97" s="488">
        <v>-2.5271709050684166</v>
      </c>
      <c r="AG97" s="488">
        <v>-0.1523088428221655</v>
      </c>
      <c r="AH97" s="488">
        <v>2.0741192112692488</v>
      </c>
      <c r="AI97" s="488">
        <v>0.47751533591878115</v>
      </c>
      <c r="AJ97" s="488">
        <v>-0.13222486881845441</v>
      </c>
      <c r="AK97" s="488">
        <v>7.5726232534535143E-2</v>
      </c>
      <c r="AL97" s="488">
        <v>0.68743552031322963</v>
      </c>
      <c r="AM97" s="488">
        <v>1.4522282501795587</v>
      </c>
      <c r="AN97" s="488">
        <v>3.0451355896044703</v>
      </c>
      <c r="AO97" s="488">
        <v>-0.29289919171418433</v>
      </c>
      <c r="AP97" s="488">
        <v>0.60552837912285895</v>
      </c>
      <c r="AQ97" s="488">
        <v>-8.5973170321344696</v>
      </c>
      <c r="AR97" s="488">
        <v>-0.1640073316087296</v>
      </c>
      <c r="AS97" s="488">
        <v>-8.9459324817596553E-2</v>
      </c>
      <c r="AT97" s="488">
        <v>1.7062589854300398</v>
      </c>
      <c r="AU97" s="488">
        <v>9.0654943807138011E-2</v>
      </c>
      <c r="AV97" s="488">
        <v>-0.69705593795139009</v>
      </c>
      <c r="AW97" s="488">
        <v>-1.0548358223008307</v>
      </c>
      <c r="AX97" s="488">
        <v>-11.070184550665189</v>
      </c>
      <c r="AY97" s="488">
        <v>-1.0798074480491522</v>
      </c>
      <c r="AZ97" s="488">
        <v>1.186119850514487</v>
      </c>
      <c r="BA97" s="109" t="s">
        <v>443</v>
      </c>
    </row>
    <row r="98" spans="1:53" s="76" customFormat="1" ht="24.6" customHeight="1">
      <c r="A98" s="393"/>
      <c r="B98" s="626" t="s">
        <v>485</v>
      </c>
      <c r="C98" s="626"/>
      <c r="D98" s="626" t="s">
        <v>338</v>
      </c>
      <c r="E98" s="626"/>
      <c r="F98" s="429">
        <v>-1.6168973051711788</v>
      </c>
      <c r="G98" s="429">
        <v>1.2140953509031505</v>
      </c>
      <c r="H98" s="429">
        <v>0.24868344060855918</v>
      </c>
      <c r="I98" s="429">
        <v>2.8926319118535844</v>
      </c>
      <c r="J98" s="488">
        <v>-20.688354417919868</v>
      </c>
      <c r="K98" s="488">
        <v>4.2889239912051949</v>
      </c>
      <c r="L98" s="488">
        <v>-0.66103734267545633</v>
      </c>
      <c r="M98" s="488">
        <v>-15.799236658669784</v>
      </c>
      <c r="N98" s="488">
        <v>-0.774766505869394</v>
      </c>
      <c r="O98" s="488">
        <v>-1.5616608493848219</v>
      </c>
      <c r="P98" s="488">
        <v>-1.382120554470518</v>
      </c>
      <c r="Q98" s="488">
        <v>0.29099374363450181</v>
      </c>
      <c r="R98" s="488">
        <v>-0.4062091977368425</v>
      </c>
      <c r="S98" s="488">
        <v>-0.20393299344500804</v>
      </c>
      <c r="T98" s="488">
        <v>-0.40869945993286194</v>
      </c>
      <c r="U98" s="488">
        <v>-1.0112853583467682</v>
      </c>
      <c r="V98" s="488">
        <v>1.9988155167308292</v>
      </c>
      <c r="W98" s="488">
        <v>0.39192916243287357</v>
      </c>
      <c r="X98" s="488">
        <v>-1.1567379988432691</v>
      </c>
      <c r="Y98" s="488">
        <v>-0.10239906377998409</v>
      </c>
      <c r="Z98" s="488">
        <v>0.19036462146726763</v>
      </c>
      <c r="AA98" s="488">
        <v>0.16077170418007825</v>
      </c>
      <c r="AB98" s="488">
        <v>4.4660194174757351</v>
      </c>
      <c r="AC98" s="488">
        <v>-0.95823798627002077</v>
      </c>
      <c r="AD98" s="488">
        <v>-0.55318658522531905</v>
      </c>
      <c r="AE98" s="488">
        <v>-20.603740175936096</v>
      </c>
      <c r="AF98" s="488">
        <v>0.2441008950366097</v>
      </c>
      <c r="AG98" s="488">
        <v>-0.34981905910736089</v>
      </c>
      <c r="AH98" s="488">
        <v>4.752693374566519</v>
      </c>
      <c r="AI98" s="488">
        <v>-0.23060301496185787</v>
      </c>
      <c r="AJ98" s="488">
        <v>-0.21261516654854518</v>
      </c>
      <c r="AK98" s="488">
        <v>-1.2176380186783291</v>
      </c>
      <c r="AL98" s="488">
        <v>0.53950365663588684</v>
      </c>
      <c r="AM98" s="488">
        <v>2.3829381627550106E-2</v>
      </c>
      <c r="AN98" s="488">
        <v>-16.49357072205737</v>
      </c>
      <c r="AO98" s="488">
        <v>0.41487627796709603</v>
      </c>
      <c r="AP98" s="488">
        <v>0.41487627796709603</v>
      </c>
      <c r="AQ98" s="488">
        <v>-5.8462437883662233E-2</v>
      </c>
      <c r="AR98" s="488">
        <v>-0.77519379844960667</v>
      </c>
      <c r="AS98" s="488">
        <v>5.8927519151438901E-2</v>
      </c>
      <c r="AT98" s="488">
        <v>-0.63031369099971357</v>
      </c>
      <c r="AU98" s="488">
        <v>-0.29498525073748283</v>
      </c>
      <c r="AV98" s="488">
        <v>-0.64416975877318805</v>
      </c>
      <c r="AW98" s="488">
        <v>-1.4594553062703142</v>
      </c>
      <c r="AX98" s="488">
        <v>0.2927809482760324</v>
      </c>
      <c r="AY98" s="488">
        <v>-0.21367521367523068</v>
      </c>
      <c r="AZ98" s="488">
        <v>-0.64513642979527219</v>
      </c>
      <c r="BA98" s="109" t="s">
        <v>339</v>
      </c>
    </row>
    <row r="99" spans="1:53" s="76" customFormat="1" ht="24.75" customHeight="1">
      <c r="A99" s="393"/>
      <c r="B99" s="422"/>
      <c r="C99" s="422"/>
      <c r="D99" s="626" t="s">
        <v>525</v>
      </c>
      <c r="E99" s="626"/>
      <c r="F99" s="429">
        <v>-4.6363051612915314</v>
      </c>
      <c r="G99" s="429">
        <v>-2.3050076476850023</v>
      </c>
      <c r="H99" s="429">
        <v>-1.7556626952426484</v>
      </c>
      <c r="I99" s="429">
        <v>-5.311570428315818</v>
      </c>
      <c r="J99" s="488">
        <v>1.1509337149204271</v>
      </c>
      <c r="K99" s="488">
        <v>2.2716398474615858</v>
      </c>
      <c r="L99" s="488">
        <v>0.1788962152552358</v>
      </c>
      <c r="M99" s="488">
        <v>4.3112647978698959</v>
      </c>
      <c r="N99" s="488">
        <v>-3.1203440396425037</v>
      </c>
      <c r="O99" s="488">
        <v>1.6464786606076132</v>
      </c>
      <c r="P99" s="488">
        <v>11.222064332281079</v>
      </c>
      <c r="Q99" s="488">
        <v>-7.6841529544007869</v>
      </c>
      <c r="R99" s="488">
        <v>-0.42535832614568392</v>
      </c>
      <c r="S99" s="488">
        <v>-0.5694370681169687</v>
      </c>
      <c r="T99" s="488">
        <v>-6.7791449890937088</v>
      </c>
      <c r="U99" s="488">
        <v>2.8845326662780906</v>
      </c>
      <c r="V99" s="488">
        <v>-0.78237203461443983</v>
      </c>
      <c r="W99" s="488">
        <v>-1.2457885076969717</v>
      </c>
      <c r="X99" s="488">
        <v>-0.29249761868970836</v>
      </c>
      <c r="Y99" s="488">
        <v>-0.75051598072764136</v>
      </c>
      <c r="Z99" s="488">
        <v>0.74163349143094592</v>
      </c>
      <c r="AA99" s="488">
        <v>-1.7414657449221949</v>
      </c>
      <c r="AB99" s="488">
        <v>2.8622977918949459</v>
      </c>
      <c r="AC99" s="488">
        <v>-5.7591469137304614</v>
      </c>
      <c r="AD99" s="488">
        <v>-2.320937349209558</v>
      </c>
      <c r="AE99" s="488">
        <v>-0.14850529928244782</v>
      </c>
      <c r="AF99" s="488">
        <v>0.77153318271538751</v>
      </c>
      <c r="AG99" s="488">
        <v>0.52578185582024162</v>
      </c>
      <c r="AH99" s="488">
        <v>1.5048651985369474</v>
      </c>
      <c r="AI99" s="488">
        <v>0.82109996709421296</v>
      </c>
      <c r="AJ99" s="488">
        <v>-6.5158158516169351E-2</v>
      </c>
      <c r="AK99" s="488">
        <v>0.8826419700931325</v>
      </c>
      <c r="AL99" s="488">
        <v>0.3562700431575081</v>
      </c>
      <c r="AM99" s="488">
        <v>-1.0501173352303113</v>
      </c>
      <c r="AN99" s="488">
        <v>2.7990308371677912</v>
      </c>
      <c r="AO99" s="488">
        <v>1.1006037103073822</v>
      </c>
      <c r="AP99" s="488">
        <v>0.36642201290865728</v>
      </c>
      <c r="AQ99" s="488">
        <v>-2.8760423056219508</v>
      </c>
      <c r="AR99" s="488">
        <v>0.47984300174502437</v>
      </c>
      <c r="AS99" s="488">
        <v>-0.72788630650471475</v>
      </c>
      <c r="AT99" s="488">
        <v>-0.46140287913209477</v>
      </c>
      <c r="AU99" s="488">
        <v>1.0055599048941417</v>
      </c>
      <c r="AV99" s="488">
        <v>1.1010211173156108</v>
      </c>
      <c r="AW99" s="488">
        <v>-0.23723328089251083</v>
      </c>
      <c r="AX99" s="488">
        <v>10.277388023766832</v>
      </c>
      <c r="AY99" s="488">
        <v>1.0964709308358209</v>
      </c>
      <c r="AZ99" s="488">
        <v>2.4732273263361009</v>
      </c>
      <c r="BA99" s="109" t="s">
        <v>312</v>
      </c>
    </row>
    <row r="100" spans="1:53" s="76" customFormat="1" ht="9.9499999999999993" customHeight="1">
      <c r="A100" s="393"/>
      <c r="B100" s="393"/>
      <c r="C100" s="393"/>
      <c r="D100" s="393"/>
      <c r="E100" s="109"/>
      <c r="F100" s="55"/>
      <c r="G100" s="55"/>
      <c r="H100" s="55"/>
      <c r="I100" s="55"/>
      <c r="J100" s="55"/>
      <c r="K100" s="55"/>
      <c r="L100" s="55"/>
      <c r="M100" s="55"/>
      <c r="N100" s="55"/>
      <c r="O100" s="55"/>
      <c r="P100" s="55"/>
      <c r="Q100" s="55"/>
      <c r="R100" s="55"/>
      <c r="S100" s="55"/>
      <c r="T100" s="55"/>
      <c r="U100" s="55"/>
      <c r="V100" s="55"/>
      <c r="W100" s="55"/>
      <c r="X100" s="55"/>
      <c r="Y100" s="55"/>
      <c r="Z100" s="55"/>
      <c r="AA100" s="55"/>
      <c r="AB100" s="55"/>
      <c r="AC100" s="55"/>
      <c r="AD100" s="55"/>
      <c r="AE100" s="55"/>
      <c r="AF100" s="55"/>
      <c r="AG100" s="55"/>
      <c r="AH100" s="55"/>
      <c r="AI100" s="55"/>
      <c r="AJ100" s="55"/>
      <c r="AK100" s="55"/>
      <c r="AL100" s="55"/>
      <c r="AM100" s="55"/>
      <c r="AN100" s="55"/>
      <c r="AO100" s="55"/>
      <c r="AP100" s="55"/>
      <c r="AQ100" s="55"/>
      <c r="AR100" s="55"/>
      <c r="AS100" s="55"/>
      <c r="AT100" s="55"/>
      <c r="AU100" s="55"/>
      <c r="AV100" s="55"/>
      <c r="AW100" s="55"/>
      <c r="AX100" s="55"/>
      <c r="AY100" s="55"/>
      <c r="AZ100" s="55"/>
      <c r="BA100" s="392"/>
    </row>
    <row r="101" spans="1:53" s="76" customFormat="1" ht="50.1" customHeight="1">
      <c r="A101" s="390" t="s">
        <v>316</v>
      </c>
      <c r="B101" s="625" t="s">
        <v>86</v>
      </c>
      <c r="C101" s="625"/>
      <c r="D101" s="625"/>
      <c r="E101" s="625"/>
      <c r="F101" s="55">
        <v>-0.36112615001471227</v>
      </c>
      <c r="G101" s="55">
        <v>1.0936037398999474</v>
      </c>
      <c r="H101" s="55">
        <v>-1.7276467373523872</v>
      </c>
      <c r="I101" s="55">
        <v>1.1682613781560036</v>
      </c>
      <c r="J101" s="55">
        <v>-6.4605447559204237</v>
      </c>
      <c r="K101" s="55">
        <v>1.3463925158407193</v>
      </c>
      <c r="L101" s="55">
        <v>-1.0202814655065424</v>
      </c>
      <c r="M101" s="55">
        <v>9.1770047965439687</v>
      </c>
      <c r="N101" s="55">
        <v>-3.1689400158374639</v>
      </c>
      <c r="O101" s="55">
        <v>-1.136092230589</v>
      </c>
      <c r="P101" s="55">
        <v>3.5776119428243476</v>
      </c>
      <c r="Q101" s="55">
        <v>-0.78624872380567012</v>
      </c>
      <c r="R101" s="55">
        <v>1.612314824521377E-2</v>
      </c>
      <c r="S101" s="55">
        <v>0.25405543086505133</v>
      </c>
      <c r="T101" s="55">
        <v>-4.7588653672548276E-2</v>
      </c>
      <c r="U101" s="55">
        <v>-0.56630348176986445</v>
      </c>
      <c r="V101" s="55">
        <v>1.7953798569645016</v>
      </c>
      <c r="W101" s="55">
        <v>0.13146490054931803</v>
      </c>
      <c r="X101" s="55">
        <v>-0.8197859598062962</v>
      </c>
      <c r="Y101" s="55">
        <v>-0.31554874970336755</v>
      </c>
      <c r="Z101" s="55">
        <v>-1.4549945479836879</v>
      </c>
      <c r="AA101" s="55">
        <v>3.8993957840034454E-2</v>
      </c>
      <c r="AB101" s="55">
        <v>1.4094054768071231</v>
      </c>
      <c r="AC101" s="55">
        <v>0.78978224119239826</v>
      </c>
      <c r="AD101" s="55">
        <v>-1.0195228668579404</v>
      </c>
      <c r="AE101" s="55">
        <v>-7.6843327194110742</v>
      </c>
      <c r="AF101" s="55">
        <v>0.53927604232156057</v>
      </c>
      <c r="AG101" s="55">
        <v>0.78216171000060797</v>
      </c>
      <c r="AH101" s="55">
        <v>0.79143955922906173</v>
      </c>
      <c r="AI101" s="55">
        <v>0.49937772425072069</v>
      </c>
      <c r="AJ101" s="55">
        <v>5.0963104736112541E-2</v>
      </c>
      <c r="AK101" s="55">
        <v>-0.61219602417835972</v>
      </c>
      <c r="AL101" s="55">
        <v>0.52269204944221315</v>
      </c>
      <c r="AM101" s="55">
        <v>-0.92843828909305159</v>
      </c>
      <c r="AN101" s="55">
        <v>3.6491836437545544</v>
      </c>
      <c r="AO101" s="55">
        <v>-0.17100811263000537</v>
      </c>
      <c r="AP101" s="55">
        <v>5.5136396726991279</v>
      </c>
      <c r="AQ101" s="55">
        <v>-4.2730612797258374</v>
      </c>
      <c r="AR101" s="55">
        <v>0.86513472493423649</v>
      </c>
      <c r="AS101" s="55">
        <v>0.28579977607459739</v>
      </c>
      <c r="AT101" s="55">
        <v>-1.0927999159438144</v>
      </c>
      <c r="AU101" s="55">
        <v>-0.29408664078685831</v>
      </c>
      <c r="AV101" s="55">
        <v>0.25105431783261167</v>
      </c>
      <c r="AW101" s="55">
        <v>2.7999296075878846</v>
      </c>
      <c r="AX101" s="55">
        <v>1.3118965407400935</v>
      </c>
      <c r="AY101" s="55">
        <v>-0.54820382954382296</v>
      </c>
      <c r="AZ101" s="55">
        <v>0.68608939242463407</v>
      </c>
      <c r="BA101" s="314" t="s">
        <v>545</v>
      </c>
    </row>
    <row r="102" spans="1:53" s="76" customFormat="1" ht="26.1" customHeight="1">
      <c r="A102" s="110"/>
      <c r="B102" s="626">
        <v>20210</v>
      </c>
      <c r="C102" s="626"/>
      <c r="D102" s="626" t="s">
        <v>340</v>
      </c>
      <c r="E102" s="626"/>
      <c r="F102" s="429">
        <v>0.30581039755350048</v>
      </c>
      <c r="G102" s="429">
        <v>-1.5679442508710935</v>
      </c>
      <c r="H102" s="429">
        <v>0.30973451327433565</v>
      </c>
      <c r="I102" s="429">
        <v>-1.2503598593574168</v>
      </c>
      <c r="J102" s="488">
        <v>0.26521560671682209</v>
      </c>
      <c r="K102" s="488">
        <v>1.1670048020921371</v>
      </c>
      <c r="L102" s="488">
        <v>-0.87897227856663562</v>
      </c>
      <c r="M102" s="488">
        <v>14.204190928536448</v>
      </c>
      <c r="N102" s="488">
        <v>-1.5393073117097202</v>
      </c>
      <c r="O102" s="488">
        <v>-0.66998250623366573</v>
      </c>
      <c r="P102" s="488">
        <v>5.6795678075549603</v>
      </c>
      <c r="Q102" s="488">
        <v>-4.5226130653266239</v>
      </c>
      <c r="R102" s="488">
        <v>0.39473684210527438</v>
      </c>
      <c r="S102" s="488">
        <v>0.26212319790302274</v>
      </c>
      <c r="T102" s="488">
        <v>-1.3071895424836555</v>
      </c>
      <c r="U102" s="488">
        <v>1.3686534216335531</v>
      </c>
      <c r="V102" s="488">
        <v>0.95818815331010398</v>
      </c>
      <c r="W102" s="488">
        <v>-1.2079378774805889</v>
      </c>
      <c r="X102" s="488">
        <v>-1.310043668122276</v>
      </c>
      <c r="Y102" s="488">
        <v>-0.30973451327433565</v>
      </c>
      <c r="Z102" s="488">
        <v>1.4647137150465994</v>
      </c>
      <c r="AA102" s="488">
        <v>-0.83114610673665368</v>
      </c>
      <c r="AB102" s="488">
        <v>1.5974440894568716</v>
      </c>
      <c r="AC102" s="488">
        <v>-0.41928721174005545</v>
      </c>
      <c r="AD102" s="488">
        <v>-2.3937767451964191</v>
      </c>
      <c r="AE102" s="488">
        <v>-0.30840400925211497</v>
      </c>
      <c r="AF102" s="488">
        <v>-0.92879256965943569</v>
      </c>
      <c r="AG102" s="488">
        <v>1.5182884748102197</v>
      </c>
      <c r="AH102" s="488">
        <v>0.81245768449559819</v>
      </c>
      <c r="AI102" s="488">
        <v>8.0652137236540966E-2</v>
      </c>
      <c r="AJ102" s="488">
        <v>0.27081922816520887</v>
      </c>
      <c r="AK102" s="488">
        <v>-0.811359026369189</v>
      </c>
      <c r="AL102" s="488">
        <v>-0.47716428084527251</v>
      </c>
      <c r="AM102" s="488">
        <v>0.41095890410957736</v>
      </c>
      <c r="AN102" s="488">
        <v>20.682593856655302</v>
      </c>
      <c r="AO102" s="488">
        <v>-2.7210884353741562</v>
      </c>
      <c r="AP102" s="488">
        <v>-2.7210884353741562</v>
      </c>
      <c r="AQ102" s="488">
        <v>-0.27487630566244547</v>
      </c>
      <c r="AR102" s="488">
        <v>-1.2127894156560188</v>
      </c>
      <c r="AS102" s="488">
        <v>-5.5803571428569398E-2</v>
      </c>
      <c r="AT102" s="488">
        <v>-0.16750418760469188</v>
      </c>
      <c r="AU102" s="488">
        <v>-0.61555679910463823</v>
      </c>
      <c r="AV102" s="488">
        <v>0.11293054771314814</v>
      </c>
      <c r="AW102" s="488">
        <v>0.56433408577878197</v>
      </c>
      <c r="AX102" s="488">
        <v>4.0766525120363468</v>
      </c>
      <c r="AY102" s="488">
        <v>0.97031963470320193</v>
      </c>
      <c r="AZ102" s="488">
        <v>0.55671537926235715</v>
      </c>
      <c r="BA102" s="109" t="s">
        <v>136</v>
      </c>
    </row>
    <row r="103" spans="1:53" s="76" customFormat="1" ht="26.1" customHeight="1">
      <c r="A103" s="110"/>
      <c r="B103" s="626">
        <v>20221</v>
      </c>
      <c r="C103" s="626"/>
      <c r="D103" s="626" t="s">
        <v>137</v>
      </c>
      <c r="E103" s="626"/>
      <c r="F103" s="429">
        <v>-0.82390953150243718</v>
      </c>
      <c r="G103" s="429">
        <v>2.8994950317641184</v>
      </c>
      <c r="H103" s="429">
        <v>0.88649675478862378</v>
      </c>
      <c r="I103" s="429">
        <v>-1.2610296130185787</v>
      </c>
      <c r="J103" s="488">
        <v>-12.041344228676294</v>
      </c>
      <c r="K103" s="488">
        <v>-1.8582090474168638</v>
      </c>
      <c r="L103" s="488">
        <v>0.24897911047972343</v>
      </c>
      <c r="M103" s="488">
        <v>19.466097425962616</v>
      </c>
      <c r="N103" s="488">
        <v>-16.687929095668736</v>
      </c>
      <c r="O103" s="488">
        <v>-2.6834589262301591</v>
      </c>
      <c r="P103" s="488">
        <v>-3.1849141150650127</v>
      </c>
      <c r="Q103" s="488">
        <v>0.68717277486911144</v>
      </c>
      <c r="R103" s="488">
        <v>0.58498537536561912</v>
      </c>
      <c r="S103" s="488">
        <v>0.19386106623586841</v>
      </c>
      <c r="T103" s="488">
        <v>-0.30635278942277466</v>
      </c>
      <c r="U103" s="488">
        <v>-0.71162865922693186</v>
      </c>
      <c r="V103" s="488">
        <v>0.19547157517510527</v>
      </c>
      <c r="W103" s="488">
        <v>1.788327101284338</v>
      </c>
      <c r="X103" s="488">
        <v>0.8944258105733951</v>
      </c>
      <c r="Y103" s="488">
        <v>-0.20579388950451971</v>
      </c>
      <c r="Z103" s="488">
        <v>0.49175126903553235</v>
      </c>
      <c r="AA103" s="488">
        <v>0.59984214680346781</v>
      </c>
      <c r="AB103" s="488">
        <v>0.66711140760506282</v>
      </c>
      <c r="AC103" s="488">
        <v>-1.275124270585664</v>
      </c>
      <c r="AD103" s="488">
        <v>-0.64850843060959562</v>
      </c>
      <c r="AE103" s="488">
        <v>-11.146779566813152</v>
      </c>
      <c r="AF103" s="488">
        <v>-1.2705366922234305</v>
      </c>
      <c r="AG103" s="488">
        <v>0.26714158504006491</v>
      </c>
      <c r="AH103" s="488">
        <v>-0.64159292035400028</v>
      </c>
      <c r="AI103" s="488">
        <v>1.0793724859794906E-2</v>
      </c>
      <c r="AJ103" s="488">
        <v>-1.235132662397092</v>
      </c>
      <c r="AK103" s="488">
        <v>-6.9444444444457076E-2</v>
      </c>
      <c r="AL103" s="488">
        <v>0.48241128052217164</v>
      </c>
      <c r="AM103" s="488">
        <v>-0.16298020954597803</v>
      </c>
      <c r="AN103" s="488">
        <v>3.543769068293841</v>
      </c>
      <c r="AO103" s="488">
        <v>-3.0689387304114462</v>
      </c>
      <c r="AP103" s="488">
        <v>19.030357951971013</v>
      </c>
      <c r="AQ103" s="488">
        <v>-16.328036735189542</v>
      </c>
      <c r="AR103" s="488">
        <v>-0.33670033670031785</v>
      </c>
      <c r="AS103" s="488">
        <v>-9.3738282714667776E-2</v>
      </c>
      <c r="AT103" s="488">
        <v>7.5414781297126865E-2</v>
      </c>
      <c r="AU103" s="488">
        <v>-0.82893745290128606</v>
      </c>
      <c r="AV103" s="488">
        <v>-1.9439715320525721</v>
      </c>
      <c r="AW103" s="488">
        <v>0.26440037771482139</v>
      </c>
      <c r="AX103" s="488">
        <v>-2.220982732465643</v>
      </c>
      <c r="AY103" s="488">
        <v>-1.2469299074248852</v>
      </c>
      <c r="AZ103" s="488">
        <v>3.6829285673753276</v>
      </c>
      <c r="BA103" s="109" t="s">
        <v>138</v>
      </c>
    </row>
    <row r="104" spans="1:53" s="76" customFormat="1" ht="26.1" customHeight="1">
      <c r="A104" s="110"/>
      <c r="B104" s="626">
        <v>20222</v>
      </c>
      <c r="C104" s="626"/>
      <c r="D104" s="626" t="s">
        <v>139</v>
      </c>
      <c r="E104" s="626"/>
      <c r="F104" s="429">
        <v>1.5637216575449457</v>
      </c>
      <c r="G104" s="429">
        <v>-2.9253271747498104</v>
      </c>
      <c r="H104" s="429">
        <v>-3.0927835051546566</v>
      </c>
      <c r="I104" s="429">
        <v>-1.401021913146522</v>
      </c>
      <c r="J104" s="488">
        <v>-0.29091032366157776</v>
      </c>
      <c r="K104" s="488">
        <v>0.41090841182275994</v>
      </c>
      <c r="L104" s="488">
        <v>-1.9041857501641886</v>
      </c>
      <c r="M104" s="488">
        <v>23.065061947566747</v>
      </c>
      <c r="N104" s="488">
        <v>0.75235964876377182</v>
      </c>
      <c r="O104" s="488">
        <v>0</v>
      </c>
      <c r="P104" s="488">
        <v>0.35845350397059406</v>
      </c>
      <c r="Q104" s="488">
        <v>-1.0719754977029083</v>
      </c>
      <c r="R104" s="488">
        <v>-1.0061919504643981</v>
      </c>
      <c r="S104" s="488">
        <v>2.1110242376856974</v>
      </c>
      <c r="T104" s="488">
        <v>-0.3062787136294105</v>
      </c>
      <c r="U104" s="488">
        <v>-0.23041474654377225</v>
      </c>
      <c r="V104" s="488">
        <v>-0.23094688221708282</v>
      </c>
      <c r="W104" s="488">
        <v>-0.3086419753086318</v>
      </c>
      <c r="X104" s="488">
        <v>-2.3993808049535801</v>
      </c>
      <c r="Y104" s="488">
        <v>-1.6653449643140448</v>
      </c>
      <c r="Z104" s="488">
        <v>8.0645161290320289E-2</v>
      </c>
      <c r="AA104" s="488">
        <v>-1.5310233682514109</v>
      </c>
      <c r="AB104" s="488">
        <v>-0.25706940874036377</v>
      </c>
      <c r="AC104" s="488">
        <v>-1.1547676137113143</v>
      </c>
      <c r="AD104" s="488">
        <v>7.9586823950279495E-3</v>
      </c>
      <c r="AE104" s="488">
        <v>-0.14524328249818552</v>
      </c>
      <c r="AF104" s="488">
        <v>-0.1458789204959885</v>
      </c>
      <c r="AG104" s="488">
        <v>0</v>
      </c>
      <c r="AH104" s="488">
        <v>0</v>
      </c>
      <c r="AI104" s="488">
        <v>0.19038665103543906</v>
      </c>
      <c r="AJ104" s="488">
        <v>0.22010271460015929</v>
      </c>
      <c r="AK104" s="488">
        <v>-1.3909224011712951</v>
      </c>
      <c r="AL104" s="488">
        <v>-0.14847809948032875</v>
      </c>
      <c r="AM104" s="488">
        <v>-0.37257824143070195</v>
      </c>
      <c r="AN104" s="488">
        <v>0</v>
      </c>
      <c r="AO104" s="488">
        <v>7.6569678407324204E-2</v>
      </c>
      <c r="AP104" s="488">
        <v>22.970903522205205</v>
      </c>
      <c r="AQ104" s="488">
        <v>-1.3690105787181039</v>
      </c>
      <c r="AR104" s="488">
        <v>0.2525252525252597</v>
      </c>
      <c r="AS104" s="488">
        <v>1.8935082748422047</v>
      </c>
      <c r="AT104" s="488">
        <v>0.18927444794951498</v>
      </c>
      <c r="AU104" s="488">
        <v>-0.25188916876574297</v>
      </c>
      <c r="AV104" s="488">
        <v>6.3131313131336242E-2</v>
      </c>
      <c r="AW104" s="488">
        <v>-1.9827034435713813</v>
      </c>
      <c r="AX104" s="488">
        <v>2.4528284921077983</v>
      </c>
      <c r="AY104" s="488">
        <v>-6.277463904582703E-2</v>
      </c>
      <c r="AZ104" s="488">
        <v>0.15467904098993301</v>
      </c>
      <c r="BA104" s="109" t="s">
        <v>140</v>
      </c>
    </row>
    <row r="105" spans="1:53" s="76" customFormat="1" ht="80.099999999999994" customHeight="1">
      <c r="A105" s="110"/>
      <c r="B105" s="626" t="s">
        <v>434</v>
      </c>
      <c r="C105" s="626"/>
      <c r="D105" s="626" t="s">
        <v>435</v>
      </c>
      <c r="E105" s="626"/>
      <c r="F105" s="429">
        <v>0.56980056980057725</v>
      </c>
      <c r="G105" s="429">
        <v>2.8828528578570172</v>
      </c>
      <c r="H105" s="429">
        <v>-0.92322643343054267</v>
      </c>
      <c r="I105" s="429">
        <v>-0.39904068719144448</v>
      </c>
      <c r="J105" s="488">
        <v>-3.7295319220676078</v>
      </c>
      <c r="K105" s="488">
        <v>4.0954213474628602</v>
      </c>
      <c r="L105" s="488">
        <v>-1.3546536823319286</v>
      </c>
      <c r="M105" s="488">
        <v>1.5553031632620389</v>
      </c>
      <c r="N105" s="488">
        <v>0.82678759646003641</v>
      </c>
      <c r="O105" s="488">
        <v>-1.7471535465766692</v>
      </c>
      <c r="P105" s="488">
        <v>-0.52230110857786372</v>
      </c>
      <c r="Q105" s="488">
        <v>-2.230907018400913</v>
      </c>
      <c r="R105" s="488">
        <v>-0.61625582944702728</v>
      </c>
      <c r="S105" s="488">
        <v>0.58655941008885293</v>
      </c>
      <c r="T105" s="488">
        <v>1.0996334555148195</v>
      </c>
      <c r="U105" s="488">
        <v>-1.1041529334212186</v>
      </c>
      <c r="V105" s="488">
        <v>2.299616730544912</v>
      </c>
      <c r="W105" s="488">
        <v>1.1891187489819117</v>
      </c>
      <c r="X105" s="488">
        <v>-0.6117192530585811</v>
      </c>
      <c r="Y105" s="488">
        <v>-0.30774214447684756</v>
      </c>
      <c r="Z105" s="488">
        <v>-0.81234768480912578</v>
      </c>
      <c r="AA105" s="488">
        <v>0.19656019656019907</v>
      </c>
      <c r="AB105" s="488">
        <v>-3.7780810664429509E-2</v>
      </c>
      <c r="AC105" s="488">
        <v>1.5485955199499273</v>
      </c>
      <c r="AD105" s="488">
        <v>-1.8808649447022674</v>
      </c>
      <c r="AE105" s="488">
        <v>-7.1869433815642338</v>
      </c>
      <c r="AF105" s="488">
        <v>2.4201538122533179</v>
      </c>
      <c r="AG105" s="488">
        <v>1.2741447134563089</v>
      </c>
      <c r="AH105" s="488">
        <v>2.073369591704548</v>
      </c>
      <c r="AI105" s="488">
        <v>1.4380372724175743</v>
      </c>
      <c r="AJ105" s="488">
        <v>0.53524445762775485</v>
      </c>
      <c r="AK105" s="488">
        <v>-0.94763090398407712</v>
      </c>
      <c r="AL105" s="488">
        <v>0.70977021060825507</v>
      </c>
      <c r="AM105" s="488">
        <v>-1.1127887202489433</v>
      </c>
      <c r="AN105" s="488">
        <v>0.75044160448337038</v>
      </c>
      <c r="AO105" s="488">
        <v>0.39997471848170107</v>
      </c>
      <c r="AP105" s="488">
        <v>0.3973027031086076</v>
      </c>
      <c r="AQ105" s="488">
        <v>-1.3710084723916083</v>
      </c>
      <c r="AR105" s="488">
        <v>2.471696269156638</v>
      </c>
      <c r="AS105" s="488">
        <v>-0.23747960115821343</v>
      </c>
      <c r="AT105" s="488">
        <v>-1.9303228293682224</v>
      </c>
      <c r="AU105" s="488">
        <v>-0.28786076435382313</v>
      </c>
      <c r="AV105" s="488">
        <v>0.47600563404459706</v>
      </c>
      <c r="AW105" s="488">
        <v>-0.18853406601795086</v>
      </c>
      <c r="AX105" s="488">
        <v>0.36898824855806822</v>
      </c>
      <c r="AY105" s="488">
        <v>-0.70079987512824005</v>
      </c>
      <c r="AZ105" s="488">
        <v>3.8187191166457524E-2</v>
      </c>
      <c r="BA105" s="109" t="s">
        <v>436</v>
      </c>
    </row>
    <row r="106" spans="1:53" s="76" customFormat="1" ht="125.1" customHeight="1">
      <c r="A106" s="110"/>
      <c r="B106" s="626" t="s">
        <v>437</v>
      </c>
      <c r="C106" s="626"/>
      <c r="D106" s="626" t="s">
        <v>439</v>
      </c>
      <c r="E106" s="626"/>
      <c r="F106" s="429">
        <v>-2.0217351480956296</v>
      </c>
      <c r="G106" s="429">
        <v>-1.1236714199851576</v>
      </c>
      <c r="H106" s="429">
        <v>-5.3968231532732887</v>
      </c>
      <c r="I106" s="429">
        <v>7.2854648372550912</v>
      </c>
      <c r="J106" s="488">
        <v>-9.4810729414174233</v>
      </c>
      <c r="K106" s="488">
        <v>2.5892575180577637E-2</v>
      </c>
      <c r="L106" s="488">
        <v>-1.427597574026521</v>
      </c>
      <c r="M106" s="488">
        <v>8.0767483681541989</v>
      </c>
      <c r="N106" s="488">
        <v>0.80473375340122288</v>
      </c>
      <c r="O106" s="488">
        <v>0.43159504622106226</v>
      </c>
      <c r="P106" s="488">
        <v>15.83131057269533</v>
      </c>
      <c r="Q106" s="488">
        <v>1.2331401889185543</v>
      </c>
      <c r="R106" s="488">
        <v>0.6850198431799015</v>
      </c>
      <c r="S106" s="488">
        <v>-0.70151148296679366</v>
      </c>
      <c r="T106" s="488">
        <v>-1.1150192661952758</v>
      </c>
      <c r="U106" s="488">
        <v>-0.21695038779421338</v>
      </c>
      <c r="V106" s="488">
        <v>3.2781574322620344</v>
      </c>
      <c r="W106" s="488">
        <v>-2.3064706486483999</v>
      </c>
      <c r="X106" s="488">
        <v>-2.001810698461469</v>
      </c>
      <c r="Y106" s="488">
        <v>-6.9360495727721627E-4</v>
      </c>
      <c r="Z106" s="488">
        <v>-5.3966775127007054</v>
      </c>
      <c r="AA106" s="488">
        <v>5.3966001365779448E-4</v>
      </c>
      <c r="AB106" s="488">
        <v>4.7716780629253037</v>
      </c>
      <c r="AC106" s="488">
        <v>2.3896408791550243</v>
      </c>
      <c r="AD106" s="488">
        <v>9.4335987171660918E-3</v>
      </c>
      <c r="AE106" s="488">
        <v>-9.7187006215908411</v>
      </c>
      <c r="AF106" s="488">
        <v>-0.12283044016619726</v>
      </c>
      <c r="AG106" s="488">
        <v>0.38651328220244352</v>
      </c>
      <c r="AH106" s="488">
        <v>0.14854307042931225</v>
      </c>
      <c r="AI106" s="488">
        <v>-0.40113475446767666</v>
      </c>
      <c r="AJ106" s="488">
        <v>0.27978850674257671</v>
      </c>
      <c r="AK106" s="488">
        <v>-0.20925590608203493</v>
      </c>
      <c r="AL106" s="488">
        <v>0.61223587906364685</v>
      </c>
      <c r="AM106" s="488">
        <v>-1.8219775447328601</v>
      </c>
      <c r="AN106" s="488">
        <v>5.1929655538012156</v>
      </c>
      <c r="AO106" s="488">
        <v>2.0359972430523499</v>
      </c>
      <c r="AP106" s="488">
        <v>0.6913486458943936</v>
      </c>
      <c r="AQ106" s="488">
        <v>-0.24576698108734263</v>
      </c>
      <c r="AR106" s="488">
        <v>0.16754211622138371</v>
      </c>
      <c r="AS106" s="488">
        <v>0.88406558083092079</v>
      </c>
      <c r="AT106" s="488">
        <v>-1.4206369754880654</v>
      </c>
      <c r="AU106" s="488">
        <v>0.17156070426302961</v>
      </c>
      <c r="AV106" s="488">
        <v>1.7044398677339245</v>
      </c>
      <c r="AW106" s="488">
        <v>11.721442412988509</v>
      </c>
      <c r="AX106" s="488">
        <v>4.1535101130270249</v>
      </c>
      <c r="AY106" s="488">
        <v>-0.45589981584308248</v>
      </c>
      <c r="AZ106" s="488">
        <v>-0.12796745807757759</v>
      </c>
      <c r="BA106" s="109" t="s">
        <v>438</v>
      </c>
    </row>
    <row r="107" spans="1:53" s="76" customFormat="1" ht="24.95" customHeight="1">
      <c r="A107" s="110"/>
      <c r="B107" s="422"/>
      <c r="C107" s="422"/>
      <c r="D107" s="626" t="s">
        <v>525</v>
      </c>
      <c r="E107" s="626"/>
      <c r="F107" s="429">
        <v>-2.1908394364825767</v>
      </c>
      <c r="G107" s="429">
        <v>0.97661380014119459</v>
      </c>
      <c r="H107" s="429">
        <v>0.10054763040447767</v>
      </c>
      <c r="I107" s="429">
        <v>4.816251997259883</v>
      </c>
      <c r="J107" s="488">
        <v>-1.7857142857151729</v>
      </c>
      <c r="K107" s="488">
        <v>-1.0209765967933606</v>
      </c>
      <c r="L107" s="488">
        <v>3.6065573770474089</v>
      </c>
      <c r="M107" s="488">
        <v>-2.8570258258734356</v>
      </c>
      <c r="N107" s="488">
        <v>0.64935064934800835</v>
      </c>
      <c r="O107" s="488">
        <v>-0.96774193548213816</v>
      </c>
      <c r="P107" s="488">
        <v>-8.6205285377293848</v>
      </c>
      <c r="Q107" s="488">
        <v>0.44508201414770099</v>
      </c>
      <c r="R107" s="488">
        <v>0.48237694987697921</v>
      </c>
      <c r="S107" s="488">
        <v>-1.0552859888231296</v>
      </c>
      <c r="T107" s="488">
        <v>-0.29172333789786364</v>
      </c>
      <c r="U107" s="488">
        <v>-0.85844553937364765</v>
      </c>
      <c r="V107" s="488">
        <v>0.35027700597365197</v>
      </c>
      <c r="W107" s="488">
        <v>0.34512472425456053</v>
      </c>
      <c r="X107" s="488">
        <v>0.27806613909868361</v>
      </c>
      <c r="Y107" s="488">
        <v>-0.44679699665380213</v>
      </c>
      <c r="Z107" s="488">
        <v>0.21475675989822207</v>
      </c>
      <c r="AA107" s="488">
        <v>0.33432637357317674</v>
      </c>
      <c r="AB107" s="488">
        <v>5.4487179487198603</v>
      </c>
      <c r="AC107" s="488">
        <v>-0.30395136778331278</v>
      </c>
      <c r="AD107" s="488">
        <v>-0.29673590504512504</v>
      </c>
      <c r="AE107" s="488">
        <v>-2.3809523809534596</v>
      </c>
      <c r="AF107" s="488">
        <v>-2.4390243902413857</v>
      </c>
      <c r="AG107" s="488">
        <v>3.1249999999975415</v>
      </c>
      <c r="AH107" s="488">
        <v>1.2307692307742997</v>
      </c>
      <c r="AI107" s="488">
        <v>1.9661897298590247E-2</v>
      </c>
      <c r="AJ107" s="488">
        <v>-2.2435897435875489</v>
      </c>
      <c r="AK107" s="488">
        <v>-3.694822225952521E-13</v>
      </c>
      <c r="AL107" s="488">
        <v>3.6065573770474231</v>
      </c>
      <c r="AM107" s="488">
        <v>3.5527136788005009E-13</v>
      </c>
      <c r="AN107" s="488">
        <v>-0.95541401273891324</v>
      </c>
      <c r="AO107" s="488">
        <v>-0.96463022507900575</v>
      </c>
      <c r="AP107" s="488">
        <v>-0.96463022508007157</v>
      </c>
      <c r="AQ107" s="488">
        <v>-0.32467532467728688</v>
      </c>
      <c r="AR107" s="488">
        <v>-0.32573289902039448</v>
      </c>
      <c r="AS107" s="488">
        <v>1.3071895424805433</v>
      </c>
      <c r="AT107" s="488">
        <v>-0.32258064515998797</v>
      </c>
      <c r="AU107" s="488">
        <v>-3.694822225952521E-13</v>
      </c>
      <c r="AV107" s="488">
        <v>-0.64724919093771405</v>
      </c>
      <c r="AW107" s="488">
        <v>-1.0942358130705543E-12</v>
      </c>
      <c r="AX107" s="488">
        <v>-8.0271553464167766</v>
      </c>
      <c r="AY107" s="488">
        <v>-0.64516129032257652</v>
      </c>
      <c r="AZ107" s="488">
        <v>2.2006885700007786</v>
      </c>
      <c r="BA107" s="394" t="s">
        <v>312</v>
      </c>
    </row>
    <row r="108" spans="1:53" s="76" customFormat="1" ht="9.9499999999999993" customHeight="1">
      <c r="A108" s="393"/>
      <c r="B108" s="393"/>
      <c r="C108" s="393"/>
      <c r="D108" s="393"/>
      <c r="E108" s="109"/>
      <c r="F108" s="55"/>
      <c r="G108" s="55"/>
      <c r="H108" s="55"/>
      <c r="I108" s="55"/>
      <c r="J108" s="55"/>
      <c r="K108" s="55"/>
      <c r="L108" s="55"/>
      <c r="M108" s="55"/>
      <c r="N108" s="55"/>
      <c r="O108" s="55"/>
      <c r="P108" s="55"/>
      <c r="Q108" s="55"/>
      <c r="R108" s="55"/>
      <c r="S108" s="55"/>
      <c r="T108" s="55"/>
      <c r="U108" s="55"/>
      <c r="V108" s="55"/>
      <c r="W108" s="55"/>
      <c r="X108" s="55"/>
      <c r="Y108" s="55"/>
      <c r="Z108" s="55"/>
      <c r="AA108" s="55"/>
      <c r="AB108" s="55"/>
      <c r="AC108" s="55"/>
      <c r="AD108" s="55"/>
      <c r="AE108" s="55"/>
      <c r="AF108" s="55"/>
      <c r="AG108" s="55"/>
      <c r="AH108" s="55"/>
      <c r="AI108" s="55"/>
      <c r="AJ108" s="55"/>
      <c r="AK108" s="55"/>
      <c r="AL108" s="55"/>
      <c r="AM108" s="55"/>
      <c r="AN108" s="55"/>
      <c r="AO108" s="55"/>
      <c r="AP108" s="55"/>
      <c r="AQ108" s="55"/>
      <c r="AR108" s="55"/>
      <c r="AS108" s="55"/>
      <c r="AT108" s="55"/>
      <c r="AU108" s="55"/>
      <c r="AV108" s="55"/>
      <c r="AW108" s="55"/>
      <c r="AX108" s="55"/>
      <c r="AY108" s="55"/>
      <c r="AZ108" s="55"/>
      <c r="BA108" s="392"/>
    </row>
    <row r="109" spans="1:53" s="76" customFormat="1" ht="50.1" customHeight="1">
      <c r="A109" s="313">
        <v>210</v>
      </c>
      <c r="B109" s="625" t="s">
        <v>87</v>
      </c>
      <c r="C109" s="625"/>
      <c r="D109" s="625"/>
      <c r="E109" s="625"/>
      <c r="F109" s="55">
        <v>4.0735485293181597</v>
      </c>
      <c r="G109" s="55">
        <v>-0.93712648912703855</v>
      </c>
      <c r="H109" s="55">
        <v>-7.7341588572892306E-2</v>
      </c>
      <c r="I109" s="55">
        <v>-1.5263329797059555</v>
      </c>
      <c r="J109" s="55">
        <v>12.12492939378906</v>
      </c>
      <c r="K109" s="55">
        <v>0.89658699127346608</v>
      </c>
      <c r="L109" s="55">
        <v>-1.7150456088559878</v>
      </c>
      <c r="M109" s="55">
        <v>0.32771065578964453</v>
      </c>
      <c r="N109" s="55">
        <v>12.146511673599747</v>
      </c>
      <c r="O109" s="55">
        <v>1.0734594306822629</v>
      </c>
      <c r="P109" s="55">
        <v>-5.4786525708616693</v>
      </c>
      <c r="Q109" s="55">
        <v>-0.34845901766814791</v>
      </c>
      <c r="R109" s="55">
        <v>-0.2674645048944484</v>
      </c>
      <c r="S109" s="55">
        <v>2.034907627324074</v>
      </c>
      <c r="T109" s="55">
        <v>1.9527172327705529</v>
      </c>
      <c r="U109" s="55">
        <v>4.4399547326307243E-2</v>
      </c>
      <c r="V109" s="55">
        <v>-0.80013693060278968</v>
      </c>
      <c r="W109" s="55">
        <v>0.23197275623429903</v>
      </c>
      <c r="X109" s="55">
        <v>-0.36921079143216673</v>
      </c>
      <c r="Y109" s="55">
        <v>-0.38454788855493405</v>
      </c>
      <c r="Z109" s="55">
        <v>0.78512367329636845</v>
      </c>
      <c r="AA109" s="55">
        <v>-0.47301768374626363</v>
      </c>
      <c r="AB109" s="55">
        <v>-0.26046707366761268</v>
      </c>
      <c r="AC109" s="55">
        <v>-0.25767891226443851</v>
      </c>
      <c r="AD109" s="55">
        <v>-1.0141059051752705</v>
      </c>
      <c r="AE109" s="55">
        <v>11.163922555423284</v>
      </c>
      <c r="AF109" s="55">
        <v>0.32316116826285679</v>
      </c>
      <c r="AG109" s="55">
        <v>0.53959034262301486</v>
      </c>
      <c r="AH109" s="55">
        <v>1.1445144495638715E-3</v>
      </c>
      <c r="AI109" s="55">
        <v>0.73507422565913316</v>
      </c>
      <c r="AJ109" s="55">
        <v>0.15918785392892687</v>
      </c>
      <c r="AK109" s="55">
        <v>-0.9270278538086103</v>
      </c>
      <c r="AL109" s="55">
        <v>-0.49703494556838734</v>
      </c>
      <c r="AM109" s="55">
        <v>-0.29984665058235294</v>
      </c>
      <c r="AN109" s="55">
        <v>-6.6572243814803755E-2</v>
      </c>
      <c r="AO109" s="55">
        <v>0.63849367257877532</v>
      </c>
      <c r="AP109" s="55">
        <v>-0.24240040390264994</v>
      </c>
      <c r="AQ109" s="55">
        <v>12.815122766060853</v>
      </c>
      <c r="AR109" s="55">
        <v>-0.76108991591145525</v>
      </c>
      <c r="AS109" s="55">
        <v>0.16972076968858119</v>
      </c>
      <c r="AT109" s="55">
        <v>0.78390085428988243</v>
      </c>
      <c r="AU109" s="55">
        <v>0.94516258814766729</v>
      </c>
      <c r="AV109" s="55">
        <v>-0.65169661631088616</v>
      </c>
      <c r="AW109" s="55">
        <v>-0.6017292120048694</v>
      </c>
      <c r="AX109" s="55">
        <v>-5.0737528567066477</v>
      </c>
      <c r="AY109" s="55">
        <v>0.17624838094634754</v>
      </c>
      <c r="AZ109" s="55">
        <v>-1.5975833550558036</v>
      </c>
      <c r="BA109" s="314" t="s">
        <v>193</v>
      </c>
    </row>
    <row r="110" spans="1:53" s="76" customFormat="1" ht="75" customHeight="1">
      <c r="A110" s="393"/>
      <c r="B110" s="626">
        <v>21001</v>
      </c>
      <c r="C110" s="626"/>
      <c r="D110" s="626" t="s">
        <v>343</v>
      </c>
      <c r="E110" s="626"/>
      <c r="F110" s="429">
        <v>1.9826665083699311</v>
      </c>
      <c r="G110" s="429">
        <v>-0.12805587892898984</v>
      </c>
      <c r="H110" s="429">
        <v>0.12822007226948529</v>
      </c>
      <c r="I110" s="429">
        <v>-0.63891701402894796</v>
      </c>
      <c r="J110" s="488">
        <v>11.885155226794055</v>
      </c>
      <c r="K110" s="488">
        <v>1.0809517700550089</v>
      </c>
      <c r="L110" s="488">
        <v>-1.8783769999087099</v>
      </c>
      <c r="M110" s="488">
        <v>0.52287612223287283</v>
      </c>
      <c r="N110" s="488">
        <v>11.093696418333991</v>
      </c>
      <c r="O110" s="488">
        <v>0.23513397480243725</v>
      </c>
      <c r="P110" s="488">
        <v>-3.0420974445481477</v>
      </c>
      <c r="Q110" s="488">
        <v>-0.10790073132717737</v>
      </c>
      <c r="R110" s="488">
        <v>1.0921747479596888</v>
      </c>
      <c r="S110" s="488">
        <v>0.59361272705686474</v>
      </c>
      <c r="T110" s="488">
        <v>1.0739997639560954</v>
      </c>
      <c r="U110" s="488">
        <v>0.30359645025687598</v>
      </c>
      <c r="V110" s="488">
        <v>0.17462165308496935</v>
      </c>
      <c r="W110" s="488">
        <v>0.26728646135967438</v>
      </c>
      <c r="X110" s="488">
        <v>-0.5679184051923869</v>
      </c>
      <c r="Y110" s="488">
        <v>-0.78097680382327894</v>
      </c>
      <c r="Z110" s="488">
        <v>0.99859022556390187</v>
      </c>
      <c r="AA110" s="488">
        <v>-8.1423752471792454E-2</v>
      </c>
      <c r="AB110" s="488">
        <v>-0.14348785871965219</v>
      </c>
      <c r="AC110" s="488">
        <v>-0.48574466641773029</v>
      </c>
      <c r="AD110" s="488">
        <v>-1.0447137484320024E-2</v>
      </c>
      <c r="AE110" s="488">
        <v>10.891638243708115</v>
      </c>
      <c r="AF110" s="488">
        <v>0.65570358034969445</v>
      </c>
      <c r="AG110" s="488">
        <v>0.23866646068245245</v>
      </c>
      <c r="AH110" s="488">
        <v>-0.17443053560435828</v>
      </c>
      <c r="AI110" s="488">
        <v>1</v>
      </c>
      <c r="AJ110" s="488">
        <v>0.25502564558507856</v>
      </c>
      <c r="AK110" s="488">
        <v>-1.1770726714431845</v>
      </c>
      <c r="AL110" s="488">
        <v>-0.60680859816928034</v>
      </c>
      <c r="AM110" s="488">
        <v>-0.10347682119204649</v>
      </c>
      <c r="AN110" s="488">
        <v>-0.16268980477222783</v>
      </c>
      <c r="AO110" s="488">
        <v>0.96336527080120504</v>
      </c>
      <c r="AP110" s="488">
        <v>-0.27404215348293803</v>
      </c>
      <c r="AQ110" s="488">
        <v>12.031747082832538</v>
      </c>
      <c r="AR110" s="488">
        <v>-0.72072072072072046</v>
      </c>
      <c r="AS110" s="488">
        <v>-0.11743354329027511</v>
      </c>
      <c r="AT110" s="488">
        <v>0.72735051877204171</v>
      </c>
      <c r="AU110" s="488">
        <v>0.76465590484282586</v>
      </c>
      <c r="AV110" s="488">
        <v>-1.2438073152735427</v>
      </c>
      <c r="AW110" s="488">
        <v>0.25646505663603136</v>
      </c>
      <c r="AX110" s="488">
        <v>-2.9508276612301643</v>
      </c>
      <c r="AY110" s="488">
        <v>-0.34961330649433364</v>
      </c>
      <c r="AZ110" s="488">
        <v>-2.8597359825298696</v>
      </c>
      <c r="BA110" s="109" t="s">
        <v>141</v>
      </c>
    </row>
    <row r="111" spans="1:53" s="76" customFormat="1" ht="24.95" customHeight="1">
      <c r="A111" s="393"/>
      <c r="B111" s="422"/>
      <c r="C111" s="422"/>
      <c r="D111" s="626" t="s">
        <v>525</v>
      </c>
      <c r="E111" s="626"/>
      <c r="F111" s="429">
        <v>9.3087515284260007</v>
      </c>
      <c r="G111" s="429">
        <v>-2.8271267010815109</v>
      </c>
      <c r="H111" s="429">
        <v>-0.57087437004457797</v>
      </c>
      <c r="I111" s="429">
        <v>-3.67190946300326</v>
      </c>
      <c r="J111" s="488">
        <v>12.722903692628691</v>
      </c>
      <c r="K111" s="488">
        <v>0.4402156279134033</v>
      </c>
      <c r="L111" s="488">
        <v>-1.3081605189545513</v>
      </c>
      <c r="M111" s="488">
        <v>-0.15566922257792726</v>
      </c>
      <c r="N111" s="488">
        <v>14.771813610682386</v>
      </c>
      <c r="O111" s="488">
        <v>3.0969161358937782</v>
      </c>
      <c r="P111" s="488">
        <v>-11.196490019952222</v>
      </c>
      <c r="Q111" s="488">
        <v>-0.91864996763837325</v>
      </c>
      <c r="R111" s="488">
        <v>-3.5165633025899581</v>
      </c>
      <c r="S111" s="488">
        <v>5.6436580536421701</v>
      </c>
      <c r="T111" s="488">
        <v>4.047698931049041</v>
      </c>
      <c r="U111" s="488">
        <v>-0.55589963706340484</v>
      </c>
      <c r="V111" s="488">
        <v>-3.0771865558800897</v>
      </c>
      <c r="W111" s="488">
        <v>0.14671175816202719</v>
      </c>
      <c r="X111" s="488">
        <v>0.11112417384929074</v>
      </c>
      <c r="Y111" s="488">
        <v>0.56723788903813954</v>
      </c>
      <c r="Z111" s="488">
        <v>0.27948282945354208</v>
      </c>
      <c r="AA111" s="488">
        <v>-1.407242696095139</v>
      </c>
      <c r="AB111" s="488">
        <v>-0.54329706809468803</v>
      </c>
      <c r="AC111" s="488">
        <v>0.29595052572280167</v>
      </c>
      <c r="AD111" s="488">
        <v>-3.4314978962296863</v>
      </c>
      <c r="AE111" s="488">
        <v>11.84297410807163</v>
      </c>
      <c r="AF111" s="488">
        <v>-0.49911416469036851</v>
      </c>
      <c r="AG111" s="488">
        <v>1.292318768540099</v>
      </c>
      <c r="AH111" s="488">
        <v>0.43575803170968186</v>
      </c>
      <c r="AI111" s="488">
        <v>8.3268643289443389E-2</v>
      </c>
      <c r="AJ111" s="488">
        <v>-7.8764800762357368E-2</v>
      </c>
      <c r="AK111" s="488">
        <v>-0.30412549898937868</v>
      </c>
      <c r="AL111" s="488">
        <v>-0.22596538165542768</v>
      </c>
      <c r="AM111" s="488">
        <v>-0.78290156621801543</v>
      </c>
      <c r="AN111" s="488">
        <v>0.17148880136555533</v>
      </c>
      <c r="AO111" s="488">
        <v>-0.16345409439331604</v>
      </c>
      <c r="AP111" s="488">
        <v>-0.1634109525415397</v>
      </c>
      <c r="AQ111" s="488">
        <v>14.768549721413592</v>
      </c>
      <c r="AR111" s="488">
        <v>-0.85935413248746784</v>
      </c>
      <c r="AS111" s="488">
        <v>0.86967157936643957</v>
      </c>
      <c r="AT111" s="488">
        <v>0.92039576182598637</v>
      </c>
      <c r="AU111" s="488">
        <v>1.3800161330644585</v>
      </c>
      <c r="AV111" s="488">
        <v>0.7660822783627026</v>
      </c>
      <c r="AW111" s="488">
        <v>-2.6156443805297016</v>
      </c>
      <c r="AX111" s="488">
        <v>-10.202525500057504</v>
      </c>
      <c r="AY111" s="488">
        <v>1.5492719744771222</v>
      </c>
      <c r="AZ111" s="488">
        <v>1.6362714672131631</v>
      </c>
      <c r="BA111" s="394" t="s">
        <v>312</v>
      </c>
    </row>
    <row r="112" spans="1:53" s="76" customFormat="1" ht="9.9499999999999993" customHeight="1">
      <c r="A112" s="313"/>
      <c r="B112" s="313"/>
      <c r="C112" s="313"/>
      <c r="D112" s="313"/>
      <c r="E112" s="109"/>
      <c r="F112" s="55"/>
      <c r="G112" s="55"/>
      <c r="H112" s="55"/>
      <c r="I112" s="55"/>
      <c r="J112" s="55"/>
      <c r="K112" s="55"/>
      <c r="L112" s="55"/>
      <c r="M112" s="55"/>
      <c r="N112" s="55"/>
      <c r="O112" s="55"/>
      <c r="P112" s="55"/>
      <c r="Q112" s="55"/>
      <c r="R112" s="55"/>
      <c r="S112" s="55"/>
      <c r="T112" s="55"/>
      <c r="U112" s="55"/>
      <c r="V112" s="55"/>
      <c r="W112" s="55"/>
      <c r="X112" s="55"/>
      <c r="Y112" s="55"/>
      <c r="Z112" s="55"/>
      <c r="AA112" s="55"/>
      <c r="AB112" s="55"/>
      <c r="AC112" s="55"/>
      <c r="AD112" s="55"/>
      <c r="AE112" s="55"/>
      <c r="AF112" s="55"/>
      <c r="AG112" s="55"/>
      <c r="AH112" s="55"/>
      <c r="AI112" s="55"/>
      <c r="AJ112" s="55"/>
      <c r="AK112" s="55"/>
      <c r="AL112" s="55"/>
      <c r="AM112" s="55"/>
      <c r="AN112" s="55"/>
      <c r="AO112" s="55"/>
      <c r="AP112" s="55"/>
      <c r="AQ112" s="55"/>
      <c r="AR112" s="55"/>
      <c r="AS112" s="55"/>
      <c r="AT112" s="55"/>
      <c r="AU112" s="55"/>
      <c r="AV112" s="55"/>
      <c r="AW112" s="55"/>
      <c r="AX112" s="55"/>
      <c r="AY112" s="55"/>
      <c r="AZ112" s="55"/>
      <c r="BA112" s="392"/>
    </row>
    <row r="113" spans="1:53" s="76" customFormat="1" ht="24.95" customHeight="1">
      <c r="A113" s="313">
        <v>221</v>
      </c>
      <c r="B113" s="625" t="s">
        <v>88</v>
      </c>
      <c r="C113" s="625"/>
      <c r="D113" s="625"/>
      <c r="E113" s="625"/>
      <c r="F113" s="55">
        <v>0.83761600889376098</v>
      </c>
      <c r="G113" s="55">
        <v>-0.21098143631381561</v>
      </c>
      <c r="H113" s="55">
        <v>0.99877568368424363</v>
      </c>
      <c r="I113" s="55">
        <v>0.25737866800726295</v>
      </c>
      <c r="J113" s="55">
        <v>1.4480439987102187</v>
      </c>
      <c r="K113" s="55">
        <v>1.2411346680285078</v>
      </c>
      <c r="L113" s="55">
        <v>0.21291721186507573</v>
      </c>
      <c r="M113" s="55">
        <v>0.94992902912804311</v>
      </c>
      <c r="N113" s="55">
        <v>3.7381227334649054</v>
      </c>
      <c r="O113" s="55">
        <v>-1.3387523219392108</v>
      </c>
      <c r="P113" s="55">
        <v>-2.5046961712937588</v>
      </c>
      <c r="Q113" s="55">
        <v>-0.17010957160989904</v>
      </c>
      <c r="R113" s="55">
        <v>0.41099325253573227</v>
      </c>
      <c r="S113" s="55">
        <v>0.36177094567162271</v>
      </c>
      <c r="T113" s="55">
        <v>5.3496179915768494E-2</v>
      </c>
      <c r="U113" s="55">
        <v>0.42040871684395142</v>
      </c>
      <c r="V113" s="55">
        <v>0.2453289668396792</v>
      </c>
      <c r="W113" s="55">
        <v>-4.0075288248459628E-2</v>
      </c>
      <c r="X113" s="55">
        <v>-0.41528481953831431</v>
      </c>
      <c r="Y113" s="55">
        <v>0.22987388759764826</v>
      </c>
      <c r="Z113" s="55">
        <v>0.2354218008575657</v>
      </c>
      <c r="AA113" s="55">
        <v>0.53046770786050956</v>
      </c>
      <c r="AB113" s="55">
        <v>1.2902841319332765</v>
      </c>
      <c r="AC113" s="55">
        <v>-0.98852680560862893</v>
      </c>
      <c r="AD113" s="55">
        <v>-3.1532723438800758E-2</v>
      </c>
      <c r="AE113" s="55">
        <v>0.71074888932042768</v>
      </c>
      <c r="AF113" s="55">
        <v>0.57298154401638612</v>
      </c>
      <c r="AG113" s="55">
        <v>0.15820375290607558</v>
      </c>
      <c r="AH113" s="55">
        <v>0.45550498306219822</v>
      </c>
      <c r="AI113" s="55">
        <v>9.430051926328531E-2</v>
      </c>
      <c r="AJ113" s="55">
        <v>0.68711885340037782</v>
      </c>
      <c r="AK113" s="55">
        <v>0.19667898050890642</v>
      </c>
      <c r="AL113" s="55">
        <v>0.15902535220688208</v>
      </c>
      <c r="AM113" s="55">
        <v>-0.14259223754021377</v>
      </c>
      <c r="AN113" s="55">
        <v>0.78832496295511589</v>
      </c>
      <c r="AO113" s="55">
        <v>-0.52431550043174013</v>
      </c>
      <c r="AP113" s="55">
        <v>0.68826424194787705</v>
      </c>
      <c r="AQ113" s="55">
        <v>4.2107598834825382</v>
      </c>
      <c r="AR113" s="55">
        <v>-0.27132784965149881</v>
      </c>
      <c r="AS113" s="55">
        <v>-0.18270756985954506</v>
      </c>
      <c r="AT113" s="55">
        <v>-0.74464560916207745</v>
      </c>
      <c r="AU113" s="55">
        <v>-0.3871454550033917</v>
      </c>
      <c r="AV113" s="55">
        <v>-0.21224011547819543</v>
      </c>
      <c r="AW113" s="55">
        <v>-0.34434515329229498</v>
      </c>
      <c r="AX113" s="55">
        <v>-1.7929410278874656</v>
      </c>
      <c r="AY113" s="55">
        <v>-0.38171875080169571</v>
      </c>
      <c r="AZ113" s="55">
        <v>2.152638640291201</v>
      </c>
      <c r="BA113" s="314" t="s">
        <v>194</v>
      </c>
    </row>
    <row r="114" spans="1:53" s="76" customFormat="1" ht="24.95" customHeight="1">
      <c r="A114" s="393"/>
      <c r="B114" s="626">
        <v>22111</v>
      </c>
      <c r="C114" s="626"/>
      <c r="D114" s="626" t="s">
        <v>142</v>
      </c>
      <c r="E114" s="626"/>
      <c r="F114" s="429">
        <v>4.3740573152337987</v>
      </c>
      <c r="G114" s="287">
        <v>-1.6056518946697906E-2</v>
      </c>
      <c r="H114" s="429">
        <v>-2.6176328890316256</v>
      </c>
      <c r="I114" s="429">
        <v>0.59186766983985706</v>
      </c>
      <c r="J114" s="488">
        <v>-4.8522019716160969</v>
      </c>
      <c r="K114" s="488">
        <v>-1.742997781564398</v>
      </c>
      <c r="L114" s="488">
        <v>-4.4094730333036694</v>
      </c>
      <c r="M114" s="488">
        <v>-1.260705845860997</v>
      </c>
      <c r="N114" s="488">
        <v>8.8872517633790551</v>
      </c>
      <c r="O114" s="488">
        <v>-12.500536089390138</v>
      </c>
      <c r="P114" s="488">
        <v>2.3655537132891027</v>
      </c>
      <c r="Q114" s="488">
        <v>0.15171948752528408</v>
      </c>
      <c r="R114" s="488">
        <v>0.43763676148796549</v>
      </c>
      <c r="S114" s="488">
        <v>-0.10055304172951196</v>
      </c>
      <c r="T114" s="488">
        <v>0.16775708773695897</v>
      </c>
      <c r="U114" s="488">
        <v>4.3041366605258986</v>
      </c>
      <c r="V114" s="488">
        <v>0.89916506101477012</v>
      </c>
      <c r="W114" s="488">
        <v>1.1935073201782274</v>
      </c>
      <c r="X114" s="488">
        <v>-2.0757980814593395</v>
      </c>
      <c r="Y114" s="488">
        <v>-5.2352657780632654</v>
      </c>
      <c r="Z114" s="488">
        <v>-0.30503304524657437</v>
      </c>
      <c r="AA114" s="488">
        <v>3.0766615672276174</v>
      </c>
      <c r="AB114" s="488">
        <v>-1.3225326500247974</v>
      </c>
      <c r="AC114" s="488">
        <v>2.2187733517273074</v>
      </c>
      <c r="AD114" s="488">
        <v>-0.2726653033401476</v>
      </c>
      <c r="AE114" s="488">
        <v>-0.54757015742640647</v>
      </c>
      <c r="AF114" s="488">
        <v>-2.6038972236592457</v>
      </c>
      <c r="AG114" s="488">
        <v>-1.7705382436260635</v>
      </c>
      <c r="AH114" s="488">
        <v>-1.425220999458773</v>
      </c>
      <c r="AI114" s="488">
        <v>-0.15676326275942642</v>
      </c>
      <c r="AJ114" s="488">
        <v>-0.16586804275708289</v>
      </c>
      <c r="AK114" s="488">
        <v>0.11078286558345951</v>
      </c>
      <c r="AL114" s="488">
        <v>-1.5123570638140933</v>
      </c>
      <c r="AM114" s="488">
        <v>-3.0490086045641647</v>
      </c>
      <c r="AN114" s="488">
        <v>1.5637065637065746</v>
      </c>
      <c r="AO114" s="488">
        <v>-1.3907410935416209</v>
      </c>
      <c r="AP114" s="488">
        <v>-1.409792341398358</v>
      </c>
      <c r="AQ114" s="488">
        <v>8.8677788369922155</v>
      </c>
      <c r="AR114" s="488">
        <v>0.25193798449612359</v>
      </c>
      <c r="AS114" s="488">
        <v>-0.23346303501945442</v>
      </c>
      <c r="AT114" s="488">
        <v>-11.992979719188767</v>
      </c>
      <c r="AU114" s="488">
        <v>-0.2218770800976273</v>
      </c>
      <c r="AV114" s="488">
        <v>-0.35563458546343441</v>
      </c>
      <c r="AW114" s="488">
        <v>-0.66725978647687612</v>
      </c>
      <c r="AX114" s="488">
        <v>1.24652248161523</v>
      </c>
      <c r="AY114" s="488">
        <v>1.7844204990712171</v>
      </c>
      <c r="AZ114" s="488">
        <v>1.6691725102940183</v>
      </c>
      <c r="BA114" s="392" t="s">
        <v>143</v>
      </c>
    </row>
    <row r="115" spans="1:53" s="76" customFormat="1" ht="49.9" customHeight="1">
      <c r="A115" s="393"/>
      <c r="B115" s="626">
        <v>22112</v>
      </c>
      <c r="C115" s="626"/>
      <c r="D115" s="626" t="s">
        <v>144</v>
      </c>
      <c r="E115" s="626"/>
      <c r="F115" s="429">
        <v>-1.2515644555694507</v>
      </c>
      <c r="G115" s="429">
        <v>-0.25348542458810641</v>
      </c>
      <c r="H115" s="429">
        <v>-1.016518424396466</v>
      </c>
      <c r="I115" s="429">
        <v>4.9880446330363242</v>
      </c>
      <c r="J115" s="488">
        <v>7.3361885049251896</v>
      </c>
      <c r="K115" s="488">
        <v>-4.8620512699141614</v>
      </c>
      <c r="L115" s="488">
        <v>-1.7452006980802963</v>
      </c>
      <c r="M115" s="488">
        <v>-3.7843003607731021</v>
      </c>
      <c r="N115" s="488">
        <v>-5.8515955484570839</v>
      </c>
      <c r="O115" s="488">
        <v>5.1875228134314284</v>
      </c>
      <c r="P115" s="488">
        <v>7.9921632096512809</v>
      </c>
      <c r="Q115" s="488">
        <v>0.61500615006148962</v>
      </c>
      <c r="R115" s="488">
        <v>-2.3227383863080604</v>
      </c>
      <c r="S115" s="488">
        <v>-1.2515644555694507</v>
      </c>
      <c r="T115" s="488">
        <v>-1.2674271229404326</v>
      </c>
      <c r="U115" s="488">
        <v>1.2836970474968012</v>
      </c>
      <c r="V115" s="488">
        <v>-1.2674271229404326</v>
      </c>
      <c r="W115" s="488">
        <v>1.1553273427470998</v>
      </c>
      <c r="X115" s="488">
        <v>-0.12690355329949909</v>
      </c>
      <c r="Y115" s="488">
        <v>0.50825921219821169</v>
      </c>
      <c r="Z115" s="488">
        <v>-0.50568900126422989</v>
      </c>
      <c r="AA115" s="488">
        <v>-1.0165184243964376</v>
      </c>
      <c r="AB115" s="488">
        <v>2.2727272727272663</v>
      </c>
      <c r="AC115" s="488">
        <v>2.3069940017294215</v>
      </c>
      <c r="AD115" s="488">
        <v>0.34013605442176242</v>
      </c>
      <c r="AE115" s="488">
        <v>5.3380782918149379</v>
      </c>
      <c r="AF115" s="488">
        <v>-0.17211703958692226</v>
      </c>
      <c r="AG115" s="488">
        <v>2.0725388601036343</v>
      </c>
      <c r="AH115" s="488">
        <v>-3.6714687534254722</v>
      </c>
      <c r="AI115" s="488">
        <v>-0.19997398781140419</v>
      </c>
      <c r="AJ115" s="488">
        <v>-1.0380622837370339</v>
      </c>
      <c r="AK115" s="488">
        <v>0.69808027923210147</v>
      </c>
      <c r="AL115" s="488">
        <v>-1.2131715771230489</v>
      </c>
      <c r="AM115" s="488">
        <v>-1.228070175438603</v>
      </c>
      <c r="AN115" s="488">
        <v>-8.7862702243839408E-2</v>
      </c>
      <c r="AO115" s="488">
        <v>-1.9108280254777128</v>
      </c>
      <c r="AP115" s="488">
        <v>-1.8237082066869306</v>
      </c>
      <c r="AQ115" s="488">
        <v>3.2858579165107074</v>
      </c>
      <c r="AR115" s="488">
        <v>-3.6334913112164315</v>
      </c>
      <c r="AS115" s="488">
        <v>-5.4098360655737707</v>
      </c>
      <c r="AT115" s="488">
        <v>0.51993067590987607</v>
      </c>
      <c r="AU115" s="488">
        <v>2.985074626865682</v>
      </c>
      <c r="AV115" s="488">
        <v>1.6103059581320451</v>
      </c>
      <c r="AW115" s="488">
        <v>1.9017432646592596</v>
      </c>
      <c r="AX115" s="488">
        <v>7.223669922955068</v>
      </c>
      <c r="AY115" s="488">
        <v>-1.162907928334235</v>
      </c>
      <c r="AZ115" s="488">
        <v>0.39761901446051695</v>
      </c>
      <c r="BA115" s="395" t="s">
        <v>145</v>
      </c>
    </row>
    <row r="116" spans="1:53" s="76" customFormat="1" ht="80.099999999999994" customHeight="1">
      <c r="A116" s="393"/>
      <c r="B116" s="626" t="s">
        <v>431</v>
      </c>
      <c r="C116" s="626"/>
      <c r="D116" s="626" t="s">
        <v>432</v>
      </c>
      <c r="E116" s="626"/>
      <c r="F116" s="429">
        <v>1.0804048675082498</v>
      </c>
      <c r="G116" s="429">
        <v>-2.902790279027883</v>
      </c>
      <c r="H116" s="429">
        <v>3.8122827346466011</v>
      </c>
      <c r="I116" s="429">
        <v>1.1345001105850514</v>
      </c>
      <c r="J116" s="488">
        <v>2.8855246329275559</v>
      </c>
      <c r="K116" s="488">
        <v>1.095676660625216</v>
      </c>
      <c r="L116" s="488">
        <v>-1.3693366706115313</v>
      </c>
      <c r="M116" s="488">
        <v>-0.2663300241664075</v>
      </c>
      <c r="N116" s="488">
        <v>-0.18740570883781515</v>
      </c>
      <c r="O116" s="488">
        <v>-3.2715010066657726</v>
      </c>
      <c r="P116" s="488">
        <v>-3.1542123173590682</v>
      </c>
      <c r="Q116" s="488">
        <v>-1.4071822582460811</v>
      </c>
      <c r="R116" s="488">
        <v>0.39963461977619374</v>
      </c>
      <c r="S116" s="488">
        <v>0.59137950642558224</v>
      </c>
      <c r="T116" s="488">
        <v>0.99491237987562897</v>
      </c>
      <c r="U116" s="488">
        <v>-0.50375013993060236</v>
      </c>
      <c r="V116" s="488">
        <v>-2.002700270027006</v>
      </c>
      <c r="W116" s="488">
        <v>-0.30998851894372592</v>
      </c>
      <c r="X116" s="488">
        <v>-0.61038811470689325</v>
      </c>
      <c r="Y116" s="488">
        <v>1.7960602549246971</v>
      </c>
      <c r="Z116" s="488">
        <v>1.8895845190666023</v>
      </c>
      <c r="AA116" s="488">
        <v>8.9375488772219569E-2</v>
      </c>
      <c r="AB116" s="488">
        <v>4.0160968419514518</v>
      </c>
      <c r="AC116" s="488">
        <v>-2.0860619844322201</v>
      </c>
      <c r="AD116" s="488">
        <v>-0.6988538423510704</v>
      </c>
      <c r="AE116" s="488">
        <v>3.808333156040959</v>
      </c>
      <c r="AF116" s="488">
        <v>-0.5677815654839975</v>
      </c>
      <c r="AG116" s="488">
        <v>-0.32300659250562092</v>
      </c>
      <c r="AH116" s="488">
        <v>0.71570827406364401</v>
      </c>
      <c r="AI116" s="488">
        <v>0.33092234171141399</v>
      </c>
      <c r="AJ116" s="488">
        <v>4.619304169921179E-2</v>
      </c>
      <c r="AK116" s="488">
        <v>-0.34466813974209742</v>
      </c>
      <c r="AL116" s="488">
        <v>0.12637064444929536</v>
      </c>
      <c r="AM116" s="488">
        <v>-1.1531258834380367</v>
      </c>
      <c r="AN116" s="488">
        <v>0.34812969137871619</v>
      </c>
      <c r="AO116" s="488">
        <v>-1.2352703021178826</v>
      </c>
      <c r="AP116" s="488">
        <v>0.63073354640286539</v>
      </c>
      <c r="AQ116" s="488">
        <v>1.6339712657187846</v>
      </c>
      <c r="AR116" s="488">
        <v>-1.3516218552926347</v>
      </c>
      <c r="AS116" s="488">
        <v>-0.44650790586199207</v>
      </c>
      <c r="AT116" s="488">
        <v>0.90493446141508116</v>
      </c>
      <c r="AU116" s="488">
        <v>-0.72119932112553897</v>
      </c>
      <c r="AV116" s="488">
        <v>-3.4426091607885496</v>
      </c>
      <c r="AW116" s="488">
        <v>-1.2150798472828654</v>
      </c>
      <c r="AX116" s="488">
        <v>-1.7301589448060213</v>
      </c>
      <c r="AY116" s="488">
        <v>-0.2369245226860528</v>
      </c>
      <c r="AZ116" s="488">
        <v>0.7850089292946052</v>
      </c>
      <c r="BA116" s="395" t="s">
        <v>433</v>
      </c>
    </row>
    <row r="117" spans="1:53" s="76" customFormat="1" ht="24.75" customHeight="1">
      <c r="A117" s="393"/>
      <c r="B117" s="626">
        <v>22192</v>
      </c>
      <c r="C117" s="626"/>
      <c r="D117" s="626" t="s">
        <v>146</v>
      </c>
      <c r="E117" s="626"/>
      <c r="F117" s="429">
        <v>0.39641943734014262</v>
      </c>
      <c r="G117" s="287">
        <v>-3.1843077315002688E-2</v>
      </c>
      <c r="H117" s="429">
        <v>0.60945828289908377</v>
      </c>
      <c r="I117" s="429">
        <v>0.19121843635431901</v>
      </c>
      <c r="J117" s="488">
        <v>1.4857163542584289</v>
      </c>
      <c r="K117" s="488">
        <v>1.2908274730975222E-2</v>
      </c>
      <c r="L117" s="488">
        <v>0.98144324514177583</v>
      </c>
      <c r="M117" s="488">
        <v>1.2081777312111086</v>
      </c>
      <c r="N117" s="488">
        <v>5.3850898772537192</v>
      </c>
      <c r="O117" s="488">
        <v>-0.17595788561796155</v>
      </c>
      <c r="P117" s="488">
        <v>-5.9834846560228812</v>
      </c>
      <c r="Q117" s="488">
        <v>0.59832382927251615</v>
      </c>
      <c r="R117" s="488">
        <v>0.7450668842462278</v>
      </c>
      <c r="S117" s="488">
        <v>0.39855072463768693</v>
      </c>
      <c r="T117" s="488">
        <v>-0.20166854183030125</v>
      </c>
      <c r="U117" s="488">
        <v>0.19994894920445461</v>
      </c>
      <c r="V117" s="488">
        <v>0.63261580265783834</v>
      </c>
      <c r="W117" s="488">
        <v>-0.23837650831153212</v>
      </c>
      <c r="X117" s="488">
        <v>-0.42291345076229447</v>
      </c>
      <c r="Y117" s="488">
        <v>0.87914888195197705</v>
      </c>
      <c r="Z117" s="488">
        <v>-0.24628986422482058</v>
      </c>
      <c r="AA117" s="488">
        <v>-2.1102388790410487E-2</v>
      </c>
      <c r="AB117" s="488">
        <v>0.84515544823422317</v>
      </c>
      <c r="AC117" s="488">
        <v>-0.74448763009934282</v>
      </c>
      <c r="AD117" s="488">
        <v>9.6751386149662721E-2</v>
      </c>
      <c r="AE117" s="488">
        <v>4.4037628178898558E-2</v>
      </c>
      <c r="AF117" s="488">
        <v>1.0787546811245932</v>
      </c>
      <c r="AG117" s="488">
        <v>0.35842293906809175</v>
      </c>
      <c r="AH117" s="488">
        <v>0.53190546401151551</v>
      </c>
      <c r="AI117" s="488">
        <v>3.9365240957195624E-2</v>
      </c>
      <c r="AJ117" s="488">
        <v>-0.55539782809283622</v>
      </c>
      <c r="AK117" s="488">
        <v>0.28918759706529329</v>
      </c>
      <c r="AL117" s="488">
        <v>0.12460393748443721</v>
      </c>
      <c r="AM117" s="488">
        <v>0.56495161376557235</v>
      </c>
      <c r="AN117" s="488">
        <v>0.1008314169467468</v>
      </c>
      <c r="AO117" s="488">
        <v>-0.19503240083562901</v>
      </c>
      <c r="AP117" s="488">
        <v>1.3038061312229132</v>
      </c>
      <c r="AQ117" s="488">
        <v>4.7233162833041575</v>
      </c>
      <c r="AR117" s="488">
        <v>0.1175068119891165</v>
      </c>
      <c r="AS117" s="488">
        <v>0.51381516265142579</v>
      </c>
      <c r="AT117" s="488">
        <v>-0.19477989871444379</v>
      </c>
      <c r="AU117" s="488">
        <v>-0.30036654900895599</v>
      </c>
      <c r="AV117" s="488">
        <v>0.32018702988412429</v>
      </c>
      <c r="AW117" s="488">
        <v>-0.59342178464858364</v>
      </c>
      <c r="AX117" s="488">
        <v>-4.8902584316154361</v>
      </c>
      <c r="AY117" s="488">
        <v>-0.55933407253786527</v>
      </c>
      <c r="AZ117" s="488">
        <v>3.4008588262966555</v>
      </c>
      <c r="BA117" s="392" t="s">
        <v>430</v>
      </c>
    </row>
    <row r="118" spans="1:53" s="76" customFormat="1" ht="24.95" customHeight="1">
      <c r="A118" s="393"/>
      <c r="B118" s="626">
        <v>22199</v>
      </c>
      <c r="C118" s="626"/>
      <c r="D118" s="626" t="s">
        <v>147</v>
      </c>
      <c r="E118" s="626"/>
      <c r="F118" s="429">
        <v>0.79374576203584013</v>
      </c>
      <c r="G118" s="429">
        <v>0.99327265532251374</v>
      </c>
      <c r="H118" s="429">
        <v>1.3910113240076925</v>
      </c>
      <c r="I118" s="429">
        <v>-0.55956883228247989</v>
      </c>
      <c r="J118" s="488">
        <v>1.8475641882120328</v>
      </c>
      <c r="K118" s="488">
        <v>5.2438553230781793</v>
      </c>
      <c r="L118" s="488">
        <v>0.88055314604775958</v>
      </c>
      <c r="M118" s="488">
        <v>1.9814925295276566</v>
      </c>
      <c r="N118" s="488">
        <v>2.0854462393319295</v>
      </c>
      <c r="O118" s="488">
        <v>-0.36301312431244526</v>
      </c>
      <c r="P118" s="488">
        <v>3.4188011516886263</v>
      </c>
      <c r="Q118" s="488">
        <v>-1.2006928588300099</v>
      </c>
      <c r="R118" s="488">
        <v>-0.10359803960632519</v>
      </c>
      <c r="S118" s="488">
        <v>0.39487854493238217</v>
      </c>
      <c r="T118" s="488">
        <v>9.9324592769178821E-2</v>
      </c>
      <c r="U118" s="488">
        <v>0.29767811073627115</v>
      </c>
      <c r="V118" s="488">
        <v>0.69647803719826129</v>
      </c>
      <c r="W118" s="488">
        <v>9.8247268725941694E-2</v>
      </c>
      <c r="X118" s="488">
        <v>0.19630167641631147</v>
      </c>
      <c r="Y118" s="488">
        <v>-0.50154774499431198</v>
      </c>
      <c r="Z118" s="488">
        <v>0.49619974008585643</v>
      </c>
      <c r="AA118" s="488">
        <v>1.3989576394059355</v>
      </c>
      <c r="AB118" s="488">
        <v>1.2670621436387677</v>
      </c>
      <c r="AC118" s="488">
        <v>-1.9473455178415975</v>
      </c>
      <c r="AD118" s="488">
        <v>0.14642082429500647</v>
      </c>
      <c r="AE118" s="488">
        <v>0.26054388536070405</v>
      </c>
      <c r="AF118" s="488">
        <v>1.1707951650495829</v>
      </c>
      <c r="AG118" s="488">
        <v>0.40733197556008349</v>
      </c>
      <c r="AH118" s="488">
        <v>0.95807094030895712</v>
      </c>
      <c r="AI118" s="488">
        <v>0.15303180519244108</v>
      </c>
      <c r="AJ118" s="488">
        <v>4.0858287642344919</v>
      </c>
      <c r="AK118" s="488">
        <v>0.31597240507663571</v>
      </c>
      <c r="AL118" s="488">
        <v>0.76267620450241225</v>
      </c>
      <c r="AM118" s="488">
        <v>-0.19836091246018839</v>
      </c>
      <c r="AN118" s="488">
        <v>2.3246203365002742</v>
      </c>
      <c r="AO118" s="488">
        <v>-0.47876447876447514</v>
      </c>
      <c r="AP118" s="488">
        <v>0.14412188593782105</v>
      </c>
      <c r="AQ118" s="488">
        <v>3.6335296040422804</v>
      </c>
      <c r="AR118" s="488">
        <v>-0.3707707089330512</v>
      </c>
      <c r="AS118" s="488">
        <v>-1.1272141706924401</v>
      </c>
      <c r="AT118" s="488">
        <v>-0.14185142376798865</v>
      </c>
      <c r="AU118" s="488">
        <v>-0.62105263157896218</v>
      </c>
      <c r="AV118" s="488">
        <v>0.40207385461854983</v>
      </c>
      <c r="AW118" s="488">
        <v>0.57368421052632357</v>
      </c>
      <c r="AX118" s="488">
        <v>3.3595693851823398</v>
      </c>
      <c r="AY118" s="488">
        <v>-0.51343221657505467</v>
      </c>
      <c r="AZ118" s="488">
        <v>0.6871590432228345</v>
      </c>
      <c r="BA118" s="392" t="s">
        <v>148</v>
      </c>
    </row>
    <row r="119" spans="1:53" s="76" customFormat="1" ht="9.9499999999999993" customHeight="1">
      <c r="A119" s="313"/>
      <c r="B119" s="313"/>
      <c r="C119" s="313"/>
      <c r="D119" s="626"/>
      <c r="E119" s="626"/>
      <c r="F119" s="55"/>
      <c r="G119" s="55"/>
      <c r="H119" s="55"/>
      <c r="I119" s="55"/>
      <c r="J119" s="55"/>
      <c r="K119" s="55"/>
      <c r="L119" s="55"/>
      <c r="M119" s="55"/>
      <c r="N119" s="55"/>
      <c r="O119" s="55"/>
      <c r="P119" s="55"/>
      <c r="Q119" s="55"/>
      <c r="R119" s="55"/>
      <c r="S119" s="55"/>
      <c r="T119" s="55"/>
      <c r="U119" s="55"/>
      <c r="V119" s="55"/>
      <c r="W119" s="55"/>
      <c r="X119" s="55"/>
      <c r="Y119" s="55"/>
      <c r="Z119" s="55"/>
      <c r="AA119" s="55"/>
      <c r="AB119" s="55"/>
      <c r="AC119" s="55"/>
      <c r="AD119" s="55"/>
      <c r="AE119" s="55"/>
      <c r="AF119" s="55"/>
      <c r="AG119" s="55"/>
      <c r="AH119" s="55"/>
      <c r="AI119" s="55"/>
      <c r="AJ119" s="55"/>
      <c r="AK119" s="55"/>
      <c r="AL119" s="55"/>
      <c r="AM119" s="55"/>
      <c r="AN119" s="55"/>
      <c r="AO119" s="55"/>
      <c r="AP119" s="55"/>
      <c r="AQ119" s="55"/>
      <c r="AR119" s="55"/>
      <c r="AS119" s="55"/>
      <c r="AT119" s="55"/>
      <c r="AU119" s="55"/>
      <c r="AV119" s="55"/>
      <c r="AW119" s="55"/>
      <c r="AX119" s="55"/>
      <c r="AY119" s="55"/>
      <c r="AZ119" s="55"/>
      <c r="BA119" s="392"/>
    </row>
    <row r="120" spans="1:53" s="76" customFormat="1" ht="24.95" customHeight="1">
      <c r="A120" s="313">
        <v>222</v>
      </c>
      <c r="B120" s="625" t="s">
        <v>89</v>
      </c>
      <c r="C120" s="625"/>
      <c r="D120" s="625"/>
      <c r="E120" s="625"/>
      <c r="F120" s="55">
        <v>0.34187203726898474</v>
      </c>
      <c r="G120" s="55">
        <v>2.0776910044804282</v>
      </c>
      <c r="H120" s="55">
        <v>-2.1732300778465401</v>
      </c>
      <c r="I120" s="55">
        <v>0.5346791888010074</v>
      </c>
      <c r="J120" s="55">
        <v>2.4266158726552476</v>
      </c>
      <c r="K120" s="55">
        <v>0.8289310001431005</v>
      </c>
      <c r="L120" s="55">
        <v>-0.18451205873061838</v>
      </c>
      <c r="M120" s="55">
        <v>0.83183531584494119</v>
      </c>
      <c r="N120" s="55">
        <v>-0.21809055749990591</v>
      </c>
      <c r="O120" s="55">
        <v>-2.0921986122764764</v>
      </c>
      <c r="P120" s="55">
        <v>1.267196899967999</v>
      </c>
      <c r="Q120" s="55">
        <v>-0.67099473611537519</v>
      </c>
      <c r="R120" s="55">
        <v>-0.99988775994862067</v>
      </c>
      <c r="S120" s="55">
        <v>0.29094905127631421</v>
      </c>
      <c r="T120" s="55">
        <v>0.23920522004603129</v>
      </c>
      <c r="U120" s="55">
        <v>-0.18798030547523581</v>
      </c>
      <c r="V120" s="55">
        <v>1.2481311827524877</v>
      </c>
      <c r="W120" s="55">
        <v>1.1679872312099207</v>
      </c>
      <c r="X120" s="55">
        <v>-0.34462854851086888</v>
      </c>
      <c r="Y120" s="55">
        <v>-0.90861011668580716</v>
      </c>
      <c r="Z120" s="55">
        <v>0.24897632697620509</v>
      </c>
      <c r="AA120" s="55">
        <v>-1.5214041776475824</v>
      </c>
      <c r="AB120" s="55">
        <v>0.77629498911706207</v>
      </c>
      <c r="AC120" s="55">
        <v>0.14349039079237969</v>
      </c>
      <c r="AD120" s="55">
        <v>-0.38269585640281889</v>
      </c>
      <c r="AE120" s="55">
        <v>0.9666375840489394</v>
      </c>
      <c r="AF120" s="55">
        <v>1.1051984211068344</v>
      </c>
      <c r="AG120" s="55">
        <v>0.33707691252973859</v>
      </c>
      <c r="AH120" s="55">
        <v>0.45782701788456848</v>
      </c>
      <c r="AI120" s="55">
        <v>0.8260604137683174</v>
      </c>
      <c r="AJ120" s="55">
        <v>-0.45290642204459175</v>
      </c>
      <c r="AK120" s="55">
        <v>2.4882187801480882E-2</v>
      </c>
      <c r="AL120" s="55">
        <v>-0.32234495078597547</v>
      </c>
      <c r="AM120" s="55">
        <v>0.11336822992767281</v>
      </c>
      <c r="AN120" s="55">
        <v>1.3168629174659969</v>
      </c>
      <c r="AO120" s="55">
        <v>-0.4707153586701196</v>
      </c>
      <c r="AP120" s="55">
        <v>-8.0459847864773337E-3</v>
      </c>
      <c r="AQ120" s="55">
        <v>1.2748560708459848</v>
      </c>
      <c r="AR120" s="55">
        <v>-0.2844377757816261</v>
      </c>
      <c r="AS120" s="55">
        <v>-1.1931091729764631</v>
      </c>
      <c r="AT120" s="55">
        <v>-0.79420654731831064</v>
      </c>
      <c r="AU120" s="55">
        <v>-0.40560257528053967</v>
      </c>
      <c r="AV120" s="55">
        <v>-0.90645737019407591</v>
      </c>
      <c r="AW120" s="55">
        <v>0.31939881247377855</v>
      </c>
      <c r="AX120" s="55">
        <v>0.78940462354249519</v>
      </c>
      <c r="AY120" s="55">
        <v>0.154158908796731</v>
      </c>
      <c r="AZ120" s="55">
        <v>-1.0373374081146522</v>
      </c>
      <c r="BA120" s="397" t="s">
        <v>195</v>
      </c>
    </row>
    <row r="121" spans="1:53" s="76" customFormat="1" ht="80.099999999999994" customHeight="1">
      <c r="A121" s="393"/>
      <c r="B121" s="626" t="s">
        <v>428</v>
      </c>
      <c r="C121" s="626"/>
      <c r="D121" s="626" t="s">
        <v>429</v>
      </c>
      <c r="E121" s="626"/>
      <c r="F121" s="429">
        <v>1.1795725784068907</v>
      </c>
      <c r="G121" s="429">
        <v>3.6894801810451128</v>
      </c>
      <c r="H121" s="429">
        <v>-3.1613756613756721</v>
      </c>
      <c r="I121" s="429">
        <v>-3.2541451947641207</v>
      </c>
      <c r="J121" s="488">
        <v>2.3148574628504548</v>
      </c>
      <c r="K121" s="488">
        <v>3.93243503488263</v>
      </c>
      <c r="L121" s="488">
        <v>2.2584465375288687E-2</v>
      </c>
      <c r="M121" s="488">
        <v>-1.234255527086944</v>
      </c>
      <c r="N121" s="488">
        <v>1.2601806760598464</v>
      </c>
      <c r="O121" s="488">
        <v>-3.3367151970850557</v>
      </c>
      <c r="P121" s="488">
        <v>-1.92587188048428</v>
      </c>
      <c r="Q121" s="488">
        <v>-0.20894274968658522</v>
      </c>
      <c r="R121" s="488">
        <v>0.58626465661642158</v>
      </c>
      <c r="S121" s="488">
        <v>0.38856508465168815</v>
      </c>
      <c r="T121" s="488">
        <v>0.38706110035941776</v>
      </c>
      <c r="U121" s="488">
        <v>0.39933902506197683</v>
      </c>
      <c r="V121" s="488">
        <v>2.9899876560142644</v>
      </c>
      <c r="W121" s="488">
        <v>1.0920229058462922</v>
      </c>
      <c r="X121" s="488">
        <v>-0.40837834277431284</v>
      </c>
      <c r="Y121" s="488">
        <v>-2.9497354497354564</v>
      </c>
      <c r="Z121" s="488">
        <v>-0.50429330789152971</v>
      </c>
      <c r="AA121" s="488">
        <v>0.28767123287671836</v>
      </c>
      <c r="AB121" s="488">
        <v>0.39518418939221078</v>
      </c>
      <c r="AC121" s="488">
        <v>-3.5913572305136086</v>
      </c>
      <c r="AD121" s="488">
        <v>-4.523178325554511E-2</v>
      </c>
      <c r="AE121" s="488">
        <v>0.72828254469160925</v>
      </c>
      <c r="AF121" s="488">
        <v>0.69085456501325382</v>
      </c>
      <c r="AG121" s="488">
        <v>0.87818218602349418</v>
      </c>
      <c r="AH121" s="488">
        <v>0.25151056400314076</v>
      </c>
      <c r="AI121" s="488">
        <v>4.2232242696925653</v>
      </c>
      <c r="AJ121" s="488">
        <v>-0.52918578403222227</v>
      </c>
      <c r="AK121" s="488">
        <v>-0.21905624519969535</v>
      </c>
      <c r="AL121" s="488">
        <v>-3.6677843931215648E-2</v>
      </c>
      <c r="AM121" s="488">
        <v>0.27895135899171919</v>
      </c>
      <c r="AN121" s="488">
        <v>6.0164830062859664E-2</v>
      </c>
      <c r="AO121" s="488">
        <v>-0.94426599191572791</v>
      </c>
      <c r="AP121" s="488">
        <v>-0.3527065355659289</v>
      </c>
      <c r="AQ121" s="488">
        <v>3.7419546552328597</v>
      </c>
      <c r="AR121" s="488">
        <v>-0.49976744971685605</v>
      </c>
      <c r="AS121" s="488">
        <v>-1.9019949157251972</v>
      </c>
      <c r="AT121" s="488">
        <v>-2.1382323249756467</v>
      </c>
      <c r="AU121" s="488">
        <v>-0.91844530189271723</v>
      </c>
      <c r="AV121" s="488">
        <v>-0.30906241091233255</v>
      </c>
      <c r="AW121" s="488">
        <v>0.2341428929145053</v>
      </c>
      <c r="AX121" s="488">
        <v>-1.9609470473392179</v>
      </c>
      <c r="AY121" s="488">
        <v>-0.19790278802422279</v>
      </c>
      <c r="AZ121" s="488">
        <v>-1.0881284022890725</v>
      </c>
      <c r="BA121" s="398" t="s">
        <v>546</v>
      </c>
    </row>
    <row r="122" spans="1:53" s="76" customFormat="1" ht="24.95" customHeight="1">
      <c r="A122" s="393"/>
      <c r="B122" s="626">
        <v>22203</v>
      </c>
      <c r="C122" s="626"/>
      <c r="D122" s="626" t="s">
        <v>344</v>
      </c>
      <c r="E122" s="626"/>
      <c r="F122" s="429">
        <v>-1.110008122010683</v>
      </c>
      <c r="G122" s="429">
        <v>1.5878810001825201</v>
      </c>
      <c r="H122" s="429">
        <v>-0.30542579949694471</v>
      </c>
      <c r="I122" s="429">
        <v>1.1150246473394105</v>
      </c>
      <c r="J122" s="488">
        <v>4.4612693019933829</v>
      </c>
      <c r="K122" s="488">
        <v>0.87204546953610418</v>
      </c>
      <c r="L122" s="488">
        <v>-0.59542541291500584</v>
      </c>
      <c r="M122" s="488">
        <v>0.79299316668235065</v>
      </c>
      <c r="N122" s="488">
        <v>0.53099576867947462</v>
      </c>
      <c r="O122" s="488">
        <v>-1.0919292719756299</v>
      </c>
      <c r="P122" s="488">
        <v>3.7334800697354211</v>
      </c>
      <c r="Q122" s="488">
        <v>-0.4060638873849598</v>
      </c>
      <c r="R122" s="488">
        <v>0.39865905590286843</v>
      </c>
      <c r="S122" s="488">
        <v>-0.60463857052614856</v>
      </c>
      <c r="T122" s="488">
        <v>9.9872889050288904E-2</v>
      </c>
      <c r="U122" s="488">
        <v>-0.60770975056689736</v>
      </c>
      <c r="V122" s="488">
        <v>0.99470706333273995</v>
      </c>
      <c r="W122" s="488">
        <v>-0.40661425860668032</v>
      </c>
      <c r="X122" s="488">
        <v>0.9980039920159669</v>
      </c>
      <c r="Y122" s="488">
        <v>-0.20661157024792942</v>
      </c>
      <c r="Z122" s="488">
        <v>0.19803762714916218</v>
      </c>
      <c r="AA122" s="488">
        <v>-0.29646931991734959</v>
      </c>
      <c r="AB122" s="488">
        <v>1.5344411685875201</v>
      </c>
      <c r="AC122" s="488">
        <v>-0.13911899880760359</v>
      </c>
      <c r="AD122" s="488">
        <v>-0.27434074239963024</v>
      </c>
      <c r="AE122" s="488">
        <v>3.3033033033033092</v>
      </c>
      <c r="AF122" s="488">
        <v>0.66101694915255393</v>
      </c>
      <c r="AG122" s="488">
        <v>0.45690087479800923</v>
      </c>
      <c r="AH122" s="488">
        <v>0.71443504265529612</v>
      </c>
      <c r="AI122" s="488">
        <v>4.5465873291135495E-2</v>
      </c>
      <c r="AJ122" s="488">
        <v>0.11097606087828638</v>
      </c>
      <c r="AK122" s="488">
        <v>0.36369386464262732</v>
      </c>
      <c r="AL122" s="488">
        <v>-0.94512995536885569</v>
      </c>
      <c r="AM122" s="488">
        <v>-1.0614021121895689E-2</v>
      </c>
      <c r="AN122" s="488">
        <v>2.0798861577829229</v>
      </c>
      <c r="AO122" s="488">
        <v>-0.9131328584405054</v>
      </c>
      <c r="AP122" s="488">
        <v>-0.35074232450872955</v>
      </c>
      <c r="AQ122" s="488">
        <v>1.2280174707561997</v>
      </c>
      <c r="AR122" s="488">
        <v>-0.14207502266968675</v>
      </c>
      <c r="AS122" s="488">
        <v>-0.54726850058116838</v>
      </c>
      <c r="AT122" s="488">
        <v>-1.0529394559812886</v>
      </c>
      <c r="AU122" s="488">
        <v>-0.20199034387624692</v>
      </c>
      <c r="AV122" s="488">
        <v>0.16291469194314345</v>
      </c>
      <c r="AW122" s="488">
        <v>0.89811685176242406</v>
      </c>
      <c r="AX122" s="488">
        <v>2.1688161989389414</v>
      </c>
      <c r="AY122" s="488">
        <v>0.62769525634882939</v>
      </c>
      <c r="AZ122" s="488">
        <v>-1.5219291480281782</v>
      </c>
      <c r="BA122" s="392" t="s">
        <v>149</v>
      </c>
    </row>
    <row r="123" spans="1:53" s="76" customFormat="1" ht="24.95" customHeight="1">
      <c r="A123" s="393"/>
      <c r="B123" s="626">
        <v>22204</v>
      </c>
      <c r="C123" s="626"/>
      <c r="D123" s="626" t="s">
        <v>345</v>
      </c>
      <c r="E123" s="626"/>
      <c r="F123" s="429">
        <v>-1.5082337249268818</v>
      </c>
      <c r="G123" s="429">
        <v>-1.0156778998906333</v>
      </c>
      <c r="H123" s="429">
        <v>-0.36308145653546831</v>
      </c>
      <c r="I123" s="429">
        <v>-0.71607032301986351</v>
      </c>
      <c r="J123" s="488">
        <v>-6.1064481714307703</v>
      </c>
      <c r="K123" s="488">
        <v>-0.5716104732520364</v>
      </c>
      <c r="L123" s="488">
        <v>0.17398119017090607</v>
      </c>
      <c r="M123" s="488">
        <v>3.7425527679405945</v>
      </c>
      <c r="N123" s="488">
        <v>-3.9352134813930917</v>
      </c>
      <c r="O123" s="488">
        <v>0.17074296262113364</v>
      </c>
      <c r="P123" s="488">
        <v>0.39027884308688954</v>
      </c>
      <c r="Q123" s="488">
        <v>-2.3041242311182799</v>
      </c>
      <c r="R123" s="488">
        <v>0.59864788150900949</v>
      </c>
      <c r="S123" s="488">
        <v>-1.2004309239214024</v>
      </c>
      <c r="T123" s="488">
        <v>0.59712342281530084</v>
      </c>
      <c r="U123" s="488">
        <v>-0.90327242696398002</v>
      </c>
      <c r="V123" s="488">
        <v>0.49481743840824777</v>
      </c>
      <c r="W123" s="488">
        <v>1.554887529802329E-2</v>
      </c>
      <c r="X123" s="488">
        <v>-1.5183707312017418</v>
      </c>
      <c r="Y123" s="488">
        <v>0.56830141022943792</v>
      </c>
      <c r="Z123" s="488">
        <v>-2.0039765592298124</v>
      </c>
      <c r="AA123" s="488">
        <v>1.0998985530460885</v>
      </c>
      <c r="AB123" s="488">
        <v>4.9382716049382651</v>
      </c>
      <c r="AC123" s="488">
        <v>-5.0140845070422557</v>
      </c>
      <c r="AD123" s="488">
        <v>-0.39392234102419366</v>
      </c>
      <c r="AE123" s="488">
        <v>-8.6678301337987165</v>
      </c>
      <c r="AF123" s="488">
        <v>10.044219835754902</v>
      </c>
      <c r="AG123" s="488">
        <v>-6.5789473684210549</v>
      </c>
      <c r="AH123" s="488">
        <v>-1.4425851125216269</v>
      </c>
      <c r="AI123" s="488">
        <v>0.34742451005536168</v>
      </c>
      <c r="AJ123" s="488">
        <v>0.53444180522565432</v>
      </c>
      <c r="AK123" s="488">
        <v>-0.11614401858304291</v>
      </c>
      <c r="AL123" s="488">
        <v>0.69767441860464885</v>
      </c>
      <c r="AM123" s="488">
        <v>-0.40439052570768297</v>
      </c>
      <c r="AN123" s="488">
        <v>2.8885037550548702</v>
      </c>
      <c r="AO123" s="488">
        <v>0.60773480662983559</v>
      </c>
      <c r="AP123" s="488">
        <v>0.2209944751381272</v>
      </c>
      <c r="AQ123" s="488">
        <v>-0.32786885245900521</v>
      </c>
      <c r="AR123" s="488">
        <v>-0.99064391854705036</v>
      </c>
      <c r="AS123" s="488">
        <v>-2.6548672566371749</v>
      </c>
      <c r="AT123" s="488">
        <v>0.34090909090909349</v>
      </c>
      <c r="AU123" s="488">
        <v>0.33975084937711131</v>
      </c>
      <c r="AV123" s="488">
        <v>-0.50761421319796796</v>
      </c>
      <c r="AW123" s="488">
        <v>1.2492901760363395</v>
      </c>
      <c r="AX123" s="488">
        <v>-1.2355070797166405</v>
      </c>
      <c r="AY123" s="488">
        <v>0.39193729003359579</v>
      </c>
      <c r="AZ123" s="488">
        <v>0.88028169014084767</v>
      </c>
      <c r="BA123" s="392" t="s">
        <v>150</v>
      </c>
    </row>
    <row r="124" spans="1:53" s="76" customFormat="1" ht="49.9" customHeight="1">
      <c r="A124" s="393"/>
      <c r="B124" s="626">
        <v>22205</v>
      </c>
      <c r="C124" s="626"/>
      <c r="D124" s="626" t="s">
        <v>346</v>
      </c>
      <c r="E124" s="626"/>
      <c r="F124" s="429">
        <v>1.094382973577595</v>
      </c>
      <c r="G124" s="429">
        <v>-1.4982057416267764</v>
      </c>
      <c r="H124" s="429">
        <v>-0.90470263213818214</v>
      </c>
      <c r="I124" s="429">
        <v>0.90101158517272495</v>
      </c>
      <c r="J124" s="488">
        <v>5.0736152788159359</v>
      </c>
      <c r="K124" s="488">
        <v>1.8451788963308218</v>
      </c>
      <c r="L124" s="488">
        <v>-2.7648515007115293E-2</v>
      </c>
      <c r="M124" s="488">
        <v>2.9662155728212838</v>
      </c>
      <c r="N124" s="488">
        <v>-0.94512626480775452</v>
      </c>
      <c r="O124" s="488">
        <v>-1.5513286021781596</v>
      </c>
      <c r="P124" s="488">
        <v>0.31257518739649015</v>
      </c>
      <c r="Q124" s="488">
        <v>9.722011241075279E-2</v>
      </c>
      <c r="R124" s="488">
        <v>0.39760827996479975</v>
      </c>
      <c r="S124" s="488">
        <v>2.1162101699014499</v>
      </c>
      <c r="T124" s="488">
        <v>-0.50032565575226329</v>
      </c>
      <c r="U124" s="488">
        <v>-0.50284150078847745</v>
      </c>
      <c r="V124" s="488">
        <v>-0.50239234449760772</v>
      </c>
      <c r="W124" s="488">
        <v>-0.30055301755228925</v>
      </c>
      <c r="X124" s="488">
        <v>-0.70239961413238916</v>
      </c>
      <c r="Y124" s="488">
        <v>-0.50396186890920092</v>
      </c>
      <c r="Z124" s="488">
        <v>-0.20138528666889499</v>
      </c>
      <c r="AA124" s="488">
        <v>-0.20179166539271876</v>
      </c>
      <c r="AB124" s="488">
        <v>1.3338075760270414</v>
      </c>
      <c r="AC124" s="488">
        <v>2.5380136142288734E-2</v>
      </c>
      <c r="AD124" s="488">
        <v>-0.45236463331048071</v>
      </c>
      <c r="AE124" s="488">
        <v>0.92657588094904497</v>
      </c>
      <c r="AF124" s="488">
        <v>2.1572720946415842</v>
      </c>
      <c r="AG124" s="488">
        <v>1.9104803493449793</v>
      </c>
      <c r="AH124" s="488">
        <v>2.288584984649745</v>
      </c>
      <c r="AI124" s="488">
        <v>-0.62994656384340431</v>
      </c>
      <c r="AJ124" s="488">
        <v>0.19770660340054746</v>
      </c>
      <c r="AK124" s="488">
        <v>-0.40751939003548898</v>
      </c>
      <c r="AL124" s="488">
        <v>1.3197835554976223E-2</v>
      </c>
      <c r="AM124" s="488">
        <v>0.36817882971729432</v>
      </c>
      <c r="AN124" s="488">
        <v>1.9487772293169883</v>
      </c>
      <c r="AO124" s="488">
        <v>0.18747296365297927</v>
      </c>
      <c r="AP124" s="488">
        <v>0.80900012640627494</v>
      </c>
      <c r="AQ124" s="488">
        <v>0.34776786814651928</v>
      </c>
      <c r="AR124" s="488">
        <v>2.476780185757832E-2</v>
      </c>
      <c r="AS124" s="488">
        <v>-1.3128560812484409</v>
      </c>
      <c r="AT124" s="488">
        <v>-2.0456827309236871</v>
      </c>
      <c r="AU124" s="488">
        <v>0.54312685891633805</v>
      </c>
      <c r="AV124" s="488">
        <v>-3.8240917782033534E-2</v>
      </c>
      <c r="AW124" s="488">
        <v>0.61302681992336261</v>
      </c>
      <c r="AX124" s="488">
        <v>0.10028745442387788</v>
      </c>
      <c r="AY124" s="488">
        <v>-0.39850880575909287</v>
      </c>
      <c r="AZ124" s="488">
        <v>14.874708624708632</v>
      </c>
      <c r="BA124" s="395" t="s">
        <v>151</v>
      </c>
    </row>
    <row r="125" spans="1:53" s="76" customFormat="1" ht="24.95" customHeight="1">
      <c r="A125" s="393"/>
      <c r="B125" s="626">
        <v>22209</v>
      </c>
      <c r="C125" s="626"/>
      <c r="D125" s="626" t="s">
        <v>152</v>
      </c>
      <c r="E125" s="626"/>
      <c r="F125" s="429">
        <v>0.94397342889607216</v>
      </c>
      <c r="G125" s="429">
        <v>2.4504286085375213</v>
      </c>
      <c r="H125" s="429">
        <v>-3.3891142663962341</v>
      </c>
      <c r="I125" s="429">
        <v>2.4688416853372956</v>
      </c>
      <c r="J125" s="488">
        <v>0.85451848369109484</v>
      </c>
      <c r="K125" s="488">
        <v>-1.2322859514707289</v>
      </c>
      <c r="L125" s="488">
        <v>-2.9293681027212415E-2</v>
      </c>
      <c r="M125" s="488">
        <v>1.5174526661272836</v>
      </c>
      <c r="N125" s="488">
        <v>-1.3599291574999626</v>
      </c>
      <c r="O125" s="488">
        <v>-2.4049668223170073</v>
      </c>
      <c r="P125" s="488">
        <v>1.4523147264465592</v>
      </c>
      <c r="Q125" s="488">
        <v>-1.2009006755066309</v>
      </c>
      <c r="R125" s="488">
        <v>-3.4270279395627483</v>
      </c>
      <c r="S125" s="488">
        <v>0.64679660868804945</v>
      </c>
      <c r="T125" s="488">
        <v>0.39947894051238109</v>
      </c>
      <c r="U125" s="488">
        <v>-0.1037972493728887</v>
      </c>
      <c r="V125" s="488">
        <v>0.79660576673306593</v>
      </c>
      <c r="W125" s="488">
        <v>2.8519886607679723</v>
      </c>
      <c r="X125" s="488">
        <v>-1.1776497118516716</v>
      </c>
      <c r="Y125" s="488">
        <v>-0.34651791751183225</v>
      </c>
      <c r="Z125" s="488">
        <v>0.99228224917308694</v>
      </c>
      <c r="AA125" s="488">
        <v>-4.005710446758485</v>
      </c>
      <c r="AB125" s="488">
        <v>1.3191219924024722E-2</v>
      </c>
      <c r="AC125" s="488">
        <v>3.1289432288644718</v>
      </c>
      <c r="AD125" s="488">
        <v>-0.65317904934315152</v>
      </c>
      <c r="AE125" s="488">
        <v>-0.12307537738929852</v>
      </c>
      <c r="AF125" s="488">
        <v>0.97124117053482451</v>
      </c>
      <c r="AG125" s="488">
        <v>7.4846564542667693E-3</v>
      </c>
      <c r="AH125" s="488">
        <v>7.561140950096501E-2</v>
      </c>
      <c r="AI125" s="488">
        <v>-0.23133229383515186</v>
      </c>
      <c r="AJ125" s="488">
        <v>-1.0780708206367535</v>
      </c>
      <c r="AK125" s="488">
        <v>4.1922569014900546E-3</v>
      </c>
      <c r="AL125" s="488">
        <v>-0.11738073279114758</v>
      </c>
      <c r="AM125" s="488">
        <v>8.3994792322883427E-2</v>
      </c>
      <c r="AN125" s="488">
        <v>1.2428012231828518</v>
      </c>
      <c r="AO125" s="488">
        <v>-1.7888459687696923E-2</v>
      </c>
      <c r="AP125" s="488">
        <v>0.2892201688535323</v>
      </c>
      <c r="AQ125" s="488">
        <v>9.5993970454415489E-2</v>
      </c>
      <c r="AR125" s="488">
        <v>-0.29461344028894132</v>
      </c>
      <c r="AS125" s="488">
        <v>-1.1633407878892115</v>
      </c>
      <c r="AT125" s="488">
        <v>0.50731579864135767</v>
      </c>
      <c r="AU125" s="488">
        <v>-0.51775308160569011</v>
      </c>
      <c r="AV125" s="488">
        <v>-2.3922154134265838</v>
      </c>
      <c r="AW125" s="488">
        <v>-0.24831956158752178</v>
      </c>
      <c r="AX125" s="488">
        <v>1.6304645570429699</v>
      </c>
      <c r="AY125" s="488">
        <v>7.3209594763355312E-2</v>
      </c>
      <c r="AZ125" s="488">
        <v>-4.4223742217613875</v>
      </c>
      <c r="BA125" s="392" t="s">
        <v>153</v>
      </c>
    </row>
    <row r="126" spans="1:53" s="76" customFormat="1" ht="9.9499999999999993" customHeight="1">
      <c r="A126" s="313"/>
      <c r="B126" s="313"/>
      <c r="C126" s="313"/>
      <c r="D126" s="313"/>
      <c r="E126" s="109"/>
      <c r="F126" s="55"/>
      <c r="G126" s="55"/>
      <c r="H126" s="55"/>
      <c r="I126" s="55"/>
      <c r="J126" s="55"/>
      <c r="K126" s="55"/>
      <c r="L126" s="55"/>
      <c r="M126" s="55"/>
      <c r="N126" s="55"/>
      <c r="O126" s="55"/>
      <c r="P126" s="55"/>
      <c r="Q126" s="55"/>
      <c r="R126" s="55"/>
      <c r="S126" s="55"/>
      <c r="T126" s="55"/>
      <c r="U126" s="55"/>
      <c r="V126" s="55"/>
      <c r="W126" s="55"/>
      <c r="X126" s="55"/>
      <c r="Y126" s="55"/>
      <c r="Z126" s="55"/>
      <c r="AA126" s="55"/>
      <c r="AB126" s="55"/>
      <c r="AC126" s="55"/>
      <c r="AD126" s="55"/>
      <c r="AE126" s="55"/>
      <c r="AF126" s="55"/>
      <c r="AG126" s="55"/>
      <c r="AH126" s="55"/>
      <c r="AI126" s="55"/>
      <c r="AJ126" s="55"/>
      <c r="AK126" s="55"/>
      <c r="AL126" s="55"/>
      <c r="AM126" s="55"/>
      <c r="AN126" s="55"/>
      <c r="AO126" s="55"/>
      <c r="AP126" s="55"/>
      <c r="AQ126" s="55"/>
      <c r="AR126" s="55"/>
      <c r="AS126" s="55"/>
      <c r="AT126" s="55"/>
      <c r="AU126" s="55"/>
      <c r="AV126" s="55"/>
      <c r="AW126" s="55"/>
      <c r="AX126" s="55"/>
      <c r="AY126" s="55"/>
      <c r="AZ126" s="55"/>
      <c r="BA126" s="392"/>
    </row>
    <row r="127" spans="1:53" s="76" customFormat="1" ht="97.9" customHeight="1">
      <c r="A127" s="390" t="s">
        <v>529</v>
      </c>
      <c r="B127" s="629" t="s">
        <v>90</v>
      </c>
      <c r="C127" s="629"/>
      <c r="D127" s="629"/>
      <c r="E127" s="629"/>
      <c r="F127" s="55">
        <v>0.50674422454565615</v>
      </c>
      <c r="G127" s="55">
        <v>3.2409402393006417</v>
      </c>
      <c r="H127" s="55">
        <v>3.6969036721953756</v>
      </c>
      <c r="I127" s="55">
        <v>-2.3879215341132749</v>
      </c>
      <c r="J127" s="55">
        <v>-2.5649357427555088</v>
      </c>
      <c r="K127" s="55">
        <v>-2.0745555574762875E-2</v>
      </c>
      <c r="L127" s="55">
        <v>0.55580867747279683</v>
      </c>
      <c r="M127" s="55">
        <v>1.6264561212103956</v>
      </c>
      <c r="N127" s="55">
        <v>-1.9934992249058752</v>
      </c>
      <c r="O127" s="55">
        <v>-1.6401797096366835</v>
      </c>
      <c r="P127" s="55">
        <v>7.6507359126240146</v>
      </c>
      <c r="Q127" s="55">
        <v>-2.3074085721290913</v>
      </c>
      <c r="R127" s="55">
        <v>0.88757216359809377</v>
      </c>
      <c r="S127" s="55">
        <v>1.9292933844659075</v>
      </c>
      <c r="T127" s="55">
        <v>-0.43398472469912974</v>
      </c>
      <c r="U127" s="55">
        <v>-0.96583031964327404</v>
      </c>
      <c r="V127" s="55">
        <v>2.1285589876631548</v>
      </c>
      <c r="W127" s="55">
        <v>0.52524832262949417</v>
      </c>
      <c r="X127" s="55">
        <v>0.56100207332809759</v>
      </c>
      <c r="Y127" s="55">
        <v>-1.6906303082819818E-2</v>
      </c>
      <c r="Z127" s="55">
        <v>2.5391451310234032</v>
      </c>
      <c r="AA127" s="55">
        <v>1.1461894059001168</v>
      </c>
      <c r="AB127" s="55">
        <v>1.0041398069225806</v>
      </c>
      <c r="AC127" s="55">
        <v>-1.4954385858930266</v>
      </c>
      <c r="AD127" s="55">
        <v>-1.8911817995244746</v>
      </c>
      <c r="AE127" s="55">
        <v>-2.1537498934580555</v>
      </c>
      <c r="AF127" s="55">
        <v>-0.4003413845113073</v>
      </c>
      <c r="AG127" s="55">
        <v>-1.9975281512273568E-2</v>
      </c>
      <c r="AH127" s="55">
        <v>-0.38091264471113107</v>
      </c>
      <c r="AI127" s="55">
        <v>1.526957414856156E-2</v>
      </c>
      <c r="AJ127" s="55">
        <v>0.34622181618171055</v>
      </c>
      <c r="AK127" s="55">
        <v>7.1012135322277459E-2</v>
      </c>
      <c r="AL127" s="55">
        <v>0.20290823206259745</v>
      </c>
      <c r="AM127" s="55">
        <v>0.28097417028590144</v>
      </c>
      <c r="AN127" s="55">
        <v>1.0146997238522175</v>
      </c>
      <c r="AO127" s="55">
        <v>0.29499169093301703</v>
      </c>
      <c r="AP127" s="55">
        <v>0.30970596376704407</v>
      </c>
      <c r="AQ127" s="55">
        <v>0.60072773654309231</v>
      </c>
      <c r="AR127" s="55">
        <v>-1.2101538469809157</v>
      </c>
      <c r="AS127" s="55">
        <v>-1.3853467604994592</v>
      </c>
      <c r="AT127" s="55">
        <v>-0.51045629206198839</v>
      </c>
      <c r="AU127" s="55">
        <v>0.12679584147711864</v>
      </c>
      <c r="AV127" s="55">
        <v>-1.2607170542635657</v>
      </c>
      <c r="AW127" s="55">
        <v>2.9845781907309288</v>
      </c>
      <c r="AX127" s="55">
        <v>-0.50495775414056254</v>
      </c>
      <c r="AY127" s="55">
        <v>5.0614445253663689</v>
      </c>
      <c r="AZ127" s="55">
        <v>1.2400477372434011</v>
      </c>
      <c r="BA127" s="391" t="s">
        <v>196</v>
      </c>
    </row>
    <row r="128" spans="1:53" s="76" customFormat="1" ht="9.9499999999999993" customHeight="1">
      <c r="A128" s="393"/>
      <c r="B128" s="393"/>
      <c r="C128" s="393"/>
      <c r="D128" s="393"/>
      <c r="E128" s="109"/>
      <c r="F128" s="55"/>
      <c r="G128" s="55"/>
      <c r="H128" s="55"/>
      <c r="I128" s="55"/>
      <c r="J128" s="55"/>
      <c r="K128" s="55"/>
      <c r="L128" s="55"/>
      <c r="M128" s="55"/>
      <c r="N128" s="55"/>
      <c r="O128" s="55"/>
      <c r="P128" s="55"/>
      <c r="Q128" s="55"/>
      <c r="R128" s="55"/>
      <c r="S128" s="55"/>
      <c r="T128" s="55"/>
      <c r="U128" s="55"/>
      <c r="V128" s="55"/>
      <c r="W128" s="55"/>
      <c r="X128" s="55"/>
      <c r="Y128" s="55"/>
      <c r="Z128" s="55"/>
      <c r="AA128" s="55"/>
      <c r="AB128" s="55"/>
      <c r="AC128" s="55"/>
      <c r="AD128" s="55"/>
      <c r="AE128" s="55"/>
      <c r="AF128" s="55"/>
      <c r="AG128" s="55"/>
      <c r="AH128" s="55"/>
      <c r="AI128" s="55"/>
      <c r="AJ128" s="55"/>
      <c r="AK128" s="55"/>
      <c r="AL128" s="55"/>
      <c r="AM128" s="55"/>
      <c r="AN128" s="55"/>
      <c r="AO128" s="55"/>
      <c r="AP128" s="55"/>
      <c r="AQ128" s="55"/>
      <c r="AR128" s="55"/>
      <c r="AS128" s="55"/>
      <c r="AT128" s="55"/>
      <c r="AU128" s="55"/>
      <c r="AV128" s="55"/>
      <c r="AW128" s="55"/>
      <c r="AX128" s="55"/>
      <c r="AY128" s="55"/>
      <c r="AZ128" s="55"/>
      <c r="BA128" s="392"/>
    </row>
    <row r="129" spans="1:53" s="77" customFormat="1" ht="25.9" customHeight="1">
      <c r="A129" s="313">
        <v>239</v>
      </c>
      <c r="B129" s="625" t="s">
        <v>91</v>
      </c>
      <c r="C129" s="625"/>
      <c r="D129" s="625"/>
      <c r="E129" s="625"/>
      <c r="F129" s="55">
        <v>0.5124802988743653</v>
      </c>
      <c r="G129" s="55">
        <v>2.1619803800720234</v>
      </c>
      <c r="H129" s="55">
        <v>-0.77613843332115096</v>
      </c>
      <c r="I129" s="55">
        <v>-0.26603345007114854</v>
      </c>
      <c r="J129" s="55">
        <v>-1.2999813402909837</v>
      </c>
      <c r="K129" s="55">
        <v>-1.0950953356994972</v>
      </c>
      <c r="L129" s="55">
        <v>-0.55799522317610695</v>
      </c>
      <c r="M129" s="55">
        <v>0.60862134984789407</v>
      </c>
      <c r="N129" s="55">
        <v>-1.2380580868784534</v>
      </c>
      <c r="O129" s="55">
        <v>1.5892895828961713</v>
      </c>
      <c r="P129" s="55">
        <v>0.50170214588965223</v>
      </c>
      <c r="Q129" s="55">
        <v>-1.2962212151181092</v>
      </c>
      <c r="R129" s="55">
        <v>-0.98731777128142539</v>
      </c>
      <c r="S129" s="55">
        <v>1.0899195703376421</v>
      </c>
      <c r="T129" s="55">
        <v>-3.404523626180378E-2</v>
      </c>
      <c r="U129" s="55">
        <v>-0.53735120992521956</v>
      </c>
      <c r="V129" s="55">
        <v>0.4452272960569843</v>
      </c>
      <c r="W129" s="55">
        <v>0.36988947948177042</v>
      </c>
      <c r="X129" s="55">
        <v>1.3343185272403559</v>
      </c>
      <c r="Y129" s="55">
        <v>-0.20792114503551318</v>
      </c>
      <c r="Z129" s="55">
        <v>-0.30084484181193716</v>
      </c>
      <c r="AA129" s="55">
        <v>-0.26936672786195004</v>
      </c>
      <c r="AB129" s="55">
        <v>1.9904515264795464</v>
      </c>
      <c r="AC129" s="55">
        <v>-1.3431875713181114</v>
      </c>
      <c r="AD129" s="55">
        <v>-0.88109446581667328</v>
      </c>
      <c r="AE129" s="55">
        <v>-2.3148343412610473</v>
      </c>
      <c r="AF129" s="55">
        <v>3.9728969433099337E-3</v>
      </c>
      <c r="AG129" s="55">
        <v>1.0348878459789574</v>
      </c>
      <c r="AH129" s="55">
        <v>-0.97905265702237898</v>
      </c>
      <c r="AI129" s="55">
        <v>-5.6426080886524232E-2</v>
      </c>
      <c r="AJ129" s="55">
        <v>-6.0798255973864457E-2</v>
      </c>
      <c r="AK129" s="55">
        <v>-0.62683507593941101</v>
      </c>
      <c r="AL129" s="55">
        <v>0.84024605289727106</v>
      </c>
      <c r="AM129" s="55">
        <v>-0.76454788245303007</v>
      </c>
      <c r="AN129" s="55">
        <v>2.0666162396672831</v>
      </c>
      <c r="AO129" s="55">
        <v>-1.9658651207985258</v>
      </c>
      <c r="AP129" s="55">
        <v>0.54816753729893719</v>
      </c>
      <c r="AQ129" s="55">
        <v>0.78890343716773259</v>
      </c>
      <c r="AR129" s="55">
        <v>1.5098699890600642E-2</v>
      </c>
      <c r="AS129" s="55">
        <v>-2.0258887362449656</v>
      </c>
      <c r="AT129" s="55">
        <v>0.66490030074260176</v>
      </c>
      <c r="AU129" s="55">
        <v>8.617124029792933E-2</v>
      </c>
      <c r="AV129" s="55">
        <v>0.83139594716060117</v>
      </c>
      <c r="AW129" s="55">
        <v>-0.58661686754720677</v>
      </c>
      <c r="AX129" s="55">
        <v>0.82017656862683452</v>
      </c>
      <c r="AY129" s="55">
        <v>0.27233078656925613</v>
      </c>
      <c r="AZ129" s="55">
        <v>0.95567360734261797</v>
      </c>
      <c r="BA129" s="314" t="s">
        <v>262</v>
      </c>
    </row>
    <row r="130" spans="1:53" s="77" customFormat="1" ht="80.099999999999994" customHeight="1">
      <c r="A130" s="393"/>
      <c r="B130" s="626" t="s">
        <v>426</v>
      </c>
      <c r="C130" s="626"/>
      <c r="D130" s="626" t="s">
        <v>526</v>
      </c>
      <c r="E130" s="626"/>
      <c r="F130" s="429">
        <v>-2.3895530440841242</v>
      </c>
      <c r="G130" s="429">
        <v>-0.11046743381464807</v>
      </c>
      <c r="H130" s="429">
        <v>-1.5796067679130061</v>
      </c>
      <c r="I130" s="429">
        <v>5.9705495946121232</v>
      </c>
      <c r="J130" s="488">
        <v>-2.9013062267066232</v>
      </c>
      <c r="K130" s="488">
        <v>-3.3958790252475524</v>
      </c>
      <c r="L130" s="488">
        <v>-1.6840311461557889</v>
      </c>
      <c r="M130" s="488">
        <v>6.0869268179067291</v>
      </c>
      <c r="N130" s="488">
        <v>-0.83418636656520562</v>
      </c>
      <c r="O130" s="488">
        <v>-2.7351766994320741</v>
      </c>
      <c r="P130" s="488">
        <v>1.2497600647960212</v>
      </c>
      <c r="Q130" s="488">
        <v>-7.2029227639653044</v>
      </c>
      <c r="R130" s="488">
        <v>-1.6751064914672043E-2</v>
      </c>
      <c r="S130" s="488">
        <v>-0.58029502770727959</v>
      </c>
      <c r="T130" s="488">
        <v>-0.55491730095475589</v>
      </c>
      <c r="U130" s="488">
        <v>-1.2719593532262365</v>
      </c>
      <c r="V130" s="488">
        <v>-5.4980907257402123E-2</v>
      </c>
      <c r="W130" s="488">
        <v>-0.91652279635847833</v>
      </c>
      <c r="X130" s="488">
        <v>0.86897005466781252</v>
      </c>
      <c r="Y130" s="488">
        <v>-0.5405976036117579</v>
      </c>
      <c r="Z130" s="488">
        <v>-7.4754596961199127E-2</v>
      </c>
      <c r="AA130" s="488">
        <v>-0.97062754433807186</v>
      </c>
      <c r="AB130" s="488">
        <v>6.7910766718524656</v>
      </c>
      <c r="AC130" s="488">
        <v>0.26309101352039477</v>
      </c>
      <c r="AD130" s="488">
        <v>-1.028732487806451</v>
      </c>
      <c r="AE130" s="488">
        <v>-3.3754952420386388</v>
      </c>
      <c r="AF130" s="488">
        <v>0.86635453696392517</v>
      </c>
      <c r="AG130" s="488">
        <v>-0.37237405049296513</v>
      </c>
      <c r="AH130" s="488">
        <v>-3.5443427019594651</v>
      </c>
      <c r="AI130" s="488">
        <v>-8.0184285477415074E-2</v>
      </c>
      <c r="AJ130" s="488">
        <v>0.2342912472330454</v>
      </c>
      <c r="AK130" s="488">
        <v>-2.7361911240120946</v>
      </c>
      <c r="AL130" s="488">
        <v>2.061437258499609</v>
      </c>
      <c r="AM130" s="488">
        <v>-0.9598907422984837</v>
      </c>
      <c r="AN130" s="488">
        <v>3.3471725500209715</v>
      </c>
      <c r="AO130" s="488">
        <v>-2.6904535959318281</v>
      </c>
      <c r="AP130" s="488">
        <v>5.4891568666328681</v>
      </c>
      <c r="AQ130" s="488">
        <v>2.2917575333849527E-3</v>
      </c>
      <c r="AR130" s="488">
        <v>2.458550864602671E-3</v>
      </c>
      <c r="AS130" s="488">
        <v>-0.83889688064559209</v>
      </c>
      <c r="AT130" s="488">
        <v>-2.3506927573156986</v>
      </c>
      <c r="AU130" s="488">
        <v>-0.53725023739811206</v>
      </c>
      <c r="AV130" s="488">
        <v>0.14428586436527269</v>
      </c>
      <c r="AW130" s="488">
        <v>-2.4614362960883085</v>
      </c>
      <c r="AX130" s="488">
        <v>3.1571316656565642</v>
      </c>
      <c r="AY130" s="488">
        <v>0.62789518451236859</v>
      </c>
      <c r="AZ130" s="488">
        <v>-6.263934140588816</v>
      </c>
      <c r="BA130" s="399" t="s">
        <v>427</v>
      </c>
    </row>
    <row r="131" spans="1:53" s="76" customFormat="1" ht="24.95" customHeight="1">
      <c r="A131" s="393"/>
      <c r="B131" s="626">
        <v>23930</v>
      </c>
      <c r="C131" s="626"/>
      <c r="D131" s="626" t="s">
        <v>154</v>
      </c>
      <c r="E131" s="626"/>
      <c r="F131" s="429">
        <v>-1.6335540838852296</v>
      </c>
      <c r="G131" s="429">
        <v>2.0197486535008977</v>
      </c>
      <c r="H131" s="429">
        <v>-1.5618125824900915</v>
      </c>
      <c r="I131" s="429">
        <v>1.7698173209792571</v>
      </c>
      <c r="J131" s="488">
        <v>5.0732561841020214</v>
      </c>
      <c r="K131" s="488">
        <v>2.4717771848719678</v>
      </c>
      <c r="L131" s="488">
        <v>-0.39603960396041771</v>
      </c>
      <c r="M131" s="488">
        <v>-4.9118618534614313</v>
      </c>
      <c r="N131" s="488">
        <v>1.9345612963368239</v>
      </c>
      <c r="O131" s="488">
        <v>-4.6657582700227636</v>
      </c>
      <c r="P131" s="488">
        <v>1.4838921620692389</v>
      </c>
      <c r="Q131" s="488">
        <v>8.1916854392787286E-2</v>
      </c>
      <c r="R131" s="488">
        <v>-7.3050951503990262</v>
      </c>
      <c r="S131" s="488">
        <v>0.28697571743930439</v>
      </c>
      <c r="T131" s="488">
        <v>-0.61633281972265763</v>
      </c>
      <c r="U131" s="488">
        <v>-1.3067552602436336</v>
      </c>
      <c r="V131" s="488">
        <v>0.7854578096947904</v>
      </c>
      <c r="W131" s="488">
        <v>-0.40080160320641767</v>
      </c>
      <c r="X131" s="488">
        <v>1.6320143080706515</v>
      </c>
      <c r="Y131" s="488">
        <v>0.39595248570172714</v>
      </c>
      <c r="Z131" s="488">
        <v>-1.4022787028921897</v>
      </c>
      <c r="AA131" s="488">
        <v>-0.55555555555555713</v>
      </c>
      <c r="AB131" s="488">
        <v>0.59445178335535331</v>
      </c>
      <c r="AC131" s="488">
        <v>0.67826277212559205</v>
      </c>
      <c r="AD131" s="488">
        <v>0.48685491723465191</v>
      </c>
      <c r="AE131" s="488">
        <v>4.5790771398379633</v>
      </c>
      <c r="AF131" s="488">
        <v>-0.30343897505056816</v>
      </c>
      <c r="AG131" s="488">
        <v>0.77834179357023459</v>
      </c>
      <c r="AH131" s="488">
        <v>0.70163715335782229</v>
      </c>
      <c r="AI131" s="488">
        <v>0.44805266084308926</v>
      </c>
      <c r="AJ131" s="488">
        <v>1.3039117352056167</v>
      </c>
      <c r="AK131" s="488">
        <v>-0.62706270627063532</v>
      </c>
      <c r="AL131" s="488">
        <v>0.23248090335437155</v>
      </c>
      <c r="AM131" s="488">
        <v>0</v>
      </c>
      <c r="AN131" s="488">
        <v>1.161394453061007</v>
      </c>
      <c r="AO131" s="488">
        <v>-5.5706186837564502</v>
      </c>
      <c r="AP131" s="488">
        <v>-0.45845152586123561</v>
      </c>
      <c r="AQ131" s="488">
        <v>0.13440860215054329</v>
      </c>
      <c r="AR131" s="488">
        <v>3.4889962426194217</v>
      </c>
      <c r="AS131" s="488">
        <v>-1.6342412451361952</v>
      </c>
      <c r="AT131" s="488">
        <v>-0.8407777193904451</v>
      </c>
      <c r="AU131" s="488">
        <v>-0.39808917197451876</v>
      </c>
      <c r="AV131" s="488">
        <v>-3.4731498797755762</v>
      </c>
      <c r="AW131" s="488">
        <v>1.7867113344500325</v>
      </c>
      <c r="AX131" s="488">
        <v>-0.54134126806947336</v>
      </c>
      <c r="AY131" s="488">
        <v>0.24516480523017492</v>
      </c>
      <c r="AZ131" s="488">
        <v>1.7624728850325226</v>
      </c>
      <c r="BA131" s="392" t="s">
        <v>155</v>
      </c>
    </row>
    <row r="132" spans="1:53" s="76" customFormat="1" ht="24.75" customHeight="1">
      <c r="A132" s="393"/>
      <c r="B132" s="626">
        <v>23941</v>
      </c>
      <c r="C132" s="626"/>
      <c r="D132" s="626" t="s">
        <v>347</v>
      </c>
      <c r="E132" s="626"/>
      <c r="F132" s="429">
        <v>0.73851203501094176</v>
      </c>
      <c r="G132" s="429">
        <v>3.4211240836274754</v>
      </c>
      <c r="H132" s="429">
        <v>2.0740351798372245</v>
      </c>
      <c r="I132" s="429">
        <v>5.5437785565956688E-2</v>
      </c>
      <c r="J132" s="488">
        <v>0.68029412056036165</v>
      </c>
      <c r="K132" s="488">
        <v>-5.3812487278662218</v>
      </c>
      <c r="L132" s="488">
        <v>0.42656916514319221</v>
      </c>
      <c r="M132" s="488">
        <v>2.3582788662281473</v>
      </c>
      <c r="N132" s="488">
        <v>-1.6425865837803144E-2</v>
      </c>
      <c r="O132" s="488">
        <v>-0.3218004991159944</v>
      </c>
      <c r="P132" s="488">
        <v>4.0561396183861973</v>
      </c>
      <c r="Q132" s="488">
        <v>-1.1176157530601358</v>
      </c>
      <c r="R132" s="488">
        <v>-1.6146393972012731</v>
      </c>
      <c r="S132" s="488">
        <v>0.68380743982494607</v>
      </c>
      <c r="T132" s="488">
        <v>1.6843249117087851</v>
      </c>
      <c r="U132" s="488">
        <v>-1.6029922522041176</v>
      </c>
      <c r="V132" s="488">
        <v>0.67879446103719943</v>
      </c>
      <c r="W132" s="488">
        <v>0.37756202804746408</v>
      </c>
      <c r="X132" s="488">
        <v>2.3374529822675925</v>
      </c>
      <c r="Y132" s="488">
        <v>1.8902599107377256</v>
      </c>
      <c r="Z132" s="488">
        <v>-0.30919866013914543</v>
      </c>
      <c r="AA132" s="488">
        <v>0.49108296717497524</v>
      </c>
      <c r="AB132" s="488">
        <v>0.22731351985029846</v>
      </c>
      <c r="AC132" s="488">
        <v>-0.73612684031709819</v>
      </c>
      <c r="AD132" s="488">
        <v>0.56882821387939941</v>
      </c>
      <c r="AE132" s="488">
        <v>-0.56625141562854253</v>
      </c>
      <c r="AF132" s="488">
        <v>0.69970845481049082</v>
      </c>
      <c r="AG132" s="488">
        <v>0.55008685581934458</v>
      </c>
      <c r="AH132" s="488">
        <v>-5.0432276657060555</v>
      </c>
      <c r="AI132" s="488">
        <v>3.8716305394359551E-2</v>
      </c>
      <c r="AJ132" s="488">
        <v>-0.39453717754173567</v>
      </c>
      <c r="AK132" s="488">
        <v>-9.1407678244976864E-2</v>
      </c>
      <c r="AL132" s="488">
        <v>0</v>
      </c>
      <c r="AM132" s="488">
        <v>0.51845074717901696</v>
      </c>
      <c r="AN132" s="488">
        <v>2.3583558616116989</v>
      </c>
      <c r="AO132" s="488">
        <v>-8.6730268863831839E-2</v>
      </c>
      <c r="AP132" s="488">
        <v>8.6730268863831839E-2</v>
      </c>
      <c r="AQ132" s="488">
        <v>1.0357251627590642</v>
      </c>
      <c r="AR132" s="488">
        <v>-0.69424356378362972</v>
      </c>
      <c r="AS132" s="488">
        <v>-0.34954849985436454</v>
      </c>
      <c r="AT132" s="488">
        <v>-0.17590149516270515</v>
      </c>
      <c r="AU132" s="488">
        <v>-0.29231218941829695</v>
      </c>
      <c r="AV132" s="488">
        <v>0.14658457930225666</v>
      </c>
      <c r="AW132" s="488">
        <v>2.9052876234757719E-2</v>
      </c>
      <c r="AX132" s="488">
        <v>3.6939515946629626</v>
      </c>
      <c r="AY132" s="488">
        <v>0.3201396973224746</v>
      </c>
      <c r="AZ132" s="488">
        <v>0.26556506344054753</v>
      </c>
      <c r="BA132" s="392" t="s">
        <v>348</v>
      </c>
    </row>
    <row r="133" spans="1:53" s="77" customFormat="1" ht="54.95" customHeight="1">
      <c r="A133" s="393"/>
      <c r="B133" s="626">
        <v>23951</v>
      </c>
      <c r="C133" s="626"/>
      <c r="D133" s="626" t="s">
        <v>156</v>
      </c>
      <c r="E133" s="626"/>
      <c r="F133" s="429">
        <v>-0.71339397182094899</v>
      </c>
      <c r="G133" s="429">
        <v>5.3170468834201614</v>
      </c>
      <c r="H133" s="429">
        <v>-1.9614531809653641</v>
      </c>
      <c r="I133" s="429">
        <v>-2.0964067856429978</v>
      </c>
      <c r="J133" s="488">
        <v>-5.8159845619600929</v>
      </c>
      <c r="K133" s="488">
        <v>-0.55065569054021068</v>
      </c>
      <c r="L133" s="488">
        <v>-3.1694830983155668</v>
      </c>
      <c r="M133" s="488">
        <v>-4.7379900436620233</v>
      </c>
      <c r="N133" s="488">
        <v>1.1797565147348763</v>
      </c>
      <c r="O133" s="488">
        <v>6.931318179332095</v>
      </c>
      <c r="P133" s="488">
        <v>-1.0757300623436095</v>
      </c>
      <c r="Q133" s="488">
        <v>-0.41300053869635178</v>
      </c>
      <c r="R133" s="488">
        <v>1.099891813919939</v>
      </c>
      <c r="S133" s="488">
        <v>-0.10700909577313666</v>
      </c>
      <c r="T133" s="488">
        <v>-0.10712372790572999</v>
      </c>
      <c r="U133" s="488">
        <v>-0.50044682752459835</v>
      </c>
      <c r="V133" s="488">
        <v>1.9938925812825516</v>
      </c>
      <c r="W133" s="488">
        <v>1.2504402958788461</v>
      </c>
      <c r="X133" s="488">
        <v>1.9829535571403767</v>
      </c>
      <c r="Y133" s="488">
        <v>-1.6032747740064792</v>
      </c>
      <c r="Z133" s="488">
        <v>-0.31201248049922015</v>
      </c>
      <c r="AA133" s="488">
        <v>-5.2164840897233944E-2</v>
      </c>
      <c r="AB133" s="488">
        <v>0.57003257328989321</v>
      </c>
      <c r="AC133" s="488">
        <v>-0.3079838900734444</v>
      </c>
      <c r="AD133" s="488">
        <v>-2.350581459610467</v>
      </c>
      <c r="AE133" s="488">
        <v>-8.200495926319519</v>
      </c>
      <c r="AF133" s="488">
        <v>2.7005338747409553</v>
      </c>
      <c r="AG133" s="488">
        <v>-0.10030416157530908</v>
      </c>
      <c r="AH133" s="488">
        <v>-0.22542049592509272</v>
      </c>
      <c r="AI133" s="488">
        <v>0.12677716852651599</v>
      </c>
      <c r="AJ133" s="488">
        <v>-0.45217391304348098</v>
      </c>
      <c r="AK133" s="488">
        <v>-3.6649214659685896</v>
      </c>
      <c r="AL133" s="488">
        <v>0.77229903652322207</v>
      </c>
      <c r="AM133" s="488">
        <v>-0.2560351133869716</v>
      </c>
      <c r="AN133" s="488">
        <v>2.1621991529284372</v>
      </c>
      <c r="AO133" s="488">
        <v>-6.3191659983961443</v>
      </c>
      <c r="AP133" s="488">
        <v>-0.4643265691450722</v>
      </c>
      <c r="AQ133" s="488">
        <v>2.2672411525179257</v>
      </c>
      <c r="AR133" s="488">
        <v>0.29621885345878241</v>
      </c>
      <c r="AS133" s="488">
        <v>-1.3555787278415039</v>
      </c>
      <c r="AT133" s="488">
        <v>1.7165103521500527</v>
      </c>
      <c r="AU133" s="488">
        <v>2.7472901421500922</v>
      </c>
      <c r="AV133" s="488">
        <v>2.3158912819594377</v>
      </c>
      <c r="AW133" s="488">
        <v>-2.8926963875394875</v>
      </c>
      <c r="AX133" s="488">
        <v>1.6738404791959027</v>
      </c>
      <c r="AY133" s="488">
        <v>0.19400352733684656</v>
      </c>
      <c r="AZ133" s="488">
        <v>0.87008107573660709</v>
      </c>
      <c r="BA133" s="398" t="s">
        <v>157</v>
      </c>
    </row>
    <row r="134" spans="1:53" s="76" customFormat="1" ht="50.1" customHeight="1">
      <c r="A134" s="393"/>
      <c r="B134" s="626" t="s">
        <v>425</v>
      </c>
      <c r="C134" s="626"/>
      <c r="D134" s="626" t="s">
        <v>423</v>
      </c>
      <c r="E134" s="626"/>
      <c r="J134" s="389"/>
      <c r="K134" s="389"/>
      <c r="L134" s="389"/>
      <c r="M134" s="389"/>
      <c r="N134" s="389"/>
      <c r="O134" s="389"/>
      <c r="P134" s="389"/>
      <c r="Q134" s="389"/>
      <c r="R134" s="389"/>
      <c r="S134" s="389"/>
      <c r="T134" s="389"/>
      <c r="U134" s="389"/>
      <c r="V134" s="389"/>
      <c r="W134" s="389"/>
      <c r="X134" s="389"/>
      <c r="Y134" s="389"/>
      <c r="Z134" s="389"/>
      <c r="AA134" s="389"/>
      <c r="AB134" s="389"/>
      <c r="AC134" s="389"/>
      <c r="AD134" s="389"/>
      <c r="AE134" s="389"/>
      <c r="AF134" s="389"/>
      <c r="AG134" s="389"/>
      <c r="AH134" s="389"/>
      <c r="AI134" s="389"/>
      <c r="AJ134" s="389"/>
      <c r="AK134" s="389"/>
      <c r="AL134" s="389"/>
      <c r="AM134" s="389"/>
      <c r="AN134" s="389"/>
      <c r="AO134" s="389"/>
      <c r="AP134" s="389"/>
      <c r="AQ134" s="389"/>
      <c r="AR134" s="389"/>
      <c r="AS134" s="389"/>
      <c r="AT134" s="389"/>
      <c r="AU134" s="389"/>
      <c r="AV134" s="389"/>
      <c r="AW134" s="389"/>
      <c r="AX134" s="389"/>
      <c r="AY134" s="389"/>
      <c r="AZ134" s="389"/>
      <c r="BA134" s="395" t="s">
        <v>349</v>
      </c>
    </row>
    <row r="135" spans="1:53" s="76" customFormat="1" ht="75" customHeight="1">
      <c r="A135" s="393"/>
      <c r="B135" s="626" t="s">
        <v>484</v>
      </c>
      <c r="C135" s="626"/>
      <c r="D135" s="626" t="s">
        <v>424</v>
      </c>
      <c r="E135" s="626"/>
      <c r="F135" s="69">
        <v>1.1712146824438605</v>
      </c>
      <c r="G135" s="69">
        <v>1.6827783745077056</v>
      </c>
      <c r="H135" s="69">
        <v>-0.71596244131457354</v>
      </c>
      <c r="I135" s="69">
        <v>-3.7365193242508923</v>
      </c>
      <c r="J135" s="69">
        <v>1.4484497589082963</v>
      </c>
      <c r="K135" s="69">
        <v>-0.77533864828711785</v>
      </c>
      <c r="L135" s="69">
        <v>1.3427002633503236</v>
      </c>
      <c r="M135" s="69">
        <v>1.9051273464364584</v>
      </c>
      <c r="N135" s="69">
        <v>-3.5641810994521563</v>
      </c>
      <c r="O135" s="69">
        <v>2.2100982489853465</v>
      </c>
      <c r="P135" s="69">
        <v>2.8428027060666494</v>
      </c>
      <c r="Q135" s="69">
        <v>1.2814254332438395</v>
      </c>
      <c r="R135" s="69">
        <v>-0.20484395710326453</v>
      </c>
      <c r="S135" s="69">
        <v>1.388553489495294</v>
      </c>
      <c r="T135" s="69">
        <v>0.29772537811123811</v>
      </c>
      <c r="U135" s="69">
        <v>-0.51056756114938651</v>
      </c>
      <c r="V135" s="69">
        <v>0.99057166726339574</v>
      </c>
      <c r="W135" s="69">
        <v>-0.10635783502718255</v>
      </c>
      <c r="X135" s="69">
        <v>0.79261800544185235</v>
      </c>
      <c r="Y135" s="69">
        <v>-0.21126760563379321</v>
      </c>
      <c r="Z135" s="69">
        <v>-0.10585744530699515</v>
      </c>
      <c r="AA135" s="69">
        <v>-0.40032968326858054</v>
      </c>
      <c r="AB135" s="69">
        <v>0.29226035769924863</v>
      </c>
      <c r="AC135" s="69">
        <v>-2.8831113094435636</v>
      </c>
      <c r="AD135" s="69">
        <v>-1.1675911099267324</v>
      </c>
      <c r="AE135" s="69">
        <v>-0.10244774105167664</v>
      </c>
      <c r="AF135" s="69">
        <v>-0.72440702814017754</v>
      </c>
      <c r="AG135" s="69">
        <v>2.2935093599694767</v>
      </c>
      <c r="AH135" s="69">
        <v>-0.54995165520128353</v>
      </c>
      <c r="AI135" s="69">
        <v>-0.55721172341665692</v>
      </c>
      <c r="AJ135" s="69">
        <v>0.33243069920575863</v>
      </c>
      <c r="AK135" s="69">
        <v>1.5857973298631975</v>
      </c>
      <c r="AL135" s="69">
        <v>1.231656275376892</v>
      </c>
      <c r="AM135" s="69">
        <v>-1.4530617672596975</v>
      </c>
      <c r="AN135" s="69">
        <v>1.1339742845258343</v>
      </c>
      <c r="AO135" s="69">
        <v>0.28075976141452941</v>
      </c>
      <c r="AP135" s="69">
        <v>0.48039790958031858</v>
      </c>
      <c r="AQ135" s="69">
        <v>4.772375070743351E-3</v>
      </c>
      <c r="AR135" s="69">
        <v>-0.48902999855894791</v>
      </c>
      <c r="AS135" s="69">
        <v>-3.0948880914350951</v>
      </c>
      <c r="AT135" s="69">
        <v>1.9156752071105956</v>
      </c>
      <c r="AU135" s="69">
        <v>-0.66741786422240068</v>
      </c>
      <c r="AV135" s="69">
        <v>0.96273218020472484</v>
      </c>
      <c r="AW135" s="69">
        <v>-0.16812645428863959</v>
      </c>
      <c r="AX135" s="69">
        <v>2.5856837446041965</v>
      </c>
      <c r="AY135" s="69">
        <v>0.41946994323129161</v>
      </c>
      <c r="AZ135" s="69">
        <v>1.7349538603102559</v>
      </c>
      <c r="BA135" s="395" t="s">
        <v>350</v>
      </c>
    </row>
    <row r="136" spans="1:53" s="76" customFormat="1" ht="49.9" customHeight="1">
      <c r="A136" s="393"/>
      <c r="B136" s="626">
        <v>23959</v>
      </c>
      <c r="C136" s="626"/>
      <c r="D136" s="626" t="s">
        <v>351</v>
      </c>
      <c r="E136" s="626"/>
      <c r="F136" s="69"/>
      <c r="G136" s="69"/>
      <c r="H136" s="69"/>
      <c r="I136" s="69"/>
      <c r="J136" s="69"/>
      <c r="K136" s="69"/>
      <c r="L136" s="69"/>
      <c r="M136" s="69"/>
      <c r="N136" s="69"/>
      <c r="O136" s="69"/>
      <c r="P136" s="69"/>
      <c r="Q136" s="69"/>
      <c r="R136" s="69"/>
      <c r="S136" s="69"/>
      <c r="T136" s="69"/>
      <c r="U136" s="69"/>
      <c r="V136" s="69"/>
      <c r="W136" s="69"/>
      <c r="X136" s="69"/>
      <c r="Y136" s="69"/>
      <c r="Z136" s="69"/>
      <c r="AA136" s="69"/>
      <c r="AB136" s="69"/>
      <c r="AC136" s="69"/>
      <c r="AD136" s="69"/>
      <c r="AE136" s="69"/>
      <c r="AF136" s="69"/>
      <c r="AG136" s="69"/>
      <c r="AH136" s="69"/>
      <c r="AI136" s="69"/>
      <c r="AJ136" s="69"/>
      <c r="AK136" s="69"/>
      <c r="AL136" s="69"/>
      <c r="AM136" s="69"/>
      <c r="AN136" s="69"/>
      <c r="AO136" s="69"/>
      <c r="AP136" s="69"/>
      <c r="AQ136" s="69"/>
      <c r="AR136" s="69"/>
      <c r="AS136" s="69"/>
      <c r="AT136" s="69"/>
      <c r="AU136" s="69"/>
      <c r="AV136" s="69"/>
      <c r="AW136" s="69"/>
      <c r="AX136" s="69"/>
      <c r="AY136" s="69"/>
      <c r="AZ136" s="69"/>
      <c r="BA136" s="395" t="s">
        <v>352</v>
      </c>
    </row>
    <row r="137" spans="1:53" s="76" customFormat="1" ht="24.95" customHeight="1">
      <c r="A137" s="393"/>
      <c r="B137" s="626">
        <v>23990</v>
      </c>
      <c r="C137" s="626"/>
      <c r="D137" s="626" t="s">
        <v>353</v>
      </c>
      <c r="E137" s="626"/>
      <c r="F137" s="429">
        <v>-1.0344827586206833</v>
      </c>
      <c r="G137" s="429">
        <v>0.99883855981417469</v>
      </c>
      <c r="H137" s="429">
        <v>0.25298988040478321</v>
      </c>
      <c r="I137" s="429">
        <v>4.8812819228021027</v>
      </c>
      <c r="J137" s="488">
        <v>-5.868666767071872</v>
      </c>
      <c r="K137" s="488">
        <v>0.44996757685673572</v>
      </c>
      <c r="L137" s="488">
        <v>-1.558821418732947</v>
      </c>
      <c r="M137" s="488">
        <v>1.9663921191633449</v>
      </c>
      <c r="N137" s="488">
        <v>-1.8105526200512401</v>
      </c>
      <c r="O137" s="488">
        <v>2.6601458864092109</v>
      </c>
      <c r="P137" s="488">
        <v>2.0503417090236695</v>
      </c>
      <c r="Q137" s="488">
        <v>-2.5217585360410766</v>
      </c>
      <c r="R137" s="488">
        <v>-0.41208791208789819</v>
      </c>
      <c r="S137" s="488">
        <v>0.39080459770116249</v>
      </c>
      <c r="T137" s="488">
        <v>-1.1220517517746771</v>
      </c>
      <c r="U137" s="488">
        <v>-0.30106530801296572</v>
      </c>
      <c r="V137" s="488">
        <v>-1.2078977932636406</v>
      </c>
      <c r="W137" s="488">
        <v>0.89348695038795256</v>
      </c>
      <c r="X137" s="488">
        <v>1.3283616872523822</v>
      </c>
      <c r="Y137" s="488">
        <v>9.1996320147202937E-2</v>
      </c>
      <c r="Z137" s="488">
        <v>-0.32169117647057988</v>
      </c>
      <c r="AA137" s="488">
        <v>0.48409405255878823</v>
      </c>
      <c r="AB137" s="488">
        <v>5.7455540355677073</v>
      </c>
      <c r="AC137" s="488">
        <v>-1.1275820492679429</v>
      </c>
      <c r="AD137" s="488">
        <v>0.31380753138074624</v>
      </c>
      <c r="AE137" s="488">
        <v>-3.6067892503535859</v>
      </c>
      <c r="AF137" s="488">
        <v>-3.0080704328686636</v>
      </c>
      <c r="AG137" s="488">
        <v>0.68207654414551655</v>
      </c>
      <c r="AH137" s="488">
        <v>0.79479768786127636</v>
      </c>
      <c r="AI137" s="488">
        <v>7.3287531494003133E-2</v>
      </c>
      <c r="AJ137" s="488">
        <v>-0.41509433962264097</v>
      </c>
      <c r="AK137" s="488">
        <v>3.7993920972638762E-2</v>
      </c>
      <c r="AL137" s="488">
        <v>-0.18989745537409419</v>
      </c>
      <c r="AM137" s="488">
        <v>-1.4089870525514101</v>
      </c>
      <c r="AN137" s="488">
        <v>2.1584228581167793</v>
      </c>
      <c r="AO137" s="488">
        <v>0.19577133907596078</v>
      </c>
      <c r="AP137" s="488">
        <v>-0.38299502106472971</v>
      </c>
      <c r="AQ137" s="488">
        <v>0.82256169212691077</v>
      </c>
      <c r="AR137" s="488">
        <v>0.6995724834823136</v>
      </c>
      <c r="AS137" s="488">
        <v>-3.2882011605415755</v>
      </c>
      <c r="AT137" s="488">
        <v>1.0462402187164201</v>
      </c>
      <c r="AU137" s="488">
        <v>-0.42851577717179623</v>
      </c>
      <c r="AV137" s="488">
        <v>2.0344287949921664</v>
      </c>
      <c r="AW137" s="488">
        <v>2.2301871764237404</v>
      </c>
      <c r="AX137" s="488">
        <v>0.22289565459567484</v>
      </c>
      <c r="AY137" s="488">
        <v>-0.39793076004774264</v>
      </c>
      <c r="AZ137" s="488">
        <v>3.9202995606125057</v>
      </c>
      <c r="BA137" s="392" t="s">
        <v>354</v>
      </c>
    </row>
    <row r="138" spans="1:53" s="76" customFormat="1" ht="24.95" customHeight="1">
      <c r="A138" s="393"/>
      <c r="B138" s="626"/>
      <c r="C138" s="626"/>
      <c r="D138" s="626" t="s">
        <v>525</v>
      </c>
      <c r="E138" s="626"/>
      <c r="F138" s="429">
        <v>7.8032227413574446</v>
      </c>
      <c r="G138" s="429">
        <v>0.71316585909539754</v>
      </c>
      <c r="H138" s="429">
        <v>-0.4229360136264404</v>
      </c>
      <c r="I138" s="429">
        <v>0.89137589142708862</v>
      </c>
      <c r="J138" s="488">
        <v>-1.2925110211043034E-2</v>
      </c>
      <c r="K138" s="488">
        <v>-3.0704061626963153E-2</v>
      </c>
      <c r="L138" s="488">
        <v>-0.52328830322126407</v>
      </c>
      <c r="M138" s="488">
        <v>-0.33558705614240125</v>
      </c>
      <c r="N138" s="488">
        <v>-0.31070604463106122</v>
      </c>
      <c r="O138" s="488">
        <v>0.39072187588236318</v>
      </c>
      <c r="P138" s="488">
        <v>-10.633448781841579</v>
      </c>
      <c r="Q138" s="488">
        <v>-2.8171634756121762</v>
      </c>
      <c r="R138" s="488">
        <v>-5.2490020123881749</v>
      </c>
      <c r="S138" s="488">
        <v>6.6470285546160284</v>
      </c>
      <c r="T138" s="488">
        <v>-0.34954024056324329</v>
      </c>
      <c r="U138" s="488">
        <v>1.4387007251598618</v>
      </c>
      <c r="V138" s="488">
        <v>-2.6468162237769661</v>
      </c>
      <c r="W138" s="488">
        <v>1.9357278407751437</v>
      </c>
      <c r="X138" s="488">
        <v>1.4868238085488343</v>
      </c>
      <c r="Y138" s="488">
        <v>0.71542550672188554</v>
      </c>
      <c r="Z138" s="488">
        <v>-0.57551560655399214</v>
      </c>
      <c r="AA138" s="488">
        <v>-0.55797084570707511</v>
      </c>
      <c r="AB138" s="488">
        <v>3.2073882557997564</v>
      </c>
      <c r="AC138" s="488">
        <v>-2.2699989116439667</v>
      </c>
      <c r="AD138" s="488">
        <v>2.6564553510937117E-2</v>
      </c>
      <c r="AE138" s="488">
        <v>-0.68996671116619268</v>
      </c>
      <c r="AF138" s="488">
        <v>-1.1446845762749973</v>
      </c>
      <c r="AG138" s="488">
        <v>1.8475789448815902</v>
      </c>
      <c r="AH138" s="488">
        <v>0.42296304439599908</v>
      </c>
      <c r="AI138" s="488">
        <v>0.78363428384926692</v>
      </c>
      <c r="AJ138" s="488">
        <v>-1.2257849563238779</v>
      </c>
      <c r="AK138" s="488">
        <v>-0.6886956604882073</v>
      </c>
      <c r="AL138" s="488">
        <v>0.1635732084838537</v>
      </c>
      <c r="AM138" s="488">
        <v>2.9763332950523136E-3</v>
      </c>
      <c r="AN138" s="488">
        <v>3.6642119417303007</v>
      </c>
      <c r="AO138" s="488">
        <v>-2.0469809707929443</v>
      </c>
      <c r="AP138" s="488">
        <v>-1.8492920568602926</v>
      </c>
      <c r="AQ138" s="488">
        <v>2.157924388769672</v>
      </c>
      <c r="AR138" s="488">
        <v>-0.84090864539781762</v>
      </c>
      <c r="AS138" s="488">
        <v>-1.5889373909887468</v>
      </c>
      <c r="AT138" s="488">
        <v>-3.3312024288690623E-2</v>
      </c>
      <c r="AU138" s="488">
        <v>-0.1671234691433483</v>
      </c>
      <c r="AV138" s="488">
        <v>0.5922885237888238</v>
      </c>
      <c r="AW138" s="488">
        <v>0.10114951647572923</v>
      </c>
      <c r="AX138" s="488">
        <v>-10.773794234058414</v>
      </c>
      <c r="AY138" s="488">
        <v>5.6085494026007154E-2</v>
      </c>
      <c r="AZ138" s="488">
        <v>5.6056119401017668</v>
      </c>
      <c r="BA138" s="394" t="s">
        <v>312</v>
      </c>
    </row>
    <row r="139" spans="1:53" s="76" customFormat="1" ht="9.9499999999999993" customHeight="1">
      <c r="A139" s="313"/>
      <c r="B139" s="313"/>
      <c r="C139" s="313"/>
      <c r="D139" s="313"/>
      <c r="E139" s="109"/>
      <c r="F139" s="55"/>
      <c r="G139" s="55"/>
      <c r="H139" s="55"/>
      <c r="I139" s="55"/>
      <c r="J139" s="55"/>
      <c r="K139" s="55"/>
      <c r="L139" s="55"/>
      <c r="M139" s="55"/>
      <c r="N139" s="55"/>
      <c r="O139" s="55"/>
      <c r="P139" s="55"/>
      <c r="Q139" s="55"/>
      <c r="R139" s="55"/>
      <c r="S139" s="55"/>
      <c r="T139" s="55"/>
      <c r="U139" s="55"/>
      <c r="V139" s="55"/>
      <c r="W139" s="55"/>
      <c r="X139" s="55"/>
      <c r="Y139" s="55"/>
      <c r="Z139" s="55"/>
      <c r="AA139" s="55"/>
      <c r="AB139" s="55"/>
      <c r="AC139" s="55"/>
      <c r="AD139" s="55"/>
      <c r="AE139" s="55"/>
      <c r="AF139" s="55"/>
      <c r="AG139" s="55"/>
      <c r="AH139" s="55"/>
      <c r="AI139" s="55"/>
      <c r="AJ139" s="55"/>
      <c r="AK139" s="55"/>
      <c r="AL139" s="55"/>
      <c r="AM139" s="55"/>
      <c r="AN139" s="55"/>
      <c r="AO139" s="55"/>
      <c r="AP139" s="55"/>
      <c r="AQ139" s="55"/>
      <c r="AR139" s="55"/>
      <c r="AS139" s="55"/>
      <c r="AT139" s="55"/>
      <c r="AU139" s="55"/>
      <c r="AV139" s="55"/>
      <c r="AW139" s="55"/>
      <c r="AX139" s="55"/>
      <c r="AY139" s="55"/>
      <c r="AZ139" s="55"/>
      <c r="BA139" s="392"/>
    </row>
    <row r="140" spans="1:53" s="76" customFormat="1" ht="150" customHeight="1">
      <c r="A140" s="390" t="s">
        <v>534</v>
      </c>
      <c r="B140" s="629" t="s">
        <v>92</v>
      </c>
      <c r="C140" s="629"/>
      <c r="D140" s="629"/>
      <c r="E140" s="629"/>
      <c r="F140" s="55">
        <v>0.29435984322876152</v>
      </c>
      <c r="G140" s="55">
        <v>-6.9089830580111311E-2</v>
      </c>
      <c r="H140" s="55">
        <v>0.50090403218653989</v>
      </c>
      <c r="I140" s="55">
        <v>0.85681956046160224</v>
      </c>
      <c r="J140" s="55">
        <v>-2.9806882349567445</v>
      </c>
      <c r="K140" s="55">
        <v>-0.17688649186786165</v>
      </c>
      <c r="L140" s="55">
        <v>7.9915901523024786</v>
      </c>
      <c r="M140" s="55">
        <v>-1.3183259349207361</v>
      </c>
      <c r="N140" s="55">
        <v>-1.7194458041005873</v>
      </c>
      <c r="O140" s="55">
        <v>-1.9663016508473419</v>
      </c>
      <c r="P140" s="55">
        <v>7.0708455252413103</v>
      </c>
      <c r="Q140" s="55">
        <v>-0.39877499866955191</v>
      </c>
      <c r="R140" s="55">
        <v>-0.24187394234034798</v>
      </c>
      <c r="S140" s="55">
        <v>-0.19432075631679879</v>
      </c>
      <c r="T140" s="55">
        <v>-0.11052857073453026</v>
      </c>
      <c r="U140" s="55">
        <v>0.60082470995952519</v>
      </c>
      <c r="V140" s="55">
        <v>-0.26773496714780265</v>
      </c>
      <c r="W140" s="55">
        <v>0.29705621979722707</v>
      </c>
      <c r="X140" s="55">
        <v>-9.7587921995440752E-2</v>
      </c>
      <c r="Y140" s="55">
        <v>0.27539302069199323</v>
      </c>
      <c r="Z140" s="55">
        <v>-0.301032552338242</v>
      </c>
      <c r="AA140" s="55">
        <v>0.52751221132794512</v>
      </c>
      <c r="AB140" s="55">
        <v>1.5519393464656872</v>
      </c>
      <c r="AC140" s="55">
        <v>1.0972153153350206</v>
      </c>
      <c r="AD140" s="55">
        <v>-1.7623750767531874</v>
      </c>
      <c r="AE140" s="55">
        <v>-3.8293676485013464</v>
      </c>
      <c r="AF140" s="55">
        <v>1.2629448063514701</v>
      </c>
      <c r="AG140" s="55">
        <v>-0.3757270499285994</v>
      </c>
      <c r="AH140" s="55">
        <v>-1.4175942403712156</v>
      </c>
      <c r="AI140" s="55">
        <v>0.79001869250039647</v>
      </c>
      <c r="AJ140" s="55">
        <v>0.46485770942355487</v>
      </c>
      <c r="AK140" s="55">
        <v>1.977407291626406</v>
      </c>
      <c r="AL140" s="55">
        <v>-0.69602375908797853</v>
      </c>
      <c r="AM140" s="55">
        <v>6.6398023611879324</v>
      </c>
      <c r="AN140" s="55">
        <v>1.7803641479356571</v>
      </c>
      <c r="AO140" s="55">
        <v>-2.747921463155393</v>
      </c>
      <c r="AP140" s="55">
        <v>-0.30494532033701205</v>
      </c>
      <c r="AQ140" s="55">
        <v>-2.0913629943361229</v>
      </c>
      <c r="AR140" s="55">
        <v>-0.10721518489603454</v>
      </c>
      <c r="AS140" s="55">
        <v>0.48759943803624139</v>
      </c>
      <c r="AT140" s="55">
        <v>-1.7760377916533514</v>
      </c>
      <c r="AU140" s="55">
        <v>-0.2496879178953435</v>
      </c>
      <c r="AV140" s="55">
        <v>5.6123935055012453E-2</v>
      </c>
      <c r="AW140" s="55">
        <v>2.316626969636971</v>
      </c>
      <c r="AX140" s="55">
        <v>-0.21731167893545944</v>
      </c>
      <c r="AY140" s="55">
        <v>4.8744792433597297</v>
      </c>
      <c r="AZ140" s="55">
        <v>-0.58922438275618561</v>
      </c>
      <c r="BA140" s="391" t="s">
        <v>197</v>
      </c>
    </row>
    <row r="141" spans="1:53" s="76" customFormat="1" ht="9.9499999999999993" customHeight="1">
      <c r="A141" s="313"/>
      <c r="B141" s="313"/>
      <c r="C141" s="313"/>
      <c r="D141" s="313"/>
      <c r="E141" s="109"/>
      <c r="F141" s="55"/>
      <c r="G141" s="55"/>
      <c r="H141" s="55"/>
      <c r="I141" s="55"/>
      <c r="J141" s="55"/>
      <c r="K141" s="55"/>
      <c r="L141" s="55"/>
      <c r="M141" s="55"/>
      <c r="N141" s="55"/>
      <c r="O141" s="55"/>
      <c r="P141" s="55"/>
      <c r="Q141" s="55"/>
      <c r="R141" s="55"/>
      <c r="S141" s="55"/>
      <c r="T141" s="55"/>
      <c r="U141" s="55"/>
      <c r="V141" s="55"/>
      <c r="W141" s="55"/>
      <c r="X141" s="55"/>
      <c r="Y141" s="55"/>
      <c r="Z141" s="55"/>
      <c r="AA141" s="55"/>
      <c r="AB141" s="55"/>
      <c r="AC141" s="55"/>
      <c r="AD141" s="55"/>
      <c r="AE141" s="55"/>
      <c r="AF141" s="55"/>
      <c r="AG141" s="55"/>
      <c r="AH141" s="55"/>
      <c r="AI141" s="55"/>
      <c r="AJ141" s="55"/>
      <c r="AK141" s="55"/>
      <c r="AL141" s="55"/>
      <c r="AM141" s="55"/>
      <c r="AN141" s="55"/>
      <c r="AO141" s="55"/>
      <c r="AP141" s="55"/>
      <c r="AQ141" s="55"/>
      <c r="AR141" s="55"/>
      <c r="AS141" s="55"/>
      <c r="AT141" s="55"/>
      <c r="AU141" s="55"/>
      <c r="AV141" s="55"/>
      <c r="AW141" s="55"/>
      <c r="AX141" s="55"/>
      <c r="AY141" s="55"/>
      <c r="AZ141" s="55"/>
      <c r="BA141" s="392"/>
    </row>
    <row r="142" spans="1:53" s="76" customFormat="1" ht="97.9" customHeight="1">
      <c r="A142" s="390" t="s">
        <v>532</v>
      </c>
      <c r="B142" s="629" t="s">
        <v>93</v>
      </c>
      <c r="C142" s="629"/>
      <c r="D142" s="629"/>
      <c r="E142" s="629"/>
      <c r="F142" s="55">
        <v>0.48608042421565756</v>
      </c>
      <c r="G142" s="55">
        <v>2.2867194371152095</v>
      </c>
      <c r="H142" s="55">
        <v>-0.72370306678129737</v>
      </c>
      <c r="I142" s="55">
        <v>1.1581215613219769</v>
      </c>
      <c r="J142" s="55">
        <v>-6.369821596445064</v>
      </c>
      <c r="K142" s="55">
        <v>1.8498966477991985E-2</v>
      </c>
      <c r="L142" s="55">
        <v>-0.16122816516417515</v>
      </c>
      <c r="M142" s="55">
        <v>1.5741646672673681</v>
      </c>
      <c r="N142" s="55">
        <v>-4.2286956700177001</v>
      </c>
      <c r="O142" s="55">
        <v>7.850661540975068E-2</v>
      </c>
      <c r="P142" s="55">
        <v>0.75632375416314801</v>
      </c>
      <c r="Q142" s="55">
        <v>-0.30356878424403533</v>
      </c>
      <c r="R142" s="55">
        <v>0.83921277385815074</v>
      </c>
      <c r="S142" s="55">
        <v>0.39770216526736135</v>
      </c>
      <c r="T142" s="55">
        <v>0.39612676056337648</v>
      </c>
      <c r="U142" s="55">
        <v>-0.30688294607627142</v>
      </c>
      <c r="V142" s="55">
        <v>1.9935502785106962</v>
      </c>
      <c r="W142" s="55">
        <v>0.69703937913192249</v>
      </c>
      <c r="X142" s="55">
        <v>-0.40676514664954766</v>
      </c>
      <c r="Y142" s="55">
        <v>-2.1496130696476712E-2</v>
      </c>
      <c r="Z142" s="55">
        <v>-0.20067369024582149</v>
      </c>
      <c r="AA142" s="55">
        <v>-0.50269299820466529</v>
      </c>
      <c r="AB142" s="55">
        <v>0.37317499499529561</v>
      </c>
      <c r="AC142" s="55">
        <v>0.99979595610480487</v>
      </c>
      <c r="AD142" s="55">
        <v>-0.21561204310775395</v>
      </c>
      <c r="AE142" s="55">
        <v>-5.0680757455955501</v>
      </c>
      <c r="AF142" s="55">
        <v>-0.79238183655439798</v>
      </c>
      <c r="AG142" s="55">
        <v>-0.58348298045378044</v>
      </c>
      <c r="AH142" s="55">
        <v>-0.2288466209053297</v>
      </c>
      <c r="AI142" s="55">
        <v>0.16400167869079496</v>
      </c>
      <c r="AJ142" s="55">
        <v>8.3773858516167365E-2</v>
      </c>
      <c r="AK142" s="55">
        <v>-7.2735877137446892E-2</v>
      </c>
      <c r="AL142" s="55">
        <v>0.12446611658118911</v>
      </c>
      <c r="AM142" s="55">
        <v>-0.21275800547367396</v>
      </c>
      <c r="AN142" s="55">
        <v>0.31448471876429096</v>
      </c>
      <c r="AO142" s="55">
        <v>1.4510432615589366</v>
      </c>
      <c r="AP142" s="55">
        <v>-0.19251886275556274</v>
      </c>
      <c r="AQ142" s="55">
        <v>-0.81500607874205855</v>
      </c>
      <c r="AR142" s="55">
        <v>-0.64928248266797084</v>
      </c>
      <c r="AS142" s="55">
        <v>-2.8107069263822098</v>
      </c>
      <c r="AT142" s="55">
        <v>-0.69747527027115552</v>
      </c>
      <c r="AU142" s="55">
        <v>-9.9088454906620882E-2</v>
      </c>
      <c r="AV142" s="55">
        <v>0.88139399650302153</v>
      </c>
      <c r="AW142" s="55">
        <v>0.5095287655181977</v>
      </c>
      <c r="AX142" s="55">
        <v>0.22228885396901887</v>
      </c>
      <c r="AY142" s="55">
        <v>2.3203439356777267E-2</v>
      </c>
      <c r="AZ142" s="55">
        <v>1.3658483393210474</v>
      </c>
      <c r="BA142" s="391" t="s">
        <v>224</v>
      </c>
    </row>
    <row r="143" spans="1:53" s="76" customFormat="1" ht="9.9499999999999993" customHeight="1">
      <c r="A143" s="313"/>
      <c r="B143" s="313"/>
      <c r="C143" s="313"/>
      <c r="D143" s="313"/>
      <c r="E143" s="109"/>
      <c r="F143" s="55"/>
      <c r="G143" s="55"/>
      <c r="H143" s="55"/>
      <c r="I143" s="55"/>
      <c r="J143" s="55"/>
      <c r="K143" s="55"/>
      <c r="L143" s="55"/>
      <c r="M143" s="55"/>
      <c r="N143" s="55"/>
      <c r="O143" s="55"/>
      <c r="P143" s="55"/>
      <c r="Q143" s="55"/>
      <c r="R143" s="55"/>
      <c r="S143" s="55"/>
      <c r="T143" s="55"/>
      <c r="U143" s="55"/>
      <c r="V143" s="55"/>
      <c r="W143" s="55"/>
      <c r="X143" s="55"/>
      <c r="Y143" s="55"/>
      <c r="Z143" s="55"/>
      <c r="AA143" s="55"/>
      <c r="AB143" s="55"/>
      <c r="AC143" s="55"/>
      <c r="AD143" s="55"/>
      <c r="AE143" s="55"/>
      <c r="AF143" s="55"/>
      <c r="AG143" s="55"/>
      <c r="AH143" s="55"/>
      <c r="AI143" s="55"/>
      <c r="AJ143" s="55"/>
      <c r="AK143" s="55"/>
      <c r="AL143" s="55"/>
      <c r="AM143" s="55"/>
      <c r="AN143" s="55"/>
      <c r="AO143" s="55"/>
      <c r="AP143" s="55"/>
      <c r="AQ143" s="55"/>
      <c r="AR143" s="55"/>
      <c r="AS143" s="55"/>
      <c r="AT143" s="55"/>
      <c r="AU143" s="55"/>
      <c r="AV143" s="55"/>
      <c r="AW143" s="55"/>
      <c r="AX143" s="55"/>
      <c r="AY143" s="55"/>
      <c r="AZ143" s="55"/>
      <c r="BA143" s="392"/>
    </row>
    <row r="144" spans="1:53" s="76" customFormat="1" ht="24.95" customHeight="1">
      <c r="A144" s="313">
        <v>243</v>
      </c>
      <c r="B144" s="625" t="s">
        <v>225</v>
      </c>
      <c r="C144" s="625"/>
      <c r="D144" s="625"/>
      <c r="E144" s="625"/>
      <c r="F144" s="55">
        <v>3.4571647008079651</v>
      </c>
      <c r="G144" s="55">
        <v>4.8507138673196266</v>
      </c>
      <c r="H144" s="55">
        <v>8.9223597075971384E-2</v>
      </c>
      <c r="I144" s="55">
        <v>-4.1165712198675664</v>
      </c>
      <c r="J144" s="55">
        <v>-5.6672857600389364</v>
      </c>
      <c r="K144" s="55">
        <v>1.7610157004191507</v>
      </c>
      <c r="L144" s="55">
        <v>-0.27610519564117908</v>
      </c>
      <c r="M144" s="55">
        <v>7.4309389389950269</v>
      </c>
      <c r="N144" s="55">
        <v>-6.9973277930831017</v>
      </c>
      <c r="O144" s="55">
        <v>-3.1818853339231623E-2</v>
      </c>
      <c r="P144" s="55">
        <v>1.8384757513139505</v>
      </c>
      <c r="Q144" s="55">
        <v>3.5998394203910209</v>
      </c>
      <c r="R144" s="55">
        <v>-6.1478981042431968</v>
      </c>
      <c r="S144" s="55">
        <v>1.4937315574046863</v>
      </c>
      <c r="T144" s="55">
        <v>-0.17499729891207494</v>
      </c>
      <c r="U144" s="55">
        <v>2.1132317606688389</v>
      </c>
      <c r="V144" s="55">
        <v>3.4058294835634939</v>
      </c>
      <c r="W144" s="55">
        <v>-0.27837524240197808</v>
      </c>
      <c r="X144" s="55">
        <v>1.6803478167210812</v>
      </c>
      <c r="Y144" s="55">
        <v>0.71065364120839547</v>
      </c>
      <c r="Z144" s="55">
        <v>0.3890880121683864</v>
      </c>
      <c r="AA144" s="55">
        <v>-1.0022334334577607</v>
      </c>
      <c r="AB144" s="55">
        <v>1.1317180095829826</v>
      </c>
      <c r="AC144" s="55">
        <v>-4.5059504561992867</v>
      </c>
      <c r="AD144" s="55">
        <v>-0.71586409128539685</v>
      </c>
      <c r="AE144" s="55">
        <v>-3.7382172201871953</v>
      </c>
      <c r="AF144" s="55">
        <v>-1.225046697221913</v>
      </c>
      <c r="AG144" s="55">
        <v>-0.78859569830554221</v>
      </c>
      <c r="AH144" s="55">
        <v>1.235807599212464</v>
      </c>
      <c r="AI144" s="55">
        <v>0.52300544711773966</v>
      </c>
      <c r="AJ144" s="55">
        <v>-4.1867787541036705E-3</v>
      </c>
      <c r="AK144" s="55">
        <v>-0.60034526949343103</v>
      </c>
      <c r="AL144" s="55">
        <v>-8.3400636333777811E-2</v>
      </c>
      <c r="AM144" s="55">
        <v>0.40994092012829242</v>
      </c>
      <c r="AN144" s="55">
        <v>0.63491927336276888</v>
      </c>
      <c r="AO144" s="55">
        <v>3.0934658060084672</v>
      </c>
      <c r="AP144" s="55">
        <v>3.5498630555265436</v>
      </c>
      <c r="AQ144" s="55">
        <v>-5.0056709486794517</v>
      </c>
      <c r="AR144" s="55">
        <v>-1.6158825616490873</v>
      </c>
      <c r="AS144" s="55">
        <v>-0.48861899148663213</v>
      </c>
      <c r="AT144" s="55">
        <v>-2.832704609159137</v>
      </c>
      <c r="AU144" s="55">
        <v>2.4662509327432645</v>
      </c>
      <c r="AV144" s="55">
        <v>0.40626904082597548</v>
      </c>
      <c r="AW144" s="55">
        <v>-1.6950608402382272E-2</v>
      </c>
      <c r="AX144" s="55">
        <v>1.6947685177718341</v>
      </c>
      <c r="AY144" s="55">
        <v>0.15828975636293308</v>
      </c>
      <c r="AZ144" s="55">
        <v>4.0008259711746774</v>
      </c>
      <c r="BA144" s="314" t="s">
        <v>198</v>
      </c>
    </row>
    <row r="145" spans="1:53" s="76" customFormat="1" ht="9.9499999999999993" customHeight="1">
      <c r="A145" s="313"/>
      <c r="B145" s="313"/>
      <c r="C145" s="313"/>
      <c r="D145" s="313"/>
      <c r="E145" s="109"/>
      <c r="F145" s="55"/>
      <c r="G145" s="55"/>
      <c r="H145" s="55"/>
      <c r="I145" s="55"/>
      <c r="J145" s="55"/>
      <c r="K145" s="55"/>
      <c r="L145" s="55"/>
      <c r="M145" s="55"/>
      <c r="N145" s="55"/>
      <c r="O145" s="55"/>
      <c r="P145" s="55"/>
      <c r="Q145" s="55"/>
      <c r="R145" s="55"/>
      <c r="S145" s="55"/>
      <c r="T145" s="55"/>
      <c r="U145" s="55"/>
      <c r="V145" s="55"/>
      <c r="W145" s="55"/>
      <c r="X145" s="55"/>
      <c r="Y145" s="55"/>
      <c r="Z145" s="55"/>
      <c r="AA145" s="55"/>
      <c r="AB145" s="55"/>
      <c r="AC145" s="55"/>
      <c r="AD145" s="55"/>
      <c r="AE145" s="55"/>
      <c r="AF145" s="55"/>
      <c r="AG145" s="55"/>
      <c r="AH145" s="55"/>
      <c r="AI145" s="55"/>
      <c r="AJ145" s="55"/>
      <c r="AK145" s="55"/>
      <c r="AL145" s="55"/>
      <c r="AM145" s="55"/>
      <c r="AN145" s="55"/>
      <c r="AO145" s="55"/>
      <c r="AP145" s="55"/>
      <c r="AQ145" s="55"/>
      <c r="AR145" s="55"/>
      <c r="AS145" s="55"/>
      <c r="AT145" s="55"/>
      <c r="AU145" s="55"/>
      <c r="AV145" s="55"/>
      <c r="AW145" s="55"/>
      <c r="AX145" s="55"/>
      <c r="AY145" s="55"/>
      <c r="AZ145" s="55"/>
      <c r="BA145" s="392"/>
    </row>
    <row r="146" spans="1:53" s="77" customFormat="1" ht="55.15" customHeight="1">
      <c r="A146" s="390" t="s">
        <v>317</v>
      </c>
      <c r="B146" s="625" t="s">
        <v>94</v>
      </c>
      <c r="C146" s="625"/>
      <c r="D146" s="625"/>
      <c r="E146" s="625"/>
      <c r="F146" s="55">
        <v>1.4542925630980648</v>
      </c>
      <c r="G146" s="55">
        <v>0.12817035304357205</v>
      </c>
      <c r="H146" s="55">
        <v>0.20802570033380618</v>
      </c>
      <c r="I146" s="55">
        <v>-0.75405560009365047</v>
      </c>
      <c r="J146" s="55">
        <v>6.4460775186604877</v>
      </c>
      <c r="K146" s="55">
        <v>2.9168953735752865</v>
      </c>
      <c r="L146" s="55">
        <v>0.63378191986673471</v>
      </c>
      <c r="M146" s="55">
        <v>1.5854678389584507</v>
      </c>
      <c r="N146" s="55">
        <v>-6.1357874762553877</v>
      </c>
      <c r="O146" s="55">
        <v>4.0755761190877564</v>
      </c>
      <c r="P146" s="55">
        <v>-0.33522215734281247</v>
      </c>
      <c r="Q146" s="55">
        <v>-0.22652812885651485</v>
      </c>
      <c r="R146" s="55">
        <v>-1.0117728527246044</v>
      </c>
      <c r="S146" s="55">
        <v>2.2263494375930577</v>
      </c>
      <c r="T146" s="55">
        <v>-0.34337152463314169</v>
      </c>
      <c r="U146" s="55">
        <v>-0.413290132526555</v>
      </c>
      <c r="V146" s="55">
        <v>0.82554816188834934</v>
      </c>
      <c r="W146" s="55">
        <v>0.15354006446675328</v>
      </c>
      <c r="X146" s="55">
        <v>-0.84391207969464688</v>
      </c>
      <c r="Y146" s="55">
        <v>0.1612631588458413</v>
      </c>
      <c r="Z146" s="55">
        <v>-0.18182625638596051</v>
      </c>
      <c r="AA146" s="55">
        <v>0.22892976295405276</v>
      </c>
      <c r="AB146" s="55">
        <v>-0.28938346373911372</v>
      </c>
      <c r="AC146" s="55">
        <v>1.2005702734981298</v>
      </c>
      <c r="AD146" s="55">
        <v>-1.6468197681686689</v>
      </c>
      <c r="AE146" s="55">
        <v>-3.5205301300926521</v>
      </c>
      <c r="AF146" s="55">
        <v>4.4189333835968512</v>
      </c>
      <c r="AG146" s="55">
        <v>5.6611909308502391</v>
      </c>
      <c r="AH146" s="55">
        <v>2.4842277678415172</v>
      </c>
      <c r="AI146" s="55">
        <v>-0.36065418643904934</v>
      </c>
      <c r="AJ146" s="55">
        <v>0.78566742930088651</v>
      </c>
      <c r="AK146" s="55">
        <v>-0.67382904957443657</v>
      </c>
      <c r="AL146" s="55">
        <v>0.84426974711588798</v>
      </c>
      <c r="AM146" s="55">
        <v>0.46825869268781162</v>
      </c>
      <c r="AN146" s="55">
        <v>0.54918467480229083</v>
      </c>
      <c r="AO146" s="55">
        <v>-0.11137717104688249</v>
      </c>
      <c r="AP146" s="55">
        <v>1.1432736567203818</v>
      </c>
      <c r="AQ146" s="55">
        <v>-1.6697318194029975</v>
      </c>
      <c r="AR146" s="55">
        <v>-8.9063656507519795E-2</v>
      </c>
      <c r="AS146" s="55">
        <v>-4.4567988224829946</v>
      </c>
      <c r="AT146" s="55">
        <v>1.24775346070669</v>
      </c>
      <c r="AU146" s="55">
        <v>0.14158444939404546</v>
      </c>
      <c r="AV146" s="55">
        <v>2.6476401420343763</v>
      </c>
      <c r="AW146" s="55">
        <v>0.34461354179100567</v>
      </c>
      <c r="AX146" s="55">
        <v>-1.0072423374448931</v>
      </c>
      <c r="AY146" s="55">
        <v>0.33309648713613171</v>
      </c>
      <c r="AZ146" s="55">
        <v>0.11232614282856446</v>
      </c>
      <c r="BA146" s="314" t="s">
        <v>547</v>
      </c>
    </row>
    <row r="147" spans="1:53" s="76" customFormat="1" ht="80.099999999999994" customHeight="1">
      <c r="A147" s="110"/>
      <c r="B147" s="626" t="s">
        <v>481</v>
      </c>
      <c r="C147" s="626"/>
      <c r="D147" s="626" t="s">
        <v>482</v>
      </c>
      <c r="E147" s="626"/>
      <c r="F147" s="429">
        <v>7.8316201664236473E-2</v>
      </c>
      <c r="G147" s="429">
        <v>1.3694610192702612</v>
      </c>
      <c r="H147" s="429">
        <v>0.34738975200230016</v>
      </c>
      <c r="I147" s="429">
        <v>-1.9688482768368374</v>
      </c>
      <c r="J147" s="488">
        <v>6.796086990643559</v>
      </c>
      <c r="K147" s="488">
        <v>2.4337536134819686</v>
      </c>
      <c r="L147" s="488">
        <v>0.19120923287295</v>
      </c>
      <c r="M147" s="488">
        <v>2.3540389979011138</v>
      </c>
      <c r="N147" s="488">
        <v>-7.1983210312440633</v>
      </c>
      <c r="O147" s="488">
        <v>5.2912108573323451</v>
      </c>
      <c r="P147" s="488">
        <v>-1.7747931098270726</v>
      </c>
      <c r="Q147" s="488">
        <v>2.9359953024069796E-2</v>
      </c>
      <c r="R147" s="488">
        <v>-5.8702670971527482E-2</v>
      </c>
      <c r="S147" s="488">
        <v>1.3999021047479232</v>
      </c>
      <c r="T147" s="488">
        <v>-0.70476926047498978</v>
      </c>
      <c r="U147" s="488">
        <v>-0.60281964025278967</v>
      </c>
      <c r="V147" s="488">
        <v>2.0933189865988311</v>
      </c>
      <c r="W147" s="488">
        <v>9.5812973076547792E-2</v>
      </c>
      <c r="X147" s="488">
        <v>-0.80405858141091358</v>
      </c>
      <c r="Y147" s="488">
        <v>9.6497153333970687E-2</v>
      </c>
      <c r="Z147" s="488">
        <v>-0.2410103152415104</v>
      </c>
      <c r="AA147" s="488">
        <v>0.49284885968303627</v>
      </c>
      <c r="AB147" s="488">
        <v>-1.2222677207512191</v>
      </c>
      <c r="AC147" s="488">
        <v>1.3891621205753779</v>
      </c>
      <c r="AD147" s="488">
        <v>-2.1155918044876216</v>
      </c>
      <c r="AE147" s="488">
        <v>-6.1561444832094026</v>
      </c>
      <c r="AF147" s="488">
        <v>4.8754656814170403</v>
      </c>
      <c r="AG147" s="488">
        <v>8.5114572815928113</v>
      </c>
      <c r="AH147" s="488">
        <v>1.6329999659736387</v>
      </c>
      <c r="AI147" s="488">
        <v>-0.30881200996155656</v>
      </c>
      <c r="AJ147" s="488">
        <v>1.1000966864371975</v>
      </c>
      <c r="AK147" s="488">
        <v>-3.940026883233827E-2</v>
      </c>
      <c r="AL147" s="488">
        <v>0.33784582637127869</v>
      </c>
      <c r="AM147" s="488">
        <v>-0.10678466056994296</v>
      </c>
      <c r="AN147" s="488">
        <v>0.63842258890170456</v>
      </c>
      <c r="AO147" s="488">
        <v>-8.6543067696993603E-3</v>
      </c>
      <c r="AP147" s="488">
        <v>1.7135356097913501</v>
      </c>
      <c r="AQ147" s="488">
        <v>-1.7437084724300007</v>
      </c>
      <c r="AR147" s="488">
        <v>0.487553617391427</v>
      </c>
      <c r="AS147" s="488">
        <v>-6.0096662899492372</v>
      </c>
      <c r="AT147" s="488">
        <v>1.7708310009458188</v>
      </c>
      <c r="AU147" s="488">
        <v>0.49388627406958108</v>
      </c>
      <c r="AV147" s="488">
        <v>2.9506654000366979</v>
      </c>
      <c r="AW147" s="488">
        <v>0.14634172590675121</v>
      </c>
      <c r="AX147" s="488">
        <v>-2.3939148401058787</v>
      </c>
      <c r="AY147" s="488">
        <v>0.48725170894560677</v>
      </c>
      <c r="AZ147" s="488">
        <v>0.34658339038958275</v>
      </c>
      <c r="BA147" s="109" t="s">
        <v>483</v>
      </c>
    </row>
    <row r="148" spans="1:53" s="76" customFormat="1" ht="50.1" customHeight="1">
      <c r="A148" s="110"/>
      <c r="B148" s="626">
        <v>25120</v>
      </c>
      <c r="C148" s="626"/>
      <c r="D148" s="626" t="s">
        <v>355</v>
      </c>
      <c r="E148" s="626"/>
      <c r="F148" s="429">
        <v>4.311774461028179</v>
      </c>
      <c r="G148" s="429">
        <v>-0.63593004769474248</v>
      </c>
      <c r="H148" s="429">
        <v>0.86400000000001853</v>
      </c>
      <c r="I148" s="429">
        <v>0.96657010660862852</v>
      </c>
      <c r="J148" s="488">
        <v>2.8764861548803253</v>
      </c>
      <c r="K148" s="488">
        <v>7.5341956169124273</v>
      </c>
      <c r="L148" s="488">
        <v>2.6616845713243436</v>
      </c>
      <c r="M148" s="488">
        <v>-0.32626201122765508</v>
      </c>
      <c r="N148" s="488">
        <v>-2.3243529317782361</v>
      </c>
      <c r="O148" s="488">
        <v>2.953222751268342</v>
      </c>
      <c r="P148" s="488">
        <v>1.2991230153035502</v>
      </c>
      <c r="Q148" s="488">
        <v>1.0773751224289754</v>
      </c>
      <c r="R148" s="488">
        <v>-2.6162790697674296</v>
      </c>
      <c r="S148" s="488">
        <v>3.7147595356550482</v>
      </c>
      <c r="T148" s="488">
        <v>9.5938599296445659E-2</v>
      </c>
      <c r="U148" s="488">
        <v>0.47923322683705294</v>
      </c>
      <c r="V148" s="488">
        <v>0.69952305246422952</v>
      </c>
      <c r="W148" s="488">
        <v>-0.82096621408273052</v>
      </c>
      <c r="X148" s="488">
        <v>-0.50939191340337686</v>
      </c>
      <c r="Y148" s="488">
        <v>9.6000000000003638E-2</v>
      </c>
      <c r="Z148" s="488">
        <v>0.19181585677749524</v>
      </c>
      <c r="AA148" s="488">
        <v>0.57434588385450525</v>
      </c>
      <c r="AB148" s="488">
        <v>-1.4205607476635436</v>
      </c>
      <c r="AC148" s="488">
        <v>3.2480657106200823</v>
      </c>
      <c r="AD148" s="488">
        <v>-0.80053368912608391</v>
      </c>
      <c r="AE148" s="488">
        <v>0.80588647512263378</v>
      </c>
      <c r="AF148" s="488">
        <v>2.3084994753410228</v>
      </c>
      <c r="AG148" s="488">
        <v>-0.24871157235185137</v>
      </c>
      <c r="AH148" s="488">
        <v>7.6234788833213969</v>
      </c>
      <c r="AI148" s="488">
        <v>-0.60173897928028452</v>
      </c>
      <c r="AJ148" s="488">
        <v>0.52192066805845627</v>
      </c>
      <c r="AK148" s="488">
        <v>-0.20775623268698951</v>
      </c>
      <c r="AL148" s="488">
        <v>1.320361362056957</v>
      </c>
      <c r="AM148" s="488">
        <v>1.5347885402455574</v>
      </c>
      <c r="AN148" s="488">
        <v>3.6217745302494109E-2</v>
      </c>
      <c r="AO148" s="488">
        <v>-0.14566642388929552</v>
      </c>
      <c r="AP148" s="488">
        <v>-0.21699819168173917</v>
      </c>
      <c r="AQ148" s="488">
        <v>-0.17574692442882167</v>
      </c>
      <c r="AR148" s="488">
        <v>-0.56338028169015786</v>
      </c>
      <c r="AS148" s="488">
        <v>-1.5980113636363598</v>
      </c>
      <c r="AT148" s="488">
        <v>0.83002526163839718</v>
      </c>
      <c r="AU148" s="488">
        <v>-1.1844938980617314</v>
      </c>
      <c r="AV148" s="488">
        <v>3.3296529196792335</v>
      </c>
      <c r="AW148" s="488">
        <v>0.5680823971851936</v>
      </c>
      <c r="AX148" s="488">
        <v>0.83183502954946675</v>
      </c>
      <c r="AY148" s="488">
        <v>-0.10405827263268463</v>
      </c>
      <c r="AZ148" s="488">
        <v>-0.76394194041252206</v>
      </c>
      <c r="BA148" s="109" t="s">
        <v>356</v>
      </c>
    </row>
    <row r="149" spans="1:53" s="76" customFormat="1" ht="24.95" customHeight="1">
      <c r="A149" s="110"/>
      <c r="B149" s="422"/>
      <c r="C149" s="422"/>
      <c r="D149" s="626" t="s">
        <v>525</v>
      </c>
      <c r="E149" s="626"/>
      <c r="F149" s="429">
        <v>4.8956434283422396</v>
      </c>
      <c r="G149" s="429">
        <v>-4.8526742425223546</v>
      </c>
      <c r="H149" s="429">
        <v>-1.3049766559236531</v>
      </c>
      <c r="I149" s="429">
        <v>3.3137574900383697</v>
      </c>
      <c r="J149" s="488">
        <v>9.139086088297546</v>
      </c>
      <c r="K149" s="488">
        <v>-0.14250912424552098</v>
      </c>
      <c r="L149" s="488">
        <v>0.26172976858156005</v>
      </c>
      <c r="M149" s="488">
        <v>0.27790523775419729</v>
      </c>
      <c r="N149" s="488">
        <v>-5.6876461696445233</v>
      </c>
      <c r="O149" s="488">
        <v>-0.41116443182005469</v>
      </c>
      <c r="P149" s="488">
        <v>4.9074052240733579</v>
      </c>
      <c r="Q149" s="488">
        <v>-2.8876261843764723</v>
      </c>
      <c r="R149" s="488">
        <v>-3.6895621240935839</v>
      </c>
      <c r="S149" s="488">
        <v>4.5640026121221098</v>
      </c>
      <c r="T149" s="488">
        <v>0.88008457843041299</v>
      </c>
      <c r="U149" s="488">
        <v>-0.5580082538493798</v>
      </c>
      <c r="V149" s="488">
        <v>-5.0345674200097505</v>
      </c>
      <c r="W149" s="488">
        <v>1.6683889093404503</v>
      </c>
      <c r="X149" s="488">
        <v>-1.4526174052260927</v>
      </c>
      <c r="Y149" s="488">
        <v>0.56882859579106082</v>
      </c>
      <c r="Z149" s="488">
        <v>-0.34314289759535654</v>
      </c>
      <c r="AA149" s="488">
        <v>-1.5252978522972569</v>
      </c>
      <c r="AB149" s="488">
        <v>5.9264846264008213</v>
      </c>
      <c r="AC149" s="488">
        <v>-2.1047397497462299</v>
      </c>
      <c r="AD149" s="488">
        <v>-0.36958666123207706</v>
      </c>
      <c r="AE149" s="488">
        <v>3.9889316873237988</v>
      </c>
      <c r="AF149" s="488">
        <v>4.9325126290243588</v>
      </c>
      <c r="AG149" s="488">
        <v>1.9141823201110242E-2</v>
      </c>
      <c r="AH149" s="488">
        <v>0.57335623841198924</v>
      </c>
      <c r="AI149" s="488">
        <v>-0.31077072772536951</v>
      </c>
      <c r="AJ149" s="488">
        <v>-0.40226369303334764</v>
      </c>
      <c r="AK149" s="488">
        <v>-4.3592257925058959</v>
      </c>
      <c r="AL149" s="488">
        <v>2.8113357537958876</v>
      </c>
      <c r="AM149" s="488">
        <v>1.9649964160784776</v>
      </c>
      <c r="AN149" s="488">
        <v>0.77003094549721141</v>
      </c>
      <c r="AO149" s="488">
        <v>-0.56910962534527698</v>
      </c>
      <c r="AP149" s="488">
        <v>8.1206635122697435E-2</v>
      </c>
      <c r="AQ149" s="488">
        <v>-3.2024816491132952</v>
      </c>
      <c r="AR149" s="488">
        <v>-2.3858781946007923</v>
      </c>
      <c r="AS149" s="488">
        <v>-0.18594271126502804</v>
      </c>
      <c r="AT149" s="488">
        <v>-0.7688232574451348</v>
      </c>
      <c r="AU149" s="488">
        <v>0.14459443378922288</v>
      </c>
      <c r="AV149" s="488">
        <v>0.21552382523661606</v>
      </c>
      <c r="AW149" s="488">
        <v>1.0688998895054311</v>
      </c>
      <c r="AX149" s="488">
        <v>3.6286092997032142</v>
      </c>
      <c r="AY149" s="488">
        <v>0.16337205114280096</v>
      </c>
      <c r="AZ149" s="488">
        <v>0.12733641846264732</v>
      </c>
      <c r="BA149" s="394" t="s">
        <v>312</v>
      </c>
    </row>
    <row r="150" spans="1:53" s="76" customFormat="1" ht="9.9499999999999993" customHeight="1">
      <c r="A150" s="313"/>
      <c r="B150" s="313"/>
      <c r="C150" s="313"/>
      <c r="D150" s="313"/>
      <c r="E150" s="109"/>
      <c r="F150" s="55"/>
      <c r="G150" s="55"/>
      <c r="H150" s="55"/>
      <c r="I150" s="55"/>
      <c r="J150" s="55"/>
      <c r="K150" s="55"/>
      <c r="L150" s="55"/>
      <c r="M150" s="55"/>
      <c r="N150" s="55"/>
      <c r="O150" s="55"/>
      <c r="P150" s="55"/>
      <c r="Q150" s="55"/>
      <c r="R150" s="55"/>
      <c r="S150" s="55"/>
      <c r="T150" s="55"/>
      <c r="U150" s="55"/>
      <c r="V150" s="55"/>
      <c r="W150" s="55"/>
      <c r="X150" s="55"/>
      <c r="Y150" s="55"/>
      <c r="Z150" s="55"/>
      <c r="AA150" s="55"/>
      <c r="AB150" s="55"/>
      <c r="AC150" s="55"/>
      <c r="AD150" s="55"/>
      <c r="AE150" s="55"/>
      <c r="AF150" s="55"/>
      <c r="AG150" s="55"/>
      <c r="AH150" s="55"/>
      <c r="AI150" s="55"/>
      <c r="AJ150" s="55"/>
      <c r="AK150" s="55"/>
      <c r="AL150" s="55"/>
      <c r="AM150" s="55"/>
      <c r="AN150" s="55"/>
      <c r="AO150" s="55"/>
      <c r="AP150" s="55"/>
      <c r="AQ150" s="55"/>
      <c r="AR150" s="55"/>
      <c r="AS150" s="55"/>
      <c r="AT150" s="55"/>
      <c r="AU150" s="55"/>
      <c r="AV150" s="55"/>
      <c r="AW150" s="55"/>
      <c r="AX150" s="55"/>
      <c r="AY150" s="55"/>
      <c r="AZ150" s="55"/>
      <c r="BA150" s="392"/>
    </row>
    <row r="151" spans="1:53" s="76" customFormat="1" ht="50.1" customHeight="1">
      <c r="A151" s="313">
        <v>259</v>
      </c>
      <c r="B151" s="625" t="s">
        <v>226</v>
      </c>
      <c r="C151" s="625"/>
      <c r="D151" s="625"/>
      <c r="E151" s="625"/>
      <c r="F151" s="55">
        <v>-0.38913155753161277</v>
      </c>
      <c r="G151" s="55">
        <v>-1.1462445151013299</v>
      </c>
      <c r="H151" s="55">
        <v>0.61633763172270051</v>
      </c>
      <c r="I151" s="55">
        <v>0.46281953884081872</v>
      </c>
      <c r="J151" s="55">
        <v>-0.61461434926532377</v>
      </c>
      <c r="K151" s="55">
        <v>0.16115901478987382</v>
      </c>
      <c r="L151" s="55">
        <v>0.24305892320116129</v>
      </c>
      <c r="M151" s="55">
        <v>2.488032461088352</v>
      </c>
      <c r="N151" s="55">
        <v>-2.4166030479182012</v>
      </c>
      <c r="O151" s="55">
        <v>0.4342907963300604</v>
      </c>
      <c r="P151" s="55">
        <v>2.3948996137595202</v>
      </c>
      <c r="Q151" s="55">
        <v>0.4404382320057465</v>
      </c>
      <c r="R151" s="55">
        <v>-0.47159991140027557</v>
      </c>
      <c r="S151" s="55">
        <v>-0.65139066261602352</v>
      </c>
      <c r="T151" s="55">
        <v>-0.49866904198940176</v>
      </c>
      <c r="U151" s="55">
        <v>0.76646982701184641</v>
      </c>
      <c r="V151" s="55">
        <v>-0.55691739350342573</v>
      </c>
      <c r="W151" s="55">
        <v>0.36326276138842672</v>
      </c>
      <c r="X151" s="55">
        <v>-0.95243050364116755</v>
      </c>
      <c r="Y151" s="55">
        <v>0.12223393915724046</v>
      </c>
      <c r="Z151" s="55">
        <v>0.16055016506297193</v>
      </c>
      <c r="AA151" s="55">
        <v>0.3324166070300123</v>
      </c>
      <c r="AB151" s="55">
        <v>0.97318447455299406</v>
      </c>
      <c r="AC151" s="55">
        <v>0.17112732420552845</v>
      </c>
      <c r="AD151" s="55">
        <v>-0.67541751386757198</v>
      </c>
      <c r="AE151" s="55">
        <v>0.11109422054198603</v>
      </c>
      <c r="AF151" s="55">
        <v>-0.51527172668905052</v>
      </c>
      <c r="AG151" s="55">
        <v>-0.21071728409764034</v>
      </c>
      <c r="AH151" s="55">
        <v>1.0130565667972888</v>
      </c>
      <c r="AI151" s="55">
        <v>-0.26339048357270656</v>
      </c>
      <c r="AJ151" s="55">
        <v>-0.58149501891224986</v>
      </c>
      <c r="AK151" s="55">
        <v>-5.8338749634046394E-2</v>
      </c>
      <c r="AL151" s="55">
        <v>-4.0572113573432489E-2</v>
      </c>
      <c r="AM151" s="55">
        <v>0.34228459277396439</v>
      </c>
      <c r="AN151" s="55">
        <v>0.66993745954826522</v>
      </c>
      <c r="AO151" s="55">
        <v>0.75310288817701121</v>
      </c>
      <c r="AP151" s="55">
        <v>1.0450229717395558</v>
      </c>
      <c r="AQ151" s="55">
        <v>-0.69399989275667906</v>
      </c>
      <c r="AR151" s="55">
        <v>-0.49927381354002875</v>
      </c>
      <c r="AS151" s="55">
        <v>-1.2415665689842257</v>
      </c>
      <c r="AT151" s="55">
        <v>-0.75271914538890883</v>
      </c>
      <c r="AU151" s="55">
        <v>-2.5794892486189269E-2</v>
      </c>
      <c r="AV151" s="55">
        <v>1.2221226949397987</v>
      </c>
      <c r="AW151" s="55">
        <v>0.67549361395498408</v>
      </c>
      <c r="AX151" s="55">
        <v>0.72339243916046314</v>
      </c>
      <c r="AY151" s="55">
        <v>0.97740652665601147</v>
      </c>
      <c r="AZ151" s="55">
        <v>0.47683566547196676</v>
      </c>
      <c r="BA151" s="314" t="s">
        <v>548</v>
      </c>
    </row>
    <row r="152" spans="1:53" s="76" customFormat="1" ht="50.1" customHeight="1">
      <c r="A152" s="393"/>
      <c r="B152" s="626">
        <v>25910</v>
      </c>
      <c r="C152" s="626"/>
      <c r="D152" s="626" t="s">
        <v>158</v>
      </c>
      <c r="E152" s="626"/>
      <c r="F152" s="429">
        <v>-0.81128066447749347</v>
      </c>
      <c r="G152" s="429">
        <v>-1.0061668289516206</v>
      </c>
      <c r="H152" s="429">
        <v>1.0426229508196769</v>
      </c>
      <c r="I152" s="429">
        <v>-0.73599179566241446</v>
      </c>
      <c r="J152" s="488">
        <v>4.1172591086149595</v>
      </c>
      <c r="K152" s="488">
        <v>1.3606589974031351</v>
      </c>
      <c r="L152" s="488">
        <v>1.1341227961503932</v>
      </c>
      <c r="M152" s="488">
        <v>1.0830006377180439</v>
      </c>
      <c r="N152" s="488">
        <v>-0.65735714398680045</v>
      </c>
      <c r="O152" s="488">
        <v>0.53428538568414297</v>
      </c>
      <c r="P152" s="488">
        <v>1.2273051103007617</v>
      </c>
      <c r="Q152" s="488">
        <v>0.19392372333548735</v>
      </c>
      <c r="R152" s="488">
        <v>0.20000000000000284</v>
      </c>
      <c r="S152" s="488">
        <v>0.59880239520957446</v>
      </c>
      <c r="T152" s="488">
        <v>-1.203277009728609</v>
      </c>
      <c r="U152" s="488">
        <v>-0.20082923037055878</v>
      </c>
      <c r="V152" s="488">
        <v>-0.50632911392403912</v>
      </c>
      <c r="W152" s="488">
        <v>-0.20225745416585994</v>
      </c>
      <c r="X152" s="488">
        <v>-0.30073221757321278</v>
      </c>
      <c r="Y152" s="488">
        <v>0.59672131147540597</v>
      </c>
      <c r="Z152" s="488">
        <v>-0.44977511244378832</v>
      </c>
      <c r="AA152" s="488">
        <v>0.89706652697746847</v>
      </c>
      <c r="AB152" s="488">
        <v>0.6659777241933682</v>
      </c>
      <c r="AC152" s="488">
        <v>9.8044010856753516E-2</v>
      </c>
      <c r="AD152" s="488">
        <v>-1.4892783474529097</v>
      </c>
      <c r="AE152" s="488">
        <v>4.8332752410828306</v>
      </c>
      <c r="AF152" s="488">
        <v>-0.61680801850424416</v>
      </c>
      <c r="AG152" s="488">
        <v>-6.6607460035527311E-2</v>
      </c>
      <c r="AH152" s="488">
        <v>1.5194147439504775</v>
      </c>
      <c r="AI152" s="488">
        <v>-6.9151453881374891E-2</v>
      </c>
      <c r="AJ152" s="488">
        <v>-8.7288597926900025E-2</v>
      </c>
      <c r="AK152" s="488">
        <v>0.29566360052561436</v>
      </c>
      <c r="AL152" s="488">
        <v>-0.12916010031059955</v>
      </c>
      <c r="AM152" s="488">
        <v>0.96639578300022322</v>
      </c>
      <c r="AN152" s="488">
        <v>1.9715284247561868</v>
      </c>
      <c r="AO152" s="488">
        <v>-0.17392351256233951</v>
      </c>
      <c r="AP152" s="488">
        <v>-0.69864048338368434</v>
      </c>
      <c r="AQ152" s="488">
        <v>-0.35457594633444955</v>
      </c>
      <c r="AR152" s="488">
        <v>6.755839016148002E-2</v>
      </c>
      <c r="AS152" s="488">
        <v>-0.37116624340691828</v>
      </c>
      <c r="AT152" s="488">
        <v>-1.3234567901234584</v>
      </c>
      <c r="AU152" s="488">
        <v>0</v>
      </c>
      <c r="AV152" s="488">
        <v>1.8826583455161483</v>
      </c>
      <c r="AW152" s="488">
        <v>0.73160954099020614</v>
      </c>
      <c r="AX152" s="488">
        <v>0.41255278198408973</v>
      </c>
      <c r="AY152" s="488">
        <v>7.9215763937014572E-2</v>
      </c>
      <c r="AZ152" s="488">
        <v>1.0521885521885537</v>
      </c>
      <c r="BA152" s="109" t="s">
        <v>159</v>
      </c>
    </row>
    <row r="153" spans="1:53" s="76" customFormat="1" ht="24.95" customHeight="1">
      <c r="A153" s="393"/>
      <c r="B153" s="626">
        <v>25920</v>
      </c>
      <c r="C153" s="626"/>
      <c r="D153" s="626" t="s">
        <v>357</v>
      </c>
      <c r="E153" s="626"/>
      <c r="F153" s="429">
        <v>-6.5582655826557925</v>
      </c>
      <c r="G153" s="429">
        <v>-1.4501160092807481</v>
      </c>
      <c r="H153" s="429">
        <v>3.4726309593878568</v>
      </c>
      <c r="I153" s="429">
        <v>-0.4148782311985002</v>
      </c>
      <c r="J153" s="488">
        <v>0.348658632331734</v>
      </c>
      <c r="K153" s="488">
        <v>-1.0510392023660842</v>
      </c>
      <c r="L153" s="488">
        <v>4.9881755632342788</v>
      </c>
      <c r="M153" s="488">
        <v>10.32141025281237</v>
      </c>
      <c r="N153" s="488">
        <v>-6.5803251545152648</v>
      </c>
      <c r="O153" s="488">
        <v>-2.3708358120691457</v>
      </c>
      <c r="P153" s="488">
        <v>4.3842713600684533</v>
      </c>
      <c r="Q153" s="488">
        <v>-0.34712950600801662</v>
      </c>
      <c r="R153" s="488">
        <v>-1.1254019292604482</v>
      </c>
      <c r="S153" s="488">
        <v>-7.3170731707317032</v>
      </c>
      <c r="T153" s="488">
        <v>-2.1052631578947256</v>
      </c>
      <c r="U153" s="488">
        <v>2.9868578255675118</v>
      </c>
      <c r="V153" s="488">
        <v>1.1890951276102015</v>
      </c>
      <c r="W153" s="488">
        <v>-1.4044138721696697</v>
      </c>
      <c r="X153" s="488">
        <v>-1.2209302325581319</v>
      </c>
      <c r="Y153" s="488">
        <v>0.79458505002942559</v>
      </c>
      <c r="Z153" s="488">
        <v>1.5766423357664223</v>
      </c>
      <c r="AA153" s="488">
        <v>1.0635240011497444</v>
      </c>
      <c r="AB153" s="488">
        <v>-0.53333333333333144</v>
      </c>
      <c r="AC153" s="488">
        <v>0.4508301117993625</v>
      </c>
      <c r="AD153" s="488">
        <v>-0.33025099075297248</v>
      </c>
      <c r="AE153" s="488">
        <v>-1.9762845849802346</v>
      </c>
      <c r="AF153" s="488">
        <v>2.7993254637436848</v>
      </c>
      <c r="AG153" s="488">
        <v>-0.41586692258476887</v>
      </c>
      <c r="AH153" s="488">
        <v>3.0487804878048763</v>
      </c>
      <c r="AI153" s="488">
        <v>-2.5724735595730976</v>
      </c>
      <c r="AJ153" s="488">
        <v>-1.443174984966916</v>
      </c>
      <c r="AK153" s="488">
        <v>3.5953686776355909</v>
      </c>
      <c r="AL153" s="488">
        <v>1.3823529411764781</v>
      </c>
      <c r="AM153" s="488">
        <v>-3.7368088617668604E-2</v>
      </c>
      <c r="AN153" s="488">
        <v>0.6297364967675918</v>
      </c>
      <c r="AO153" s="488">
        <v>4.9091402224030247</v>
      </c>
      <c r="AP153" s="488">
        <v>4.5009266613714516</v>
      </c>
      <c r="AQ153" s="488">
        <v>-3.6889623771699291</v>
      </c>
      <c r="AR153" s="488">
        <v>-0.66174599134639323</v>
      </c>
      <c r="AS153" s="488">
        <v>-2.3559539052496774</v>
      </c>
      <c r="AT153" s="488">
        <v>0.44795783926218746</v>
      </c>
      <c r="AU153" s="488">
        <v>-2.1511017838405024</v>
      </c>
      <c r="AV153" s="488">
        <v>-0.66952329941082667</v>
      </c>
      <c r="AW153" s="488">
        <v>1.9294237116019133</v>
      </c>
      <c r="AX153" s="488">
        <v>1.539670807543942</v>
      </c>
      <c r="AY153" s="488">
        <v>0.8555365436323541</v>
      </c>
      <c r="AZ153" s="488">
        <v>0.69693690561662436</v>
      </c>
      <c r="BA153" s="109" t="s">
        <v>160</v>
      </c>
    </row>
    <row r="154" spans="1:53" s="76" customFormat="1" ht="50.1" customHeight="1">
      <c r="A154" s="393"/>
      <c r="B154" s="626">
        <v>25991</v>
      </c>
      <c r="C154" s="626"/>
      <c r="D154" s="626" t="s">
        <v>161</v>
      </c>
      <c r="E154" s="626"/>
      <c r="F154" s="429">
        <v>1.0715411282697858</v>
      </c>
      <c r="G154" s="429">
        <v>-1.0289990645463263</v>
      </c>
      <c r="H154" s="429">
        <v>1.3390044108380295</v>
      </c>
      <c r="I154" s="429">
        <v>2.7891640176463284E-2</v>
      </c>
      <c r="J154" s="488">
        <v>-2.4311787080087157</v>
      </c>
      <c r="K154" s="488">
        <v>0.4363514608232606</v>
      </c>
      <c r="L154" s="488">
        <v>1.4683425413623041</v>
      </c>
      <c r="M154" s="488">
        <v>-1.0840029077442921</v>
      </c>
      <c r="N154" s="488">
        <v>-1.1097709407002299</v>
      </c>
      <c r="O154" s="488">
        <v>-1.6556322363432656</v>
      </c>
      <c r="P154" s="488">
        <v>4.4151826370274421</v>
      </c>
      <c r="Q154" s="488">
        <v>-4.7103155911457861E-2</v>
      </c>
      <c r="R154" s="488">
        <v>-0.31416902293433679</v>
      </c>
      <c r="S154" s="488">
        <v>-0.4097069019855013</v>
      </c>
      <c r="T154" s="488">
        <v>1.25</v>
      </c>
      <c r="U154" s="488">
        <v>0.23441162681669425</v>
      </c>
      <c r="V154" s="488">
        <v>0.45213595260366901</v>
      </c>
      <c r="W154" s="488">
        <v>3.1041440322823632E-2</v>
      </c>
      <c r="X154" s="488">
        <v>-1.5050426687354559</v>
      </c>
      <c r="Y154" s="488">
        <v>0.66162570888468508</v>
      </c>
      <c r="Z154" s="488">
        <v>-1.5649452269173025E-2</v>
      </c>
      <c r="AA154" s="488">
        <v>0.68868367506651396</v>
      </c>
      <c r="AB154" s="488">
        <v>9.98003992015839E-2</v>
      </c>
      <c r="AC154" s="488">
        <v>-0.12141280353201012</v>
      </c>
      <c r="AD154" s="488">
        <v>4.9636002647247324E-2</v>
      </c>
      <c r="AE154" s="488">
        <v>-1.9954489760196026</v>
      </c>
      <c r="AF154" s="488">
        <v>-0.32188841201717366</v>
      </c>
      <c r="AG154" s="488">
        <v>-0.12310939148785849</v>
      </c>
      <c r="AH154" s="488">
        <v>-0.17580872011252779</v>
      </c>
      <c r="AI154" s="488">
        <v>1.2797897518264563</v>
      </c>
      <c r="AJ154" s="488">
        <v>-0.65812877979367101</v>
      </c>
      <c r="AK154" s="488">
        <v>0.21489971346704806</v>
      </c>
      <c r="AL154" s="488">
        <v>0.66237021124240414</v>
      </c>
      <c r="AM154" s="488">
        <v>0.58451310712722204</v>
      </c>
      <c r="AN154" s="488">
        <v>1.4458272327964892</v>
      </c>
      <c r="AO154" s="488">
        <v>-1.1915508214479189</v>
      </c>
      <c r="AP154" s="488">
        <v>-1.3179274237226934</v>
      </c>
      <c r="AQ154" s="488">
        <v>0.563431479462011</v>
      </c>
      <c r="AR154" s="488">
        <v>-1.012475140119335</v>
      </c>
      <c r="AS154" s="488">
        <v>-0.65801498811917725</v>
      </c>
      <c r="AT154" s="488">
        <v>-1.1041589988958407</v>
      </c>
      <c r="AU154" s="488">
        <v>-0.68850018608112862</v>
      </c>
      <c r="AV154" s="488">
        <v>0.13177710843372381</v>
      </c>
      <c r="AW154" s="488">
        <v>1.7302990408124828</v>
      </c>
      <c r="AX154" s="488">
        <v>1.1264377376207051</v>
      </c>
      <c r="AY154" s="488">
        <v>1.4959288013633767</v>
      </c>
      <c r="AZ154" s="488">
        <v>1.9042490731862642</v>
      </c>
      <c r="BA154" s="109" t="s">
        <v>162</v>
      </c>
    </row>
    <row r="155" spans="1:53" s="76" customFormat="1" ht="99.95" customHeight="1">
      <c r="A155" s="393"/>
      <c r="B155" s="626" t="s">
        <v>489</v>
      </c>
      <c r="C155" s="626"/>
      <c r="D155" s="626" t="s">
        <v>479</v>
      </c>
      <c r="E155" s="626"/>
      <c r="F155" s="429">
        <v>-0.85518814139109622</v>
      </c>
      <c r="G155" s="429">
        <v>-0.52903967797583107</v>
      </c>
      <c r="H155" s="429">
        <v>0.9827725748641285</v>
      </c>
      <c r="I155" s="429">
        <v>2.275594166178081</v>
      </c>
      <c r="J155" s="488">
        <v>-1.4668414969960963E-2</v>
      </c>
      <c r="K155" s="488">
        <v>-0.60440297647488705</v>
      </c>
      <c r="L155" s="488">
        <v>-0.96506923829026903</v>
      </c>
      <c r="M155" s="488">
        <v>-1.6188484120025493</v>
      </c>
      <c r="N155" s="488">
        <v>-2.0741023706756891</v>
      </c>
      <c r="O155" s="488">
        <v>3.0803057886305822</v>
      </c>
      <c r="P155" s="488">
        <v>0.90885070789713041</v>
      </c>
      <c r="Q155" s="488">
        <v>1.191991667631072</v>
      </c>
      <c r="R155" s="488">
        <v>0.29734675205854444</v>
      </c>
      <c r="S155" s="488">
        <v>-0.60433295324969549</v>
      </c>
      <c r="T155" s="488">
        <v>-0.14913387633360742</v>
      </c>
      <c r="U155" s="488">
        <v>-0.10340073529413019</v>
      </c>
      <c r="V155" s="488">
        <v>-0.31052328924667449</v>
      </c>
      <c r="W155" s="488">
        <v>0.79603137978772054</v>
      </c>
      <c r="X155" s="488">
        <v>-1.0072107130594077</v>
      </c>
      <c r="Y155" s="488">
        <v>0.49716730257833319</v>
      </c>
      <c r="Z155" s="488">
        <v>-0.50621260929591472</v>
      </c>
      <c r="AA155" s="488">
        <v>0.9944495837187759</v>
      </c>
      <c r="AB155" s="488">
        <v>1.4114197257899264</v>
      </c>
      <c r="AC155" s="488">
        <v>1.6056433936413725</v>
      </c>
      <c r="AD155" s="488">
        <v>-0.74158904949064208</v>
      </c>
      <c r="AE155" s="488">
        <v>-2.2741050877863813</v>
      </c>
      <c r="AF155" s="488">
        <v>2.130727605730371</v>
      </c>
      <c r="AG155" s="488">
        <v>0.1775045633576724</v>
      </c>
      <c r="AH155" s="488">
        <v>-3.6740518241359155E-2</v>
      </c>
      <c r="AI155" s="488">
        <v>-0.14514545766790832</v>
      </c>
      <c r="AJ155" s="488">
        <v>-0.42334009827273178</v>
      </c>
      <c r="AK155" s="488">
        <v>-0.47793061008289328</v>
      </c>
      <c r="AL155" s="488">
        <v>-0.84576827745340211</v>
      </c>
      <c r="AM155" s="488">
        <v>0.35932937797660713</v>
      </c>
      <c r="AN155" s="488">
        <v>0.22420150314208342</v>
      </c>
      <c r="AO155" s="488">
        <v>-1.2261986250231729</v>
      </c>
      <c r="AP155" s="488">
        <v>-0.62033492645504396</v>
      </c>
      <c r="AQ155" s="488">
        <v>-0.73570138031716681</v>
      </c>
      <c r="AR155" s="488">
        <v>-0.78132331638401809</v>
      </c>
      <c r="AS155" s="488">
        <v>-0.57146225511016269</v>
      </c>
      <c r="AT155" s="488">
        <v>-0.98310264296740968</v>
      </c>
      <c r="AU155" s="488">
        <v>0.58275270008240909</v>
      </c>
      <c r="AV155" s="488">
        <v>3.5005999901489133</v>
      </c>
      <c r="AW155" s="488">
        <v>-0.62424540062575318</v>
      </c>
      <c r="AX155" s="488">
        <v>1.2884221207663131</v>
      </c>
      <c r="AY155" s="488">
        <v>0.25106955138708997</v>
      </c>
      <c r="AZ155" s="488">
        <v>-0.61496044629805624</v>
      </c>
      <c r="BA155" s="109" t="s">
        <v>480</v>
      </c>
    </row>
    <row r="156" spans="1:53" s="76" customFormat="1" ht="24.95" customHeight="1">
      <c r="A156" s="393"/>
      <c r="B156" s="626">
        <v>25994</v>
      </c>
      <c r="C156" s="626"/>
      <c r="D156" s="626" t="s">
        <v>358</v>
      </c>
      <c r="E156" s="626"/>
      <c r="F156" s="429">
        <v>-1.4047807862240802</v>
      </c>
      <c r="G156" s="429">
        <v>-0.41365046535675276</v>
      </c>
      <c r="H156" s="429">
        <v>-0.11538017768548059</v>
      </c>
      <c r="I156" s="429">
        <v>-2.5902351894053055</v>
      </c>
      <c r="J156" s="488">
        <v>-1.4279861003795276</v>
      </c>
      <c r="K156" s="488">
        <v>-0.58595671192166776</v>
      </c>
      <c r="L156" s="488">
        <v>-2.1425038749531211</v>
      </c>
      <c r="M156" s="488">
        <v>2.2240493341323884</v>
      </c>
      <c r="N156" s="488">
        <v>-10.966183574879224</v>
      </c>
      <c r="O156" s="488">
        <v>-2.4590985067600144</v>
      </c>
      <c r="P156" s="488">
        <v>4.2435099214187773</v>
      </c>
      <c r="Q156" s="488">
        <v>-0.30522269952518855</v>
      </c>
      <c r="R156" s="488">
        <v>9.0713232792836607E-2</v>
      </c>
      <c r="S156" s="488">
        <v>-0.6004304973377117</v>
      </c>
      <c r="T156" s="488">
        <v>-0.70663323455664795</v>
      </c>
      <c r="U156" s="488">
        <v>-0.10330578512396471</v>
      </c>
      <c r="V156" s="488">
        <v>0.19533494197403911</v>
      </c>
      <c r="W156" s="488">
        <v>-0.10321100917430215</v>
      </c>
      <c r="X156" s="488">
        <v>-0.50510848352656978</v>
      </c>
      <c r="Y156" s="488">
        <v>0.19614630206530137</v>
      </c>
      <c r="Z156" s="488">
        <v>0.19576232151081285</v>
      </c>
      <c r="AA156" s="488">
        <v>-0.50568900126421568</v>
      </c>
      <c r="AB156" s="488">
        <v>4.8368298368298497</v>
      </c>
      <c r="AC156" s="488">
        <v>-6.9861330524837513</v>
      </c>
      <c r="AD156" s="488">
        <v>-0.10565240359218819</v>
      </c>
      <c r="AE156" s="488">
        <v>-0.63458487572711419</v>
      </c>
      <c r="AF156" s="488">
        <v>-0.63863757317722047</v>
      </c>
      <c r="AG156" s="488">
        <v>-0.16085790884719131</v>
      </c>
      <c r="AH156" s="488">
        <v>-0.66777963272119223</v>
      </c>
      <c r="AI156" s="488">
        <v>-0.13193615901802502</v>
      </c>
      <c r="AJ156" s="488">
        <v>0.21459227467811104</v>
      </c>
      <c r="AK156" s="488">
        <v>-1.6068559185859641</v>
      </c>
      <c r="AL156" s="488">
        <v>-0.59880239520958867</v>
      </c>
      <c r="AM156" s="488">
        <v>5.4734537493160929E-2</v>
      </c>
      <c r="AN156" s="488">
        <v>0.17032981118640578</v>
      </c>
      <c r="AO156" s="488">
        <v>1.0199125789218044</v>
      </c>
      <c r="AP156" s="488">
        <v>1.0199125789218044</v>
      </c>
      <c r="AQ156" s="488">
        <v>-1.207729468599041</v>
      </c>
      <c r="AR156" s="488">
        <v>0.63569682151589291</v>
      </c>
      <c r="AS156" s="488">
        <v>-10.447035957240018</v>
      </c>
      <c r="AT156" s="488">
        <v>-3.8967877830437061</v>
      </c>
      <c r="AU156" s="488">
        <v>0.54794520547945069</v>
      </c>
      <c r="AV156" s="488">
        <v>0.94287298946200337</v>
      </c>
      <c r="AW156" s="488">
        <v>-0.22002200220020995</v>
      </c>
      <c r="AX156" s="488">
        <v>5.0033970872977847</v>
      </c>
      <c r="AY156" s="488">
        <v>-0.50476724621424296</v>
      </c>
      <c r="AZ156" s="488">
        <v>-0.62656641604009167</v>
      </c>
      <c r="BA156" s="109" t="s">
        <v>359</v>
      </c>
    </row>
    <row r="157" spans="1:53" s="76" customFormat="1" ht="50.1" customHeight="1">
      <c r="A157" s="393"/>
      <c r="B157" s="626">
        <v>25999</v>
      </c>
      <c r="C157" s="626"/>
      <c r="D157" s="626" t="s">
        <v>398</v>
      </c>
      <c r="E157" s="626"/>
      <c r="F157" s="429">
        <v>-0.65155069064373095</v>
      </c>
      <c r="G157" s="429">
        <v>-0.87880377754457584</v>
      </c>
      <c r="H157" s="429">
        <v>-1.0586211459573889</v>
      </c>
      <c r="I157" s="429">
        <v>1.2158408376269847</v>
      </c>
      <c r="J157" s="488">
        <v>-1.1552442070910729</v>
      </c>
      <c r="K157" s="488">
        <v>-0.52836168588827093</v>
      </c>
      <c r="L157" s="488">
        <v>-1.2278893781373341</v>
      </c>
      <c r="M157" s="488">
        <v>5.3134752361646775</v>
      </c>
      <c r="N157" s="488">
        <v>-1.3459112695631887</v>
      </c>
      <c r="O157" s="488">
        <v>0.46743105616222635</v>
      </c>
      <c r="P157" s="488">
        <v>2.8117428062242737</v>
      </c>
      <c r="Q157" s="488">
        <v>1.1962665965558017</v>
      </c>
      <c r="R157" s="488">
        <v>-0.31176929072486814</v>
      </c>
      <c r="S157" s="488">
        <v>-0.29971331769611709</v>
      </c>
      <c r="T157" s="488">
        <v>0</v>
      </c>
      <c r="U157" s="488">
        <v>-0.35289504639915492</v>
      </c>
      <c r="V157" s="488">
        <v>0.10493179433368027</v>
      </c>
      <c r="W157" s="488">
        <v>-0.262054507337524</v>
      </c>
      <c r="X157" s="488">
        <v>-0.72254335260114999</v>
      </c>
      <c r="Y157" s="488">
        <v>-0.76750033081910374</v>
      </c>
      <c r="Z157" s="488">
        <v>0.84011201493532894</v>
      </c>
      <c r="AA157" s="488">
        <v>-1.1240412589262121</v>
      </c>
      <c r="AB157" s="488">
        <v>1.2713048337524384</v>
      </c>
      <c r="AC157" s="488">
        <v>0.81337671795904498</v>
      </c>
      <c r="AD157" s="488">
        <v>-0.86114013589465799</v>
      </c>
      <c r="AE157" s="488">
        <v>-1.4287401109930329</v>
      </c>
      <c r="AF157" s="488">
        <v>0.19298034012784626</v>
      </c>
      <c r="AG157" s="488">
        <v>8.4317032040488016E-2</v>
      </c>
      <c r="AH157" s="488">
        <v>0.69837447320890078</v>
      </c>
      <c r="AI157" s="488">
        <v>-6.6394271462868915E-2</v>
      </c>
      <c r="AJ157" s="488">
        <v>-1.1525993516628574</v>
      </c>
      <c r="AK157" s="488">
        <v>-1.4323865015780513</v>
      </c>
      <c r="AL157" s="488">
        <v>0.21967293141322841</v>
      </c>
      <c r="AM157" s="488">
        <v>-1.2177301509979088E-2</v>
      </c>
      <c r="AN157" s="488">
        <v>9.5334919287509479E-2</v>
      </c>
      <c r="AO157" s="488">
        <v>2.3608768971332239</v>
      </c>
      <c r="AP157" s="488">
        <v>2.7865074376702381</v>
      </c>
      <c r="AQ157" s="488">
        <v>0.30396547668738094</v>
      </c>
      <c r="AR157" s="488">
        <v>-0.73670400645876555</v>
      </c>
      <c r="AS157" s="488">
        <v>-0.91491308325709042</v>
      </c>
      <c r="AT157" s="488">
        <v>-0.73891625615763701</v>
      </c>
      <c r="AU157" s="488">
        <v>0.5089322808475174</v>
      </c>
      <c r="AV157" s="488">
        <v>0.70281841462987416</v>
      </c>
      <c r="AW157" s="488">
        <v>0.42051282051282612</v>
      </c>
      <c r="AX157" s="488">
        <v>-0.67539375183068273</v>
      </c>
      <c r="AY157" s="488">
        <v>3.0773949493916746</v>
      </c>
      <c r="AZ157" s="488">
        <v>0.54617312830677633</v>
      </c>
      <c r="BA157" s="109" t="s">
        <v>399</v>
      </c>
    </row>
    <row r="158" spans="1:53" s="76" customFormat="1" ht="24.95" customHeight="1">
      <c r="A158" s="393"/>
      <c r="B158" s="422"/>
      <c r="C158" s="422"/>
      <c r="D158" s="626" t="s">
        <v>525</v>
      </c>
      <c r="E158" s="626"/>
      <c r="F158" s="429">
        <v>7.8960239702908268</v>
      </c>
      <c r="G158" s="429">
        <v>-2.9477488909480769</v>
      </c>
      <c r="H158" s="429">
        <v>-0.59067928568191519</v>
      </c>
      <c r="I158" s="429">
        <v>0.28739699005986097</v>
      </c>
      <c r="J158" s="488">
        <v>-8.5954308195858999</v>
      </c>
      <c r="K158" s="488">
        <v>1.9961179377783225</v>
      </c>
      <c r="L158" s="488">
        <v>-1.4744894970062603</v>
      </c>
      <c r="M158" s="488">
        <v>1.3669661596402705</v>
      </c>
      <c r="N158" s="488">
        <v>-1.886233165883084</v>
      </c>
      <c r="O158" s="488">
        <v>1.0717846460617295</v>
      </c>
      <c r="P158" s="488">
        <v>2.4600586314641077</v>
      </c>
      <c r="Q158" s="488">
        <v>-0.42468593882472305</v>
      </c>
      <c r="R158" s="488">
        <v>-2.9763745378239577</v>
      </c>
      <c r="S158" s="488">
        <v>3.3079131080454971</v>
      </c>
      <c r="T158" s="488">
        <v>-0.33803337113626242</v>
      </c>
      <c r="U158" s="488">
        <v>4.7954434010106297</v>
      </c>
      <c r="V158" s="488">
        <v>-4.8926662461542634</v>
      </c>
      <c r="W158" s="488">
        <v>4.0762509394670019</v>
      </c>
      <c r="X158" s="488">
        <v>-1.9517228590261624</v>
      </c>
      <c r="Y158" s="488">
        <v>-0.71402268635975474</v>
      </c>
      <c r="Z158" s="488">
        <v>-0.16172503065942578</v>
      </c>
      <c r="AA158" s="488">
        <v>0.28641867551132805</v>
      </c>
      <c r="AB158" s="488">
        <v>1.0515938218862857</v>
      </c>
      <c r="AC158" s="488">
        <v>-1.0072559267780434</v>
      </c>
      <c r="AD158" s="488">
        <v>0.25356576862122893</v>
      </c>
      <c r="AE158" s="488">
        <v>2.5797101449273896</v>
      </c>
      <c r="AF158" s="488">
        <v>-9.3529245549588609</v>
      </c>
      <c r="AG158" s="488">
        <v>-1.7001983564748997</v>
      </c>
      <c r="AH158" s="488">
        <v>1.8983644859810909</v>
      </c>
      <c r="AI158" s="488">
        <v>9.5932306951269197E-2</v>
      </c>
      <c r="AJ158" s="488">
        <v>2.2737367544323206E-13</v>
      </c>
      <c r="AK158" s="488">
        <v>-0.77583818232220381</v>
      </c>
      <c r="AL158" s="488">
        <v>-0.7836551917155532</v>
      </c>
      <c r="AM158" s="488">
        <v>8.0169342203276983E-2</v>
      </c>
      <c r="AN158" s="488">
        <v>-0.42426171522134837</v>
      </c>
      <c r="AO158" s="488">
        <v>-0.12848527296497991</v>
      </c>
      <c r="AP158" s="488">
        <v>1.9298245614037199</v>
      </c>
      <c r="AQ158" s="488">
        <v>-0.49079754601244474</v>
      </c>
      <c r="AR158" s="488">
        <v>-0.46844181459566414</v>
      </c>
      <c r="AS158" s="488">
        <v>-0.93827160493827932</v>
      </c>
      <c r="AT158" s="488">
        <v>0.67298105682964149</v>
      </c>
      <c r="AU158" s="488">
        <v>0.51993067590963449</v>
      </c>
      <c r="AV158" s="488">
        <v>-0.12315270935958722</v>
      </c>
      <c r="AW158" s="488">
        <v>1.5968063872258398</v>
      </c>
      <c r="AX158" s="488">
        <v>0.77499939980533838</v>
      </c>
      <c r="AY158" s="488">
        <v>7.4110671936765016E-2</v>
      </c>
      <c r="AZ158" s="488">
        <v>0.16185474450718118</v>
      </c>
      <c r="BA158" s="394" t="s">
        <v>312</v>
      </c>
    </row>
    <row r="159" spans="1:53" s="76" customFormat="1" ht="9.9499999999999993" customHeight="1">
      <c r="A159" s="313"/>
      <c r="B159" s="313"/>
      <c r="C159" s="313"/>
      <c r="D159" s="313"/>
      <c r="E159" s="109"/>
      <c r="F159" s="55"/>
      <c r="G159" s="55"/>
      <c r="H159" s="55"/>
      <c r="I159" s="55"/>
      <c r="J159" s="55"/>
      <c r="K159" s="55"/>
      <c r="L159" s="55"/>
      <c r="M159" s="55"/>
      <c r="N159" s="55"/>
      <c r="O159" s="55"/>
      <c r="P159" s="55"/>
      <c r="Q159" s="55"/>
      <c r="R159" s="55"/>
      <c r="S159" s="55"/>
      <c r="T159" s="55"/>
      <c r="U159" s="55"/>
      <c r="V159" s="55"/>
      <c r="W159" s="55"/>
      <c r="X159" s="55"/>
      <c r="Y159" s="55"/>
      <c r="Z159" s="55"/>
      <c r="AA159" s="55"/>
      <c r="AB159" s="55"/>
      <c r="AC159" s="55"/>
      <c r="AD159" s="55"/>
      <c r="AE159" s="55"/>
      <c r="AF159" s="55"/>
      <c r="AG159" s="55"/>
      <c r="AH159" s="55"/>
      <c r="AI159" s="55"/>
      <c r="AJ159" s="55"/>
      <c r="AK159" s="55"/>
      <c r="AL159" s="55"/>
      <c r="AM159" s="55"/>
      <c r="AN159" s="55"/>
      <c r="AO159" s="55"/>
      <c r="AP159" s="55"/>
      <c r="AQ159" s="55"/>
      <c r="AR159" s="55"/>
      <c r="AS159" s="55"/>
      <c r="AT159" s="55"/>
      <c r="AU159" s="55"/>
      <c r="AV159" s="55"/>
      <c r="AW159" s="55"/>
      <c r="AX159" s="55"/>
      <c r="AY159" s="55"/>
      <c r="AZ159" s="55"/>
      <c r="BA159" s="392"/>
    </row>
    <row r="160" spans="1:53" s="76" customFormat="1" ht="25.9" customHeight="1">
      <c r="A160" s="313">
        <v>261</v>
      </c>
      <c r="B160" s="625" t="s">
        <v>95</v>
      </c>
      <c r="C160" s="625"/>
      <c r="D160" s="625"/>
      <c r="E160" s="625"/>
      <c r="F160" s="55">
        <v>-0.8413234421947493</v>
      </c>
      <c r="G160" s="55">
        <v>1.2132587478625396</v>
      </c>
      <c r="H160" s="55">
        <v>0.76442580555990958</v>
      </c>
      <c r="I160" s="55">
        <v>-2.1823910380479106</v>
      </c>
      <c r="J160" s="55">
        <v>-5.3747087676168377</v>
      </c>
      <c r="K160" s="55">
        <v>1.3301230958646215E-2</v>
      </c>
      <c r="L160" s="55">
        <v>2.2634462412993912</v>
      </c>
      <c r="M160" s="55">
        <v>1.9285853870363923</v>
      </c>
      <c r="N160" s="55">
        <v>2.1957287457944972</v>
      </c>
      <c r="O160" s="55">
        <v>0.96439947119959868</v>
      </c>
      <c r="P160" s="55">
        <v>3.4536666427873968</v>
      </c>
      <c r="Q160" s="55">
        <v>0.23097254925687594</v>
      </c>
      <c r="R160" s="55">
        <v>-3.164972964212609E-2</v>
      </c>
      <c r="S160" s="55">
        <v>-0.12467594598783194</v>
      </c>
      <c r="T160" s="55">
        <v>-0.47477497250395118</v>
      </c>
      <c r="U160" s="55">
        <v>-0.24392522200800215</v>
      </c>
      <c r="V160" s="55">
        <v>1.6863076301328022</v>
      </c>
      <c r="W160" s="55">
        <v>-0.46974415921128809</v>
      </c>
      <c r="X160" s="55">
        <v>4.5614766114141503E-3</v>
      </c>
      <c r="Y160" s="55">
        <v>7.4652076681516633E-2</v>
      </c>
      <c r="Z160" s="55">
        <v>0.20911191972494692</v>
      </c>
      <c r="AA160" s="55">
        <v>0.479145312897856</v>
      </c>
      <c r="AB160" s="55">
        <v>0.32494409036991101</v>
      </c>
      <c r="AC160" s="55">
        <v>-0.84832720701982112</v>
      </c>
      <c r="AD160" s="55">
        <v>-1.6650116195078084</v>
      </c>
      <c r="AE160" s="55">
        <v>-5.1860112962911984</v>
      </c>
      <c r="AF160" s="55">
        <v>-0.19797867952374304</v>
      </c>
      <c r="AG160" s="55">
        <v>-1.0419816939020166E-3</v>
      </c>
      <c r="AH160" s="55">
        <v>0.26318784875789447</v>
      </c>
      <c r="AI160" s="55">
        <v>-5.9977730986460642E-2</v>
      </c>
      <c r="AJ160" s="55">
        <v>-0.18936651970798835</v>
      </c>
      <c r="AK160" s="55">
        <v>1.4353190342394981</v>
      </c>
      <c r="AL160" s="55">
        <v>0.72254909214221641</v>
      </c>
      <c r="AM160" s="55">
        <v>9.3186719461940015E-2</v>
      </c>
      <c r="AN160" s="55">
        <v>0.10463586967637184</v>
      </c>
      <c r="AO160" s="55">
        <v>1.2146460568758215</v>
      </c>
      <c r="AP160" s="55">
        <v>0.60010776463796844</v>
      </c>
      <c r="AQ160" s="55">
        <v>1.1479829199820415</v>
      </c>
      <c r="AR160" s="55">
        <v>0.41499623991279577</v>
      </c>
      <c r="AS160" s="55">
        <v>0.6182922647270459</v>
      </c>
      <c r="AT160" s="55">
        <v>0.22318656738829645</v>
      </c>
      <c r="AU160" s="55">
        <v>0.78952803336747479</v>
      </c>
      <c r="AV160" s="55">
        <v>-4.9574330034502623E-2</v>
      </c>
      <c r="AW160" s="55">
        <v>1.9504489070875763</v>
      </c>
      <c r="AX160" s="55">
        <v>0.81934020944387953</v>
      </c>
      <c r="AY160" s="55">
        <v>0.64979492254506965</v>
      </c>
      <c r="AZ160" s="55">
        <v>-0.40367192499680016</v>
      </c>
      <c r="BA160" s="314" t="s">
        <v>550</v>
      </c>
    </row>
    <row r="161" spans="1:53" s="76" customFormat="1" ht="99.95" customHeight="1">
      <c r="A161" s="393"/>
      <c r="B161" s="626" t="s">
        <v>473</v>
      </c>
      <c r="C161" s="626"/>
      <c r="D161" s="626" t="s">
        <v>474</v>
      </c>
      <c r="E161" s="626"/>
      <c r="F161" s="429">
        <v>-0.69933676469069894</v>
      </c>
      <c r="G161" s="429">
        <v>0.2950005713039161</v>
      </c>
      <c r="H161" s="429">
        <v>0.16985138004245925</v>
      </c>
      <c r="I161" s="429">
        <v>-3.2828772403278634</v>
      </c>
      <c r="J161" s="488">
        <v>-5.7207786609614431</v>
      </c>
      <c r="K161" s="488">
        <v>-0.67573049673789853</v>
      </c>
      <c r="L161" s="488">
        <v>1.0708977090075962</v>
      </c>
      <c r="M161" s="488">
        <v>1.7633175477000975</v>
      </c>
      <c r="N161" s="488">
        <v>2.3901454450052171</v>
      </c>
      <c r="O161" s="488">
        <v>1.8177236125229257</v>
      </c>
      <c r="P161" s="488">
        <v>1.3720237489260825</v>
      </c>
      <c r="Q161" s="488">
        <v>0.89969491314360539</v>
      </c>
      <c r="R161" s="488">
        <v>-0.29208190634865616</v>
      </c>
      <c r="S161" s="488">
        <v>-0.200105209955737</v>
      </c>
      <c r="T161" s="488">
        <v>-0.30075965066406241</v>
      </c>
      <c r="U161" s="488">
        <v>-0.20007463924363833</v>
      </c>
      <c r="V161" s="488">
        <v>0.79982549261978875</v>
      </c>
      <c r="W161" s="488">
        <v>-0.20094599190031204</v>
      </c>
      <c r="X161" s="488">
        <v>-0.30047704603185821</v>
      </c>
      <c r="Y161" s="488">
        <v>0.23509916627828886</v>
      </c>
      <c r="Z161" s="488">
        <v>2.5831249612522811E-2</v>
      </c>
      <c r="AA161" s="488">
        <v>-9.0902517379930714E-2</v>
      </c>
      <c r="AB161" s="488">
        <v>7.3345550518126856E-3</v>
      </c>
      <c r="AC161" s="488">
        <v>-1.7484947248309908</v>
      </c>
      <c r="AD161" s="488">
        <v>-1.5689080401717064</v>
      </c>
      <c r="AE161" s="488">
        <v>-4.6478160997229594</v>
      </c>
      <c r="AF161" s="488">
        <v>-0.6378631418049423</v>
      </c>
      <c r="AG161" s="488">
        <v>-0.49052846072528666</v>
      </c>
      <c r="AH161" s="488">
        <v>-0.49204174341271312</v>
      </c>
      <c r="AI161" s="488">
        <v>-0.26460148965225017</v>
      </c>
      <c r="AJ161" s="488">
        <v>8.0216696368069051E-2</v>
      </c>
      <c r="AK161" s="488">
        <v>0.51755030627893461</v>
      </c>
      <c r="AL161" s="488">
        <v>1.0797233914198614</v>
      </c>
      <c r="AM161" s="488">
        <v>-0.52357196533333195</v>
      </c>
      <c r="AN161" s="488">
        <v>0.10574581508710423</v>
      </c>
      <c r="AO161" s="488">
        <v>1.2834839730406742</v>
      </c>
      <c r="AP161" s="488">
        <v>0.36761847420282834</v>
      </c>
      <c r="AQ161" s="488">
        <v>1.8114380065401576</v>
      </c>
      <c r="AR161" s="488">
        <v>0.51521688882480987</v>
      </c>
      <c r="AS161" s="488">
        <v>5.2921475916065219E-2</v>
      </c>
      <c r="AT161" s="488">
        <v>0.32253988370428033</v>
      </c>
      <c r="AU161" s="488">
        <v>1.3852640189088987</v>
      </c>
      <c r="AV161" s="488">
        <v>0.10367645806310577</v>
      </c>
      <c r="AW161" s="488">
        <v>0.29415788496361017</v>
      </c>
      <c r="AX161" s="488">
        <v>0.49803148324284052</v>
      </c>
      <c r="AY161" s="488">
        <v>0.57381527187784798</v>
      </c>
      <c r="AZ161" s="488">
        <v>-0.85355937893928058</v>
      </c>
      <c r="BA161" s="395" t="s">
        <v>475</v>
      </c>
    </row>
    <row r="162" spans="1:53" s="76" customFormat="1" ht="120" customHeight="1">
      <c r="A162" s="393"/>
      <c r="B162" s="626" t="s">
        <v>476</v>
      </c>
      <c r="C162" s="626"/>
      <c r="D162" s="626" t="s">
        <v>477</v>
      </c>
      <c r="E162" s="626"/>
      <c r="F162" s="429">
        <v>-0.80091533180774377</v>
      </c>
      <c r="G162" s="429">
        <v>0.48772450156531022</v>
      </c>
      <c r="H162" s="429">
        <v>0.76083035450761827</v>
      </c>
      <c r="I162" s="429">
        <v>-0.2834758160092008</v>
      </c>
      <c r="J162" s="488">
        <v>-4.4444170248417691</v>
      </c>
      <c r="K162" s="488">
        <v>1.5344193467822294</v>
      </c>
      <c r="L162" s="488">
        <v>4.0246699952579235</v>
      </c>
      <c r="M162" s="488">
        <v>2.6507336234986525</v>
      </c>
      <c r="N162" s="488">
        <v>1.9074298956760316</v>
      </c>
      <c r="O162" s="488">
        <v>0.14028257931796873</v>
      </c>
      <c r="P162" s="488">
        <v>6.8016451592403513</v>
      </c>
      <c r="Q162" s="488">
        <v>-0.60073712068323459</v>
      </c>
      <c r="R162" s="488">
        <v>-6.6970483984263751E-2</v>
      </c>
      <c r="S162" s="488">
        <v>9.9705786204665969E-2</v>
      </c>
      <c r="T162" s="488">
        <v>-0.70051109550792034</v>
      </c>
      <c r="U162" s="488">
        <v>-0.20061829901987949</v>
      </c>
      <c r="V162" s="488">
        <v>1.199538638985004</v>
      </c>
      <c r="W162" s="488">
        <v>-0.90038750854797911</v>
      </c>
      <c r="X162" s="488">
        <v>0.198800624332506</v>
      </c>
      <c r="Y162" s="488">
        <v>-0.33614272128026812</v>
      </c>
      <c r="Z162" s="488">
        <v>0.49851104786033318</v>
      </c>
      <c r="AA162" s="488">
        <v>0.59917490668588869</v>
      </c>
      <c r="AB162" s="488">
        <v>1.9394523488006001</v>
      </c>
      <c r="AC162" s="488">
        <v>-6.6233232162886679E-2</v>
      </c>
      <c r="AD162" s="488">
        <v>-2.1158039062402736</v>
      </c>
      <c r="AE162" s="488">
        <v>-5.8461865232013963</v>
      </c>
      <c r="AF162" s="488">
        <v>0.67235048701192568</v>
      </c>
      <c r="AG162" s="488">
        <v>0.81100470932911151</v>
      </c>
      <c r="AH162" s="488">
        <v>1.6693898565976184</v>
      </c>
      <c r="AI162" s="488">
        <v>0.32818009538901549</v>
      </c>
      <c r="AJ162" s="488">
        <v>-0.45942667112089453</v>
      </c>
      <c r="AK162" s="488">
        <v>3.0059266910891154</v>
      </c>
      <c r="AL162" s="488">
        <v>0.11269131571629032</v>
      </c>
      <c r="AM162" s="488">
        <v>0.87533651657901146</v>
      </c>
      <c r="AN162" s="488">
        <v>0.15727327226649379</v>
      </c>
      <c r="AO162" s="488">
        <v>1.3121850853543151</v>
      </c>
      <c r="AP162" s="488">
        <v>1.162110832037655</v>
      </c>
      <c r="AQ162" s="488">
        <v>0.23843956602460992</v>
      </c>
      <c r="AR162" s="488">
        <v>0.15236217387068507</v>
      </c>
      <c r="AS162" s="488">
        <v>1.510356876122799</v>
      </c>
      <c r="AT162" s="488">
        <v>0.19708860903884329</v>
      </c>
      <c r="AU162" s="488">
        <v>0.16960502625221352</v>
      </c>
      <c r="AV162" s="488">
        <v>-0.22591615283180033</v>
      </c>
      <c r="AW162" s="488">
        <v>4.715241351492125</v>
      </c>
      <c r="AX162" s="488">
        <v>1.1535233849851778</v>
      </c>
      <c r="AY162" s="488">
        <v>0.82936445916188006</v>
      </c>
      <c r="AZ162" s="488">
        <v>2.424659514429095E-2</v>
      </c>
      <c r="BA162" s="395" t="s">
        <v>478</v>
      </c>
    </row>
    <row r="163" spans="1:53" s="76" customFormat="1" ht="24.95" customHeight="1">
      <c r="A163" s="393"/>
      <c r="B163" s="626">
        <v>26109</v>
      </c>
      <c r="C163" s="626"/>
      <c r="D163" s="626" t="s">
        <v>164</v>
      </c>
      <c r="E163" s="626"/>
      <c r="F163" s="429">
        <v>-2.406199021207172</v>
      </c>
      <c r="G163" s="429">
        <v>14.222036495333626</v>
      </c>
      <c r="H163" s="429">
        <v>5.7682926829267984</v>
      </c>
      <c r="I163" s="429">
        <v>-2.7446137059339293</v>
      </c>
      <c r="J163" s="488">
        <v>-7.313797746144246</v>
      </c>
      <c r="K163" s="488">
        <v>-2.3275683481759728</v>
      </c>
      <c r="L163" s="488">
        <v>2.5254849146394918</v>
      </c>
      <c r="M163" s="488">
        <v>-0.68420578963797141</v>
      </c>
      <c r="N163" s="488">
        <v>2.2188302669927822</v>
      </c>
      <c r="O163" s="488">
        <v>-1.4508656425262103</v>
      </c>
      <c r="P163" s="488">
        <v>2.0852195231358763</v>
      </c>
      <c r="Q163" s="488">
        <v>-1.2136257067990641</v>
      </c>
      <c r="R163" s="488">
        <v>2.6944017869607677</v>
      </c>
      <c r="S163" s="488">
        <v>-0.70690592713431499</v>
      </c>
      <c r="T163" s="488">
        <v>-0.80777656078861071</v>
      </c>
      <c r="U163" s="488">
        <v>-0.91097308488612327</v>
      </c>
      <c r="V163" s="488">
        <v>12.996239030505635</v>
      </c>
      <c r="W163" s="488">
        <v>-0.50542406311636512</v>
      </c>
      <c r="X163" s="488">
        <v>1.598314954776356</v>
      </c>
      <c r="Y163" s="488">
        <v>0.84146341463413421</v>
      </c>
      <c r="Z163" s="488">
        <v>0.26605393638891428</v>
      </c>
      <c r="AA163" s="488">
        <v>4.6074056205523988</v>
      </c>
      <c r="AB163" s="488">
        <v>-5.061014771997435</v>
      </c>
      <c r="AC163" s="488">
        <v>2.5682108778004391</v>
      </c>
      <c r="AD163" s="488">
        <v>-0.12511373976342099</v>
      </c>
      <c r="AE163" s="488">
        <v>-6.1206899588106154</v>
      </c>
      <c r="AF163" s="488">
        <v>-1.0533547057476511</v>
      </c>
      <c r="AG163" s="488">
        <v>-0.21985651469566392</v>
      </c>
      <c r="AH163" s="488">
        <v>-0.95094514670068975</v>
      </c>
      <c r="AI163" s="488">
        <v>-0.47155035844687632</v>
      </c>
      <c r="AJ163" s="488">
        <v>-0.92264017033356538</v>
      </c>
      <c r="AK163" s="488">
        <v>0.47874214017899419</v>
      </c>
      <c r="AL163" s="488">
        <v>1.1687961658312247</v>
      </c>
      <c r="AM163" s="488">
        <v>0.85816448152560554</v>
      </c>
      <c r="AN163" s="488">
        <v>-0.19175455417067155</v>
      </c>
      <c r="AO163" s="488">
        <v>0.12413974990855081</v>
      </c>
      <c r="AP163" s="488">
        <v>-0.61677143873801299</v>
      </c>
      <c r="AQ163" s="488">
        <v>0.80750643291578683</v>
      </c>
      <c r="AR163" s="488">
        <v>1.0538590570945132</v>
      </c>
      <c r="AS163" s="488">
        <v>0.34254954734522869</v>
      </c>
      <c r="AT163" s="488">
        <v>-0.45110948549134378</v>
      </c>
      <c r="AU163" s="488">
        <v>-0.6613594611145146</v>
      </c>
      <c r="AV163" s="488">
        <v>-0.3452102083590205</v>
      </c>
      <c r="AW163" s="488">
        <v>0.28454781640479609</v>
      </c>
      <c r="AX163" s="488">
        <v>1.5680016030125188</v>
      </c>
      <c r="AY163" s="488">
        <v>0.22404779686333143</v>
      </c>
      <c r="AZ163" s="488">
        <v>0.85123265488742561</v>
      </c>
      <c r="BA163" s="392" t="s">
        <v>163</v>
      </c>
    </row>
    <row r="164" spans="1:53" s="76" customFormat="1" ht="9.9499999999999993" customHeight="1">
      <c r="A164" s="313"/>
      <c r="B164" s="313"/>
      <c r="C164" s="313"/>
      <c r="D164" s="313"/>
      <c r="E164" s="109"/>
      <c r="F164" s="55"/>
      <c r="G164" s="55"/>
      <c r="H164" s="55"/>
      <c r="I164" s="55"/>
      <c r="J164" s="55"/>
      <c r="K164" s="55"/>
      <c r="L164" s="55"/>
      <c r="M164" s="55"/>
      <c r="N164" s="55"/>
      <c r="O164" s="55"/>
      <c r="P164" s="55"/>
      <c r="Q164" s="55"/>
      <c r="R164" s="55"/>
      <c r="S164" s="55"/>
      <c r="T164" s="55"/>
      <c r="U164" s="55"/>
      <c r="V164" s="55"/>
      <c r="W164" s="55"/>
      <c r="X164" s="55"/>
      <c r="Y164" s="55"/>
      <c r="Z164" s="55"/>
      <c r="AA164" s="55"/>
      <c r="AB164" s="55"/>
      <c r="AC164" s="55"/>
      <c r="AD164" s="55"/>
      <c r="AE164" s="55"/>
      <c r="AF164" s="55"/>
      <c r="AG164" s="55"/>
      <c r="AH164" s="55"/>
      <c r="AI164" s="55"/>
      <c r="AJ164" s="55"/>
      <c r="AK164" s="55"/>
      <c r="AL164" s="55"/>
      <c r="AM164" s="55"/>
      <c r="AN164" s="55"/>
      <c r="AO164" s="55"/>
      <c r="AP164" s="55"/>
      <c r="AQ164" s="55"/>
      <c r="AR164" s="55"/>
      <c r="AS164" s="55"/>
      <c r="AT164" s="55"/>
      <c r="AU164" s="55"/>
      <c r="AV164" s="55"/>
      <c r="AW164" s="55"/>
      <c r="AX164" s="55"/>
      <c r="AY164" s="55"/>
      <c r="AZ164" s="55"/>
      <c r="BA164" s="392"/>
    </row>
    <row r="165" spans="1:53" s="77" customFormat="1" ht="75" customHeight="1">
      <c r="A165" s="390" t="s">
        <v>533</v>
      </c>
      <c r="B165" s="629" t="s">
        <v>96</v>
      </c>
      <c r="C165" s="629"/>
      <c r="D165" s="629"/>
      <c r="E165" s="629"/>
      <c r="F165" s="55">
        <v>-5.2508331081689619</v>
      </c>
      <c r="G165" s="55">
        <v>-0.82319391634979411</v>
      </c>
      <c r="H165" s="290">
        <v>1.9169206586724385E-3</v>
      </c>
      <c r="I165" s="55">
        <v>10.232583690593856</v>
      </c>
      <c r="J165" s="55">
        <v>-9.1967835877425301</v>
      </c>
      <c r="K165" s="55">
        <v>0.72846036590938468</v>
      </c>
      <c r="L165" s="55">
        <v>1.5482101328427262</v>
      </c>
      <c r="M165" s="55">
        <v>1.5450533747554118</v>
      </c>
      <c r="N165" s="55">
        <v>1.0561476396701011</v>
      </c>
      <c r="O165" s="55">
        <v>3.2507975097787067</v>
      </c>
      <c r="P165" s="55">
        <v>3.0731596419075231</v>
      </c>
      <c r="Q165" s="55">
        <v>-1.2008811198749356</v>
      </c>
      <c r="R165" s="55">
        <v>-0.18160241657078302</v>
      </c>
      <c r="S165" s="55">
        <v>-0.70071151940915399</v>
      </c>
      <c r="T165" s="55">
        <v>-4.1015128977252147</v>
      </c>
      <c r="U165" s="55">
        <v>-0.50127683722691074</v>
      </c>
      <c r="V165" s="55">
        <v>-1.8003802281368735</v>
      </c>
      <c r="W165" s="55">
        <v>1.198381507366463</v>
      </c>
      <c r="X165" s="55">
        <v>-0.20087235996327024</v>
      </c>
      <c r="Y165" s="55">
        <v>0.34121187724041135</v>
      </c>
      <c r="Z165" s="55">
        <v>-0.1375489540548358</v>
      </c>
      <c r="AA165" s="55">
        <v>-0.2008685172077378</v>
      </c>
      <c r="AB165" s="55">
        <v>4.5153238651826371</v>
      </c>
      <c r="AC165" s="55">
        <v>0.38039709820078826</v>
      </c>
      <c r="AD165" s="55">
        <v>5.0705744594471867</v>
      </c>
      <c r="AE165" s="55">
        <v>-8.5873058082161293</v>
      </c>
      <c r="AF165" s="55">
        <v>-0.39751712496446601</v>
      </c>
      <c r="AG165" s="55">
        <v>-0.27028942602994732</v>
      </c>
      <c r="AH165" s="55">
        <v>0.13458924381870929</v>
      </c>
      <c r="AI165" s="55">
        <v>0.71248240100115368</v>
      </c>
      <c r="AJ165" s="55">
        <v>-0.11856473836037651</v>
      </c>
      <c r="AK165" s="55">
        <v>0.4415939989772113</v>
      </c>
      <c r="AL165" s="55">
        <v>0.90648158724766859</v>
      </c>
      <c r="AM165" s="55">
        <v>0.1935151021310304</v>
      </c>
      <c r="AN165" s="55">
        <v>1.3334487339842696</v>
      </c>
      <c r="AO165" s="55">
        <v>0.59371239940189469</v>
      </c>
      <c r="AP165" s="55">
        <v>-0.38262060207166826</v>
      </c>
      <c r="AQ165" s="55">
        <v>-0.13334746504646944</v>
      </c>
      <c r="AR165" s="55">
        <v>1.0322643318481113</v>
      </c>
      <c r="AS165" s="55">
        <v>0.15719637030626643</v>
      </c>
      <c r="AT165" s="55">
        <v>1.4194414225694487</v>
      </c>
      <c r="AU165" s="55">
        <v>0.74768214377473896</v>
      </c>
      <c r="AV165" s="55">
        <v>1.0501906485513359</v>
      </c>
      <c r="AW165" s="55">
        <v>8.3685757404310834E-2</v>
      </c>
      <c r="AX165" s="55">
        <v>2.8367472587315916</v>
      </c>
      <c r="AY165" s="55">
        <v>0.14608294970710745</v>
      </c>
      <c r="AZ165" s="55">
        <v>0.46950324437689517</v>
      </c>
      <c r="BA165" s="391" t="s">
        <v>561</v>
      </c>
    </row>
    <row r="166" spans="1:53" s="76" customFormat="1" ht="9.9499999999999993" customHeight="1">
      <c r="A166" s="313"/>
      <c r="B166" s="313"/>
      <c r="C166" s="313"/>
      <c r="D166" s="313"/>
      <c r="E166" s="109"/>
      <c r="F166" s="55"/>
      <c r="G166" s="55"/>
      <c r="H166" s="55"/>
      <c r="I166" s="55"/>
      <c r="J166" s="55"/>
      <c r="K166" s="55"/>
      <c r="L166" s="55"/>
      <c r="M166" s="55"/>
      <c r="N166" s="55"/>
      <c r="O166" s="55"/>
      <c r="P166" s="55"/>
      <c r="Q166" s="55"/>
      <c r="R166" s="55"/>
      <c r="S166" s="55"/>
      <c r="T166" s="55"/>
      <c r="U166" s="55"/>
      <c r="V166" s="55"/>
      <c r="W166" s="55"/>
      <c r="X166" s="55"/>
      <c r="Y166" s="55"/>
      <c r="Z166" s="55"/>
      <c r="AA166" s="55"/>
      <c r="AB166" s="55"/>
      <c r="AC166" s="55"/>
      <c r="AD166" s="55"/>
      <c r="AE166" s="55"/>
      <c r="AF166" s="55"/>
      <c r="AG166" s="55"/>
      <c r="AH166" s="55"/>
      <c r="AI166" s="55"/>
      <c r="AJ166" s="55"/>
      <c r="AK166" s="55"/>
      <c r="AL166" s="55"/>
      <c r="AM166" s="55"/>
      <c r="AN166" s="55"/>
      <c r="AO166" s="55"/>
      <c r="AP166" s="55"/>
      <c r="AQ166" s="55"/>
      <c r="AR166" s="55"/>
      <c r="AS166" s="55"/>
      <c r="AT166" s="55"/>
      <c r="AU166" s="55"/>
      <c r="AV166" s="55"/>
      <c r="AW166" s="55"/>
      <c r="AX166" s="55"/>
      <c r="AY166" s="55"/>
      <c r="AZ166" s="55"/>
      <c r="BA166" s="392"/>
    </row>
    <row r="167" spans="1:53" s="77" customFormat="1" ht="50.1" customHeight="1">
      <c r="A167" s="390" t="s">
        <v>422</v>
      </c>
      <c r="B167" s="629" t="s">
        <v>97</v>
      </c>
      <c r="C167" s="629"/>
      <c r="D167" s="629"/>
      <c r="E167" s="629"/>
      <c r="F167" s="55">
        <v>-1.546391752577307</v>
      </c>
      <c r="G167" s="55">
        <v>-0.31701810845861189</v>
      </c>
      <c r="H167" s="55">
        <v>-0.84325157808508777</v>
      </c>
      <c r="I167" s="55">
        <v>4.8145280068210923</v>
      </c>
      <c r="J167" s="55">
        <v>-2.019518048108722</v>
      </c>
      <c r="K167" s="55">
        <v>2.9998751361506493</v>
      </c>
      <c r="L167" s="55">
        <v>1.5937943202617646</v>
      </c>
      <c r="M167" s="55">
        <v>-1.8421408202966916</v>
      </c>
      <c r="N167" s="55">
        <v>4.0917166708595687</v>
      </c>
      <c r="O167" s="55">
        <v>-0.12480142245075854</v>
      </c>
      <c r="P167" s="55">
        <v>0.63123127611220298</v>
      </c>
      <c r="Q167" s="55">
        <v>-1.0016363365894705</v>
      </c>
      <c r="R167" s="55">
        <v>5.9153518657650892</v>
      </c>
      <c r="S167" s="55">
        <v>0.2695545256786005</v>
      </c>
      <c r="T167" s="55">
        <v>0.297127764938935</v>
      </c>
      <c r="U167" s="55">
        <v>-2.1019467694911924</v>
      </c>
      <c r="V167" s="55">
        <v>0.69647917767423451</v>
      </c>
      <c r="W167" s="55">
        <v>-1.1018889524899862</v>
      </c>
      <c r="X167" s="55">
        <v>9.6464573385432573E-2</v>
      </c>
      <c r="Y167" s="55">
        <v>0.34211921168024162</v>
      </c>
      <c r="Z167" s="55">
        <v>1.9208605455233396E-2</v>
      </c>
      <c r="AA167" s="55">
        <v>-1.2003072786633311</v>
      </c>
      <c r="AB167" s="55">
        <v>3.3582683431481826</v>
      </c>
      <c r="AC167" s="55">
        <v>1.0907795938539238</v>
      </c>
      <c r="AD167" s="55">
        <v>0.31473094342520369</v>
      </c>
      <c r="AE167" s="55">
        <v>-5.3877384154953631</v>
      </c>
      <c r="AF167" s="55">
        <v>0.62553757135037813</v>
      </c>
      <c r="AG167" s="55">
        <v>2.9162454312154864</v>
      </c>
      <c r="AH167" s="55">
        <v>1.5179113539769133</v>
      </c>
      <c r="AI167" s="55">
        <v>7.3077251427505985E-2</v>
      </c>
      <c r="AJ167" s="55">
        <v>1.3857153386894794</v>
      </c>
      <c r="AK167" s="55">
        <v>0.9309090909090969</v>
      </c>
      <c r="AL167" s="55">
        <v>0.20225748191961657</v>
      </c>
      <c r="AM167" s="55">
        <v>0.45359637122903962</v>
      </c>
      <c r="AN167" s="55">
        <v>-0.95942008386042232</v>
      </c>
      <c r="AO167" s="55">
        <v>-0.17578861036851379</v>
      </c>
      <c r="AP167" s="55">
        <v>-0.71674311926605583</v>
      </c>
      <c r="AQ167" s="55">
        <v>1.5207207207207318</v>
      </c>
      <c r="AR167" s="55">
        <v>1.0649812804857106</v>
      </c>
      <c r="AS167" s="55">
        <v>1.4520387210325651</v>
      </c>
      <c r="AT167" s="55">
        <v>-0.38793734445908967</v>
      </c>
      <c r="AU167" s="55">
        <v>0.51421435392640547</v>
      </c>
      <c r="AV167" s="55">
        <v>-0.24877442013610107</v>
      </c>
      <c r="AW167" s="55">
        <v>0.47766019988242192</v>
      </c>
      <c r="AX167" s="55">
        <v>0.86868803030026243</v>
      </c>
      <c r="AY167" s="55">
        <v>-0.70968209138968064</v>
      </c>
      <c r="AZ167" s="55">
        <v>-1.3183915622939963</v>
      </c>
      <c r="BA167" s="391" t="s">
        <v>165</v>
      </c>
    </row>
    <row r="168" spans="1:53" s="76" customFormat="1" ht="9.9499999999999993" customHeight="1">
      <c r="A168" s="393"/>
      <c r="B168" s="393"/>
      <c r="C168" s="393"/>
      <c r="D168" s="393"/>
      <c r="E168" s="109"/>
      <c r="F168" s="55"/>
      <c r="G168" s="55"/>
      <c r="H168" s="55"/>
      <c r="I168" s="55"/>
      <c r="J168" s="55"/>
      <c r="K168" s="55"/>
      <c r="L168" s="55"/>
      <c r="M168" s="55"/>
      <c r="N168" s="55"/>
      <c r="O168" s="55"/>
      <c r="P168" s="55"/>
      <c r="Q168" s="55"/>
      <c r="R168" s="55"/>
      <c r="S168" s="55"/>
      <c r="T168" s="55"/>
      <c r="U168" s="55"/>
      <c r="V168" s="55"/>
      <c r="W168" s="55"/>
      <c r="X168" s="55"/>
      <c r="Y168" s="55"/>
      <c r="Z168" s="55"/>
      <c r="AA168" s="55"/>
      <c r="AB168" s="55"/>
      <c r="AC168" s="55"/>
      <c r="AD168" s="55"/>
      <c r="AE168" s="55"/>
      <c r="AF168" s="55"/>
      <c r="AG168" s="55"/>
      <c r="AH168" s="55"/>
      <c r="AI168" s="55"/>
      <c r="AJ168" s="55"/>
      <c r="AK168" s="55"/>
      <c r="AL168" s="55"/>
      <c r="AM168" s="55"/>
      <c r="AN168" s="55"/>
      <c r="AO168" s="55"/>
      <c r="AP168" s="55"/>
      <c r="AQ168" s="55"/>
      <c r="AR168" s="55"/>
      <c r="AS168" s="55"/>
      <c r="AT168" s="55"/>
      <c r="AU168" s="55"/>
      <c r="AV168" s="55"/>
      <c r="AW168" s="55"/>
      <c r="AX168" s="55"/>
      <c r="AY168" s="55"/>
      <c r="AZ168" s="55"/>
      <c r="BA168" s="392"/>
    </row>
    <row r="169" spans="1:53" s="77" customFormat="1" ht="50.1" customHeight="1">
      <c r="A169" s="390" t="s">
        <v>421</v>
      </c>
      <c r="B169" s="629" t="s">
        <v>98</v>
      </c>
      <c r="C169" s="629"/>
      <c r="D169" s="629"/>
      <c r="E169" s="629"/>
      <c r="F169" s="55">
        <v>1.0275675377051243</v>
      </c>
      <c r="G169" s="289">
        <v>-2.7341827527720852E-2</v>
      </c>
      <c r="H169" s="55">
        <v>-0.5852751340115816</v>
      </c>
      <c r="I169" s="55">
        <v>0.67900135418217644</v>
      </c>
      <c r="J169" s="55">
        <v>-0.10932408353211542</v>
      </c>
      <c r="K169" s="55">
        <v>1.7960570024014402</v>
      </c>
      <c r="L169" s="55">
        <v>-1.9396918029096497</v>
      </c>
      <c r="M169" s="55">
        <v>-1.1036633584880775</v>
      </c>
      <c r="N169" s="55">
        <v>-0.32017961441739828</v>
      </c>
      <c r="O169" s="55">
        <v>2.2059641319493721</v>
      </c>
      <c r="P169" s="55">
        <v>-1.3842594327056048</v>
      </c>
      <c r="Q169" s="55">
        <v>-1.0013479684190258</v>
      </c>
      <c r="R169" s="55">
        <v>0.59743796370912605</v>
      </c>
      <c r="S169" s="55">
        <v>-0.30108833766090015</v>
      </c>
      <c r="T169" s="55">
        <v>0.19948466461640635</v>
      </c>
      <c r="U169" s="55">
        <v>1.1309276925203875</v>
      </c>
      <c r="V169" s="55">
        <v>1.6979274894734004</v>
      </c>
      <c r="W169" s="55">
        <v>-1.3980373706143183</v>
      </c>
      <c r="X169" s="55">
        <v>-0.30265848670755702</v>
      </c>
      <c r="Y169" s="55">
        <v>6.8373263319116973E-2</v>
      </c>
      <c r="Z169" s="55">
        <v>-5.1928175134605681E-2</v>
      </c>
      <c r="AA169" s="55">
        <v>-0.60158599945310698</v>
      </c>
      <c r="AB169" s="55">
        <v>0.17023190081582129</v>
      </c>
      <c r="AC169" s="55">
        <v>1.1670960158596699E-2</v>
      </c>
      <c r="AD169" s="55">
        <v>0.49617596864925417</v>
      </c>
      <c r="AE169" s="55">
        <v>-3.9842800470199791</v>
      </c>
      <c r="AF169" s="55">
        <v>0.16330974414806576</v>
      </c>
      <c r="AG169" s="55">
        <v>3.866128101557976</v>
      </c>
      <c r="AH169" s="55">
        <v>1.7160003750820323</v>
      </c>
      <c r="AI169" s="55">
        <v>-0.10970273807598119</v>
      </c>
      <c r="AJ169" s="55">
        <v>0.188615686171417</v>
      </c>
      <c r="AK169" s="55">
        <v>-1.8019663348857051</v>
      </c>
      <c r="AL169" s="55">
        <v>-4.5737714474398672E-3</v>
      </c>
      <c r="AM169" s="55">
        <v>-0.13568521031207581</v>
      </c>
      <c r="AN169" s="55">
        <v>-0.81618282495279004</v>
      </c>
      <c r="AO169" s="55">
        <v>-0.14524093857920661</v>
      </c>
      <c r="AP169" s="55">
        <v>-0.14481560146745664</v>
      </c>
      <c r="AQ169" s="55">
        <v>-0.78873419338357564</v>
      </c>
      <c r="AR169" s="55">
        <v>0.93128831096682063</v>
      </c>
      <c r="AS169" s="55">
        <v>-0.45477344925598118</v>
      </c>
      <c r="AT169" s="55">
        <v>-4.9952651515151558</v>
      </c>
      <c r="AU169" s="55">
        <v>4.5516137817786557</v>
      </c>
      <c r="AV169" s="55">
        <v>2.8964161101219901</v>
      </c>
      <c r="AW169" s="55">
        <v>1.7760996691063298</v>
      </c>
      <c r="AX169" s="55">
        <v>-1.9586921360755412</v>
      </c>
      <c r="AY169" s="55">
        <v>-1.1694207372435272</v>
      </c>
      <c r="AZ169" s="55">
        <v>1.0209387205462974</v>
      </c>
      <c r="BA169" s="391" t="s">
        <v>16</v>
      </c>
    </row>
    <row r="170" spans="1:53" s="76" customFormat="1" ht="9.9499999999999993" customHeight="1">
      <c r="A170" s="313"/>
      <c r="B170" s="313"/>
      <c r="C170" s="313"/>
      <c r="D170" s="313"/>
      <c r="E170" s="109"/>
      <c r="F170" s="55"/>
      <c r="G170" s="55"/>
      <c r="H170" s="55"/>
      <c r="I170" s="55"/>
      <c r="J170" s="55"/>
      <c r="K170" s="55"/>
      <c r="L170" s="55"/>
      <c r="M170" s="55"/>
      <c r="N170" s="55"/>
      <c r="O170" s="55"/>
      <c r="P170" s="55"/>
      <c r="Q170" s="55"/>
      <c r="R170" s="55"/>
      <c r="S170" s="55"/>
      <c r="T170" s="55"/>
      <c r="U170" s="55"/>
      <c r="V170" s="55"/>
      <c r="W170" s="55"/>
      <c r="X170" s="55"/>
      <c r="Y170" s="55"/>
      <c r="Z170" s="55"/>
      <c r="AA170" s="55"/>
      <c r="AB170" s="55"/>
      <c r="AC170" s="55"/>
      <c r="AD170" s="55"/>
      <c r="AE170" s="55"/>
      <c r="AF170" s="55"/>
      <c r="AG170" s="55"/>
      <c r="AH170" s="55"/>
      <c r="AI170" s="55"/>
      <c r="AJ170" s="55"/>
      <c r="AK170" s="55"/>
      <c r="AL170" s="55"/>
      <c r="AM170" s="55"/>
      <c r="AN170" s="55"/>
      <c r="AO170" s="55"/>
      <c r="AP170" s="55"/>
      <c r="AQ170" s="55"/>
      <c r="AR170" s="55"/>
      <c r="AS170" s="55"/>
      <c r="AT170" s="55"/>
      <c r="AU170" s="55"/>
      <c r="AV170" s="55"/>
      <c r="AW170" s="55"/>
      <c r="AX170" s="55"/>
      <c r="AY170" s="55"/>
      <c r="AZ170" s="55"/>
      <c r="BA170" s="392"/>
    </row>
    <row r="171" spans="1:53" s="76" customFormat="1" ht="50.1" customHeight="1">
      <c r="A171" s="313">
        <v>265</v>
      </c>
      <c r="B171" s="625" t="s">
        <v>99</v>
      </c>
      <c r="C171" s="625"/>
      <c r="D171" s="625"/>
      <c r="E171" s="625"/>
      <c r="F171" s="55">
        <v>0.35374004432517836</v>
      </c>
      <c r="G171" s="55">
        <v>4.2117652807405221</v>
      </c>
      <c r="H171" s="55">
        <v>0.46669958888534779</v>
      </c>
      <c r="I171" s="55">
        <v>2.663651316070542</v>
      </c>
      <c r="J171" s="55">
        <v>-7.5607193748107449</v>
      </c>
      <c r="K171" s="55">
        <v>-0.97841398694144743</v>
      </c>
      <c r="L171" s="55">
        <v>-0.39926986684442056</v>
      </c>
      <c r="M171" s="55">
        <v>3.9548831909741722</v>
      </c>
      <c r="N171" s="55">
        <v>-0.34674838414436238</v>
      </c>
      <c r="O171" s="55">
        <v>0.64953379826053492</v>
      </c>
      <c r="P171" s="55">
        <v>2.3748923774318769</v>
      </c>
      <c r="Q171" s="55">
        <v>6.0329890071670889E-3</v>
      </c>
      <c r="R171" s="55">
        <v>-0.70808126217671941</v>
      </c>
      <c r="S171" s="55">
        <v>0.14598918286372964</v>
      </c>
      <c r="T171" s="55">
        <v>-0.11239833607901062</v>
      </c>
      <c r="U171" s="55">
        <v>0.32020625238577338</v>
      </c>
      <c r="V171" s="55">
        <v>2.3241310677235134</v>
      </c>
      <c r="W171" s="55">
        <v>1.9762212177229657</v>
      </c>
      <c r="X171" s="55">
        <v>-0.12891400928212704</v>
      </c>
      <c r="Y171" s="55">
        <v>0.57061075429645314</v>
      </c>
      <c r="Z171" s="55">
        <v>-0.19132660991593298</v>
      </c>
      <c r="AA171" s="55">
        <v>8.8173708440208998E-2</v>
      </c>
      <c r="AB171" s="55">
        <v>2.1318833599664515</v>
      </c>
      <c r="AC171" s="55">
        <v>0.70907889828215787</v>
      </c>
      <c r="AD171" s="55">
        <v>-0.18708439900002816</v>
      </c>
      <c r="AE171" s="55">
        <v>-6.6388693456370618</v>
      </c>
      <c r="AF171" s="55">
        <v>-0.54627817222191766</v>
      </c>
      <c r="AG171" s="55">
        <v>-0.44354721270244113</v>
      </c>
      <c r="AH171" s="55">
        <v>-0.32634312675293131</v>
      </c>
      <c r="AI171" s="55">
        <v>-1.1589935228465578</v>
      </c>
      <c r="AJ171" s="55">
        <v>0.51070676527326953</v>
      </c>
      <c r="AK171" s="55">
        <v>-0.35949805870507134</v>
      </c>
      <c r="AL171" s="55">
        <v>-1.7453446303520082E-2</v>
      </c>
      <c r="AM171" s="55">
        <v>-2.2465777627260763E-2</v>
      </c>
      <c r="AN171" s="55">
        <v>3.4707612596299242</v>
      </c>
      <c r="AO171" s="55">
        <v>0.13276248528207191</v>
      </c>
      <c r="AP171" s="55">
        <v>0.33467602566960863</v>
      </c>
      <c r="AQ171" s="55">
        <v>0.15823237572524818</v>
      </c>
      <c r="AR171" s="55">
        <v>0.18545220513016147</v>
      </c>
      <c r="AS171" s="55">
        <v>-0.68835860807597271</v>
      </c>
      <c r="AT171" s="55">
        <v>-4.954668734740153E-3</v>
      </c>
      <c r="AU171" s="55">
        <v>0.62807028956044064</v>
      </c>
      <c r="AV171" s="55">
        <v>2.6285515265229265E-2</v>
      </c>
      <c r="AW171" s="55">
        <v>0.33820849443122825</v>
      </c>
      <c r="AX171" s="55">
        <v>1.8569242416291587</v>
      </c>
      <c r="AY171" s="55">
        <v>0.16974262951872277</v>
      </c>
      <c r="AZ171" s="55">
        <v>0.75374947916273527</v>
      </c>
      <c r="BA171" s="314" t="s">
        <v>552</v>
      </c>
    </row>
    <row r="172" spans="1:53" s="76" customFormat="1" ht="75" customHeight="1">
      <c r="A172" s="393"/>
      <c r="B172" s="626" t="s">
        <v>472</v>
      </c>
      <c r="C172" s="626"/>
      <c r="D172" s="626" t="s">
        <v>470</v>
      </c>
      <c r="E172" s="626"/>
      <c r="F172" s="429">
        <v>1.4928021189557086</v>
      </c>
      <c r="G172" s="429">
        <v>5.6436597899079999</v>
      </c>
      <c r="H172" s="429">
        <v>0.64663105384059349</v>
      </c>
      <c r="I172" s="429">
        <v>3.9001986759202225</v>
      </c>
      <c r="J172" s="488">
        <v>-7.1213828877036036</v>
      </c>
      <c r="K172" s="488">
        <v>-0.99375217385455983</v>
      </c>
      <c r="L172" s="488">
        <v>-0.23520382069936829</v>
      </c>
      <c r="M172" s="488">
        <v>4.4621269514487381</v>
      </c>
      <c r="N172" s="488">
        <v>0.42128117811468258</v>
      </c>
      <c r="O172" s="488">
        <v>1.4644623760624853</v>
      </c>
      <c r="P172" s="488">
        <v>0.80709885968472861</v>
      </c>
      <c r="Q172" s="488">
        <v>4.6181204541966281E-2</v>
      </c>
      <c r="R172" s="488">
        <v>-1.1999055282450257</v>
      </c>
      <c r="S172" s="488">
        <v>0.68780034646410115</v>
      </c>
      <c r="T172" s="488">
        <v>0.38730280927350691</v>
      </c>
      <c r="U172" s="488">
        <v>0.41060967744579102</v>
      </c>
      <c r="V172" s="488">
        <v>2.2534275220489093</v>
      </c>
      <c r="W172" s="488">
        <v>2.7364710731066424</v>
      </c>
      <c r="X172" s="488">
        <v>0.56362493390878399</v>
      </c>
      <c r="Y172" s="488">
        <v>0.39574603027881494</v>
      </c>
      <c r="Z172" s="488">
        <v>9.6883266981407701E-2</v>
      </c>
      <c r="AA172" s="488">
        <v>0.15286470248652506</v>
      </c>
      <c r="AB172" s="488">
        <v>3.1224100454473529</v>
      </c>
      <c r="AC172" s="488">
        <v>0.63616766692813087</v>
      </c>
      <c r="AD172" s="488">
        <v>0.11732417511340998</v>
      </c>
      <c r="AE172" s="488">
        <v>-6.5839206514340134</v>
      </c>
      <c r="AF172" s="488">
        <v>-4.1390590735915112E-2</v>
      </c>
      <c r="AG172" s="488">
        <v>-0.534172824509767</v>
      </c>
      <c r="AH172" s="488">
        <v>-0.18662151877290967</v>
      </c>
      <c r="AI172" s="488">
        <v>-1.3286663223524471</v>
      </c>
      <c r="AJ172" s="488">
        <v>0.52702902869970103</v>
      </c>
      <c r="AK172" s="488">
        <v>0.16569057071752979</v>
      </c>
      <c r="AL172" s="488">
        <v>-8.5075245740171113E-2</v>
      </c>
      <c r="AM172" s="488">
        <v>-0.31542434828048727</v>
      </c>
      <c r="AN172" s="488">
        <v>4.7776225655512974</v>
      </c>
      <c r="AO172" s="488">
        <v>-0.27739072512467544</v>
      </c>
      <c r="AP172" s="488">
        <v>-2.3784980003952683E-2</v>
      </c>
      <c r="AQ172" s="488">
        <v>0.3745334503295652</v>
      </c>
      <c r="AR172" s="488">
        <v>0.38828892404987414</v>
      </c>
      <c r="AS172" s="488">
        <v>-0.34039391695657173</v>
      </c>
      <c r="AT172" s="488">
        <v>0.53976310751633605</v>
      </c>
      <c r="AU172" s="488">
        <v>0.73862303888128622</v>
      </c>
      <c r="AV172" s="488">
        <v>0.17978391468705013</v>
      </c>
      <c r="AW172" s="488">
        <v>0.63893741889225453</v>
      </c>
      <c r="AX172" s="488">
        <v>-0.2250513281926203</v>
      </c>
      <c r="AY172" s="488">
        <v>0.39302966254652461</v>
      </c>
      <c r="AZ172" s="488">
        <v>0.96246876415825966</v>
      </c>
      <c r="BA172" s="109" t="s">
        <v>471</v>
      </c>
    </row>
    <row r="173" spans="1:53" s="76" customFormat="1" ht="24.95" customHeight="1">
      <c r="A173" s="393"/>
      <c r="B173" s="626">
        <v>26520</v>
      </c>
      <c r="C173" s="626"/>
      <c r="D173" s="626" t="s">
        <v>166</v>
      </c>
      <c r="E173" s="626"/>
      <c r="F173" s="429">
        <v>-2.7731725697060909</v>
      </c>
      <c r="G173" s="429">
        <v>0.10851030847931042</v>
      </c>
      <c r="H173" s="429">
        <v>-7.7423350882639852E-2</v>
      </c>
      <c r="I173" s="429">
        <v>-1.1028341186401462</v>
      </c>
      <c r="J173" s="488">
        <v>-8.9666223268314837</v>
      </c>
      <c r="K173" s="488">
        <v>-0.92833596350573089</v>
      </c>
      <c r="L173" s="488">
        <v>-0.93457943925236009</v>
      </c>
      <c r="M173" s="488">
        <v>2.2881800916429995</v>
      </c>
      <c r="N173" s="488">
        <v>-2.9239766081871323</v>
      </c>
      <c r="O173" s="488">
        <v>-2.1793054571226236</v>
      </c>
      <c r="P173" s="488">
        <v>8.0198515226567793</v>
      </c>
      <c r="Q173" s="488">
        <v>-0.10609275538041629</v>
      </c>
      <c r="R173" s="488">
        <v>0.66757699893793188</v>
      </c>
      <c r="S173" s="488">
        <v>-1.3413715146947993</v>
      </c>
      <c r="T173" s="488">
        <v>-1.5123739688359308</v>
      </c>
      <c r="U173" s="488">
        <v>6.2044361718633922E-2</v>
      </c>
      <c r="V173" s="488">
        <v>2.5267400403038209</v>
      </c>
      <c r="W173" s="488">
        <v>-0.19655276685816148</v>
      </c>
      <c r="X173" s="488">
        <v>-2.1663384335706581</v>
      </c>
      <c r="Y173" s="488">
        <v>1.0994115825332784</v>
      </c>
      <c r="Z173" s="488">
        <v>-1.05682340327769</v>
      </c>
      <c r="AA173" s="488">
        <v>-0.1083591331269389</v>
      </c>
      <c r="AB173" s="488">
        <v>-0.88523062587357515</v>
      </c>
      <c r="AC173" s="488">
        <v>0.94014415543716723</v>
      </c>
      <c r="AD173" s="488">
        <v>-1.1488899239248553</v>
      </c>
      <c r="AE173" s="488">
        <v>-6.8147084431325169</v>
      </c>
      <c r="AF173" s="488">
        <v>-2.1659499920369569</v>
      </c>
      <c r="AG173" s="488">
        <v>-0.1465082207390509</v>
      </c>
      <c r="AH173" s="488">
        <v>-0.78252363873491504</v>
      </c>
      <c r="AI173" s="488">
        <v>-0.60169748140947377</v>
      </c>
      <c r="AJ173" s="488">
        <v>0.45748783436667395</v>
      </c>
      <c r="AK173" s="488">
        <v>-2.0730671197961072</v>
      </c>
      <c r="AL173" s="488">
        <v>0.20822488287350893</v>
      </c>
      <c r="AM173" s="488">
        <v>0.952380952380949</v>
      </c>
      <c r="AN173" s="488">
        <v>-0.82332761578044256</v>
      </c>
      <c r="AO173" s="488">
        <v>1.5565548253199495</v>
      </c>
      <c r="AP173" s="488">
        <v>1.5565548253199495</v>
      </c>
      <c r="AQ173" s="488">
        <v>-0.5675954592363297</v>
      </c>
      <c r="AR173" s="488">
        <v>-0.50164331430548259</v>
      </c>
      <c r="AS173" s="488">
        <v>-1.877607788595256</v>
      </c>
      <c r="AT173" s="488">
        <v>-1.8958185683912347</v>
      </c>
      <c r="AU173" s="488">
        <v>0.23478417915838179</v>
      </c>
      <c r="AV173" s="488">
        <v>-0.52252252252252163</v>
      </c>
      <c r="AW173" s="488">
        <v>-0.74458874458875357</v>
      </c>
      <c r="AX173" s="488">
        <v>9.4577262058315341</v>
      </c>
      <c r="AY173" s="488">
        <v>-0.57331480194579854</v>
      </c>
      <c r="AZ173" s="488">
        <v>5.2420059409399755E-2</v>
      </c>
      <c r="BA173" s="109" t="s">
        <v>167</v>
      </c>
    </row>
    <row r="174" spans="1:53" s="76" customFormat="1" ht="9.9499999999999993" customHeight="1">
      <c r="A174" s="313"/>
      <c r="B174" s="313"/>
      <c r="C174" s="313"/>
      <c r="D174" s="313"/>
      <c r="E174" s="109"/>
      <c r="F174" s="55"/>
      <c r="G174" s="55"/>
      <c r="H174" s="55"/>
      <c r="I174" s="55"/>
      <c r="J174" s="55"/>
      <c r="K174" s="55"/>
      <c r="L174" s="55"/>
      <c r="M174" s="55"/>
      <c r="N174" s="55"/>
      <c r="O174" s="55"/>
      <c r="P174" s="55"/>
      <c r="Q174" s="55"/>
      <c r="R174" s="55"/>
      <c r="S174" s="55"/>
      <c r="T174" s="55"/>
      <c r="U174" s="55"/>
      <c r="V174" s="55"/>
      <c r="W174" s="55"/>
      <c r="X174" s="55"/>
      <c r="Y174" s="55"/>
      <c r="Z174" s="55"/>
      <c r="AA174" s="55"/>
      <c r="AB174" s="55"/>
      <c r="AC174" s="55"/>
      <c r="AD174" s="55"/>
      <c r="AE174" s="55"/>
      <c r="AF174" s="55"/>
      <c r="AG174" s="55"/>
      <c r="AH174" s="55"/>
      <c r="AI174" s="55"/>
      <c r="AJ174" s="55"/>
      <c r="AK174" s="55"/>
      <c r="AL174" s="55"/>
      <c r="AM174" s="55"/>
      <c r="AN174" s="55"/>
      <c r="AO174" s="55"/>
      <c r="AP174" s="55"/>
      <c r="AQ174" s="55"/>
      <c r="AR174" s="55"/>
      <c r="AS174" s="55"/>
      <c r="AT174" s="55"/>
      <c r="AU174" s="55"/>
      <c r="AV174" s="55"/>
      <c r="AW174" s="55"/>
      <c r="AX174" s="55"/>
      <c r="AY174" s="55"/>
      <c r="AZ174" s="55"/>
      <c r="BA174" s="392"/>
    </row>
    <row r="175" spans="1:53" s="77" customFormat="1" ht="54.95" customHeight="1">
      <c r="A175" s="390" t="s">
        <v>410</v>
      </c>
      <c r="B175" s="625" t="s">
        <v>168</v>
      </c>
      <c r="C175" s="625"/>
      <c r="D175" s="625"/>
      <c r="E175" s="625"/>
      <c r="F175" s="55">
        <v>0.39254170755643258</v>
      </c>
      <c r="G175" s="55">
        <v>2.2048441403279924</v>
      </c>
      <c r="H175" s="55">
        <v>1.785334750265676</v>
      </c>
      <c r="I175" s="55">
        <v>4.7917380184955078</v>
      </c>
      <c r="J175" s="55">
        <v>-8.4865542539139653</v>
      </c>
      <c r="K175" s="55">
        <v>8.170321661296498E-2</v>
      </c>
      <c r="L175" s="55">
        <v>0.68421052631582313</v>
      </c>
      <c r="M175" s="55">
        <v>-0.21838085143008357</v>
      </c>
      <c r="N175" s="55">
        <v>1.6048572121358546</v>
      </c>
      <c r="O175" s="55">
        <v>2.2613499050578412</v>
      </c>
      <c r="P175" s="55">
        <v>-3.4169690787327625</v>
      </c>
      <c r="Q175" s="55">
        <v>0.29702970297029196</v>
      </c>
      <c r="R175" s="55">
        <v>0.59230009871669154</v>
      </c>
      <c r="S175" s="55">
        <v>0.59971649765564905</v>
      </c>
      <c r="T175" s="55">
        <v>-0.40104053761109526</v>
      </c>
      <c r="U175" s="55">
        <v>0.19588638589618768</v>
      </c>
      <c r="V175" s="55">
        <v>0.99923970891713054</v>
      </c>
      <c r="W175" s="55">
        <v>0.79578449295622988</v>
      </c>
      <c r="X175" s="55">
        <v>0.39475088018777171</v>
      </c>
      <c r="Y175" s="55">
        <v>0.8926673751328309</v>
      </c>
      <c r="Z175" s="55">
        <v>0.78997261428270349</v>
      </c>
      <c r="AA175" s="55">
        <v>9.405371512174554E-2</v>
      </c>
      <c r="AB175" s="55">
        <v>-0.26696520840509663</v>
      </c>
      <c r="AC175" s="55">
        <v>4.7812610729729386</v>
      </c>
      <c r="AD175" s="55">
        <v>0.27770545864791529</v>
      </c>
      <c r="AE175" s="55">
        <v>-9.2269673230054821</v>
      </c>
      <c r="AF175" s="55">
        <v>0.38123947158435101</v>
      </c>
      <c r="AG175" s="55">
        <v>0.43278572690337569</v>
      </c>
      <c r="AH175" s="55">
        <v>0.26382903878285902</v>
      </c>
      <c r="AI175" s="55">
        <v>-3.2716270822447768E-2</v>
      </c>
      <c r="AJ175" s="55">
        <v>-0.14897905529751654</v>
      </c>
      <c r="AK175" s="55">
        <v>0.28070175438597289</v>
      </c>
      <c r="AL175" s="55">
        <v>-0.23617914625612002</v>
      </c>
      <c r="AM175" s="55">
        <v>0.64007014467340184</v>
      </c>
      <c r="AN175" s="55">
        <v>-0.35905454143917837</v>
      </c>
      <c r="AO175" s="55">
        <v>7.0565405310048845E-2</v>
      </c>
      <c r="AP175" s="55">
        <v>7.0565405310048845E-2</v>
      </c>
      <c r="AQ175" s="55">
        <v>-0.41220838449393682</v>
      </c>
      <c r="AR175" s="55">
        <v>0.59885512989872325</v>
      </c>
      <c r="AS175" s="55">
        <v>1.4180672268907557</v>
      </c>
      <c r="AT175" s="55">
        <v>1.5018125323666567</v>
      </c>
      <c r="AU175" s="55">
        <v>1.2329931972789154</v>
      </c>
      <c r="AV175" s="55">
        <v>-0.47879042419151574</v>
      </c>
      <c r="AW175" s="55">
        <v>-0.44733288318703046</v>
      </c>
      <c r="AX175" s="55">
        <v>-2.6690893047485531</v>
      </c>
      <c r="AY175" s="55">
        <v>-0.32249851480946745</v>
      </c>
      <c r="AZ175" s="55">
        <v>-0.56111246645525625</v>
      </c>
      <c r="BA175" s="314" t="s">
        <v>266</v>
      </c>
    </row>
    <row r="176" spans="1:53" s="76" customFormat="1" ht="9.9499999999999993" customHeight="1">
      <c r="A176" s="313"/>
      <c r="B176" s="313"/>
      <c r="C176" s="313"/>
      <c r="D176" s="313"/>
      <c r="E176" s="109"/>
      <c r="F176" s="55"/>
      <c r="G176" s="55"/>
      <c r="H176" s="55"/>
      <c r="I176" s="55"/>
      <c r="J176" s="55"/>
      <c r="K176" s="55"/>
      <c r="L176" s="55"/>
      <c r="M176" s="55"/>
      <c r="N176" s="55"/>
      <c r="O176" s="55"/>
      <c r="P176" s="55"/>
      <c r="Q176" s="55"/>
      <c r="R176" s="55"/>
      <c r="S176" s="55"/>
      <c r="T176" s="55"/>
      <c r="U176" s="55"/>
      <c r="V176" s="55"/>
      <c r="W176" s="55"/>
      <c r="X176" s="55"/>
      <c r="Y176" s="55"/>
      <c r="Z176" s="55"/>
      <c r="AA176" s="55"/>
      <c r="AB176" s="55"/>
      <c r="AC176" s="55"/>
      <c r="AD176" s="55"/>
      <c r="AE176" s="55"/>
      <c r="AF176" s="55"/>
      <c r="AG176" s="55"/>
      <c r="AH176" s="55"/>
      <c r="AI176" s="55"/>
      <c r="AJ176" s="55"/>
      <c r="AK176" s="55"/>
      <c r="AL176" s="55"/>
      <c r="AM176" s="55"/>
      <c r="AN176" s="55"/>
      <c r="AO176" s="55"/>
      <c r="AP176" s="55"/>
      <c r="AQ176" s="55"/>
      <c r="AR176" s="55"/>
      <c r="AS176" s="55"/>
      <c r="AT176" s="55"/>
      <c r="AU176" s="55"/>
      <c r="AV176" s="55"/>
      <c r="AW176" s="55"/>
      <c r="AX176" s="55"/>
      <c r="AY176" s="55"/>
      <c r="AZ176" s="55"/>
      <c r="BA176" s="392"/>
    </row>
    <row r="177" spans="1:53" s="77" customFormat="1" ht="99.95" customHeight="1">
      <c r="A177" s="390" t="s">
        <v>535</v>
      </c>
      <c r="B177" s="629" t="s">
        <v>318</v>
      </c>
      <c r="C177" s="629"/>
      <c r="D177" s="629"/>
      <c r="E177" s="629"/>
      <c r="F177" s="55">
        <v>-0.60538676504052091</v>
      </c>
      <c r="G177" s="55">
        <v>-4.8040811324147654</v>
      </c>
      <c r="H177" s="55">
        <v>0.70196824987125694</v>
      </c>
      <c r="I177" s="55">
        <v>7.0207019975728571</v>
      </c>
      <c r="J177" s="55">
        <v>-6.1057274144586273</v>
      </c>
      <c r="K177" s="55">
        <v>-1.3234842458621188</v>
      </c>
      <c r="L177" s="55">
        <v>-1.7329732948494296</v>
      </c>
      <c r="M177" s="55">
        <v>-1.8357191322484425</v>
      </c>
      <c r="N177" s="55">
        <v>-1.3162462940314867E-2</v>
      </c>
      <c r="O177" s="55">
        <v>-1.4399823460506127</v>
      </c>
      <c r="P177" s="55">
        <v>-5.7602412989364353</v>
      </c>
      <c r="Q177" s="55">
        <v>-0.60072069147206264</v>
      </c>
      <c r="R177" s="55">
        <v>-1.3640951233048071</v>
      </c>
      <c r="S177" s="55">
        <v>0.51653383693820842</v>
      </c>
      <c r="T177" s="55">
        <v>-0.43638133084901654</v>
      </c>
      <c r="U177" s="55">
        <v>-0.68275335962114525</v>
      </c>
      <c r="V177" s="55">
        <v>-1.4797521378012704</v>
      </c>
      <c r="W177" s="55">
        <v>-1.4513036122228584</v>
      </c>
      <c r="X177" s="55">
        <v>-1.9512749864180421</v>
      </c>
      <c r="Y177" s="55">
        <v>-1.4479020530000071</v>
      </c>
      <c r="Z177" s="55">
        <v>-1.076644236565798</v>
      </c>
      <c r="AA177" s="55">
        <v>3.2935598022798303</v>
      </c>
      <c r="AB177" s="55">
        <v>-1.532222679663235</v>
      </c>
      <c r="AC177" s="55">
        <v>8.564028303447742</v>
      </c>
      <c r="AD177" s="55">
        <v>0.11236267512254017</v>
      </c>
      <c r="AE177" s="55">
        <v>-1.8448878165455227</v>
      </c>
      <c r="AF177" s="55">
        <v>-1.5748354169317196</v>
      </c>
      <c r="AG177" s="55">
        <v>-2.8103477248769764</v>
      </c>
      <c r="AH177" s="55">
        <v>-1.2940122443926896</v>
      </c>
      <c r="AI177" s="55">
        <v>-0.44145107184031929</v>
      </c>
      <c r="AJ177" s="55">
        <v>0.41341773640372992</v>
      </c>
      <c r="AK177" s="55">
        <v>-0.42273171014937816</v>
      </c>
      <c r="AL177" s="55">
        <v>-0.68234741898999118</v>
      </c>
      <c r="AM177" s="55">
        <v>-0.63780855628196775</v>
      </c>
      <c r="AN177" s="55">
        <v>-0.14131497730573983</v>
      </c>
      <c r="AO177" s="55">
        <v>-0.99113494726404383</v>
      </c>
      <c r="AP177" s="55">
        <v>-0.71273117073940284</v>
      </c>
      <c r="AQ177" s="55">
        <v>0.2016747978651523</v>
      </c>
      <c r="AR177" s="55">
        <v>0.41671488696100312</v>
      </c>
      <c r="AS177" s="55">
        <v>-0.62850069125286723</v>
      </c>
      <c r="AT177" s="55">
        <v>-1.9312885524614103</v>
      </c>
      <c r="AU177" s="55">
        <v>1.2886385840086234</v>
      </c>
      <c r="AV177" s="55">
        <v>-0.77763605887727749</v>
      </c>
      <c r="AW177" s="55">
        <v>-0.24730227596680265</v>
      </c>
      <c r="AX177" s="55">
        <v>-5.824153292197991</v>
      </c>
      <c r="AY177" s="55">
        <v>0.31594815029978918</v>
      </c>
      <c r="AZ177" s="55">
        <v>-5.0750868881051758</v>
      </c>
      <c r="BA177" s="391" t="s">
        <v>572</v>
      </c>
    </row>
    <row r="178" spans="1:53" s="76" customFormat="1" ht="9.9499999999999993" customHeight="1">
      <c r="A178" s="313"/>
      <c r="B178" s="313"/>
      <c r="C178" s="313"/>
      <c r="D178" s="313"/>
      <c r="E178" s="109"/>
      <c r="F178" s="55"/>
      <c r="G178" s="55"/>
      <c r="H178" s="55"/>
      <c r="I178" s="55"/>
      <c r="J178" s="55"/>
      <c r="K178" s="55"/>
      <c r="L178" s="55"/>
      <c r="M178" s="55"/>
      <c r="N178" s="55"/>
      <c r="O178" s="55"/>
      <c r="P178" s="55"/>
      <c r="Q178" s="55"/>
      <c r="R178" s="55"/>
      <c r="S178" s="55"/>
      <c r="T178" s="55"/>
      <c r="U178" s="55"/>
      <c r="V178" s="55"/>
      <c r="W178" s="55"/>
      <c r="X178" s="55"/>
      <c r="Y178" s="55"/>
      <c r="Z178" s="55"/>
      <c r="AA178" s="55"/>
      <c r="AB178" s="55"/>
      <c r="AC178" s="55"/>
      <c r="AD178" s="55"/>
      <c r="AE178" s="55"/>
      <c r="AF178" s="55"/>
      <c r="AG178" s="55"/>
      <c r="AH178" s="55"/>
      <c r="AI178" s="55"/>
      <c r="AJ178" s="55"/>
      <c r="AK178" s="55"/>
      <c r="AL178" s="55"/>
      <c r="AM178" s="55"/>
      <c r="AN178" s="55"/>
      <c r="AO178" s="55"/>
      <c r="AP178" s="55"/>
      <c r="AQ178" s="55"/>
      <c r="AR178" s="55"/>
      <c r="AS178" s="55"/>
      <c r="AT178" s="55"/>
      <c r="AU178" s="55"/>
      <c r="AV178" s="55"/>
      <c r="AW178" s="55"/>
      <c r="AX178" s="55"/>
      <c r="AY178" s="55"/>
      <c r="AZ178" s="55"/>
      <c r="BA178" s="392"/>
    </row>
    <row r="179" spans="1:53" s="77" customFormat="1" ht="55.15" customHeight="1">
      <c r="A179" s="313">
        <v>271</v>
      </c>
      <c r="B179" s="625" t="s">
        <v>319</v>
      </c>
      <c r="C179" s="625"/>
      <c r="D179" s="625"/>
      <c r="E179" s="625"/>
      <c r="F179" s="55">
        <v>-2.7723750886442957</v>
      </c>
      <c r="G179" s="55">
        <v>1.9936446228702778</v>
      </c>
      <c r="H179" s="55">
        <v>-1.69106182528391</v>
      </c>
      <c r="I179" s="55">
        <v>2.0785990996337773</v>
      </c>
      <c r="J179" s="55">
        <v>0.13786771338746462</v>
      </c>
      <c r="K179" s="55">
        <v>2.4454507005775525</v>
      </c>
      <c r="L179" s="55">
        <v>0.84153530811352084</v>
      </c>
      <c r="M179" s="55">
        <v>2.4533939400382252</v>
      </c>
      <c r="N179" s="55">
        <v>-1.9829880361998136</v>
      </c>
      <c r="O179" s="55">
        <v>4.244161107116426</v>
      </c>
      <c r="P179" s="55">
        <v>1.916673272406058</v>
      </c>
      <c r="Q179" s="55">
        <v>-0.27325215103665812</v>
      </c>
      <c r="R179" s="55">
        <v>-0.44226880132505642</v>
      </c>
      <c r="S179" s="55">
        <v>-0.74071977663598432</v>
      </c>
      <c r="T179" s="55">
        <v>-0.31302024379866111</v>
      </c>
      <c r="U179" s="55">
        <v>-1.7392404173112084</v>
      </c>
      <c r="V179" s="55">
        <v>1.3443498657250643</v>
      </c>
      <c r="W179" s="55">
        <v>1.0764793367249297</v>
      </c>
      <c r="X179" s="55">
        <v>-0.43115627564769454</v>
      </c>
      <c r="Y179" s="55">
        <v>0.37746142563564433</v>
      </c>
      <c r="Z179" s="55">
        <v>6.2576764649406869E-2</v>
      </c>
      <c r="AA179" s="55">
        <v>-2.1219936241594581</v>
      </c>
      <c r="AB179" s="55">
        <v>1.8570315074987604</v>
      </c>
      <c r="AC179" s="55">
        <v>0.59015685613476876</v>
      </c>
      <c r="AD179" s="55">
        <v>-0.37044263540862232</v>
      </c>
      <c r="AE179" s="55">
        <v>-0.80730366224879901</v>
      </c>
      <c r="AF179" s="55">
        <v>0.39945991245072321</v>
      </c>
      <c r="AG179" s="55">
        <v>0.55120213661783168</v>
      </c>
      <c r="AH179" s="55">
        <v>0.72022715293047668</v>
      </c>
      <c r="AI179" s="55">
        <v>1.0834827822011874</v>
      </c>
      <c r="AJ179" s="55">
        <v>0.62265770012687938</v>
      </c>
      <c r="AK179" s="55">
        <v>0.49708128977003696</v>
      </c>
      <c r="AL179" s="55">
        <v>0.20351072244449142</v>
      </c>
      <c r="AM179" s="55">
        <v>0.13895675653274964</v>
      </c>
      <c r="AN179" s="55">
        <v>2.1928566072326703</v>
      </c>
      <c r="AO179" s="55">
        <v>5.7157033401338708E-2</v>
      </c>
      <c r="AP179" s="55">
        <v>0.19767669734227411</v>
      </c>
      <c r="AQ179" s="55">
        <v>-1.7402300575196961</v>
      </c>
      <c r="AR179" s="55">
        <v>-0.24718250480046322</v>
      </c>
      <c r="AS179" s="55">
        <v>1.2547008596186515E-4</v>
      </c>
      <c r="AT179" s="55">
        <v>-0.23363595404438797</v>
      </c>
      <c r="AU179" s="55">
        <v>2.4651111154760912</v>
      </c>
      <c r="AV179" s="55">
        <v>1.9744986046262625</v>
      </c>
      <c r="AW179" s="55">
        <v>0.32759488701682926</v>
      </c>
      <c r="AX179" s="55">
        <v>-0.18807148548837915</v>
      </c>
      <c r="AY179" s="55">
        <v>1.7752999623993588</v>
      </c>
      <c r="AZ179" s="55">
        <v>0.59848064877630236</v>
      </c>
      <c r="BA179" s="314" t="s">
        <v>563</v>
      </c>
    </row>
    <row r="180" spans="1:53" s="76" customFormat="1" ht="24.95" customHeight="1">
      <c r="A180" s="393"/>
      <c r="B180" s="626">
        <v>27101</v>
      </c>
      <c r="C180" s="626"/>
      <c r="D180" s="626" t="s">
        <v>169</v>
      </c>
      <c r="E180" s="626"/>
      <c r="F180" s="429">
        <v>-2.3990447242726987</v>
      </c>
      <c r="G180" s="429">
        <v>0.85641196752310123</v>
      </c>
      <c r="H180" s="429">
        <v>6.9033965593294937</v>
      </c>
      <c r="I180" s="429">
        <v>3.8759820759241705</v>
      </c>
      <c r="J180" s="488">
        <v>-1.6135940938230817</v>
      </c>
      <c r="K180" s="488">
        <v>2.5143889871772132</v>
      </c>
      <c r="L180" s="488">
        <v>1.3731299034830329</v>
      </c>
      <c r="M180" s="488">
        <v>5.6578261302168329</v>
      </c>
      <c r="N180" s="488">
        <v>-3.3131456336197544</v>
      </c>
      <c r="O180" s="488">
        <v>2.74869109947646</v>
      </c>
      <c r="P180" s="488">
        <v>0.79529668489162475</v>
      </c>
      <c r="Q180" s="488">
        <v>-0.80593165699548308</v>
      </c>
      <c r="R180" s="488">
        <v>-0.20582818762864008</v>
      </c>
      <c r="S180" s="488">
        <v>-0.30395136778115273</v>
      </c>
      <c r="T180" s="488">
        <v>-0.9037456445993115</v>
      </c>
      <c r="U180" s="488">
        <v>-1.2086583891880025</v>
      </c>
      <c r="V180" s="488">
        <v>1.9908797686575497</v>
      </c>
      <c r="W180" s="488">
        <v>-0.20719738276989119</v>
      </c>
      <c r="X180" s="488">
        <v>-0.9070046989399998</v>
      </c>
      <c r="Y180" s="488">
        <v>-1.2020291133656826</v>
      </c>
      <c r="Z180" s="488">
        <v>8.9295680321455961E-2</v>
      </c>
      <c r="AA180" s="488">
        <v>8.1075052972008592</v>
      </c>
      <c r="AB180" s="488">
        <v>3.5790725326991577</v>
      </c>
      <c r="AC180" s="488">
        <v>0.79197977892732752</v>
      </c>
      <c r="AD180" s="488">
        <v>-0.50135898985240601</v>
      </c>
      <c r="AE180" s="488">
        <v>-1.826284788499791</v>
      </c>
      <c r="AF180" s="488">
        <v>0.14522552094913976</v>
      </c>
      <c r="AG180" s="488">
        <v>7.1318198026858681E-2</v>
      </c>
      <c r="AH180" s="488">
        <v>0.92625578909870399</v>
      </c>
      <c r="AI180" s="488">
        <v>-7.4203607546522221E-2</v>
      </c>
      <c r="AJ180" s="488">
        <v>1.6489852398523936</v>
      </c>
      <c r="AK180" s="488">
        <v>0.77313639510731491</v>
      </c>
      <c r="AL180" s="488">
        <v>0.36642619947326693</v>
      </c>
      <c r="AM180" s="488">
        <v>0.22812820805293654</v>
      </c>
      <c r="AN180" s="488">
        <v>5.1936007419429728</v>
      </c>
      <c r="AO180" s="488">
        <v>0.22040996253029732</v>
      </c>
      <c r="AP180" s="488">
        <v>0.22040996253029732</v>
      </c>
      <c r="AQ180" s="488">
        <v>-2.8069317364135884</v>
      </c>
      <c r="AR180" s="488">
        <v>-0.78125</v>
      </c>
      <c r="AS180" s="488">
        <v>0.26246719160106124</v>
      </c>
      <c r="AT180" s="488">
        <v>0.49083769633509178</v>
      </c>
      <c r="AU180" s="488">
        <v>0.49929447519809855</v>
      </c>
      <c r="AV180" s="488">
        <v>1.7388486877632658</v>
      </c>
      <c r="AW180" s="488">
        <v>-0.20169851380043724</v>
      </c>
      <c r="AX180" s="488">
        <v>-0.72063057158248967</v>
      </c>
      <c r="AY180" s="488">
        <v>1.7321229666100493</v>
      </c>
      <c r="AZ180" s="488">
        <v>1.2594752186589062</v>
      </c>
      <c r="BA180" s="392" t="s">
        <v>170</v>
      </c>
    </row>
    <row r="181" spans="1:53" s="76" customFormat="1" ht="24.95" customHeight="1">
      <c r="A181" s="393"/>
      <c r="B181" s="626">
        <v>27102</v>
      </c>
      <c r="C181" s="626"/>
      <c r="D181" s="626" t="s">
        <v>171</v>
      </c>
      <c r="E181" s="626"/>
      <c r="F181" s="429">
        <v>-3.0303030303030454</v>
      </c>
      <c r="G181" s="429">
        <v>2.7844551282051384</v>
      </c>
      <c r="H181" s="429">
        <v>-7.5553823166374201</v>
      </c>
      <c r="I181" s="429">
        <v>0.66035925931349482</v>
      </c>
      <c r="J181" s="488">
        <v>1.5640216178713473</v>
      </c>
      <c r="K181" s="488">
        <v>2.3910729277924645</v>
      </c>
      <c r="L181" s="488">
        <v>0.42171424790764434</v>
      </c>
      <c r="M181" s="488">
        <v>-0.10124762954171729</v>
      </c>
      <c r="N181" s="488">
        <v>-0.86142523932419124</v>
      </c>
      <c r="O181" s="488">
        <v>5.4739284700604003</v>
      </c>
      <c r="P181" s="488">
        <v>2.8149867514326132</v>
      </c>
      <c r="Q181" s="488">
        <v>9.6630805900915107E-2</v>
      </c>
      <c r="R181" s="488">
        <v>-0.60496846440983632</v>
      </c>
      <c r="S181" s="488">
        <v>-1.0424760424760393</v>
      </c>
      <c r="T181" s="488">
        <v>9.814826931884113E-2</v>
      </c>
      <c r="U181" s="488">
        <v>-2.1048503072296967</v>
      </c>
      <c r="V181" s="488">
        <v>0.89476495726495386</v>
      </c>
      <c r="W181" s="488">
        <v>1.9788219722038463</v>
      </c>
      <c r="X181" s="488">
        <v>-0.10383542085793351</v>
      </c>
      <c r="Y181" s="488">
        <v>1.455206912232839</v>
      </c>
      <c r="Z181" s="488">
        <v>4.4822949350063368E-2</v>
      </c>
      <c r="AA181" s="488">
        <v>-8.9221710189452068</v>
      </c>
      <c r="AB181" s="488">
        <v>0.4982408541869745</v>
      </c>
      <c r="AC181" s="488">
        <v>0.42602491470147186</v>
      </c>
      <c r="AD181" s="488">
        <v>-0.26358729760261213</v>
      </c>
      <c r="AE181" s="488">
        <v>2.2416920761031633E-2</v>
      </c>
      <c r="AF181" s="488">
        <v>0.60264784201578436</v>
      </c>
      <c r="AG181" s="488">
        <v>0.93298871587973053</v>
      </c>
      <c r="AH181" s="488">
        <v>0.55771399924802267</v>
      </c>
      <c r="AI181" s="488">
        <v>2</v>
      </c>
      <c r="AJ181" s="488">
        <v>-0.17334241317402643</v>
      </c>
      <c r="AK181" s="488">
        <v>0.27906976744185386</v>
      </c>
      <c r="AL181" s="488">
        <v>7.4216092522732424E-2</v>
      </c>
      <c r="AM181" s="488">
        <v>6.7980965329738297E-2</v>
      </c>
      <c r="AN181" s="488">
        <v>-0.19940050767819173</v>
      </c>
      <c r="AO181" s="488">
        <v>-8.0024622960905845E-2</v>
      </c>
      <c r="AP181" s="488">
        <v>0.17851646660511733</v>
      </c>
      <c r="AQ181" s="488">
        <v>-0.8408081238084435</v>
      </c>
      <c r="AR181" s="488">
        <v>0.19420390360953377</v>
      </c>
      <c r="AS181" s="488">
        <v>-0.21457911838635368</v>
      </c>
      <c r="AT181" s="488">
        <v>-0.82939116544818603</v>
      </c>
      <c r="AU181" s="488">
        <v>4.1031784486469007</v>
      </c>
      <c r="AV181" s="488">
        <v>2.1640622522736095</v>
      </c>
      <c r="AW181" s="488">
        <v>0.7516017742730412</v>
      </c>
      <c r="AX181" s="488">
        <v>0.23451482183276084</v>
      </c>
      <c r="AY181" s="488">
        <v>1.8092344863478473</v>
      </c>
      <c r="AZ181" s="488">
        <v>7.9372116602030474E-2</v>
      </c>
      <c r="BA181" s="392" t="s">
        <v>172</v>
      </c>
    </row>
    <row r="182" spans="1:53" s="76" customFormat="1" ht="9.9499999999999993" customHeight="1">
      <c r="A182" s="393"/>
      <c r="B182" s="393"/>
      <c r="C182" s="393"/>
      <c r="D182" s="393"/>
      <c r="E182" s="109"/>
      <c r="F182" s="55"/>
      <c r="G182" s="55"/>
      <c r="H182" s="55"/>
      <c r="I182" s="55"/>
      <c r="J182" s="55"/>
      <c r="K182" s="55"/>
      <c r="L182" s="55"/>
      <c r="M182" s="55"/>
      <c r="N182" s="55"/>
      <c r="O182" s="55"/>
      <c r="P182" s="55"/>
      <c r="Q182" s="55"/>
      <c r="R182" s="55"/>
      <c r="S182" s="55"/>
      <c r="T182" s="55"/>
      <c r="U182" s="55"/>
      <c r="V182" s="55"/>
      <c r="W182" s="55"/>
      <c r="X182" s="55"/>
      <c r="Y182" s="55"/>
      <c r="Z182" s="55"/>
      <c r="AA182" s="55"/>
      <c r="AB182" s="55"/>
      <c r="AC182" s="55"/>
      <c r="AD182" s="55"/>
      <c r="AE182" s="55"/>
      <c r="AF182" s="55"/>
      <c r="AG182" s="55"/>
      <c r="AH182" s="55"/>
      <c r="AI182" s="55"/>
      <c r="AJ182" s="55"/>
      <c r="AK182" s="55"/>
      <c r="AL182" s="55"/>
      <c r="AM182" s="55"/>
      <c r="AN182" s="55"/>
      <c r="AO182" s="55"/>
      <c r="AP182" s="55"/>
      <c r="AQ182" s="55"/>
      <c r="AR182" s="55"/>
      <c r="AS182" s="55"/>
      <c r="AT182" s="55"/>
      <c r="AU182" s="55"/>
      <c r="AV182" s="55"/>
      <c r="AW182" s="55"/>
      <c r="AX182" s="55"/>
      <c r="AY182" s="55"/>
      <c r="AZ182" s="55"/>
      <c r="BA182" s="392"/>
    </row>
    <row r="183" spans="1:53" s="77" customFormat="1" ht="50.1" customHeight="1">
      <c r="A183" s="390" t="s">
        <v>420</v>
      </c>
      <c r="B183" s="629" t="s">
        <v>100</v>
      </c>
      <c r="C183" s="629"/>
      <c r="D183" s="629"/>
      <c r="E183" s="629"/>
      <c r="F183" s="55">
        <v>-2.1718300862344222</v>
      </c>
      <c r="G183" s="55">
        <v>-0.88148873653280191</v>
      </c>
      <c r="H183" s="55">
        <v>0.52700922266140537</v>
      </c>
      <c r="I183" s="55">
        <v>0.27973744282164148</v>
      </c>
      <c r="J183" s="55">
        <v>6.3697579349528723</v>
      </c>
      <c r="K183" s="55">
        <v>2.5635808748728266</v>
      </c>
      <c r="L183" s="55">
        <v>-3.9627501486037886E-2</v>
      </c>
      <c r="M183" s="55">
        <v>1.9501232152169763</v>
      </c>
      <c r="N183" s="55">
        <v>-3.8342370255615776</v>
      </c>
      <c r="O183" s="55">
        <v>-0.18123238018527843</v>
      </c>
      <c r="P183" s="55">
        <v>-6.7987610603803716</v>
      </c>
      <c r="Q183" s="55">
        <v>0.42235217673814418</v>
      </c>
      <c r="R183" s="55">
        <v>1.2940795858945364</v>
      </c>
      <c r="S183" s="55">
        <v>-0.22357074417116962</v>
      </c>
      <c r="T183" s="55">
        <v>-0.12804097311139628</v>
      </c>
      <c r="U183" s="55">
        <v>-1.8269230769230802</v>
      </c>
      <c r="V183" s="55">
        <v>0.97943192948090996</v>
      </c>
      <c r="W183" s="55">
        <v>-0.51729712253475668</v>
      </c>
      <c r="X183" s="55">
        <v>-1.3324666883327865</v>
      </c>
      <c r="Y183" s="55">
        <v>-0.72463768115942173</v>
      </c>
      <c r="Z183" s="55">
        <v>1.5925680159256927</v>
      </c>
      <c r="AA183" s="55">
        <v>-0.32658393207054814</v>
      </c>
      <c r="AB183" s="55">
        <v>0.73996891730149628</v>
      </c>
      <c r="AC183" s="55">
        <v>0.19169900917954408</v>
      </c>
      <c r="AD183" s="55">
        <v>-0.64730904383206678</v>
      </c>
      <c r="AE183" s="55">
        <v>1.1470464687829605</v>
      </c>
      <c r="AF183" s="55">
        <v>1.4868471216164636</v>
      </c>
      <c r="AG183" s="55">
        <v>3.6227717078781012</v>
      </c>
      <c r="AH183" s="55">
        <v>0.50864699898269805</v>
      </c>
      <c r="AI183" s="55">
        <v>0.62753036437246124</v>
      </c>
      <c r="AJ183" s="55">
        <v>1.4081673707503626</v>
      </c>
      <c r="AK183" s="55">
        <v>-0.23776500891618468</v>
      </c>
      <c r="AL183" s="55">
        <v>1.3306852035749728</v>
      </c>
      <c r="AM183" s="55">
        <v>-1.1172089376714922</v>
      </c>
      <c r="AN183" s="55">
        <v>2.1621621621621614</v>
      </c>
      <c r="AO183" s="55">
        <v>-0.65892329098008418</v>
      </c>
      <c r="AP183" s="55">
        <v>0.45436586329515194</v>
      </c>
      <c r="AQ183" s="55">
        <v>-0.56158017041053654</v>
      </c>
      <c r="AR183" s="55">
        <v>1.0516066212268811</v>
      </c>
      <c r="AS183" s="55">
        <v>-4.2975525149354326</v>
      </c>
      <c r="AT183" s="55">
        <v>-1.3491743858236021</v>
      </c>
      <c r="AU183" s="55">
        <v>5.735864462135126</v>
      </c>
      <c r="AV183" s="55">
        <v>-4.3050193050193144</v>
      </c>
      <c r="AW183" s="55">
        <v>-0.22190841234616698</v>
      </c>
      <c r="AX183" s="55">
        <v>-5.7341632810054222</v>
      </c>
      <c r="AY183" s="55">
        <v>-0.90946672178586141</v>
      </c>
      <c r="AZ183" s="55">
        <v>0.13490006274565758</v>
      </c>
      <c r="BA183" s="391" t="s">
        <v>173</v>
      </c>
    </row>
    <row r="184" spans="1:53" s="76" customFormat="1" ht="9.9499999999999993" customHeight="1">
      <c r="A184" s="393"/>
      <c r="B184" s="393"/>
      <c r="C184" s="393"/>
      <c r="D184" s="393"/>
      <c r="E184" s="109"/>
      <c r="F184" s="55"/>
      <c r="G184" s="55"/>
      <c r="H184" s="55"/>
      <c r="I184" s="55"/>
      <c r="J184" s="55"/>
      <c r="K184" s="55"/>
      <c r="L184" s="55"/>
      <c r="M184" s="55"/>
      <c r="N184" s="55"/>
      <c r="O184" s="55"/>
      <c r="P184" s="55"/>
      <c r="Q184" s="55"/>
      <c r="R184" s="55"/>
      <c r="S184" s="55"/>
      <c r="T184" s="55"/>
      <c r="U184" s="55"/>
      <c r="V184" s="55"/>
      <c r="W184" s="55"/>
      <c r="X184" s="55"/>
      <c r="Y184" s="55"/>
      <c r="Z184" s="55"/>
      <c r="AA184" s="55"/>
      <c r="AB184" s="55"/>
      <c r="AC184" s="55"/>
      <c r="AD184" s="55"/>
      <c r="AE184" s="55"/>
      <c r="AF184" s="55"/>
      <c r="AG184" s="55"/>
      <c r="AH184" s="55"/>
      <c r="AI184" s="55"/>
      <c r="AJ184" s="55"/>
      <c r="AK184" s="55"/>
      <c r="AL184" s="55"/>
      <c r="AM184" s="55"/>
      <c r="AN184" s="55"/>
      <c r="AO184" s="55"/>
      <c r="AP184" s="55"/>
      <c r="AQ184" s="55"/>
      <c r="AR184" s="55"/>
      <c r="AS184" s="55"/>
      <c r="AT184" s="55"/>
      <c r="AU184" s="55"/>
      <c r="AV184" s="55"/>
      <c r="AW184" s="55"/>
      <c r="AX184" s="55"/>
      <c r="AY184" s="55"/>
      <c r="AZ184" s="55"/>
      <c r="BA184" s="392"/>
    </row>
    <row r="185" spans="1:53" s="76" customFormat="1" ht="24.95" customHeight="1">
      <c r="A185" s="313">
        <v>273</v>
      </c>
      <c r="B185" s="625" t="s">
        <v>101</v>
      </c>
      <c r="C185" s="625"/>
      <c r="D185" s="625"/>
      <c r="E185" s="625"/>
      <c r="F185" s="55">
        <v>-2.1049044768448084</v>
      </c>
      <c r="G185" s="55">
        <v>2.3308951742561561</v>
      </c>
      <c r="H185" s="55">
        <v>-0.91307429571956789</v>
      </c>
      <c r="I185" s="55">
        <v>-0.11221135828381534</v>
      </c>
      <c r="J185" s="55">
        <v>-7.7829526032756604</v>
      </c>
      <c r="K185" s="55">
        <v>3.750576641524475</v>
      </c>
      <c r="L185" s="55">
        <v>6.4681096076375013</v>
      </c>
      <c r="M185" s="55">
        <v>-2.8431579131384268</v>
      </c>
      <c r="N185" s="55">
        <v>2.1023719096737352</v>
      </c>
      <c r="O185" s="55">
        <v>3.6109126531859772</v>
      </c>
      <c r="P185" s="55">
        <v>4.9337177747094501</v>
      </c>
      <c r="Q185" s="55">
        <v>1.4746902158563557E-2</v>
      </c>
      <c r="R185" s="55">
        <v>-0.31392213310684269</v>
      </c>
      <c r="S185" s="55">
        <v>-0.81441565214016975</v>
      </c>
      <c r="T185" s="55">
        <v>5.7102504972846191E-2</v>
      </c>
      <c r="U185" s="55">
        <v>-1.357412453581702</v>
      </c>
      <c r="V185" s="55">
        <v>-0.72280291104893024</v>
      </c>
      <c r="W185" s="55">
        <v>2.1598487974925575</v>
      </c>
      <c r="X185" s="55">
        <v>0.89671452868755352</v>
      </c>
      <c r="Y185" s="55">
        <v>-0.88081606949289437</v>
      </c>
      <c r="Z185" s="55">
        <v>0.11085158895340896</v>
      </c>
      <c r="AA185" s="55">
        <v>-0.14323769451263502</v>
      </c>
      <c r="AB185" s="55">
        <v>0.43698200060877923</v>
      </c>
      <c r="AC185" s="55">
        <v>0.12744039685046005</v>
      </c>
      <c r="AD185" s="55">
        <v>-0.67338615502751509</v>
      </c>
      <c r="AE185" s="55">
        <v>-6.4224292980078985</v>
      </c>
      <c r="AF185" s="55">
        <v>-1.697503318613073</v>
      </c>
      <c r="AG185" s="55">
        <v>0.24781098172070415</v>
      </c>
      <c r="AH185" s="55">
        <v>0.15607339957742283</v>
      </c>
      <c r="AI185" s="55">
        <v>2.6452598926186113</v>
      </c>
      <c r="AJ185" s="55">
        <v>0.91932353143289447</v>
      </c>
      <c r="AK185" s="55">
        <v>5.7510832421415046</v>
      </c>
      <c r="AL185" s="55">
        <v>1.2142627922300306</v>
      </c>
      <c r="AM185" s="55">
        <v>-0.52979748752790101</v>
      </c>
      <c r="AN185" s="55">
        <v>-1.0138684420068103</v>
      </c>
      <c r="AO185" s="55">
        <v>-1.0532787004347597</v>
      </c>
      <c r="AP185" s="55">
        <v>-0.80320733513339349</v>
      </c>
      <c r="AQ185" s="55">
        <v>-1.0151122749505674</v>
      </c>
      <c r="AR185" s="55">
        <v>1.0202192485219115</v>
      </c>
      <c r="AS185" s="55">
        <v>2.1077319501485903</v>
      </c>
      <c r="AT185" s="55">
        <v>-0.52990142354931891</v>
      </c>
      <c r="AU185" s="55">
        <v>2.2047271241337256</v>
      </c>
      <c r="AV185" s="55">
        <v>1.9159055868095152</v>
      </c>
      <c r="AW185" s="55">
        <v>1.7254921186257661</v>
      </c>
      <c r="AX185" s="55">
        <v>1.6432719839547474</v>
      </c>
      <c r="AY185" s="55">
        <v>1.4861140850933623</v>
      </c>
      <c r="AZ185" s="55">
        <v>-0.36087922168593423</v>
      </c>
      <c r="BA185" s="314" t="s">
        <v>199</v>
      </c>
    </row>
    <row r="186" spans="1:53" s="76" customFormat="1" ht="24.95" customHeight="1">
      <c r="A186" s="393"/>
      <c r="B186" s="626">
        <v>27310</v>
      </c>
      <c r="C186" s="626"/>
      <c r="D186" s="626" t="s">
        <v>360</v>
      </c>
      <c r="E186" s="626"/>
      <c r="F186" s="429">
        <v>0.78644888082277475</v>
      </c>
      <c r="G186" s="429">
        <v>3.0612244897959329</v>
      </c>
      <c r="H186" s="429">
        <v>2.6790914385556306</v>
      </c>
      <c r="I186" s="429">
        <v>-9.8233127635012352E-3</v>
      </c>
      <c r="J186" s="488">
        <v>-9.1960479148008574</v>
      </c>
      <c r="K186" s="488">
        <v>-0.69786882911515136</v>
      </c>
      <c r="L186" s="488">
        <v>-1.8147086914995327</v>
      </c>
      <c r="M186" s="488">
        <v>-0.28943282666614323</v>
      </c>
      <c r="N186" s="488">
        <v>-1.4423076923076934</v>
      </c>
      <c r="O186" s="488">
        <v>8.1951219512195195</v>
      </c>
      <c r="P186" s="488">
        <v>-6.1951512745613826</v>
      </c>
      <c r="Q186" s="488">
        <v>0.58105752469495542</v>
      </c>
      <c r="R186" s="488">
        <v>-4.5060658578856163</v>
      </c>
      <c r="S186" s="488">
        <v>0.48396854204477791</v>
      </c>
      <c r="T186" s="488">
        <v>-0.84286574352799448</v>
      </c>
      <c r="U186" s="488">
        <v>1.1536126290224757</v>
      </c>
      <c r="V186" s="488">
        <v>-1.3205282112845111</v>
      </c>
      <c r="W186" s="488">
        <v>2.4939172749391787</v>
      </c>
      <c r="X186" s="488">
        <v>1.8991097922848752</v>
      </c>
      <c r="Y186" s="488">
        <v>2.0966802562609246</v>
      </c>
      <c r="Z186" s="488">
        <v>1.0838562464346779</v>
      </c>
      <c r="AA186" s="488">
        <v>-0.50790067720089382</v>
      </c>
      <c r="AB186" s="488">
        <v>0.76045627376426239</v>
      </c>
      <c r="AC186" s="488">
        <v>8.9376869743034604E-2</v>
      </c>
      <c r="AD186" s="488">
        <v>-0.85308056872037241</v>
      </c>
      <c r="AE186" s="488">
        <v>-10.142818979196306</v>
      </c>
      <c r="AF186" s="488">
        <v>9.5785440613013861E-2</v>
      </c>
      <c r="AG186" s="488">
        <v>0.95693779904306098</v>
      </c>
      <c r="AH186" s="488">
        <v>0</v>
      </c>
      <c r="AI186" s="488">
        <v>-0.3184910595988697</v>
      </c>
      <c r="AJ186" s="488">
        <v>-0.3805899143672633</v>
      </c>
      <c r="AK186" s="488">
        <v>-1.9102196752626526</v>
      </c>
      <c r="AL186" s="488">
        <v>-0.97370983446933224</v>
      </c>
      <c r="AM186" s="488">
        <v>1.081612586037366</v>
      </c>
      <c r="AN186" s="488">
        <v>-1.264591439688715</v>
      </c>
      <c r="AO186" s="488">
        <v>0.49261083743843415</v>
      </c>
      <c r="AP186" s="488">
        <v>0.49261083743843415</v>
      </c>
      <c r="AQ186" s="488">
        <v>-1.8269230769230802</v>
      </c>
      <c r="AR186" s="488">
        <v>0.78354554358472228</v>
      </c>
      <c r="AS186" s="488">
        <v>-0.38872691933916315</v>
      </c>
      <c r="AT186" s="488">
        <v>1.3658536585365937</v>
      </c>
      <c r="AU186" s="488">
        <v>-0.38498556304138276</v>
      </c>
      <c r="AV186" s="488">
        <v>7.1497584541062764</v>
      </c>
      <c r="AW186" s="488">
        <v>-0.18001800180017824</v>
      </c>
      <c r="AX186" s="488">
        <v>-8.8786182967474616</v>
      </c>
      <c r="AY186" s="488">
        <v>3.1305903398926631</v>
      </c>
      <c r="AZ186" s="488">
        <v>-0.41217959837371154</v>
      </c>
      <c r="BA186" s="392" t="s">
        <v>361</v>
      </c>
    </row>
    <row r="187" spans="1:53" s="76" customFormat="1" ht="24.95" customHeight="1">
      <c r="A187" s="393"/>
      <c r="B187" s="626">
        <v>27320</v>
      </c>
      <c r="C187" s="626"/>
      <c r="D187" s="626" t="s">
        <v>362</v>
      </c>
      <c r="E187" s="626"/>
      <c r="F187" s="429">
        <v>-2.3406408094434852</v>
      </c>
      <c r="G187" s="429">
        <v>2.4727172261361972</v>
      </c>
      <c r="H187" s="429">
        <v>-0.95713130223779785</v>
      </c>
      <c r="I187" s="429">
        <v>-0.38409044024938055</v>
      </c>
      <c r="J187" s="488">
        <v>-8.1523019607256657</v>
      </c>
      <c r="K187" s="488">
        <v>4.3192779757758757</v>
      </c>
      <c r="L187" s="488">
        <v>7.4097262333572047</v>
      </c>
      <c r="M187" s="488">
        <v>-3.2954896858688443</v>
      </c>
      <c r="N187" s="488">
        <v>0.93688430548792212</v>
      </c>
      <c r="O187" s="488">
        <v>3.6786442199864098</v>
      </c>
      <c r="P187" s="488">
        <v>5.9331497961697863</v>
      </c>
      <c r="Q187" s="488">
        <v>-0.10097610232244847</v>
      </c>
      <c r="R187" s="488">
        <v>-0.10107816711591511</v>
      </c>
      <c r="S187" s="488">
        <v>-1.0994940978077352</v>
      </c>
      <c r="T187" s="488">
        <v>0.25235302141591376</v>
      </c>
      <c r="U187" s="488">
        <v>-1.5035036397033821</v>
      </c>
      <c r="V187" s="488">
        <v>-0.80121563751899316</v>
      </c>
      <c r="W187" s="488">
        <v>2.283804484055139</v>
      </c>
      <c r="X187" s="488">
        <v>0.99387338325391283</v>
      </c>
      <c r="Y187" s="488">
        <v>-1.0514963602049079</v>
      </c>
      <c r="Z187" s="488">
        <v>-0.10217983651226348</v>
      </c>
      <c r="AA187" s="488">
        <v>0.19774974428912628</v>
      </c>
      <c r="AB187" s="488">
        <v>0.28627214035365967</v>
      </c>
      <c r="AC187" s="488">
        <v>6.9403496376850171E-2</v>
      </c>
      <c r="AD187" s="488">
        <v>-0.73734075346487771</v>
      </c>
      <c r="AE187" s="488">
        <v>-6.688628941823751</v>
      </c>
      <c r="AF187" s="488">
        <v>-1.8969555035128707</v>
      </c>
      <c r="AG187" s="488">
        <v>0.33471469556900502</v>
      </c>
      <c r="AH187" s="488">
        <v>0.17649418371439651</v>
      </c>
      <c r="AI187" s="488">
        <v>3</v>
      </c>
      <c r="AJ187" s="488">
        <v>1.1024125259626203</v>
      </c>
      <c r="AK187" s="488">
        <v>6.5605440074182724</v>
      </c>
      <c r="AL187" s="488">
        <v>1.3986520762374113</v>
      </c>
      <c r="AM187" s="488">
        <v>-0.59345059345061202</v>
      </c>
      <c r="AN187" s="488">
        <v>-1.1204686927865311</v>
      </c>
      <c r="AO187" s="488">
        <v>-1.2438916037316687</v>
      </c>
      <c r="AP187" s="488">
        <v>-0.96781453972542408</v>
      </c>
      <c r="AQ187" s="488">
        <v>-1.1014889091461555</v>
      </c>
      <c r="AR187" s="488">
        <v>1.0356116363777375</v>
      </c>
      <c r="AS187" s="488">
        <v>1.0149531262105853</v>
      </c>
      <c r="AT187" s="488">
        <v>-0.63748079877112218</v>
      </c>
      <c r="AU187" s="488">
        <v>2.4464932693004044</v>
      </c>
      <c r="AV187" s="488">
        <v>1.85201336026077</v>
      </c>
      <c r="AW187" s="488">
        <v>1.9391430980302005</v>
      </c>
      <c r="AX187" s="488">
        <v>2.1925816680038395</v>
      </c>
      <c r="AY187" s="488">
        <v>1.6884286357496734</v>
      </c>
      <c r="AZ187" s="488">
        <v>-0.4800787427924007</v>
      </c>
      <c r="BA187" s="392" t="s">
        <v>363</v>
      </c>
    </row>
    <row r="188" spans="1:53" s="76" customFormat="1" ht="72.95" customHeight="1">
      <c r="A188" s="393"/>
      <c r="B188" s="626">
        <v>27330</v>
      </c>
      <c r="C188" s="626"/>
      <c r="D188" s="626" t="s">
        <v>415</v>
      </c>
      <c r="E188" s="626"/>
      <c r="F188" s="429">
        <v>-0.77919507523364473</v>
      </c>
      <c r="G188" s="287">
        <v>-3.3118918662751184E-2</v>
      </c>
      <c r="H188" s="429">
        <v>-2.7328218093201997</v>
      </c>
      <c r="I188" s="429">
        <v>3.5901257189456857</v>
      </c>
      <c r="J188" s="488">
        <v>-1.8808777429467227</v>
      </c>
      <c r="K188" s="488">
        <v>-0.53116227061261156</v>
      </c>
      <c r="L188" s="488">
        <v>-0.62111801242235742</v>
      </c>
      <c r="M188" s="488">
        <v>1.9650284356166594</v>
      </c>
      <c r="N188" s="488">
        <v>19.935691318327969</v>
      </c>
      <c r="O188" s="488">
        <v>0.53619302949061876</v>
      </c>
      <c r="P188" s="488">
        <v>-0.68987224973984951</v>
      </c>
      <c r="Q188" s="488">
        <v>1.2125842187278124</v>
      </c>
      <c r="R188" s="488">
        <v>-0.36865236818064773</v>
      </c>
      <c r="S188" s="488">
        <v>2.2031884218905304</v>
      </c>
      <c r="T188" s="488">
        <v>-1.9272338767841291</v>
      </c>
      <c r="U188" s="488">
        <v>-1.0103299673403683</v>
      </c>
      <c r="V188" s="488">
        <v>0.71100248140987787</v>
      </c>
      <c r="W188" s="488">
        <v>0.32167484263258928</v>
      </c>
      <c r="X188" s="488">
        <v>-1.0571423118093293</v>
      </c>
      <c r="Y188" s="488">
        <v>-0.55967559728833294</v>
      </c>
      <c r="Z188" s="488">
        <v>2.3283315326015668</v>
      </c>
      <c r="AA188" s="488">
        <v>-4.4110059258506311</v>
      </c>
      <c r="AB188" s="488">
        <v>2.2995626769633475</v>
      </c>
      <c r="AC188" s="488">
        <v>0.94411850870675096</v>
      </c>
      <c r="AD188" s="488">
        <v>0.3144654088050487</v>
      </c>
      <c r="AE188" s="488">
        <v>-0.31347962382444905</v>
      </c>
      <c r="AF188" s="488">
        <v>-0.31446540880503449</v>
      </c>
      <c r="AG188" s="488">
        <v>-1.2618296529968518</v>
      </c>
      <c r="AH188" s="488">
        <v>0</v>
      </c>
      <c r="AI188" s="488">
        <v>8.6656597271783653E-2</v>
      </c>
      <c r="AJ188" s="488">
        <v>-0.61728395061729202</v>
      </c>
      <c r="AK188" s="488">
        <v>0</v>
      </c>
      <c r="AL188" s="488">
        <v>0</v>
      </c>
      <c r="AM188" s="488">
        <v>-0.62111801242235742</v>
      </c>
      <c r="AN188" s="488">
        <v>0.65359477124182774</v>
      </c>
      <c r="AO188" s="488">
        <v>0.64935064935065157</v>
      </c>
      <c r="AP188" s="488">
        <v>0.64935064935065157</v>
      </c>
      <c r="AQ188" s="488">
        <v>0.64308681672025614</v>
      </c>
      <c r="AR188" s="488">
        <v>0.95846645367412009</v>
      </c>
      <c r="AS188" s="488">
        <v>18.037974683544292</v>
      </c>
      <c r="AT188" s="488">
        <v>-0.26809651474530938</v>
      </c>
      <c r="AU188" s="488">
        <v>0.80645161290323131</v>
      </c>
      <c r="AV188" s="488">
        <v>0</v>
      </c>
      <c r="AW188" s="488">
        <v>0.26666666666666572</v>
      </c>
      <c r="AX188" s="488">
        <v>0.80780312299357604</v>
      </c>
      <c r="AY188" s="488">
        <v>-1.7476802373827809</v>
      </c>
      <c r="AZ188" s="488">
        <v>1.1482070305600018</v>
      </c>
      <c r="BA188" s="394" t="s">
        <v>416</v>
      </c>
    </row>
    <row r="189" spans="1:53" s="76" customFormat="1" ht="9.9499999999999993" customHeight="1">
      <c r="A189" s="393"/>
      <c r="B189" s="393"/>
      <c r="C189" s="393"/>
      <c r="D189" s="393"/>
      <c r="E189" s="109"/>
      <c r="F189" s="55"/>
      <c r="G189" s="55"/>
      <c r="H189" s="55"/>
      <c r="I189" s="55"/>
      <c r="J189" s="55"/>
      <c r="K189" s="55"/>
      <c r="L189" s="55"/>
      <c r="M189" s="55"/>
      <c r="N189" s="55"/>
      <c r="O189" s="55"/>
      <c r="P189" s="55"/>
      <c r="Q189" s="55"/>
      <c r="R189" s="55"/>
      <c r="S189" s="55"/>
      <c r="T189" s="55"/>
      <c r="U189" s="55"/>
      <c r="V189" s="55"/>
      <c r="W189" s="55"/>
      <c r="X189" s="55"/>
      <c r="Y189" s="55"/>
      <c r="Z189" s="55"/>
      <c r="AA189" s="55"/>
      <c r="AB189" s="55"/>
      <c r="AC189" s="55"/>
      <c r="AD189" s="55"/>
      <c r="AE189" s="55"/>
      <c r="AF189" s="55"/>
      <c r="AG189" s="55"/>
      <c r="AH189" s="55"/>
      <c r="AI189" s="55"/>
      <c r="AJ189" s="55"/>
      <c r="AK189" s="55"/>
      <c r="AL189" s="55"/>
      <c r="AM189" s="55"/>
      <c r="AN189" s="55"/>
      <c r="AO189" s="55"/>
      <c r="AP189" s="55"/>
      <c r="AQ189" s="55"/>
      <c r="AR189" s="55"/>
      <c r="AS189" s="55"/>
      <c r="AT189" s="55"/>
      <c r="AU189" s="55"/>
      <c r="AV189" s="55"/>
      <c r="AW189" s="55"/>
      <c r="AX189" s="55"/>
      <c r="AY189" s="55"/>
      <c r="AZ189" s="55"/>
      <c r="BA189" s="392"/>
    </row>
    <row r="190" spans="1:53" s="77" customFormat="1" ht="46.9" customHeight="1">
      <c r="A190" s="390" t="s">
        <v>413</v>
      </c>
      <c r="B190" s="629" t="s">
        <v>102</v>
      </c>
      <c r="C190" s="629"/>
      <c r="D190" s="629"/>
      <c r="E190" s="629"/>
      <c r="F190" s="55">
        <v>5.5045871559632928</v>
      </c>
      <c r="G190" s="55">
        <v>3.0663615560640807</v>
      </c>
      <c r="H190" s="55">
        <v>12.078152753108313</v>
      </c>
      <c r="I190" s="55">
        <v>-3.3188152162826157</v>
      </c>
      <c r="J190" s="55">
        <v>-9.2815406581312914</v>
      </c>
      <c r="K190" s="55">
        <v>-6.2481018622818851E-2</v>
      </c>
      <c r="L190" s="55">
        <v>0.88114862977191422</v>
      </c>
      <c r="M190" s="55">
        <v>-2.982254015733659</v>
      </c>
      <c r="N190" s="55">
        <v>-2.1225588010721737</v>
      </c>
      <c r="O190" s="55">
        <v>-5.0062163700170288</v>
      </c>
      <c r="P190" s="55">
        <v>-10.060584180614185</v>
      </c>
      <c r="Q190" s="55">
        <v>1.4605647517039984</v>
      </c>
      <c r="R190" s="55">
        <v>-0.62380038387715331</v>
      </c>
      <c r="S190" s="55">
        <v>4.4905842588121629</v>
      </c>
      <c r="T190" s="55">
        <v>-0.32347504621071721</v>
      </c>
      <c r="U190" s="55">
        <v>1.2980992118683474</v>
      </c>
      <c r="V190" s="55">
        <v>0.86956521739129755</v>
      </c>
      <c r="W190" s="55">
        <v>0.68058076225045738</v>
      </c>
      <c r="X190" s="55">
        <v>1.4871563767462845</v>
      </c>
      <c r="Y190" s="55">
        <v>0.17761989342805862</v>
      </c>
      <c r="Z190" s="55">
        <v>0.17730496453900457</v>
      </c>
      <c r="AA190" s="55">
        <v>11.681415929203524</v>
      </c>
      <c r="AB190" s="55">
        <v>-0.53435114503818681</v>
      </c>
      <c r="AC190" s="55">
        <v>-2.3085108131689509</v>
      </c>
      <c r="AD190" s="55">
        <v>-0.50251256281407564</v>
      </c>
      <c r="AE190" s="55">
        <v>-7.6848179201323319</v>
      </c>
      <c r="AF190" s="55">
        <v>-0.86306098964327305</v>
      </c>
      <c r="AG190" s="55">
        <v>-0.87412587412588039</v>
      </c>
      <c r="AH190" s="55">
        <v>-0.4730928444707132</v>
      </c>
      <c r="AI190" s="55">
        <v>0.64896755162240538</v>
      </c>
      <c r="AJ190" s="55">
        <v>-0.234879624192601</v>
      </c>
      <c r="AK190" s="55">
        <v>0.58788947677838621</v>
      </c>
      <c r="AL190" s="55">
        <v>-1.1661807580174894</v>
      </c>
      <c r="AM190" s="55">
        <v>1.4749262536873289</v>
      </c>
      <c r="AN190" s="55">
        <v>-0.481899129318478</v>
      </c>
      <c r="AO190" s="55">
        <v>-1.2642225031605676</v>
      </c>
      <c r="AP190" s="55">
        <v>-1.2642225031605676</v>
      </c>
      <c r="AQ190" s="55">
        <v>-1.3823081027748572</v>
      </c>
      <c r="AR190" s="55">
        <v>-0.62539086929331233</v>
      </c>
      <c r="AS190" s="55">
        <v>-0.1260239445494733</v>
      </c>
      <c r="AT190" s="55">
        <v>-1.9595448798988713</v>
      </c>
      <c r="AU190" s="55">
        <v>-1.9417475728155154</v>
      </c>
      <c r="AV190" s="55">
        <v>-1.1889035667106924</v>
      </c>
      <c r="AW190" s="55">
        <v>-0.93147039254823483</v>
      </c>
      <c r="AX190" s="55">
        <v>-8.5948318298600697</v>
      </c>
      <c r="AY190" s="55">
        <v>-0.67842605156037905</v>
      </c>
      <c r="AZ190" s="55">
        <v>0.34051999179133929</v>
      </c>
      <c r="BA190" s="391" t="s">
        <v>174</v>
      </c>
    </row>
    <row r="191" spans="1:53" s="76" customFormat="1" ht="9.9499999999999993" customHeight="1">
      <c r="A191" s="313"/>
      <c r="B191" s="406"/>
      <c r="C191" s="406"/>
      <c r="D191" s="406"/>
      <c r="E191" s="391"/>
      <c r="F191" s="55"/>
      <c r="G191" s="55"/>
      <c r="H191" s="55"/>
      <c r="I191" s="55"/>
      <c r="J191" s="55"/>
      <c r="K191" s="55"/>
      <c r="L191" s="55"/>
      <c r="M191" s="55"/>
      <c r="N191" s="55"/>
      <c r="O191" s="55"/>
      <c r="P191" s="55"/>
      <c r="Q191" s="55"/>
      <c r="R191" s="55"/>
      <c r="S191" s="55"/>
      <c r="T191" s="55"/>
      <c r="U191" s="55"/>
      <c r="V191" s="55"/>
      <c r="W191" s="55"/>
      <c r="X191" s="55"/>
      <c r="Y191" s="55"/>
      <c r="Z191" s="55"/>
      <c r="AA191" s="55"/>
      <c r="AB191" s="55"/>
      <c r="AC191" s="55"/>
      <c r="AD191" s="55"/>
      <c r="AE191" s="55"/>
      <c r="AF191" s="55"/>
      <c r="AG191" s="55"/>
      <c r="AH191" s="55"/>
      <c r="AI191" s="55"/>
      <c r="AJ191" s="55"/>
      <c r="AK191" s="55"/>
      <c r="AL191" s="55"/>
      <c r="AM191" s="55"/>
      <c r="AN191" s="55"/>
      <c r="AO191" s="55"/>
      <c r="AP191" s="55"/>
      <c r="AQ191" s="55"/>
      <c r="AR191" s="55"/>
      <c r="AS191" s="55"/>
      <c r="AT191" s="55"/>
      <c r="AU191" s="55"/>
      <c r="AV191" s="55"/>
      <c r="AW191" s="55"/>
      <c r="AX191" s="55"/>
      <c r="AY191" s="55"/>
      <c r="AZ191" s="55"/>
      <c r="BA191" s="397"/>
    </row>
    <row r="192" spans="1:53" s="76" customFormat="1" ht="46.9" customHeight="1">
      <c r="A192" s="390" t="s">
        <v>414</v>
      </c>
      <c r="B192" s="629" t="s">
        <v>103</v>
      </c>
      <c r="C192" s="629"/>
      <c r="D192" s="629"/>
      <c r="E192" s="629"/>
      <c r="F192" s="55">
        <v>-3.7033839779005575</v>
      </c>
      <c r="G192" s="55">
        <v>-0.3496190049305028</v>
      </c>
      <c r="H192" s="55">
        <v>4.9028427491903273</v>
      </c>
      <c r="I192" s="55">
        <v>0.18953121635763637</v>
      </c>
      <c r="J192" s="55">
        <v>-1.3461726332496085</v>
      </c>
      <c r="K192" s="55">
        <v>-0.43916565016979803</v>
      </c>
      <c r="L192" s="55">
        <v>-2.3950098108052345</v>
      </c>
      <c r="M192" s="55">
        <v>4.2527488388011818</v>
      </c>
      <c r="N192" s="55">
        <v>-2.9328689658917426</v>
      </c>
      <c r="O192" s="55">
        <v>-1.6923081889416665</v>
      </c>
      <c r="P192" s="55">
        <v>3.8204328643806065</v>
      </c>
      <c r="Q192" s="55">
        <v>-1.2010008340283491</v>
      </c>
      <c r="R192" s="55">
        <v>-2.2117170352861706</v>
      </c>
      <c r="S192" s="55">
        <v>0.48342541436463193</v>
      </c>
      <c r="T192" s="55">
        <v>-1.5034364261168349</v>
      </c>
      <c r="U192" s="55">
        <v>-2.7038813781072832</v>
      </c>
      <c r="V192" s="55">
        <v>0.48408785298073553</v>
      </c>
      <c r="W192" s="55">
        <v>0.27656347577840279</v>
      </c>
      <c r="X192" s="55">
        <v>-1.1032028469750941</v>
      </c>
      <c r="Y192" s="55">
        <v>-1.2054695933789219</v>
      </c>
      <c r="Z192" s="55">
        <v>2.6953196139136679</v>
      </c>
      <c r="AA192" s="55">
        <v>3.3959921971980833</v>
      </c>
      <c r="AB192" s="55">
        <v>2.0712673014626546</v>
      </c>
      <c r="AC192" s="55">
        <v>-0.29404541572218079</v>
      </c>
      <c r="AD192" s="55">
        <v>-1.5540754836663524</v>
      </c>
      <c r="AE192" s="55">
        <v>-1.6044505361606127</v>
      </c>
      <c r="AF192" s="55">
        <v>-1.2870448772226837</v>
      </c>
      <c r="AG192" s="55">
        <v>1.5697375193000482</v>
      </c>
      <c r="AH192" s="55">
        <v>-0.39695945945945255</v>
      </c>
      <c r="AI192" s="55">
        <v>0.42334706536450994</v>
      </c>
      <c r="AJ192" s="55">
        <v>-0.46375815870834458</v>
      </c>
      <c r="AK192" s="55">
        <v>-2.2001725625539308</v>
      </c>
      <c r="AL192" s="55">
        <v>3.4647033347766865E-2</v>
      </c>
      <c r="AM192" s="55">
        <v>-0.23378647501948535</v>
      </c>
      <c r="AN192" s="55">
        <v>0.37437565015756036</v>
      </c>
      <c r="AO192" s="55">
        <v>-0.41029154578518501</v>
      </c>
      <c r="AP192" s="55">
        <v>4.2918081309306189</v>
      </c>
      <c r="AQ192" s="55">
        <v>-1.1579654141209232</v>
      </c>
      <c r="AR192" s="55">
        <v>-0.95714043706590246</v>
      </c>
      <c r="AS192" s="55">
        <v>-0.84666039510818791</v>
      </c>
      <c r="AT192" s="55">
        <v>-1.4405244544121558</v>
      </c>
      <c r="AU192" s="55">
        <v>0.10606276279210647</v>
      </c>
      <c r="AV192" s="55">
        <v>-0.36114347639772859</v>
      </c>
      <c r="AW192" s="55">
        <v>1.8856488652434535</v>
      </c>
      <c r="AX192" s="55">
        <v>1.0664899462827151</v>
      </c>
      <c r="AY192" s="55">
        <v>0.82370134183604193</v>
      </c>
      <c r="AZ192" s="55">
        <v>0.48780332532373905</v>
      </c>
      <c r="BA192" s="391" t="s">
        <v>175</v>
      </c>
    </row>
    <row r="193" spans="1:53" s="76" customFormat="1" ht="9.9499999999999993" customHeight="1">
      <c r="A193" s="313"/>
      <c r="B193" s="406"/>
      <c r="C193" s="406"/>
      <c r="D193" s="406"/>
      <c r="E193" s="391"/>
      <c r="F193" s="55"/>
      <c r="G193" s="55"/>
      <c r="H193" s="55"/>
      <c r="I193" s="55"/>
      <c r="J193" s="55"/>
      <c r="K193" s="55"/>
      <c r="L193" s="55"/>
      <c r="M193" s="55"/>
      <c r="N193" s="55"/>
      <c r="O193" s="55"/>
      <c r="P193" s="55"/>
      <c r="Q193" s="55"/>
      <c r="R193" s="55"/>
      <c r="S193" s="55"/>
      <c r="T193" s="55"/>
      <c r="U193" s="55"/>
      <c r="V193" s="55"/>
      <c r="W193" s="55"/>
      <c r="X193" s="55"/>
      <c r="Y193" s="55"/>
      <c r="Z193" s="55"/>
      <c r="AA193" s="55"/>
      <c r="AB193" s="55"/>
      <c r="AC193" s="55"/>
      <c r="AD193" s="55"/>
      <c r="AE193" s="55"/>
      <c r="AF193" s="55"/>
      <c r="AG193" s="55"/>
      <c r="AH193" s="55"/>
      <c r="AI193" s="55"/>
      <c r="AJ193" s="55"/>
      <c r="AK193" s="55"/>
      <c r="AL193" s="55"/>
      <c r="AM193" s="55"/>
      <c r="AN193" s="55"/>
      <c r="AO193" s="55"/>
      <c r="AP193" s="55"/>
      <c r="AQ193" s="55"/>
      <c r="AR193" s="55"/>
      <c r="AS193" s="55"/>
      <c r="AT193" s="55"/>
      <c r="AU193" s="55"/>
      <c r="AV193" s="55"/>
      <c r="AW193" s="55"/>
      <c r="AX193" s="55"/>
      <c r="AY193" s="55"/>
      <c r="AZ193" s="55"/>
      <c r="BA193" s="397"/>
    </row>
    <row r="194" spans="1:53" s="76" customFormat="1" ht="46.9" customHeight="1">
      <c r="A194" s="402" t="s">
        <v>411</v>
      </c>
      <c r="B194" s="629" t="s">
        <v>104</v>
      </c>
      <c r="C194" s="629"/>
      <c r="D194" s="629"/>
      <c r="E194" s="629"/>
      <c r="F194" s="55">
        <v>-2.6010318142734405</v>
      </c>
      <c r="G194" s="55">
        <v>-1.2580004414036665</v>
      </c>
      <c r="H194" s="55">
        <v>0.64818953956189773</v>
      </c>
      <c r="I194" s="55">
        <v>0.97333678090618037</v>
      </c>
      <c r="J194" s="55">
        <v>2.5958962249998336</v>
      </c>
      <c r="K194" s="55">
        <v>12.114626885345231</v>
      </c>
      <c r="L194" s="55">
        <v>1.9406687624712333</v>
      </c>
      <c r="M194" s="55">
        <v>-1.0477470445078296</v>
      </c>
      <c r="N194" s="55">
        <v>-1.7539229340960389</v>
      </c>
      <c r="O194" s="55">
        <v>0.62031532695785074</v>
      </c>
      <c r="P194" s="55">
        <v>2.7399814288800286</v>
      </c>
      <c r="Q194" s="55">
        <v>1.6853932584269558</v>
      </c>
      <c r="R194" s="55">
        <v>2.8066298342541529</v>
      </c>
      <c r="S194" s="55">
        <v>-0.10748065348236935</v>
      </c>
      <c r="T194" s="55">
        <v>-1.7000215192597352</v>
      </c>
      <c r="U194" s="55">
        <v>-0.8099824868651524</v>
      </c>
      <c r="V194" s="55">
        <v>-0.81659677775324724</v>
      </c>
      <c r="W194" s="55">
        <v>0.37828215398307918</v>
      </c>
      <c r="X194" s="55">
        <v>-0.82021724673020913</v>
      </c>
      <c r="Y194" s="55">
        <v>-0.91640590075994055</v>
      </c>
      <c r="Z194" s="55">
        <v>1.1955786149334529</v>
      </c>
      <c r="AA194" s="55">
        <v>0.37895675434684506</v>
      </c>
      <c r="AB194" s="55">
        <v>-0.70170200059719434</v>
      </c>
      <c r="AC194" s="55">
        <v>1.3016980623146424</v>
      </c>
      <c r="AD194" s="55">
        <v>0.38022813688212409</v>
      </c>
      <c r="AE194" s="55">
        <v>-0.87250211089219931</v>
      </c>
      <c r="AF194" s="55">
        <v>0.33179457587996808</v>
      </c>
      <c r="AG194" s="55">
        <v>3.1566583467919571</v>
      </c>
      <c r="AH194" s="55">
        <v>7.3003358154475109</v>
      </c>
      <c r="AI194" s="55">
        <v>0.91094493541807253</v>
      </c>
      <c r="AJ194" s="55">
        <v>3.5435192670439335</v>
      </c>
      <c r="AK194" s="55">
        <v>1.5098268905375534</v>
      </c>
      <c r="AL194" s="55">
        <v>1.1357294896900498</v>
      </c>
      <c r="AM194" s="55">
        <v>-0.70330815316488327</v>
      </c>
      <c r="AN194" s="55">
        <v>-0.46075966237947341</v>
      </c>
      <c r="AO194" s="55">
        <v>-0.29528822698678425</v>
      </c>
      <c r="AP194" s="55">
        <v>-0.29528822698678425</v>
      </c>
      <c r="AQ194" s="55">
        <v>-0.19967631298915478</v>
      </c>
      <c r="AR194" s="55">
        <v>-0.13927576601670921</v>
      </c>
      <c r="AS194" s="55">
        <v>-1.4200583238240085</v>
      </c>
      <c r="AT194" s="55">
        <v>0.16800206771776516</v>
      </c>
      <c r="AU194" s="55">
        <v>-0.51606244355568265</v>
      </c>
      <c r="AV194" s="55">
        <v>0.97263649332121815</v>
      </c>
      <c r="AW194" s="55">
        <v>-0.6036475725661461</v>
      </c>
      <c r="AX194" s="55">
        <v>3.4745823682837909</v>
      </c>
      <c r="AY194" s="55">
        <v>-0.10693162555628533</v>
      </c>
      <c r="AZ194" s="55">
        <v>0.62872456022135736</v>
      </c>
      <c r="BA194" s="391" t="s">
        <v>200</v>
      </c>
    </row>
    <row r="195" spans="1:53" s="76" customFormat="1" ht="9.9499999999999993" customHeight="1">
      <c r="A195" s="313"/>
      <c r="B195" s="406"/>
      <c r="C195" s="406"/>
      <c r="D195" s="406"/>
      <c r="E195" s="275"/>
      <c r="F195" s="55"/>
      <c r="G195" s="55"/>
      <c r="H195" s="55"/>
      <c r="I195" s="55"/>
      <c r="J195" s="55"/>
      <c r="K195" s="55"/>
      <c r="L195" s="55"/>
      <c r="M195" s="55"/>
      <c r="N195" s="55"/>
      <c r="O195" s="55"/>
      <c r="P195" s="55"/>
      <c r="Q195" s="55"/>
      <c r="R195" s="55"/>
      <c r="S195" s="55"/>
      <c r="T195" s="55"/>
      <c r="U195" s="55"/>
      <c r="V195" s="55"/>
      <c r="W195" s="55"/>
      <c r="X195" s="55"/>
      <c r="Y195" s="55"/>
      <c r="Z195" s="55"/>
      <c r="AA195" s="55"/>
      <c r="AB195" s="55"/>
      <c r="AC195" s="55"/>
      <c r="AD195" s="55"/>
      <c r="AE195" s="55"/>
      <c r="AF195" s="55"/>
      <c r="AG195" s="55"/>
      <c r="AH195" s="55"/>
      <c r="AI195" s="55"/>
      <c r="AJ195" s="55"/>
      <c r="AK195" s="55"/>
      <c r="AL195" s="55"/>
      <c r="AM195" s="55"/>
      <c r="AN195" s="55"/>
      <c r="AO195" s="55"/>
      <c r="AP195" s="55"/>
      <c r="AQ195" s="55"/>
      <c r="AR195" s="55"/>
      <c r="AS195" s="55"/>
      <c r="AT195" s="55"/>
      <c r="AU195" s="55"/>
      <c r="AV195" s="55"/>
      <c r="AW195" s="55"/>
      <c r="AX195" s="55"/>
      <c r="AY195" s="55"/>
      <c r="AZ195" s="55"/>
      <c r="BA195" s="392"/>
    </row>
    <row r="196" spans="1:53" s="76" customFormat="1" ht="50.1" customHeight="1">
      <c r="A196" s="390" t="s">
        <v>321</v>
      </c>
      <c r="B196" s="629" t="s">
        <v>320</v>
      </c>
      <c r="C196" s="629"/>
      <c r="D196" s="629"/>
      <c r="E196" s="629"/>
      <c r="F196" s="55">
        <v>5.0242165730878696E-2</v>
      </c>
      <c r="G196" s="55">
        <v>0.20978131769768993</v>
      </c>
      <c r="H196" s="55">
        <v>1.7336988736587244</v>
      </c>
      <c r="I196" s="55">
        <v>-1.6149830782099457</v>
      </c>
      <c r="J196" s="55">
        <v>1.2226848578634275</v>
      </c>
      <c r="K196" s="55">
        <v>0.58920570199848044</v>
      </c>
      <c r="L196" s="55">
        <v>0.72532010541380032</v>
      </c>
      <c r="M196" s="55">
        <v>0.55907271160226912</v>
      </c>
      <c r="N196" s="55">
        <v>1.2406343991170843</v>
      </c>
      <c r="O196" s="55">
        <v>-2.1968127165256277</v>
      </c>
      <c r="P196" s="55">
        <v>1.5088248483858422</v>
      </c>
      <c r="Q196" s="55">
        <v>0.8554267920131764</v>
      </c>
      <c r="R196" s="55">
        <v>-1.5417948318827115</v>
      </c>
      <c r="S196" s="55">
        <v>0.71464824242207214</v>
      </c>
      <c r="T196" s="55">
        <v>-0.76122066332645488</v>
      </c>
      <c r="U196" s="55">
        <v>0.10230784956728201</v>
      </c>
      <c r="V196" s="55">
        <v>1.1761020983682045</v>
      </c>
      <c r="W196" s="55">
        <v>-0.57662090426113366</v>
      </c>
      <c r="X196" s="55">
        <v>-0.38066204365951251</v>
      </c>
      <c r="Y196" s="55">
        <v>-0.27164095792993237</v>
      </c>
      <c r="Z196" s="55">
        <v>2.0251054569509535</v>
      </c>
      <c r="AA196" s="55">
        <v>-1.4019552835861759E-2</v>
      </c>
      <c r="AB196" s="55">
        <v>-5.7063873484253236E-5</v>
      </c>
      <c r="AC196" s="55">
        <v>1.2893174382784025</v>
      </c>
      <c r="AD196" s="55">
        <v>-2.8672760836052333</v>
      </c>
      <c r="AE196" s="55">
        <v>-0.52661060597517917</v>
      </c>
      <c r="AF196" s="55">
        <v>0.24774419450916696</v>
      </c>
      <c r="AG196" s="55">
        <v>1.5070783138001644</v>
      </c>
      <c r="AH196" s="55">
        <v>5.3067763429410775E-2</v>
      </c>
      <c r="AI196" s="55">
        <v>-8.1742338815942617E-2</v>
      </c>
      <c r="AJ196" s="55">
        <v>0.61810116222477518</v>
      </c>
      <c r="AK196" s="55">
        <v>-0.93739371679349404</v>
      </c>
      <c r="AL196" s="55">
        <v>1.4960152895559418</v>
      </c>
      <c r="AM196" s="55">
        <v>0.17974320802693455</v>
      </c>
      <c r="AN196" s="55">
        <v>0.54561487507103834</v>
      </c>
      <c r="AO196" s="55">
        <v>1.4249033911638094</v>
      </c>
      <c r="AP196" s="55">
        <v>-1.391688369361276</v>
      </c>
      <c r="AQ196" s="55">
        <v>0.46460542675959005</v>
      </c>
      <c r="AR196" s="55">
        <v>-0.42645716303299253</v>
      </c>
      <c r="AS196" s="55">
        <v>1.2040320172090162</v>
      </c>
      <c r="AT196" s="55">
        <v>-2.0991415064645622</v>
      </c>
      <c r="AU196" s="55">
        <v>9.3108287233576448E-3</v>
      </c>
      <c r="AV196" s="55">
        <v>-0.10906610132555272</v>
      </c>
      <c r="AW196" s="55">
        <v>-3.8531148983878438E-2</v>
      </c>
      <c r="AX196" s="55">
        <v>1.766066096503323</v>
      </c>
      <c r="AY196" s="55">
        <v>-0.21432847277937128</v>
      </c>
      <c r="AZ196" s="55">
        <v>0.91568251231781517</v>
      </c>
      <c r="BA196" s="391" t="s">
        <v>227</v>
      </c>
    </row>
    <row r="197" spans="1:53" s="76" customFormat="1" ht="99.95" customHeight="1">
      <c r="A197" s="110"/>
      <c r="B197" s="626" t="s">
        <v>465</v>
      </c>
      <c r="C197" s="626"/>
      <c r="D197" s="626" t="s">
        <v>466</v>
      </c>
      <c r="E197" s="626"/>
      <c r="F197" s="429">
        <v>-2.7956298825504717</v>
      </c>
      <c r="G197" s="429">
        <v>-3.8612219109179193</v>
      </c>
      <c r="H197" s="429">
        <v>-3.1134810052883779</v>
      </c>
      <c r="I197" s="429">
        <v>0.29502331553294425</v>
      </c>
      <c r="J197" s="488">
        <v>-8.2061654893759908</v>
      </c>
      <c r="K197" s="488">
        <v>-2.098350252099479</v>
      </c>
      <c r="L197" s="488">
        <v>3.1152759295925136</v>
      </c>
      <c r="M197" s="488">
        <v>0.48943916939062149</v>
      </c>
      <c r="N197" s="488">
        <v>-2.0674580242192064</v>
      </c>
      <c r="O197" s="488">
        <v>2.3142646005217529</v>
      </c>
      <c r="P197" s="488">
        <v>21.75525997683512</v>
      </c>
      <c r="Q197" s="488">
        <v>-2.9557186096332373</v>
      </c>
      <c r="R197" s="488">
        <v>-1.2145533610029702</v>
      </c>
      <c r="S197" s="488">
        <v>1.3746081168358444</v>
      </c>
      <c r="T197" s="488">
        <v>-1.2017832499352039</v>
      </c>
      <c r="U197" s="488">
        <v>-2.947328116464206</v>
      </c>
      <c r="V197" s="488">
        <v>0.81898689191007179</v>
      </c>
      <c r="W197" s="488">
        <v>-2.7719781705788762</v>
      </c>
      <c r="X197" s="488">
        <v>-1.9235315812001517</v>
      </c>
      <c r="Y197" s="488">
        <v>2.4591416936660835</v>
      </c>
      <c r="Z197" s="488">
        <v>-4.2194842184794368</v>
      </c>
      <c r="AA197" s="488">
        <v>-1.2731074523752994</v>
      </c>
      <c r="AB197" s="488">
        <v>0.31661124235751004</v>
      </c>
      <c r="AC197" s="488">
        <v>0.98710091520301546</v>
      </c>
      <c r="AD197" s="488">
        <v>-0.9987619198924591</v>
      </c>
      <c r="AE197" s="488">
        <v>-1.1290435668516352</v>
      </c>
      <c r="AF197" s="488">
        <v>-5.9269551667088649</v>
      </c>
      <c r="AG197" s="488">
        <v>-1.3085395485434361</v>
      </c>
      <c r="AH197" s="488">
        <v>-1.9652730582395179</v>
      </c>
      <c r="AI197" s="488">
        <v>-0.48590529092764712</v>
      </c>
      <c r="AJ197" s="488">
        <v>0.35187009348290132</v>
      </c>
      <c r="AK197" s="488">
        <v>-0.85330471344151704</v>
      </c>
      <c r="AL197" s="488">
        <v>3.8997796573796819</v>
      </c>
      <c r="AM197" s="488">
        <v>9.9092146759431898E-2</v>
      </c>
      <c r="AN197" s="488">
        <v>-9.6653271841191213E-2</v>
      </c>
      <c r="AO197" s="488">
        <v>0.29487318727208844</v>
      </c>
      <c r="AP197" s="488">
        <v>0.29092840965473954</v>
      </c>
      <c r="AQ197" s="488">
        <v>0.87679012021288827</v>
      </c>
      <c r="AR197" s="488">
        <v>-0.57944621960317022</v>
      </c>
      <c r="AS197" s="488">
        <v>-2.3528448937660187</v>
      </c>
      <c r="AT197" s="488">
        <v>1.5751690537975804</v>
      </c>
      <c r="AU197" s="488">
        <v>0.24230347529672258</v>
      </c>
      <c r="AV197" s="488">
        <v>0.48415747419055322</v>
      </c>
      <c r="AW197" s="488">
        <v>-1.3009266467205975</v>
      </c>
      <c r="AX197" s="488">
        <v>25.264235177184545</v>
      </c>
      <c r="AY197" s="488">
        <v>-1.5201074681031486</v>
      </c>
      <c r="AZ197" s="488">
        <v>0.32327996729324582</v>
      </c>
      <c r="BA197" s="109" t="s">
        <v>467</v>
      </c>
    </row>
    <row r="198" spans="1:53" s="77" customFormat="1" ht="129.94999999999999" customHeight="1">
      <c r="A198" s="110"/>
      <c r="B198" s="626" t="s">
        <v>469</v>
      </c>
      <c r="C198" s="626"/>
      <c r="D198" s="626" t="s">
        <v>468</v>
      </c>
      <c r="E198" s="626"/>
      <c r="F198" s="429">
        <v>-0.11961722488037196</v>
      </c>
      <c r="G198" s="429">
        <v>3.1736526946108086</v>
      </c>
      <c r="H198" s="429">
        <v>1.8088605146063088</v>
      </c>
      <c r="I198" s="429">
        <v>-4.2310356849075674</v>
      </c>
      <c r="J198" s="488">
        <v>1.6544135420234909</v>
      </c>
      <c r="K198" s="488">
        <v>2.5698395144362536</v>
      </c>
      <c r="L198" s="488">
        <v>1.0959690652125431</v>
      </c>
      <c r="M198" s="488">
        <v>-0.15591084217143703</v>
      </c>
      <c r="N198" s="488">
        <v>0.23129579491683216</v>
      </c>
      <c r="O198" s="488">
        <v>-1.9739917407655412</v>
      </c>
      <c r="P198" s="488">
        <v>-3.2212483025883358</v>
      </c>
      <c r="Q198" s="488">
        <v>-0.90954522738628896</v>
      </c>
      <c r="R198" s="488">
        <v>1.1902360298567771</v>
      </c>
      <c r="S198" s="488">
        <v>1.505183413078143</v>
      </c>
      <c r="T198" s="488">
        <v>-0.90346656191690045</v>
      </c>
      <c r="U198" s="488">
        <v>-0.7035972648895239</v>
      </c>
      <c r="V198" s="488">
        <v>3.1936127744510969</v>
      </c>
      <c r="W198" s="488">
        <v>-0.90909090909087809</v>
      </c>
      <c r="X198" s="488">
        <v>0.89791138005077187</v>
      </c>
      <c r="Y198" s="488">
        <v>0.60940220545559498</v>
      </c>
      <c r="Z198" s="488">
        <v>0.89414479376983991</v>
      </c>
      <c r="AA198" s="488">
        <v>0.29540689918047747</v>
      </c>
      <c r="AB198" s="488">
        <v>-3.6779213671891995</v>
      </c>
      <c r="AC198" s="488">
        <v>2.081626563987939</v>
      </c>
      <c r="AD198" s="488">
        <v>-2.6017030228091471</v>
      </c>
      <c r="AE198" s="488">
        <v>0.75445120450663694</v>
      </c>
      <c r="AF198" s="488">
        <v>-0.12691730685044433</v>
      </c>
      <c r="AG198" s="488">
        <v>1.0214370900919079</v>
      </c>
      <c r="AH198" s="488">
        <v>1.5416440397604987</v>
      </c>
      <c r="AI198" s="488">
        <v>2.0881918635367924E-2</v>
      </c>
      <c r="AJ198" s="488">
        <v>0.99149605606172031</v>
      </c>
      <c r="AK198" s="488">
        <v>-1.218592004775374</v>
      </c>
      <c r="AL198" s="488">
        <v>2.5588416941783549</v>
      </c>
      <c r="AM198" s="488">
        <v>-0.21034522221418683</v>
      </c>
      <c r="AN198" s="488">
        <v>-0.73114499553558687</v>
      </c>
      <c r="AO198" s="488">
        <v>2.0356508862869447</v>
      </c>
      <c r="AP198" s="488">
        <v>-1.4271286041672653</v>
      </c>
      <c r="AQ198" s="488">
        <v>1.327783230682229</v>
      </c>
      <c r="AR198" s="488">
        <v>-0.810775500291669</v>
      </c>
      <c r="AS198" s="488">
        <v>-0.27356170901057908</v>
      </c>
      <c r="AT198" s="488">
        <v>-1.4011485475314913</v>
      </c>
      <c r="AU198" s="488">
        <v>-0.27550048407989891</v>
      </c>
      <c r="AV198" s="488">
        <v>-0.30632708554925614</v>
      </c>
      <c r="AW198" s="488">
        <v>0.17881318280596759</v>
      </c>
      <c r="AX198" s="488">
        <v>-3.0779662543799446</v>
      </c>
      <c r="AY198" s="488">
        <v>-0.32606241599167163</v>
      </c>
      <c r="AZ198" s="488">
        <v>0.48384854419394685</v>
      </c>
      <c r="BA198" s="109" t="s">
        <v>556</v>
      </c>
    </row>
    <row r="199" spans="1:53" s="76" customFormat="1" ht="50.1" customHeight="1">
      <c r="A199" s="110"/>
      <c r="B199" s="626">
        <v>28192</v>
      </c>
      <c r="C199" s="626"/>
      <c r="D199" s="626" t="s">
        <v>364</v>
      </c>
      <c r="E199" s="626"/>
      <c r="F199" s="429">
        <v>-0.46024440564991664</v>
      </c>
      <c r="G199" s="429">
        <v>-2.311862244897938</v>
      </c>
      <c r="H199" s="429">
        <v>2.3992165823404576</v>
      </c>
      <c r="I199" s="429">
        <v>3.6557512580974247</v>
      </c>
      <c r="J199" s="488">
        <v>-8.7945627604038492</v>
      </c>
      <c r="K199" s="488">
        <v>0.79922161094924604</v>
      </c>
      <c r="L199" s="488">
        <v>1.1397782054541921</v>
      </c>
      <c r="M199" s="488">
        <v>-2.8102545588011481</v>
      </c>
      <c r="N199" s="488">
        <v>-1.7620606462078712</v>
      </c>
      <c r="O199" s="488">
        <v>-4.1960551209494241</v>
      </c>
      <c r="P199" s="488">
        <v>0.7355139244049127</v>
      </c>
      <c r="Q199" s="488">
        <v>0.48543689320388239</v>
      </c>
      <c r="R199" s="488">
        <v>-4.8762077294685895</v>
      </c>
      <c r="S199" s="488">
        <v>-0.93635930804634881</v>
      </c>
      <c r="T199" s="488">
        <v>-0.30438961871195147</v>
      </c>
      <c r="U199" s="488">
        <v>0.7874015748031411</v>
      </c>
      <c r="V199" s="488">
        <v>-0.41454081632652162</v>
      </c>
      <c r="W199" s="488">
        <v>-1.3128402177393497</v>
      </c>
      <c r="X199" s="488">
        <v>-0.60025957170667255</v>
      </c>
      <c r="Y199" s="488">
        <v>0.99559327566510092</v>
      </c>
      <c r="Z199" s="488">
        <v>1.098901098901095</v>
      </c>
      <c r="AA199" s="488">
        <v>0.28772378516623576</v>
      </c>
      <c r="AB199" s="488">
        <v>9.0589363742939355</v>
      </c>
      <c r="AC199" s="488">
        <v>3.9418525499166179</v>
      </c>
      <c r="AD199" s="488">
        <v>-8.5588471484950901</v>
      </c>
      <c r="AE199" s="488">
        <v>-10.462147904863912</v>
      </c>
      <c r="AF199" s="488">
        <v>-0.12810405991329787</v>
      </c>
      <c r="AG199" s="488">
        <v>1.9930932412432156</v>
      </c>
      <c r="AH199" s="488">
        <v>-2.2346909161265387</v>
      </c>
      <c r="AI199" s="488">
        <v>0.22822777953778939</v>
      </c>
      <c r="AJ199" s="488">
        <v>2.8684863523573227</v>
      </c>
      <c r="AK199" s="488">
        <v>-1.2060980316480112</v>
      </c>
      <c r="AL199" s="488">
        <v>1.5749456751968296</v>
      </c>
      <c r="AM199" s="488">
        <v>0.78717201166180928</v>
      </c>
      <c r="AN199" s="488">
        <v>-3.1929616449189524</v>
      </c>
      <c r="AO199" s="488">
        <v>0.68874042382343248</v>
      </c>
      <c r="AP199" s="488">
        <v>-0.29140359397766247</v>
      </c>
      <c r="AQ199" s="488">
        <v>-0.30044582283387911</v>
      </c>
      <c r="AR199" s="488">
        <v>-1.262135922330117</v>
      </c>
      <c r="AS199" s="488">
        <v>-0.20648967551622377</v>
      </c>
      <c r="AT199" s="488">
        <v>-5.3405284704130906</v>
      </c>
      <c r="AU199" s="488">
        <v>0.76733890801770599</v>
      </c>
      <c r="AV199" s="488">
        <v>0.43834015195791665</v>
      </c>
      <c r="AW199" s="488">
        <v>-2.2883932250573338</v>
      </c>
      <c r="AX199" s="488">
        <v>2.1619648521119785</v>
      </c>
      <c r="AY199" s="488">
        <v>0.91302258529553626</v>
      </c>
      <c r="AZ199" s="488">
        <v>6.1672741223863312</v>
      </c>
      <c r="BA199" s="109" t="s">
        <v>365</v>
      </c>
    </row>
    <row r="200" spans="1:53" s="77" customFormat="1" ht="25.15" customHeight="1">
      <c r="A200" s="110"/>
      <c r="B200" s="626">
        <v>28290</v>
      </c>
      <c r="C200" s="626"/>
      <c r="D200" s="626" t="s">
        <v>366</v>
      </c>
      <c r="E200" s="626"/>
      <c r="F200" s="429">
        <v>1.4445754716981156</v>
      </c>
      <c r="G200" s="429">
        <v>3.0804998546933859</v>
      </c>
      <c r="H200" s="429">
        <v>24.274034395263627</v>
      </c>
      <c r="I200" s="429">
        <v>-3.3300368938595284</v>
      </c>
      <c r="J200" s="488">
        <v>0.37181530554535414</v>
      </c>
      <c r="K200" s="488">
        <v>-3.8251291303694757</v>
      </c>
      <c r="L200" s="488">
        <v>-1.7543079368611956</v>
      </c>
      <c r="M200" s="488">
        <v>-0.24480634779732213</v>
      </c>
      <c r="N200" s="488">
        <v>-0.40643501255256353</v>
      </c>
      <c r="O200" s="488">
        <v>-4.6173530511562433</v>
      </c>
      <c r="P200" s="488">
        <v>1.9020911694935876</v>
      </c>
      <c r="Q200" s="488">
        <v>0.17554125219425032</v>
      </c>
      <c r="R200" s="488">
        <v>-0.93457943925233167</v>
      </c>
      <c r="S200" s="488">
        <v>1.3856132075471805</v>
      </c>
      <c r="T200" s="488">
        <v>0.17446932247746361</v>
      </c>
      <c r="U200" s="488">
        <v>-0.11611030478955797</v>
      </c>
      <c r="V200" s="488">
        <v>1.772740482417916</v>
      </c>
      <c r="W200" s="488">
        <v>0.2855511136493476</v>
      </c>
      <c r="X200" s="488">
        <v>0.99658314350796218</v>
      </c>
      <c r="Y200" s="488">
        <v>0.78939949252890074</v>
      </c>
      <c r="Z200" s="488">
        <v>22.461538461538467</v>
      </c>
      <c r="AA200" s="488">
        <v>0.68524440383737328</v>
      </c>
      <c r="AB200" s="488">
        <v>-3.8314198559206432</v>
      </c>
      <c r="AC200" s="488">
        <v>4.0970835276758635</v>
      </c>
      <c r="AD200" s="488">
        <v>-3.4349906986124239</v>
      </c>
      <c r="AE200" s="488">
        <v>-1.3593882752761317</v>
      </c>
      <c r="AF200" s="488">
        <v>2.3830031581969564</v>
      </c>
      <c r="AG200" s="488">
        <v>-0.61332589908001012</v>
      </c>
      <c r="AH200" s="488">
        <v>-0.25452488687783159</v>
      </c>
      <c r="AI200" s="488">
        <v>-0.26190312524960291</v>
      </c>
      <c r="AJ200" s="488">
        <v>-3.3265246571345273</v>
      </c>
      <c r="AK200" s="488">
        <v>-1.2677331723513419</v>
      </c>
      <c r="AL200" s="488">
        <v>-3.0571690614493718E-2</v>
      </c>
      <c r="AM200" s="488">
        <v>-0.46239210850801271</v>
      </c>
      <c r="AN200" s="488">
        <v>0.22052337023535529</v>
      </c>
      <c r="AO200" s="488">
        <v>-0.23242300987796227</v>
      </c>
      <c r="AP200" s="488">
        <v>-0.23242300987801912</v>
      </c>
      <c r="AQ200" s="488">
        <v>1.572052401746717</v>
      </c>
      <c r="AR200" s="488">
        <v>0.22916069894012026</v>
      </c>
      <c r="AS200" s="488">
        <v>-2.1720491569019629</v>
      </c>
      <c r="AT200" s="488">
        <v>8.7796312554871747E-2</v>
      </c>
      <c r="AU200" s="488">
        <v>-1.1426897157925566</v>
      </c>
      <c r="AV200" s="488">
        <v>-3.5994630176416536</v>
      </c>
      <c r="AW200" s="488">
        <v>0.87943262411347689</v>
      </c>
      <c r="AX200" s="488">
        <v>0.36386472700490913</v>
      </c>
      <c r="AY200" s="488">
        <v>0.64752252252250742</v>
      </c>
      <c r="AZ200" s="488">
        <v>1.606173722970496</v>
      </c>
      <c r="BA200" s="109" t="s">
        <v>367</v>
      </c>
    </row>
    <row r="201" spans="1:53" s="76" customFormat="1" ht="24.95" customHeight="1">
      <c r="A201" s="110"/>
      <c r="B201" s="422"/>
      <c r="C201" s="422"/>
      <c r="D201" s="626" t="s">
        <v>525</v>
      </c>
      <c r="E201" s="626"/>
      <c r="F201" s="429">
        <v>0.49309724427300239</v>
      </c>
      <c r="G201" s="429">
        <v>-0.67027338938456182</v>
      </c>
      <c r="H201" s="429">
        <v>-2.4078108872644037</v>
      </c>
      <c r="I201" s="429">
        <v>-1.2334638766585329</v>
      </c>
      <c r="J201" s="488">
        <v>5.3697013949543617</v>
      </c>
      <c r="K201" s="488">
        <v>0.95993743758700134</v>
      </c>
      <c r="L201" s="488">
        <v>0.67804086756342485</v>
      </c>
      <c r="M201" s="488">
        <v>1.9077532754484139</v>
      </c>
      <c r="N201" s="488">
        <v>3.2838406753527494</v>
      </c>
      <c r="O201" s="488">
        <v>-1.9942076922317966</v>
      </c>
      <c r="P201" s="488">
        <v>1.2015692864100487</v>
      </c>
      <c r="Q201" s="488">
        <v>2.7600548880217133</v>
      </c>
      <c r="R201" s="488">
        <v>-2.3313259457157613</v>
      </c>
      <c r="S201" s="488">
        <v>0.42802286624883834</v>
      </c>
      <c r="T201" s="488">
        <v>-0.90188513835801132</v>
      </c>
      <c r="U201" s="488">
        <v>0.97547987831919158</v>
      </c>
      <c r="V201" s="488">
        <v>0.40547288083934063</v>
      </c>
      <c r="W201" s="488">
        <v>-1.5067701344221973E-2</v>
      </c>
      <c r="X201" s="488">
        <v>-1.0564935135085989</v>
      </c>
      <c r="Y201" s="488">
        <v>-1.7426669561224912</v>
      </c>
      <c r="Z201" s="488">
        <v>-0.43580958715591578</v>
      </c>
      <c r="AA201" s="488">
        <v>-0.24218663941140051</v>
      </c>
      <c r="AB201" s="488">
        <v>0.90757079546337138</v>
      </c>
      <c r="AC201" s="488">
        <v>-0.52447530762924544</v>
      </c>
      <c r="AD201" s="488">
        <v>-1.6057243544561715</v>
      </c>
      <c r="AE201" s="488">
        <v>1.6229073827690428</v>
      </c>
      <c r="AF201" s="488">
        <v>1.0127348953411968</v>
      </c>
      <c r="AG201" s="488">
        <v>2.647411937176642</v>
      </c>
      <c r="AH201" s="488">
        <v>0.12189372285311606</v>
      </c>
      <c r="AI201" s="488">
        <v>-0.10289844870658271</v>
      </c>
      <c r="AJ201" s="488">
        <v>0.94089004567454992</v>
      </c>
      <c r="AK201" s="488">
        <v>-0.65455250279138966</v>
      </c>
      <c r="AL201" s="488">
        <v>0.91111072988215369</v>
      </c>
      <c r="AM201" s="488">
        <v>0.42637785897083802</v>
      </c>
      <c r="AN201" s="488">
        <v>2.2624215840158683</v>
      </c>
      <c r="AO201" s="488">
        <v>1.7890911072864242</v>
      </c>
      <c r="AP201" s="488">
        <v>-2.0983710756669893</v>
      </c>
      <c r="AQ201" s="488">
        <v>-0.15626147776654875</v>
      </c>
      <c r="AR201" s="488">
        <v>-0.1652601120146926</v>
      </c>
      <c r="AS201" s="488">
        <v>3.6167232335293278</v>
      </c>
      <c r="AT201" s="488">
        <v>-2.7955050465546236</v>
      </c>
      <c r="AU201" s="488">
        <v>0.24055973094820615</v>
      </c>
      <c r="AV201" s="488">
        <v>0.582381167465158</v>
      </c>
      <c r="AW201" s="488">
        <v>0.27518590247285601</v>
      </c>
      <c r="AX201" s="488">
        <v>1.26224844805553</v>
      </c>
      <c r="AY201" s="488">
        <v>-0.33418904851781406</v>
      </c>
      <c r="AZ201" s="488">
        <v>5.2795155758957435E-2</v>
      </c>
      <c r="BA201" s="394" t="s">
        <v>312</v>
      </c>
    </row>
    <row r="202" spans="1:53" s="76" customFormat="1" ht="9.9499999999999993" customHeight="1">
      <c r="A202" s="313"/>
      <c r="B202" s="313"/>
      <c r="C202" s="313"/>
      <c r="D202" s="313"/>
      <c r="E202" s="109"/>
      <c r="F202" s="55"/>
      <c r="G202" s="55"/>
      <c r="H202" s="55"/>
      <c r="I202" s="55"/>
      <c r="J202" s="55"/>
      <c r="K202" s="55"/>
      <c r="L202" s="55"/>
      <c r="M202" s="55"/>
      <c r="N202" s="55"/>
      <c r="O202" s="55"/>
      <c r="P202" s="55"/>
      <c r="Q202" s="55"/>
      <c r="R202" s="55"/>
      <c r="S202" s="55"/>
      <c r="T202" s="55"/>
      <c r="U202" s="55"/>
      <c r="V202" s="55"/>
      <c r="W202" s="55"/>
      <c r="X202" s="55"/>
      <c r="Y202" s="55"/>
      <c r="Z202" s="55"/>
      <c r="AA202" s="55"/>
      <c r="AB202" s="55"/>
      <c r="AC202" s="55"/>
      <c r="AD202" s="55"/>
      <c r="AE202" s="55"/>
      <c r="AF202" s="55"/>
      <c r="AG202" s="55"/>
      <c r="AH202" s="55"/>
      <c r="AI202" s="55"/>
      <c r="AJ202" s="55"/>
      <c r="AK202" s="55"/>
      <c r="AL202" s="55"/>
      <c r="AM202" s="55"/>
      <c r="AN202" s="55"/>
      <c r="AO202" s="55"/>
      <c r="AP202" s="55"/>
      <c r="AQ202" s="55"/>
      <c r="AR202" s="55"/>
      <c r="AS202" s="55"/>
      <c r="AT202" s="55"/>
      <c r="AU202" s="55"/>
      <c r="AV202" s="55"/>
      <c r="AW202" s="55"/>
      <c r="AX202" s="55"/>
      <c r="AY202" s="55"/>
      <c r="AZ202" s="55"/>
      <c r="BA202" s="392"/>
    </row>
    <row r="203" spans="1:53" s="76" customFormat="1" ht="75" customHeight="1">
      <c r="A203" s="390" t="s">
        <v>536</v>
      </c>
      <c r="B203" s="629" t="s">
        <v>105</v>
      </c>
      <c r="C203" s="629"/>
      <c r="D203" s="629"/>
      <c r="E203" s="629"/>
      <c r="F203" s="55">
        <v>0.2269913330581943</v>
      </c>
      <c r="G203" s="55">
        <v>-1.2476837554045801</v>
      </c>
      <c r="H203" s="55">
        <v>1.3009757317988573</v>
      </c>
      <c r="I203" s="55">
        <v>-0.80347830761628813</v>
      </c>
      <c r="J203" s="55">
        <v>-9.8294710713368829</v>
      </c>
      <c r="K203" s="55">
        <v>-0.57445224319850752</v>
      </c>
      <c r="L203" s="55">
        <v>1.7651589107791921</v>
      </c>
      <c r="M203" s="55">
        <v>0.6105129582213209</v>
      </c>
      <c r="N203" s="55">
        <v>-1.3356495897573808</v>
      </c>
      <c r="O203" s="55">
        <v>1.3582704465602973</v>
      </c>
      <c r="P203" s="55">
        <v>1.1267900766056584</v>
      </c>
      <c r="Q203" s="55">
        <v>0.29743462634775142</v>
      </c>
      <c r="R203" s="55">
        <v>-0.20182050331561641</v>
      </c>
      <c r="S203" s="55">
        <v>-0.36731324803962195</v>
      </c>
      <c r="T203" s="55">
        <v>0.29824779420901848</v>
      </c>
      <c r="U203" s="55">
        <v>0.2973609218188642</v>
      </c>
      <c r="V203" s="55">
        <v>-0.30059707638460509</v>
      </c>
      <c r="W203" s="55">
        <v>-0.7145217247645661</v>
      </c>
      <c r="X203" s="55">
        <v>-0.23711468863098162</v>
      </c>
      <c r="Y203" s="55">
        <v>1.0132599449587048</v>
      </c>
      <c r="Z203" s="55">
        <v>0.61093911248710242</v>
      </c>
      <c r="AA203" s="55">
        <v>-0.32412915931563191</v>
      </c>
      <c r="AB203" s="55">
        <v>0.48042135981027911</v>
      </c>
      <c r="AC203" s="55">
        <v>-0.90184285577159073</v>
      </c>
      <c r="AD203" s="55">
        <v>-0.37933921837716866</v>
      </c>
      <c r="AE203" s="55">
        <v>-8.6040994537895301</v>
      </c>
      <c r="AF203" s="55">
        <v>-0.84244381477685693</v>
      </c>
      <c r="AG203" s="55">
        <v>-0.50251892474113902</v>
      </c>
      <c r="AH203" s="55">
        <v>-0.2484530498810642</v>
      </c>
      <c r="AI203" s="55">
        <v>-0.44562518494332437</v>
      </c>
      <c r="AJ203" s="55">
        <v>0.11934585450237023</v>
      </c>
      <c r="AK203" s="55">
        <v>-0.73927181513965934</v>
      </c>
      <c r="AL203" s="55">
        <v>2.4323315467956235</v>
      </c>
      <c r="AM203" s="55">
        <v>8.8596657413987145E-2</v>
      </c>
      <c r="AN203" s="55">
        <v>8.1770897542682519E-2</v>
      </c>
      <c r="AO203" s="55">
        <v>0.89456622650668294</v>
      </c>
      <c r="AP203" s="55">
        <v>-0.36300881544111974</v>
      </c>
      <c r="AQ203" s="55">
        <v>-0.12517288373803126</v>
      </c>
      <c r="AR203" s="55">
        <v>-0.22649851131821208</v>
      </c>
      <c r="AS203" s="55">
        <v>-0.9877324816500419</v>
      </c>
      <c r="AT203" s="55">
        <v>-0.9312619642760751</v>
      </c>
      <c r="AU203" s="55">
        <v>0.39144638563921319</v>
      </c>
      <c r="AV203" s="55">
        <v>1.9121230590200895</v>
      </c>
      <c r="AW203" s="55">
        <v>0.57995718181769007</v>
      </c>
      <c r="AX203" s="55">
        <v>0.13706259951217703</v>
      </c>
      <c r="AY203" s="55">
        <v>0.40606062806516263</v>
      </c>
      <c r="AZ203" s="55">
        <v>0.19964949765025608</v>
      </c>
      <c r="BA203" s="391" t="s">
        <v>201</v>
      </c>
    </row>
    <row r="204" spans="1:53" s="76" customFormat="1" ht="9.9499999999999993" customHeight="1">
      <c r="A204" s="313"/>
      <c r="B204" s="313"/>
      <c r="C204" s="313"/>
      <c r="D204" s="313"/>
      <c r="E204" s="314"/>
      <c r="F204" s="55"/>
      <c r="G204" s="55"/>
      <c r="H204" s="55"/>
      <c r="I204" s="55"/>
      <c r="J204" s="55"/>
      <c r="K204" s="55"/>
      <c r="L204" s="55"/>
      <c r="M204" s="55"/>
      <c r="N204" s="55"/>
      <c r="O204" s="55"/>
      <c r="P204" s="55"/>
      <c r="Q204" s="55"/>
      <c r="R204" s="55"/>
      <c r="S204" s="55"/>
      <c r="T204" s="55"/>
      <c r="U204" s="55"/>
      <c r="V204" s="55"/>
      <c r="W204" s="55"/>
      <c r="X204" s="55"/>
      <c r="Y204" s="55"/>
      <c r="Z204" s="55"/>
      <c r="AA204" s="55"/>
      <c r="AB204" s="55"/>
      <c r="AC204" s="55"/>
      <c r="AD204" s="55"/>
      <c r="AE204" s="55"/>
      <c r="AF204" s="55"/>
      <c r="AG204" s="55"/>
      <c r="AH204" s="55"/>
      <c r="AI204" s="55"/>
      <c r="AJ204" s="55"/>
      <c r="AK204" s="55"/>
      <c r="AL204" s="55"/>
      <c r="AM204" s="55"/>
      <c r="AN204" s="55"/>
      <c r="AO204" s="55"/>
      <c r="AP204" s="55"/>
      <c r="AQ204" s="55"/>
      <c r="AR204" s="55"/>
      <c r="AS204" s="55"/>
      <c r="AT204" s="55"/>
      <c r="AU204" s="55"/>
      <c r="AV204" s="55"/>
      <c r="AW204" s="55"/>
      <c r="AX204" s="55"/>
      <c r="AY204" s="55"/>
      <c r="AZ204" s="55"/>
      <c r="BA204" s="397"/>
    </row>
    <row r="205" spans="1:53" s="76" customFormat="1" ht="50.1" customHeight="1">
      <c r="A205" s="390" t="s">
        <v>419</v>
      </c>
      <c r="B205" s="625" t="s">
        <v>322</v>
      </c>
      <c r="C205" s="625"/>
      <c r="D205" s="625"/>
      <c r="E205" s="625"/>
      <c r="F205" s="55">
        <v>-5.0420168067226854</v>
      </c>
      <c r="G205" s="55">
        <v>0.71639275179097694</v>
      </c>
      <c r="H205" s="55">
        <v>4.1841004184100257</v>
      </c>
      <c r="I205" s="55">
        <v>4.9974313133754436</v>
      </c>
      <c r="J205" s="55">
        <v>-18.480110545431245</v>
      </c>
      <c r="K205" s="55">
        <v>-1.2709882263131647</v>
      </c>
      <c r="L205" s="55">
        <v>0.94115792327042413</v>
      </c>
      <c r="M205" s="55">
        <v>-1.0545019589590368</v>
      </c>
      <c r="N205" s="55">
        <v>0.83845660068453753</v>
      </c>
      <c r="O205" s="55">
        <v>0.13280212483400078</v>
      </c>
      <c r="P205" s="55">
        <v>-1.0400632294294354</v>
      </c>
      <c r="Q205" s="55">
        <v>-1.7008117510630001</v>
      </c>
      <c r="R205" s="55">
        <v>-1.7302398741643685</v>
      </c>
      <c r="S205" s="55">
        <v>-4.4017607042817133</v>
      </c>
      <c r="T205" s="55">
        <v>-0.83717036416911128</v>
      </c>
      <c r="U205" s="55">
        <v>0.16884761502744539</v>
      </c>
      <c r="V205" s="55">
        <v>-0.3371260008428294</v>
      </c>
      <c r="W205" s="55">
        <v>-0.42283298097251532</v>
      </c>
      <c r="X205" s="55">
        <v>1.4861995753715433</v>
      </c>
      <c r="Y205" s="55">
        <v>-0.12552301255229281</v>
      </c>
      <c r="Z205" s="55">
        <v>3.5190615835777095</v>
      </c>
      <c r="AA205" s="55">
        <v>0.76891946580330739</v>
      </c>
      <c r="AB205" s="55">
        <v>5.8319954114193706</v>
      </c>
      <c r="AC205" s="55">
        <v>0.88666535961961301</v>
      </c>
      <c r="AD205" s="55">
        <v>-1.6605166051660518</v>
      </c>
      <c r="AE205" s="55">
        <v>-14.896844695034702</v>
      </c>
      <c r="AF205" s="55">
        <v>-7.7876984126983899</v>
      </c>
      <c r="AG205" s="55">
        <v>3.8793103448275872</v>
      </c>
      <c r="AH205" s="55">
        <v>-2.6617954070981256</v>
      </c>
      <c r="AI205" s="55">
        <v>1.1796246648793556</v>
      </c>
      <c r="AJ205" s="55">
        <v>0.24630978186750951</v>
      </c>
      <c r="AK205" s="55">
        <v>0</v>
      </c>
      <c r="AL205" s="55">
        <v>0.16181229773462746</v>
      </c>
      <c r="AM205" s="55">
        <v>0.77808658575303014</v>
      </c>
      <c r="AN205" s="55">
        <v>0.48752404679470374</v>
      </c>
      <c r="AO205" s="55">
        <v>-7.2501173283171738E-2</v>
      </c>
      <c r="AP205" s="55">
        <v>-1.4631043256997458</v>
      </c>
      <c r="AQ205" s="55">
        <v>2.0384672120199525</v>
      </c>
      <c r="AR205" s="55">
        <v>0.5221932114882577</v>
      </c>
      <c r="AS205" s="55">
        <v>-1.6894087069525483</v>
      </c>
      <c r="AT205" s="55">
        <v>-0.26560424966800156</v>
      </c>
      <c r="AU205" s="55">
        <v>6.6577896138483084E-2</v>
      </c>
      <c r="AV205" s="55">
        <v>0.33266799733866037</v>
      </c>
      <c r="AW205" s="55">
        <v>0.39867109634550957</v>
      </c>
      <c r="AX205" s="55">
        <v>-0.97578546501777907</v>
      </c>
      <c r="AY205" s="55">
        <v>-0.46174142480211344</v>
      </c>
      <c r="AZ205" s="55">
        <v>0.15810276679842161</v>
      </c>
      <c r="BA205" s="314" t="s">
        <v>323</v>
      </c>
    </row>
    <row r="206" spans="1:53" s="76" customFormat="1" ht="9.9499999999999993" customHeight="1">
      <c r="A206" s="313"/>
      <c r="B206" s="313"/>
      <c r="C206" s="313"/>
      <c r="D206" s="313"/>
      <c r="E206" s="314"/>
      <c r="F206" s="55"/>
      <c r="G206" s="55"/>
      <c r="H206" s="55"/>
      <c r="I206" s="55"/>
      <c r="J206" s="55"/>
      <c r="K206" s="55"/>
      <c r="L206" s="55"/>
      <c r="M206" s="55"/>
      <c r="N206" s="55"/>
      <c r="O206" s="55"/>
      <c r="P206" s="55"/>
      <c r="Q206" s="55"/>
      <c r="R206" s="55"/>
      <c r="S206" s="55"/>
      <c r="T206" s="55"/>
      <c r="U206" s="55"/>
      <c r="V206" s="55"/>
      <c r="W206" s="55"/>
      <c r="X206" s="55"/>
      <c r="Y206" s="55"/>
      <c r="Z206" s="55"/>
      <c r="AA206" s="55"/>
      <c r="AB206" s="55"/>
      <c r="AC206" s="55"/>
      <c r="AD206" s="55"/>
      <c r="AE206" s="55"/>
      <c r="AF206" s="55"/>
      <c r="AG206" s="55"/>
      <c r="AH206" s="55"/>
      <c r="AI206" s="55"/>
      <c r="AJ206" s="55"/>
      <c r="AK206" s="55"/>
      <c r="AL206" s="55"/>
      <c r="AM206" s="55"/>
      <c r="AN206" s="55"/>
      <c r="AO206" s="55"/>
      <c r="AP206" s="55"/>
      <c r="AQ206" s="55"/>
      <c r="AR206" s="55"/>
      <c r="AS206" s="55"/>
      <c r="AT206" s="55"/>
      <c r="AU206" s="55"/>
      <c r="AV206" s="55"/>
      <c r="AW206" s="55"/>
      <c r="AX206" s="55"/>
      <c r="AY206" s="55"/>
      <c r="AZ206" s="55"/>
      <c r="BA206" s="397"/>
    </row>
    <row r="207" spans="1:53" s="77" customFormat="1" ht="50.1" customHeight="1">
      <c r="A207" s="390" t="s">
        <v>412</v>
      </c>
      <c r="B207" s="625" t="s">
        <v>325</v>
      </c>
      <c r="C207" s="625"/>
      <c r="D207" s="625"/>
      <c r="E207" s="625"/>
      <c r="F207" s="55">
        <v>-0.81210658491244203</v>
      </c>
      <c r="G207" s="55">
        <v>-0.46692095225569119</v>
      </c>
      <c r="H207" s="55">
        <v>-0.22794846382558376</v>
      </c>
      <c r="I207" s="55">
        <v>1.3567533326652779</v>
      </c>
      <c r="J207" s="55">
        <v>-6.8937281257735066</v>
      </c>
      <c r="K207" s="55">
        <v>0.36248955578255959</v>
      </c>
      <c r="L207" s="55">
        <v>0.74408671387253378</v>
      </c>
      <c r="M207" s="55">
        <v>0.29693941582176819</v>
      </c>
      <c r="N207" s="55">
        <v>-0.47258651176366584</v>
      </c>
      <c r="O207" s="55">
        <v>-1.7989350151680128E-2</v>
      </c>
      <c r="P207" s="55">
        <v>1.0751939846070968</v>
      </c>
      <c r="Q207" s="55">
        <v>-0.30253741054001182</v>
      </c>
      <c r="R207" s="55">
        <v>4.5681469638154226E-2</v>
      </c>
      <c r="S207" s="55">
        <v>-1.497015752910869</v>
      </c>
      <c r="T207" s="55">
        <v>0.99993377921991566</v>
      </c>
      <c r="U207" s="55">
        <v>-0.30159979019146022</v>
      </c>
      <c r="V207" s="55">
        <v>0.89767197159017087</v>
      </c>
      <c r="W207" s="55">
        <v>-0.85383737982728292</v>
      </c>
      <c r="X207" s="55">
        <v>-0.5029089833349758</v>
      </c>
      <c r="Y207" s="55">
        <v>-0.70036339610174991</v>
      </c>
      <c r="Z207" s="55">
        <v>0.38259365227226283</v>
      </c>
      <c r="AA207" s="55">
        <v>9.2798197063601151E-2</v>
      </c>
      <c r="AB207" s="55">
        <v>1.4192601671331886</v>
      </c>
      <c r="AC207" s="55">
        <v>0.34178882016620094</v>
      </c>
      <c r="AD207" s="55">
        <v>-0.40204678362573532</v>
      </c>
      <c r="AE207" s="55">
        <v>-5.9232629223825484</v>
      </c>
      <c r="AF207" s="55">
        <v>-2.490787498293983</v>
      </c>
      <c r="AG207" s="55">
        <v>1.4964943231825316</v>
      </c>
      <c r="AH207" s="55">
        <v>0.72780203784570574</v>
      </c>
      <c r="AI207" s="55">
        <v>-4.5641949466400433E-2</v>
      </c>
      <c r="AJ207" s="55">
        <v>-0.3171757567399851</v>
      </c>
      <c r="AK207" s="55">
        <v>-6.9137168141580219E-2</v>
      </c>
      <c r="AL207" s="55">
        <v>0.54829748293192893</v>
      </c>
      <c r="AM207" s="55">
        <v>0.26404129624934569</v>
      </c>
      <c r="AN207" s="55">
        <v>-0.20337088922067892</v>
      </c>
      <c r="AO207" s="55">
        <v>0.63020004962692155</v>
      </c>
      <c r="AP207" s="55">
        <v>-0.12806313166274208</v>
      </c>
      <c r="AQ207" s="55">
        <v>0.28935114650327876</v>
      </c>
      <c r="AR207" s="55">
        <v>-0.35244135918695463</v>
      </c>
      <c r="AS207" s="55">
        <v>-0.40873854827343337</v>
      </c>
      <c r="AT207" s="55">
        <v>-0.50969842842985713</v>
      </c>
      <c r="AU207" s="55">
        <v>-0.43694717672315164</v>
      </c>
      <c r="AV207" s="55">
        <v>0.93526192871435399</v>
      </c>
      <c r="AW207" s="55">
        <v>0.75464885358364597</v>
      </c>
      <c r="AX207" s="55">
        <v>7.5692104854056197E-2</v>
      </c>
      <c r="AY207" s="55">
        <v>0.24226877583014073</v>
      </c>
      <c r="AZ207" s="55">
        <v>1.0054402778219185</v>
      </c>
      <c r="BA207" s="391" t="s">
        <v>324</v>
      </c>
    </row>
    <row r="208" spans="1:53" s="76" customFormat="1" ht="9.9499999999999993" customHeight="1">
      <c r="A208" s="313"/>
      <c r="B208" s="313"/>
      <c r="C208" s="313"/>
      <c r="D208" s="313"/>
      <c r="E208" s="109"/>
      <c r="F208" s="55"/>
      <c r="G208" s="55"/>
      <c r="H208" s="55"/>
      <c r="I208" s="55"/>
      <c r="J208" s="55"/>
      <c r="K208" s="55"/>
      <c r="L208" s="55"/>
      <c r="M208" s="55"/>
      <c r="N208" s="55"/>
      <c r="O208" s="55"/>
      <c r="P208" s="55"/>
      <c r="Q208" s="55"/>
      <c r="R208" s="55"/>
      <c r="S208" s="55"/>
      <c r="T208" s="55"/>
      <c r="U208" s="55"/>
      <c r="V208" s="55"/>
      <c r="W208" s="55"/>
      <c r="X208" s="55"/>
      <c r="Y208" s="55"/>
      <c r="Z208" s="55"/>
      <c r="AA208" s="55"/>
      <c r="AB208" s="55"/>
      <c r="AC208" s="55"/>
      <c r="AD208" s="55"/>
      <c r="AE208" s="55"/>
      <c r="AF208" s="55"/>
      <c r="AG208" s="55"/>
      <c r="AH208" s="55"/>
      <c r="AI208" s="55"/>
      <c r="AJ208" s="55"/>
      <c r="AK208" s="55"/>
      <c r="AL208" s="55"/>
      <c r="AM208" s="55"/>
      <c r="AN208" s="55"/>
      <c r="AO208" s="55"/>
      <c r="AP208" s="55"/>
      <c r="AQ208" s="55"/>
      <c r="AR208" s="55"/>
      <c r="AS208" s="55"/>
      <c r="AT208" s="55"/>
      <c r="AU208" s="55"/>
      <c r="AV208" s="55"/>
      <c r="AW208" s="55"/>
      <c r="AX208" s="55"/>
      <c r="AY208" s="55"/>
      <c r="AZ208" s="55"/>
      <c r="BA208" s="392"/>
    </row>
    <row r="209" spans="1:53" s="76" customFormat="1" ht="75" customHeight="1">
      <c r="A209" s="390" t="s">
        <v>537</v>
      </c>
      <c r="B209" s="629" t="s">
        <v>106</v>
      </c>
      <c r="C209" s="629"/>
      <c r="D209" s="629"/>
      <c r="E209" s="629"/>
      <c r="F209" s="55">
        <v>0.75522311305860512</v>
      </c>
      <c r="G209" s="55">
        <v>0.38807215604012413</v>
      </c>
      <c r="H209" s="55">
        <v>-7.8971507912783068E-2</v>
      </c>
      <c r="I209" s="55">
        <v>2.4582436088023201</v>
      </c>
      <c r="J209" s="55">
        <v>-6.2936852571430535</v>
      </c>
      <c r="K209" s="55">
        <v>4.044880055311765</v>
      </c>
      <c r="L209" s="55">
        <v>-1.1291539954261509</v>
      </c>
      <c r="M209" s="55">
        <v>3.0364626698855375</v>
      </c>
      <c r="N209" s="55">
        <v>-7.3489022351431856</v>
      </c>
      <c r="O209" s="55">
        <v>5.1197071113215884</v>
      </c>
      <c r="P209" s="55">
        <v>-0.96104334698962646</v>
      </c>
      <c r="Q209" s="55">
        <v>-0.58871090732640141</v>
      </c>
      <c r="R209" s="55">
        <v>-0.55796990214538766</v>
      </c>
      <c r="S209" s="55">
        <v>-0.87012894314119649</v>
      </c>
      <c r="T209" s="55">
        <v>1.0199741156401814</v>
      </c>
      <c r="U209" s="55">
        <v>0.61338833650827951</v>
      </c>
      <c r="V209" s="55">
        <v>0.29132494913230289</v>
      </c>
      <c r="W209" s="55">
        <v>-8.0675714654049102E-2</v>
      </c>
      <c r="X209" s="55">
        <v>0.17728491739525509</v>
      </c>
      <c r="Y209" s="55">
        <v>-0.63881291602416468</v>
      </c>
      <c r="Z209" s="55">
        <v>0.17888383889435033</v>
      </c>
      <c r="AA209" s="55">
        <v>0.3838702196551651</v>
      </c>
      <c r="AB209" s="55">
        <v>5.0308275305824139</v>
      </c>
      <c r="AC209" s="55">
        <v>-2.5509712573668963</v>
      </c>
      <c r="AD209" s="55">
        <v>0.10427036016157842</v>
      </c>
      <c r="AE209" s="55">
        <v>-7.8976493937971526</v>
      </c>
      <c r="AF209" s="55">
        <v>1.941918076221242</v>
      </c>
      <c r="AG209" s="55">
        <v>-0.19659844871570442</v>
      </c>
      <c r="AH209" s="55">
        <v>3.4164696701204775</v>
      </c>
      <c r="AI209" s="55">
        <v>-0.2066115762371652</v>
      </c>
      <c r="AJ209" s="55">
        <v>0.81594761886813671</v>
      </c>
      <c r="AK209" s="55">
        <v>-1.8564459162715679</v>
      </c>
      <c r="AL209" s="55">
        <v>0.67181647053304516</v>
      </c>
      <c r="AM209" s="55">
        <v>6.8770613692876736E-2</v>
      </c>
      <c r="AN209" s="55">
        <v>1.4439534854476364</v>
      </c>
      <c r="AO209" s="55">
        <v>0.3119215001774478</v>
      </c>
      <c r="AP209" s="55">
        <v>1.2540083828203876</v>
      </c>
      <c r="AQ209" s="55">
        <v>-5.6553666295227316</v>
      </c>
      <c r="AR209" s="55">
        <v>0.50522923912058104</v>
      </c>
      <c r="AS209" s="55">
        <v>-2.2887183647750504</v>
      </c>
      <c r="AT209" s="55">
        <v>-0.1153557457818124</v>
      </c>
      <c r="AU209" s="55">
        <v>0.24781819899806123</v>
      </c>
      <c r="AV209" s="55">
        <v>4.9809468853581791</v>
      </c>
      <c r="AW209" s="55">
        <v>0.59480963526492303</v>
      </c>
      <c r="AX209" s="55">
        <v>0.42158100605522009</v>
      </c>
      <c r="AY209" s="55">
        <v>-1.9599714777499599</v>
      </c>
      <c r="AZ209" s="55">
        <v>1.9923748381321502</v>
      </c>
      <c r="BA209" s="391" t="s">
        <v>202</v>
      </c>
    </row>
    <row r="210" spans="1:53" s="76" customFormat="1" ht="9.9499999999999993" customHeight="1">
      <c r="A210" s="313"/>
      <c r="B210" s="313"/>
      <c r="C210" s="313"/>
      <c r="D210" s="313"/>
      <c r="E210" s="314"/>
      <c r="F210" s="55"/>
      <c r="G210" s="55"/>
      <c r="H210" s="55"/>
      <c r="I210" s="55"/>
      <c r="J210" s="55"/>
      <c r="K210" s="55"/>
      <c r="L210" s="55"/>
      <c r="M210" s="55"/>
      <c r="N210" s="55"/>
      <c r="O210" s="55"/>
      <c r="P210" s="55"/>
      <c r="Q210" s="55"/>
      <c r="R210" s="55"/>
      <c r="S210" s="55"/>
      <c r="T210" s="55"/>
      <c r="U210" s="55"/>
      <c r="V210" s="55"/>
      <c r="W210" s="55"/>
      <c r="X210" s="55"/>
      <c r="Y210" s="55"/>
      <c r="Z210" s="55"/>
      <c r="AA210" s="55"/>
      <c r="AB210" s="55"/>
      <c r="AC210" s="55"/>
      <c r="AD210" s="55"/>
      <c r="AE210" s="55"/>
      <c r="AF210" s="55"/>
      <c r="AG210" s="55"/>
      <c r="AH210" s="55"/>
      <c r="AI210" s="55"/>
      <c r="AJ210" s="55"/>
      <c r="AK210" s="55"/>
      <c r="AL210" s="55"/>
      <c r="AM210" s="55"/>
      <c r="AN210" s="55"/>
      <c r="AO210" s="55"/>
      <c r="AP210" s="55"/>
      <c r="AQ210" s="55"/>
      <c r="AR210" s="55"/>
      <c r="AS210" s="55"/>
      <c r="AT210" s="55"/>
      <c r="AU210" s="55"/>
      <c r="AV210" s="55"/>
      <c r="AW210" s="55"/>
      <c r="AX210" s="55"/>
      <c r="AY210" s="55"/>
      <c r="AZ210" s="55"/>
      <c r="BA210" s="397"/>
    </row>
    <row r="211" spans="1:53" s="76" customFormat="1" ht="75" customHeight="1">
      <c r="A211" s="390" t="s">
        <v>19</v>
      </c>
      <c r="B211" s="625" t="s">
        <v>524</v>
      </c>
      <c r="C211" s="625"/>
      <c r="D211" s="625"/>
      <c r="E211" s="625"/>
      <c r="F211" s="55">
        <v>2.3876239917497912</v>
      </c>
      <c r="G211" s="55">
        <v>-0.55147401388644823</v>
      </c>
      <c r="H211" s="55">
        <v>2.4216472916634757E-2</v>
      </c>
      <c r="I211" s="55">
        <v>1.4546402716437541</v>
      </c>
      <c r="J211" s="55">
        <v>-14.601903117409947</v>
      </c>
      <c r="K211" s="55">
        <v>1.6921191792882695</v>
      </c>
      <c r="L211" s="55">
        <v>-0.54254512978614855</v>
      </c>
      <c r="M211" s="55">
        <v>5.1073761219475386</v>
      </c>
      <c r="N211" s="55">
        <v>-4.7264931912839785</v>
      </c>
      <c r="O211" s="55">
        <v>0.93639588835220877</v>
      </c>
      <c r="P211" s="55">
        <v>0.4102222317446973</v>
      </c>
      <c r="Q211" s="55">
        <v>-1.4117738698761144</v>
      </c>
      <c r="R211" s="55">
        <v>-0.29526821200593645</v>
      </c>
      <c r="S211" s="55">
        <v>1.1862906573067988</v>
      </c>
      <c r="T211" s="55">
        <v>0.25968994128133716</v>
      </c>
      <c r="U211" s="55">
        <v>0.92515662919336705</v>
      </c>
      <c r="V211" s="55">
        <v>-0.55067794972394779</v>
      </c>
      <c r="W211" s="55">
        <v>0.33886222500989049</v>
      </c>
      <c r="X211" s="55">
        <v>-0.33851559571657219</v>
      </c>
      <c r="Y211" s="55">
        <v>0.19454037656301182</v>
      </c>
      <c r="Z211" s="55">
        <v>-0.39119876946175225</v>
      </c>
      <c r="AA211" s="55">
        <v>0.22207432324317722</v>
      </c>
      <c r="AB211" s="55">
        <v>2.651584298790624</v>
      </c>
      <c r="AC211" s="55">
        <v>0.17424751125804505</v>
      </c>
      <c r="AD211" s="55">
        <v>-1.3379420488389968</v>
      </c>
      <c r="AE211" s="55">
        <v>-12.619071612125111</v>
      </c>
      <c r="AF211" s="55">
        <v>-0.4606730251500295</v>
      </c>
      <c r="AG211" s="55">
        <v>-1.8168779337259906</v>
      </c>
      <c r="AH211" s="55">
        <v>1.8741730590464272</v>
      </c>
      <c r="AI211" s="55">
        <v>-0.39477545126111124</v>
      </c>
      <c r="AJ211" s="55">
        <v>0.21692718108103293</v>
      </c>
      <c r="AK211" s="55">
        <v>-0.10670555178798224</v>
      </c>
      <c r="AL211" s="55">
        <v>0.37099045875321224</v>
      </c>
      <c r="AM211" s="55">
        <v>-0.80431167897066302</v>
      </c>
      <c r="AN211" s="55">
        <v>4.7997701497157124</v>
      </c>
      <c r="AO211" s="55">
        <v>0.16064584553190286</v>
      </c>
      <c r="AP211" s="55">
        <v>0.13265883638628395</v>
      </c>
      <c r="AQ211" s="55">
        <v>-3.2134148669399991</v>
      </c>
      <c r="AR211" s="55">
        <v>-0.57672725123127577</v>
      </c>
      <c r="AS211" s="55">
        <v>-0.99230976136554716</v>
      </c>
      <c r="AT211" s="55">
        <v>-0.21616786945143929</v>
      </c>
      <c r="AU211" s="55">
        <v>-0.25928843913864341</v>
      </c>
      <c r="AV211" s="55">
        <v>1.4180258439695876</v>
      </c>
      <c r="AW211" s="55">
        <v>0.97356749939250165</v>
      </c>
      <c r="AX211" s="55">
        <v>-7.503667843883477E-2</v>
      </c>
      <c r="AY211" s="55">
        <v>-0.48323953059647806</v>
      </c>
      <c r="AZ211" s="55">
        <v>3.4384195158283433</v>
      </c>
      <c r="BA211" s="314" t="s">
        <v>267</v>
      </c>
    </row>
    <row r="212" spans="1:53" s="76" customFormat="1" ht="24.95" customHeight="1">
      <c r="A212" s="110"/>
      <c r="B212" s="626">
        <v>30910</v>
      </c>
      <c r="C212" s="626"/>
      <c r="D212" s="626" t="s">
        <v>368</v>
      </c>
      <c r="E212" s="626"/>
      <c r="F212" s="429">
        <v>-0.54933875890131389</v>
      </c>
      <c r="G212" s="429">
        <v>-0.92062193126021441</v>
      </c>
      <c r="H212" s="429">
        <v>1.2182531488746946</v>
      </c>
      <c r="I212" s="429">
        <v>5.6441099894113904</v>
      </c>
      <c r="J212" s="488">
        <v>-12.677684242636019</v>
      </c>
      <c r="K212" s="488">
        <v>-3.5912535407419455E-2</v>
      </c>
      <c r="L212" s="488">
        <v>0.14380588678460526</v>
      </c>
      <c r="M212" s="488">
        <v>5.6629685419304678</v>
      </c>
      <c r="N212" s="488">
        <v>-4.8205761718688791</v>
      </c>
      <c r="O212" s="488">
        <v>1.773308672928593</v>
      </c>
      <c r="P212" s="488">
        <v>1.0501934369127497</v>
      </c>
      <c r="Q212" s="488">
        <v>-1.2084592145015165</v>
      </c>
      <c r="R212" s="488">
        <v>0.20387359836901453</v>
      </c>
      <c r="S212" s="488">
        <v>0.67141403865717564</v>
      </c>
      <c r="T212" s="488">
        <v>-0.40420371867421068</v>
      </c>
      <c r="U212" s="488">
        <v>-0.81168831168831446</v>
      </c>
      <c r="V212" s="488">
        <v>-0.20458265139114928</v>
      </c>
      <c r="W212" s="488">
        <v>-0.41000410004099308</v>
      </c>
      <c r="X212" s="488">
        <v>-0.30876904075751099</v>
      </c>
      <c r="Y212" s="488">
        <v>1.0530662812306559</v>
      </c>
      <c r="Z212" s="488">
        <v>-0.24519820187983044</v>
      </c>
      <c r="AA212" s="488">
        <v>0.40966816878329837</v>
      </c>
      <c r="AB212" s="488">
        <v>4.4454129439965158</v>
      </c>
      <c r="AC212" s="488">
        <v>0.88400851468009023</v>
      </c>
      <c r="AD212" s="488">
        <v>0.26135906714917212</v>
      </c>
      <c r="AE212" s="488">
        <v>-11.687636849875503</v>
      </c>
      <c r="AF212" s="488">
        <v>-0.65466448445171466</v>
      </c>
      <c r="AG212" s="488">
        <v>-0.46948356807511971</v>
      </c>
      <c r="AH212" s="488">
        <v>-0.12345679012345556</v>
      </c>
      <c r="AI212" s="488">
        <v>-0.52801896439481766</v>
      </c>
      <c r="AJ212" s="488">
        <v>0.61893955023725766</v>
      </c>
      <c r="AK212" s="488">
        <v>0.512820512820511</v>
      </c>
      <c r="AL212" s="488">
        <v>0.69387755102042092</v>
      </c>
      <c r="AM212" s="488">
        <v>-1.0536980749746903</v>
      </c>
      <c r="AN212" s="488">
        <v>2.7965225757687904</v>
      </c>
      <c r="AO212" s="488">
        <v>1.3846467114640575</v>
      </c>
      <c r="AP212" s="488">
        <v>1.3846467114640575</v>
      </c>
      <c r="AQ212" s="488">
        <v>-3.8020202145004163</v>
      </c>
      <c r="AR212" s="488">
        <v>-0.79836233367451825</v>
      </c>
      <c r="AS212" s="488">
        <v>-0.26254594595712888</v>
      </c>
      <c r="AT212" s="488">
        <v>-0.35379812695109081</v>
      </c>
      <c r="AU212" s="488">
        <v>-2.0920502092053539E-2</v>
      </c>
      <c r="AV212" s="488">
        <v>2.156030738637611</v>
      </c>
      <c r="AW212" s="488">
        <v>2.1312160468031749</v>
      </c>
      <c r="AX212" s="488">
        <v>-0.22497298127204601</v>
      </c>
      <c r="AY212" s="488">
        <v>-0.83537082314589384</v>
      </c>
      <c r="AZ212" s="488">
        <v>2.4708093850560573</v>
      </c>
      <c r="BA212" s="109" t="s">
        <v>369</v>
      </c>
    </row>
    <row r="213" spans="1:53" s="76" customFormat="1" ht="24.95" customHeight="1">
      <c r="A213" s="110"/>
      <c r="B213" s="626">
        <v>30920</v>
      </c>
      <c r="C213" s="626"/>
      <c r="D213" s="626" t="s">
        <v>370</v>
      </c>
      <c r="E213" s="626"/>
      <c r="F213" s="429">
        <v>0.19445794846863862</v>
      </c>
      <c r="G213" s="429">
        <v>1.6254245511887433</v>
      </c>
      <c r="H213" s="429">
        <v>0.33420864168061826</v>
      </c>
      <c r="I213" s="429">
        <v>-1.4354748135981765</v>
      </c>
      <c r="J213" s="488">
        <v>-28.527875157108056</v>
      </c>
      <c r="K213" s="488">
        <v>5.0080369490251826</v>
      </c>
      <c r="L213" s="488">
        <v>4.0897776235329104</v>
      </c>
      <c r="M213" s="488">
        <v>11.371406756334679</v>
      </c>
      <c r="N213" s="488">
        <v>-12.668204704174897</v>
      </c>
      <c r="O213" s="488">
        <v>-4.010346395380509</v>
      </c>
      <c r="P213" s="488">
        <v>-0.45637083558888492</v>
      </c>
      <c r="Q213" s="488">
        <v>-0.61606702809267233</v>
      </c>
      <c r="R213" s="488">
        <v>2.0084304487974123</v>
      </c>
      <c r="S213" s="488">
        <v>1.1667476908118601</v>
      </c>
      <c r="T213" s="488">
        <v>0.52859202306582631</v>
      </c>
      <c r="U213" s="488">
        <v>-1.4818355640535401</v>
      </c>
      <c r="V213" s="488">
        <v>1.6739446870451218</v>
      </c>
      <c r="W213" s="488">
        <v>0.14316392269148537</v>
      </c>
      <c r="X213" s="488">
        <v>-0.19061234214915146</v>
      </c>
      <c r="Y213" s="488">
        <v>0</v>
      </c>
      <c r="Z213" s="488">
        <v>0.40582477918358961</v>
      </c>
      <c r="AA213" s="488">
        <v>-7.132667617688071E-2</v>
      </c>
      <c r="AB213" s="488">
        <v>1.172058134083457</v>
      </c>
      <c r="AC213" s="488">
        <v>-2.4854819976771125</v>
      </c>
      <c r="AD213" s="488">
        <v>-9.4184129974109965E-2</v>
      </c>
      <c r="AE213" s="488">
        <v>-27.599153215001664</v>
      </c>
      <c r="AF213" s="488">
        <v>-0.85693882408949662</v>
      </c>
      <c r="AG213" s="488">
        <v>-0.42949176807444189</v>
      </c>
      <c r="AH213" s="488">
        <v>1.2777242044358843</v>
      </c>
      <c r="AI213" s="488">
        <v>-1.524263675710273</v>
      </c>
      <c r="AJ213" s="488">
        <v>5.2881195162437677</v>
      </c>
      <c r="AK213" s="488">
        <v>0.65551537070524546</v>
      </c>
      <c r="AL213" s="488">
        <v>1.0325476992143763</v>
      </c>
      <c r="AM213" s="488">
        <v>2.3550322150633178</v>
      </c>
      <c r="AN213" s="488">
        <v>10.924581101415612</v>
      </c>
      <c r="AO213" s="488">
        <v>0.20120724346075747</v>
      </c>
      <c r="AP213" s="488">
        <v>0.20120724346075747</v>
      </c>
      <c r="AQ213" s="488">
        <v>-9.2561272930098824</v>
      </c>
      <c r="AR213" s="488">
        <v>-1.6851535836177476</v>
      </c>
      <c r="AS213" s="488">
        <v>-2.1105308964316833</v>
      </c>
      <c r="AT213" s="488">
        <v>-1.0026737967914272</v>
      </c>
      <c r="AU213" s="488">
        <v>-2.2732388026108481</v>
      </c>
      <c r="AV213" s="488">
        <v>-0.78268876611417681</v>
      </c>
      <c r="AW213" s="488">
        <v>-0.20433183489987528</v>
      </c>
      <c r="AX213" s="488">
        <v>3.6149565291083263E-2</v>
      </c>
      <c r="AY213" s="488">
        <v>-0.28860028860027853</v>
      </c>
      <c r="AZ213" s="488">
        <v>6.8235101442046613</v>
      </c>
      <c r="BA213" s="109" t="s">
        <v>371</v>
      </c>
    </row>
    <row r="214" spans="1:53" s="76" customFormat="1" ht="24.95" customHeight="1">
      <c r="A214" s="110"/>
      <c r="B214" s="422"/>
      <c r="C214" s="422"/>
      <c r="D214" s="626" t="s">
        <v>525</v>
      </c>
      <c r="E214" s="626"/>
      <c r="F214" s="429">
        <v>5.303499997650249</v>
      </c>
      <c r="G214" s="429">
        <v>-0.87402332634638924</v>
      </c>
      <c r="H214" s="429">
        <v>-0.94016849225748444</v>
      </c>
      <c r="I214" s="429">
        <v>-0.87296353420224193</v>
      </c>
      <c r="J214" s="488">
        <v>-12.218556801411253</v>
      </c>
      <c r="K214" s="488">
        <v>2.3073959015756884</v>
      </c>
      <c r="L214" s="488">
        <v>-2.1672250502599155</v>
      </c>
      <c r="M214" s="488">
        <v>3.0956989075380505</v>
      </c>
      <c r="N214" s="488">
        <v>-2.5005118167431277</v>
      </c>
      <c r="O214" s="488">
        <v>1.4686317811850103</v>
      </c>
      <c r="P214" s="488">
        <v>9.748310787939829E-2</v>
      </c>
      <c r="Q214" s="488">
        <v>-1.7849366458166145</v>
      </c>
      <c r="R214" s="488">
        <v>-1.3171627554271055</v>
      </c>
      <c r="S214" s="488">
        <v>1.5928109951279197</v>
      </c>
      <c r="T214" s="488">
        <v>0.69515726857554228</v>
      </c>
      <c r="U214" s="488">
        <v>2.9369377942294363</v>
      </c>
      <c r="V214" s="488">
        <v>-1.4122289387935894</v>
      </c>
      <c r="W214" s="488">
        <v>0.95138536607932167</v>
      </c>
      <c r="X214" s="488">
        <v>-0.40164895206008566</v>
      </c>
      <c r="Y214" s="488">
        <v>-0.38208668180847383</v>
      </c>
      <c r="Z214" s="488">
        <v>-0.72388563308278719</v>
      </c>
      <c r="AA214" s="488">
        <v>0.16485666135011456</v>
      </c>
      <c r="AB214" s="488">
        <v>1.7235462755851074</v>
      </c>
      <c r="AC214" s="488">
        <v>0.37646708546894558</v>
      </c>
      <c r="AD214" s="488">
        <v>-2.9179977992757671</v>
      </c>
      <c r="AE214" s="488">
        <v>-9.1440794877184004</v>
      </c>
      <c r="AF214" s="488">
        <v>-0.22077547637890405</v>
      </c>
      <c r="AG214" s="488">
        <v>-3.1701275917979785</v>
      </c>
      <c r="AH214" s="488">
        <v>3.6016023458389697</v>
      </c>
      <c r="AI214" s="488">
        <v>-3.9205906865419138E-2</v>
      </c>
      <c r="AJ214" s="488">
        <v>-1.2104833725000219</v>
      </c>
      <c r="AK214" s="488">
        <v>-0.76816919144991402</v>
      </c>
      <c r="AL214" s="488">
        <v>-4.1461589593495773E-2</v>
      </c>
      <c r="AM214" s="488">
        <v>-1.3689921863308427</v>
      </c>
      <c r="AN214" s="488">
        <v>4.8607960246078221</v>
      </c>
      <c r="AO214" s="488">
        <v>-0.80569190578427197</v>
      </c>
      <c r="AP214" s="488">
        <v>-0.88471263309756409</v>
      </c>
      <c r="AQ214" s="488">
        <v>-1.0977030657564626</v>
      </c>
      <c r="AR214" s="488">
        <v>-0.12555215172199041</v>
      </c>
      <c r="AS214" s="488">
        <v>-1.2944513932921211</v>
      </c>
      <c r="AT214" s="488">
        <v>8.4143517792483635E-2</v>
      </c>
      <c r="AU214" s="488">
        <v>3.4490133890230368E-2</v>
      </c>
      <c r="AV214" s="488">
        <v>1.3483690974787947</v>
      </c>
      <c r="AW214" s="488">
        <v>0.31849223389303916</v>
      </c>
      <c r="AX214" s="488">
        <v>2.1592691635618166E-2</v>
      </c>
      <c r="AY214" s="488">
        <v>-0.24184793400758053</v>
      </c>
      <c r="AZ214" s="488">
        <v>3.4471421670033067</v>
      </c>
      <c r="BA214" s="394" t="s">
        <v>312</v>
      </c>
    </row>
    <row r="215" spans="1:53" s="76" customFormat="1" ht="9.9499999999999993" customHeight="1">
      <c r="A215" s="390"/>
      <c r="B215" s="390"/>
      <c r="C215" s="390"/>
      <c r="D215" s="390"/>
      <c r="E215" s="109"/>
      <c r="F215" s="55"/>
      <c r="G215" s="55"/>
      <c r="H215" s="55"/>
      <c r="I215" s="55"/>
      <c r="J215" s="55"/>
      <c r="K215" s="55"/>
      <c r="L215" s="55"/>
      <c r="M215" s="55"/>
      <c r="N215" s="55"/>
      <c r="O215" s="55"/>
      <c r="P215" s="55"/>
      <c r="Q215" s="55"/>
      <c r="R215" s="55"/>
      <c r="S215" s="55"/>
      <c r="T215" s="55"/>
      <c r="U215" s="55"/>
      <c r="V215" s="55"/>
      <c r="W215" s="55"/>
      <c r="X215" s="55"/>
      <c r="Y215" s="55"/>
      <c r="Z215" s="55"/>
      <c r="AA215" s="55"/>
      <c r="AB215" s="55"/>
      <c r="AC215" s="55"/>
      <c r="AD215" s="55"/>
      <c r="AE215" s="55"/>
      <c r="AF215" s="55"/>
      <c r="AG215" s="55"/>
      <c r="AH215" s="55"/>
      <c r="AI215" s="55"/>
      <c r="AJ215" s="55"/>
      <c r="AK215" s="55"/>
      <c r="AL215" s="55"/>
      <c r="AM215" s="55"/>
      <c r="AN215" s="55"/>
      <c r="AO215" s="55"/>
      <c r="AP215" s="55"/>
      <c r="AQ215" s="55"/>
      <c r="AR215" s="55"/>
      <c r="AS215" s="55"/>
      <c r="AT215" s="55"/>
      <c r="AU215" s="55"/>
      <c r="AV215" s="55"/>
      <c r="AW215" s="55"/>
      <c r="AX215" s="55"/>
      <c r="AY215" s="55"/>
      <c r="AZ215" s="55"/>
      <c r="BA215" s="392"/>
    </row>
    <row r="216" spans="1:53" s="76" customFormat="1" ht="24.95" customHeight="1">
      <c r="A216" s="313">
        <v>310</v>
      </c>
      <c r="B216" s="625" t="s">
        <v>40</v>
      </c>
      <c r="C216" s="625"/>
      <c r="D216" s="625"/>
      <c r="E216" s="625"/>
      <c r="F216" s="55">
        <v>-0.20476045793549247</v>
      </c>
      <c r="G216" s="289">
        <v>-2.4399894984554749E-2</v>
      </c>
      <c r="H216" s="55">
        <v>1.4011742380426426</v>
      </c>
      <c r="I216" s="55">
        <v>3.8180880121146288E-2</v>
      </c>
      <c r="J216" s="55">
        <v>-2.8898656481336076</v>
      </c>
      <c r="K216" s="55">
        <v>0.27046008515634412</v>
      </c>
      <c r="L216" s="55">
        <v>-0.36025912552372574</v>
      </c>
      <c r="M216" s="55">
        <v>2.3510409713969125</v>
      </c>
      <c r="N216" s="55">
        <v>-4.6154549628165853</v>
      </c>
      <c r="O216" s="55">
        <v>7.5115981506174165</v>
      </c>
      <c r="P216" s="55">
        <v>-0.90664951659120163</v>
      </c>
      <c r="Q216" s="55">
        <v>0.80713649952866717</v>
      </c>
      <c r="R216" s="55">
        <v>0.20939914657161296</v>
      </c>
      <c r="S216" s="55">
        <v>7.3737202890924891E-2</v>
      </c>
      <c r="T216" s="55">
        <v>4.8827564007879687E-2</v>
      </c>
      <c r="U216" s="55">
        <v>-0.32696037297615987</v>
      </c>
      <c r="V216" s="55">
        <v>-0.33972496767060534</v>
      </c>
      <c r="W216" s="55">
        <v>0.15702253022271861</v>
      </c>
      <c r="X216" s="55">
        <v>0.15912756600275202</v>
      </c>
      <c r="Y216" s="55">
        <v>0.94932556035746529</v>
      </c>
      <c r="Z216" s="55">
        <v>0.39866809970598638</v>
      </c>
      <c r="AA216" s="55">
        <v>4.8737102226851903E-2</v>
      </c>
      <c r="AB216" s="55">
        <v>-0.14753579482396617</v>
      </c>
      <c r="AC216" s="55">
        <v>0.1798369910507347</v>
      </c>
      <c r="AD216" s="55">
        <v>6.1430398521338248E-3</v>
      </c>
      <c r="AE216" s="55">
        <v>-4.9013932198797221</v>
      </c>
      <c r="AF216" s="55">
        <v>1.832453198287908</v>
      </c>
      <c r="AG216" s="55">
        <v>0.27766073472348296</v>
      </c>
      <c r="AH216" s="55">
        <v>3.511548456856417E-3</v>
      </c>
      <c r="AI216" s="55">
        <v>3.4618371533809977E-3</v>
      </c>
      <c r="AJ216" s="55">
        <v>0.26346820500783963</v>
      </c>
      <c r="AK216" s="55">
        <v>-0.69393636928789704</v>
      </c>
      <c r="AL216" s="55">
        <v>0.24113765510342944</v>
      </c>
      <c r="AM216" s="55">
        <v>9.4643056795689517E-2</v>
      </c>
      <c r="AN216" s="55">
        <v>1.5867672619534119</v>
      </c>
      <c r="AO216" s="55">
        <v>0.2896724935716577</v>
      </c>
      <c r="AP216" s="55">
        <v>0.46132705867746893</v>
      </c>
      <c r="AQ216" s="55">
        <v>1.2957070264583308</v>
      </c>
      <c r="AR216" s="55">
        <v>-0.28354983543781032</v>
      </c>
      <c r="AS216" s="55">
        <v>-5.5677879715074283</v>
      </c>
      <c r="AT216" s="55">
        <v>-1.9664876775570264</v>
      </c>
      <c r="AU216" s="55">
        <v>0.26370992832704587</v>
      </c>
      <c r="AV216" s="55">
        <v>9.3797646871325355</v>
      </c>
      <c r="AW216" s="55">
        <v>-0.72602139116503395</v>
      </c>
      <c r="AX216" s="55">
        <v>0.34368891799083201</v>
      </c>
      <c r="AY216" s="55">
        <v>-0.52383766092353312</v>
      </c>
      <c r="AZ216" s="55">
        <v>1.9785578277131037</v>
      </c>
      <c r="BA216" s="314" t="s">
        <v>180</v>
      </c>
    </row>
    <row r="217" spans="1:53" s="76" customFormat="1" ht="24.95" customHeight="1">
      <c r="A217" s="393"/>
      <c r="B217" s="626">
        <v>31001</v>
      </c>
      <c r="C217" s="626"/>
      <c r="D217" s="626" t="s">
        <v>372</v>
      </c>
      <c r="E217" s="626"/>
      <c r="F217" s="429">
        <v>-1.0024290943925536</v>
      </c>
      <c r="G217" s="287">
        <v>-1.7279513408922753E-2</v>
      </c>
      <c r="H217" s="429">
        <v>1.8872489716912639</v>
      </c>
      <c r="I217" s="429">
        <v>-3.4125922949201026E-2</v>
      </c>
      <c r="J217" s="488">
        <v>-2.1113479091581695</v>
      </c>
      <c r="K217" s="488">
        <v>-0.19117645895654789</v>
      </c>
      <c r="L217" s="488">
        <v>-1.1193494504524892</v>
      </c>
      <c r="M217" s="488">
        <v>1.4940809472924457</v>
      </c>
      <c r="N217" s="488">
        <v>-5.4713415877432965</v>
      </c>
      <c r="O217" s="488">
        <v>9.9433039149507323</v>
      </c>
      <c r="P217" s="488">
        <v>-3.8122900095331147E-2</v>
      </c>
      <c r="Q217" s="488">
        <v>0.56559525451787351</v>
      </c>
      <c r="R217" s="488">
        <v>0.23662551440328627</v>
      </c>
      <c r="S217" s="488">
        <v>-0.60214170857709348</v>
      </c>
      <c r="T217" s="488">
        <v>9.9817574777134155E-2</v>
      </c>
      <c r="U217" s="488">
        <v>-0.50202874630355154</v>
      </c>
      <c r="V217" s="488">
        <v>-0.2764722145424372</v>
      </c>
      <c r="W217" s="488">
        <v>0.32922095924590167</v>
      </c>
      <c r="X217" s="488">
        <v>-6.9082242409592709E-2</v>
      </c>
      <c r="Y217" s="488">
        <v>1.1682969824755389</v>
      </c>
      <c r="Z217" s="488">
        <v>0.44073934879907029</v>
      </c>
      <c r="AA217" s="488">
        <v>0.26872576365740031</v>
      </c>
      <c r="AB217" s="488">
        <v>-0.26793149643361858</v>
      </c>
      <c r="AC217" s="488">
        <v>0.16455956922820292</v>
      </c>
      <c r="AD217" s="488">
        <v>6.9759330310432688E-2</v>
      </c>
      <c r="AE217" s="488">
        <v>-2.9898853600378601</v>
      </c>
      <c r="AF217" s="488">
        <v>0.49059018846620006</v>
      </c>
      <c r="AG217" s="488">
        <v>0.41299796369058583</v>
      </c>
      <c r="AH217" s="488">
        <v>-0.34886402952369622</v>
      </c>
      <c r="AI217" s="488">
        <v>-1.7231881981061292E-2</v>
      </c>
      <c r="AJ217" s="488">
        <v>0.17550173588571738</v>
      </c>
      <c r="AK217" s="488">
        <v>-0.36293523874333289</v>
      </c>
      <c r="AL217" s="488">
        <v>7.6842075305222579E-2</v>
      </c>
      <c r="AM217" s="488">
        <v>-0.83536966528386358</v>
      </c>
      <c r="AN217" s="488">
        <v>0.43974566585146135</v>
      </c>
      <c r="AO217" s="488">
        <v>0.2953076558775507</v>
      </c>
      <c r="AP217" s="488">
        <v>0.75219025552448215</v>
      </c>
      <c r="AQ217" s="488">
        <v>1.6946840602648336</v>
      </c>
      <c r="AR217" s="488">
        <v>-0.24666744724083856</v>
      </c>
      <c r="AS217" s="488">
        <v>-6.8167551757543521</v>
      </c>
      <c r="AT217" s="488">
        <v>-2.6744723463256861</v>
      </c>
      <c r="AU217" s="488">
        <v>0.33308325234852987</v>
      </c>
      <c r="AV217" s="488">
        <v>12.589491713931906</v>
      </c>
      <c r="AW217" s="488">
        <v>-0.59567708628807736</v>
      </c>
      <c r="AX217" s="488">
        <v>0.79203657306661057</v>
      </c>
      <c r="AY217" s="488">
        <v>-0.22932492475274557</v>
      </c>
      <c r="AZ217" s="488">
        <v>2.4968407729857773</v>
      </c>
      <c r="BA217" s="392" t="s">
        <v>373</v>
      </c>
    </row>
    <row r="218" spans="1:53" s="76" customFormat="1" ht="24.95" customHeight="1">
      <c r="A218" s="393"/>
      <c r="B218" s="393"/>
      <c r="C218" s="393"/>
      <c r="D218" s="626" t="s">
        <v>525</v>
      </c>
      <c r="E218" s="626"/>
      <c r="F218" s="429">
        <v>2.3438339954482217</v>
      </c>
      <c r="G218" s="287">
        <v>-4.640605877406756E-2</v>
      </c>
      <c r="H218" s="429">
        <v>-0.10152011860327548</v>
      </c>
      <c r="I218" s="429">
        <v>0.26616664192964379</v>
      </c>
      <c r="J218" s="488">
        <v>-5.3372063548620616</v>
      </c>
      <c r="K218" s="488">
        <v>1.7711091218099568</v>
      </c>
      <c r="L218" s="488">
        <v>2.0597490751819834</v>
      </c>
      <c r="M218" s="488">
        <v>4.9979606551625295</v>
      </c>
      <c r="N218" s="488">
        <v>-2.0600702561641242</v>
      </c>
      <c r="O218" s="488">
        <v>0.50423246596385241</v>
      </c>
      <c r="P218" s="488">
        <v>-3.6445100571446858</v>
      </c>
      <c r="Q218" s="488">
        <v>1.5858154675255918</v>
      </c>
      <c r="R218" s="488">
        <v>0.12250846395403414</v>
      </c>
      <c r="S218" s="488">
        <v>2.2332068951897952</v>
      </c>
      <c r="T218" s="488">
        <v>-0.10956995087794041</v>
      </c>
      <c r="U218" s="488">
        <v>0.21801936972092051</v>
      </c>
      <c r="V218" s="488">
        <v>-0.53521314912443074</v>
      </c>
      <c r="W218" s="488">
        <v>-0.37655623242874015</v>
      </c>
      <c r="X218" s="488">
        <v>0.87127439802314655</v>
      </c>
      <c r="Y218" s="488">
        <v>0.27237796875228071</v>
      </c>
      <c r="Z218" s="488">
        <v>0.2674432331197778</v>
      </c>
      <c r="AA218" s="488">
        <v>-0.63861773095862873</v>
      </c>
      <c r="AB218" s="488">
        <v>0.23207586804035429</v>
      </c>
      <c r="AC218" s="488">
        <v>0.22776691464257226</v>
      </c>
      <c r="AD218" s="488">
        <v>-0.19331476694740957</v>
      </c>
      <c r="AE218" s="488">
        <v>-10.910390526452332</v>
      </c>
      <c r="AF218" s="488">
        <v>6.4257453061457852</v>
      </c>
      <c r="AG218" s="488">
        <v>-0.15977258491624013</v>
      </c>
      <c r="AH218" s="488">
        <v>1.1489842766892622</v>
      </c>
      <c r="AI218" s="488">
        <v>6.9735081364811435E-2</v>
      </c>
      <c r="AJ218" s="488">
        <v>0.54494282856578025</v>
      </c>
      <c r="AK218" s="488">
        <v>-1.7491802896156656</v>
      </c>
      <c r="AL218" s="488">
        <v>0.77230822390997389</v>
      </c>
      <c r="AM218" s="488">
        <v>3.0806402841398182</v>
      </c>
      <c r="AN218" s="488">
        <v>5.1296093491315986</v>
      </c>
      <c r="AO218" s="488">
        <v>0.27304345336689551</v>
      </c>
      <c r="AP218" s="488">
        <v>-0.39718410197691867</v>
      </c>
      <c r="AQ218" s="488">
        <v>0.10449807330759597</v>
      </c>
      <c r="AR218" s="488">
        <v>-0.39541728717664171</v>
      </c>
      <c r="AS218" s="488">
        <v>-1.7739058015008879</v>
      </c>
      <c r="AT218" s="488">
        <v>7.3688212946080967E-2</v>
      </c>
      <c r="AU218" s="488">
        <v>6.9288950546791739E-2</v>
      </c>
      <c r="AV218" s="488">
        <v>0.36068835853795633</v>
      </c>
      <c r="AW218" s="488">
        <v>-1.1369063568420614</v>
      </c>
      <c r="AX218" s="488">
        <v>-1.0773768181930308</v>
      </c>
      <c r="AY218" s="488">
        <v>-1.47495465670805</v>
      </c>
      <c r="AZ218" s="488">
        <v>0.28362283031191282</v>
      </c>
      <c r="BA218" s="394" t="s">
        <v>312</v>
      </c>
    </row>
    <row r="219" spans="1:53" s="76" customFormat="1" ht="9.9499999999999993" customHeight="1">
      <c r="A219" s="313"/>
      <c r="B219" s="313"/>
      <c r="C219" s="313"/>
      <c r="D219" s="313"/>
      <c r="E219" s="109"/>
      <c r="F219" s="55"/>
      <c r="G219" s="55"/>
      <c r="H219" s="55"/>
      <c r="I219" s="55"/>
      <c r="J219" s="55"/>
      <c r="K219" s="55"/>
      <c r="L219" s="55"/>
      <c r="M219" s="55"/>
      <c r="N219" s="55"/>
      <c r="O219" s="55"/>
      <c r="P219" s="55"/>
      <c r="Q219" s="55"/>
      <c r="R219" s="55"/>
      <c r="S219" s="55"/>
      <c r="T219" s="55"/>
      <c r="U219" s="55"/>
      <c r="V219" s="55"/>
      <c r="W219" s="55"/>
      <c r="X219" s="55"/>
      <c r="Y219" s="55"/>
      <c r="Z219" s="55"/>
      <c r="AA219" s="55"/>
      <c r="AB219" s="55"/>
      <c r="AC219" s="55"/>
      <c r="AD219" s="55"/>
      <c r="AE219" s="55"/>
      <c r="AF219" s="55"/>
      <c r="AG219" s="55"/>
      <c r="AH219" s="55"/>
      <c r="AI219" s="55"/>
      <c r="AJ219" s="55"/>
      <c r="AK219" s="55"/>
      <c r="AL219" s="55"/>
      <c r="AM219" s="55"/>
      <c r="AN219" s="55"/>
      <c r="AO219" s="55"/>
      <c r="AP219" s="55"/>
      <c r="AQ219" s="55"/>
      <c r="AR219" s="55"/>
      <c r="AS219" s="55"/>
      <c r="AT219" s="55"/>
      <c r="AU219" s="55"/>
      <c r="AV219" s="55"/>
      <c r="AW219" s="55"/>
      <c r="AX219" s="55"/>
      <c r="AY219" s="55"/>
      <c r="AZ219" s="55"/>
      <c r="BA219" s="392"/>
    </row>
    <row r="220" spans="1:53" s="76" customFormat="1" ht="75" customHeight="1">
      <c r="A220" s="390" t="s">
        <v>538</v>
      </c>
      <c r="B220" s="629" t="s">
        <v>185</v>
      </c>
      <c r="C220" s="629"/>
      <c r="D220" s="629"/>
      <c r="E220" s="629"/>
      <c r="F220" s="55">
        <v>6.9783534945514702E-2</v>
      </c>
      <c r="G220" s="55">
        <v>-3.3590814575692178</v>
      </c>
      <c r="H220" s="55">
        <v>4.6260934452940745</v>
      </c>
      <c r="I220" s="55">
        <v>-4.3845232461688681</v>
      </c>
      <c r="J220" s="55">
        <v>-3.7329747240467981</v>
      </c>
      <c r="K220" s="55">
        <v>-0.67902366533400027</v>
      </c>
      <c r="L220" s="55">
        <v>-1.3562406471539958</v>
      </c>
      <c r="M220" s="55">
        <v>-3.5378593251025023</v>
      </c>
      <c r="N220" s="55">
        <v>-3.0883990031889965</v>
      </c>
      <c r="O220" s="55">
        <v>0.30466864220053935</v>
      </c>
      <c r="P220" s="55">
        <v>2.2122096585660103</v>
      </c>
      <c r="Q220" s="55">
        <v>0.33516230308985939</v>
      </c>
      <c r="R220" s="55">
        <v>2.3799936011737515</v>
      </c>
      <c r="S220" s="55">
        <v>0.43763435058762923</v>
      </c>
      <c r="T220" s="55">
        <v>-0.10404771957460923</v>
      </c>
      <c r="U220" s="55">
        <v>-0.26247336661337783</v>
      </c>
      <c r="V220" s="55">
        <v>-1.2728076485241786</v>
      </c>
      <c r="W220" s="55">
        <v>1.6883375256204829</v>
      </c>
      <c r="X220" s="55">
        <v>-3.7383912665802939</v>
      </c>
      <c r="Y220" s="55">
        <v>5.1248012231976219</v>
      </c>
      <c r="Z220" s="55">
        <v>-0.49809693340611716</v>
      </c>
      <c r="AA220" s="55">
        <v>2.3819648841083563E-2</v>
      </c>
      <c r="AB220" s="55">
        <v>1.8830889123144345</v>
      </c>
      <c r="AC220" s="55">
        <v>-6.1517688807781497</v>
      </c>
      <c r="AD220" s="55">
        <v>0</v>
      </c>
      <c r="AE220" s="55">
        <v>-6.295308594589585</v>
      </c>
      <c r="AF220" s="55">
        <v>5.6131967740049618</v>
      </c>
      <c r="AG220" s="55">
        <v>-2.7257191175517619</v>
      </c>
      <c r="AH220" s="55">
        <v>-0.6309126090246906</v>
      </c>
      <c r="AI220" s="55">
        <v>0.14653692137827079</v>
      </c>
      <c r="AJ220" s="55">
        <v>-0.19466818286922205</v>
      </c>
      <c r="AK220" s="55">
        <v>-0.48247131160542267</v>
      </c>
      <c r="AL220" s="55">
        <v>-0.61878426918163143</v>
      </c>
      <c r="AM220" s="55">
        <v>-0.26083519799951205</v>
      </c>
      <c r="AN220" s="55">
        <v>2.3943463376038636</v>
      </c>
      <c r="AO220" s="55">
        <v>-1.1921843366525877</v>
      </c>
      <c r="AP220" s="55">
        <v>-4.6568230381957534</v>
      </c>
      <c r="AQ220" s="55">
        <v>-0.54308439336065817</v>
      </c>
      <c r="AR220" s="55">
        <v>-0.70786750791367581</v>
      </c>
      <c r="AS220" s="55">
        <v>-1.864544293149919</v>
      </c>
      <c r="AT220" s="55">
        <v>1.3427076114557366</v>
      </c>
      <c r="AU220" s="55">
        <v>-0.22081963979813679</v>
      </c>
      <c r="AV220" s="55">
        <v>-0.80524430355043819</v>
      </c>
      <c r="AW220" s="55">
        <v>0.66970105428971749</v>
      </c>
      <c r="AX220" s="55">
        <v>2.1009848590531419</v>
      </c>
      <c r="AY220" s="55">
        <v>-0.5570345190498216</v>
      </c>
      <c r="AZ220" s="55">
        <v>1.973282624979106</v>
      </c>
      <c r="BA220" s="391" t="s">
        <v>268</v>
      </c>
    </row>
    <row r="221" spans="1:53" s="76" customFormat="1" ht="9.9499999999999993" customHeight="1">
      <c r="A221" s="313"/>
      <c r="B221" s="313"/>
      <c r="C221" s="313"/>
      <c r="D221" s="313"/>
      <c r="E221" s="109"/>
      <c r="F221" s="55"/>
      <c r="G221" s="55"/>
      <c r="H221" s="55"/>
      <c r="I221" s="55"/>
      <c r="J221" s="55"/>
      <c r="K221" s="55"/>
      <c r="L221" s="55"/>
      <c r="M221" s="55"/>
      <c r="N221" s="55"/>
      <c r="O221" s="55"/>
      <c r="P221" s="55"/>
      <c r="Q221" s="55"/>
      <c r="R221" s="55"/>
      <c r="S221" s="55"/>
      <c r="T221" s="55"/>
      <c r="U221" s="55"/>
      <c r="V221" s="55"/>
      <c r="W221" s="55"/>
      <c r="X221" s="55"/>
      <c r="Y221" s="55"/>
      <c r="Z221" s="55"/>
      <c r="AA221" s="55"/>
      <c r="AB221" s="55"/>
      <c r="AC221" s="55"/>
      <c r="AD221" s="55"/>
      <c r="AE221" s="55"/>
      <c r="AF221" s="55"/>
      <c r="AG221" s="55"/>
      <c r="AH221" s="55"/>
      <c r="AI221" s="55"/>
      <c r="AJ221" s="55"/>
      <c r="AK221" s="55"/>
      <c r="AL221" s="55"/>
      <c r="AM221" s="55"/>
      <c r="AN221" s="55"/>
      <c r="AO221" s="55"/>
      <c r="AP221" s="55"/>
      <c r="AQ221" s="55"/>
      <c r="AR221" s="55"/>
      <c r="AS221" s="55"/>
      <c r="AT221" s="55"/>
      <c r="AU221" s="55"/>
      <c r="AV221" s="55"/>
      <c r="AW221" s="55"/>
      <c r="AX221" s="55"/>
      <c r="AY221" s="55"/>
      <c r="AZ221" s="55"/>
      <c r="BA221" s="392"/>
    </row>
    <row r="222" spans="1:53" s="32" customFormat="1" ht="55.15" customHeight="1">
      <c r="A222" s="112" t="s">
        <v>20</v>
      </c>
      <c r="B222" s="639" t="s">
        <v>326</v>
      </c>
      <c r="C222" s="639"/>
      <c r="D222" s="639"/>
      <c r="E222" s="639"/>
      <c r="F222" s="55">
        <v>-1.750676163189226</v>
      </c>
      <c r="G222" s="55">
        <v>-0.45599562021121187</v>
      </c>
      <c r="H222" s="55">
        <v>-0.64176725130832324</v>
      </c>
      <c r="I222" s="55">
        <v>4.0859063469725214</v>
      </c>
      <c r="J222" s="55">
        <v>1.7016198071429187</v>
      </c>
      <c r="K222" s="55">
        <v>-6.7394995039819605E-2</v>
      </c>
      <c r="L222" s="55">
        <v>0.21374045032800382</v>
      </c>
      <c r="M222" s="55">
        <v>5.3328351603365149</v>
      </c>
      <c r="N222" s="55">
        <v>-0.82803978162363023</v>
      </c>
      <c r="O222" s="55">
        <v>0.644840263347632</v>
      </c>
      <c r="P222" s="55">
        <v>2.886466756102692</v>
      </c>
      <c r="Q222" s="55">
        <v>-2.4169266526399156</v>
      </c>
      <c r="R222" s="55">
        <v>-0.70639716599278302</v>
      </c>
      <c r="S222" s="55">
        <v>-1.2008425604750812</v>
      </c>
      <c r="T222" s="55">
        <v>-1.4821037534496071</v>
      </c>
      <c r="U222" s="55">
        <v>0.93951180357747432</v>
      </c>
      <c r="V222" s="55">
        <v>-0.26137018687724378</v>
      </c>
      <c r="W222" s="55">
        <v>-0.92238281220254237</v>
      </c>
      <c r="X222" s="55">
        <v>0.73401780704473651</v>
      </c>
      <c r="Y222" s="55">
        <v>-9.1164062115055344E-2</v>
      </c>
      <c r="Z222" s="55">
        <v>0.45625357128839994</v>
      </c>
      <c r="AA222" s="55">
        <v>-1.0027839332250181</v>
      </c>
      <c r="AB222" s="55">
        <v>3.6114791902235766</v>
      </c>
      <c r="AC222" s="55">
        <v>1.4086722810193493</v>
      </c>
      <c r="AD222" s="55">
        <v>-0.93757439505156981</v>
      </c>
      <c r="AE222" s="55">
        <v>-0.67736828929656667</v>
      </c>
      <c r="AF222" s="55">
        <v>0.78169970831321223</v>
      </c>
      <c r="AG222" s="55">
        <v>1.6009978029502605</v>
      </c>
      <c r="AH222" s="55">
        <v>-0.3324433065596395</v>
      </c>
      <c r="AI222" s="55">
        <v>-0.48217146660785204</v>
      </c>
      <c r="AJ222" s="55">
        <v>0.75172847274664889</v>
      </c>
      <c r="AK222" s="55">
        <v>-0.41718200713995657</v>
      </c>
      <c r="AL222" s="55">
        <v>0.49248017923382292</v>
      </c>
      <c r="AM222" s="55">
        <v>0.14039398727328489</v>
      </c>
      <c r="AN222" s="55">
        <v>2.7931710423037686</v>
      </c>
      <c r="AO222" s="55">
        <v>1.9610711478563729</v>
      </c>
      <c r="AP222" s="55">
        <v>0.49978227775031314</v>
      </c>
      <c r="AQ222" s="55">
        <v>0.40497169363418095</v>
      </c>
      <c r="AR222" s="55">
        <v>-0.10271984324947425</v>
      </c>
      <c r="AS222" s="55">
        <v>-1.1264755385438434</v>
      </c>
      <c r="AT222" s="55">
        <v>-2.7476188882900487E-2</v>
      </c>
      <c r="AU222" s="55">
        <v>-3.8668303957848593E-2</v>
      </c>
      <c r="AV222" s="55">
        <v>0.71144463747145892</v>
      </c>
      <c r="AW222" s="55">
        <v>0.66967436996445429</v>
      </c>
      <c r="AX222" s="55">
        <v>1.5611713014122444</v>
      </c>
      <c r="AY222" s="55">
        <v>0.63102319503114757</v>
      </c>
      <c r="AZ222" s="55">
        <v>0.30974287576570703</v>
      </c>
      <c r="BA222" s="227" t="s">
        <v>558</v>
      </c>
    </row>
    <row r="223" spans="1:53" s="32" customFormat="1" ht="24.95" customHeight="1">
      <c r="A223" s="427"/>
      <c r="B223" s="636">
        <v>32901</v>
      </c>
      <c r="C223" s="636"/>
      <c r="D223" s="636" t="s">
        <v>374</v>
      </c>
      <c r="E223" s="636"/>
      <c r="F223" s="429">
        <v>-0.73817762399077935</v>
      </c>
      <c r="G223" s="429">
        <v>0.65070880780852747</v>
      </c>
      <c r="H223" s="429">
        <v>0.53105518356038317</v>
      </c>
      <c r="I223" s="429">
        <v>8.4786467165973249</v>
      </c>
      <c r="J223" s="488">
        <v>-0.79540433053469428</v>
      </c>
      <c r="K223" s="488">
        <v>-6.038985204733649E-2</v>
      </c>
      <c r="L223" s="488">
        <v>-1.7886984318245425</v>
      </c>
      <c r="M223" s="488">
        <v>-1.3869447905063907</v>
      </c>
      <c r="N223" s="488">
        <v>-1.4527495926624283</v>
      </c>
      <c r="O223" s="488">
        <v>0.69746528314654199</v>
      </c>
      <c r="P223" s="488">
        <v>5.2442125726337281</v>
      </c>
      <c r="Q223" s="488">
        <v>-1.418115279048493</v>
      </c>
      <c r="R223" s="488">
        <v>0.58004640371230209</v>
      </c>
      <c r="S223" s="488">
        <v>-0.41522491349481072</v>
      </c>
      <c r="T223" s="488">
        <v>-0.20847810979847736</v>
      </c>
      <c r="U223" s="488">
        <v>-0.11606313834727189</v>
      </c>
      <c r="V223" s="488">
        <v>0.79014640948176407</v>
      </c>
      <c r="W223" s="488">
        <v>-0.71477980170624278</v>
      </c>
      <c r="X223" s="488">
        <v>0.58058522991176176</v>
      </c>
      <c r="Y223" s="488">
        <v>-0.71577003001615935</v>
      </c>
      <c r="Z223" s="488">
        <v>1.5116279069767415</v>
      </c>
      <c r="AA223" s="488">
        <v>-0.25200458190148822</v>
      </c>
      <c r="AB223" s="488">
        <v>9.4633445136559544</v>
      </c>
      <c r="AC223" s="488">
        <v>1.9142857816535184</v>
      </c>
      <c r="AD223" s="488">
        <v>-2.7610008628127503</v>
      </c>
      <c r="AE223" s="488">
        <v>-2.3862129916040686</v>
      </c>
      <c r="AF223" s="488">
        <v>-0.3621548211860528</v>
      </c>
      <c r="AG223" s="488">
        <v>1.9990913221263042</v>
      </c>
      <c r="AH223" s="488">
        <v>-0.8017817371937781</v>
      </c>
      <c r="AI223" s="488">
        <v>-0.74149332435835902</v>
      </c>
      <c r="AJ223" s="488">
        <v>1.4999999999999858</v>
      </c>
      <c r="AK223" s="488">
        <v>-0.59488399762047095</v>
      </c>
      <c r="AL223" s="488">
        <v>-0.81056739717803339</v>
      </c>
      <c r="AM223" s="488">
        <v>-0.39358159249167102</v>
      </c>
      <c r="AN223" s="488">
        <v>0.25180988353793055</v>
      </c>
      <c r="AO223" s="488">
        <v>-1.8820577164366341</v>
      </c>
      <c r="AP223" s="488">
        <v>0.25216511671447961</v>
      </c>
      <c r="AQ223" s="488">
        <v>-0.1578781180928388</v>
      </c>
      <c r="AR223" s="488">
        <v>-0.44275774826058978</v>
      </c>
      <c r="AS223" s="488">
        <v>-0.85795996186844548</v>
      </c>
      <c r="AT223" s="488">
        <v>-0.28855402372555261</v>
      </c>
      <c r="AU223" s="488">
        <v>-0.4823151125401921</v>
      </c>
      <c r="AV223" s="488">
        <v>1.4783180026281144</v>
      </c>
      <c r="AW223" s="488">
        <v>2.4046168643796051</v>
      </c>
      <c r="AX223" s="488">
        <v>2.0083330301750237</v>
      </c>
      <c r="AY223" s="488">
        <v>0.74953154278576051</v>
      </c>
      <c r="AZ223" s="488">
        <v>-0.69863448713877574</v>
      </c>
      <c r="BA223" s="59" t="s">
        <v>375</v>
      </c>
    </row>
    <row r="224" spans="1:53" s="32" customFormat="1" ht="24.95" customHeight="1">
      <c r="A224" s="427"/>
      <c r="B224" s="428"/>
      <c r="C224" s="428"/>
      <c r="D224" s="636" t="s">
        <v>525</v>
      </c>
      <c r="E224" s="636"/>
      <c r="F224" s="429">
        <v>-2.0801214494708233</v>
      </c>
      <c r="G224" s="429">
        <v>-0.82102844435847544</v>
      </c>
      <c r="H224" s="429">
        <v>-1.0343486996707441</v>
      </c>
      <c r="I224" s="429">
        <v>2.5922565055332285</v>
      </c>
      <c r="J224" s="488">
        <v>2.5993910266986546</v>
      </c>
      <c r="K224" s="488">
        <v>-6.9830264101454986E-2</v>
      </c>
      <c r="L224" s="488">
        <v>0.90993439583424163</v>
      </c>
      <c r="M224" s="488">
        <v>7.6066419923539712</v>
      </c>
      <c r="N224" s="488">
        <v>-0.6343207999925653</v>
      </c>
      <c r="O224" s="488">
        <v>0.6286559518388799</v>
      </c>
      <c r="P224" s="488">
        <v>2.1608692082006655</v>
      </c>
      <c r="Q224" s="488">
        <v>-2.7321731464237047</v>
      </c>
      <c r="R224" s="488">
        <v>-1.1179119386670209</v>
      </c>
      <c r="S224" s="488">
        <v>-1.4564656755683529</v>
      </c>
      <c r="T224" s="488">
        <v>-1.9008929790476543</v>
      </c>
      <c r="U224" s="488">
        <v>1.292590381743338</v>
      </c>
      <c r="V224" s="488">
        <v>-0.60819998450753587</v>
      </c>
      <c r="W224" s="488">
        <v>-0.99182148925436309</v>
      </c>
      <c r="X224" s="488">
        <v>0.78548125779947497</v>
      </c>
      <c r="Y224" s="488">
        <v>0.11791167539152525</v>
      </c>
      <c r="Z224" s="488">
        <v>0.10592744534976362</v>
      </c>
      <c r="AA224" s="488">
        <v>-1.2555008510407504</v>
      </c>
      <c r="AB224" s="488">
        <v>1.6216876302877665</v>
      </c>
      <c r="AC224" s="488">
        <v>1.2234836872355004</v>
      </c>
      <c r="AD224" s="488">
        <v>-0.26515905577386434</v>
      </c>
      <c r="AE224" s="488">
        <v>-6.2976313955530827E-2</v>
      </c>
      <c r="AF224" s="488">
        <v>1.18339661305329</v>
      </c>
      <c r="AG224" s="488">
        <v>1.4633314303955274</v>
      </c>
      <c r="AH224" s="488">
        <v>-0.16928241736954419</v>
      </c>
      <c r="AI224" s="488">
        <v>-0.39259194275516052</v>
      </c>
      <c r="AJ224" s="488">
        <v>0.49415274035465018</v>
      </c>
      <c r="AK224" s="488">
        <v>-0.35539982193590447</v>
      </c>
      <c r="AL224" s="488">
        <v>0.94442583158769366</v>
      </c>
      <c r="AM224" s="488">
        <v>0.32237681117742056</v>
      </c>
      <c r="AN224" s="488">
        <v>3.6531046127030038</v>
      </c>
      <c r="AO224" s="488">
        <v>3.2188183783902389</v>
      </c>
      <c r="AP224" s="488">
        <v>0.57681561472233511</v>
      </c>
      <c r="AQ224" s="488">
        <v>0.57950823910269378</v>
      </c>
      <c r="AR224" s="488">
        <v>1.9509406927511463E-3</v>
      </c>
      <c r="AS224" s="488">
        <v>-1.2087626873812951</v>
      </c>
      <c r="AT224" s="488">
        <v>5.2815752540951166E-2</v>
      </c>
      <c r="AU224" s="488">
        <v>9.7305427980714398E-2</v>
      </c>
      <c r="AV224" s="488">
        <v>0.47776590536957997</v>
      </c>
      <c r="AW224" s="488">
        <v>0.135744880673343</v>
      </c>
      <c r="AX224" s="488">
        <v>1.4204389791151755</v>
      </c>
      <c r="AY224" s="488">
        <v>0.59350963024907344</v>
      </c>
      <c r="AZ224" s="488">
        <v>0.62943766291043346</v>
      </c>
      <c r="BA224" s="105" t="s">
        <v>312</v>
      </c>
    </row>
    <row r="225" spans="1:53" s="32" customFormat="1" ht="9.9499999999999993" customHeight="1">
      <c r="A225" s="112"/>
      <c r="B225" s="112"/>
      <c r="C225" s="112"/>
      <c r="D225" s="112"/>
      <c r="E225" s="59"/>
      <c r="F225" s="55"/>
      <c r="G225" s="55"/>
      <c r="H225" s="55"/>
      <c r="I225" s="55"/>
      <c r="J225" s="55"/>
      <c r="K225" s="55"/>
      <c r="L225" s="55"/>
      <c r="M225" s="55"/>
      <c r="N225" s="55"/>
      <c r="O225" s="55"/>
      <c r="P225" s="55"/>
      <c r="Q225" s="55"/>
      <c r="R225" s="55"/>
      <c r="S225" s="55"/>
      <c r="T225" s="55"/>
      <c r="U225" s="55"/>
      <c r="V225" s="55"/>
      <c r="W225" s="55"/>
      <c r="X225" s="55"/>
      <c r="Y225" s="55"/>
      <c r="Z225" s="55"/>
      <c r="AA225" s="55"/>
      <c r="AB225" s="55"/>
      <c r="AC225" s="55"/>
      <c r="AD225" s="55"/>
      <c r="AE225" s="55"/>
      <c r="AF225" s="55"/>
      <c r="AG225" s="55"/>
      <c r="AH225" s="55"/>
      <c r="AI225" s="55"/>
      <c r="AJ225" s="55"/>
      <c r="AK225" s="55"/>
      <c r="AL225" s="55"/>
      <c r="AM225" s="55"/>
      <c r="AN225" s="55"/>
      <c r="AO225" s="55"/>
      <c r="AP225" s="55"/>
      <c r="AQ225" s="55"/>
      <c r="AR225" s="55"/>
      <c r="AS225" s="55"/>
      <c r="AT225" s="55"/>
      <c r="AU225" s="55"/>
      <c r="AV225" s="55"/>
      <c r="AW225" s="55"/>
      <c r="AX225" s="55"/>
      <c r="AY225" s="55"/>
      <c r="AZ225" s="55"/>
      <c r="BA225" s="101"/>
    </row>
    <row r="226" spans="1:53" s="32" customFormat="1" ht="50.1" customHeight="1">
      <c r="A226" s="112" t="s">
        <v>418</v>
      </c>
      <c r="B226" s="634" t="s">
        <v>107</v>
      </c>
      <c r="C226" s="634"/>
      <c r="D226" s="634"/>
      <c r="E226" s="634"/>
      <c r="F226" s="55">
        <v>-9.337068160594697E-2</v>
      </c>
      <c r="G226" s="55">
        <v>2.3364485981308292</v>
      </c>
      <c r="H226" s="55">
        <v>-0.27397260273971824</v>
      </c>
      <c r="I226" s="55">
        <v>-3.2001142810235024</v>
      </c>
      <c r="J226" s="55">
        <v>3.7205146383310961</v>
      </c>
      <c r="K226" s="55">
        <v>-5.1553451268958383E-2</v>
      </c>
      <c r="L226" s="55">
        <v>-1.5267175572519136</v>
      </c>
      <c r="M226" s="55">
        <v>12.380040351458717</v>
      </c>
      <c r="N226" s="55">
        <v>-3.30839751860033</v>
      </c>
      <c r="O226" s="55">
        <v>-1.4962593516209637</v>
      </c>
      <c r="P226" s="55">
        <v>5.6043690234453862</v>
      </c>
      <c r="Q226" s="55">
        <v>1.8948365703458165</v>
      </c>
      <c r="R226" s="55">
        <v>-0.41841004184099972</v>
      </c>
      <c r="S226" s="55">
        <v>-0.93370681605973971</v>
      </c>
      <c r="T226" s="55">
        <v>0.56550424128181476</v>
      </c>
      <c r="U226" s="55">
        <v>0.28116213683225055</v>
      </c>
      <c r="V226" s="55">
        <v>0.79439252336447908</v>
      </c>
      <c r="W226" s="55">
        <v>-0.4172461752433918</v>
      </c>
      <c r="X226" s="55">
        <v>1.955307262569832</v>
      </c>
      <c r="Y226" s="55">
        <v>-0.82191780821916893</v>
      </c>
      <c r="Z226" s="55">
        <v>-0.32228360957643076</v>
      </c>
      <c r="AA226" s="55">
        <v>0.87759815242493744</v>
      </c>
      <c r="AB226" s="55">
        <v>-1.5108593012275691</v>
      </c>
      <c r="AC226" s="55">
        <v>-1.6005508876491064</v>
      </c>
      <c r="AD226" s="55">
        <v>-0.11648223645893552</v>
      </c>
      <c r="AE226" s="55">
        <v>3.1793641271745656</v>
      </c>
      <c r="AF226" s="55">
        <v>0.58275058275059166</v>
      </c>
      <c r="AG226" s="55">
        <v>-5.7937427578210077E-2</v>
      </c>
      <c r="AH226" s="55">
        <v>-0.40579710144928072</v>
      </c>
      <c r="AI226" s="55">
        <v>0.65033084344283054</v>
      </c>
      <c r="AJ226" s="55">
        <v>-0.2927400468384036</v>
      </c>
      <c r="AK226" s="55">
        <v>-1.2331180270111446</v>
      </c>
      <c r="AL226" s="55">
        <v>0.41617122473245161</v>
      </c>
      <c r="AM226" s="55">
        <v>-0.71047957371224868</v>
      </c>
      <c r="AN226" s="55">
        <v>11.734364925854294</v>
      </c>
      <c r="AO226" s="55">
        <v>0.28851702250432254</v>
      </c>
      <c r="AP226" s="55">
        <v>0.28851702250432254</v>
      </c>
      <c r="AQ226" s="55">
        <v>-1.8018018018018012</v>
      </c>
      <c r="AR226" s="55">
        <v>-0.12232415902140303</v>
      </c>
      <c r="AS226" s="55">
        <v>-1.4136447449293144</v>
      </c>
      <c r="AT226" s="55">
        <v>-6.2344139650889474E-2</v>
      </c>
      <c r="AU226" s="55">
        <v>-0.99812850904554296</v>
      </c>
      <c r="AV226" s="55">
        <v>-0.44108380592312812</v>
      </c>
      <c r="AW226" s="55">
        <v>0.90361445783130989</v>
      </c>
      <c r="AX226" s="55">
        <v>3.3234643823431611</v>
      </c>
      <c r="AY226" s="55">
        <v>1.2922465208747553</v>
      </c>
      <c r="AZ226" s="55">
        <v>0.92527846234567335</v>
      </c>
      <c r="BA226" s="230" t="s">
        <v>176</v>
      </c>
    </row>
    <row r="227" spans="1:53" s="32" customFormat="1" ht="9.9499999999999993" customHeight="1">
      <c r="A227" s="58"/>
      <c r="B227" s="58"/>
      <c r="C227" s="58"/>
      <c r="D227" s="58"/>
      <c r="E227" s="227"/>
      <c r="F227" s="55"/>
      <c r="G227" s="55"/>
      <c r="H227" s="55"/>
      <c r="I227" s="55"/>
      <c r="J227" s="55"/>
      <c r="K227" s="55"/>
      <c r="L227" s="55"/>
      <c r="M227" s="55"/>
      <c r="N227" s="55"/>
      <c r="O227" s="55"/>
      <c r="P227" s="55"/>
      <c r="Q227" s="55"/>
      <c r="R227" s="55"/>
      <c r="S227" s="55"/>
      <c r="T227" s="55"/>
      <c r="U227" s="55"/>
      <c r="V227" s="55"/>
      <c r="W227" s="55"/>
      <c r="X227" s="55"/>
      <c r="Y227" s="55"/>
      <c r="Z227" s="55"/>
      <c r="AA227" s="55"/>
      <c r="AB227" s="55"/>
      <c r="AC227" s="55"/>
      <c r="AD227" s="55"/>
      <c r="AE227" s="55"/>
      <c r="AF227" s="55"/>
      <c r="AG227" s="55"/>
      <c r="AH227" s="55"/>
      <c r="AI227" s="55"/>
      <c r="AJ227" s="55"/>
      <c r="AK227" s="55"/>
      <c r="AL227" s="55"/>
      <c r="AM227" s="55"/>
      <c r="AN227" s="55"/>
      <c r="AO227" s="55"/>
      <c r="AP227" s="55"/>
      <c r="AQ227" s="55"/>
      <c r="AR227" s="55"/>
      <c r="AS227" s="55"/>
      <c r="AT227" s="55"/>
      <c r="AU227" s="55"/>
      <c r="AV227" s="55"/>
      <c r="AW227" s="55"/>
      <c r="AX227" s="55"/>
      <c r="AY227" s="55"/>
      <c r="AZ227" s="55"/>
      <c r="BA227" s="229"/>
    </row>
    <row r="228" spans="1:53" s="32" customFormat="1" ht="50.1" customHeight="1">
      <c r="A228" s="112" t="s">
        <v>417</v>
      </c>
      <c r="B228" s="634" t="s">
        <v>108</v>
      </c>
      <c r="C228" s="634"/>
      <c r="D228" s="634"/>
      <c r="E228" s="634"/>
      <c r="F228" s="55">
        <v>-0.9964708324683329</v>
      </c>
      <c r="G228" s="55">
        <v>0.25162507863282713</v>
      </c>
      <c r="H228" s="55">
        <v>1.2549675800041911</v>
      </c>
      <c r="I228" s="55">
        <v>3.1870469767942211</v>
      </c>
      <c r="J228" s="55">
        <v>-4.4210436667244295</v>
      </c>
      <c r="K228" s="55">
        <v>0.8865366435232005</v>
      </c>
      <c r="L228" s="55">
        <v>-5.9927039252881968</v>
      </c>
      <c r="M228" s="55">
        <v>1.1506146435133786</v>
      </c>
      <c r="N228" s="55">
        <v>-3.7680792610844946</v>
      </c>
      <c r="O228" s="55">
        <v>2.1791696975447223</v>
      </c>
      <c r="P228" s="55">
        <v>1.0561602971038013</v>
      </c>
      <c r="Q228" s="55">
        <v>0.80101180438447273</v>
      </c>
      <c r="R228" s="55">
        <v>0.73191133416980847</v>
      </c>
      <c r="S228" s="55">
        <v>0.41519618019513871</v>
      </c>
      <c r="T228" s="55">
        <v>-1.3024602026049195</v>
      </c>
      <c r="U228" s="55">
        <v>-0.10473397570171983</v>
      </c>
      <c r="V228" s="55">
        <v>1.5097504717970196</v>
      </c>
      <c r="W228" s="55">
        <v>-0.59904978310267154</v>
      </c>
      <c r="X228" s="55">
        <v>-0.64422277639235404</v>
      </c>
      <c r="Y228" s="55">
        <v>-1.3177159590043885</v>
      </c>
      <c r="Z228" s="55">
        <v>1.9923696481559858</v>
      </c>
      <c r="AA228" s="55">
        <v>0.60266001662509439</v>
      </c>
      <c r="AB228" s="55">
        <v>3.0048329480983256</v>
      </c>
      <c r="AC228" s="55">
        <v>-6.7999456004486092E-3</v>
      </c>
      <c r="AD228" s="55">
        <v>0.18371096142068666</v>
      </c>
      <c r="AE228" s="55">
        <v>0.80628488732685355</v>
      </c>
      <c r="AF228" s="55">
        <v>-5.2707136997538981</v>
      </c>
      <c r="AG228" s="55">
        <v>8.9935437119265771E-2</v>
      </c>
      <c r="AH228" s="55">
        <v>-0.33246536707555663</v>
      </c>
      <c r="AI228" s="55">
        <v>0.59711275008471887</v>
      </c>
      <c r="AJ228" s="55">
        <v>0.62224006423123512</v>
      </c>
      <c r="AK228" s="55">
        <v>-2.8571428571428612</v>
      </c>
      <c r="AL228" s="55">
        <v>-1.899897854954034</v>
      </c>
      <c r="AM228" s="55">
        <v>-1.3536026655560249</v>
      </c>
      <c r="AN228" s="55">
        <v>1.7814715349350223</v>
      </c>
      <c r="AO228" s="55">
        <v>-1.3257987394044761</v>
      </c>
      <c r="AP228" s="55">
        <v>0.7154693606551632</v>
      </c>
      <c r="AQ228" s="55">
        <v>-1.5869517302182174</v>
      </c>
      <c r="AR228" s="55">
        <v>-1.5229563269876962</v>
      </c>
      <c r="AS228" s="55">
        <v>-0.70406540994774502</v>
      </c>
      <c r="AT228" s="55">
        <v>2.2899015342332518E-2</v>
      </c>
      <c r="AU228" s="55">
        <v>0.34770514603617642</v>
      </c>
      <c r="AV228" s="55">
        <v>1.8018069091086488</v>
      </c>
      <c r="AW228" s="55">
        <v>0.36363636363634555</v>
      </c>
      <c r="AX228" s="55">
        <v>-0.72876929126903178</v>
      </c>
      <c r="AY228" s="55">
        <v>1.4291996481970131</v>
      </c>
      <c r="AZ228" s="55">
        <v>4.901738417298418E-2</v>
      </c>
      <c r="BA228" s="230" t="s">
        <v>203</v>
      </c>
    </row>
    <row r="229" spans="1:53" s="32" customFormat="1" ht="9.9499999999999993" customHeight="1">
      <c r="A229" s="58"/>
      <c r="B229" s="58"/>
      <c r="C229" s="58"/>
      <c r="D229" s="58"/>
      <c r="E229" s="227"/>
      <c r="F229" s="55"/>
      <c r="G229" s="55"/>
      <c r="H229" s="55"/>
      <c r="I229" s="55"/>
      <c r="J229" s="55"/>
      <c r="K229" s="55"/>
      <c r="L229" s="55"/>
      <c r="M229" s="55"/>
      <c r="N229" s="55"/>
      <c r="O229" s="55"/>
      <c r="P229" s="55"/>
      <c r="Q229" s="55"/>
      <c r="R229" s="55"/>
      <c r="S229" s="55"/>
      <c r="T229" s="55"/>
      <c r="U229" s="55"/>
      <c r="V229" s="55"/>
      <c r="W229" s="55"/>
      <c r="X229" s="55"/>
      <c r="Y229" s="55"/>
      <c r="Z229" s="55"/>
      <c r="AA229" s="55"/>
      <c r="AB229" s="55"/>
      <c r="AC229" s="55"/>
      <c r="AD229" s="55"/>
      <c r="AE229" s="55"/>
      <c r="AF229" s="55"/>
      <c r="AG229" s="55"/>
      <c r="AH229" s="55"/>
      <c r="AI229" s="55"/>
      <c r="AJ229" s="55"/>
      <c r="AK229" s="55"/>
      <c r="AL229" s="55"/>
      <c r="AM229" s="55"/>
      <c r="AN229" s="55"/>
      <c r="AO229" s="55"/>
      <c r="AP229" s="55"/>
      <c r="AQ229" s="55"/>
      <c r="AR229" s="55"/>
      <c r="AS229" s="55"/>
      <c r="AT229" s="55"/>
      <c r="AU229" s="55"/>
      <c r="AV229" s="55"/>
      <c r="AW229" s="55"/>
      <c r="AX229" s="55"/>
      <c r="AY229" s="55"/>
      <c r="AZ229" s="55"/>
      <c r="BA229" s="229"/>
    </row>
    <row r="230" spans="1:53" s="32" customFormat="1" ht="75" customHeight="1">
      <c r="A230" s="112" t="s">
        <v>329</v>
      </c>
      <c r="B230" s="625" t="s">
        <v>327</v>
      </c>
      <c r="C230" s="625"/>
      <c r="D230" s="625"/>
      <c r="E230" s="625"/>
      <c r="F230" s="55">
        <v>5.2172784034568735</v>
      </c>
      <c r="G230" s="55">
        <v>0.16849109984215715</v>
      </c>
      <c r="H230" s="55">
        <v>-1.1552873233373191</v>
      </c>
      <c r="I230" s="55">
        <v>-0.69322989962898873</v>
      </c>
      <c r="J230" s="55">
        <v>-3.2953663697511786</v>
      </c>
      <c r="K230" s="55">
        <v>1.6123620561546232</v>
      </c>
      <c r="L230" s="55">
        <v>-0.21783667839196141</v>
      </c>
      <c r="M230" s="55">
        <v>2.8457520693720113</v>
      </c>
      <c r="N230" s="55">
        <v>-2.6643036098653994</v>
      </c>
      <c r="O230" s="55">
        <v>2.4600852230012293</v>
      </c>
      <c r="P230" s="55">
        <v>1.1047011502150639</v>
      </c>
      <c r="Q230" s="55">
        <v>-0.74105354093119047</v>
      </c>
      <c r="R230" s="55">
        <v>-1.909003723574159</v>
      </c>
      <c r="S230" s="55">
        <v>3.7825273602545337</v>
      </c>
      <c r="T230" s="55">
        <v>0.39363158047555658</v>
      </c>
      <c r="U230" s="55">
        <v>0.98495049103605936</v>
      </c>
      <c r="V230" s="55">
        <v>-0.41687769869356828</v>
      </c>
      <c r="W230" s="55">
        <v>0.67273110268384073</v>
      </c>
      <c r="X230" s="55">
        <v>-8.4344405586207927E-2</v>
      </c>
      <c r="Y230" s="55">
        <v>-0.75678228884885357</v>
      </c>
      <c r="Z230" s="55">
        <v>0.38639424882336471</v>
      </c>
      <c r="AA230" s="55">
        <v>-0.78490526721819265</v>
      </c>
      <c r="AB230" s="55">
        <v>3.4659518327940191</v>
      </c>
      <c r="AC230" s="55">
        <v>-1.1027990270861352</v>
      </c>
      <c r="AD230" s="55">
        <v>-2.9495844392267969</v>
      </c>
      <c r="AE230" s="55">
        <v>-1.015713074965845</v>
      </c>
      <c r="AF230" s="55">
        <v>-1.7386832844467932</v>
      </c>
      <c r="AG230" s="55">
        <v>-0.5743484463600339</v>
      </c>
      <c r="AH230" s="55">
        <v>1.0882210744190104</v>
      </c>
      <c r="AI230" s="55">
        <v>2.4919401641582795E-2</v>
      </c>
      <c r="AJ230" s="55">
        <v>0.49345620304050897</v>
      </c>
      <c r="AK230" s="55">
        <v>-0.27819595352237059</v>
      </c>
      <c r="AL230" s="55">
        <v>0.15300596987603399</v>
      </c>
      <c r="AM230" s="55">
        <v>-9.2337028077622563E-2</v>
      </c>
      <c r="AN230" s="55">
        <v>3.6984681273530384</v>
      </c>
      <c r="AO230" s="55">
        <v>0.71416040899489985</v>
      </c>
      <c r="AP230" s="55">
        <v>-1.5255688282058202</v>
      </c>
      <c r="AQ230" s="55">
        <v>-0.13948161581603813</v>
      </c>
      <c r="AR230" s="55">
        <v>-0.16286238945582454</v>
      </c>
      <c r="AS230" s="55">
        <v>-2.3693449578529169</v>
      </c>
      <c r="AT230" s="55">
        <v>0.88874756188307913</v>
      </c>
      <c r="AU230" s="55">
        <v>0.64758079450994899</v>
      </c>
      <c r="AV230" s="55">
        <v>0.90406014383465561</v>
      </c>
      <c r="AW230" s="55">
        <v>1.4810202752193931</v>
      </c>
      <c r="AX230" s="55">
        <v>0.75024670402943627</v>
      </c>
      <c r="AY230" s="55">
        <v>-1.1127256172218409</v>
      </c>
      <c r="AZ230" s="55">
        <v>2.5900010887638842</v>
      </c>
      <c r="BA230" s="227" t="s">
        <v>328</v>
      </c>
    </row>
    <row r="231" spans="1:53" s="76" customFormat="1" ht="50.1" customHeight="1">
      <c r="A231" s="110"/>
      <c r="B231" s="636">
        <v>33150</v>
      </c>
      <c r="C231" s="636"/>
      <c r="D231" s="636" t="s">
        <v>376</v>
      </c>
      <c r="E231" s="636"/>
      <c r="F231" s="429">
        <v>0.54742604484681578</v>
      </c>
      <c r="G231" s="287">
        <v>-1.0470107842152743E-2</v>
      </c>
      <c r="H231" s="287">
        <v>-1.047120418847669E-2</v>
      </c>
      <c r="I231" s="429">
        <v>1.555775394866572</v>
      </c>
      <c r="J231" s="488">
        <v>-6.4996554177007084</v>
      </c>
      <c r="K231" s="488">
        <v>-3.7976183393991221</v>
      </c>
      <c r="L231" s="488">
        <v>3.0389567438981402</v>
      </c>
      <c r="M231" s="488">
        <v>-2.0953600604908758</v>
      </c>
      <c r="N231" s="488">
        <v>-4.5262754123513673</v>
      </c>
      <c r="O231" s="488">
        <v>-0.56479290245603408</v>
      </c>
      <c r="P231" s="488">
        <v>-0.2409634685056119</v>
      </c>
      <c r="Q231" s="488">
        <v>-0.40641934139223679</v>
      </c>
      <c r="R231" s="488">
        <v>-0.60688500575494686</v>
      </c>
      <c r="S231" s="488">
        <v>-1.1264343615117554</v>
      </c>
      <c r="T231" s="488">
        <v>1.0966780238500888</v>
      </c>
      <c r="U231" s="488">
        <v>0.58978409689309785</v>
      </c>
      <c r="V231" s="488">
        <v>0.19893204900007788</v>
      </c>
      <c r="W231" s="488">
        <v>-0.30303030303032585</v>
      </c>
      <c r="X231" s="488">
        <v>9.4329734828633605E-2</v>
      </c>
      <c r="Y231" s="488">
        <v>-0.55497382198952039</v>
      </c>
      <c r="Z231" s="488">
        <v>5.2648204696211565E-2</v>
      </c>
      <c r="AA231" s="488">
        <v>0.49463270890339572</v>
      </c>
      <c r="AB231" s="488">
        <v>4.9037864680322656</v>
      </c>
      <c r="AC231" s="488">
        <v>1.2411347517730604</v>
      </c>
      <c r="AD231" s="488">
        <v>-4.3783005555732757</v>
      </c>
      <c r="AE231" s="488">
        <v>-5.8018916521611601</v>
      </c>
      <c r="AF231" s="488">
        <v>-6.1728395061734886E-2</v>
      </c>
      <c r="AG231" s="488">
        <v>-0.67943174799258088</v>
      </c>
      <c r="AH231" s="488">
        <v>-3.9057656540607582</v>
      </c>
      <c r="AI231" s="488">
        <v>-0.11209147628726157</v>
      </c>
      <c r="AJ231" s="488">
        <v>0.22488653463308594</v>
      </c>
      <c r="AK231" s="488">
        <v>-0.16404199475064729</v>
      </c>
      <c r="AL231" s="488">
        <v>1.6795019992264457</v>
      </c>
      <c r="AM231" s="488">
        <v>1.5035081857667905</v>
      </c>
      <c r="AN231" s="488">
        <v>2.3332517519218214</v>
      </c>
      <c r="AO231" s="488">
        <v>-2.131637995512321</v>
      </c>
      <c r="AP231" s="488">
        <v>-2.2438294689603566</v>
      </c>
      <c r="AQ231" s="488">
        <v>0</v>
      </c>
      <c r="AR231" s="488">
        <v>0.26850786344456878</v>
      </c>
      <c r="AS231" s="488">
        <v>-4.78194338179037</v>
      </c>
      <c r="AT231" s="488">
        <v>-0.44372730939895177</v>
      </c>
      <c r="AU231" s="488">
        <v>-0.24321037697609427</v>
      </c>
      <c r="AV231" s="488">
        <v>0.12190166598944074</v>
      </c>
      <c r="AW231" s="488">
        <v>-0.60901339829476342</v>
      </c>
      <c r="AX231" s="488">
        <v>2.9134023663546884</v>
      </c>
      <c r="AY231" s="488">
        <v>-2.4711040255081684</v>
      </c>
      <c r="AZ231" s="488">
        <v>2.4200968223687198</v>
      </c>
      <c r="BA231" s="109" t="s">
        <v>377</v>
      </c>
    </row>
    <row r="232" spans="1:53" s="33" customFormat="1" ht="50.1" customHeight="1" thickBot="1">
      <c r="A232" s="427"/>
      <c r="B232" s="425"/>
      <c r="C232" s="425"/>
      <c r="D232" s="631" t="s">
        <v>525</v>
      </c>
      <c r="E232" s="631"/>
      <c r="F232" s="429">
        <v>6.3178126109411039</v>
      </c>
      <c r="G232" s="429">
        <v>0.20837744309119444</v>
      </c>
      <c r="H232" s="429">
        <v>-1.4098833095320629</v>
      </c>
      <c r="I232" s="429">
        <v>-1.2004861835238785</v>
      </c>
      <c r="J232" s="488">
        <v>-2.5524867187401696</v>
      </c>
      <c r="K232" s="488">
        <v>2.8158033754696277</v>
      </c>
      <c r="L232" s="488">
        <v>-0.89570508008172567</v>
      </c>
      <c r="M232" s="488">
        <v>3.9150257181546237</v>
      </c>
      <c r="N232" s="488">
        <v>-2.2846721635110327</v>
      </c>
      <c r="O232" s="488">
        <v>3.062669968247647</v>
      </c>
      <c r="P232" s="488">
        <v>1.3633353064208933</v>
      </c>
      <c r="Q232" s="488">
        <v>-0.81832246868684422</v>
      </c>
      <c r="R232" s="488">
        <v>-2.2109189672211329</v>
      </c>
      <c r="S232" s="488">
        <v>4.9394119645554753</v>
      </c>
      <c r="T232" s="488">
        <v>0.23752328512041743</v>
      </c>
      <c r="U232" s="488">
        <v>1.0734474867899735</v>
      </c>
      <c r="V232" s="488">
        <v>-0.55412754904061501</v>
      </c>
      <c r="W232" s="488">
        <v>0.89185275162854794</v>
      </c>
      <c r="X232" s="488">
        <v>-0.12399312939831475</v>
      </c>
      <c r="Y232" s="488">
        <v>-0.8016625318705195</v>
      </c>
      <c r="Z232" s="488">
        <v>0.46080070430016917</v>
      </c>
      <c r="AA232" s="488">
        <v>-1.0690107549340979</v>
      </c>
      <c r="AB232" s="488">
        <v>3.1416526167310792</v>
      </c>
      <c r="AC232" s="488">
        <v>-1.6404982071001797</v>
      </c>
      <c r="AD232" s="488">
        <v>-2.6122344783660338</v>
      </c>
      <c r="AE232" s="488">
        <v>9.3910500778221717E-2</v>
      </c>
      <c r="AF232" s="488">
        <v>-2.1045666639404033</v>
      </c>
      <c r="AG232" s="488">
        <v>-0.55094259663907508</v>
      </c>
      <c r="AH232" s="488">
        <v>2.1991252806713675</v>
      </c>
      <c r="AI232" s="488">
        <v>5.3576646107629244E-2</v>
      </c>
      <c r="AJ232" s="488">
        <v>0.54953731861158417</v>
      </c>
      <c r="AK232" s="488">
        <v>-0.30195593812855748</v>
      </c>
      <c r="AL232" s="488">
        <v>-0.16515815492381591</v>
      </c>
      <c r="AM232" s="488">
        <v>-0.43110127678164645</v>
      </c>
      <c r="AN232" s="488">
        <v>3.9939056435980973</v>
      </c>
      <c r="AO232" s="488">
        <v>1.320166754418068</v>
      </c>
      <c r="AP232" s="488">
        <v>-1.3778276587009941</v>
      </c>
      <c r="AQ232" s="488">
        <v>-0.16792007416506749</v>
      </c>
      <c r="AR232" s="488">
        <v>-0.25096101916217606</v>
      </c>
      <c r="AS232" s="488">
        <v>-1.8740546471816231</v>
      </c>
      <c r="AT232" s="488">
        <v>1.1541893408761865</v>
      </c>
      <c r="AU232" s="488">
        <v>0.82223172772980035</v>
      </c>
      <c r="AV232" s="488">
        <v>1.0557917032158173</v>
      </c>
      <c r="AW232" s="488">
        <v>1.8827207346585624</v>
      </c>
      <c r="AX232" s="488">
        <v>0.3446603960323813</v>
      </c>
      <c r="AY232" s="488">
        <v>-0.85151311982933464</v>
      </c>
      <c r="AZ232" s="488">
        <v>2.622139520699605</v>
      </c>
      <c r="BA232" s="105" t="s">
        <v>312</v>
      </c>
    </row>
    <row r="233" spans="1:53" s="19" customFormat="1" ht="45" customHeight="1" thickBot="1">
      <c r="A233" s="638" t="s">
        <v>294</v>
      </c>
      <c r="B233" s="638"/>
      <c r="C233" s="638"/>
      <c r="D233" s="638"/>
      <c r="E233" s="638"/>
      <c r="F233" s="113">
        <v>0.3795757884477382</v>
      </c>
      <c r="G233" s="113">
        <v>0.47205738898652783</v>
      </c>
      <c r="H233" s="113">
        <v>-0.22114082624391074</v>
      </c>
      <c r="I233" s="113">
        <v>0.60100355333835864</v>
      </c>
      <c r="J233" s="113">
        <v>-3.0625956603320503</v>
      </c>
      <c r="K233" s="113">
        <v>0.32710514053113116</v>
      </c>
      <c r="L233" s="113">
        <v>0.17746394658739462</v>
      </c>
      <c r="M233" s="113">
        <v>1.5619146389864227</v>
      </c>
      <c r="N233" s="113">
        <v>-0.81150583079563887</v>
      </c>
      <c r="O233" s="113">
        <v>0.72158344313662326</v>
      </c>
      <c r="P233" s="113">
        <v>1.2643668373380592</v>
      </c>
      <c r="Q233" s="113">
        <v>-0.29312085500311014</v>
      </c>
      <c r="R233" s="113">
        <v>-0.53841226113213736</v>
      </c>
      <c r="S233" s="113">
        <v>0.48159043953846492</v>
      </c>
      <c r="T233" s="113">
        <v>-0.14345745774291174</v>
      </c>
      <c r="U233" s="113">
        <v>4.1991985414242095E-2</v>
      </c>
      <c r="V233" s="113">
        <v>0.37530010476490361</v>
      </c>
      <c r="W233" s="113">
        <v>5.340273672702267E-2</v>
      </c>
      <c r="X233" s="113">
        <v>4.2969827973877273E-2</v>
      </c>
      <c r="Y233" s="113">
        <v>-0.33757459557658365</v>
      </c>
      <c r="Z233" s="113">
        <v>0.18757263055096018</v>
      </c>
      <c r="AA233" s="113">
        <v>-7.0612030215812638E-2</v>
      </c>
      <c r="AB233" s="113">
        <v>1.6562578323314341</v>
      </c>
      <c r="AC233" s="113">
        <v>-0.1345267841929001</v>
      </c>
      <c r="AD233" s="113">
        <v>-0.9047516564021123</v>
      </c>
      <c r="AE233" s="113">
        <v>-3.8896469457901333</v>
      </c>
      <c r="AF233" s="113">
        <v>0.26142243696641287</v>
      </c>
      <c r="AG233" s="113">
        <v>0.59753804006265909</v>
      </c>
      <c r="AH233" s="113">
        <v>0.18820116135071885</v>
      </c>
      <c r="AI233" s="113">
        <v>-6.7193521883808671E-2</v>
      </c>
      <c r="AJ233" s="113">
        <v>0.20597497507142748</v>
      </c>
      <c r="AK233" s="113">
        <v>-0.30880790404374636</v>
      </c>
      <c r="AL233" s="113">
        <v>0.31835412425455445</v>
      </c>
      <c r="AM233" s="113">
        <v>0.16888636713704841</v>
      </c>
      <c r="AN233" s="113">
        <v>1.2050466481254176</v>
      </c>
      <c r="AO233" s="113">
        <v>0.12212418072398634</v>
      </c>
      <c r="AP233" s="113">
        <v>0.23021344318476622</v>
      </c>
      <c r="AQ233" s="113">
        <v>6.5321156351870968E-2</v>
      </c>
      <c r="AR233" s="113">
        <v>6.5110346854297063E-2</v>
      </c>
      <c r="AS233" s="113">
        <v>-0.94075242719121377</v>
      </c>
      <c r="AT233" s="113">
        <v>-0.24082807240536397</v>
      </c>
      <c r="AU233" s="113">
        <v>0.1642973943481536</v>
      </c>
      <c r="AV233" s="113">
        <v>0.79912453279511908</v>
      </c>
      <c r="AW233" s="113">
        <v>0.43209634629045013</v>
      </c>
      <c r="AX233" s="113">
        <v>0.55897767348163541</v>
      </c>
      <c r="AY233" s="113">
        <v>0.26821282958680115</v>
      </c>
      <c r="AZ233" s="113">
        <v>0.64288102702079186</v>
      </c>
      <c r="BA233" s="102" t="s">
        <v>295</v>
      </c>
    </row>
    <row r="234" spans="1:53" ht="23.25">
      <c r="A234" s="426"/>
      <c r="B234" s="426"/>
      <c r="C234" s="426"/>
      <c r="D234" s="426"/>
      <c r="E234" s="52"/>
      <c r="F234" s="79"/>
      <c r="G234" s="81"/>
      <c r="H234" s="81"/>
      <c r="I234" s="81"/>
      <c r="J234" s="81"/>
      <c r="K234" s="81"/>
      <c r="L234" s="81"/>
      <c r="M234" s="81"/>
      <c r="N234" s="81"/>
      <c r="O234" s="81"/>
      <c r="P234" s="81"/>
      <c r="Q234" s="81"/>
      <c r="R234" s="81"/>
      <c r="S234" s="81"/>
      <c r="T234" s="81"/>
      <c r="U234" s="81"/>
      <c r="V234" s="81"/>
      <c r="W234" s="81"/>
      <c r="X234" s="81"/>
      <c r="Y234" s="81"/>
      <c r="Z234" s="81"/>
      <c r="AA234" s="81"/>
      <c r="AB234" s="81"/>
      <c r="AC234" s="81"/>
      <c r="AD234" s="81"/>
      <c r="AE234" s="81"/>
      <c r="AF234" s="81"/>
      <c r="AG234" s="81"/>
      <c r="AH234" s="81"/>
      <c r="AI234" s="81"/>
      <c r="AJ234" s="81"/>
      <c r="AK234" s="81"/>
      <c r="AL234" s="81"/>
      <c r="AM234" s="81"/>
      <c r="AN234" s="81"/>
      <c r="AO234" s="81"/>
      <c r="AP234" s="81"/>
      <c r="AQ234" s="81"/>
      <c r="AR234" s="81"/>
      <c r="AS234" s="81"/>
      <c r="AT234" s="81"/>
      <c r="AU234" s="81"/>
      <c r="AV234" s="81"/>
      <c r="AW234" s="81"/>
      <c r="AX234" s="81"/>
      <c r="AY234" s="81"/>
      <c r="AZ234" s="81"/>
      <c r="BA234" s="103"/>
    </row>
    <row r="235" spans="1:53" ht="23.25">
      <c r="A235" s="279"/>
      <c r="B235" s="279"/>
      <c r="C235" s="279"/>
      <c r="D235" s="279"/>
      <c r="E235" s="52"/>
      <c r="F235" s="47"/>
      <c r="G235" s="82"/>
      <c r="H235" s="82"/>
      <c r="I235" s="82"/>
      <c r="J235" s="82"/>
      <c r="K235" s="82"/>
      <c r="L235" s="82"/>
      <c r="M235" s="82"/>
      <c r="N235" s="82"/>
      <c r="O235" s="82"/>
      <c r="P235" s="82"/>
      <c r="Q235" s="82"/>
      <c r="R235" s="82"/>
      <c r="S235" s="82"/>
      <c r="T235" s="82"/>
      <c r="U235" s="82"/>
      <c r="V235" s="82"/>
      <c r="W235" s="82"/>
      <c r="X235" s="82"/>
      <c r="Y235" s="82"/>
      <c r="Z235" s="82"/>
      <c r="AA235" s="82"/>
      <c r="AB235" s="82"/>
      <c r="AC235" s="82"/>
      <c r="AD235" s="82"/>
      <c r="AE235" s="82"/>
      <c r="AF235" s="82"/>
      <c r="AG235" s="82"/>
      <c r="AH235" s="82"/>
      <c r="AI235" s="82"/>
      <c r="AJ235" s="82"/>
      <c r="AK235" s="82"/>
      <c r="AL235" s="82"/>
      <c r="AM235" s="82"/>
      <c r="AN235" s="82"/>
      <c r="AO235" s="82"/>
      <c r="AP235" s="82"/>
      <c r="AQ235" s="82"/>
      <c r="AR235" s="82"/>
      <c r="AS235" s="82"/>
      <c r="AT235" s="82"/>
      <c r="AU235" s="82"/>
      <c r="AV235" s="82"/>
      <c r="AW235" s="82"/>
      <c r="AX235" s="82"/>
      <c r="AY235" s="82"/>
      <c r="AZ235" s="82"/>
      <c r="BA235" s="103"/>
    </row>
    <row r="236" spans="1:53" ht="23.25">
      <c r="A236" s="279"/>
      <c r="B236" s="279"/>
      <c r="C236" s="279"/>
      <c r="D236" s="279"/>
      <c r="E236" s="267"/>
      <c r="F236" s="115"/>
      <c r="G236" s="115"/>
      <c r="H236" s="115"/>
      <c r="I236" s="115"/>
      <c r="J236" s="115"/>
      <c r="K236" s="115"/>
      <c r="L236" s="115"/>
      <c r="M236" s="115"/>
      <c r="N236" s="115"/>
      <c r="O236" s="115"/>
      <c r="P236" s="115"/>
      <c r="Q236" s="115"/>
      <c r="R236" s="115"/>
      <c r="S236" s="115"/>
      <c r="T236" s="115"/>
      <c r="U236" s="115"/>
      <c r="V236" s="115"/>
      <c r="W236" s="115"/>
      <c r="X236" s="115"/>
      <c r="Y236" s="115"/>
      <c r="Z236" s="115"/>
      <c r="AA236" s="115"/>
      <c r="AB236" s="115"/>
      <c r="AC236" s="115"/>
      <c r="AD236" s="115"/>
      <c r="AE236" s="115"/>
      <c r="AF236" s="115"/>
      <c r="AG236" s="115"/>
      <c r="AH236" s="115"/>
      <c r="AI236" s="115"/>
      <c r="AJ236" s="115"/>
      <c r="AK236" s="115"/>
      <c r="AL236" s="115"/>
      <c r="AM236" s="115"/>
      <c r="AN236" s="115"/>
      <c r="AO236" s="115"/>
      <c r="AP236" s="115"/>
      <c r="AQ236" s="115"/>
      <c r="AR236" s="115"/>
      <c r="AS236" s="115"/>
      <c r="AT236" s="115"/>
      <c r="AU236" s="115"/>
      <c r="AV236" s="115"/>
      <c r="AW236" s="115"/>
      <c r="AX236" s="115"/>
      <c r="AY236" s="115"/>
      <c r="AZ236" s="115"/>
      <c r="BA236" s="103"/>
    </row>
    <row r="237" spans="1:53" ht="23.25">
      <c r="A237" s="279"/>
      <c r="B237" s="279"/>
      <c r="C237" s="279"/>
      <c r="D237" s="279"/>
      <c r="E237" s="52"/>
      <c r="F237" s="47"/>
      <c r="G237" s="82"/>
      <c r="H237" s="82"/>
      <c r="I237" s="82"/>
      <c r="J237" s="82"/>
      <c r="K237" s="82"/>
      <c r="L237" s="82"/>
      <c r="M237" s="82"/>
      <c r="N237" s="82"/>
      <c r="O237" s="82"/>
      <c r="P237" s="82"/>
      <c r="Q237" s="82"/>
      <c r="R237" s="82"/>
      <c r="S237" s="82"/>
      <c r="T237" s="82"/>
      <c r="U237" s="82"/>
      <c r="V237" s="82"/>
      <c r="W237" s="82"/>
      <c r="X237" s="82"/>
      <c r="Y237" s="82"/>
      <c r="Z237" s="82"/>
      <c r="AA237" s="82"/>
      <c r="AB237" s="82"/>
      <c r="AC237" s="82"/>
      <c r="AD237" s="82"/>
      <c r="AE237" s="82"/>
      <c r="AF237" s="82"/>
      <c r="AG237" s="82"/>
      <c r="AH237" s="82"/>
      <c r="AI237" s="82"/>
      <c r="AJ237" s="82"/>
      <c r="AK237" s="82"/>
      <c r="AL237" s="82"/>
      <c r="AM237" s="82"/>
      <c r="AN237" s="82"/>
      <c r="AO237" s="82"/>
      <c r="AP237" s="82"/>
      <c r="AQ237" s="82"/>
      <c r="AR237" s="82"/>
      <c r="AS237" s="82"/>
      <c r="AT237" s="82"/>
      <c r="AU237" s="82"/>
      <c r="AV237" s="82"/>
      <c r="AW237" s="82"/>
      <c r="AX237" s="82"/>
      <c r="AY237" s="82"/>
      <c r="AZ237" s="82"/>
      <c r="BA237" s="103"/>
    </row>
    <row r="238" spans="1:53" ht="23.25">
      <c r="A238" s="279"/>
      <c r="B238" s="279"/>
      <c r="C238" s="279"/>
      <c r="D238" s="279"/>
      <c r="E238" s="52"/>
      <c r="F238" s="47"/>
      <c r="G238" s="82"/>
      <c r="H238" s="82"/>
      <c r="I238" s="82"/>
      <c r="J238" s="82"/>
      <c r="K238" s="82"/>
      <c r="L238" s="82"/>
      <c r="M238" s="82"/>
      <c r="N238" s="82"/>
      <c r="O238" s="82"/>
      <c r="P238" s="82"/>
      <c r="Q238" s="82"/>
      <c r="R238" s="82"/>
      <c r="S238" s="82"/>
      <c r="T238" s="82"/>
      <c r="U238" s="82"/>
      <c r="V238" s="82"/>
      <c r="W238" s="82"/>
      <c r="X238" s="82"/>
      <c r="Y238" s="82"/>
      <c r="Z238" s="82"/>
      <c r="AA238" s="82"/>
      <c r="AB238" s="82"/>
      <c r="AC238" s="82"/>
      <c r="AD238" s="82"/>
      <c r="AE238" s="82"/>
      <c r="AF238" s="82"/>
      <c r="AG238" s="82"/>
      <c r="AH238" s="82"/>
      <c r="AI238" s="82"/>
      <c r="AJ238" s="82"/>
      <c r="AK238" s="82"/>
      <c r="AL238" s="82"/>
      <c r="AM238" s="82"/>
      <c r="AN238" s="82"/>
      <c r="AO238" s="82"/>
      <c r="AP238" s="82"/>
      <c r="AQ238" s="82"/>
      <c r="AR238" s="82"/>
      <c r="AS238" s="82"/>
      <c r="AT238" s="82"/>
      <c r="AU238" s="82"/>
      <c r="AV238" s="82"/>
      <c r="AW238" s="82"/>
      <c r="AX238" s="82"/>
      <c r="AY238" s="82"/>
      <c r="AZ238" s="82"/>
      <c r="BA238" s="103"/>
    </row>
    <row r="239" spans="1:53" ht="23.25">
      <c r="A239" s="279"/>
      <c r="B239" s="279"/>
      <c r="C239" s="279"/>
      <c r="D239" s="279"/>
      <c r="E239" s="52"/>
      <c r="F239" s="47"/>
      <c r="G239" s="82"/>
      <c r="H239" s="82"/>
      <c r="I239" s="82"/>
      <c r="J239" s="82"/>
      <c r="K239" s="82"/>
      <c r="L239" s="82"/>
      <c r="M239" s="82"/>
      <c r="N239" s="82"/>
      <c r="O239" s="82"/>
      <c r="P239" s="82"/>
      <c r="Q239" s="82"/>
      <c r="R239" s="82"/>
      <c r="S239" s="82"/>
      <c r="T239" s="82"/>
      <c r="U239" s="82"/>
      <c r="V239" s="82"/>
      <c r="W239" s="82"/>
      <c r="X239" s="82"/>
      <c r="Y239" s="82"/>
      <c r="Z239" s="82"/>
      <c r="AA239" s="82"/>
      <c r="AB239" s="82"/>
      <c r="AC239" s="82"/>
      <c r="AD239" s="82"/>
      <c r="AE239" s="82"/>
      <c r="AF239" s="82"/>
      <c r="AG239" s="82"/>
      <c r="AH239" s="82"/>
      <c r="AI239" s="82"/>
      <c r="AJ239" s="82"/>
      <c r="AK239" s="82"/>
      <c r="AL239" s="82"/>
      <c r="AM239" s="82"/>
      <c r="AN239" s="82"/>
      <c r="AO239" s="82"/>
      <c r="AP239" s="82"/>
      <c r="AQ239" s="82"/>
      <c r="AR239" s="82"/>
      <c r="AS239" s="82"/>
      <c r="AT239" s="82"/>
      <c r="AU239" s="82"/>
      <c r="AV239" s="82"/>
      <c r="AW239" s="82"/>
      <c r="AX239" s="82"/>
      <c r="AY239" s="82"/>
      <c r="AZ239" s="82"/>
      <c r="BA239" s="103"/>
    </row>
    <row r="240" spans="1:53" ht="23.25">
      <c r="A240" s="279"/>
      <c r="B240" s="279"/>
      <c r="C240" s="279"/>
      <c r="D240" s="279"/>
      <c r="E240" s="52"/>
      <c r="F240" s="47"/>
      <c r="G240" s="82"/>
      <c r="H240" s="82"/>
      <c r="I240" s="82"/>
      <c r="J240" s="82"/>
      <c r="K240" s="82"/>
      <c r="L240" s="82"/>
      <c r="M240" s="82"/>
      <c r="N240" s="82"/>
      <c r="O240" s="82"/>
      <c r="P240" s="82"/>
      <c r="Q240" s="82"/>
      <c r="R240" s="82"/>
      <c r="S240" s="82"/>
      <c r="T240" s="82"/>
      <c r="U240" s="82"/>
      <c r="V240" s="82"/>
      <c r="W240" s="82"/>
      <c r="X240" s="82"/>
      <c r="Y240" s="82"/>
      <c r="Z240" s="82"/>
      <c r="AA240" s="82"/>
      <c r="AB240" s="82"/>
      <c r="AC240" s="82"/>
      <c r="AD240" s="82"/>
      <c r="AE240" s="82"/>
      <c r="AF240" s="82"/>
      <c r="AG240" s="82"/>
      <c r="AH240" s="82"/>
      <c r="AI240" s="82"/>
      <c r="AJ240" s="82"/>
      <c r="AK240" s="82"/>
      <c r="AL240" s="82"/>
      <c r="AM240" s="82"/>
      <c r="AN240" s="82"/>
      <c r="AO240" s="82"/>
      <c r="AP240" s="82"/>
      <c r="AQ240" s="82"/>
      <c r="AR240" s="82"/>
      <c r="AS240" s="82"/>
      <c r="AT240" s="82"/>
      <c r="AU240" s="82"/>
      <c r="AV240" s="82"/>
      <c r="AW240" s="82"/>
      <c r="AX240" s="82"/>
      <c r="AY240" s="82"/>
      <c r="AZ240" s="82"/>
      <c r="BA240" s="103"/>
    </row>
    <row r="241" spans="1:53" ht="23.25">
      <c r="A241" s="279"/>
      <c r="B241" s="279"/>
      <c r="C241" s="279"/>
      <c r="D241" s="279"/>
      <c r="E241" s="52"/>
      <c r="F241" s="47"/>
      <c r="G241" s="82"/>
      <c r="H241" s="82"/>
      <c r="I241" s="82"/>
      <c r="J241" s="82"/>
      <c r="K241" s="82"/>
      <c r="L241" s="82"/>
      <c r="M241" s="82"/>
      <c r="N241" s="82"/>
      <c r="O241" s="82"/>
      <c r="P241" s="82"/>
      <c r="Q241" s="82"/>
      <c r="R241" s="82"/>
      <c r="S241" s="82"/>
      <c r="T241" s="82"/>
      <c r="U241" s="82"/>
      <c r="V241" s="82"/>
      <c r="W241" s="82"/>
      <c r="X241" s="82"/>
      <c r="Y241" s="82"/>
      <c r="Z241" s="82"/>
      <c r="AA241" s="82"/>
      <c r="AB241" s="82"/>
      <c r="AC241" s="82"/>
      <c r="AD241" s="82"/>
      <c r="AE241" s="82"/>
      <c r="AF241" s="82"/>
      <c r="AG241" s="82"/>
      <c r="AH241" s="82"/>
      <c r="AI241" s="82"/>
      <c r="AJ241" s="82"/>
      <c r="AK241" s="82"/>
      <c r="AL241" s="82"/>
      <c r="AM241" s="82"/>
      <c r="AN241" s="82"/>
      <c r="AO241" s="82"/>
      <c r="AP241" s="82"/>
      <c r="AQ241" s="82"/>
      <c r="AR241" s="82"/>
      <c r="AS241" s="82"/>
      <c r="AT241" s="82"/>
      <c r="AU241" s="82"/>
      <c r="AV241" s="82"/>
      <c r="AW241" s="82"/>
      <c r="AX241" s="82"/>
      <c r="AY241" s="82"/>
      <c r="AZ241" s="82"/>
      <c r="BA241" s="103"/>
    </row>
    <row r="242" spans="1:53" ht="23.25">
      <c r="A242" s="279"/>
      <c r="B242" s="279"/>
      <c r="C242" s="279"/>
      <c r="D242" s="279"/>
      <c r="E242" s="52"/>
      <c r="F242" s="47"/>
      <c r="G242" s="82"/>
      <c r="H242" s="82"/>
      <c r="I242" s="82"/>
      <c r="J242" s="82"/>
      <c r="K242" s="82"/>
      <c r="L242" s="82"/>
      <c r="M242" s="82"/>
      <c r="N242" s="82"/>
      <c r="O242" s="82"/>
      <c r="P242" s="82"/>
      <c r="Q242" s="82"/>
      <c r="R242" s="82"/>
      <c r="S242" s="82"/>
      <c r="T242" s="82"/>
      <c r="U242" s="82"/>
      <c r="V242" s="82"/>
      <c r="W242" s="82"/>
      <c r="X242" s="82"/>
      <c r="Y242" s="82"/>
      <c r="Z242" s="82"/>
      <c r="AA242" s="82"/>
      <c r="AB242" s="82"/>
      <c r="AC242" s="82"/>
      <c r="AD242" s="82"/>
      <c r="AE242" s="82"/>
      <c r="AF242" s="82"/>
      <c r="AG242" s="82"/>
      <c r="AH242" s="82"/>
      <c r="AI242" s="82"/>
      <c r="AJ242" s="82"/>
      <c r="AK242" s="82"/>
      <c r="AL242" s="82"/>
      <c r="AM242" s="82"/>
      <c r="AN242" s="82"/>
      <c r="AO242" s="82"/>
      <c r="AP242" s="82"/>
      <c r="AQ242" s="82"/>
      <c r="AR242" s="82"/>
      <c r="AS242" s="82"/>
      <c r="AT242" s="82"/>
      <c r="AU242" s="82"/>
      <c r="AV242" s="82"/>
      <c r="AW242" s="82"/>
      <c r="AX242" s="82"/>
      <c r="AY242" s="82"/>
      <c r="AZ242" s="82"/>
      <c r="BA242" s="103"/>
    </row>
    <row r="243" spans="1:53" ht="23.25">
      <c r="A243" s="279"/>
      <c r="B243" s="279"/>
      <c r="C243" s="279"/>
      <c r="D243" s="279"/>
      <c r="E243" s="52"/>
      <c r="F243" s="47"/>
      <c r="G243" s="82"/>
      <c r="H243" s="82"/>
      <c r="I243" s="82"/>
      <c r="J243" s="82"/>
      <c r="K243" s="82"/>
      <c r="L243" s="82"/>
      <c r="M243" s="82"/>
      <c r="N243" s="82"/>
      <c r="O243" s="82"/>
      <c r="P243" s="82"/>
      <c r="Q243" s="82"/>
      <c r="R243" s="82"/>
      <c r="S243" s="82"/>
      <c r="T243" s="82"/>
      <c r="U243" s="82"/>
      <c r="V243" s="82"/>
      <c r="W243" s="82"/>
      <c r="X243" s="82"/>
      <c r="Y243" s="82"/>
      <c r="Z243" s="82"/>
      <c r="AA243" s="82"/>
      <c r="AB243" s="82"/>
      <c r="AC243" s="82"/>
      <c r="AD243" s="82"/>
      <c r="AE243" s="82"/>
      <c r="AF243" s="82"/>
      <c r="AG243" s="82"/>
      <c r="AH243" s="82"/>
      <c r="AI243" s="82"/>
      <c r="AJ243" s="82"/>
      <c r="AK243" s="82"/>
      <c r="AL243" s="82"/>
      <c r="AM243" s="82"/>
      <c r="AN243" s="82"/>
      <c r="AO243" s="82"/>
      <c r="AP243" s="82"/>
      <c r="AQ243" s="82"/>
      <c r="AR243" s="82"/>
      <c r="AS243" s="82"/>
      <c r="AT243" s="82"/>
      <c r="AU243" s="82"/>
      <c r="AV243" s="82"/>
      <c r="AW243" s="82"/>
      <c r="AX243" s="82"/>
      <c r="AY243" s="82"/>
      <c r="AZ243" s="82"/>
      <c r="BA243" s="103"/>
    </row>
    <row r="244" spans="1:53" ht="23.25">
      <c r="A244" s="279"/>
      <c r="B244" s="279"/>
      <c r="C244" s="279"/>
      <c r="D244" s="279"/>
      <c r="E244" s="52"/>
      <c r="F244" s="47"/>
      <c r="G244" s="82"/>
      <c r="H244" s="82"/>
      <c r="I244" s="82"/>
      <c r="J244" s="82"/>
      <c r="K244" s="82"/>
      <c r="L244" s="82"/>
      <c r="M244" s="82"/>
      <c r="N244" s="82"/>
      <c r="O244" s="82"/>
      <c r="P244" s="82"/>
      <c r="Q244" s="82"/>
      <c r="R244" s="82"/>
      <c r="S244" s="82"/>
      <c r="T244" s="82"/>
      <c r="U244" s="82"/>
      <c r="V244" s="82"/>
      <c r="W244" s="82"/>
      <c r="X244" s="82"/>
      <c r="Y244" s="82"/>
      <c r="Z244" s="82"/>
      <c r="AA244" s="82"/>
      <c r="AB244" s="82"/>
      <c r="AC244" s="82"/>
      <c r="AD244" s="82"/>
      <c r="AE244" s="82"/>
      <c r="AF244" s="82"/>
      <c r="AG244" s="82"/>
      <c r="AH244" s="82"/>
      <c r="AI244" s="82"/>
      <c r="AJ244" s="82"/>
      <c r="AK244" s="82"/>
      <c r="AL244" s="82"/>
      <c r="AM244" s="82"/>
      <c r="AN244" s="82"/>
      <c r="AO244" s="82"/>
      <c r="AP244" s="82"/>
      <c r="AQ244" s="82"/>
      <c r="AR244" s="82"/>
      <c r="AS244" s="82"/>
      <c r="AT244" s="82"/>
      <c r="AU244" s="82"/>
      <c r="AV244" s="82"/>
      <c r="AW244" s="82"/>
      <c r="AX244" s="82"/>
      <c r="AY244" s="82"/>
      <c r="AZ244" s="82"/>
      <c r="BA244" s="103"/>
    </row>
    <row r="245" spans="1:53" ht="23.25">
      <c r="A245" s="279"/>
      <c r="B245" s="279"/>
      <c r="C245" s="279"/>
      <c r="D245" s="279"/>
      <c r="E245" s="52"/>
      <c r="F245" s="47"/>
      <c r="G245" s="82"/>
      <c r="H245" s="82"/>
      <c r="I245" s="82"/>
      <c r="J245" s="82"/>
      <c r="K245" s="82"/>
      <c r="L245" s="82"/>
      <c r="M245" s="82"/>
      <c r="N245" s="82"/>
      <c r="O245" s="82"/>
      <c r="P245" s="82"/>
      <c r="Q245" s="82"/>
      <c r="R245" s="82"/>
      <c r="S245" s="82"/>
      <c r="T245" s="82"/>
      <c r="U245" s="82"/>
      <c r="V245" s="82"/>
      <c r="W245" s="82"/>
      <c r="X245" s="82"/>
      <c r="Y245" s="82"/>
      <c r="Z245" s="82"/>
      <c r="AA245" s="82"/>
      <c r="AB245" s="82"/>
      <c r="AC245" s="82"/>
      <c r="AD245" s="82"/>
      <c r="AE245" s="82"/>
      <c r="AF245" s="82"/>
      <c r="AG245" s="82"/>
      <c r="AH245" s="82"/>
      <c r="AI245" s="82"/>
      <c r="AJ245" s="82"/>
      <c r="AK245" s="82"/>
      <c r="AL245" s="82"/>
      <c r="AM245" s="82"/>
      <c r="AN245" s="82"/>
      <c r="AO245" s="82"/>
      <c r="AP245" s="82"/>
      <c r="AQ245" s="82"/>
      <c r="AR245" s="82"/>
      <c r="AS245" s="82"/>
      <c r="AT245" s="82"/>
      <c r="AU245" s="82"/>
      <c r="AV245" s="82"/>
      <c r="AW245" s="82"/>
      <c r="AX245" s="82"/>
      <c r="AY245" s="82"/>
      <c r="AZ245" s="82"/>
      <c r="BA245" s="103"/>
    </row>
    <row r="246" spans="1:53" ht="23.25">
      <c r="A246" s="279"/>
      <c r="B246" s="279"/>
      <c r="C246" s="279"/>
      <c r="D246" s="279"/>
      <c r="E246" s="52"/>
      <c r="F246" s="47"/>
      <c r="G246" s="82"/>
      <c r="H246" s="82"/>
      <c r="I246" s="82"/>
      <c r="J246" s="82"/>
      <c r="K246" s="82"/>
      <c r="L246" s="82"/>
      <c r="M246" s="82"/>
      <c r="N246" s="82"/>
      <c r="O246" s="82"/>
      <c r="P246" s="82"/>
      <c r="Q246" s="82"/>
      <c r="R246" s="82"/>
      <c r="S246" s="82"/>
      <c r="T246" s="82"/>
      <c r="U246" s="82"/>
      <c r="V246" s="82"/>
      <c r="W246" s="82"/>
      <c r="X246" s="82"/>
      <c r="Y246" s="82"/>
      <c r="Z246" s="82"/>
      <c r="AA246" s="82"/>
      <c r="AB246" s="82"/>
      <c r="AC246" s="82"/>
      <c r="AD246" s="82"/>
      <c r="AE246" s="82"/>
      <c r="AF246" s="82"/>
      <c r="AG246" s="82"/>
      <c r="AH246" s="82"/>
      <c r="AI246" s="82"/>
      <c r="AJ246" s="82"/>
      <c r="AK246" s="82"/>
      <c r="AL246" s="82"/>
      <c r="AM246" s="82"/>
      <c r="AN246" s="82"/>
      <c r="AO246" s="82"/>
      <c r="AP246" s="82"/>
      <c r="AQ246" s="82"/>
      <c r="AR246" s="82"/>
      <c r="AS246" s="82"/>
      <c r="AT246" s="82"/>
      <c r="AU246" s="82"/>
      <c r="AV246" s="82"/>
      <c r="AW246" s="82"/>
      <c r="AX246" s="82"/>
      <c r="AY246" s="82"/>
      <c r="AZ246" s="82"/>
      <c r="BA246" s="103"/>
    </row>
    <row r="247" spans="1:53" ht="23.25">
      <c r="A247" s="279"/>
      <c r="B247" s="279"/>
      <c r="C247" s="279"/>
      <c r="D247" s="279"/>
      <c r="E247" s="52"/>
      <c r="F247" s="47"/>
      <c r="G247" s="82"/>
      <c r="H247" s="82"/>
      <c r="I247" s="82"/>
      <c r="J247" s="82"/>
      <c r="K247" s="82"/>
      <c r="L247" s="82"/>
      <c r="M247" s="82"/>
      <c r="N247" s="82"/>
      <c r="O247" s="82"/>
      <c r="P247" s="82"/>
      <c r="Q247" s="82"/>
      <c r="R247" s="82"/>
      <c r="S247" s="82"/>
      <c r="T247" s="82"/>
      <c r="U247" s="82"/>
      <c r="V247" s="82"/>
      <c r="W247" s="82"/>
      <c r="X247" s="82"/>
      <c r="Y247" s="82"/>
      <c r="Z247" s="82"/>
      <c r="AA247" s="82"/>
      <c r="AB247" s="82"/>
      <c r="AC247" s="82"/>
      <c r="AD247" s="82"/>
      <c r="AE247" s="82"/>
      <c r="AF247" s="82"/>
      <c r="AG247" s="82"/>
      <c r="AH247" s="82"/>
      <c r="AI247" s="82"/>
      <c r="AJ247" s="82"/>
      <c r="AK247" s="82"/>
      <c r="AL247" s="82"/>
      <c r="AM247" s="82"/>
      <c r="AN247" s="82"/>
      <c r="AO247" s="82"/>
      <c r="AP247" s="82"/>
      <c r="AQ247" s="82"/>
      <c r="AR247" s="82"/>
      <c r="AS247" s="82"/>
      <c r="AT247" s="82"/>
      <c r="AU247" s="82"/>
      <c r="AV247" s="82"/>
      <c r="AW247" s="82"/>
      <c r="AX247" s="82"/>
      <c r="AY247" s="82"/>
      <c r="AZ247" s="82"/>
      <c r="BA247" s="103"/>
    </row>
    <row r="248" spans="1:53" ht="23.25">
      <c r="A248" s="279"/>
      <c r="B248" s="279"/>
      <c r="C248" s="279"/>
      <c r="D248" s="279"/>
      <c r="E248" s="52"/>
      <c r="F248" s="47"/>
      <c r="G248" s="82"/>
      <c r="H248" s="82"/>
      <c r="I248" s="82"/>
      <c r="J248" s="82"/>
      <c r="K248" s="82"/>
      <c r="L248" s="82"/>
      <c r="M248" s="82"/>
      <c r="N248" s="82"/>
      <c r="O248" s="82"/>
      <c r="P248" s="82"/>
      <c r="Q248" s="82"/>
      <c r="R248" s="82"/>
      <c r="S248" s="82"/>
      <c r="T248" s="82"/>
      <c r="U248" s="82"/>
      <c r="V248" s="82"/>
      <c r="W248" s="82"/>
      <c r="X248" s="82"/>
      <c r="Y248" s="82"/>
      <c r="Z248" s="82"/>
      <c r="AA248" s="82"/>
      <c r="AB248" s="82"/>
      <c r="AC248" s="82"/>
      <c r="AD248" s="82"/>
      <c r="AE248" s="82"/>
      <c r="AF248" s="82"/>
      <c r="AG248" s="82"/>
      <c r="AH248" s="82"/>
      <c r="AI248" s="82"/>
      <c r="AJ248" s="82"/>
      <c r="AK248" s="82"/>
      <c r="AL248" s="82"/>
      <c r="AM248" s="82"/>
      <c r="AN248" s="82"/>
      <c r="AO248" s="82"/>
      <c r="AP248" s="82"/>
      <c r="AQ248" s="82"/>
      <c r="AR248" s="82"/>
      <c r="AS248" s="82"/>
      <c r="AT248" s="82"/>
      <c r="AU248" s="82"/>
      <c r="AV248" s="82"/>
      <c r="AW248" s="82"/>
      <c r="AX248" s="82"/>
      <c r="AY248" s="82"/>
      <c r="AZ248" s="82"/>
      <c r="BA248" s="103"/>
    </row>
    <row r="249" spans="1:53" ht="23.25">
      <c r="A249" s="279"/>
      <c r="B249" s="279"/>
      <c r="C249" s="279"/>
      <c r="D249" s="279"/>
      <c r="E249" s="52"/>
      <c r="F249" s="47"/>
      <c r="G249" s="82"/>
      <c r="H249" s="82"/>
      <c r="I249" s="82"/>
      <c r="J249" s="82"/>
      <c r="K249" s="82"/>
      <c r="L249" s="82"/>
      <c r="M249" s="82"/>
      <c r="N249" s="82"/>
      <c r="O249" s="82"/>
      <c r="P249" s="82"/>
      <c r="Q249" s="82"/>
      <c r="R249" s="82"/>
      <c r="S249" s="82"/>
      <c r="T249" s="82"/>
      <c r="U249" s="82"/>
      <c r="V249" s="82"/>
      <c r="W249" s="82"/>
      <c r="X249" s="82"/>
      <c r="Y249" s="82"/>
      <c r="Z249" s="82"/>
      <c r="AA249" s="82"/>
      <c r="AB249" s="82"/>
      <c r="AC249" s="82"/>
      <c r="AD249" s="82"/>
      <c r="AE249" s="82"/>
      <c r="AF249" s="82"/>
      <c r="AG249" s="82"/>
      <c r="AH249" s="82"/>
      <c r="AI249" s="82"/>
      <c r="AJ249" s="82"/>
      <c r="AK249" s="82"/>
      <c r="AL249" s="82"/>
      <c r="AM249" s="82"/>
      <c r="AN249" s="82"/>
      <c r="AO249" s="82"/>
      <c r="AP249" s="82"/>
      <c r="AQ249" s="82"/>
      <c r="AR249" s="82"/>
      <c r="AS249" s="82"/>
      <c r="AT249" s="82"/>
      <c r="AU249" s="82"/>
      <c r="AV249" s="82"/>
      <c r="AW249" s="82"/>
      <c r="AX249" s="82"/>
      <c r="AY249" s="82"/>
      <c r="AZ249" s="82"/>
      <c r="BA249" s="103"/>
    </row>
    <row r="250" spans="1:53" ht="23.25">
      <c r="A250" s="279"/>
      <c r="B250" s="279"/>
      <c r="C250" s="279"/>
      <c r="D250" s="279"/>
      <c r="E250" s="52"/>
      <c r="F250" s="47"/>
      <c r="G250" s="82"/>
      <c r="H250" s="82"/>
      <c r="I250" s="82"/>
      <c r="J250" s="82"/>
      <c r="K250" s="82"/>
      <c r="L250" s="82"/>
      <c r="M250" s="82"/>
      <c r="N250" s="82"/>
      <c r="O250" s="82"/>
      <c r="P250" s="82"/>
      <c r="Q250" s="82"/>
      <c r="R250" s="82"/>
      <c r="S250" s="82"/>
      <c r="T250" s="82"/>
      <c r="U250" s="82"/>
      <c r="V250" s="82"/>
      <c r="W250" s="82"/>
      <c r="X250" s="82"/>
      <c r="Y250" s="82"/>
      <c r="Z250" s="82"/>
      <c r="AA250" s="82"/>
      <c r="AB250" s="82"/>
      <c r="AC250" s="82"/>
      <c r="AD250" s="82"/>
      <c r="AE250" s="82"/>
      <c r="AF250" s="82"/>
      <c r="AG250" s="82"/>
      <c r="AH250" s="82"/>
      <c r="AI250" s="82"/>
      <c r="AJ250" s="82"/>
      <c r="AK250" s="82"/>
      <c r="AL250" s="82"/>
      <c r="AM250" s="82"/>
      <c r="AN250" s="82"/>
      <c r="AO250" s="82"/>
      <c r="AP250" s="82"/>
      <c r="AQ250" s="82"/>
      <c r="AR250" s="82"/>
      <c r="AS250" s="82"/>
      <c r="AT250" s="82"/>
      <c r="AU250" s="82"/>
      <c r="AV250" s="82"/>
      <c r="AW250" s="82"/>
      <c r="AX250" s="82"/>
      <c r="AY250" s="82"/>
      <c r="AZ250" s="82"/>
      <c r="BA250" s="103"/>
    </row>
    <row r="251" spans="1:53" ht="23.25">
      <c r="A251" s="279"/>
      <c r="B251" s="279"/>
      <c r="C251" s="279"/>
      <c r="D251" s="279"/>
      <c r="E251" s="52"/>
      <c r="F251" s="47"/>
      <c r="G251" s="82"/>
      <c r="H251" s="82"/>
      <c r="I251" s="82"/>
      <c r="J251" s="82"/>
      <c r="K251" s="82"/>
      <c r="L251" s="82"/>
      <c r="M251" s="82"/>
      <c r="N251" s="82"/>
      <c r="O251" s="82"/>
      <c r="P251" s="82"/>
      <c r="Q251" s="82"/>
      <c r="R251" s="82"/>
      <c r="S251" s="82"/>
      <c r="T251" s="82"/>
      <c r="U251" s="82"/>
      <c r="V251" s="82"/>
      <c r="W251" s="82"/>
      <c r="X251" s="82"/>
      <c r="Y251" s="82"/>
      <c r="Z251" s="82"/>
      <c r="AA251" s="82"/>
      <c r="AB251" s="82"/>
      <c r="AC251" s="82"/>
      <c r="AD251" s="82"/>
      <c r="AE251" s="82"/>
      <c r="AF251" s="82"/>
      <c r="AG251" s="82"/>
      <c r="AH251" s="82"/>
      <c r="AI251" s="82"/>
      <c r="AJ251" s="82"/>
      <c r="AK251" s="82"/>
      <c r="AL251" s="82"/>
      <c r="AM251" s="82"/>
      <c r="AN251" s="82"/>
      <c r="AO251" s="82"/>
      <c r="AP251" s="82"/>
      <c r="AQ251" s="82"/>
      <c r="AR251" s="82"/>
      <c r="AS251" s="82"/>
      <c r="AT251" s="82"/>
      <c r="AU251" s="82"/>
      <c r="AV251" s="82"/>
      <c r="AW251" s="82"/>
      <c r="AX251" s="82"/>
      <c r="AY251" s="82"/>
      <c r="AZ251" s="82"/>
      <c r="BA251" s="103"/>
    </row>
    <row r="252" spans="1:53" ht="23.25">
      <c r="A252" s="279"/>
      <c r="B252" s="279"/>
      <c r="C252" s="279"/>
      <c r="D252" s="279"/>
      <c r="E252" s="52"/>
      <c r="F252" s="47"/>
      <c r="G252" s="82"/>
      <c r="H252" s="82"/>
      <c r="I252" s="82"/>
      <c r="J252" s="82"/>
      <c r="K252" s="82"/>
      <c r="L252" s="82"/>
      <c r="M252" s="82"/>
      <c r="N252" s="82"/>
      <c r="O252" s="82"/>
      <c r="P252" s="82"/>
      <c r="Q252" s="82"/>
      <c r="R252" s="82"/>
      <c r="S252" s="82"/>
      <c r="T252" s="82"/>
      <c r="U252" s="82"/>
      <c r="V252" s="82"/>
      <c r="W252" s="82"/>
      <c r="X252" s="82"/>
      <c r="Y252" s="82"/>
      <c r="Z252" s="82"/>
      <c r="AA252" s="82"/>
      <c r="AB252" s="82"/>
      <c r="AC252" s="82"/>
      <c r="AD252" s="82"/>
      <c r="AE252" s="82"/>
      <c r="AF252" s="82"/>
      <c r="AG252" s="82"/>
      <c r="AH252" s="82"/>
      <c r="AI252" s="82"/>
      <c r="AJ252" s="82"/>
      <c r="AK252" s="82"/>
      <c r="AL252" s="82"/>
      <c r="AM252" s="82"/>
      <c r="AN252" s="82"/>
      <c r="AO252" s="82"/>
      <c r="AP252" s="82"/>
      <c r="AQ252" s="82"/>
      <c r="AR252" s="82"/>
      <c r="AS252" s="82"/>
      <c r="AT252" s="82"/>
      <c r="AU252" s="82"/>
      <c r="AV252" s="82"/>
      <c r="AW252" s="82"/>
      <c r="AX252" s="82"/>
      <c r="AY252" s="82"/>
      <c r="AZ252" s="82"/>
      <c r="BA252" s="103"/>
    </row>
    <row r="253" spans="1:53" ht="23.25">
      <c r="A253" s="279"/>
      <c r="B253" s="279"/>
      <c r="C253" s="279"/>
      <c r="D253" s="279"/>
      <c r="E253" s="52"/>
      <c r="F253" s="47"/>
      <c r="G253" s="82"/>
      <c r="H253" s="82"/>
      <c r="I253" s="82"/>
      <c r="J253" s="82"/>
      <c r="K253" s="82"/>
      <c r="L253" s="82"/>
      <c r="M253" s="82"/>
      <c r="N253" s="82"/>
      <c r="O253" s="82"/>
      <c r="P253" s="82"/>
      <c r="Q253" s="82"/>
      <c r="R253" s="82"/>
      <c r="S253" s="82"/>
      <c r="T253" s="82"/>
      <c r="U253" s="82"/>
      <c r="V253" s="82"/>
      <c r="W253" s="82"/>
      <c r="X253" s="82"/>
      <c r="Y253" s="82"/>
      <c r="Z253" s="82"/>
      <c r="AA253" s="82"/>
      <c r="AB253" s="82"/>
      <c r="AC253" s="82"/>
      <c r="AD253" s="82"/>
      <c r="AE253" s="82"/>
      <c r="AF253" s="82"/>
      <c r="AG253" s="82"/>
      <c r="AH253" s="82"/>
      <c r="AI253" s="82"/>
      <c r="AJ253" s="82"/>
      <c r="AK253" s="82"/>
      <c r="AL253" s="82"/>
      <c r="AM253" s="82"/>
      <c r="AN253" s="82"/>
      <c r="AO253" s="82"/>
      <c r="AP253" s="82"/>
      <c r="AQ253" s="82"/>
      <c r="AR253" s="82"/>
      <c r="AS253" s="82"/>
      <c r="AT253" s="82"/>
      <c r="AU253" s="82"/>
      <c r="AV253" s="82"/>
      <c r="AW253" s="82"/>
      <c r="AX253" s="82"/>
      <c r="AY253" s="82"/>
      <c r="AZ253" s="82"/>
      <c r="BA253" s="103"/>
    </row>
    <row r="254" spans="1:53" ht="23.25">
      <c r="A254" s="279"/>
      <c r="B254" s="279"/>
      <c r="C254" s="279"/>
      <c r="D254" s="279"/>
      <c r="E254" s="52"/>
      <c r="F254" s="47"/>
      <c r="G254" s="82"/>
      <c r="H254" s="82"/>
      <c r="I254" s="82"/>
      <c r="J254" s="82"/>
      <c r="K254" s="82"/>
      <c r="L254" s="82"/>
      <c r="M254" s="82"/>
      <c r="N254" s="82"/>
      <c r="O254" s="82"/>
      <c r="P254" s="82"/>
      <c r="Q254" s="82"/>
      <c r="R254" s="82"/>
      <c r="S254" s="82"/>
      <c r="T254" s="82"/>
      <c r="U254" s="82"/>
      <c r="V254" s="82"/>
      <c r="W254" s="82"/>
      <c r="X254" s="82"/>
      <c r="Y254" s="82"/>
      <c r="Z254" s="82"/>
      <c r="AA254" s="82"/>
      <c r="AB254" s="82"/>
      <c r="AC254" s="82"/>
      <c r="AD254" s="82"/>
      <c r="AE254" s="82"/>
      <c r="AF254" s="82"/>
      <c r="AG254" s="82"/>
      <c r="AH254" s="82"/>
      <c r="AI254" s="82"/>
      <c r="AJ254" s="82"/>
      <c r="AK254" s="82"/>
      <c r="AL254" s="82"/>
      <c r="AM254" s="82"/>
      <c r="AN254" s="82"/>
      <c r="AO254" s="82"/>
      <c r="AP254" s="82"/>
      <c r="AQ254" s="82"/>
      <c r="AR254" s="82"/>
      <c r="AS254" s="82"/>
      <c r="AT254" s="82"/>
      <c r="AU254" s="82"/>
      <c r="AV254" s="82"/>
      <c r="AW254" s="82"/>
      <c r="AX254" s="82"/>
      <c r="AY254" s="82"/>
      <c r="AZ254" s="82"/>
      <c r="BA254" s="103"/>
    </row>
    <row r="255" spans="1:53" ht="23.25">
      <c r="A255" s="279"/>
      <c r="B255" s="279"/>
      <c r="C255" s="279"/>
      <c r="D255" s="279"/>
      <c r="E255" s="52"/>
      <c r="F255" s="47"/>
      <c r="G255" s="82"/>
      <c r="H255" s="82"/>
      <c r="I255" s="82"/>
      <c r="J255" s="82"/>
      <c r="K255" s="82"/>
      <c r="L255" s="82"/>
      <c r="M255" s="82"/>
      <c r="N255" s="82"/>
      <c r="O255" s="82"/>
      <c r="P255" s="82"/>
      <c r="Q255" s="82"/>
      <c r="R255" s="82"/>
      <c r="S255" s="82"/>
      <c r="T255" s="82"/>
      <c r="U255" s="82"/>
      <c r="V255" s="82"/>
      <c r="W255" s="82"/>
      <c r="X255" s="82"/>
      <c r="Y255" s="82"/>
      <c r="Z255" s="82"/>
      <c r="AA255" s="82"/>
      <c r="AB255" s="82"/>
      <c r="AC255" s="82"/>
      <c r="AD255" s="82"/>
      <c r="AE255" s="82"/>
      <c r="AF255" s="82"/>
      <c r="AG255" s="82"/>
      <c r="AH255" s="82"/>
      <c r="AI255" s="82"/>
      <c r="AJ255" s="82"/>
      <c r="AK255" s="82"/>
      <c r="AL255" s="82"/>
      <c r="AM255" s="82"/>
      <c r="AN255" s="82"/>
      <c r="AO255" s="82"/>
      <c r="AP255" s="82"/>
      <c r="AQ255" s="82"/>
      <c r="AR255" s="82"/>
      <c r="AS255" s="82"/>
      <c r="AT255" s="82"/>
      <c r="AU255" s="82"/>
      <c r="AV255" s="82"/>
      <c r="AW255" s="82"/>
      <c r="AX255" s="82"/>
      <c r="AY255" s="82"/>
      <c r="AZ255" s="82"/>
      <c r="BA255" s="103"/>
    </row>
    <row r="256" spans="1:53" ht="23.25">
      <c r="A256" s="279"/>
      <c r="B256" s="279"/>
      <c r="C256" s="279"/>
      <c r="D256" s="279"/>
      <c r="E256" s="52"/>
      <c r="F256" s="47"/>
      <c r="G256" s="82"/>
      <c r="H256" s="82"/>
      <c r="I256" s="82"/>
      <c r="J256" s="82"/>
      <c r="K256" s="82"/>
      <c r="L256" s="82"/>
      <c r="M256" s="82"/>
      <c r="N256" s="82"/>
      <c r="O256" s="82"/>
      <c r="P256" s="82"/>
      <c r="Q256" s="82"/>
      <c r="R256" s="82"/>
      <c r="S256" s="82"/>
      <c r="T256" s="82"/>
      <c r="U256" s="82"/>
      <c r="V256" s="82"/>
      <c r="W256" s="82"/>
      <c r="X256" s="82"/>
      <c r="Y256" s="82"/>
      <c r="Z256" s="82"/>
      <c r="AA256" s="82"/>
      <c r="AB256" s="82"/>
      <c r="AC256" s="82"/>
      <c r="AD256" s="82"/>
      <c r="AE256" s="82"/>
      <c r="AF256" s="82"/>
      <c r="AG256" s="82"/>
      <c r="AH256" s="82"/>
      <c r="AI256" s="82"/>
      <c r="AJ256" s="82"/>
      <c r="AK256" s="82"/>
      <c r="AL256" s="82"/>
      <c r="AM256" s="82"/>
      <c r="AN256" s="82"/>
      <c r="AO256" s="82"/>
      <c r="AP256" s="82"/>
      <c r="AQ256" s="82"/>
      <c r="AR256" s="82"/>
      <c r="AS256" s="82"/>
      <c r="AT256" s="82"/>
      <c r="AU256" s="82"/>
      <c r="AV256" s="82"/>
      <c r="AW256" s="82"/>
      <c r="AX256" s="82"/>
      <c r="AY256" s="82"/>
      <c r="AZ256" s="82"/>
      <c r="BA256" s="103"/>
    </row>
    <row r="257" spans="1:53" ht="23.25">
      <c r="A257" s="279"/>
      <c r="B257" s="279"/>
      <c r="C257" s="279"/>
      <c r="D257" s="279"/>
      <c r="E257" s="52"/>
      <c r="F257" s="47"/>
      <c r="G257" s="82"/>
      <c r="H257" s="82"/>
      <c r="I257" s="82"/>
      <c r="J257" s="82"/>
      <c r="K257" s="82"/>
      <c r="L257" s="82"/>
      <c r="M257" s="82"/>
      <c r="N257" s="82"/>
      <c r="O257" s="82"/>
      <c r="P257" s="82"/>
      <c r="Q257" s="82"/>
      <c r="R257" s="82"/>
      <c r="S257" s="82"/>
      <c r="T257" s="82"/>
      <c r="U257" s="82"/>
      <c r="V257" s="82"/>
      <c r="W257" s="82"/>
      <c r="X257" s="82"/>
      <c r="Y257" s="82"/>
      <c r="Z257" s="82"/>
      <c r="AA257" s="82"/>
      <c r="AB257" s="82"/>
      <c r="AC257" s="82"/>
      <c r="AD257" s="82"/>
      <c r="AE257" s="82"/>
      <c r="AF257" s="82"/>
      <c r="AG257" s="82"/>
      <c r="AH257" s="82"/>
      <c r="AI257" s="82"/>
      <c r="AJ257" s="82"/>
      <c r="AK257" s="82"/>
      <c r="AL257" s="82"/>
      <c r="AM257" s="82"/>
      <c r="AN257" s="82"/>
      <c r="AO257" s="82"/>
      <c r="AP257" s="82"/>
      <c r="AQ257" s="82"/>
      <c r="AR257" s="82"/>
      <c r="AS257" s="82"/>
      <c r="AT257" s="82"/>
      <c r="AU257" s="82"/>
      <c r="AV257" s="82"/>
      <c r="AW257" s="82"/>
      <c r="AX257" s="82"/>
      <c r="AY257" s="82"/>
      <c r="AZ257" s="82"/>
      <c r="BA257" s="103"/>
    </row>
    <row r="258" spans="1:53" ht="23.25">
      <c r="A258" s="279"/>
      <c r="B258" s="279"/>
      <c r="C258" s="279"/>
      <c r="D258" s="279"/>
      <c r="E258" s="52"/>
      <c r="F258" s="47"/>
      <c r="G258" s="82"/>
      <c r="H258" s="82"/>
      <c r="I258" s="82"/>
      <c r="J258" s="82"/>
      <c r="K258" s="82"/>
      <c r="L258" s="82"/>
      <c r="M258" s="82"/>
      <c r="N258" s="82"/>
      <c r="O258" s="82"/>
      <c r="P258" s="82"/>
      <c r="Q258" s="82"/>
      <c r="R258" s="82"/>
      <c r="S258" s="82"/>
      <c r="T258" s="82"/>
      <c r="U258" s="82"/>
      <c r="V258" s="82"/>
      <c r="W258" s="82"/>
      <c r="X258" s="82"/>
      <c r="Y258" s="82"/>
      <c r="Z258" s="82"/>
      <c r="AA258" s="82"/>
      <c r="AB258" s="82"/>
      <c r="AC258" s="82"/>
      <c r="AD258" s="82"/>
      <c r="AE258" s="82"/>
      <c r="AF258" s="82"/>
      <c r="AG258" s="82"/>
      <c r="AH258" s="82"/>
      <c r="AI258" s="82"/>
      <c r="AJ258" s="82"/>
      <c r="AK258" s="82"/>
      <c r="AL258" s="82"/>
      <c r="AM258" s="82"/>
      <c r="AN258" s="82"/>
      <c r="AO258" s="82"/>
      <c r="AP258" s="82"/>
      <c r="AQ258" s="82"/>
      <c r="AR258" s="82"/>
      <c r="AS258" s="82"/>
      <c r="AT258" s="82"/>
      <c r="AU258" s="82"/>
      <c r="AV258" s="82"/>
      <c r="AW258" s="82"/>
      <c r="AX258" s="82"/>
      <c r="AY258" s="82"/>
      <c r="AZ258" s="82"/>
      <c r="BA258" s="103"/>
    </row>
    <row r="259" spans="1:53" ht="23.25">
      <c r="A259" s="279"/>
      <c r="B259" s="279"/>
      <c r="C259" s="279"/>
      <c r="D259" s="279"/>
      <c r="E259" s="52"/>
      <c r="F259" s="47"/>
      <c r="G259" s="82"/>
      <c r="H259" s="82"/>
      <c r="I259" s="82"/>
      <c r="J259" s="82"/>
      <c r="K259" s="82"/>
      <c r="L259" s="82"/>
      <c r="M259" s="82"/>
      <c r="N259" s="82"/>
      <c r="O259" s="82"/>
      <c r="P259" s="82"/>
      <c r="Q259" s="82"/>
      <c r="R259" s="82"/>
      <c r="S259" s="82"/>
      <c r="T259" s="82"/>
      <c r="U259" s="82"/>
      <c r="V259" s="82"/>
      <c r="W259" s="82"/>
      <c r="X259" s="82"/>
      <c r="Y259" s="82"/>
      <c r="Z259" s="82"/>
      <c r="AA259" s="82"/>
      <c r="AB259" s="82"/>
      <c r="AC259" s="82"/>
      <c r="AD259" s="82"/>
      <c r="AE259" s="82"/>
      <c r="AF259" s="82"/>
      <c r="AG259" s="82"/>
      <c r="AH259" s="82"/>
      <c r="AI259" s="82"/>
      <c r="AJ259" s="82"/>
      <c r="AK259" s="82"/>
      <c r="AL259" s="82"/>
      <c r="AM259" s="82"/>
      <c r="AN259" s="82"/>
      <c r="AO259" s="82"/>
      <c r="AP259" s="82"/>
      <c r="AQ259" s="82"/>
      <c r="AR259" s="82"/>
      <c r="AS259" s="82"/>
      <c r="AT259" s="82"/>
      <c r="AU259" s="82"/>
      <c r="AV259" s="82"/>
      <c r="AW259" s="82"/>
      <c r="AX259" s="82"/>
      <c r="AY259" s="82"/>
      <c r="AZ259" s="82"/>
      <c r="BA259" s="103"/>
    </row>
    <row r="260" spans="1:53" ht="23.25">
      <c r="A260" s="279"/>
      <c r="B260" s="279"/>
      <c r="C260" s="279"/>
      <c r="D260" s="279"/>
      <c r="E260" s="52"/>
      <c r="F260" s="47"/>
      <c r="G260" s="82"/>
      <c r="H260" s="82"/>
      <c r="I260" s="82"/>
      <c r="J260" s="82"/>
      <c r="K260" s="82"/>
      <c r="L260" s="82"/>
      <c r="M260" s="82"/>
      <c r="N260" s="82"/>
      <c r="O260" s="82"/>
      <c r="P260" s="82"/>
      <c r="Q260" s="82"/>
      <c r="R260" s="82"/>
      <c r="S260" s="82"/>
      <c r="T260" s="82"/>
      <c r="U260" s="82"/>
      <c r="V260" s="82"/>
      <c r="W260" s="82"/>
      <c r="X260" s="82"/>
      <c r="Y260" s="82"/>
      <c r="Z260" s="82"/>
      <c r="AA260" s="82"/>
      <c r="AB260" s="82"/>
      <c r="AC260" s="82"/>
      <c r="AD260" s="82"/>
      <c r="AE260" s="82"/>
      <c r="AF260" s="82"/>
      <c r="AG260" s="82"/>
      <c r="AH260" s="82"/>
      <c r="AI260" s="82"/>
      <c r="AJ260" s="82"/>
      <c r="AK260" s="82"/>
      <c r="AL260" s="82"/>
      <c r="AM260" s="82"/>
      <c r="AN260" s="82"/>
      <c r="AO260" s="82"/>
      <c r="AP260" s="82"/>
      <c r="AQ260" s="82"/>
      <c r="AR260" s="82"/>
      <c r="AS260" s="82"/>
      <c r="AT260" s="82"/>
      <c r="AU260" s="82"/>
      <c r="AV260" s="82"/>
      <c r="AW260" s="82"/>
      <c r="AX260" s="82"/>
      <c r="AY260" s="82"/>
      <c r="AZ260" s="82"/>
      <c r="BA260" s="103"/>
    </row>
    <row r="261" spans="1:53" ht="23.25">
      <c r="A261" s="279"/>
      <c r="B261" s="279"/>
      <c r="C261" s="279"/>
      <c r="D261" s="279"/>
      <c r="E261" s="52"/>
      <c r="F261" s="47"/>
      <c r="G261" s="82"/>
      <c r="H261" s="82"/>
      <c r="I261" s="82"/>
      <c r="J261" s="82"/>
      <c r="K261" s="82"/>
      <c r="L261" s="82"/>
      <c r="M261" s="82"/>
      <c r="N261" s="82"/>
      <c r="O261" s="82"/>
      <c r="P261" s="82"/>
      <c r="Q261" s="82"/>
      <c r="R261" s="82"/>
      <c r="S261" s="82"/>
      <c r="T261" s="82"/>
      <c r="U261" s="82"/>
      <c r="V261" s="82"/>
      <c r="W261" s="82"/>
      <c r="X261" s="82"/>
      <c r="Y261" s="82"/>
      <c r="Z261" s="82"/>
      <c r="AA261" s="82"/>
      <c r="AB261" s="82"/>
      <c r="AC261" s="82"/>
      <c r="AD261" s="82"/>
      <c r="AE261" s="82"/>
      <c r="AF261" s="82"/>
      <c r="AG261" s="82"/>
      <c r="AH261" s="82"/>
      <c r="AI261" s="82"/>
      <c r="AJ261" s="82"/>
      <c r="AK261" s="82"/>
      <c r="AL261" s="82"/>
      <c r="AM261" s="82"/>
      <c r="AN261" s="82"/>
      <c r="AO261" s="82"/>
      <c r="AP261" s="82"/>
      <c r="AQ261" s="82"/>
      <c r="AR261" s="82"/>
      <c r="AS261" s="82"/>
      <c r="AT261" s="82"/>
      <c r="AU261" s="82"/>
      <c r="AV261" s="82"/>
      <c r="AW261" s="82"/>
      <c r="AX261" s="82"/>
      <c r="AY261" s="82"/>
      <c r="AZ261" s="82"/>
      <c r="BA261" s="103"/>
    </row>
    <row r="262" spans="1:53" ht="23.25">
      <c r="A262" s="279"/>
      <c r="B262" s="279"/>
      <c r="C262" s="279"/>
      <c r="D262" s="279"/>
      <c r="E262" s="52"/>
      <c r="F262" s="47"/>
      <c r="G262" s="82"/>
      <c r="H262" s="82"/>
      <c r="I262" s="82"/>
      <c r="J262" s="82"/>
      <c r="K262" s="82"/>
      <c r="L262" s="82"/>
      <c r="M262" s="82"/>
      <c r="N262" s="82"/>
      <c r="O262" s="82"/>
      <c r="P262" s="82"/>
      <c r="Q262" s="82"/>
      <c r="R262" s="82"/>
      <c r="S262" s="82"/>
      <c r="T262" s="82"/>
      <c r="U262" s="82"/>
      <c r="V262" s="82"/>
      <c r="W262" s="82"/>
      <c r="X262" s="82"/>
      <c r="Y262" s="82"/>
      <c r="Z262" s="82"/>
      <c r="AA262" s="82"/>
      <c r="AB262" s="82"/>
      <c r="AC262" s="82"/>
      <c r="AD262" s="82"/>
      <c r="AE262" s="82"/>
      <c r="AF262" s="82"/>
      <c r="AG262" s="82"/>
      <c r="AH262" s="82"/>
      <c r="AI262" s="82"/>
      <c r="AJ262" s="82"/>
      <c r="AK262" s="82"/>
      <c r="AL262" s="82"/>
      <c r="AM262" s="82"/>
      <c r="AN262" s="82"/>
      <c r="AO262" s="82"/>
      <c r="AP262" s="82"/>
      <c r="AQ262" s="82"/>
      <c r="AR262" s="82"/>
      <c r="AS262" s="82"/>
      <c r="AT262" s="82"/>
      <c r="AU262" s="82"/>
      <c r="AV262" s="82"/>
      <c r="AW262" s="82"/>
      <c r="AX262" s="82"/>
      <c r="AY262" s="82"/>
      <c r="AZ262" s="82"/>
      <c r="BA262" s="103"/>
    </row>
    <row r="263" spans="1:53" ht="23.25">
      <c r="A263" s="279"/>
      <c r="B263" s="279"/>
      <c r="C263" s="279"/>
      <c r="D263" s="279"/>
      <c r="E263" s="52"/>
      <c r="F263" s="47"/>
      <c r="G263" s="82"/>
      <c r="H263" s="82"/>
      <c r="I263" s="82"/>
      <c r="J263" s="82"/>
      <c r="K263" s="82"/>
      <c r="L263" s="82"/>
      <c r="M263" s="82"/>
      <c r="N263" s="82"/>
      <c r="O263" s="82"/>
      <c r="P263" s="82"/>
      <c r="Q263" s="82"/>
      <c r="R263" s="82"/>
      <c r="S263" s="82"/>
      <c r="T263" s="82"/>
      <c r="U263" s="82"/>
      <c r="V263" s="82"/>
      <c r="W263" s="82"/>
      <c r="X263" s="82"/>
      <c r="Y263" s="82"/>
      <c r="Z263" s="82"/>
      <c r="AA263" s="82"/>
      <c r="AB263" s="82"/>
      <c r="AC263" s="82"/>
      <c r="AD263" s="82"/>
      <c r="AE263" s="82"/>
      <c r="AF263" s="82"/>
      <c r="AG263" s="82"/>
      <c r="AH263" s="82"/>
      <c r="AI263" s="82"/>
      <c r="AJ263" s="82"/>
      <c r="AK263" s="82"/>
      <c r="AL263" s="82"/>
      <c r="AM263" s="82"/>
      <c r="AN263" s="82"/>
      <c r="AO263" s="82"/>
      <c r="AP263" s="82"/>
      <c r="AQ263" s="82"/>
      <c r="AR263" s="82"/>
      <c r="AS263" s="82"/>
      <c r="AT263" s="82"/>
      <c r="AU263" s="82"/>
      <c r="AV263" s="82"/>
      <c r="AW263" s="82"/>
      <c r="AX263" s="82"/>
      <c r="AY263" s="82"/>
      <c r="AZ263" s="82"/>
      <c r="BA263" s="103"/>
    </row>
    <row r="264" spans="1:53" ht="23.25">
      <c r="A264" s="279"/>
      <c r="B264" s="279"/>
      <c r="C264" s="279"/>
      <c r="D264" s="279"/>
      <c r="E264" s="52"/>
      <c r="F264" s="47"/>
      <c r="G264" s="82"/>
      <c r="H264" s="82"/>
      <c r="I264" s="82"/>
      <c r="J264" s="82"/>
      <c r="K264" s="82"/>
      <c r="L264" s="82"/>
      <c r="M264" s="82"/>
      <c r="N264" s="82"/>
      <c r="O264" s="82"/>
      <c r="P264" s="82"/>
      <c r="Q264" s="82"/>
      <c r="R264" s="82"/>
      <c r="S264" s="82"/>
      <c r="T264" s="82"/>
      <c r="U264" s="82"/>
      <c r="V264" s="82"/>
      <c r="W264" s="82"/>
      <c r="X264" s="82"/>
      <c r="Y264" s="82"/>
      <c r="Z264" s="82"/>
      <c r="AA264" s="82"/>
      <c r="AB264" s="82"/>
      <c r="AC264" s="82"/>
      <c r="AD264" s="82"/>
      <c r="AE264" s="82"/>
      <c r="AF264" s="82"/>
      <c r="AG264" s="82"/>
      <c r="AH264" s="82"/>
      <c r="AI264" s="82"/>
      <c r="AJ264" s="82"/>
      <c r="AK264" s="82"/>
      <c r="AL264" s="82"/>
      <c r="AM264" s="82"/>
      <c r="AN264" s="82"/>
      <c r="AO264" s="82"/>
      <c r="AP264" s="82"/>
      <c r="AQ264" s="82"/>
      <c r="AR264" s="82"/>
      <c r="AS264" s="82"/>
      <c r="AT264" s="82"/>
      <c r="AU264" s="82"/>
      <c r="AV264" s="82"/>
      <c r="AW264" s="82"/>
      <c r="AX264" s="82"/>
      <c r="AY264" s="82"/>
      <c r="AZ264" s="82"/>
      <c r="BA264" s="103"/>
    </row>
    <row r="265" spans="1:53" ht="23.25">
      <c r="A265" s="279"/>
      <c r="B265" s="279"/>
      <c r="C265" s="279"/>
      <c r="D265" s="279"/>
      <c r="E265" s="52"/>
      <c r="F265" s="47"/>
      <c r="G265" s="82"/>
      <c r="H265" s="82"/>
      <c r="I265" s="82"/>
      <c r="J265" s="82"/>
      <c r="K265" s="82"/>
      <c r="L265" s="82"/>
      <c r="M265" s="82"/>
      <c r="N265" s="82"/>
      <c r="O265" s="82"/>
      <c r="P265" s="82"/>
      <c r="Q265" s="82"/>
      <c r="R265" s="82"/>
      <c r="S265" s="82"/>
      <c r="T265" s="82"/>
      <c r="U265" s="82"/>
      <c r="V265" s="82"/>
      <c r="W265" s="82"/>
      <c r="X265" s="82"/>
      <c r="Y265" s="82"/>
      <c r="Z265" s="82"/>
      <c r="AA265" s="82"/>
      <c r="AB265" s="82"/>
      <c r="AC265" s="82"/>
      <c r="AD265" s="82"/>
      <c r="AE265" s="82"/>
      <c r="AF265" s="82"/>
      <c r="AG265" s="82"/>
      <c r="AH265" s="82"/>
      <c r="AI265" s="82"/>
      <c r="AJ265" s="82"/>
      <c r="AK265" s="82"/>
      <c r="AL265" s="82"/>
      <c r="AM265" s="82"/>
      <c r="AN265" s="82"/>
      <c r="AO265" s="82"/>
      <c r="AP265" s="82"/>
      <c r="AQ265" s="82"/>
      <c r="AR265" s="82"/>
      <c r="AS265" s="82"/>
      <c r="AT265" s="82"/>
      <c r="AU265" s="82"/>
      <c r="AV265" s="82"/>
      <c r="AW265" s="82"/>
      <c r="AX265" s="82"/>
      <c r="AY265" s="82"/>
      <c r="AZ265" s="82"/>
      <c r="BA265" s="103"/>
    </row>
    <row r="266" spans="1:53" ht="23.25">
      <c r="A266" s="279"/>
      <c r="B266" s="279"/>
      <c r="C266" s="279"/>
      <c r="D266" s="279"/>
      <c r="E266" s="52"/>
      <c r="F266" s="47"/>
      <c r="G266" s="82"/>
      <c r="H266" s="82"/>
      <c r="I266" s="82"/>
      <c r="J266" s="82"/>
      <c r="K266" s="82"/>
      <c r="L266" s="82"/>
      <c r="M266" s="82"/>
      <c r="N266" s="82"/>
      <c r="O266" s="82"/>
      <c r="P266" s="82"/>
      <c r="Q266" s="82"/>
      <c r="R266" s="82"/>
      <c r="S266" s="82"/>
      <c r="T266" s="82"/>
      <c r="U266" s="82"/>
      <c r="V266" s="82"/>
      <c r="W266" s="82"/>
      <c r="X266" s="82"/>
      <c r="Y266" s="82"/>
      <c r="Z266" s="82"/>
      <c r="AA266" s="82"/>
      <c r="AB266" s="82"/>
      <c r="AC266" s="82"/>
      <c r="AD266" s="82"/>
      <c r="AE266" s="82"/>
      <c r="AF266" s="82"/>
      <c r="AG266" s="82"/>
      <c r="AH266" s="82"/>
      <c r="AI266" s="82"/>
      <c r="AJ266" s="82"/>
      <c r="AK266" s="82"/>
      <c r="AL266" s="82"/>
      <c r="AM266" s="82"/>
      <c r="AN266" s="82"/>
      <c r="AO266" s="82"/>
      <c r="AP266" s="82"/>
      <c r="AQ266" s="82"/>
      <c r="AR266" s="82"/>
      <c r="AS266" s="82"/>
      <c r="AT266" s="82"/>
      <c r="AU266" s="82"/>
      <c r="AV266" s="82"/>
      <c r="AW266" s="82"/>
      <c r="AX266" s="82"/>
      <c r="AY266" s="82"/>
      <c r="AZ266" s="82"/>
      <c r="BA266" s="103"/>
    </row>
    <row r="267" spans="1:53" ht="23.25">
      <c r="A267" s="279"/>
      <c r="B267" s="279"/>
      <c r="C267" s="279"/>
      <c r="D267" s="279"/>
      <c r="E267" s="52"/>
      <c r="F267" s="47"/>
      <c r="G267" s="82"/>
      <c r="H267" s="82"/>
      <c r="I267" s="82"/>
      <c r="J267" s="82"/>
      <c r="K267" s="82"/>
      <c r="L267" s="82"/>
      <c r="M267" s="82"/>
      <c r="N267" s="82"/>
      <c r="O267" s="82"/>
      <c r="P267" s="82"/>
      <c r="Q267" s="82"/>
      <c r="R267" s="82"/>
      <c r="S267" s="82"/>
      <c r="T267" s="82"/>
      <c r="U267" s="82"/>
      <c r="V267" s="82"/>
      <c r="W267" s="82"/>
      <c r="X267" s="82"/>
      <c r="Y267" s="82"/>
      <c r="Z267" s="82"/>
      <c r="AA267" s="82"/>
      <c r="AB267" s="82"/>
      <c r="AC267" s="82"/>
      <c r="AD267" s="82"/>
      <c r="AE267" s="82"/>
      <c r="AF267" s="82"/>
      <c r="AG267" s="82"/>
      <c r="AH267" s="82"/>
      <c r="AI267" s="82"/>
      <c r="AJ267" s="82"/>
      <c r="AK267" s="82"/>
      <c r="AL267" s="82"/>
      <c r="AM267" s="82"/>
      <c r="AN267" s="82"/>
      <c r="AO267" s="82"/>
      <c r="AP267" s="82"/>
      <c r="AQ267" s="82"/>
      <c r="AR267" s="82"/>
      <c r="AS267" s="82"/>
      <c r="AT267" s="82"/>
      <c r="AU267" s="82"/>
      <c r="AV267" s="82"/>
      <c r="AW267" s="82"/>
      <c r="AX267" s="82"/>
      <c r="AY267" s="82"/>
      <c r="AZ267" s="82"/>
      <c r="BA267" s="103"/>
    </row>
    <row r="268" spans="1:53" ht="23.25">
      <c r="A268" s="279"/>
      <c r="B268" s="279"/>
      <c r="C268" s="279"/>
      <c r="D268" s="279"/>
      <c r="E268" s="52"/>
      <c r="F268" s="47"/>
      <c r="G268" s="82"/>
      <c r="H268" s="82"/>
      <c r="I268" s="82"/>
      <c r="J268" s="82"/>
      <c r="K268" s="82"/>
      <c r="L268" s="82"/>
      <c r="M268" s="82"/>
      <c r="N268" s="82"/>
      <c r="O268" s="82"/>
      <c r="P268" s="82"/>
      <c r="Q268" s="82"/>
      <c r="R268" s="82"/>
      <c r="S268" s="82"/>
      <c r="T268" s="82"/>
      <c r="U268" s="82"/>
      <c r="V268" s="82"/>
      <c r="W268" s="82"/>
      <c r="X268" s="82"/>
      <c r="Y268" s="82"/>
      <c r="Z268" s="82"/>
      <c r="AA268" s="82"/>
      <c r="AB268" s="82"/>
      <c r="AC268" s="82"/>
      <c r="AD268" s="82"/>
      <c r="AE268" s="82"/>
      <c r="AF268" s="82"/>
      <c r="AG268" s="82"/>
      <c r="AH268" s="82"/>
      <c r="AI268" s="82"/>
      <c r="AJ268" s="82"/>
      <c r="AK268" s="82"/>
      <c r="AL268" s="82"/>
      <c r="AM268" s="82"/>
      <c r="AN268" s="82"/>
      <c r="AO268" s="82"/>
      <c r="AP268" s="82"/>
      <c r="AQ268" s="82"/>
      <c r="AR268" s="82"/>
      <c r="AS268" s="82"/>
      <c r="AT268" s="82"/>
      <c r="AU268" s="82"/>
      <c r="AV268" s="82"/>
      <c r="AW268" s="82"/>
      <c r="AX268" s="82"/>
      <c r="AY268" s="82"/>
      <c r="AZ268" s="82"/>
      <c r="BA268" s="103"/>
    </row>
    <row r="269" spans="1:53" ht="23.25">
      <c r="A269" s="279"/>
      <c r="B269" s="279"/>
      <c r="C269" s="279"/>
      <c r="D269" s="279"/>
      <c r="E269" s="52"/>
      <c r="F269" s="47"/>
      <c r="G269" s="82"/>
      <c r="H269" s="82"/>
      <c r="I269" s="82"/>
      <c r="J269" s="82"/>
      <c r="K269" s="82"/>
      <c r="L269" s="82"/>
      <c r="M269" s="82"/>
      <c r="N269" s="82"/>
      <c r="O269" s="82"/>
      <c r="P269" s="82"/>
      <c r="Q269" s="82"/>
      <c r="R269" s="82"/>
      <c r="S269" s="82"/>
      <c r="T269" s="82"/>
      <c r="U269" s="82"/>
      <c r="V269" s="82"/>
      <c r="W269" s="82"/>
      <c r="X269" s="82"/>
      <c r="Y269" s="82"/>
      <c r="Z269" s="82"/>
      <c r="AA269" s="82"/>
      <c r="AB269" s="82"/>
      <c r="AC269" s="82"/>
      <c r="AD269" s="82"/>
      <c r="AE269" s="82"/>
      <c r="AF269" s="82"/>
      <c r="AG269" s="82"/>
      <c r="AH269" s="82"/>
      <c r="AI269" s="82"/>
      <c r="AJ269" s="82"/>
      <c r="AK269" s="82"/>
      <c r="AL269" s="82"/>
      <c r="AM269" s="82"/>
      <c r="AN269" s="82"/>
      <c r="AO269" s="82"/>
      <c r="AP269" s="82"/>
      <c r="AQ269" s="82"/>
      <c r="AR269" s="82"/>
      <c r="AS269" s="82"/>
      <c r="AT269" s="82"/>
      <c r="AU269" s="82"/>
      <c r="AV269" s="82"/>
      <c r="AW269" s="82"/>
      <c r="AX269" s="82"/>
      <c r="AY269" s="82"/>
      <c r="AZ269" s="82"/>
      <c r="BA269" s="103"/>
    </row>
    <row r="270" spans="1:53" ht="23.25">
      <c r="A270" s="279"/>
      <c r="B270" s="279"/>
      <c r="C270" s="279"/>
      <c r="D270" s="279"/>
      <c r="E270" s="52"/>
      <c r="F270" s="47"/>
      <c r="G270" s="82"/>
      <c r="H270" s="82"/>
      <c r="I270" s="82"/>
      <c r="J270" s="82"/>
      <c r="K270" s="82"/>
      <c r="L270" s="82"/>
      <c r="M270" s="82"/>
      <c r="N270" s="82"/>
      <c r="O270" s="82"/>
      <c r="P270" s="82"/>
      <c r="Q270" s="82"/>
      <c r="R270" s="82"/>
      <c r="S270" s="82"/>
      <c r="T270" s="82"/>
      <c r="U270" s="82"/>
      <c r="V270" s="82"/>
      <c r="W270" s="82"/>
      <c r="X270" s="82"/>
      <c r="Y270" s="82"/>
      <c r="Z270" s="82"/>
      <c r="AA270" s="82"/>
      <c r="AB270" s="82"/>
      <c r="AC270" s="82"/>
      <c r="AD270" s="82"/>
      <c r="AE270" s="82"/>
      <c r="AF270" s="82"/>
      <c r="AG270" s="82"/>
      <c r="AH270" s="82"/>
      <c r="AI270" s="82"/>
      <c r="AJ270" s="82"/>
      <c r="AK270" s="82"/>
      <c r="AL270" s="82"/>
      <c r="AM270" s="82"/>
      <c r="AN270" s="82"/>
      <c r="AO270" s="82"/>
      <c r="AP270" s="82"/>
      <c r="AQ270" s="82"/>
      <c r="AR270" s="82"/>
      <c r="AS270" s="82"/>
      <c r="AT270" s="82"/>
      <c r="AU270" s="82"/>
      <c r="AV270" s="82"/>
      <c r="AW270" s="82"/>
      <c r="AX270" s="82"/>
      <c r="AY270" s="82"/>
      <c r="AZ270" s="82"/>
      <c r="BA270" s="103"/>
    </row>
    <row r="271" spans="1:53" ht="23.25">
      <c r="A271" s="279"/>
      <c r="B271" s="279"/>
      <c r="C271" s="279"/>
      <c r="D271" s="279"/>
      <c r="E271" s="52"/>
      <c r="F271" s="47"/>
      <c r="G271" s="82"/>
      <c r="H271" s="82"/>
      <c r="I271" s="82"/>
      <c r="J271" s="82"/>
      <c r="K271" s="82"/>
      <c r="L271" s="82"/>
      <c r="M271" s="82"/>
      <c r="N271" s="82"/>
      <c r="O271" s="82"/>
      <c r="P271" s="82"/>
      <c r="Q271" s="82"/>
      <c r="R271" s="82"/>
      <c r="S271" s="82"/>
      <c r="T271" s="82"/>
      <c r="U271" s="82"/>
      <c r="V271" s="82"/>
      <c r="W271" s="82"/>
      <c r="X271" s="82"/>
      <c r="Y271" s="82"/>
      <c r="Z271" s="82"/>
      <c r="AA271" s="82"/>
      <c r="AB271" s="82"/>
      <c r="AC271" s="82"/>
      <c r="AD271" s="82"/>
      <c r="AE271" s="82"/>
      <c r="AF271" s="82"/>
      <c r="AG271" s="82"/>
      <c r="AH271" s="82"/>
      <c r="AI271" s="82"/>
      <c r="AJ271" s="82"/>
      <c r="AK271" s="82"/>
      <c r="AL271" s="82"/>
      <c r="AM271" s="82"/>
      <c r="AN271" s="82"/>
      <c r="AO271" s="82"/>
      <c r="AP271" s="82"/>
      <c r="AQ271" s="82"/>
      <c r="AR271" s="82"/>
      <c r="AS271" s="82"/>
      <c r="AT271" s="82"/>
      <c r="AU271" s="82"/>
      <c r="AV271" s="82"/>
      <c r="AW271" s="82"/>
      <c r="AX271" s="82"/>
      <c r="AY271" s="82"/>
      <c r="AZ271" s="82"/>
      <c r="BA271" s="103"/>
    </row>
    <row r="272" spans="1:53" ht="23.25">
      <c r="A272" s="279"/>
      <c r="B272" s="279"/>
      <c r="C272" s="279"/>
      <c r="D272" s="279"/>
      <c r="E272" s="52"/>
      <c r="F272" s="47"/>
      <c r="G272" s="82"/>
      <c r="H272" s="82"/>
      <c r="I272" s="82"/>
      <c r="J272" s="82"/>
      <c r="K272" s="82"/>
      <c r="L272" s="82"/>
      <c r="M272" s="82"/>
      <c r="N272" s="82"/>
      <c r="O272" s="82"/>
      <c r="P272" s="82"/>
      <c r="Q272" s="82"/>
      <c r="R272" s="82"/>
      <c r="S272" s="82"/>
      <c r="T272" s="82"/>
      <c r="U272" s="82"/>
      <c r="V272" s="82"/>
      <c r="W272" s="82"/>
      <c r="X272" s="82"/>
      <c r="Y272" s="82"/>
      <c r="Z272" s="82"/>
      <c r="AA272" s="82"/>
      <c r="AB272" s="82"/>
      <c r="AC272" s="82"/>
      <c r="AD272" s="82"/>
      <c r="AE272" s="82"/>
      <c r="AF272" s="82"/>
      <c r="AG272" s="82"/>
      <c r="AH272" s="82"/>
      <c r="AI272" s="82"/>
      <c r="AJ272" s="82"/>
      <c r="AK272" s="82"/>
      <c r="AL272" s="82"/>
      <c r="AM272" s="82"/>
      <c r="AN272" s="82"/>
      <c r="AO272" s="82"/>
      <c r="AP272" s="82"/>
      <c r="AQ272" s="82"/>
      <c r="AR272" s="82"/>
      <c r="AS272" s="82"/>
      <c r="AT272" s="82"/>
      <c r="AU272" s="82"/>
      <c r="AV272" s="82"/>
      <c r="AW272" s="82"/>
      <c r="AX272" s="82"/>
      <c r="AY272" s="82"/>
      <c r="AZ272" s="82"/>
      <c r="BA272" s="103"/>
    </row>
    <row r="273" spans="1:53" ht="23.25">
      <c r="A273" s="279"/>
      <c r="B273" s="279"/>
      <c r="C273" s="279"/>
      <c r="D273" s="279"/>
      <c r="E273" s="52"/>
      <c r="F273" s="47"/>
      <c r="G273" s="82"/>
      <c r="H273" s="82"/>
      <c r="I273" s="82"/>
      <c r="J273" s="82"/>
      <c r="K273" s="82"/>
      <c r="L273" s="82"/>
      <c r="M273" s="82"/>
      <c r="N273" s="82"/>
      <c r="O273" s="82"/>
      <c r="P273" s="82"/>
      <c r="Q273" s="82"/>
      <c r="R273" s="82"/>
      <c r="S273" s="82"/>
      <c r="T273" s="82"/>
      <c r="U273" s="82"/>
      <c r="V273" s="82"/>
      <c r="W273" s="82"/>
      <c r="X273" s="82"/>
      <c r="Y273" s="82"/>
      <c r="Z273" s="82"/>
      <c r="AA273" s="82"/>
      <c r="AB273" s="82"/>
      <c r="AC273" s="82"/>
      <c r="AD273" s="82"/>
      <c r="AE273" s="82"/>
      <c r="AF273" s="82"/>
      <c r="AG273" s="82"/>
      <c r="AH273" s="82"/>
      <c r="AI273" s="82"/>
      <c r="AJ273" s="82"/>
      <c r="AK273" s="82"/>
      <c r="AL273" s="82"/>
      <c r="AM273" s="82"/>
      <c r="AN273" s="82"/>
      <c r="AO273" s="82"/>
      <c r="AP273" s="82"/>
      <c r="AQ273" s="82"/>
      <c r="AR273" s="82"/>
      <c r="AS273" s="82"/>
      <c r="AT273" s="82"/>
      <c r="AU273" s="82"/>
      <c r="AV273" s="82"/>
      <c r="AW273" s="82"/>
      <c r="AX273" s="82"/>
      <c r="AY273" s="82"/>
      <c r="AZ273" s="82"/>
      <c r="BA273" s="103"/>
    </row>
    <row r="274" spans="1:53" ht="23.25">
      <c r="A274" s="279"/>
      <c r="B274" s="279"/>
      <c r="C274" s="279"/>
      <c r="D274" s="279"/>
      <c r="E274" s="194"/>
      <c r="F274" s="47"/>
      <c r="G274" s="82"/>
      <c r="H274" s="82"/>
      <c r="I274" s="82"/>
      <c r="J274" s="82"/>
      <c r="K274" s="82"/>
      <c r="L274" s="82"/>
      <c r="M274" s="82"/>
      <c r="N274" s="82"/>
      <c r="O274" s="82"/>
      <c r="P274" s="82"/>
      <c r="Q274" s="82"/>
      <c r="R274" s="82"/>
      <c r="S274" s="82"/>
      <c r="T274" s="82"/>
      <c r="U274" s="82"/>
      <c r="V274" s="82"/>
      <c r="W274" s="82"/>
      <c r="X274" s="82"/>
      <c r="Y274" s="82"/>
      <c r="Z274" s="82"/>
      <c r="AA274" s="82"/>
      <c r="AB274" s="82"/>
      <c r="AC274" s="82"/>
      <c r="AD274" s="82"/>
      <c r="AE274" s="82"/>
      <c r="AF274" s="82"/>
      <c r="AG274" s="82"/>
      <c r="AH274" s="82"/>
      <c r="AI274" s="82"/>
      <c r="AJ274" s="82"/>
      <c r="AK274" s="82"/>
      <c r="AL274" s="82"/>
      <c r="AM274" s="82"/>
      <c r="AN274" s="82"/>
      <c r="AO274" s="82"/>
      <c r="AP274" s="82"/>
      <c r="AQ274" s="82"/>
      <c r="AR274" s="82"/>
      <c r="AS274" s="82"/>
      <c r="AT274" s="82"/>
      <c r="AU274" s="82"/>
      <c r="AV274" s="82"/>
      <c r="AW274" s="82"/>
      <c r="AX274" s="82"/>
      <c r="AY274" s="82"/>
      <c r="AZ274" s="82"/>
      <c r="BA274" s="103"/>
    </row>
    <row r="275" spans="1:53" ht="23.25">
      <c r="A275" s="279"/>
      <c r="B275" s="279"/>
      <c r="C275" s="279"/>
      <c r="D275" s="279"/>
      <c r="E275" s="52"/>
      <c r="F275" s="47"/>
      <c r="G275" s="82"/>
      <c r="H275" s="82"/>
      <c r="I275" s="82"/>
      <c r="J275" s="82"/>
      <c r="K275" s="82"/>
      <c r="L275" s="82"/>
      <c r="M275" s="82"/>
      <c r="N275" s="82"/>
      <c r="O275" s="82"/>
      <c r="P275" s="82"/>
      <c r="Q275" s="82"/>
      <c r="R275" s="82"/>
      <c r="S275" s="82"/>
      <c r="T275" s="82"/>
      <c r="U275" s="82"/>
      <c r="V275" s="82"/>
      <c r="W275" s="82"/>
      <c r="X275" s="82"/>
      <c r="Y275" s="82"/>
      <c r="Z275" s="82"/>
      <c r="AA275" s="82"/>
      <c r="AB275" s="82"/>
      <c r="AC275" s="82"/>
      <c r="AD275" s="82"/>
      <c r="AE275" s="82"/>
      <c r="AF275" s="82"/>
      <c r="AG275" s="82"/>
      <c r="AH275" s="82"/>
      <c r="AI275" s="82"/>
      <c r="AJ275" s="82"/>
      <c r="AK275" s="82"/>
      <c r="AL275" s="82"/>
      <c r="AM275" s="82"/>
      <c r="AN275" s="82"/>
      <c r="AO275" s="82"/>
      <c r="AP275" s="82"/>
      <c r="AQ275" s="82"/>
      <c r="AR275" s="82"/>
      <c r="AS275" s="82"/>
      <c r="AT275" s="82"/>
      <c r="AU275" s="82"/>
      <c r="AV275" s="82"/>
      <c r="AW275" s="82"/>
      <c r="AX275" s="82"/>
      <c r="AY275" s="82"/>
      <c r="AZ275" s="82"/>
      <c r="BA275" s="103"/>
    </row>
    <row r="276" spans="1:53" ht="23.25">
      <c r="A276" s="279"/>
      <c r="B276" s="279"/>
      <c r="C276" s="279"/>
      <c r="D276" s="279"/>
      <c r="E276" s="52"/>
      <c r="F276" s="47"/>
      <c r="G276" s="82"/>
      <c r="H276" s="82"/>
      <c r="I276" s="82"/>
      <c r="J276" s="82"/>
      <c r="K276" s="82"/>
      <c r="L276" s="82"/>
      <c r="M276" s="82"/>
      <c r="N276" s="82"/>
      <c r="O276" s="82"/>
      <c r="P276" s="82"/>
      <c r="Q276" s="82"/>
      <c r="R276" s="82"/>
      <c r="S276" s="82"/>
      <c r="T276" s="82"/>
      <c r="U276" s="82"/>
      <c r="V276" s="82"/>
      <c r="W276" s="82"/>
      <c r="X276" s="82"/>
      <c r="Y276" s="82"/>
      <c r="Z276" s="82"/>
      <c r="AA276" s="82"/>
      <c r="AB276" s="82"/>
      <c r="AC276" s="82"/>
      <c r="AD276" s="82"/>
      <c r="AE276" s="82"/>
      <c r="AF276" s="82"/>
      <c r="AG276" s="82"/>
      <c r="AH276" s="82"/>
      <c r="AI276" s="82"/>
      <c r="AJ276" s="82"/>
      <c r="AK276" s="82"/>
      <c r="AL276" s="82"/>
      <c r="AM276" s="82"/>
      <c r="AN276" s="82"/>
      <c r="AO276" s="82"/>
      <c r="AP276" s="82"/>
      <c r="AQ276" s="82"/>
      <c r="AR276" s="82"/>
      <c r="AS276" s="82"/>
      <c r="AT276" s="82"/>
      <c r="AU276" s="82"/>
      <c r="AV276" s="82"/>
      <c r="AW276" s="82"/>
      <c r="AX276" s="82"/>
      <c r="AY276" s="82"/>
      <c r="AZ276" s="82"/>
      <c r="BA276" s="103"/>
    </row>
    <row r="277" spans="1:53" ht="23.25">
      <c r="A277" s="279"/>
      <c r="B277" s="279"/>
      <c r="C277" s="279"/>
      <c r="D277" s="279"/>
      <c r="E277" s="52"/>
      <c r="F277" s="47"/>
      <c r="G277" s="82"/>
      <c r="H277" s="82"/>
      <c r="I277" s="82"/>
      <c r="J277" s="82"/>
      <c r="K277" s="82"/>
      <c r="L277" s="82"/>
      <c r="M277" s="82"/>
      <c r="N277" s="82"/>
      <c r="O277" s="82"/>
      <c r="P277" s="82"/>
      <c r="Q277" s="82"/>
      <c r="R277" s="82"/>
      <c r="S277" s="82"/>
      <c r="T277" s="82"/>
      <c r="U277" s="82"/>
      <c r="V277" s="82"/>
      <c r="W277" s="82"/>
      <c r="X277" s="82"/>
      <c r="Y277" s="82"/>
      <c r="Z277" s="82"/>
      <c r="AA277" s="82"/>
      <c r="AB277" s="82"/>
      <c r="AC277" s="82"/>
      <c r="AD277" s="82"/>
      <c r="AE277" s="82"/>
      <c r="AF277" s="82"/>
      <c r="AG277" s="82"/>
      <c r="AH277" s="82"/>
      <c r="AI277" s="82"/>
      <c r="AJ277" s="82"/>
      <c r="AK277" s="82"/>
      <c r="AL277" s="82"/>
      <c r="AM277" s="82"/>
      <c r="AN277" s="82"/>
      <c r="AO277" s="82"/>
      <c r="AP277" s="82"/>
      <c r="AQ277" s="82"/>
      <c r="AR277" s="82"/>
      <c r="AS277" s="82"/>
      <c r="AT277" s="82"/>
      <c r="AU277" s="82"/>
      <c r="AV277" s="82"/>
      <c r="AW277" s="82"/>
      <c r="AX277" s="82"/>
      <c r="AY277" s="82"/>
      <c r="AZ277" s="82"/>
      <c r="BA277" s="103"/>
    </row>
    <row r="278" spans="1:53" ht="23.25">
      <c r="A278" s="279"/>
      <c r="B278" s="279"/>
      <c r="C278" s="279"/>
      <c r="D278" s="279"/>
      <c r="E278" s="52"/>
      <c r="F278" s="47"/>
      <c r="G278" s="82"/>
      <c r="H278" s="82"/>
      <c r="I278" s="82"/>
      <c r="J278" s="82"/>
      <c r="K278" s="82"/>
      <c r="L278" s="82"/>
      <c r="M278" s="82"/>
      <c r="N278" s="82"/>
      <c r="O278" s="82"/>
      <c r="P278" s="82"/>
      <c r="Q278" s="82"/>
      <c r="R278" s="82"/>
      <c r="S278" s="82"/>
      <c r="T278" s="82"/>
      <c r="U278" s="82"/>
      <c r="V278" s="82"/>
      <c r="W278" s="82"/>
      <c r="X278" s="82"/>
      <c r="Y278" s="82"/>
      <c r="Z278" s="82"/>
      <c r="AA278" s="82"/>
      <c r="AB278" s="82"/>
      <c r="AC278" s="82"/>
      <c r="AD278" s="82"/>
      <c r="AE278" s="82"/>
      <c r="AF278" s="82"/>
      <c r="AG278" s="82"/>
      <c r="AH278" s="82"/>
      <c r="AI278" s="82"/>
      <c r="AJ278" s="82"/>
      <c r="AK278" s="82"/>
      <c r="AL278" s="82"/>
      <c r="AM278" s="82"/>
      <c r="AN278" s="82"/>
      <c r="AO278" s="82"/>
      <c r="AP278" s="82"/>
      <c r="AQ278" s="82"/>
      <c r="AR278" s="82"/>
      <c r="AS278" s="82"/>
      <c r="AT278" s="82"/>
      <c r="AU278" s="82"/>
      <c r="AV278" s="82"/>
      <c r="AW278" s="82"/>
      <c r="AX278" s="82"/>
      <c r="AY278" s="82"/>
      <c r="AZ278" s="82"/>
      <c r="BA278" s="103"/>
    </row>
    <row r="279" spans="1:53" ht="23.25">
      <c r="A279" s="279"/>
      <c r="B279" s="279"/>
      <c r="C279" s="279"/>
      <c r="D279" s="279"/>
      <c r="E279" s="52"/>
      <c r="F279" s="47"/>
      <c r="G279" s="82"/>
      <c r="H279" s="82"/>
      <c r="I279" s="82"/>
      <c r="J279" s="82"/>
      <c r="K279" s="82"/>
      <c r="L279" s="82"/>
      <c r="M279" s="82"/>
      <c r="N279" s="82"/>
      <c r="O279" s="82"/>
      <c r="P279" s="82"/>
      <c r="Q279" s="82"/>
      <c r="R279" s="82"/>
      <c r="S279" s="82"/>
      <c r="T279" s="82"/>
      <c r="U279" s="82"/>
      <c r="V279" s="82"/>
      <c r="W279" s="82"/>
      <c r="X279" s="82"/>
      <c r="Y279" s="82"/>
      <c r="Z279" s="82"/>
      <c r="AA279" s="82"/>
      <c r="AB279" s="82"/>
      <c r="AC279" s="82"/>
      <c r="AD279" s="82"/>
      <c r="AE279" s="82"/>
      <c r="AF279" s="82"/>
      <c r="AG279" s="82"/>
      <c r="AH279" s="82"/>
      <c r="AI279" s="82"/>
      <c r="AJ279" s="82"/>
      <c r="AK279" s="82"/>
      <c r="AL279" s="82"/>
      <c r="AM279" s="82"/>
      <c r="AN279" s="82"/>
      <c r="AO279" s="82"/>
      <c r="AP279" s="82"/>
      <c r="AQ279" s="82"/>
      <c r="AR279" s="82"/>
      <c r="AS279" s="82"/>
      <c r="AT279" s="82"/>
      <c r="AU279" s="82"/>
      <c r="AV279" s="82"/>
      <c r="AW279" s="82"/>
      <c r="AX279" s="82"/>
      <c r="AY279" s="82"/>
      <c r="AZ279" s="82"/>
      <c r="BA279" s="103"/>
    </row>
    <row r="280" spans="1:53" ht="23.25">
      <c r="A280" s="279"/>
      <c r="B280" s="279"/>
      <c r="C280" s="279"/>
      <c r="D280" s="279"/>
      <c r="E280" s="52"/>
      <c r="F280" s="47"/>
      <c r="G280" s="82"/>
      <c r="H280" s="82"/>
      <c r="I280" s="82"/>
      <c r="J280" s="82"/>
      <c r="K280" s="82"/>
      <c r="L280" s="82"/>
      <c r="M280" s="82"/>
      <c r="N280" s="82"/>
      <c r="O280" s="82"/>
      <c r="P280" s="82"/>
      <c r="Q280" s="82"/>
      <c r="R280" s="82"/>
      <c r="S280" s="82"/>
      <c r="T280" s="82"/>
      <c r="U280" s="82"/>
      <c r="V280" s="82"/>
      <c r="W280" s="82"/>
      <c r="X280" s="82"/>
      <c r="Y280" s="82"/>
      <c r="Z280" s="82"/>
      <c r="AA280" s="82"/>
      <c r="AB280" s="82"/>
      <c r="AC280" s="82"/>
      <c r="AD280" s="82"/>
      <c r="AE280" s="82"/>
      <c r="AF280" s="82"/>
      <c r="AG280" s="82"/>
      <c r="AH280" s="82"/>
      <c r="AI280" s="82"/>
      <c r="AJ280" s="82"/>
      <c r="AK280" s="82"/>
      <c r="AL280" s="82"/>
      <c r="AM280" s="82"/>
      <c r="AN280" s="82"/>
      <c r="AO280" s="82"/>
      <c r="AP280" s="82"/>
      <c r="AQ280" s="82"/>
      <c r="AR280" s="82"/>
      <c r="AS280" s="82"/>
      <c r="AT280" s="82"/>
      <c r="AU280" s="82"/>
      <c r="AV280" s="82"/>
      <c r="AW280" s="82"/>
      <c r="AX280" s="82"/>
      <c r="AY280" s="82"/>
      <c r="AZ280" s="82"/>
      <c r="BA280" s="103"/>
    </row>
    <row r="281" spans="1:53" ht="23.25">
      <c r="A281" s="279"/>
      <c r="B281" s="279"/>
      <c r="C281" s="279"/>
      <c r="D281" s="279"/>
      <c r="E281" s="52"/>
      <c r="F281" s="47"/>
      <c r="G281" s="82"/>
      <c r="H281" s="82"/>
      <c r="I281" s="82"/>
      <c r="J281" s="82"/>
      <c r="K281" s="82"/>
      <c r="L281" s="82"/>
      <c r="M281" s="82"/>
      <c r="N281" s="82"/>
      <c r="O281" s="82"/>
      <c r="P281" s="82"/>
      <c r="Q281" s="82"/>
      <c r="R281" s="82"/>
      <c r="S281" s="82"/>
      <c r="T281" s="82"/>
      <c r="U281" s="82"/>
      <c r="V281" s="82"/>
      <c r="W281" s="82"/>
      <c r="X281" s="82"/>
      <c r="Y281" s="82"/>
      <c r="Z281" s="82"/>
      <c r="AA281" s="82"/>
      <c r="AB281" s="82"/>
      <c r="AC281" s="82"/>
      <c r="AD281" s="82"/>
      <c r="AE281" s="82"/>
      <c r="AF281" s="82"/>
      <c r="AG281" s="82"/>
      <c r="AH281" s="82"/>
      <c r="AI281" s="82"/>
      <c r="AJ281" s="82"/>
      <c r="AK281" s="82"/>
      <c r="AL281" s="82"/>
      <c r="AM281" s="82"/>
      <c r="AN281" s="82"/>
      <c r="AO281" s="82"/>
      <c r="AP281" s="82"/>
      <c r="AQ281" s="82"/>
      <c r="AR281" s="82"/>
      <c r="AS281" s="82"/>
      <c r="AT281" s="82"/>
      <c r="AU281" s="82"/>
      <c r="AV281" s="82"/>
      <c r="AW281" s="82"/>
      <c r="AX281" s="82"/>
      <c r="AY281" s="82"/>
      <c r="AZ281" s="82"/>
      <c r="BA281" s="103"/>
    </row>
    <row r="282" spans="1:53" ht="23.25">
      <c r="A282" s="279"/>
      <c r="B282" s="279"/>
      <c r="C282" s="279"/>
      <c r="D282" s="279"/>
      <c r="E282" s="52"/>
      <c r="F282" s="47"/>
      <c r="G282" s="82"/>
      <c r="H282" s="82"/>
      <c r="I282" s="82"/>
      <c r="J282" s="82"/>
      <c r="K282" s="82"/>
      <c r="L282" s="82"/>
      <c r="M282" s="82"/>
      <c r="N282" s="82"/>
      <c r="O282" s="82"/>
      <c r="P282" s="82"/>
      <c r="Q282" s="82"/>
      <c r="R282" s="82"/>
      <c r="S282" s="82"/>
      <c r="T282" s="82"/>
      <c r="U282" s="82"/>
      <c r="V282" s="82"/>
      <c r="W282" s="82"/>
      <c r="X282" s="82"/>
      <c r="Y282" s="82"/>
      <c r="Z282" s="82"/>
      <c r="AA282" s="82"/>
      <c r="AB282" s="82"/>
      <c r="AC282" s="82"/>
      <c r="AD282" s="82"/>
      <c r="AE282" s="82"/>
      <c r="AF282" s="82"/>
      <c r="AG282" s="82"/>
      <c r="AH282" s="82"/>
      <c r="AI282" s="82"/>
      <c r="AJ282" s="82"/>
      <c r="AK282" s="82"/>
      <c r="AL282" s="82"/>
      <c r="AM282" s="82"/>
      <c r="AN282" s="82"/>
      <c r="AO282" s="82"/>
      <c r="AP282" s="82"/>
      <c r="AQ282" s="82"/>
      <c r="AR282" s="82"/>
      <c r="AS282" s="82"/>
      <c r="AT282" s="82"/>
      <c r="AU282" s="82"/>
      <c r="AV282" s="82"/>
      <c r="AW282" s="82"/>
      <c r="AX282" s="82"/>
      <c r="AY282" s="82"/>
      <c r="AZ282" s="82"/>
      <c r="BA282" s="103"/>
    </row>
    <row r="283" spans="1:53" ht="23.25">
      <c r="A283" s="279"/>
      <c r="B283" s="279"/>
      <c r="C283" s="279"/>
      <c r="D283" s="279"/>
      <c r="E283" s="52"/>
      <c r="F283" s="47"/>
      <c r="G283" s="82"/>
      <c r="H283" s="82"/>
      <c r="I283" s="82"/>
      <c r="J283" s="82"/>
      <c r="K283" s="82"/>
      <c r="L283" s="82"/>
      <c r="M283" s="82"/>
      <c r="N283" s="82"/>
      <c r="O283" s="82"/>
      <c r="P283" s="82"/>
      <c r="Q283" s="82"/>
      <c r="R283" s="82"/>
      <c r="S283" s="82"/>
      <c r="T283" s="82"/>
      <c r="U283" s="82"/>
      <c r="V283" s="82"/>
      <c r="W283" s="82"/>
      <c r="X283" s="82"/>
      <c r="Y283" s="82"/>
      <c r="Z283" s="82"/>
      <c r="AA283" s="82"/>
      <c r="AB283" s="82"/>
      <c r="AC283" s="82"/>
      <c r="AD283" s="82"/>
      <c r="AE283" s="82"/>
      <c r="AF283" s="82"/>
      <c r="AG283" s="82"/>
      <c r="AH283" s="82"/>
      <c r="AI283" s="82"/>
      <c r="AJ283" s="82"/>
      <c r="AK283" s="82"/>
      <c r="AL283" s="82"/>
      <c r="AM283" s="82"/>
      <c r="AN283" s="82"/>
      <c r="AO283" s="82"/>
      <c r="AP283" s="82"/>
      <c r="AQ283" s="82"/>
      <c r="AR283" s="82"/>
      <c r="AS283" s="82"/>
      <c r="AT283" s="82"/>
      <c r="AU283" s="82"/>
      <c r="AV283" s="82"/>
      <c r="AW283" s="82"/>
      <c r="AX283" s="82"/>
      <c r="AY283" s="82"/>
      <c r="AZ283" s="82"/>
      <c r="BA283" s="103"/>
    </row>
    <row r="284" spans="1:53" ht="23.25">
      <c r="A284" s="279"/>
      <c r="B284" s="279"/>
      <c r="C284" s="279"/>
      <c r="D284" s="279"/>
      <c r="E284" s="52"/>
      <c r="F284" s="47"/>
      <c r="G284" s="82"/>
      <c r="H284" s="82"/>
      <c r="I284" s="82"/>
      <c r="J284" s="82"/>
      <c r="K284" s="82"/>
      <c r="L284" s="82"/>
      <c r="M284" s="82"/>
      <c r="N284" s="82"/>
      <c r="O284" s="82"/>
      <c r="P284" s="82"/>
      <c r="Q284" s="82"/>
      <c r="R284" s="82"/>
      <c r="S284" s="82"/>
      <c r="T284" s="82"/>
      <c r="U284" s="82"/>
      <c r="V284" s="82"/>
      <c r="W284" s="82"/>
      <c r="X284" s="82"/>
      <c r="Y284" s="82"/>
      <c r="Z284" s="82"/>
      <c r="AA284" s="82"/>
      <c r="AB284" s="82"/>
      <c r="AC284" s="82"/>
      <c r="AD284" s="82"/>
      <c r="AE284" s="82"/>
      <c r="AF284" s="82"/>
      <c r="AG284" s="82"/>
      <c r="AH284" s="82"/>
      <c r="AI284" s="82"/>
      <c r="AJ284" s="82"/>
      <c r="AK284" s="82"/>
      <c r="AL284" s="82"/>
      <c r="AM284" s="82"/>
      <c r="AN284" s="82"/>
      <c r="AO284" s="82"/>
      <c r="AP284" s="82"/>
      <c r="AQ284" s="82"/>
      <c r="AR284" s="82"/>
      <c r="AS284" s="82"/>
      <c r="AT284" s="82"/>
      <c r="AU284" s="82"/>
      <c r="AV284" s="82"/>
      <c r="AW284" s="82"/>
      <c r="AX284" s="82"/>
      <c r="AY284" s="82"/>
      <c r="AZ284" s="82"/>
      <c r="BA284" s="103"/>
    </row>
    <row r="285" spans="1:53" ht="23.25">
      <c r="A285" s="279"/>
      <c r="B285" s="279"/>
      <c r="C285" s="279"/>
      <c r="D285" s="279"/>
      <c r="E285" s="52"/>
      <c r="F285" s="47"/>
      <c r="G285" s="82"/>
      <c r="H285" s="82"/>
      <c r="I285" s="82"/>
      <c r="J285" s="82"/>
      <c r="K285" s="82"/>
      <c r="L285" s="82"/>
      <c r="M285" s="82"/>
      <c r="N285" s="82"/>
      <c r="O285" s="82"/>
      <c r="P285" s="82"/>
      <c r="Q285" s="82"/>
      <c r="R285" s="82"/>
      <c r="S285" s="82"/>
      <c r="T285" s="82"/>
      <c r="U285" s="82"/>
      <c r="V285" s="82"/>
      <c r="W285" s="82"/>
      <c r="X285" s="82"/>
      <c r="Y285" s="82"/>
      <c r="Z285" s="82"/>
      <c r="AA285" s="82"/>
      <c r="AB285" s="82"/>
      <c r="AC285" s="82"/>
      <c r="AD285" s="82"/>
      <c r="AE285" s="82"/>
      <c r="AF285" s="82"/>
      <c r="AG285" s="82"/>
      <c r="AH285" s="82"/>
      <c r="AI285" s="82"/>
      <c r="AJ285" s="82"/>
      <c r="AK285" s="82"/>
      <c r="AL285" s="82"/>
      <c r="AM285" s="82"/>
      <c r="AN285" s="82"/>
      <c r="AO285" s="82"/>
      <c r="AP285" s="82"/>
      <c r="AQ285" s="82"/>
      <c r="AR285" s="82"/>
      <c r="AS285" s="82"/>
      <c r="AT285" s="82"/>
      <c r="AU285" s="82"/>
      <c r="AV285" s="82"/>
      <c r="AW285" s="82"/>
      <c r="AX285" s="82"/>
      <c r="AY285" s="82"/>
      <c r="AZ285" s="82"/>
      <c r="BA285" s="103"/>
    </row>
    <row r="286" spans="1:53" ht="23.25">
      <c r="A286" s="279"/>
      <c r="B286" s="279"/>
      <c r="C286" s="279"/>
      <c r="D286" s="279"/>
      <c r="E286" s="52"/>
      <c r="F286" s="47"/>
      <c r="G286" s="82"/>
      <c r="H286" s="82"/>
      <c r="I286" s="82"/>
      <c r="J286" s="82"/>
      <c r="K286" s="82"/>
      <c r="L286" s="82"/>
      <c r="M286" s="82"/>
      <c r="N286" s="82"/>
      <c r="O286" s="82"/>
      <c r="P286" s="82"/>
      <c r="Q286" s="82"/>
      <c r="R286" s="82"/>
      <c r="S286" s="82"/>
      <c r="T286" s="82"/>
      <c r="U286" s="82"/>
      <c r="V286" s="82"/>
      <c r="W286" s="82"/>
      <c r="X286" s="82"/>
      <c r="Y286" s="82"/>
      <c r="Z286" s="82"/>
      <c r="AA286" s="82"/>
      <c r="AB286" s="82"/>
      <c r="AC286" s="82"/>
      <c r="AD286" s="82"/>
      <c r="AE286" s="82"/>
      <c r="AF286" s="82"/>
      <c r="AG286" s="82"/>
      <c r="AH286" s="82"/>
      <c r="AI286" s="82"/>
      <c r="AJ286" s="82"/>
      <c r="AK286" s="82"/>
      <c r="AL286" s="82"/>
      <c r="AM286" s="82"/>
      <c r="AN286" s="82"/>
      <c r="AO286" s="82"/>
      <c r="AP286" s="82"/>
      <c r="AQ286" s="82"/>
      <c r="AR286" s="82"/>
      <c r="AS286" s="82"/>
      <c r="AT286" s="82"/>
      <c r="AU286" s="82"/>
      <c r="AV286" s="82"/>
      <c r="AW286" s="82"/>
      <c r="AX286" s="82"/>
      <c r="AY286" s="82"/>
      <c r="AZ286" s="82"/>
      <c r="BA286" s="103"/>
    </row>
    <row r="287" spans="1:53" ht="23.25">
      <c r="A287" s="279"/>
      <c r="B287" s="279"/>
      <c r="C287" s="279"/>
      <c r="D287" s="279"/>
      <c r="E287" s="52"/>
      <c r="F287" s="47"/>
      <c r="G287" s="82"/>
      <c r="H287" s="82"/>
      <c r="I287" s="82"/>
      <c r="J287" s="82"/>
      <c r="K287" s="82"/>
      <c r="L287" s="82"/>
      <c r="M287" s="82"/>
      <c r="N287" s="82"/>
      <c r="O287" s="82"/>
      <c r="P287" s="82"/>
      <c r="Q287" s="82"/>
      <c r="R287" s="82"/>
      <c r="S287" s="82"/>
      <c r="T287" s="82"/>
      <c r="U287" s="82"/>
      <c r="V287" s="82"/>
      <c r="W287" s="82"/>
      <c r="X287" s="82"/>
      <c r="Y287" s="82"/>
      <c r="Z287" s="82"/>
      <c r="AA287" s="82"/>
      <c r="AB287" s="82"/>
      <c r="AC287" s="82"/>
      <c r="AD287" s="82"/>
      <c r="AE287" s="82"/>
      <c r="AF287" s="82"/>
      <c r="AG287" s="82"/>
      <c r="AH287" s="82"/>
      <c r="AI287" s="82"/>
      <c r="AJ287" s="82"/>
      <c r="AK287" s="82"/>
      <c r="AL287" s="82"/>
      <c r="AM287" s="82"/>
      <c r="AN287" s="82"/>
      <c r="AO287" s="82"/>
      <c r="AP287" s="82"/>
      <c r="AQ287" s="82"/>
      <c r="AR287" s="82"/>
      <c r="AS287" s="82"/>
      <c r="AT287" s="82"/>
      <c r="AU287" s="82"/>
      <c r="AV287" s="82"/>
      <c r="AW287" s="82"/>
      <c r="AX287" s="82"/>
      <c r="AY287" s="82"/>
      <c r="AZ287" s="82"/>
      <c r="BA287" s="103"/>
    </row>
    <row r="288" spans="1:53" ht="23.25">
      <c r="A288" s="279"/>
      <c r="B288" s="279"/>
      <c r="C288" s="279"/>
      <c r="D288" s="279"/>
      <c r="E288" s="52"/>
      <c r="F288" s="47"/>
      <c r="G288" s="82"/>
      <c r="H288" s="82"/>
      <c r="I288" s="82"/>
      <c r="J288" s="82"/>
      <c r="K288" s="82"/>
      <c r="L288" s="82"/>
      <c r="M288" s="82"/>
      <c r="N288" s="82"/>
      <c r="O288" s="82"/>
      <c r="P288" s="82"/>
      <c r="Q288" s="82"/>
      <c r="R288" s="82"/>
      <c r="S288" s="82"/>
      <c r="T288" s="82"/>
      <c r="U288" s="82"/>
      <c r="V288" s="82"/>
      <c r="W288" s="82"/>
      <c r="X288" s="82"/>
      <c r="Y288" s="82"/>
      <c r="Z288" s="82"/>
      <c r="AA288" s="82"/>
      <c r="AB288" s="82"/>
      <c r="AC288" s="82"/>
      <c r="AD288" s="82"/>
      <c r="AE288" s="82"/>
      <c r="AF288" s="82"/>
      <c r="AG288" s="82"/>
      <c r="AH288" s="82"/>
      <c r="AI288" s="82"/>
      <c r="AJ288" s="82"/>
      <c r="AK288" s="82"/>
      <c r="AL288" s="82"/>
      <c r="AM288" s="82"/>
      <c r="AN288" s="82"/>
      <c r="AO288" s="82"/>
      <c r="AP288" s="82"/>
      <c r="AQ288" s="82"/>
      <c r="AR288" s="82"/>
      <c r="AS288" s="82"/>
      <c r="AT288" s="82"/>
      <c r="AU288" s="82"/>
      <c r="AV288" s="82"/>
      <c r="AW288" s="82"/>
      <c r="AX288" s="82"/>
      <c r="AY288" s="82"/>
      <c r="AZ288" s="82"/>
      <c r="BA288" s="103"/>
    </row>
    <row r="289" spans="1:53" ht="23.25">
      <c r="A289" s="279"/>
      <c r="B289" s="279"/>
      <c r="C289" s="279"/>
      <c r="D289" s="279"/>
      <c r="E289" s="52"/>
      <c r="F289" s="47"/>
      <c r="G289" s="82"/>
      <c r="H289" s="82"/>
      <c r="I289" s="82"/>
      <c r="J289" s="82"/>
      <c r="K289" s="82"/>
      <c r="L289" s="82"/>
      <c r="M289" s="82"/>
      <c r="N289" s="82"/>
      <c r="O289" s="82"/>
      <c r="P289" s="82"/>
      <c r="Q289" s="82"/>
      <c r="R289" s="82"/>
      <c r="S289" s="82"/>
      <c r="T289" s="82"/>
      <c r="U289" s="82"/>
      <c r="V289" s="82"/>
      <c r="W289" s="82"/>
      <c r="X289" s="82"/>
      <c r="Y289" s="82"/>
      <c r="Z289" s="82"/>
      <c r="AA289" s="82"/>
      <c r="AB289" s="82"/>
      <c r="AC289" s="82"/>
      <c r="AD289" s="82"/>
      <c r="AE289" s="82"/>
      <c r="AF289" s="82"/>
      <c r="AG289" s="82"/>
      <c r="AH289" s="82"/>
      <c r="AI289" s="82"/>
      <c r="AJ289" s="82"/>
      <c r="AK289" s="82"/>
      <c r="AL289" s="82"/>
      <c r="AM289" s="82"/>
      <c r="AN289" s="82"/>
      <c r="AO289" s="82"/>
      <c r="AP289" s="82"/>
      <c r="AQ289" s="82"/>
      <c r="AR289" s="82"/>
      <c r="AS289" s="82"/>
      <c r="AT289" s="82"/>
      <c r="AU289" s="82"/>
      <c r="AV289" s="82"/>
      <c r="AW289" s="82"/>
      <c r="AX289" s="82"/>
      <c r="AY289" s="82"/>
      <c r="AZ289" s="82"/>
      <c r="BA289" s="103"/>
    </row>
    <row r="290" spans="1:53" ht="23.25">
      <c r="A290" s="279"/>
      <c r="B290" s="279"/>
      <c r="C290" s="279"/>
      <c r="D290" s="279"/>
      <c r="E290" s="52"/>
      <c r="F290" s="47"/>
      <c r="G290" s="82"/>
      <c r="H290" s="82"/>
      <c r="I290" s="82"/>
      <c r="J290" s="82"/>
      <c r="K290" s="82"/>
      <c r="L290" s="82"/>
      <c r="M290" s="82"/>
      <c r="N290" s="82"/>
      <c r="O290" s="82"/>
      <c r="P290" s="82"/>
      <c r="Q290" s="82"/>
      <c r="R290" s="82"/>
      <c r="S290" s="82"/>
      <c r="T290" s="82"/>
      <c r="U290" s="82"/>
      <c r="V290" s="82"/>
      <c r="W290" s="82"/>
      <c r="X290" s="82"/>
      <c r="Y290" s="82"/>
      <c r="Z290" s="82"/>
      <c r="AA290" s="82"/>
      <c r="AB290" s="82"/>
      <c r="AC290" s="82"/>
      <c r="AD290" s="82"/>
      <c r="AE290" s="82"/>
      <c r="AF290" s="82"/>
      <c r="AG290" s="82"/>
      <c r="AH290" s="82"/>
      <c r="AI290" s="82"/>
      <c r="AJ290" s="82"/>
      <c r="AK290" s="82"/>
      <c r="AL290" s="82"/>
      <c r="AM290" s="82"/>
      <c r="AN290" s="82"/>
      <c r="AO290" s="82"/>
      <c r="AP290" s="82"/>
      <c r="AQ290" s="82"/>
      <c r="AR290" s="82"/>
      <c r="AS290" s="82"/>
      <c r="AT290" s="82"/>
      <c r="AU290" s="82"/>
      <c r="AV290" s="82"/>
      <c r="AW290" s="82"/>
      <c r="AX290" s="82"/>
      <c r="AY290" s="82"/>
      <c r="AZ290" s="82"/>
      <c r="BA290" s="103"/>
    </row>
    <row r="291" spans="1:53" ht="23.25">
      <c r="A291" s="279"/>
      <c r="B291" s="279"/>
      <c r="C291" s="279"/>
      <c r="D291" s="279"/>
      <c r="E291" s="52"/>
      <c r="F291" s="47"/>
      <c r="G291" s="82"/>
      <c r="H291" s="82"/>
      <c r="I291" s="82"/>
      <c r="J291" s="82"/>
      <c r="K291" s="82"/>
      <c r="L291" s="82"/>
      <c r="M291" s="82"/>
      <c r="N291" s="82"/>
      <c r="O291" s="82"/>
      <c r="P291" s="82"/>
      <c r="Q291" s="82"/>
      <c r="R291" s="82"/>
      <c r="S291" s="82"/>
      <c r="T291" s="82"/>
      <c r="U291" s="82"/>
      <c r="V291" s="82"/>
      <c r="W291" s="82"/>
      <c r="X291" s="82"/>
      <c r="Y291" s="82"/>
      <c r="Z291" s="82"/>
      <c r="AA291" s="82"/>
      <c r="AB291" s="82"/>
      <c r="AC291" s="82"/>
      <c r="AD291" s="82"/>
      <c r="AE291" s="82"/>
      <c r="AF291" s="82"/>
      <c r="AG291" s="82"/>
      <c r="AH291" s="82"/>
      <c r="AI291" s="82"/>
      <c r="AJ291" s="82"/>
      <c r="AK291" s="82"/>
      <c r="AL291" s="82"/>
      <c r="AM291" s="82"/>
      <c r="AN291" s="82"/>
      <c r="AO291" s="82"/>
      <c r="AP291" s="82"/>
      <c r="AQ291" s="82"/>
      <c r="AR291" s="82"/>
      <c r="AS291" s="82"/>
      <c r="AT291" s="82"/>
      <c r="AU291" s="82"/>
      <c r="AV291" s="82"/>
      <c r="AW291" s="82"/>
      <c r="AX291" s="82"/>
      <c r="AY291" s="82"/>
      <c r="AZ291" s="82"/>
      <c r="BA291" s="103"/>
    </row>
    <row r="292" spans="1:53" ht="23.25">
      <c r="A292" s="279"/>
      <c r="B292" s="279"/>
      <c r="C292" s="279"/>
      <c r="D292" s="279"/>
      <c r="E292" s="52"/>
      <c r="F292" s="47"/>
      <c r="G292" s="82"/>
      <c r="H292" s="82"/>
      <c r="I292" s="82"/>
      <c r="J292" s="82"/>
      <c r="K292" s="82"/>
      <c r="L292" s="82"/>
      <c r="M292" s="82"/>
      <c r="N292" s="82"/>
      <c r="O292" s="82"/>
      <c r="P292" s="82"/>
      <c r="Q292" s="82"/>
      <c r="R292" s="82"/>
      <c r="S292" s="82"/>
      <c r="T292" s="82"/>
      <c r="U292" s="82"/>
      <c r="V292" s="82"/>
      <c r="W292" s="82"/>
      <c r="X292" s="82"/>
      <c r="Y292" s="82"/>
      <c r="Z292" s="82"/>
      <c r="AA292" s="82"/>
      <c r="AB292" s="82"/>
      <c r="AC292" s="82"/>
      <c r="AD292" s="82"/>
      <c r="AE292" s="82"/>
      <c r="AF292" s="82"/>
      <c r="AG292" s="82"/>
      <c r="AH292" s="82"/>
      <c r="AI292" s="82"/>
      <c r="AJ292" s="82"/>
      <c r="AK292" s="82"/>
      <c r="AL292" s="82"/>
      <c r="AM292" s="82"/>
      <c r="AN292" s="82"/>
      <c r="AO292" s="82"/>
      <c r="AP292" s="82"/>
      <c r="AQ292" s="82"/>
      <c r="AR292" s="82"/>
      <c r="AS292" s="82"/>
      <c r="AT292" s="82"/>
      <c r="AU292" s="82"/>
      <c r="AV292" s="82"/>
      <c r="AW292" s="82"/>
      <c r="AX292" s="82"/>
      <c r="AY292" s="82"/>
      <c r="AZ292" s="82"/>
      <c r="BA292" s="103"/>
    </row>
    <row r="293" spans="1:53" ht="23.25">
      <c r="A293" s="279"/>
      <c r="B293" s="279"/>
      <c r="C293" s="279"/>
      <c r="D293" s="279"/>
      <c r="E293" s="52"/>
      <c r="F293" s="47"/>
      <c r="G293" s="82"/>
      <c r="H293" s="82"/>
      <c r="I293" s="82"/>
      <c r="J293" s="82"/>
      <c r="K293" s="82"/>
      <c r="L293" s="82"/>
      <c r="M293" s="82"/>
      <c r="N293" s="82"/>
      <c r="O293" s="82"/>
      <c r="P293" s="82"/>
      <c r="Q293" s="82"/>
      <c r="R293" s="82"/>
      <c r="S293" s="82"/>
      <c r="T293" s="82"/>
      <c r="U293" s="82"/>
      <c r="V293" s="82"/>
      <c r="W293" s="82"/>
      <c r="X293" s="82"/>
      <c r="Y293" s="82"/>
      <c r="Z293" s="82"/>
      <c r="AA293" s="82"/>
      <c r="AB293" s="82"/>
      <c r="AC293" s="82"/>
      <c r="AD293" s="82"/>
      <c r="AE293" s="82"/>
      <c r="AF293" s="82"/>
      <c r="AG293" s="82"/>
      <c r="AH293" s="82"/>
      <c r="AI293" s="82"/>
      <c r="AJ293" s="82"/>
      <c r="AK293" s="82"/>
      <c r="AL293" s="82"/>
      <c r="AM293" s="82"/>
      <c r="AN293" s="82"/>
      <c r="AO293" s="82"/>
      <c r="AP293" s="82"/>
      <c r="AQ293" s="82"/>
      <c r="AR293" s="82"/>
      <c r="AS293" s="82"/>
      <c r="AT293" s="82"/>
      <c r="AU293" s="82"/>
      <c r="AV293" s="82"/>
      <c r="AW293" s="82"/>
      <c r="AX293" s="82"/>
      <c r="AY293" s="82"/>
      <c r="AZ293" s="82"/>
      <c r="BA293" s="103"/>
    </row>
    <row r="294" spans="1:53" ht="23.25">
      <c r="A294" s="279"/>
      <c r="B294" s="279"/>
      <c r="C294" s="279"/>
      <c r="D294" s="279"/>
      <c r="E294" s="52"/>
      <c r="F294" s="47"/>
      <c r="G294" s="82"/>
      <c r="H294" s="82"/>
      <c r="I294" s="82"/>
      <c r="J294" s="82"/>
      <c r="K294" s="82"/>
      <c r="L294" s="82"/>
      <c r="M294" s="82"/>
      <c r="N294" s="82"/>
      <c r="O294" s="82"/>
      <c r="P294" s="82"/>
      <c r="Q294" s="82"/>
      <c r="R294" s="82"/>
      <c r="S294" s="82"/>
      <c r="T294" s="82"/>
      <c r="U294" s="82"/>
      <c r="V294" s="82"/>
      <c r="W294" s="82"/>
      <c r="X294" s="82"/>
      <c r="Y294" s="82"/>
      <c r="Z294" s="82"/>
      <c r="AA294" s="82"/>
      <c r="AB294" s="82"/>
      <c r="AC294" s="82"/>
      <c r="AD294" s="82"/>
      <c r="AE294" s="82"/>
      <c r="AF294" s="82"/>
      <c r="AG294" s="82"/>
      <c r="AH294" s="82"/>
      <c r="AI294" s="82"/>
      <c r="AJ294" s="82"/>
      <c r="AK294" s="82"/>
      <c r="AL294" s="82"/>
      <c r="AM294" s="82"/>
      <c r="AN294" s="82"/>
      <c r="AO294" s="82"/>
      <c r="AP294" s="82"/>
      <c r="AQ294" s="82"/>
      <c r="AR294" s="82"/>
      <c r="AS294" s="82"/>
      <c r="AT294" s="82"/>
      <c r="AU294" s="82"/>
      <c r="AV294" s="82"/>
      <c r="AW294" s="82"/>
      <c r="AX294" s="82"/>
      <c r="AY294" s="82"/>
      <c r="AZ294" s="82"/>
      <c r="BA294" s="103"/>
    </row>
    <row r="295" spans="1:53" ht="23.25">
      <c r="A295" s="633"/>
      <c r="B295" s="633"/>
      <c r="C295" s="633"/>
      <c r="D295" s="633"/>
      <c r="E295" s="633"/>
      <c r="F295" s="633"/>
      <c r="G295" s="633"/>
      <c r="H295" s="633"/>
      <c r="I295" s="633"/>
      <c r="J295" s="633"/>
      <c r="K295" s="633"/>
      <c r="L295" s="633"/>
      <c r="M295" s="633"/>
      <c r="N295" s="633"/>
      <c r="O295" s="633"/>
      <c r="P295" s="633"/>
      <c r="Q295" s="633"/>
      <c r="R295" s="633"/>
      <c r="S295" s="633"/>
      <c r="T295" s="633"/>
      <c r="U295" s="633"/>
      <c r="V295" s="633"/>
      <c r="W295" s="82"/>
      <c r="X295" s="82"/>
      <c r="Y295" s="82"/>
      <c r="Z295" s="82"/>
      <c r="AA295" s="82"/>
      <c r="AB295" s="82"/>
      <c r="AC295" s="82"/>
      <c r="AD295" s="82"/>
      <c r="AE295" s="82"/>
      <c r="AF295" s="82"/>
      <c r="AG295" s="82"/>
      <c r="AH295" s="82"/>
      <c r="AI295" s="82"/>
      <c r="AJ295" s="82"/>
      <c r="AK295" s="82"/>
      <c r="AL295" s="82"/>
      <c r="AM295" s="82"/>
      <c r="AN295" s="82"/>
      <c r="AO295" s="82"/>
      <c r="AP295" s="82"/>
      <c r="AQ295" s="82"/>
      <c r="AR295" s="82"/>
      <c r="AS295" s="82"/>
      <c r="AT295" s="82"/>
      <c r="AU295" s="82"/>
      <c r="AV295" s="82"/>
      <c r="AW295" s="82"/>
      <c r="AX295" s="82"/>
      <c r="AY295" s="82"/>
      <c r="AZ295" s="82"/>
      <c r="BA295" s="103"/>
    </row>
    <row r="296" spans="1:53" ht="23.25">
      <c r="A296" s="633"/>
      <c r="B296" s="633"/>
      <c r="C296" s="633"/>
      <c r="D296" s="633"/>
      <c r="E296" s="633"/>
      <c r="F296" s="633"/>
      <c r="G296" s="633"/>
      <c r="H296" s="633"/>
      <c r="I296" s="633"/>
      <c r="J296" s="633"/>
      <c r="K296" s="633"/>
      <c r="L296" s="633"/>
      <c r="M296" s="633"/>
      <c r="N296" s="633"/>
      <c r="O296" s="633"/>
      <c r="P296" s="633"/>
      <c r="Q296" s="633"/>
      <c r="R296" s="633"/>
      <c r="S296" s="633"/>
      <c r="T296" s="633"/>
      <c r="U296" s="633"/>
      <c r="V296" s="633"/>
      <c r="W296" s="82"/>
      <c r="X296" s="82"/>
      <c r="Y296" s="82"/>
      <c r="Z296" s="82"/>
      <c r="AA296" s="82"/>
      <c r="AB296" s="82"/>
      <c r="AC296" s="82"/>
      <c r="AD296" s="82"/>
      <c r="AE296" s="82"/>
      <c r="AF296" s="82"/>
      <c r="AG296" s="82"/>
      <c r="AH296" s="82"/>
      <c r="AI296" s="82"/>
      <c r="AJ296" s="82"/>
      <c r="AK296" s="82"/>
      <c r="AL296" s="82"/>
      <c r="AM296" s="82"/>
      <c r="AN296" s="82"/>
      <c r="AO296" s="82"/>
      <c r="AP296" s="82"/>
      <c r="AQ296" s="82"/>
      <c r="AR296" s="82"/>
      <c r="AS296" s="82"/>
      <c r="AT296" s="82"/>
      <c r="AU296" s="82"/>
      <c r="AV296" s="82"/>
      <c r="AW296" s="82"/>
      <c r="AX296" s="82"/>
      <c r="AY296" s="82"/>
      <c r="AZ296" s="82"/>
      <c r="BA296" s="103"/>
    </row>
    <row r="297" spans="1:53" ht="23.25">
      <c r="A297" s="633"/>
      <c r="B297" s="633"/>
      <c r="C297" s="633"/>
      <c r="D297" s="633"/>
      <c r="E297" s="633"/>
      <c r="F297" s="633"/>
      <c r="G297" s="633"/>
      <c r="H297" s="633"/>
      <c r="I297" s="633"/>
      <c r="J297" s="633"/>
      <c r="K297" s="633"/>
      <c r="L297" s="633"/>
      <c r="M297" s="633"/>
      <c r="N297" s="633"/>
      <c r="O297" s="633"/>
      <c r="P297" s="633"/>
      <c r="Q297" s="633"/>
      <c r="R297" s="633"/>
      <c r="S297" s="633"/>
      <c r="T297" s="633"/>
      <c r="U297" s="633"/>
      <c r="V297" s="633"/>
      <c r="W297" s="82"/>
      <c r="X297" s="82"/>
      <c r="Y297" s="82"/>
      <c r="Z297" s="82"/>
      <c r="AA297" s="82"/>
      <c r="AB297" s="82"/>
      <c r="AC297" s="82"/>
      <c r="AD297" s="82"/>
      <c r="AE297" s="82"/>
      <c r="AF297" s="82"/>
      <c r="AG297" s="82"/>
      <c r="AH297" s="82"/>
      <c r="AI297" s="82"/>
      <c r="AJ297" s="82"/>
      <c r="AK297" s="82"/>
      <c r="AL297" s="82"/>
      <c r="AM297" s="82"/>
      <c r="AN297" s="82"/>
      <c r="AO297" s="82"/>
      <c r="AP297" s="82"/>
      <c r="AQ297" s="82"/>
      <c r="AR297" s="82"/>
      <c r="AS297" s="82"/>
      <c r="AT297" s="82"/>
      <c r="AU297" s="82"/>
      <c r="AV297" s="82"/>
      <c r="AW297" s="82"/>
      <c r="AX297" s="82"/>
      <c r="AY297" s="82"/>
      <c r="AZ297" s="82"/>
      <c r="BA297" s="103"/>
    </row>
    <row r="298" spans="1:53" ht="23.25">
      <c r="A298" s="279"/>
      <c r="B298" s="279"/>
      <c r="C298" s="279"/>
      <c r="D298" s="279"/>
      <c r="E298" s="52"/>
      <c r="F298" s="47"/>
      <c r="G298" s="82"/>
      <c r="H298" s="82"/>
      <c r="I298" s="82"/>
      <c r="J298" s="82"/>
      <c r="K298" s="82"/>
      <c r="L298" s="82"/>
      <c r="M298" s="82"/>
      <c r="N298" s="82"/>
      <c r="O298" s="82"/>
      <c r="P298" s="82"/>
      <c r="Q298" s="82"/>
      <c r="R298" s="82"/>
      <c r="S298" s="82"/>
      <c r="T298" s="82"/>
      <c r="U298" s="82"/>
      <c r="V298" s="82"/>
      <c r="W298" s="82"/>
      <c r="X298" s="82"/>
      <c r="Y298" s="82"/>
      <c r="Z298" s="82"/>
      <c r="AA298" s="82"/>
      <c r="AB298" s="82"/>
      <c r="AC298" s="82"/>
      <c r="AD298" s="82"/>
      <c r="AE298" s="82"/>
      <c r="AF298" s="82"/>
      <c r="AG298" s="82"/>
      <c r="AH298" s="82"/>
      <c r="AI298" s="82"/>
      <c r="AJ298" s="82"/>
      <c r="AK298" s="82"/>
      <c r="AL298" s="82"/>
      <c r="AM298" s="82"/>
      <c r="AN298" s="82"/>
      <c r="AO298" s="82"/>
      <c r="AP298" s="82"/>
      <c r="AQ298" s="82"/>
      <c r="AR298" s="82"/>
      <c r="AS298" s="82"/>
      <c r="AT298" s="82"/>
      <c r="AU298" s="82"/>
      <c r="AV298" s="82"/>
      <c r="AW298" s="82"/>
      <c r="AX298" s="82"/>
      <c r="AY298" s="82"/>
      <c r="AZ298" s="82"/>
      <c r="BA298" s="103"/>
    </row>
    <row r="299" spans="1:53" ht="23.25">
      <c r="A299" s="279"/>
      <c r="B299" s="279"/>
      <c r="C299" s="279"/>
      <c r="D299" s="279"/>
      <c r="E299" s="52"/>
      <c r="F299" s="47"/>
      <c r="G299" s="82"/>
      <c r="H299" s="82"/>
      <c r="I299" s="82"/>
      <c r="J299" s="82"/>
      <c r="K299" s="82"/>
      <c r="L299" s="82"/>
      <c r="M299" s="82"/>
      <c r="N299" s="82"/>
      <c r="O299" s="82"/>
      <c r="P299" s="82"/>
      <c r="Q299" s="82"/>
      <c r="R299" s="82"/>
      <c r="S299" s="82"/>
      <c r="T299" s="82"/>
      <c r="U299" s="82"/>
      <c r="V299" s="82"/>
      <c r="W299" s="82"/>
      <c r="X299" s="82"/>
      <c r="Y299" s="82"/>
      <c r="Z299" s="82"/>
      <c r="AA299" s="82"/>
      <c r="AB299" s="82"/>
      <c r="AC299" s="82"/>
      <c r="AD299" s="82"/>
      <c r="AE299" s="82"/>
      <c r="AF299" s="82"/>
      <c r="AG299" s="82"/>
      <c r="AH299" s="82"/>
      <c r="AI299" s="82"/>
      <c r="AJ299" s="82"/>
      <c r="AK299" s="82"/>
      <c r="AL299" s="82"/>
      <c r="AM299" s="82"/>
      <c r="AN299" s="82"/>
      <c r="AO299" s="82"/>
      <c r="AP299" s="82"/>
      <c r="AQ299" s="82"/>
      <c r="AR299" s="82"/>
      <c r="AS299" s="82"/>
      <c r="AT299" s="82"/>
      <c r="AU299" s="82"/>
      <c r="AV299" s="82"/>
      <c r="AW299" s="82"/>
      <c r="AX299" s="82"/>
      <c r="AY299" s="82"/>
      <c r="AZ299" s="82"/>
      <c r="BA299" s="103"/>
    </row>
    <row r="300" spans="1:53" ht="23.25">
      <c r="A300" s="279"/>
      <c r="B300" s="279"/>
      <c r="C300" s="279"/>
      <c r="D300" s="279"/>
      <c r="E300" s="52"/>
      <c r="F300" s="47"/>
      <c r="G300" s="82"/>
      <c r="H300" s="82"/>
      <c r="I300" s="82"/>
      <c r="J300" s="82"/>
      <c r="K300" s="82"/>
      <c r="L300" s="82"/>
      <c r="M300" s="82"/>
      <c r="N300" s="82"/>
      <c r="O300" s="82"/>
      <c r="P300" s="82"/>
      <c r="Q300" s="82"/>
      <c r="R300" s="82"/>
      <c r="S300" s="82"/>
      <c r="T300" s="82"/>
      <c r="U300" s="82"/>
      <c r="V300" s="82"/>
      <c r="W300" s="82"/>
      <c r="X300" s="82"/>
      <c r="Y300" s="82"/>
      <c r="Z300" s="82"/>
      <c r="AA300" s="82"/>
      <c r="AB300" s="82"/>
      <c r="AC300" s="82"/>
      <c r="AD300" s="82"/>
      <c r="AE300" s="82"/>
      <c r="AF300" s="82"/>
      <c r="AG300" s="82"/>
      <c r="AH300" s="82"/>
      <c r="AI300" s="82"/>
      <c r="AJ300" s="82"/>
      <c r="AK300" s="82"/>
      <c r="AL300" s="82"/>
      <c r="AM300" s="82"/>
      <c r="AN300" s="82"/>
      <c r="AO300" s="82"/>
      <c r="AP300" s="82"/>
      <c r="AQ300" s="82"/>
      <c r="AR300" s="82"/>
      <c r="AS300" s="82"/>
      <c r="AT300" s="82"/>
      <c r="AU300" s="82"/>
      <c r="AV300" s="82"/>
      <c r="AW300" s="82"/>
      <c r="AX300" s="82"/>
      <c r="AY300" s="82"/>
      <c r="AZ300" s="82"/>
      <c r="BA300" s="103"/>
    </row>
    <row r="301" spans="1:53" ht="23.25">
      <c r="A301" s="279"/>
      <c r="B301" s="279"/>
      <c r="C301" s="279"/>
      <c r="D301" s="279"/>
      <c r="E301" s="52"/>
      <c r="F301" s="47"/>
      <c r="G301" s="82"/>
      <c r="H301" s="82"/>
      <c r="I301" s="82"/>
      <c r="J301" s="82"/>
      <c r="K301" s="82"/>
      <c r="L301" s="82"/>
      <c r="M301" s="82"/>
      <c r="N301" s="82"/>
      <c r="O301" s="82"/>
      <c r="P301" s="82"/>
      <c r="Q301" s="82"/>
      <c r="R301" s="82"/>
      <c r="S301" s="82"/>
      <c r="T301" s="82"/>
      <c r="U301" s="82"/>
      <c r="V301" s="82"/>
      <c r="W301" s="82"/>
      <c r="X301" s="82"/>
      <c r="Y301" s="82"/>
      <c r="Z301" s="82"/>
      <c r="AA301" s="82"/>
      <c r="AB301" s="82"/>
      <c r="AC301" s="82"/>
      <c r="AD301" s="82"/>
      <c r="AE301" s="82"/>
      <c r="AF301" s="82"/>
      <c r="AG301" s="82"/>
      <c r="AH301" s="82"/>
      <c r="AI301" s="82"/>
      <c r="AJ301" s="82"/>
      <c r="AK301" s="82"/>
      <c r="AL301" s="82"/>
      <c r="AM301" s="82"/>
      <c r="AN301" s="82"/>
      <c r="AO301" s="82"/>
      <c r="AP301" s="82"/>
      <c r="AQ301" s="82"/>
      <c r="AR301" s="82"/>
      <c r="AS301" s="82"/>
      <c r="AT301" s="82"/>
      <c r="AU301" s="82"/>
      <c r="AV301" s="82"/>
      <c r="AW301" s="82"/>
      <c r="AX301" s="82"/>
      <c r="AY301" s="82"/>
      <c r="AZ301" s="82"/>
      <c r="BA301" s="103"/>
    </row>
    <row r="302" spans="1:53" ht="23.25">
      <c r="A302" s="279"/>
      <c r="B302" s="279"/>
      <c r="C302" s="279"/>
      <c r="D302" s="279"/>
      <c r="E302" s="52"/>
      <c r="F302" s="47"/>
      <c r="G302" s="82"/>
      <c r="H302" s="82"/>
      <c r="I302" s="82"/>
      <c r="J302" s="82"/>
      <c r="K302" s="82"/>
      <c r="L302" s="82"/>
      <c r="M302" s="82"/>
      <c r="N302" s="82"/>
      <c r="O302" s="82"/>
      <c r="P302" s="82"/>
      <c r="Q302" s="82"/>
      <c r="R302" s="82"/>
      <c r="S302" s="82"/>
      <c r="T302" s="82"/>
      <c r="U302" s="82"/>
      <c r="V302" s="82"/>
      <c r="W302" s="82"/>
      <c r="X302" s="82"/>
      <c r="Y302" s="82"/>
      <c r="Z302" s="82"/>
      <c r="AA302" s="82"/>
      <c r="AB302" s="82"/>
      <c r="AC302" s="82"/>
      <c r="AD302" s="82"/>
      <c r="AE302" s="82"/>
      <c r="AF302" s="82"/>
      <c r="AG302" s="82"/>
      <c r="AH302" s="82"/>
      <c r="AI302" s="82"/>
      <c r="AJ302" s="82"/>
      <c r="AK302" s="82"/>
      <c r="AL302" s="82"/>
      <c r="AM302" s="82"/>
      <c r="AN302" s="82"/>
      <c r="AO302" s="82"/>
      <c r="AP302" s="82"/>
      <c r="AQ302" s="82"/>
      <c r="AR302" s="82"/>
      <c r="AS302" s="82"/>
      <c r="AT302" s="82"/>
      <c r="AU302" s="82"/>
      <c r="AV302" s="82"/>
      <c r="AW302" s="82"/>
      <c r="AX302" s="82"/>
      <c r="AY302" s="82"/>
      <c r="AZ302" s="82"/>
      <c r="BA302" s="103"/>
    </row>
    <row r="303" spans="1:53" ht="23.25">
      <c r="A303" s="279"/>
      <c r="B303" s="279"/>
      <c r="C303" s="279"/>
      <c r="D303" s="279"/>
      <c r="E303" s="52"/>
      <c r="F303" s="47"/>
      <c r="G303" s="82"/>
      <c r="H303" s="82"/>
      <c r="I303" s="82"/>
      <c r="J303" s="82"/>
      <c r="K303" s="82"/>
      <c r="L303" s="82"/>
      <c r="M303" s="82"/>
      <c r="N303" s="82"/>
      <c r="O303" s="82"/>
      <c r="P303" s="82"/>
      <c r="Q303" s="82"/>
      <c r="R303" s="82"/>
      <c r="S303" s="82"/>
      <c r="T303" s="82"/>
      <c r="U303" s="82"/>
      <c r="V303" s="82"/>
      <c r="W303" s="82"/>
      <c r="X303" s="82"/>
      <c r="Y303" s="82"/>
      <c r="Z303" s="82"/>
      <c r="AA303" s="82"/>
      <c r="AB303" s="82"/>
      <c r="AC303" s="82"/>
      <c r="AD303" s="82"/>
      <c r="AE303" s="82"/>
      <c r="AF303" s="82"/>
      <c r="AG303" s="82"/>
      <c r="AH303" s="82"/>
      <c r="AI303" s="82"/>
      <c r="AJ303" s="82"/>
      <c r="AK303" s="82"/>
      <c r="AL303" s="82"/>
      <c r="AM303" s="82"/>
      <c r="AN303" s="82"/>
      <c r="AO303" s="82"/>
      <c r="AP303" s="82"/>
      <c r="AQ303" s="82"/>
      <c r="AR303" s="82"/>
      <c r="AS303" s="82"/>
      <c r="AT303" s="82"/>
      <c r="AU303" s="82"/>
      <c r="AV303" s="82"/>
      <c r="AW303" s="82"/>
      <c r="AX303" s="82"/>
      <c r="AY303" s="82"/>
      <c r="AZ303" s="82"/>
      <c r="BA303" s="103"/>
    </row>
    <row r="304" spans="1:53" ht="23.25">
      <c r="A304" s="279"/>
      <c r="B304" s="279"/>
      <c r="C304" s="279"/>
      <c r="D304" s="279"/>
      <c r="E304" s="52"/>
      <c r="F304" s="47"/>
      <c r="G304" s="82"/>
      <c r="H304" s="82"/>
      <c r="I304" s="82"/>
      <c r="J304" s="82"/>
      <c r="K304" s="82"/>
      <c r="L304" s="82"/>
      <c r="M304" s="82"/>
      <c r="N304" s="82"/>
      <c r="O304" s="82"/>
      <c r="P304" s="82"/>
      <c r="Q304" s="82"/>
      <c r="R304" s="82"/>
      <c r="S304" s="82"/>
      <c r="T304" s="82"/>
      <c r="U304" s="82"/>
      <c r="V304" s="82"/>
      <c r="W304" s="82"/>
      <c r="X304" s="82"/>
      <c r="Y304" s="82"/>
      <c r="Z304" s="82"/>
      <c r="AA304" s="82"/>
      <c r="AB304" s="82"/>
      <c r="AC304" s="82"/>
      <c r="AD304" s="82"/>
      <c r="AE304" s="82"/>
      <c r="AF304" s="82"/>
      <c r="AG304" s="82"/>
      <c r="AH304" s="82"/>
      <c r="AI304" s="82"/>
      <c r="AJ304" s="82"/>
      <c r="AK304" s="82"/>
      <c r="AL304" s="82"/>
      <c r="AM304" s="82"/>
      <c r="AN304" s="82"/>
      <c r="AO304" s="82"/>
      <c r="AP304" s="82"/>
      <c r="AQ304" s="82"/>
      <c r="AR304" s="82"/>
      <c r="AS304" s="82"/>
      <c r="AT304" s="82"/>
      <c r="AU304" s="82"/>
      <c r="AV304" s="82"/>
      <c r="AW304" s="82"/>
      <c r="AX304" s="82"/>
      <c r="AY304" s="82"/>
      <c r="AZ304" s="82"/>
      <c r="BA304" s="103"/>
    </row>
    <row r="305" spans="1:53" ht="23.25">
      <c r="A305" s="279"/>
      <c r="B305" s="279"/>
      <c r="C305" s="279"/>
      <c r="D305" s="279"/>
      <c r="E305" s="52"/>
      <c r="F305" s="47"/>
      <c r="G305" s="82"/>
      <c r="H305" s="82"/>
      <c r="I305" s="82"/>
      <c r="J305" s="82"/>
      <c r="K305" s="82"/>
      <c r="L305" s="82"/>
      <c r="M305" s="82"/>
      <c r="N305" s="82"/>
      <c r="O305" s="82"/>
      <c r="P305" s="82"/>
      <c r="Q305" s="82"/>
      <c r="R305" s="82"/>
      <c r="S305" s="82"/>
      <c r="T305" s="82"/>
      <c r="U305" s="82"/>
      <c r="V305" s="82"/>
      <c r="W305" s="82"/>
      <c r="X305" s="82"/>
      <c r="Y305" s="82"/>
      <c r="Z305" s="82"/>
      <c r="AA305" s="82"/>
      <c r="AB305" s="82"/>
      <c r="AC305" s="82"/>
      <c r="AD305" s="82"/>
      <c r="AE305" s="82"/>
      <c r="AF305" s="82"/>
      <c r="AG305" s="82"/>
      <c r="AH305" s="82"/>
      <c r="AI305" s="82"/>
      <c r="AJ305" s="82"/>
      <c r="AK305" s="82"/>
      <c r="AL305" s="82"/>
      <c r="AM305" s="82"/>
      <c r="AN305" s="82"/>
      <c r="AO305" s="82"/>
      <c r="AP305" s="82"/>
      <c r="AQ305" s="82"/>
      <c r="AR305" s="82"/>
      <c r="AS305" s="82"/>
      <c r="AT305" s="82"/>
      <c r="AU305" s="82"/>
      <c r="AV305" s="82"/>
      <c r="AW305" s="82"/>
      <c r="AX305" s="82"/>
      <c r="AY305" s="82"/>
      <c r="AZ305" s="82"/>
      <c r="BA305" s="103"/>
    </row>
    <row r="306" spans="1:53" ht="23.25">
      <c r="A306" s="279"/>
      <c r="B306" s="279"/>
      <c r="C306" s="279"/>
      <c r="D306" s="279"/>
      <c r="E306" s="52"/>
      <c r="F306" s="47"/>
      <c r="G306" s="82"/>
      <c r="H306" s="82"/>
      <c r="I306" s="82"/>
      <c r="J306" s="82"/>
      <c r="K306" s="82"/>
      <c r="L306" s="82"/>
      <c r="M306" s="82"/>
      <c r="N306" s="82"/>
      <c r="O306" s="82"/>
      <c r="P306" s="82"/>
      <c r="Q306" s="82"/>
      <c r="R306" s="82"/>
      <c r="S306" s="82"/>
      <c r="T306" s="82"/>
      <c r="U306" s="82"/>
      <c r="V306" s="82"/>
      <c r="W306" s="82"/>
      <c r="X306" s="82"/>
      <c r="Y306" s="82"/>
      <c r="Z306" s="82"/>
      <c r="AA306" s="82"/>
      <c r="AB306" s="82"/>
      <c r="AC306" s="82"/>
      <c r="AD306" s="82"/>
      <c r="AE306" s="82"/>
      <c r="AF306" s="82"/>
      <c r="AG306" s="82"/>
      <c r="AH306" s="82"/>
      <c r="AI306" s="82"/>
      <c r="AJ306" s="82"/>
      <c r="AK306" s="82"/>
      <c r="AL306" s="82"/>
      <c r="AM306" s="82"/>
      <c r="AN306" s="82"/>
      <c r="AO306" s="82"/>
      <c r="AP306" s="82"/>
      <c r="AQ306" s="82"/>
      <c r="AR306" s="82"/>
      <c r="AS306" s="82"/>
      <c r="AT306" s="82"/>
      <c r="AU306" s="82"/>
      <c r="AV306" s="82"/>
      <c r="AW306" s="82"/>
      <c r="AX306" s="82"/>
      <c r="AY306" s="82"/>
      <c r="AZ306" s="82"/>
      <c r="BA306" s="103"/>
    </row>
    <row r="307" spans="1:53" ht="23.25">
      <c r="A307" s="279"/>
      <c r="B307" s="279"/>
      <c r="C307" s="279"/>
      <c r="D307" s="279"/>
      <c r="E307" s="52"/>
      <c r="F307" s="47"/>
      <c r="G307" s="82"/>
      <c r="H307" s="82"/>
      <c r="I307" s="82"/>
      <c r="J307" s="82"/>
      <c r="K307" s="82"/>
      <c r="L307" s="82"/>
      <c r="M307" s="82"/>
      <c r="N307" s="82"/>
      <c r="O307" s="82"/>
      <c r="P307" s="82"/>
      <c r="Q307" s="82"/>
      <c r="R307" s="82"/>
      <c r="S307" s="82"/>
      <c r="T307" s="82"/>
      <c r="U307" s="82"/>
      <c r="V307" s="82"/>
      <c r="W307" s="82"/>
      <c r="X307" s="82"/>
      <c r="Y307" s="82"/>
      <c r="Z307" s="82"/>
      <c r="AA307" s="82"/>
      <c r="AB307" s="82"/>
      <c r="AC307" s="82"/>
      <c r="AD307" s="82"/>
      <c r="AE307" s="82"/>
      <c r="AF307" s="82"/>
      <c r="AG307" s="82"/>
      <c r="AH307" s="82"/>
      <c r="AI307" s="82"/>
      <c r="AJ307" s="82"/>
      <c r="AK307" s="82"/>
      <c r="AL307" s="82"/>
      <c r="AM307" s="82"/>
      <c r="AN307" s="82"/>
      <c r="AO307" s="82"/>
      <c r="AP307" s="82"/>
      <c r="AQ307" s="82"/>
      <c r="AR307" s="82"/>
      <c r="AS307" s="82"/>
      <c r="AT307" s="82"/>
      <c r="AU307" s="82"/>
      <c r="AV307" s="82"/>
      <c r="AW307" s="82"/>
      <c r="AX307" s="82"/>
      <c r="AY307" s="82"/>
      <c r="AZ307" s="82"/>
      <c r="BA307" s="103"/>
    </row>
    <row r="308" spans="1:53" ht="23.25">
      <c r="A308" s="279"/>
      <c r="B308" s="279"/>
      <c r="C308" s="279"/>
      <c r="D308" s="279"/>
      <c r="E308" s="52"/>
      <c r="F308" s="47"/>
      <c r="G308" s="82"/>
      <c r="H308" s="82"/>
      <c r="I308" s="82"/>
      <c r="J308" s="82"/>
      <c r="K308" s="82"/>
      <c r="L308" s="82"/>
      <c r="M308" s="82"/>
      <c r="N308" s="82"/>
      <c r="O308" s="82"/>
      <c r="P308" s="82"/>
      <c r="Q308" s="82"/>
      <c r="R308" s="82"/>
      <c r="S308" s="82"/>
      <c r="T308" s="82"/>
      <c r="U308" s="82"/>
      <c r="V308" s="82"/>
      <c r="W308" s="82"/>
      <c r="X308" s="82"/>
      <c r="Y308" s="82"/>
      <c r="Z308" s="82"/>
      <c r="AA308" s="82"/>
      <c r="AB308" s="82"/>
      <c r="AC308" s="82"/>
      <c r="AD308" s="82"/>
      <c r="AE308" s="82"/>
      <c r="AF308" s="82"/>
      <c r="AG308" s="82"/>
      <c r="AH308" s="82"/>
      <c r="AI308" s="82"/>
      <c r="AJ308" s="82"/>
      <c r="AK308" s="82"/>
      <c r="AL308" s="82"/>
      <c r="AM308" s="82"/>
      <c r="AN308" s="82"/>
      <c r="AO308" s="82"/>
      <c r="AP308" s="82"/>
      <c r="AQ308" s="82"/>
      <c r="AR308" s="82"/>
      <c r="AS308" s="82"/>
      <c r="AT308" s="82"/>
      <c r="AU308" s="82"/>
      <c r="AV308" s="82"/>
      <c r="AW308" s="82"/>
      <c r="AX308" s="82"/>
      <c r="AY308" s="82"/>
      <c r="AZ308" s="82"/>
      <c r="BA308" s="103"/>
    </row>
    <row r="309" spans="1:53" ht="23.25">
      <c r="A309" s="279"/>
      <c r="B309" s="279"/>
      <c r="C309" s="279"/>
      <c r="D309" s="279"/>
      <c r="E309" s="52"/>
      <c r="F309" s="47"/>
      <c r="G309" s="82"/>
      <c r="H309" s="82"/>
      <c r="I309" s="82"/>
      <c r="J309" s="82"/>
      <c r="K309" s="82"/>
      <c r="L309" s="82"/>
      <c r="M309" s="82"/>
      <c r="N309" s="82"/>
      <c r="O309" s="82"/>
      <c r="P309" s="82"/>
      <c r="Q309" s="82"/>
      <c r="R309" s="82"/>
      <c r="S309" s="82"/>
      <c r="T309" s="82"/>
      <c r="U309" s="82"/>
      <c r="V309" s="82"/>
      <c r="W309" s="82"/>
      <c r="X309" s="82"/>
      <c r="Y309" s="82"/>
      <c r="Z309" s="82"/>
      <c r="AA309" s="82"/>
      <c r="AB309" s="82"/>
      <c r="AC309" s="82"/>
      <c r="AD309" s="82"/>
      <c r="AE309" s="82"/>
      <c r="AF309" s="82"/>
      <c r="AG309" s="82"/>
      <c r="AH309" s="82"/>
      <c r="AI309" s="82"/>
      <c r="AJ309" s="82"/>
      <c r="AK309" s="82"/>
      <c r="AL309" s="82"/>
      <c r="AM309" s="82"/>
      <c r="AN309" s="82"/>
      <c r="AO309" s="82"/>
      <c r="AP309" s="82"/>
      <c r="AQ309" s="82"/>
      <c r="AR309" s="82"/>
      <c r="AS309" s="82"/>
      <c r="AT309" s="82"/>
      <c r="AU309" s="82"/>
      <c r="AV309" s="82"/>
      <c r="AW309" s="82"/>
      <c r="AX309" s="82"/>
      <c r="AY309" s="82"/>
      <c r="AZ309" s="82"/>
      <c r="BA309" s="103"/>
    </row>
    <row r="310" spans="1:53" ht="23.25">
      <c r="A310" s="279"/>
      <c r="B310" s="279"/>
      <c r="C310" s="279"/>
      <c r="D310" s="279"/>
      <c r="E310" s="52"/>
      <c r="F310" s="47"/>
      <c r="G310" s="82"/>
      <c r="H310" s="82"/>
      <c r="I310" s="82"/>
      <c r="J310" s="82"/>
      <c r="K310" s="82"/>
      <c r="L310" s="82"/>
      <c r="M310" s="82"/>
      <c r="N310" s="82"/>
      <c r="O310" s="82"/>
      <c r="P310" s="82"/>
      <c r="Q310" s="82"/>
      <c r="R310" s="82"/>
      <c r="S310" s="82"/>
      <c r="T310" s="82"/>
      <c r="U310" s="82"/>
      <c r="V310" s="82"/>
      <c r="W310" s="82"/>
      <c r="X310" s="82"/>
      <c r="Y310" s="82"/>
      <c r="Z310" s="82"/>
      <c r="AA310" s="82"/>
      <c r="AB310" s="82"/>
      <c r="AC310" s="82"/>
      <c r="AD310" s="82"/>
      <c r="AE310" s="82"/>
      <c r="AF310" s="82"/>
      <c r="AG310" s="82"/>
      <c r="AH310" s="82"/>
      <c r="AI310" s="82"/>
      <c r="AJ310" s="82"/>
      <c r="AK310" s="82"/>
      <c r="AL310" s="82"/>
      <c r="AM310" s="82"/>
      <c r="AN310" s="82"/>
      <c r="AO310" s="82"/>
      <c r="AP310" s="82"/>
      <c r="AQ310" s="82"/>
      <c r="AR310" s="82"/>
      <c r="AS310" s="82"/>
      <c r="AT310" s="82"/>
      <c r="AU310" s="82"/>
      <c r="AV310" s="82"/>
      <c r="AW310" s="82"/>
      <c r="AX310" s="82"/>
      <c r="AY310" s="82"/>
      <c r="AZ310" s="82"/>
      <c r="BA310" s="103"/>
    </row>
    <row r="311" spans="1:53" ht="23.25">
      <c r="A311" s="279"/>
      <c r="B311" s="279"/>
      <c r="C311" s="279"/>
      <c r="D311" s="279"/>
      <c r="E311" s="52"/>
      <c r="F311" s="47"/>
      <c r="G311" s="82"/>
      <c r="H311" s="82"/>
      <c r="I311" s="82"/>
      <c r="J311" s="82"/>
      <c r="K311" s="82"/>
      <c r="L311" s="82"/>
      <c r="M311" s="82"/>
      <c r="N311" s="82"/>
      <c r="O311" s="82"/>
      <c r="P311" s="82"/>
      <c r="Q311" s="82"/>
      <c r="R311" s="82"/>
      <c r="S311" s="82"/>
      <c r="T311" s="82"/>
      <c r="U311" s="82"/>
      <c r="V311" s="82"/>
      <c r="W311" s="82"/>
      <c r="X311" s="82"/>
      <c r="Y311" s="82"/>
      <c r="Z311" s="82"/>
      <c r="AA311" s="82"/>
      <c r="AB311" s="82"/>
      <c r="AC311" s="82"/>
      <c r="AD311" s="82"/>
      <c r="AE311" s="82"/>
      <c r="AF311" s="82"/>
      <c r="AG311" s="82"/>
      <c r="AH311" s="82"/>
      <c r="AI311" s="82"/>
      <c r="AJ311" s="82"/>
      <c r="AK311" s="82"/>
      <c r="AL311" s="82"/>
      <c r="AM311" s="82"/>
      <c r="AN311" s="82"/>
      <c r="AO311" s="82"/>
      <c r="AP311" s="82"/>
      <c r="AQ311" s="82"/>
      <c r="AR311" s="82"/>
      <c r="AS311" s="82"/>
      <c r="AT311" s="82"/>
      <c r="AU311" s="82"/>
      <c r="AV311" s="82"/>
      <c r="AW311" s="82"/>
      <c r="AX311" s="82"/>
      <c r="AY311" s="82"/>
      <c r="AZ311" s="82"/>
      <c r="BA311" s="103"/>
    </row>
    <row r="312" spans="1:53" ht="23.25">
      <c r="A312" s="279"/>
      <c r="B312" s="279"/>
      <c r="C312" s="279"/>
      <c r="D312" s="279"/>
      <c r="E312" s="50"/>
      <c r="F312" s="47"/>
      <c r="G312" s="82"/>
      <c r="H312" s="82"/>
      <c r="I312" s="82"/>
      <c r="J312" s="82"/>
      <c r="K312" s="82"/>
      <c r="L312" s="82"/>
      <c r="M312" s="82"/>
      <c r="N312" s="82"/>
      <c r="O312" s="82"/>
      <c r="P312" s="82"/>
      <c r="Q312" s="82"/>
      <c r="R312" s="82"/>
      <c r="S312" s="82"/>
      <c r="T312" s="82"/>
      <c r="U312" s="82"/>
      <c r="V312" s="82"/>
      <c r="W312" s="82"/>
      <c r="X312" s="82"/>
      <c r="Y312" s="82"/>
      <c r="Z312" s="82"/>
      <c r="AA312" s="82"/>
      <c r="AB312" s="82"/>
      <c r="AC312" s="82"/>
      <c r="AD312" s="82"/>
      <c r="AE312" s="82"/>
      <c r="AF312" s="82"/>
      <c r="AG312" s="82"/>
      <c r="AH312" s="82"/>
      <c r="AI312" s="82"/>
      <c r="AJ312" s="82"/>
      <c r="AK312" s="82"/>
      <c r="AL312" s="82"/>
      <c r="AM312" s="82"/>
      <c r="AN312" s="82"/>
      <c r="AO312" s="82"/>
      <c r="AP312" s="82"/>
      <c r="AQ312" s="82"/>
      <c r="AR312" s="82"/>
      <c r="AS312" s="82"/>
      <c r="AT312" s="82"/>
      <c r="AU312" s="82"/>
      <c r="AV312" s="82"/>
      <c r="AW312" s="82"/>
      <c r="AX312" s="82"/>
      <c r="AY312" s="82"/>
      <c r="AZ312" s="82"/>
      <c r="BA312" s="103"/>
    </row>
    <row r="313" spans="1:53" ht="23.25">
      <c r="A313" s="279"/>
      <c r="B313" s="279"/>
      <c r="C313" s="279"/>
      <c r="D313" s="279"/>
      <c r="E313" s="50"/>
      <c r="F313" s="47"/>
      <c r="G313" s="82"/>
      <c r="H313" s="82"/>
      <c r="I313" s="82"/>
      <c r="J313" s="82"/>
      <c r="K313" s="82"/>
      <c r="L313" s="82"/>
      <c r="M313" s="82"/>
      <c r="N313" s="82"/>
      <c r="O313" s="82"/>
      <c r="P313" s="82"/>
      <c r="Q313" s="82"/>
      <c r="R313" s="82"/>
      <c r="S313" s="82"/>
      <c r="T313" s="82"/>
      <c r="U313" s="82"/>
      <c r="V313" s="82"/>
      <c r="W313" s="82"/>
      <c r="X313" s="82"/>
      <c r="Y313" s="82"/>
      <c r="Z313" s="82"/>
      <c r="AA313" s="82"/>
      <c r="AB313" s="82"/>
      <c r="AC313" s="82"/>
      <c r="AD313" s="82"/>
      <c r="AE313" s="82"/>
      <c r="AF313" s="82"/>
      <c r="AG313" s="82"/>
      <c r="AH313" s="82"/>
      <c r="AI313" s="82"/>
      <c r="AJ313" s="82"/>
      <c r="AK313" s="82"/>
      <c r="AL313" s="82"/>
      <c r="AM313" s="82"/>
      <c r="AN313" s="82"/>
      <c r="AO313" s="82"/>
      <c r="AP313" s="82"/>
      <c r="AQ313" s="82"/>
      <c r="AR313" s="82"/>
      <c r="AS313" s="82"/>
      <c r="AT313" s="82"/>
      <c r="AU313" s="82"/>
      <c r="AV313" s="82"/>
      <c r="AW313" s="82"/>
      <c r="AX313" s="82"/>
      <c r="AY313" s="82"/>
      <c r="AZ313" s="82"/>
      <c r="BA313" s="103"/>
    </row>
    <row r="314" spans="1:53" ht="23.25">
      <c r="A314" s="279"/>
      <c r="B314" s="279"/>
      <c r="C314" s="279"/>
      <c r="D314" s="279"/>
      <c r="E314" s="51"/>
      <c r="F314" s="47"/>
      <c r="G314" s="82"/>
      <c r="H314" s="82"/>
      <c r="I314" s="82"/>
      <c r="J314" s="82"/>
      <c r="K314" s="82"/>
      <c r="L314" s="82"/>
      <c r="M314" s="82"/>
      <c r="N314" s="82"/>
      <c r="O314" s="82"/>
      <c r="P314" s="82"/>
      <c r="Q314" s="82"/>
      <c r="R314" s="82"/>
      <c r="S314" s="82"/>
      <c r="T314" s="82"/>
      <c r="U314" s="82"/>
      <c r="V314" s="82"/>
      <c r="W314" s="82"/>
      <c r="X314" s="82"/>
      <c r="Y314" s="82"/>
      <c r="Z314" s="82"/>
      <c r="AA314" s="82"/>
      <c r="AB314" s="82"/>
      <c r="AC314" s="82"/>
      <c r="AD314" s="82"/>
      <c r="AE314" s="82"/>
      <c r="AF314" s="82"/>
      <c r="AG314" s="82"/>
      <c r="AH314" s="82"/>
      <c r="AI314" s="82"/>
      <c r="AJ314" s="82"/>
      <c r="AK314" s="82"/>
      <c r="AL314" s="82"/>
      <c r="AM314" s="82"/>
      <c r="AN314" s="82"/>
      <c r="AO314" s="82"/>
      <c r="AP314" s="82"/>
      <c r="AQ314" s="82"/>
      <c r="AR314" s="82"/>
      <c r="AS314" s="82"/>
      <c r="AT314" s="82"/>
      <c r="AU314" s="82"/>
      <c r="AV314" s="82"/>
      <c r="AW314" s="82"/>
      <c r="AX314" s="82"/>
      <c r="AY314" s="82"/>
      <c r="AZ314" s="82"/>
      <c r="BA314" s="103"/>
    </row>
    <row r="315" spans="1:53" ht="23.25">
      <c r="A315" s="279"/>
      <c r="B315" s="279"/>
      <c r="C315" s="279"/>
      <c r="D315" s="279"/>
      <c r="E315" s="50"/>
      <c r="F315" s="47"/>
      <c r="G315" s="82"/>
      <c r="H315" s="82"/>
      <c r="I315" s="82"/>
      <c r="J315" s="82"/>
      <c r="K315" s="82"/>
      <c r="L315" s="82"/>
      <c r="M315" s="82"/>
      <c r="N315" s="82"/>
      <c r="O315" s="82"/>
      <c r="P315" s="82"/>
      <c r="Q315" s="82"/>
      <c r="R315" s="82"/>
      <c r="S315" s="82"/>
      <c r="T315" s="82"/>
      <c r="U315" s="82"/>
      <c r="V315" s="82"/>
      <c r="W315" s="82"/>
      <c r="X315" s="82"/>
      <c r="Y315" s="82"/>
      <c r="Z315" s="82"/>
      <c r="AA315" s="82"/>
      <c r="AB315" s="82"/>
      <c r="AC315" s="82"/>
      <c r="AD315" s="82"/>
      <c r="AE315" s="82"/>
      <c r="AF315" s="82"/>
      <c r="AG315" s="82"/>
      <c r="AH315" s="82"/>
      <c r="AI315" s="82"/>
      <c r="AJ315" s="82"/>
      <c r="AK315" s="82"/>
      <c r="AL315" s="82"/>
      <c r="AM315" s="82"/>
      <c r="AN315" s="82"/>
      <c r="AO315" s="82"/>
      <c r="AP315" s="82"/>
      <c r="AQ315" s="82"/>
      <c r="AR315" s="82"/>
      <c r="AS315" s="82"/>
      <c r="AT315" s="82"/>
      <c r="AU315" s="82"/>
      <c r="AV315" s="82"/>
      <c r="AW315" s="82"/>
      <c r="AX315" s="82"/>
      <c r="AY315" s="82"/>
      <c r="AZ315" s="82"/>
      <c r="BA315" s="103"/>
    </row>
    <row r="316" spans="1:53" ht="23.25">
      <c r="A316" s="279"/>
      <c r="B316" s="279"/>
      <c r="C316" s="279"/>
      <c r="D316" s="279"/>
      <c r="E316" s="50"/>
      <c r="F316" s="47"/>
      <c r="G316" s="82"/>
      <c r="H316" s="82"/>
      <c r="I316" s="82"/>
      <c r="J316" s="82"/>
      <c r="K316" s="82"/>
      <c r="L316" s="82"/>
      <c r="M316" s="82"/>
      <c r="N316" s="82"/>
      <c r="O316" s="82"/>
      <c r="P316" s="82"/>
      <c r="Q316" s="82"/>
      <c r="R316" s="82"/>
      <c r="S316" s="82"/>
      <c r="T316" s="82"/>
      <c r="U316" s="82"/>
      <c r="V316" s="82"/>
      <c r="W316" s="82"/>
      <c r="X316" s="82"/>
      <c r="Y316" s="82"/>
      <c r="Z316" s="82"/>
      <c r="AA316" s="82"/>
      <c r="AB316" s="82"/>
      <c r="AC316" s="82"/>
      <c r="AD316" s="82"/>
      <c r="AE316" s="82"/>
      <c r="AF316" s="82"/>
      <c r="AG316" s="82"/>
      <c r="AH316" s="82"/>
      <c r="AI316" s="82"/>
      <c r="AJ316" s="82"/>
      <c r="AK316" s="82"/>
      <c r="AL316" s="82"/>
      <c r="AM316" s="82"/>
      <c r="AN316" s="82"/>
      <c r="AO316" s="82"/>
      <c r="AP316" s="82"/>
      <c r="AQ316" s="82"/>
      <c r="AR316" s="82"/>
      <c r="AS316" s="82"/>
      <c r="AT316" s="82"/>
      <c r="AU316" s="82"/>
      <c r="AV316" s="82"/>
      <c r="AW316" s="82"/>
      <c r="AX316" s="82"/>
      <c r="AY316" s="82"/>
      <c r="AZ316" s="82"/>
      <c r="BA316" s="103"/>
    </row>
    <row r="317" spans="1:53" ht="23.25">
      <c r="A317" s="279"/>
      <c r="B317" s="279"/>
      <c r="C317" s="279"/>
      <c r="D317" s="279"/>
      <c r="E317" s="50"/>
      <c r="F317" s="47"/>
      <c r="G317" s="82"/>
      <c r="H317" s="82"/>
      <c r="I317" s="82"/>
      <c r="J317" s="82"/>
      <c r="K317" s="82"/>
      <c r="L317" s="82"/>
      <c r="M317" s="82"/>
      <c r="N317" s="82"/>
      <c r="O317" s="82"/>
      <c r="P317" s="82"/>
      <c r="Q317" s="82"/>
      <c r="R317" s="82"/>
      <c r="S317" s="82"/>
      <c r="T317" s="82"/>
      <c r="U317" s="82"/>
      <c r="V317" s="82"/>
      <c r="W317" s="82"/>
      <c r="X317" s="82"/>
      <c r="Y317" s="82"/>
      <c r="Z317" s="82"/>
      <c r="AA317" s="82"/>
      <c r="AB317" s="82"/>
      <c r="AC317" s="82"/>
      <c r="AD317" s="82"/>
      <c r="AE317" s="82"/>
      <c r="AF317" s="82"/>
      <c r="AG317" s="82"/>
      <c r="AH317" s="82"/>
      <c r="AI317" s="82"/>
      <c r="AJ317" s="82"/>
      <c r="AK317" s="82"/>
      <c r="AL317" s="82"/>
      <c r="AM317" s="82"/>
      <c r="AN317" s="82"/>
      <c r="AO317" s="82"/>
      <c r="AP317" s="82"/>
      <c r="AQ317" s="82"/>
      <c r="AR317" s="82"/>
      <c r="AS317" s="82"/>
      <c r="AT317" s="82"/>
      <c r="AU317" s="82"/>
      <c r="AV317" s="82"/>
      <c r="AW317" s="82"/>
      <c r="AX317" s="82"/>
      <c r="AY317" s="82"/>
      <c r="AZ317" s="82"/>
      <c r="BA317" s="103"/>
    </row>
    <row r="318" spans="1:53" ht="23.25">
      <c r="A318" s="279"/>
      <c r="B318" s="279"/>
      <c r="C318" s="279"/>
      <c r="D318" s="279"/>
      <c r="E318" s="50"/>
      <c r="F318" s="47"/>
      <c r="G318" s="82"/>
      <c r="H318" s="82"/>
      <c r="I318" s="82"/>
      <c r="J318" s="82"/>
      <c r="K318" s="82"/>
      <c r="L318" s="82"/>
      <c r="M318" s="82"/>
      <c r="N318" s="82"/>
      <c r="O318" s="82"/>
      <c r="P318" s="82"/>
      <c r="Q318" s="82"/>
      <c r="R318" s="82"/>
      <c r="S318" s="82"/>
      <c r="T318" s="82"/>
      <c r="U318" s="82"/>
      <c r="V318" s="82"/>
      <c r="W318" s="82"/>
      <c r="X318" s="82"/>
      <c r="Y318" s="82"/>
      <c r="Z318" s="82"/>
      <c r="AA318" s="82"/>
      <c r="AB318" s="82"/>
      <c r="AC318" s="82"/>
      <c r="AD318" s="82"/>
      <c r="AE318" s="82"/>
      <c r="AF318" s="82"/>
      <c r="AG318" s="82"/>
      <c r="AH318" s="82"/>
      <c r="AI318" s="82"/>
      <c r="AJ318" s="82"/>
      <c r="AK318" s="82"/>
      <c r="AL318" s="82"/>
      <c r="AM318" s="82"/>
      <c r="AN318" s="82"/>
      <c r="AO318" s="82"/>
      <c r="AP318" s="82"/>
      <c r="AQ318" s="82"/>
      <c r="AR318" s="82"/>
      <c r="AS318" s="82"/>
      <c r="AT318" s="82"/>
      <c r="AU318" s="82"/>
      <c r="AV318" s="82"/>
      <c r="AW318" s="82"/>
      <c r="AX318" s="82"/>
      <c r="AY318" s="82"/>
      <c r="AZ318" s="82"/>
      <c r="BA318" s="103"/>
    </row>
    <row r="319" spans="1:53" ht="23.25">
      <c r="A319" s="279"/>
      <c r="B319" s="279"/>
      <c r="C319" s="279"/>
      <c r="D319" s="279"/>
      <c r="E319" s="50"/>
      <c r="F319" s="47"/>
      <c r="G319" s="82"/>
      <c r="H319" s="82"/>
      <c r="I319" s="82"/>
      <c r="J319" s="82"/>
      <c r="K319" s="82"/>
      <c r="L319" s="82"/>
      <c r="M319" s="82"/>
      <c r="N319" s="82"/>
      <c r="O319" s="82"/>
      <c r="P319" s="82"/>
      <c r="Q319" s="82"/>
      <c r="R319" s="82"/>
      <c r="S319" s="82"/>
      <c r="T319" s="82"/>
      <c r="U319" s="82"/>
      <c r="V319" s="82"/>
      <c r="W319" s="82"/>
      <c r="X319" s="82"/>
      <c r="Y319" s="82"/>
      <c r="Z319" s="82"/>
      <c r="AA319" s="82"/>
      <c r="AB319" s="82"/>
      <c r="AC319" s="82"/>
      <c r="AD319" s="82"/>
      <c r="AE319" s="82"/>
      <c r="AF319" s="82"/>
      <c r="AG319" s="82"/>
      <c r="AH319" s="82"/>
      <c r="AI319" s="82"/>
      <c r="AJ319" s="82"/>
      <c r="AK319" s="82"/>
      <c r="AL319" s="82"/>
      <c r="AM319" s="82"/>
      <c r="AN319" s="82"/>
      <c r="AO319" s="82"/>
      <c r="AP319" s="82"/>
      <c r="AQ319" s="82"/>
      <c r="AR319" s="82"/>
      <c r="AS319" s="82"/>
      <c r="AT319" s="82"/>
      <c r="AU319" s="82"/>
      <c r="AV319" s="82"/>
      <c r="AW319" s="82"/>
      <c r="AX319" s="82"/>
      <c r="AY319" s="82"/>
      <c r="AZ319" s="82"/>
      <c r="BA319" s="103"/>
    </row>
    <row r="320" spans="1:53" ht="23.25">
      <c r="A320" s="279"/>
      <c r="B320" s="279"/>
      <c r="C320" s="279"/>
      <c r="D320" s="279"/>
      <c r="E320" s="50"/>
      <c r="F320" s="47"/>
      <c r="G320" s="82"/>
      <c r="H320" s="82"/>
      <c r="I320" s="82"/>
      <c r="J320" s="82"/>
      <c r="K320" s="82"/>
      <c r="L320" s="82"/>
      <c r="M320" s="82"/>
      <c r="N320" s="82"/>
      <c r="O320" s="82"/>
      <c r="P320" s="82"/>
      <c r="Q320" s="82"/>
      <c r="R320" s="82"/>
      <c r="S320" s="82"/>
      <c r="T320" s="82"/>
      <c r="U320" s="82"/>
      <c r="V320" s="82"/>
      <c r="W320" s="82"/>
      <c r="X320" s="82"/>
      <c r="Y320" s="82"/>
      <c r="Z320" s="82"/>
      <c r="AA320" s="82"/>
      <c r="AB320" s="82"/>
      <c r="AC320" s="82"/>
      <c r="AD320" s="82"/>
      <c r="AE320" s="82"/>
      <c r="AF320" s="82"/>
      <c r="AG320" s="82"/>
      <c r="AH320" s="82"/>
      <c r="AI320" s="82"/>
      <c r="AJ320" s="82"/>
      <c r="AK320" s="82"/>
      <c r="AL320" s="82"/>
      <c r="AM320" s="82"/>
      <c r="AN320" s="82"/>
      <c r="AO320" s="82"/>
      <c r="AP320" s="82"/>
      <c r="AQ320" s="82"/>
      <c r="AR320" s="82"/>
      <c r="AS320" s="82"/>
      <c r="AT320" s="82"/>
      <c r="AU320" s="82"/>
      <c r="AV320" s="82"/>
      <c r="AW320" s="82"/>
      <c r="AX320" s="82"/>
      <c r="AY320" s="82"/>
      <c r="AZ320" s="82"/>
      <c r="BA320" s="103"/>
    </row>
    <row r="321" spans="1:53" ht="23.25">
      <c r="A321" s="279"/>
      <c r="B321" s="279"/>
      <c r="C321" s="279"/>
      <c r="D321" s="279"/>
      <c r="E321" s="50"/>
      <c r="F321" s="47"/>
      <c r="G321" s="82"/>
      <c r="H321" s="82"/>
      <c r="I321" s="82"/>
      <c r="J321" s="82"/>
      <c r="K321" s="82"/>
      <c r="L321" s="82"/>
      <c r="M321" s="82"/>
      <c r="N321" s="82"/>
      <c r="O321" s="82"/>
      <c r="P321" s="82"/>
      <c r="Q321" s="82"/>
      <c r="R321" s="82"/>
      <c r="S321" s="82"/>
      <c r="T321" s="82"/>
      <c r="U321" s="82"/>
      <c r="V321" s="82"/>
      <c r="W321" s="82"/>
      <c r="X321" s="82"/>
      <c r="Y321" s="82"/>
      <c r="Z321" s="82"/>
      <c r="AA321" s="82"/>
      <c r="AB321" s="82"/>
      <c r="AC321" s="82"/>
      <c r="AD321" s="82"/>
      <c r="AE321" s="82"/>
      <c r="AF321" s="82"/>
      <c r="AG321" s="82"/>
      <c r="AH321" s="82"/>
      <c r="AI321" s="82"/>
      <c r="AJ321" s="82"/>
      <c r="AK321" s="82"/>
      <c r="AL321" s="82"/>
      <c r="AM321" s="82"/>
      <c r="AN321" s="82"/>
      <c r="AO321" s="82"/>
      <c r="AP321" s="82"/>
      <c r="AQ321" s="82"/>
      <c r="AR321" s="82"/>
      <c r="AS321" s="82"/>
      <c r="AT321" s="82"/>
      <c r="AU321" s="82"/>
      <c r="AV321" s="82"/>
      <c r="AW321" s="82"/>
      <c r="AX321" s="82"/>
      <c r="AY321" s="82"/>
      <c r="AZ321" s="82"/>
      <c r="BA321" s="103"/>
    </row>
    <row r="322" spans="1:53" ht="23.25">
      <c r="A322" s="279"/>
      <c r="B322" s="279"/>
      <c r="C322" s="279"/>
      <c r="D322" s="279"/>
      <c r="E322" s="50"/>
      <c r="F322" s="47"/>
      <c r="G322" s="82"/>
      <c r="H322" s="82"/>
      <c r="I322" s="82"/>
      <c r="J322" s="82"/>
      <c r="K322" s="82"/>
      <c r="L322" s="82"/>
      <c r="M322" s="82"/>
      <c r="N322" s="82"/>
      <c r="O322" s="82"/>
      <c r="P322" s="82"/>
      <c r="Q322" s="82"/>
      <c r="R322" s="82"/>
      <c r="S322" s="82"/>
      <c r="T322" s="82"/>
      <c r="U322" s="82"/>
      <c r="V322" s="82"/>
      <c r="W322" s="82"/>
      <c r="X322" s="82"/>
      <c r="Y322" s="82"/>
      <c r="Z322" s="82"/>
      <c r="AA322" s="82"/>
      <c r="AB322" s="82"/>
      <c r="AC322" s="82"/>
      <c r="AD322" s="82"/>
      <c r="AE322" s="82"/>
      <c r="AF322" s="82"/>
      <c r="AG322" s="82"/>
      <c r="AH322" s="82"/>
      <c r="AI322" s="82"/>
      <c r="AJ322" s="82"/>
      <c r="AK322" s="82"/>
      <c r="AL322" s="82"/>
      <c r="AM322" s="82"/>
      <c r="AN322" s="82"/>
      <c r="AO322" s="82"/>
      <c r="AP322" s="82"/>
      <c r="AQ322" s="82"/>
      <c r="AR322" s="82"/>
      <c r="AS322" s="82"/>
      <c r="AT322" s="82"/>
      <c r="AU322" s="82"/>
      <c r="AV322" s="82"/>
      <c r="AW322" s="82"/>
      <c r="AX322" s="82"/>
      <c r="AY322" s="82"/>
      <c r="AZ322" s="82"/>
      <c r="BA322" s="103"/>
    </row>
    <row r="323" spans="1:53" ht="23.25">
      <c r="A323" s="279"/>
      <c r="B323" s="279"/>
      <c r="C323" s="279"/>
      <c r="D323" s="279"/>
      <c r="E323" s="50"/>
      <c r="F323" s="47"/>
      <c r="G323" s="82"/>
      <c r="H323" s="82"/>
      <c r="I323" s="82"/>
      <c r="J323" s="82"/>
      <c r="K323" s="82"/>
      <c r="L323" s="82"/>
      <c r="M323" s="82"/>
      <c r="N323" s="82"/>
      <c r="O323" s="82"/>
      <c r="P323" s="82"/>
      <c r="Q323" s="82"/>
      <c r="R323" s="82"/>
      <c r="S323" s="82"/>
      <c r="T323" s="82"/>
      <c r="U323" s="82"/>
      <c r="V323" s="82"/>
      <c r="W323" s="82"/>
      <c r="X323" s="82"/>
      <c r="Y323" s="82"/>
      <c r="Z323" s="82"/>
      <c r="AA323" s="82"/>
      <c r="AB323" s="82"/>
      <c r="AC323" s="82"/>
      <c r="AD323" s="82"/>
      <c r="AE323" s="82"/>
      <c r="AF323" s="82"/>
      <c r="AG323" s="82"/>
      <c r="AH323" s="82"/>
      <c r="AI323" s="82"/>
      <c r="AJ323" s="82"/>
      <c r="AK323" s="82"/>
      <c r="AL323" s="82"/>
      <c r="AM323" s="82"/>
      <c r="AN323" s="82"/>
      <c r="AO323" s="82"/>
      <c r="AP323" s="82"/>
      <c r="AQ323" s="82"/>
      <c r="AR323" s="82"/>
      <c r="AS323" s="82"/>
      <c r="AT323" s="82"/>
      <c r="AU323" s="82"/>
      <c r="AV323" s="82"/>
      <c r="AW323" s="82"/>
      <c r="AX323" s="82"/>
      <c r="AY323" s="82"/>
      <c r="AZ323" s="82"/>
      <c r="BA323" s="103"/>
    </row>
    <row r="324" spans="1:53" ht="23.25">
      <c r="A324" s="279"/>
      <c r="B324" s="279"/>
      <c r="C324" s="279"/>
      <c r="D324" s="279"/>
      <c r="E324" s="50"/>
      <c r="F324" s="47"/>
      <c r="G324" s="82"/>
      <c r="H324" s="82"/>
      <c r="I324" s="82"/>
      <c r="J324" s="82"/>
      <c r="K324" s="82"/>
      <c r="L324" s="82"/>
      <c r="M324" s="82"/>
      <c r="N324" s="82"/>
      <c r="O324" s="82"/>
      <c r="P324" s="82"/>
      <c r="Q324" s="82"/>
      <c r="R324" s="82"/>
      <c r="S324" s="82"/>
      <c r="T324" s="82"/>
      <c r="U324" s="82"/>
      <c r="V324" s="82"/>
      <c r="W324" s="82"/>
      <c r="X324" s="82"/>
      <c r="Y324" s="82"/>
      <c r="Z324" s="82"/>
      <c r="AA324" s="82"/>
      <c r="AB324" s="82"/>
      <c r="AC324" s="82"/>
      <c r="AD324" s="82"/>
      <c r="AE324" s="82"/>
      <c r="AF324" s="82"/>
      <c r="AG324" s="82"/>
      <c r="AH324" s="82"/>
      <c r="AI324" s="82"/>
      <c r="AJ324" s="82"/>
      <c r="AK324" s="82"/>
      <c r="AL324" s="82"/>
      <c r="AM324" s="82"/>
      <c r="AN324" s="82"/>
      <c r="AO324" s="82"/>
      <c r="AP324" s="82"/>
      <c r="AQ324" s="82"/>
      <c r="AR324" s="82"/>
      <c r="AS324" s="82"/>
      <c r="AT324" s="82"/>
      <c r="AU324" s="82"/>
      <c r="AV324" s="82"/>
      <c r="AW324" s="82"/>
      <c r="AX324" s="82"/>
      <c r="AY324" s="82"/>
      <c r="AZ324" s="82"/>
      <c r="BA324" s="103"/>
    </row>
    <row r="325" spans="1:53" ht="23.25">
      <c r="A325" s="279"/>
      <c r="B325" s="279"/>
      <c r="C325" s="279"/>
      <c r="D325" s="279"/>
      <c r="E325" s="50"/>
      <c r="F325" s="47"/>
      <c r="G325" s="82"/>
      <c r="H325" s="82"/>
      <c r="I325" s="82"/>
      <c r="J325" s="82"/>
      <c r="K325" s="82"/>
      <c r="L325" s="82"/>
      <c r="M325" s="82"/>
      <c r="N325" s="82"/>
      <c r="O325" s="82"/>
      <c r="P325" s="82"/>
      <c r="Q325" s="82"/>
      <c r="R325" s="82"/>
      <c r="S325" s="82"/>
      <c r="T325" s="82"/>
      <c r="U325" s="82"/>
      <c r="V325" s="82"/>
      <c r="W325" s="82"/>
      <c r="X325" s="82"/>
      <c r="Y325" s="82"/>
      <c r="Z325" s="82"/>
      <c r="AA325" s="82"/>
      <c r="AB325" s="82"/>
      <c r="AC325" s="82"/>
      <c r="AD325" s="82"/>
      <c r="AE325" s="82"/>
      <c r="AF325" s="82"/>
      <c r="AG325" s="82"/>
      <c r="AH325" s="82"/>
      <c r="AI325" s="82"/>
      <c r="AJ325" s="82"/>
      <c r="AK325" s="82"/>
      <c r="AL325" s="82"/>
      <c r="AM325" s="82"/>
      <c r="AN325" s="82"/>
      <c r="AO325" s="82"/>
      <c r="AP325" s="82"/>
      <c r="AQ325" s="82"/>
      <c r="AR325" s="82"/>
      <c r="AS325" s="82"/>
      <c r="AT325" s="82"/>
      <c r="AU325" s="82"/>
      <c r="AV325" s="82"/>
      <c r="AW325" s="82"/>
      <c r="AX325" s="82"/>
      <c r="AY325" s="82"/>
      <c r="AZ325" s="82"/>
      <c r="BA325" s="103"/>
    </row>
    <row r="326" spans="1:53" ht="23.25">
      <c r="A326" s="279"/>
      <c r="B326" s="279"/>
      <c r="C326" s="279"/>
      <c r="D326" s="279"/>
      <c r="E326" s="50"/>
      <c r="F326" s="47"/>
      <c r="G326" s="82"/>
      <c r="H326" s="82"/>
      <c r="I326" s="82"/>
      <c r="J326" s="82"/>
      <c r="K326" s="82"/>
      <c r="L326" s="82"/>
      <c r="M326" s="82"/>
      <c r="N326" s="82"/>
      <c r="O326" s="82"/>
      <c r="P326" s="82"/>
      <c r="Q326" s="82"/>
      <c r="R326" s="82"/>
      <c r="S326" s="82"/>
      <c r="T326" s="82"/>
      <c r="U326" s="82"/>
      <c r="V326" s="82"/>
      <c r="W326" s="82"/>
      <c r="X326" s="82"/>
      <c r="Y326" s="82"/>
      <c r="Z326" s="82"/>
      <c r="AA326" s="82"/>
      <c r="AB326" s="82"/>
      <c r="AC326" s="82"/>
      <c r="AD326" s="82"/>
      <c r="AE326" s="82"/>
      <c r="AF326" s="82"/>
      <c r="AG326" s="82"/>
      <c r="AH326" s="82"/>
      <c r="AI326" s="82"/>
      <c r="AJ326" s="82"/>
      <c r="AK326" s="82"/>
      <c r="AL326" s="82"/>
      <c r="AM326" s="82"/>
      <c r="AN326" s="82"/>
      <c r="AO326" s="82"/>
      <c r="AP326" s="82"/>
      <c r="AQ326" s="82"/>
      <c r="AR326" s="82"/>
      <c r="AS326" s="82"/>
      <c r="AT326" s="82"/>
      <c r="AU326" s="82"/>
      <c r="AV326" s="82"/>
      <c r="AW326" s="82"/>
      <c r="AX326" s="82"/>
      <c r="AY326" s="82"/>
      <c r="AZ326" s="82"/>
      <c r="BA326" s="103"/>
    </row>
    <row r="327" spans="1:53" ht="23.25">
      <c r="A327" s="279"/>
      <c r="B327" s="279"/>
      <c r="C327" s="279"/>
      <c r="D327" s="279"/>
      <c r="E327" s="50"/>
      <c r="F327" s="47"/>
      <c r="G327" s="82"/>
      <c r="H327" s="82"/>
      <c r="I327" s="82"/>
      <c r="J327" s="82"/>
      <c r="K327" s="82"/>
      <c r="L327" s="82"/>
      <c r="M327" s="82"/>
      <c r="N327" s="82"/>
      <c r="O327" s="82"/>
      <c r="P327" s="82"/>
      <c r="Q327" s="82"/>
      <c r="R327" s="82"/>
      <c r="S327" s="82"/>
      <c r="T327" s="82"/>
      <c r="U327" s="82"/>
      <c r="V327" s="82"/>
      <c r="W327" s="82"/>
      <c r="X327" s="82"/>
      <c r="Y327" s="82"/>
      <c r="Z327" s="82"/>
      <c r="AA327" s="82"/>
      <c r="AB327" s="82"/>
      <c r="AC327" s="82"/>
      <c r="AD327" s="82"/>
      <c r="AE327" s="82"/>
      <c r="AF327" s="82"/>
      <c r="AG327" s="82"/>
      <c r="AH327" s="82"/>
      <c r="AI327" s="82"/>
      <c r="AJ327" s="82"/>
      <c r="AK327" s="82"/>
      <c r="AL327" s="82"/>
      <c r="AM327" s="82"/>
      <c r="AN327" s="82"/>
      <c r="AO327" s="82"/>
      <c r="AP327" s="82"/>
      <c r="AQ327" s="82"/>
      <c r="AR327" s="82"/>
      <c r="AS327" s="82"/>
      <c r="AT327" s="82"/>
      <c r="AU327" s="82"/>
      <c r="AV327" s="82"/>
      <c r="AW327" s="82"/>
      <c r="AX327" s="82"/>
      <c r="AY327" s="82"/>
      <c r="AZ327" s="82"/>
      <c r="BA327" s="103"/>
    </row>
    <row r="328" spans="1:53" ht="23.25">
      <c r="A328" s="279"/>
      <c r="B328" s="279"/>
      <c r="C328" s="279"/>
      <c r="D328" s="279"/>
      <c r="E328" s="50"/>
      <c r="F328" s="47"/>
      <c r="G328" s="82"/>
      <c r="H328" s="82"/>
      <c r="I328" s="82"/>
      <c r="J328" s="82"/>
      <c r="K328" s="82"/>
      <c r="L328" s="82"/>
      <c r="M328" s="82"/>
      <c r="N328" s="82"/>
      <c r="O328" s="82"/>
      <c r="P328" s="82"/>
      <c r="Q328" s="82"/>
      <c r="R328" s="82"/>
      <c r="S328" s="82"/>
      <c r="T328" s="82"/>
      <c r="U328" s="82"/>
      <c r="V328" s="82"/>
      <c r="W328" s="82"/>
      <c r="X328" s="82"/>
      <c r="Y328" s="82"/>
      <c r="Z328" s="82"/>
      <c r="AA328" s="82"/>
      <c r="AB328" s="82"/>
      <c r="AC328" s="82"/>
      <c r="AD328" s="82"/>
      <c r="AE328" s="82"/>
      <c r="AF328" s="82"/>
      <c r="AG328" s="82"/>
      <c r="AH328" s="82"/>
      <c r="AI328" s="82"/>
      <c r="AJ328" s="82"/>
      <c r="AK328" s="82"/>
      <c r="AL328" s="82"/>
      <c r="AM328" s="82"/>
      <c r="AN328" s="82"/>
      <c r="AO328" s="82"/>
      <c r="AP328" s="82"/>
      <c r="AQ328" s="82"/>
      <c r="AR328" s="82"/>
      <c r="AS328" s="82"/>
      <c r="AT328" s="82"/>
      <c r="AU328" s="82"/>
      <c r="AV328" s="82"/>
      <c r="AW328" s="82"/>
      <c r="AX328" s="82"/>
      <c r="AY328" s="82"/>
      <c r="AZ328" s="82"/>
      <c r="BA328" s="103"/>
    </row>
    <row r="329" spans="1:53" ht="23.25">
      <c r="A329" s="279"/>
      <c r="B329" s="279"/>
      <c r="C329" s="279"/>
      <c r="D329" s="279"/>
      <c r="E329" s="50"/>
      <c r="F329" s="47"/>
      <c r="G329" s="82"/>
      <c r="H329" s="82"/>
      <c r="I329" s="82"/>
      <c r="J329" s="82"/>
      <c r="K329" s="82"/>
      <c r="L329" s="82"/>
      <c r="M329" s="82"/>
      <c r="N329" s="82"/>
      <c r="O329" s="82"/>
      <c r="P329" s="82"/>
      <c r="Q329" s="82"/>
      <c r="R329" s="82"/>
      <c r="S329" s="82"/>
      <c r="T329" s="82"/>
      <c r="U329" s="82"/>
      <c r="V329" s="82"/>
      <c r="W329" s="82"/>
      <c r="X329" s="82"/>
      <c r="Y329" s="82"/>
      <c r="Z329" s="82"/>
      <c r="AA329" s="82"/>
      <c r="AB329" s="82"/>
      <c r="AC329" s="82"/>
      <c r="AD329" s="82"/>
      <c r="AE329" s="82"/>
      <c r="AF329" s="82"/>
      <c r="AG329" s="82"/>
      <c r="AH329" s="82"/>
      <c r="AI329" s="82"/>
      <c r="AJ329" s="82"/>
      <c r="AK329" s="82"/>
      <c r="AL329" s="82"/>
      <c r="AM329" s="82"/>
      <c r="AN329" s="82"/>
      <c r="AO329" s="82"/>
      <c r="AP329" s="82"/>
      <c r="AQ329" s="82"/>
      <c r="AR329" s="82"/>
      <c r="AS329" s="82"/>
      <c r="AT329" s="82"/>
      <c r="AU329" s="82"/>
      <c r="AV329" s="82"/>
      <c r="AW329" s="82"/>
      <c r="AX329" s="82"/>
      <c r="AY329" s="82"/>
      <c r="AZ329" s="82"/>
      <c r="BA329" s="103"/>
    </row>
    <row r="330" spans="1:53" ht="23.25">
      <c r="A330" s="279"/>
      <c r="B330" s="279"/>
      <c r="C330" s="279"/>
      <c r="D330" s="279"/>
      <c r="E330" s="50"/>
      <c r="F330" s="47"/>
      <c r="G330" s="82"/>
      <c r="H330" s="82"/>
      <c r="I330" s="82"/>
      <c r="J330" s="82"/>
      <c r="K330" s="82"/>
      <c r="L330" s="82"/>
      <c r="M330" s="82"/>
      <c r="N330" s="82"/>
      <c r="O330" s="82"/>
      <c r="P330" s="82"/>
      <c r="Q330" s="82"/>
      <c r="R330" s="82"/>
      <c r="S330" s="82"/>
      <c r="T330" s="82"/>
      <c r="U330" s="82"/>
      <c r="V330" s="82"/>
      <c r="W330" s="82"/>
      <c r="X330" s="82"/>
      <c r="Y330" s="82"/>
      <c r="Z330" s="82"/>
      <c r="AA330" s="82"/>
      <c r="AB330" s="82"/>
      <c r="AC330" s="82"/>
      <c r="AD330" s="82"/>
      <c r="AE330" s="82"/>
      <c r="AF330" s="82"/>
      <c r="AG330" s="82"/>
      <c r="AH330" s="82"/>
      <c r="AI330" s="82"/>
      <c r="AJ330" s="82"/>
      <c r="AK330" s="82"/>
      <c r="AL330" s="82"/>
      <c r="AM330" s="82"/>
      <c r="AN330" s="82"/>
      <c r="AO330" s="82"/>
      <c r="AP330" s="82"/>
      <c r="AQ330" s="82"/>
      <c r="AR330" s="82"/>
      <c r="AS330" s="82"/>
      <c r="AT330" s="82"/>
      <c r="AU330" s="82"/>
      <c r="AV330" s="82"/>
      <c r="AW330" s="82"/>
      <c r="AX330" s="82"/>
      <c r="AY330" s="82"/>
      <c r="AZ330" s="82"/>
      <c r="BA330" s="103"/>
    </row>
    <row r="331" spans="1:53" ht="23.25">
      <c r="A331" s="279"/>
      <c r="B331" s="279"/>
      <c r="C331" s="279"/>
      <c r="D331" s="279"/>
      <c r="E331" s="50"/>
      <c r="F331" s="47"/>
      <c r="G331" s="82"/>
      <c r="H331" s="82"/>
      <c r="I331" s="82"/>
      <c r="J331" s="82"/>
      <c r="K331" s="82"/>
      <c r="L331" s="82"/>
      <c r="M331" s="82"/>
      <c r="N331" s="82"/>
      <c r="O331" s="82"/>
      <c r="P331" s="82"/>
      <c r="Q331" s="82"/>
      <c r="R331" s="82"/>
      <c r="S331" s="82"/>
      <c r="T331" s="82"/>
      <c r="U331" s="82"/>
      <c r="V331" s="82"/>
      <c r="W331" s="82"/>
      <c r="X331" s="82"/>
      <c r="Y331" s="82"/>
      <c r="Z331" s="82"/>
      <c r="AA331" s="82"/>
      <c r="AB331" s="82"/>
      <c r="AC331" s="82"/>
      <c r="AD331" s="82"/>
      <c r="AE331" s="82"/>
      <c r="AF331" s="82"/>
      <c r="AG331" s="82"/>
      <c r="AH331" s="82"/>
      <c r="AI331" s="82"/>
      <c r="AJ331" s="82"/>
      <c r="AK331" s="82"/>
      <c r="AL331" s="82"/>
      <c r="AM331" s="82"/>
      <c r="AN331" s="82"/>
      <c r="AO331" s="82"/>
      <c r="AP331" s="82"/>
      <c r="AQ331" s="82"/>
      <c r="AR331" s="82"/>
      <c r="AS331" s="82"/>
      <c r="AT331" s="82"/>
      <c r="AU331" s="82"/>
      <c r="AV331" s="82"/>
      <c r="AW331" s="82"/>
      <c r="AX331" s="82"/>
      <c r="AY331" s="82"/>
      <c r="AZ331" s="82"/>
      <c r="BA331" s="103"/>
    </row>
    <row r="332" spans="1:53" ht="23.25">
      <c r="A332" s="279"/>
      <c r="B332" s="279"/>
      <c r="C332" s="279"/>
      <c r="D332" s="279"/>
      <c r="E332" s="50"/>
      <c r="F332" s="47"/>
      <c r="G332" s="82"/>
      <c r="H332" s="82"/>
      <c r="I332" s="82"/>
      <c r="J332" s="82"/>
      <c r="K332" s="82"/>
      <c r="L332" s="82"/>
      <c r="M332" s="82"/>
      <c r="N332" s="82"/>
      <c r="O332" s="82"/>
      <c r="P332" s="82"/>
      <c r="Q332" s="82"/>
      <c r="R332" s="82"/>
      <c r="S332" s="82"/>
      <c r="T332" s="82"/>
      <c r="U332" s="82"/>
      <c r="V332" s="82"/>
      <c r="W332" s="82"/>
      <c r="X332" s="82"/>
      <c r="Y332" s="82"/>
      <c r="Z332" s="82"/>
      <c r="AA332" s="82"/>
      <c r="AB332" s="82"/>
      <c r="AC332" s="82"/>
      <c r="AD332" s="82"/>
      <c r="AE332" s="82"/>
      <c r="AF332" s="82"/>
      <c r="AG332" s="82"/>
      <c r="AH332" s="82"/>
      <c r="AI332" s="82"/>
      <c r="AJ332" s="82"/>
      <c r="AK332" s="82"/>
      <c r="AL332" s="82"/>
      <c r="AM332" s="82"/>
      <c r="AN332" s="82"/>
      <c r="AO332" s="82"/>
      <c r="AP332" s="82"/>
      <c r="AQ332" s="82"/>
      <c r="AR332" s="82"/>
      <c r="AS332" s="82"/>
      <c r="AT332" s="82"/>
      <c r="AU332" s="82"/>
      <c r="AV332" s="82"/>
      <c r="AW332" s="82"/>
      <c r="AX332" s="82"/>
      <c r="AY332" s="82"/>
      <c r="AZ332" s="82"/>
      <c r="BA332" s="103"/>
    </row>
    <row r="333" spans="1:53" ht="23.25">
      <c r="A333" s="279"/>
      <c r="B333" s="279"/>
      <c r="C333" s="279"/>
      <c r="D333" s="279"/>
      <c r="E333" s="50"/>
      <c r="F333" s="47"/>
      <c r="G333" s="82"/>
      <c r="H333" s="82"/>
      <c r="I333" s="82"/>
      <c r="J333" s="82"/>
      <c r="K333" s="82"/>
      <c r="L333" s="82"/>
      <c r="M333" s="82"/>
      <c r="N333" s="82"/>
      <c r="O333" s="82"/>
      <c r="P333" s="82"/>
      <c r="Q333" s="82"/>
      <c r="R333" s="82"/>
      <c r="S333" s="82"/>
      <c r="T333" s="82"/>
      <c r="U333" s="82"/>
      <c r="V333" s="82"/>
      <c r="W333" s="82"/>
      <c r="X333" s="82"/>
      <c r="Y333" s="82"/>
      <c r="Z333" s="82"/>
      <c r="AA333" s="82"/>
      <c r="AB333" s="82"/>
      <c r="AC333" s="82"/>
      <c r="AD333" s="82"/>
      <c r="AE333" s="82"/>
      <c r="AF333" s="82"/>
      <c r="AG333" s="82"/>
      <c r="AH333" s="82"/>
      <c r="AI333" s="82"/>
      <c r="AJ333" s="82"/>
      <c r="AK333" s="82"/>
      <c r="AL333" s="82"/>
      <c r="AM333" s="82"/>
      <c r="AN333" s="82"/>
      <c r="AO333" s="82"/>
      <c r="AP333" s="82"/>
      <c r="AQ333" s="82"/>
      <c r="AR333" s="82"/>
      <c r="AS333" s="82"/>
      <c r="AT333" s="82"/>
      <c r="AU333" s="82"/>
      <c r="AV333" s="82"/>
      <c r="AW333" s="82"/>
      <c r="AX333" s="82"/>
      <c r="AY333" s="82"/>
      <c r="AZ333" s="82"/>
      <c r="BA333" s="103"/>
    </row>
    <row r="334" spans="1:53" ht="23.25">
      <c r="A334" s="279"/>
      <c r="B334" s="279"/>
      <c r="C334" s="279"/>
      <c r="D334" s="279"/>
      <c r="E334" s="50"/>
      <c r="F334" s="47"/>
      <c r="G334" s="82"/>
      <c r="H334" s="82"/>
      <c r="I334" s="82"/>
      <c r="J334" s="82"/>
      <c r="K334" s="82"/>
      <c r="L334" s="82"/>
      <c r="M334" s="82"/>
      <c r="N334" s="82"/>
      <c r="O334" s="82"/>
      <c r="P334" s="82"/>
      <c r="Q334" s="82"/>
      <c r="R334" s="82"/>
      <c r="S334" s="82"/>
      <c r="T334" s="82"/>
      <c r="U334" s="82"/>
      <c r="V334" s="82"/>
      <c r="W334" s="82"/>
      <c r="X334" s="82"/>
      <c r="Y334" s="82"/>
      <c r="Z334" s="82"/>
      <c r="AA334" s="82"/>
      <c r="AB334" s="82"/>
      <c r="AC334" s="82"/>
      <c r="AD334" s="82"/>
      <c r="AE334" s="82"/>
      <c r="AF334" s="82"/>
      <c r="AG334" s="82"/>
      <c r="AH334" s="82"/>
      <c r="AI334" s="82"/>
      <c r="AJ334" s="82"/>
      <c r="AK334" s="82"/>
      <c r="AL334" s="82"/>
      <c r="AM334" s="82"/>
      <c r="AN334" s="82"/>
      <c r="AO334" s="82"/>
      <c r="AP334" s="82"/>
      <c r="AQ334" s="82"/>
      <c r="AR334" s="82"/>
      <c r="AS334" s="82"/>
      <c r="AT334" s="82"/>
      <c r="AU334" s="82"/>
      <c r="AV334" s="82"/>
      <c r="AW334" s="82"/>
      <c r="AX334" s="82"/>
      <c r="AY334" s="82"/>
      <c r="AZ334" s="82"/>
      <c r="BA334" s="103"/>
    </row>
    <row r="335" spans="1:53" ht="23.25">
      <c r="A335" s="279"/>
      <c r="B335" s="279"/>
      <c r="C335" s="279"/>
      <c r="D335" s="279"/>
      <c r="E335" s="50"/>
      <c r="F335" s="47"/>
      <c r="G335" s="82"/>
      <c r="H335" s="82"/>
      <c r="I335" s="82"/>
      <c r="J335" s="82"/>
      <c r="K335" s="82"/>
      <c r="L335" s="82"/>
      <c r="M335" s="82"/>
      <c r="N335" s="82"/>
      <c r="O335" s="82"/>
      <c r="P335" s="82"/>
      <c r="Q335" s="82"/>
      <c r="R335" s="82"/>
      <c r="S335" s="82"/>
      <c r="T335" s="82"/>
      <c r="U335" s="82"/>
      <c r="V335" s="82"/>
      <c r="W335" s="82"/>
      <c r="X335" s="82"/>
      <c r="Y335" s="82"/>
      <c r="Z335" s="82"/>
      <c r="AA335" s="82"/>
      <c r="AB335" s="82"/>
      <c r="AC335" s="82"/>
      <c r="AD335" s="82"/>
      <c r="AE335" s="82"/>
      <c r="AF335" s="82"/>
      <c r="AG335" s="82"/>
      <c r="AH335" s="82"/>
      <c r="AI335" s="82"/>
      <c r="AJ335" s="82"/>
      <c r="AK335" s="82"/>
      <c r="AL335" s="82"/>
      <c r="AM335" s="82"/>
      <c r="AN335" s="82"/>
      <c r="AO335" s="82"/>
      <c r="AP335" s="82"/>
      <c r="AQ335" s="82"/>
      <c r="AR335" s="82"/>
      <c r="AS335" s="82"/>
      <c r="AT335" s="82"/>
      <c r="AU335" s="82"/>
      <c r="AV335" s="82"/>
      <c r="AW335" s="82"/>
      <c r="AX335" s="82"/>
      <c r="AY335" s="82"/>
      <c r="AZ335" s="82"/>
      <c r="BA335" s="103"/>
    </row>
    <row r="336" spans="1:53" ht="23.25">
      <c r="A336" s="279"/>
      <c r="B336" s="279"/>
      <c r="C336" s="279"/>
      <c r="D336" s="279"/>
      <c r="E336" s="50"/>
      <c r="F336" s="47"/>
      <c r="G336" s="82"/>
      <c r="H336" s="82"/>
      <c r="I336" s="82"/>
      <c r="J336" s="82"/>
      <c r="K336" s="82"/>
      <c r="L336" s="82"/>
      <c r="M336" s="82"/>
      <c r="N336" s="82"/>
      <c r="O336" s="82"/>
      <c r="P336" s="82"/>
      <c r="Q336" s="82"/>
      <c r="R336" s="82"/>
      <c r="S336" s="82"/>
      <c r="T336" s="82"/>
      <c r="U336" s="82"/>
      <c r="V336" s="82"/>
      <c r="W336" s="82"/>
      <c r="X336" s="82"/>
      <c r="Y336" s="82"/>
      <c r="Z336" s="82"/>
      <c r="AA336" s="82"/>
      <c r="AB336" s="82"/>
      <c r="AC336" s="82"/>
      <c r="AD336" s="82"/>
      <c r="AE336" s="82"/>
      <c r="AF336" s="82"/>
      <c r="AG336" s="82"/>
      <c r="AH336" s="82"/>
      <c r="AI336" s="82"/>
      <c r="AJ336" s="82"/>
      <c r="AK336" s="82"/>
      <c r="AL336" s="82"/>
      <c r="AM336" s="82"/>
      <c r="AN336" s="82"/>
      <c r="AO336" s="82"/>
      <c r="AP336" s="82"/>
      <c r="AQ336" s="82"/>
      <c r="AR336" s="82"/>
      <c r="AS336" s="82"/>
      <c r="AT336" s="82"/>
      <c r="AU336" s="82"/>
      <c r="AV336" s="82"/>
      <c r="AW336" s="82"/>
      <c r="AX336" s="82"/>
      <c r="AY336" s="82"/>
      <c r="AZ336" s="82"/>
      <c r="BA336" s="103"/>
    </row>
    <row r="337" spans="1:53" ht="23.25">
      <c r="A337" s="279"/>
      <c r="B337" s="279"/>
      <c r="C337" s="279"/>
      <c r="D337" s="279"/>
      <c r="E337" s="50"/>
      <c r="F337" s="47"/>
      <c r="G337" s="82"/>
      <c r="H337" s="82"/>
      <c r="I337" s="82"/>
      <c r="J337" s="82"/>
      <c r="K337" s="82"/>
      <c r="L337" s="82"/>
      <c r="M337" s="82"/>
      <c r="N337" s="82"/>
      <c r="O337" s="82"/>
      <c r="P337" s="82"/>
      <c r="Q337" s="82"/>
      <c r="R337" s="82"/>
      <c r="S337" s="82"/>
      <c r="T337" s="82"/>
      <c r="U337" s="82"/>
      <c r="V337" s="82"/>
      <c r="W337" s="82"/>
      <c r="X337" s="82"/>
      <c r="Y337" s="82"/>
      <c r="Z337" s="82"/>
      <c r="AA337" s="82"/>
      <c r="AB337" s="82"/>
      <c r="AC337" s="82"/>
      <c r="AD337" s="82"/>
      <c r="AE337" s="82"/>
      <c r="AF337" s="82"/>
      <c r="AG337" s="82"/>
      <c r="AH337" s="82"/>
      <c r="AI337" s="82"/>
      <c r="AJ337" s="82"/>
      <c r="AK337" s="82"/>
      <c r="AL337" s="82"/>
      <c r="AM337" s="82"/>
      <c r="AN337" s="82"/>
      <c r="AO337" s="82"/>
      <c r="AP337" s="82"/>
      <c r="AQ337" s="82"/>
      <c r="AR337" s="82"/>
      <c r="AS337" s="82"/>
      <c r="AT337" s="82"/>
      <c r="AU337" s="82"/>
      <c r="AV337" s="82"/>
      <c r="AW337" s="82"/>
      <c r="AX337" s="82"/>
      <c r="AY337" s="82"/>
      <c r="AZ337" s="82"/>
      <c r="BA337" s="103"/>
    </row>
    <row r="338" spans="1:53" ht="23.25">
      <c r="A338" s="279"/>
      <c r="B338" s="279"/>
      <c r="C338" s="279"/>
      <c r="D338" s="279"/>
      <c r="E338" s="50"/>
      <c r="F338" s="47"/>
      <c r="G338" s="82"/>
      <c r="H338" s="82"/>
      <c r="I338" s="82"/>
      <c r="J338" s="82"/>
      <c r="K338" s="82"/>
      <c r="L338" s="82"/>
      <c r="M338" s="82"/>
      <c r="N338" s="82"/>
      <c r="O338" s="82"/>
      <c r="P338" s="82"/>
      <c r="Q338" s="82"/>
      <c r="R338" s="82"/>
      <c r="S338" s="82"/>
      <c r="T338" s="82"/>
      <c r="U338" s="82"/>
      <c r="V338" s="82"/>
      <c r="W338" s="82"/>
      <c r="X338" s="82"/>
      <c r="Y338" s="82"/>
      <c r="Z338" s="82"/>
      <c r="AA338" s="82"/>
      <c r="AB338" s="82"/>
      <c r="AC338" s="82"/>
      <c r="AD338" s="82"/>
      <c r="AE338" s="82"/>
      <c r="AF338" s="82"/>
      <c r="AG338" s="82"/>
      <c r="AH338" s="82"/>
      <c r="AI338" s="82"/>
      <c r="AJ338" s="82"/>
      <c r="AK338" s="82"/>
      <c r="AL338" s="82"/>
      <c r="AM338" s="82"/>
      <c r="AN338" s="82"/>
      <c r="AO338" s="82"/>
      <c r="AP338" s="82"/>
      <c r="AQ338" s="82"/>
      <c r="AR338" s="82"/>
      <c r="AS338" s="82"/>
      <c r="AT338" s="82"/>
      <c r="AU338" s="82"/>
      <c r="AV338" s="82"/>
      <c r="AW338" s="82"/>
      <c r="AX338" s="82"/>
      <c r="AY338" s="82"/>
      <c r="AZ338" s="82"/>
      <c r="BA338" s="103"/>
    </row>
    <row r="339" spans="1:53" ht="23.25">
      <c r="A339" s="279"/>
      <c r="B339" s="279"/>
      <c r="C339" s="279"/>
      <c r="D339" s="279"/>
      <c r="E339" s="50"/>
      <c r="F339" s="47"/>
      <c r="G339" s="82"/>
      <c r="H339" s="82"/>
      <c r="I339" s="82"/>
      <c r="J339" s="82"/>
      <c r="K339" s="82"/>
      <c r="L339" s="82"/>
      <c r="M339" s="82"/>
      <c r="N339" s="82"/>
      <c r="O339" s="82"/>
      <c r="P339" s="82"/>
      <c r="Q339" s="82"/>
      <c r="R339" s="82"/>
      <c r="S339" s="82"/>
      <c r="T339" s="82"/>
      <c r="U339" s="82"/>
      <c r="V339" s="82"/>
      <c r="W339" s="82"/>
      <c r="X339" s="82"/>
      <c r="Y339" s="82"/>
      <c r="Z339" s="82"/>
      <c r="AA339" s="82"/>
      <c r="AB339" s="82"/>
      <c r="AC339" s="82"/>
      <c r="AD339" s="82"/>
      <c r="AE339" s="82"/>
      <c r="AF339" s="82"/>
      <c r="AG339" s="82"/>
      <c r="AH339" s="82"/>
      <c r="AI339" s="82"/>
      <c r="AJ339" s="82"/>
      <c r="AK339" s="82"/>
      <c r="AL339" s="82"/>
      <c r="AM339" s="82"/>
      <c r="AN339" s="82"/>
      <c r="AO339" s="82"/>
      <c r="AP339" s="82"/>
      <c r="AQ339" s="82"/>
      <c r="AR339" s="82"/>
      <c r="AS339" s="82"/>
      <c r="AT339" s="82"/>
      <c r="AU339" s="82"/>
      <c r="AV339" s="82"/>
      <c r="AW339" s="82"/>
      <c r="AX339" s="82"/>
      <c r="AY339" s="82"/>
      <c r="AZ339" s="82"/>
      <c r="BA339" s="103"/>
    </row>
    <row r="340" spans="1:53" ht="23.25">
      <c r="A340" s="279"/>
      <c r="B340" s="279"/>
      <c r="C340" s="279"/>
      <c r="D340" s="279"/>
      <c r="E340" s="52"/>
      <c r="F340" s="47"/>
      <c r="G340" s="82"/>
      <c r="H340" s="82"/>
      <c r="I340" s="82"/>
      <c r="J340" s="82"/>
      <c r="K340" s="82"/>
      <c r="L340" s="82"/>
      <c r="M340" s="82"/>
      <c r="N340" s="82"/>
      <c r="O340" s="82"/>
      <c r="P340" s="82"/>
      <c r="Q340" s="82"/>
      <c r="R340" s="82"/>
      <c r="S340" s="82"/>
      <c r="T340" s="82"/>
      <c r="U340" s="82"/>
      <c r="V340" s="82"/>
      <c r="W340" s="82"/>
      <c r="X340" s="82"/>
      <c r="Y340" s="82"/>
      <c r="Z340" s="82"/>
      <c r="AA340" s="82"/>
      <c r="AB340" s="82"/>
      <c r="AC340" s="82"/>
      <c r="AD340" s="82"/>
      <c r="AE340" s="82"/>
      <c r="AF340" s="82"/>
      <c r="AG340" s="82"/>
      <c r="AH340" s="82"/>
      <c r="AI340" s="82"/>
      <c r="AJ340" s="82"/>
      <c r="AK340" s="82"/>
      <c r="AL340" s="82"/>
      <c r="AM340" s="82"/>
      <c r="AN340" s="82"/>
      <c r="AO340" s="82"/>
      <c r="AP340" s="82"/>
      <c r="AQ340" s="82"/>
      <c r="AR340" s="82"/>
      <c r="AS340" s="82"/>
      <c r="AT340" s="82"/>
      <c r="AU340" s="82"/>
      <c r="AV340" s="82"/>
      <c r="AW340" s="82"/>
      <c r="AX340" s="82"/>
      <c r="AY340" s="82"/>
      <c r="AZ340" s="82"/>
      <c r="BA340" s="103"/>
    </row>
    <row r="341" spans="1:53" ht="23.25">
      <c r="A341" s="279"/>
      <c r="B341" s="279"/>
      <c r="C341" s="279"/>
      <c r="D341" s="279"/>
      <c r="E341" s="50"/>
      <c r="F341" s="47"/>
      <c r="G341" s="82"/>
      <c r="H341" s="82"/>
      <c r="I341" s="82"/>
      <c r="J341" s="82"/>
      <c r="K341" s="82"/>
      <c r="L341" s="82"/>
      <c r="M341" s="82"/>
      <c r="N341" s="82"/>
      <c r="O341" s="82"/>
      <c r="P341" s="82"/>
      <c r="Q341" s="82"/>
      <c r="R341" s="82"/>
      <c r="S341" s="82"/>
      <c r="T341" s="82"/>
      <c r="U341" s="82"/>
      <c r="V341" s="82"/>
      <c r="W341" s="82"/>
      <c r="X341" s="82"/>
      <c r="Y341" s="82"/>
      <c r="Z341" s="82"/>
      <c r="AA341" s="82"/>
      <c r="AB341" s="82"/>
      <c r="AC341" s="82"/>
      <c r="AD341" s="82"/>
      <c r="AE341" s="82"/>
      <c r="AF341" s="82"/>
      <c r="AG341" s="82"/>
      <c r="AH341" s="82"/>
      <c r="AI341" s="82"/>
      <c r="AJ341" s="82"/>
      <c r="AK341" s="82"/>
      <c r="AL341" s="82"/>
      <c r="AM341" s="82"/>
      <c r="AN341" s="82"/>
      <c r="AO341" s="82"/>
      <c r="AP341" s="82"/>
      <c r="AQ341" s="82"/>
      <c r="AR341" s="82"/>
      <c r="AS341" s="82"/>
      <c r="AT341" s="82"/>
      <c r="AU341" s="82"/>
      <c r="AV341" s="82"/>
      <c r="AW341" s="82"/>
      <c r="AX341" s="82"/>
      <c r="AY341" s="82"/>
      <c r="AZ341" s="82"/>
      <c r="BA341" s="103"/>
    </row>
    <row r="342" spans="1:53" ht="23.25">
      <c r="A342" s="279"/>
      <c r="B342" s="279"/>
      <c r="C342" s="279"/>
      <c r="D342" s="279"/>
      <c r="E342" s="50"/>
      <c r="F342" s="47"/>
      <c r="G342" s="82"/>
      <c r="H342" s="82"/>
      <c r="I342" s="82"/>
      <c r="J342" s="82"/>
      <c r="K342" s="82"/>
      <c r="L342" s="82"/>
      <c r="M342" s="82"/>
      <c r="N342" s="82"/>
      <c r="O342" s="82"/>
      <c r="P342" s="82"/>
      <c r="Q342" s="82"/>
      <c r="R342" s="82"/>
      <c r="S342" s="82"/>
      <c r="T342" s="82"/>
      <c r="U342" s="82"/>
      <c r="V342" s="82"/>
      <c r="W342" s="82"/>
      <c r="X342" s="82"/>
      <c r="Y342" s="82"/>
      <c r="Z342" s="82"/>
      <c r="AA342" s="82"/>
      <c r="AB342" s="82"/>
      <c r="AC342" s="82"/>
      <c r="AD342" s="82"/>
      <c r="AE342" s="82"/>
      <c r="AF342" s="82"/>
      <c r="AG342" s="82"/>
      <c r="AH342" s="82"/>
      <c r="AI342" s="82"/>
      <c r="AJ342" s="82"/>
      <c r="AK342" s="82"/>
      <c r="AL342" s="82"/>
      <c r="AM342" s="82"/>
      <c r="AN342" s="82"/>
      <c r="AO342" s="82"/>
      <c r="AP342" s="82"/>
      <c r="AQ342" s="82"/>
      <c r="AR342" s="82"/>
      <c r="AS342" s="82"/>
      <c r="AT342" s="82"/>
      <c r="AU342" s="82"/>
      <c r="AV342" s="82"/>
      <c r="AW342" s="82"/>
      <c r="AX342" s="82"/>
      <c r="AY342" s="82"/>
      <c r="AZ342" s="82"/>
      <c r="BA342" s="103"/>
    </row>
    <row r="343" spans="1:53" ht="23.25">
      <c r="A343" s="279"/>
      <c r="B343" s="279"/>
      <c r="C343" s="279"/>
      <c r="D343" s="279"/>
      <c r="E343" s="50"/>
      <c r="F343" s="47"/>
      <c r="G343" s="82"/>
      <c r="H343" s="82"/>
      <c r="I343" s="82"/>
      <c r="J343" s="82"/>
      <c r="K343" s="82"/>
      <c r="L343" s="82"/>
      <c r="M343" s="82"/>
      <c r="N343" s="82"/>
      <c r="O343" s="82"/>
      <c r="P343" s="82"/>
      <c r="Q343" s="82"/>
      <c r="R343" s="82"/>
      <c r="S343" s="82"/>
      <c r="T343" s="82"/>
      <c r="U343" s="82"/>
      <c r="V343" s="82"/>
      <c r="W343" s="82"/>
      <c r="X343" s="82"/>
      <c r="Y343" s="82"/>
      <c r="Z343" s="82"/>
      <c r="AA343" s="82"/>
      <c r="AB343" s="82"/>
      <c r="AC343" s="82"/>
      <c r="AD343" s="82"/>
      <c r="AE343" s="82"/>
      <c r="AF343" s="82"/>
      <c r="AG343" s="82"/>
      <c r="AH343" s="82"/>
      <c r="AI343" s="82"/>
      <c r="AJ343" s="82"/>
      <c r="AK343" s="82"/>
      <c r="AL343" s="82"/>
      <c r="AM343" s="82"/>
      <c r="AN343" s="82"/>
      <c r="AO343" s="82"/>
      <c r="AP343" s="82"/>
      <c r="AQ343" s="82"/>
      <c r="AR343" s="82"/>
      <c r="AS343" s="82"/>
      <c r="AT343" s="82"/>
      <c r="AU343" s="82"/>
      <c r="AV343" s="82"/>
      <c r="AW343" s="82"/>
      <c r="AX343" s="82"/>
      <c r="AY343" s="82"/>
      <c r="AZ343" s="82"/>
      <c r="BA343" s="103"/>
    </row>
    <row r="344" spans="1:53" ht="23.25">
      <c r="A344" s="279"/>
      <c r="B344" s="279"/>
      <c r="C344" s="279"/>
      <c r="D344" s="279"/>
      <c r="E344" s="50"/>
      <c r="F344" s="47"/>
      <c r="G344" s="82"/>
      <c r="H344" s="82"/>
      <c r="I344" s="82"/>
      <c r="J344" s="82"/>
      <c r="K344" s="82"/>
      <c r="L344" s="82"/>
      <c r="M344" s="82"/>
      <c r="N344" s="82"/>
      <c r="O344" s="82"/>
      <c r="P344" s="82"/>
      <c r="Q344" s="82"/>
      <c r="R344" s="82"/>
      <c r="S344" s="82"/>
      <c r="T344" s="82"/>
      <c r="U344" s="82"/>
      <c r="V344" s="82"/>
      <c r="W344" s="82"/>
      <c r="X344" s="82"/>
      <c r="Y344" s="82"/>
      <c r="Z344" s="82"/>
      <c r="AA344" s="82"/>
      <c r="AB344" s="82"/>
      <c r="AC344" s="82"/>
      <c r="AD344" s="82"/>
      <c r="AE344" s="82"/>
      <c r="AF344" s="82"/>
      <c r="AG344" s="82"/>
      <c r="AH344" s="82"/>
      <c r="AI344" s="82"/>
      <c r="AJ344" s="82"/>
      <c r="AK344" s="82"/>
      <c r="AL344" s="82"/>
      <c r="AM344" s="82"/>
      <c r="AN344" s="82"/>
      <c r="AO344" s="82"/>
      <c r="AP344" s="82"/>
      <c r="AQ344" s="82"/>
      <c r="AR344" s="82"/>
      <c r="AS344" s="82"/>
      <c r="AT344" s="82"/>
      <c r="AU344" s="82"/>
      <c r="AV344" s="82"/>
      <c r="AW344" s="82"/>
      <c r="AX344" s="82"/>
      <c r="AY344" s="82"/>
      <c r="AZ344" s="82"/>
      <c r="BA344" s="103"/>
    </row>
    <row r="345" spans="1:53" ht="23.25">
      <c r="A345" s="279"/>
      <c r="B345" s="279"/>
      <c r="C345" s="279"/>
      <c r="D345" s="279"/>
      <c r="E345" s="50"/>
      <c r="F345" s="47"/>
      <c r="G345" s="82"/>
      <c r="H345" s="82"/>
      <c r="I345" s="82"/>
      <c r="J345" s="82"/>
      <c r="K345" s="82"/>
      <c r="L345" s="82"/>
      <c r="M345" s="82"/>
      <c r="N345" s="82"/>
      <c r="O345" s="82"/>
      <c r="P345" s="82"/>
      <c r="Q345" s="82"/>
      <c r="R345" s="82"/>
      <c r="S345" s="82"/>
      <c r="T345" s="82"/>
      <c r="U345" s="82"/>
      <c r="V345" s="82"/>
      <c r="W345" s="82"/>
      <c r="X345" s="82"/>
      <c r="Y345" s="82"/>
      <c r="Z345" s="82"/>
      <c r="AA345" s="82"/>
      <c r="AB345" s="82"/>
      <c r="AC345" s="82"/>
      <c r="AD345" s="82"/>
      <c r="AE345" s="82"/>
      <c r="AF345" s="82"/>
      <c r="AG345" s="82"/>
      <c r="AH345" s="82"/>
      <c r="AI345" s="82"/>
      <c r="AJ345" s="82"/>
      <c r="AK345" s="82"/>
      <c r="AL345" s="82"/>
      <c r="AM345" s="82"/>
      <c r="AN345" s="82"/>
      <c r="AO345" s="82"/>
      <c r="AP345" s="82"/>
      <c r="AQ345" s="82"/>
      <c r="AR345" s="82"/>
      <c r="AS345" s="82"/>
      <c r="AT345" s="82"/>
      <c r="AU345" s="82"/>
      <c r="AV345" s="82"/>
      <c r="AW345" s="82"/>
      <c r="AX345" s="82"/>
      <c r="AY345" s="82"/>
      <c r="AZ345" s="82"/>
      <c r="BA345" s="103"/>
    </row>
    <row r="346" spans="1:53" ht="23.25">
      <c r="A346" s="279"/>
      <c r="B346" s="279"/>
      <c r="C346" s="279"/>
      <c r="D346" s="279"/>
      <c r="E346" s="50"/>
      <c r="F346" s="47"/>
      <c r="G346" s="82"/>
      <c r="H346" s="82"/>
      <c r="I346" s="82"/>
      <c r="J346" s="82"/>
      <c r="K346" s="82"/>
      <c r="L346" s="82"/>
      <c r="M346" s="82"/>
      <c r="N346" s="82"/>
      <c r="O346" s="82"/>
      <c r="P346" s="82"/>
      <c r="Q346" s="82"/>
      <c r="R346" s="82"/>
      <c r="S346" s="82"/>
      <c r="T346" s="82"/>
      <c r="U346" s="82"/>
      <c r="V346" s="82"/>
      <c r="W346" s="82"/>
      <c r="X346" s="82"/>
      <c r="Y346" s="82"/>
      <c r="Z346" s="82"/>
      <c r="AA346" s="82"/>
      <c r="AB346" s="82"/>
      <c r="AC346" s="82"/>
      <c r="AD346" s="82"/>
      <c r="AE346" s="82"/>
      <c r="AF346" s="82"/>
      <c r="AG346" s="82"/>
      <c r="AH346" s="82"/>
      <c r="AI346" s="82"/>
      <c r="AJ346" s="82"/>
      <c r="AK346" s="82"/>
      <c r="AL346" s="82"/>
      <c r="AM346" s="82"/>
      <c r="AN346" s="82"/>
      <c r="AO346" s="82"/>
      <c r="AP346" s="82"/>
      <c r="AQ346" s="82"/>
      <c r="AR346" s="82"/>
      <c r="AS346" s="82"/>
      <c r="AT346" s="82"/>
      <c r="AU346" s="82"/>
      <c r="AV346" s="82"/>
      <c r="AW346" s="82"/>
      <c r="AX346" s="82"/>
      <c r="AY346" s="82"/>
      <c r="AZ346" s="82"/>
      <c r="BA346" s="103"/>
    </row>
    <row r="347" spans="1:53" ht="23.25">
      <c r="A347" s="279"/>
      <c r="B347" s="279"/>
      <c r="C347" s="279"/>
      <c r="D347" s="279"/>
      <c r="E347" s="50"/>
      <c r="F347" s="47"/>
      <c r="G347" s="82"/>
      <c r="H347" s="82"/>
      <c r="I347" s="82"/>
      <c r="J347" s="82"/>
      <c r="K347" s="82"/>
      <c r="L347" s="82"/>
      <c r="M347" s="82"/>
      <c r="N347" s="82"/>
      <c r="O347" s="82"/>
      <c r="P347" s="82"/>
      <c r="Q347" s="82"/>
      <c r="R347" s="82"/>
      <c r="S347" s="82"/>
      <c r="T347" s="82"/>
      <c r="U347" s="82"/>
      <c r="V347" s="82"/>
      <c r="W347" s="82"/>
      <c r="X347" s="82"/>
      <c r="Y347" s="82"/>
      <c r="Z347" s="82"/>
      <c r="AA347" s="82"/>
      <c r="AB347" s="82"/>
      <c r="AC347" s="82"/>
      <c r="AD347" s="82"/>
      <c r="AE347" s="82"/>
      <c r="AF347" s="82"/>
      <c r="AG347" s="82"/>
      <c r="AH347" s="82"/>
      <c r="AI347" s="82"/>
      <c r="AJ347" s="82"/>
      <c r="AK347" s="82"/>
      <c r="AL347" s="82"/>
      <c r="AM347" s="82"/>
      <c r="AN347" s="82"/>
      <c r="AO347" s="82"/>
      <c r="AP347" s="82"/>
      <c r="AQ347" s="82"/>
      <c r="AR347" s="82"/>
      <c r="AS347" s="82"/>
      <c r="AT347" s="82"/>
      <c r="AU347" s="82"/>
      <c r="AV347" s="82"/>
      <c r="AW347" s="82"/>
      <c r="AX347" s="82"/>
      <c r="AY347" s="82"/>
      <c r="AZ347" s="82"/>
      <c r="BA347" s="103"/>
    </row>
    <row r="348" spans="1:53" ht="23.25">
      <c r="A348" s="279"/>
      <c r="B348" s="279"/>
      <c r="C348" s="279"/>
      <c r="D348" s="279"/>
      <c r="E348" s="50"/>
      <c r="F348" s="47"/>
      <c r="G348" s="82"/>
      <c r="H348" s="82"/>
      <c r="I348" s="82"/>
      <c r="J348" s="82"/>
      <c r="K348" s="82"/>
      <c r="L348" s="82"/>
      <c r="M348" s="82"/>
      <c r="N348" s="82"/>
      <c r="O348" s="82"/>
      <c r="P348" s="82"/>
      <c r="Q348" s="82"/>
      <c r="R348" s="82"/>
      <c r="S348" s="82"/>
      <c r="T348" s="82"/>
      <c r="U348" s="82"/>
      <c r="V348" s="82"/>
      <c r="W348" s="82"/>
      <c r="X348" s="82"/>
      <c r="Y348" s="82"/>
      <c r="Z348" s="82"/>
      <c r="AA348" s="82"/>
      <c r="AB348" s="82"/>
      <c r="AC348" s="82"/>
      <c r="AD348" s="82"/>
      <c r="AE348" s="82"/>
      <c r="AF348" s="82"/>
      <c r="AG348" s="82"/>
      <c r="AH348" s="82"/>
      <c r="AI348" s="82"/>
      <c r="AJ348" s="82"/>
      <c r="AK348" s="82"/>
      <c r="AL348" s="82"/>
      <c r="AM348" s="82"/>
      <c r="AN348" s="82"/>
      <c r="AO348" s="82"/>
      <c r="AP348" s="82"/>
      <c r="AQ348" s="82"/>
      <c r="AR348" s="82"/>
      <c r="AS348" s="82"/>
      <c r="AT348" s="82"/>
      <c r="AU348" s="82"/>
      <c r="AV348" s="82"/>
      <c r="AW348" s="82"/>
      <c r="AX348" s="82"/>
      <c r="AY348" s="82"/>
      <c r="AZ348" s="82"/>
      <c r="BA348" s="103"/>
    </row>
    <row r="349" spans="1:53" ht="23.25">
      <c r="A349" s="279"/>
      <c r="B349" s="279"/>
      <c r="C349" s="279"/>
      <c r="D349" s="279"/>
      <c r="E349" s="50"/>
      <c r="F349" s="47"/>
      <c r="G349" s="82"/>
      <c r="H349" s="82"/>
      <c r="I349" s="82"/>
      <c r="J349" s="82"/>
      <c r="K349" s="82"/>
      <c r="L349" s="82"/>
      <c r="M349" s="82"/>
      <c r="N349" s="82"/>
      <c r="O349" s="82"/>
      <c r="P349" s="82"/>
      <c r="Q349" s="82"/>
      <c r="R349" s="82"/>
      <c r="S349" s="82"/>
      <c r="T349" s="82"/>
      <c r="U349" s="82"/>
      <c r="V349" s="82"/>
      <c r="W349" s="82"/>
      <c r="X349" s="82"/>
      <c r="Y349" s="82"/>
      <c r="Z349" s="82"/>
      <c r="AA349" s="82"/>
      <c r="AB349" s="82"/>
      <c r="AC349" s="82"/>
      <c r="AD349" s="82"/>
      <c r="AE349" s="82"/>
      <c r="AF349" s="82"/>
      <c r="AG349" s="82"/>
      <c r="AH349" s="82"/>
      <c r="AI349" s="82"/>
      <c r="AJ349" s="82"/>
      <c r="AK349" s="82"/>
      <c r="AL349" s="82"/>
      <c r="AM349" s="82"/>
      <c r="AN349" s="82"/>
      <c r="AO349" s="82"/>
      <c r="AP349" s="82"/>
      <c r="AQ349" s="82"/>
      <c r="AR349" s="82"/>
      <c r="AS349" s="82"/>
      <c r="AT349" s="82"/>
      <c r="AU349" s="82"/>
      <c r="AV349" s="82"/>
      <c r="AW349" s="82"/>
      <c r="AX349" s="82"/>
      <c r="AY349" s="82"/>
      <c r="AZ349" s="82"/>
      <c r="BA349" s="103"/>
    </row>
    <row r="350" spans="1:53" ht="23.25">
      <c r="A350" s="279"/>
      <c r="B350" s="279"/>
      <c r="C350" s="279"/>
      <c r="D350" s="279"/>
      <c r="E350" s="50"/>
      <c r="F350" s="47"/>
      <c r="G350" s="82"/>
      <c r="H350" s="82"/>
      <c r="I350" s="82"/>
      <c r="J350" s="82"/>
      <c r="K350" s="82"/>
      <c r="L350" s="82"/>
      <c r="M350" s="82"/>
      <c r="N350" s="82"/>
      <c r="O350" s="82"/>
      <c r="P350" s="82"/>
      <c r="Q350" s="82"/>
      <c r="R350" s="82"/>
      <c r="S350" s="82"/>
      <c r="T350" s="82"/>
      <c r="U350" s="82"/>
      <c r="V350" s="82"/>
      <c r="W350" s="82"/>
      <c r="X350" s="82"/>
      <c r="Y350" s="82"/>
      <c r="Z350" s="82"/>
      <c r="AA350" s="82"/>
      <c r="AB350" s="82"/>
      <c r="AC350" s="82"/>
      <c r="AD350" s="82"/>
      <c r="AE350" s="82"/>
      <c r="AF350" s="82"/>
      <c r="AG350" s="82"/>
      <c r="AH350" s="82"/>
      <c r="AI350" s="82"/>
      <c r="AJ350" s="82"/>
      <c r="AK350" s="82"/>
      <c r="AL350" s="82"/>
      <c r="AM350" s="82"/>
      <c r="AN350" s="82"/>
      <c r="AO350" s="82"/>
      <c r="AP350" s="82"/>
      <c r="AQ350" s="82"/>
      <c r="AR350" s="82"/>
      <c r="AS350" s="82"/>
      <c r="AT350" s="82"/>
      <c r="AU350" s="82"/>
      <c r="AV350" s="82"/>
      <c r="AW350" s="82"/>
      <c r="AX350" s="82"/>
      <c r="AY350" s="82"/>
      <c r="AZ350" s="82"/>
      <c r="BA350" s="103"/>
    </row>
    <row r="351" spans="1:53" ht="23.25">
      <c r="A351" s="279"/>
      <c r="B351" s="279"/>
      <c r="C351" s="279"/>
      <c r="D351" s="279"/>
      <c r="E351" s="50"/>
      <c r="F351" s="47"/>
      <c r="G351" s="82"/>
      <c r="H351" s="82"/>
      <c r="I351" s="82"/>
      <c r="J351" s="82"/>
      <c r="K351" s="82"/>
      <c r="L351" s="82"/>
      <c r="M351" s="82"/>
      <c r="N351" s="82"/>
      <c r="O351" s="82"/>
      <c r="P351" s="82"/>
      <c r="Q351" s="82"/>
      <c r="R351" s="82"/>
      <c r="S351" s="82"/>
      <c r="T351" s="82"/>
      <c r="U351" s="82"/>
      <c r="V351" s="82"/>
      <c r="W351" s="82"/>
      <c r="X351" s="82"/>
      <c r="Y351" s="82"/>
      <c r="Z351" s="82"/>
      <c r="AA351" s="82"/>
      <c r="AB351" s="82"/>
      <c r="AC351" s="82"/>
      <c r="AD351" s="82"/>
      <c r="AE351" s="82"/>
      <c r="AF351" s="82"/>
      <c r="AG351" s="82"/>
      <c r="AH351" s="82"/>
      <c r="AI351" s="82"/>
      <c r="AJ351" s="82"/>
      <c r="AK351" s="82"/>
      <c r="AL351" s="82"/>
      <c r="AM351" s="82"/>
      <c r="AN351" s="82"/>
      <c r="AO351" s="82"/>
      <c r="AP351" s="82"/>
      <c r="AQ351" s="82"/>
      <c r="AR351" s="82"/>
      <c r="AS351" s="82"/>
      <c r="AT351" s="82"/>
      <c r="AU351" s="82"/>
      <c r="AV351" s="82"/>
      <c r="AW351" s="82"/>
      <c r="AX351" s="82"/>
      <c r="AY351" s="82"/>
      <c r="AZ351" s="82"/>
      <c r="BA351" s="103"/>
    </row>
    <row r="352" spans="1:53" ht="23.25">
      <c r="A352" s="279"/>
      <c r="B352" s="279"/>
      <c r="C352" s="279"/>
      <c r="D352" s="279"/>
      <c r="E352" s="50"/>
      <c r="F352" s="47"/>
      <c r="G352" s="82"/>
      <c r="H352" s="82"/>
      <c r="I352" s="82"/>
      <c r="J352" s="82"/>
      <c r="K352" s="82"/>
      <c r="L352" s="82"/>
      <c r="M352" s="82"/>
      <c r="N352" s="82"/>
      <c r="O352" s="82"/>
      <c r="P352" s="82"/>
      <c r="Q352" s="82"/>
      <c r="R352" s="82"/>
      <c r="S352" s="82"/>
      <c r="T352" s="82"/>
      <c r="U352" s="82"/>
      <c r="V352" s="82"/>
      <c r="W352" s="82"/>
      <c r="X352" s="82"/>
      <c r="Y352" s="82"/>
      <c r="Z352" s="82"/>
      <c r="AA352" s="82"/>
      <c r="AB352" s="82"/>
      <c r="AC352" s="82"/>
      <c r="AD352" s="82"/>
      <c r="AE352" s="82"/>
      <c r="AF352" s="82"/>
      <c r="AG352" s="82"/>
      <c r="AH352" s="82"/>
      <c r="AI352" s="82"/>
      <c r="AJ352" s="82"/>
      <c r="AK352" s="82"/>
      <c r="AL352" s="82"/>
      <c r="AM352" s="82"/>
      <c r="AN352" s="82"/>
      <c r="AO352" s="82"/>
      <c r="AP352" s="82"/>
      <c r="AQ352" s="82"/>
      <c r="AR352" s="82"/>
      <c r="AS352" s="82"/>
      <c r="AT352" s="82"/>
      <c r="AU352" s="82"/>
      <c r="AV352" s="82"/>
      <c r="AW352" s="82"/>
      <c r="AX352" s="82"/>
      <c r="AY352" s="82"/>
      <c r="AZ352" s="82"/>
      <c r="BA352" s="103"/>
    </row>
    <row r="353" spans="1:53" ht="23.25">
      <c r="A353" s="279"/>
      <c r="B353" s="279"/>
      <c r="C353" s="279"/>
      <c r="D353" s="279"/>
      <c r="E353" s="50"/>
      <c r="F353" s="47"/>
      <c r="G353" s="82"/>
      <c r="H353" s="82"/>
      <c r="I353" s="82"/>
      <c r="J353" s="82"/>
      <c r="K353" s="82"/>
      <c r="L353" s="82"/>
      <c r="M353" s="82"/>
      <c r="N353" s="82"/>
      <c r="O353" s="82"/>
      <c r="P353" s="82"/>
      <c r="Q353" s="82"/>
      <c r="R353" s="82"/>
      <c r="S353" s="82"/>
      <c r="T353" s="82"/>
      <c r="U353" s="82"/>
      <c r="V353" s="82"/>
      <c r="W353" s="82"/>
      <c r="X353" s="82"/>
      <c r="Y353" s="82"/>
      <c r="Z353" s="82"/>
      <c r="AA353" s="82"/>
      <c r="AB353" s="82"/>
      <c r="AC353" s="82"/>
      <c r="AD353" s="82"/>
      <c r="AE353" s="82"/>
      <c r="AF353" s="82"/>
      <c r="AG353" s="82"/>
      <c r="AH353" s="82"/>
      <c r="AI353" s="82"/>
      <c r="AJ353" s="82"/>
      <c r="AK353" s="82"/>
      <c r="AL353" s="82"/>
      <c r="AM353" s="82"/>
      <c r="AN353" s="82"/>
      <c r="AO353" s="82"/>
      <c r="AP353" s="82"/>
      <c r="AQ353" s="82"/>
      <c r="AR353" s="82"/>
      <c r="AS353" s="82"/>
      <c r="AT353" s="82"/>
      <c r="AU353" s="82"/>
      <c r="AV353" s="82"/>
      <c r="AW353" s="82"/>
      <c r="AX353" s="82"/>
      <c r="AY353" s="82"/>
      <c r="AZ353" s="82"/>
      <c r="BA353" s="103"/>
    </row>
    <row r="354" spans="1:53" ht="23.25">
      <c r="A354" s="279"/>
      <c r="B354" s="279"/>
      <c r="C354" s="279"/>
      <c r="D354" s="279"/>
      <c r="E354" s="50"/>
      <c r="F354" s="47"/>
      <c r="G354" s="82"/>
      <c r="H354" s="82"/>
      <c r="I354" s="82"/>
      <c r="J354" s="82"/>
      <c r="K354" s="82"/>
      <c r="L354" s="82"/>
      <c r="M354" s="82"/>
      <c r="N354" s="82"/>
      <c r="O354" s="82"/>
      <c r="P354" s="82"/>
      <c r="Q354" s="82"/>
      <c r="R354" s="82"/>
      <c r="S354" s="82"/>
      <c r="T354" s="82"/>
      <c r="U354" s="82"/>
      <c r="V354" s="82"/>
      <c r="W354" s="82"/>
      <c r="X354" s="82"/>
      <c r="Y354" s="82"/>
      <c r="Z354" s="82"/>
      <c r="AA354" s="82"/>
      <c r="AB354" s="82"/>
      <c r="AC354" s="82"/>
      <c r="AD354" s="82"/>
      <c r="AE354" s="82"/>
      <c r="AF354" s="82"/>
      <c r="AG354" s="82"/>
      <c r="AH354" s="82"/>
      <c r="AI354" s="82"/>
      <c r="AJ354" s="82"/>
      <c r="AK354" s="82"/>
      <c r="AL354" s="82"/>
      <c r="AM354" s="82"/>
      <c r="AN354" s="82"/>
      <c r="AO354" s="82"/>
      <c r="AP354" s="82"/>
      <c r="AQ354" s="82"/>
      <c r="AR354" s="82"/>
      <c r="AS354" s="82"/>
      <c r="AT354" s="82"/>
      <c r="AU354" s="82"/>
      <c r="AV354" s="82"/>
      <c r="AW354" s="82"/>
      <c r="AX354" s="82"/>
      <c r="AY354" s="82"/>
      <c r="AZ354" s="82"/>
      <c r="BA354" s="103"/>
    </row>
    <row r="355" spans="1:53" ht="23.25">
      <c r="A355" s="279"/>
      <c r="B355" s="279"/>
      <c r="C355" s="279"/>
      <c r="D355" s="279"/>
      <c r="E355" s="50"/>
      <c r="F355" s="47"/>
      <c r="G355" s="82"/>
      <c r="H355" s="82"/>
      <c r="I355" s="82"/>
      <c r="J355" s="82"/>
      <c r="K355" s="82"/>
      <c r="L355" s="82"/>
      <c r="M355" s="82"/>
      <c r="N355" s="82"/>
      <c r="O355" s="82"/>
      <c r="P355" s="82"/>
      <c r="Q355" s="82"/>
      <c r="R355" s="82"/>
      <c r="S355" s="82"/>
      <c r="T355" s="82"/>
      <c r="U355" s="82"/>
      <c r="V355" s="82"/>
      <c r="W355" s="82"/>
      <c r="X355" s="82"/>
      <c r="Y355" s="82"/>
      <c r="Z355" s="82"/>
      <c r="AA355" s="82"/>
      <c r="AB355" s="82"/>
      <c r="AC355" s="82"/>
      <c r="AD355" s="82"/>
      <c r="AE355" s="82"/>
      <c r="AF355" s="82"/>
      <c r="AG355" s="82"/>
      <c r="AH355" s="82"/>
      <c r="AI355" s="82"/>
      <c r="AJ355" s="82"/>
      <c r="AK355" s="82"/>
      <c r="AL355" s="82"/>
      <c r="AM355" s="82"/>
      <c r="AN355" s="82"/>
      <c r="AO355" s="82"/>
      <c r="AP355" s="82"/>
      <c r="AQ355" s="82"/>
      <c r="AR355" s="82"/>
      <c r="AS355" s="82"/>
      <c r="AT355" s="82"/>
      <c r="AU355" s="82"/>
      <c r="AV355" s="82"/>
      <c r="AW355" s="82"/>
      <c r="AX355" s="82"/>
      <c r="AY355" s="82"/>
      <c r="AZ355" s="82"/>
      <c r="BA355" s="103"/>
    </row>
    <row r="356" spans="1:53" ht="23.25">
      <c r="A356" s="279"/>
      <c r="B356" s="279"/>
      <c r="C356" s="279"/>
      <c r="D356" s="279"/>
      <c r="E356" s="50"/>
      <c r="F356" s="47"/>
      <c r="G356" s="82"/>
      <c r="H356" s="82"/>
      <c r="I356" s="82"/>
      <c r="J356" s="82"/>
      <c r="K356" s="82"/>
      <c r="L356" s="82"/>
      <c r="M356" s="82"/>
      <c r="N356" s="82"/>
      <c r="O356" s="82"/>
      <c r="P356" s="82"/>
      <c r="Q356" s="82"/>
      <c r="R356" s="82"/>
      <c r="S356" s="82"/>
      <c r="T356" s="82"/>
      <c r="U356" s="82"/>
      <c r="V356" s="82"/>
      <c r="W356" s="82"/>
      <c r="X356" s="82"/>
      <c r="Y356" s="82"/>
      <c r="Z356" s="82"/>
      <c r="AA356" s="82"/>
      <c r="AB356" s="82"/>
      <c r="AC356" s="82"/>
      <c r="AD356" s="82"/>
      <c r="AE356" s="82"/>
      <c r="AF356" s="82"/>
      <c r="AG356" s="82"/>
      <c r="AH356" s="82"/>
      <c r="AI356" s="82"/>
      <c r="AJ356" s="82"/>
      <c r="AK356" s="82"/>
      <c r="AL356" s="82"/>
      <c r="AM356" s="82"/>
      <c r="AN356" s="82"/>
      <c r="AO356" s="82"/>
      <c r="AP356" s="82"/>
      <c r="AQ356" s="82"/>
      <c r="AR356" s="82"/>
      <c r="AS356" s="82"/>
      <c r="AT356" s="82"/>
      <c r="AU356" s="82"/>
      <c r="AV356" s="82"/>
      <c r="AW356" s="82"/>
      <c r="AX356" s="82"/>
      <c r="AY356" s="82"/>
      <c r="AZ356" s="82"/>
      <c r="BA356" s="103"/>
    </row>
    <row r="357" spans="1:53" ht="23.25">
      <c r="A357" s="279"/>
      <c r="B357" s="279"/>
      <c r="C357" s="279"/>
      <c r="D357" s="279"/>
      <c r="E357" s="50"/>
      <c r="F357" s="47"/>
      <c r="G357" s="82"/>
      <c r="H357" s="82"/>
      <c r="I357" s="82"/>
      <c r="J357" s="82"/>
      <c r="K357" s="82"/>
      <c r="L357" s="82"/>
      <c r="M357" s="82"/>
      <c r="N357" s="82"/>
      <c r="O357" s="82"/>
      <c r="P357" s="82"/>
      <c r="Q357" s="82"/>
      <c r="R357" s="82"/>
      <c r="S357" s="82"/>
      <c r="T357" s="82"/>
      <c r="U357" s="82"/>
      <c r="V357" s="82"/>
      <c r="W357" s="82"/>
      <c r="X357" s="82"/>
      <c r="Y357" s="82"/>
      <c r="Z357" s="82"/>
      <c r="AA357" s="82"/>
      <c r="AB357" s="82"/>
      <c r="AC357" s="82"/>
      <c r="AD357" s="82"/>
      <c r="AE357" s="82"/>
      <c r="AF357" s="82"/>
      <c r="AG357" s="82"/>
      <c r="AH357" s="82"/>
      <c r="AI357" s="82"/>
      <c r="AJ357" s="82"/>
      <c r="AK357" s="82"/>
      <c r="AL357" s="82"/>
      <c r="AM357" s="82"/>
      <c r="AN357" s="82"/>
      <c r="AO357" s="82"/>
      <c r="AP357" s="82"/>
      <c r="AQ357" s="82"/>
      <c r="AR357" s="82"/>
      <c r="AS357" s="82"/>
      <c r="AT357" s="82"/>
      <c r="AU357" s="82"/>
      <c r="AV357" s="82"/>
      <c r="AW357" s="82"/>
      <c r="AX357" s="82"/>
      <c r="AY357" s="82"/>
      <c r="AZ357" s="82"/>
      <c r="BA357" s="103"/>
    </row>
    <row r="358" spans="1:53" ht="23.25">
      <c r="A358" s="279"/>
      <c r="B358" s="279"/>
      <c r="C358" s="279"/>
      <c r="D358" s="279"/>
      <c r="E358" s="50"/>
      <c r="F358" s="47"/>
      <c r="G358" s="82"/>
      <c r="H358" s="82"/>
      <c r="I358" s="82"/>
      <c r="J358" s="82"/>
      <c r="K358" s="82"/>
      <c r="L358" s="82"/>
      <c r="M358" s="82"/>
      <c r="N358" s="82"/>
      <c r="O358" s="82"/>
      <c r="P358" s="82"/>
      <c r="Q358" s="82"/>
      <c r="R358" s="82"/>
      <c r="S358" s="82"/>
      <c r="T358" s="82"/>
      <c r="U358" s="82"/>
      <c r="V358" s="82"/>
      <c r="W358" s="82"/>
      <c r="X358" s="82"/>
      <c r="Y358" s="82"/>
      <c r="Z358" s="82"/>
      <c r="AA358" s="82"/>
      <c r="AB358" s="82"/>
      <c r="AC358" s="82"/>
      <c r="AD358" s="82"/>
      <c r="AE358" s="82"/>
      <c r="AF358" s="82"/>
      <c r="AG358" s="82"/>
      <c r="AH358" s="82"/>
      <c r="AI358" s="82"/>
      <c r="AJ358" s="82"/>
      <c r="AK358" s="82"/>
      <c r="AL358" s="82"/>
      <c r="AM358" s="82"/>
      <c r="AN358" s="82"/>
      <c r="AO358" s="82"/>
      <c r="AP358" s="82"/>
      <c r="AQ358" s="82"/>
      <c r="AR358" s="82"/>
      <c r="AS358" s="82"/>
      <c r="AT358" s="82"/>
      <c r="AU358" s="82"/>
      <c r="AV358" s="82"/>
      <c r="AW358" s="82"/>
      <c r="AX358" s="82"/>
      <c r="AY358" s="82"/>
      <c r="AZ358" s="82"/>
      <c r="BA358" s="103"/>
    </row>
    <row r="359" spans="1:53" ht="23.25">
      <c r="A359" s="279"/>
      <c r="B359" s="279"/>
      <c r="C359" s="279"/>
      <c r="D359" s="279"/>
      <c r="E359" s="50"/>
      <c r="F359" s="47"/>
      <c r="G359" s="82"/>
      <c r="H359" s="82"/>
      <c r="I359" s="82"/>
      <c r="J359" s="82"/>
      <c r="K359" s="82"/>
      <c r="L359" s="82"/>
      <c r="M359" s="82"/>
      <c r="N359" s="82"/>
      <c r="O359" s="82"/>
      <c r="P359" s="82"/>
      <c r="Q359" s="82"/>
      <c r="R359" s="82"/>
      <c r="S359" s="82"/>
      <c r="T359" s="82"/>
      <c r="U359" s="82"/>
      <c r="V359" s="82"/>
      <c r="W359" s="82"/>
      <c r="X359" s="82"/>
      <c r="Y359" s="82"/>
      <c r="Z359" s="82"/>
      <c r="AA359" s="82"/>
      <c r="AB359" s="82"/>
      <c r="AC359" s="82"/>
      <c r="AD359" s="82"/>
      <c r="AE359" s="82"/>
      <c r="AF359" s="82"/>
      <c r="AG359" s="82"/>
      <c r="AH359" s="82"/>
      <c r="AI359" s="82"/>
      <c r="AJ359" s="82"/>
      <c r="AK359" s="82"/>
      <c r="AL359" s="82"/>
      <c r="AM359" s="82"/>
      <c r="AN359" s="82"/>
      <c r="AO359" s="82"/>
      <c r="AP359" s="82"/>
      <c r="AQ359" s="82"/>
      <c r="AR359" s="82"/>
      <c r="AS359" s="82"/>
      <c r="AT359" s="82"/>
      <c r="AU359" s="82"/>
      <c r="AV359" s="82"/>
      <c r="AW359" s="82"/>
      <c r="AX359" s="82"/>
      <c r="AY359" s="82"/>
      <c r="AZ359" s="82"/>
      <c r="BA359" s="103"/>
    </row>
    <row r="360" spans="1:53" ht="23.25">
      <c r="A360" s="279"/>
      <c r="B360" s="279"/>
      <c r="C360" s="279"/>
      <c r="D360" s="279"/>
      <c r="E360" s="50"/>
      <c r="F360" s="47"/>
      <c r="G360" s="82"/>
      <c r="H360" s="82"/>
      <c r="I360" s="82"/>
      <c r="J360" s="82"/>
      <c r="K360" s="82"/>
      <c r="L360" s="82"/>
      <c r="M360" s="82"/>
      <c r="N360" s="82"/>
      <c r="O360" s="82"/>
      <c r="P360" s="82"/>
      <c r="Q360" s="82"/>
      <c r="R360" s="82"/>
      <c r="S360" s="82"/>
      <c r="T360" s="82"/>
      <c r="U360" s="82"/>
      <c r="V360" s="82"/>
      <c r="W360" s="82"/>
      <c r="X360" s="82"/>
      <c r="Y360" s="82"/>
      <c r="Z360" s="82"/>
      <c r="AA360" s="82"/>
      <c r="AB360" s="82"/>
      <c r="AC360" s="82"/>
      <c r="AD360" s="82"/>
      <c r="AE360" s="82"/>
      <c r="AF360" s="82"/>
      <c r="AG360" s="82"/>
      <c r="AH360" s="82"/>
      <c r="AI360" s="82"/>
      <c r="AJ360" s="82"/>
      <c r="AK360" s="82"/>
      <c r="AL360" s="82"/>
      <c r="AM360" s="82"/>
      <c r="AN360" s="82"/>
      <c r="AO360" s="82"/>
      <c r="AP360" s="82"/>
      <c r="AQ360" s="82"/>
      <c r="AR360" s="82"/>
      <c r="AS360" s="82"/>
      <c r="AT360" s="82"/>
      <c r="AU360" s="82"/>
      <c r="AV360" s="82"/>
      <c r="AW360" s="82"/>
      <c r="AX360" s="82"/>
      <c r="AY360" s="82"/>
      <c r="AZ360" s="82"/>
      <c r="BA360" s="103"/>
    </row>
    <row r="361" spans="1:53" ht="23.25">
      <c r="A361" s="279"/>
      <c r="B361" s="279"/>
      <c r="C361" s="279"/>
      <c r="D361" s="279"/>
      <c r="E361" s="50"/>
      <c r="F361" s="47"/>
      <c r="G361" s="82"/>
      <c r="H361" s="82"/>
      <c r="I361" s="82"/>
      <c r="J361" s="82"/>
      <c r="K361" s="82"/>
      <c r="L361" s="82"/>
      <c r="M361" s="82"/>
      <c r="N361" s="82"/>
      <c r="O361" s="82"/>
      <c r="P361" s="82"/>
      <c r="Q361" s="82"/>
      <c r="R361" s="82"/>
      <c r="S361" s="82"/>
      <c r="T361" s="82"/>
      <c r="U361" s="82"/>
      <c r="V361" s="82"/>
      <c r="W361" s="82"/>
      <c r="X361" s="82"/>
      <c r="Y361" s="82"/>
      <c r="Z361" s="82"/>
      <c r="AA361" s="82"/>
      <c r="AB361" s="82"/>
      <c r="AC361" s="82"/>
      <c r="AD361" s="82"/>
      <c r="AE361" s="82"/>
      <c r="AF361" s="82"/>
      <c r="AG361" s="82"/>
      <c r="AH361" s="82"/>
      <c r="AI361" s="82"/>
      <c r="AJ361" s="82"/>
      <c r="AK361" s="82"/>
      <c r="AL361" s="82"/>
      <c r="AM361" s="82"/>
      <c r="AN361" s="82"/>
      <c r="AO361" s="82"/>
      <c r="AP361" s="82"/>
      <c r="AQ361" s="82"/>
      <c r="AR361" s="82"/>
      <c r="AS361" s="82"/>
      <c r="AT361" s="82"/>
      <c r="AU361" s="82"/>
      <c r="AV361" s="82"/>
      <c r="AW361" s="82"/>
      <c r="AX361" s="82"/>
      <c r="AY361" s="82"/>
      <c r="AZ361" s="82"/>
      <c r="BA361" s="103"/>
    </row>
    <row r="362" spans="1:53" ht="23.25">
      <c r="A362" s="279"/>
      <c r="B362" s="279"/>
      <c r="C362" s="279"/>
      <c r="D362" s="279"/>
      <c r="E362" s="50"/>
      <c r="F362" s="47"/>
      <c r="G362" s="82"/>
      <c r="H362" s="82"/>
      <c r="I362" s="82"/>
      <c r="J362" s="82"/>
      <c r="K362" s="82"/>
      <c r="L362" s="82"/>
      <c r="M362" s="82"/>
      <c r="N362" s="82"/>
      <c r="O362" s="82"/>
      <c r="P362" s="82"/>
      <c r="Q362" s="82"/>
      <c r="R362" s="82"/>
      <c r="S362" s="82"/>
      <c r="T362" s="82"/>
      <c r="U362" s="82"/>
      <c r="V362" s="82"/>
      <c r="W362" s="82"/>
      <c r="X362" s="82"/>
      <c r="Y362" s="82"/>
      <c r="Z362" s="82"/>
      <c r="AA362" s="82"/>
      <c r="AB362" s="82"/>
      <c r="AC362" s="82"/>
      <c r="AD362" s="82"/>
      <c r="AE362" s="82"/>
      <c r="AF362" s="82"/>
      <c r="AG362" s="82"/>
      <c r="AH362" s="82"/>
      <c r="AI362" s="82"/>
      <c r="AJ362" s="82"/>
      <c r="AK362" s="82"/>
      <c r="AL362" s="82"/>
      <c r="AM362" s="82"/>
      <c r="AN362" s="82"/>
      <c r="AO362" s="82"/>
      <c r="AP362" s="82"/>
      <c r="AQ362" s="82"/>
      <c r="AR362" s="82"/>
      <c r="AS362" s="82"/>
      <c r="AT362" s="82"/>
      <c r="AU362" s="82"/>
      <c r="AV362" s="82"/>
      <c r="AW362" s="82"/>
      <c r="AX362" s="82"/>
      <c r="AY362" s="82"/>
      <c r="AZ362" s="82"/>
      <c r="BA362" s="103"/>
    </row>
    <row r="363" spans="1:53" ht="23.25">
      <c r="A363" s="279"/>
      <c r="B363" s="279"/>
      <c r="C363" s="279"/>
      <c r="D363" s="279"/>
      <c r="E363" s="50"/>
      <c r="F363" s="47"/>
      <c r="G363" s="82"/>
      <c r="H363" s="82"/>
      <c r="I363" s="82"/>
      <c r="J363" s="82"/>
      <c r="K363" s="82"/>
      <c r="L363" s="82"/>
      <c r="M363" s="82"/>
      <c r="N363" s="82"/>
      <c r="O363" s="82"/>
      <c r="P363" s="82"/>
      <c r="Q363" s="82"/>
      <c r="R363" s="82"/>
      <c r="S363" s="82"/>
      <c r="T363" s="82"/>
      <c r="U363" s="82"/>
      <c r="V363" s="82"/>
      <c r="W363" s="82"/>
      <c r="X363" s="82"/>
      <c r="Y363" s="82"/>
      <c r="Z363" s="82"/>
      <c r="AA363" s="82"/>
      <c r="AB363" s="82"/>
      <c r="AC363" s="82"/>
      <c r="AD363" s="82"/>
      <c r="AE363" s="82"/>
      <c r="AF363" s="82"/>
      <c r="AG363" s="82"/>
      <c r="AH363" s="82"/>
      <c r="AI363" s="82"/>
      <c r="AJ363" s="82"/>
      <c r="AK363" s="82"/>
      <c r="AL363" s="82"/>
      <c r="AM363" s="82"/>
      <c r="AN363" s="82"/>
      <c r="AO363" s="82"/>
      <c r="AP363" s="82"/>
      <c r="AQ363" s="82"/>
      <c r="AR363" s="82"/>
      <c r="AS363" s="82"/>
      <c r="AT363" s="82"/>
      <c r="AU363" s="82"/>
      <c r="AV363" s="82"/>
      <c r="AW363" s="82"/>
      <c r="AX363" s="82"/>
      <c r="AY363" s="82"/>
      <c r="AZ363" s="82"/>
      <c r="BA363" s="103"/>
    </row>
    <row r="364" spans="1:53" ht="23.25">
      <c r="A364" s="279"/>
      <c r="B364" s="279"/>
      <c r="C364" s="279"/>
      <c r="D364" s="279"/>
      <c r="E364" s="50"/>
      <c r="F364" s="47"/>
      <c r="G364" s="82"/>
      <c r="H364" s="82"/>
      <c r="I364" s="82"/>
      <c r="J364" s="82"/>
      <c r="K364" s="82"/>
      <c r="L364" s="82"/>
      <c r="M364" s="82"/>
      <c r="N364" s="82"/>
      <c r="O364" s="82"/>
      <c r="P364" s="82"/>
      <c r="Q364" s="82"/>
      <c r="R364" s="82"/>
      <c r="S364" s="82"/>
      <c r="T364" s="82"/>
      <c r="U364" s="82"/>
      <c r="V364" s="82"/>
      <c r="W364" s="82"/>
      <c r="X364" s="82"/>
      <c r="Y364" s="82"/>
      <c r="Z364" s="82"/>
      <c r="AA364" s="82"/>
      <c r="AB364" s="82"/>
      <c r="AC364" s="82"/>
      <c r="AD364" s="82"/>
      <c r="AE364" s="82"/>
      <c r="AF364" s="82"/>
      <c r="AG364" s="82"/>
      <c r="AH364" s="82"/>
      <c r="AI364" s="82"/>
      <c r="AJ364" s="82"/>
      <c r="AK364" s="82"/>
      <c r="AL364" s="82"/>
      <c r="AM364" s="82"/>
      <c r="AN364" s="82"/>
      <c r="AO364" s="82"/>
      <c r="AP364" s="82"/>
      <c r="AQ364" s="82"/>
      <c r="AR364" s="82"/>
      <c r="AS364" s="82"/>
      <c r="AT364" s="82"/>
      <c r="AU364" s="82"/>
      <c r="AV364" s="82"/>
      <c r="AW364" s="82"/>
      <c r="AX364" s="82"/>
      <c r="AY364" s="82"/>
      <c r="AZ364" s="82"/>
      <c r="BA364" s="103"/>
    </row>
    <row r="365" spans="1:53" ht="23.25">
      <c r="A365" s="279"/>
      <c r="B365" s="279"/>
      <c r="C365" s="279"/>
      <c r="D365" s="279"/>
      <c r="E365" s="50"/>
      <c r="F365" s="47"/>
      <c r="G365" s="82"/>
      <c r="H365" s="82"/>
      <c r="I365" s="82"/>
      <c r="J365" s="82"/>
      <c r="K365" s="82"/>
      <c r="L365" s="82"/>
      <c r="M365" s="82"/>
      <c r="N365" s="82"/>
      <c r="O365" s="82"/>
      <c r="P365" s="82"/>
      <c r="Q365" s="82"/>
      <c r="R365" s="82"/>
      <c r="S365" s="82"/>
      <c r="T365" s="82"/>
      <c r="U365" s="82"/>
      <c r="V365" s="82"/>
      <c r="W365" s="82"/>
      <c r="X365" s="82"/>
      <c r="Y365" s="82"/>
      <c r="Z365" s="82"/>
      <c r="AA365" s="82"/>
      <c r="AB365" s="82"/>
      <c r="AC365" s="82"/>
      <c r="AD365" s="82"/>
      <c r="AE365" s="82"/>
      <c r="AF365" s="82"/>
      <c r="AG365" s="82"/>
      <c r="AH365" s="82"/>
      <c r="AI365" s="82"/>
      <c r="AJ365" s="82"/>
      <c r="AK365" s="82"/>
      <c r="AL365" s="82"/>
      <c r="AM365" s="82"/>
      <c r="AN365" s="82"/>
      <c r="AO365" s="82"/>
      <c r="AP365" s="82"/>
      <c r="AQ365" s="82"/>
      <c r="AR365" s="82"/>
      <c r="AS365" s="82"/>
      <c r="AT365" s="82"/>
      <c r="AU365" s="82"/>
      <c r="AV365" s="82"/>
      <c r="AW365" s="82"/>
      <c r="AX365" s="82"/>
      <c r="AY365" s="82"/>
      <c r="AZ365" s="82"/>
      <c r="BA365" s="103"/>
    </row>
    <row r="366" spans="1:53" ht="23.25">
      <c r="A366" s="279"/>
      <c r="B366" s="279"/>
      <c r="C366" s="279"/>
      <c r="D366" s="279"/>
      <c r="E366" s="50"/>
      <c r="F366" s="47"/>
      <c r="G366" s="82"/>
      <c r="H366" s="82"/>
      <c r="I366" s="82"/>
      <c r="J366" s="82"/>
      <c r="K366" s="82"/>
      <c r="L366" s="82"/>
      <c r="M366" s="82"/>
      <c r="N366" s="82"/>
      <c r="O366" s="82"/>
      <c r="P366" s="82"/>
      <c r="Q366" s="82"/>
      <c r="R366" s="82"/>
      <c r="S366" s="82"/>
      <c r="T366" s="82"/>
      <c r="U366" s="82"/>
      <c r="V366" s="82"/>
      <c r="W366" s="82"/>
      <c r="X366" s="82"/>
      <c r="Y366" s="82"/>
      <c r="Z366" s="82"/>
      <c r="AA366" s="82"/>
      <c r="AB366" s="82"/>
      <c r="AC366" s="82"/>
      <c r="AD366" s="82"/>
      <c r="AE366" s="82"/>
      <c r="AF366" s="82"/>
      <c r="AG366" s="82"/>
      <c r="AH366" s="82"/>
      <c r="AI366" s="82"/>
      <c r="AJ366" s="82"/>
      <c r="AK366" s="82"/>
      <c r="AL366" s="82"/>
      <c r="AM366" s="82"/>
      <c r="AN366" s="82"/>
      <c r="AO366" s="82"/>
      <c r="AP366" s="82"/>
      <c r="AQ366" s="82"/>
      <c r="AR366" s="82"/>
      <c r="AS366" s="82"/>
      <c r="AT366" s="82"/>
      <c r="AU366" s="82"/>
      <c r="AV366" s="82"/>
      <c r="AW366" s="82"/>
      <c r="AX366" s="82"/>
      <c r="AY366" s="82"/>
      <c r="AZ366" s="82"/>
      <c r="BA366" s="103"/>
    </row>
    <row r="367" spans="1:53" ht="23.25">
      <c r="A367" s="279"/>
      <c r="B367" s="279"/>
      <c r="C367" s="279"/>
      <c r="D367" s="279"/>
      <c r="E367" s="50"/>
      <c r="F367" s="47"/>
      <c r="G367" s="82"/>
      <c r="H367" s="82"/>
      <c r="I367" s="82"/>
      <c r="J367" s="82"/>
      <c r="K367" s="82"/>
      <c r="L367" s="82"/>
      <c r="M367" s="82"/>
      <c r="N367" s="82"/>
      <c r="O367" s="82"/>
      <c r="P367" s="82"/>
      <c r="Q367" s="82"/>
      <c r="R367" s="82"/>
      <c r="S367" s="82"/>
      <c r="T367" s="82"/>
      <c r="U367" s="82"/>
      <c r="V367" s="82"/>
      <c r="W367" s="82"/>
      <c r="X367" s="82"/>
      <c r="Y367" s="82"/>
      <c r="Z367" s="82"/>
      <c r="AA367" s="82"/>
      <c r="AB367" s="82"/>
      <c r="AC367" s="82"/>
      <c r="AD367" s="82"/>
      <c r="AE367" s="82"/>
      <c r="AF367" s="82"/>
      <c r="AG367" s="82"/>
      <c r="AH367" s="82"/>
      <c r="AI367" s="82"/>
      <c r="AJ367" s="82"/>
      <c r="AK367" s="82"/>
      <c r="AL367" s="82"/>
      <c r="AM367" s="82"/>
      <c r="AN367" s="82"/>
      <c r="AO367" s="82"/>
      <c r="AP367" s="82"/>
      <c r="AQ367" s="82"/>
      <c r="AR367" s="82"/>
      <c r="AS367" s="82"/>
      <c r="AT367" s="82"/>
      <c r="AU367" s="82"/>
      <c r="AV367" s="82"/>
      <c r="AW367" s="82"/>
      <c r="AX367" s="82"/>
      <c r="AY367" s="82"/>
      <c r="AZ367" s="82"/>
      <c r="BA367" s="103"/>
    </row>
    <row r="368" spans="1:53" ht="23.25">
      <c r="A368" s="279"/>
      <c r="B368" s="279"/>
      <c r="C368" s="279"/>
      <c r="D368" s="279"/>
      <c r="E368" s="50"/>
      <c r="F368" s="47"/>
      <c r="G368" s="82"/>
      <c r="H368" s="82"/>
      <c r="I368" s="82"/>
      <c r="J368" s="82"/>
      <c r="K368" s="82"/>
      <c r="L368" s="82"/>
      <c r="M368" s="82"/>
      <c r="N368" s="82"/>
      <c r="O368" s="82"/>
      <c r="P368" s="82"/>
      <c r="Q368" s="82"/>
      <c r="R368" s="82"/>
      <c r="S368" s="82"/>
      <c r="T368" s="82"/>
      <c r="U368" s="82"/>
      <c r="V368" s="82"/>
      <c r="W368" s="82"/>
      <c r="X368" s="82"/>
      <c r="Y368" s="82"/>
      <c r="Z368" s="82"/>
      <c r="AA368" s="82"/>
      <c r="AB368" s="82"/>
      <c r="AC368" s="82"/>
      <c r="AD368" s="82"/>
      <c r="AE368" s="82"/>
      <c r="AF368" s="82"/>
      <c r="AG368" s="82"/>
      <c r="AH368" s="82"/>
      <c r="AI368" s="82"/>
      <c r="AJ368" s="82"/>
      <c r="AK368" s="82"/>
      <c r="AL368" s="82"/>
      <c r="AM368" s="82"/>
      <c r="AN368" s="82"/>
      <c r="AO368" s="82"/>
      <c r="AP368" s="82"/>
      <c r="AQ368" s="82"/>
      <c r="AR368" s="82"/>
      <c r="AS368" s="82"/>
      <c r="AT368" s="82"/>
      <c r="AU368" s="82"/>
      <c r="AV368" s="82"/>
      <c r="AW368" s="82"/>
      <c r="AX368" s="82"/>
      <c r="AY368" s="82"/>
      <c r="AZ368" s="82"/>
      <c r="BA368" s="103"/>
    </row>
    <row r="369" spans="1:53" ht="23.25">
      <c r="A369" s="279"/>
      <c r="B369" s="279"/>
      <c r="C369" s="279"/>
      <c r="D369" s="279"/>
      <c r="E369" s="50"/>
      <c r="F369" s="47"/>
      <c r="G369" s="82"/>
      <c r="H369" s="82"/>
      <c r="I369" s="82"/>
      <c r="J369" s="82"/>
      <c r="K369" s="82"/>
      <c r="L369" s="82"/>
      <c r="M369" s="82"/>
      <c r="N369" s="82"/>
      <c r="O369" s="82"/>
      <c r="P369" s="82"/>
      <c r="Q369" s="82"/>
      <c r="R369" s="82"/>
      <c r="S369" s="82"/>
      <c r="T369" s="82"/>
      <c r="U369" s="82"/>
      <c r="V369" s="82"/>
      <c r="W369" s="82"/>
      <c r="X369" s="82"/>
      <c r="Y369" s="82"/>
      <c r="Z369" s="82"/>
      <c r="AA369" s="82"/>
      <c r="AB369" s="82"/>
      <c r="AC369" s="82"/>
      <c r="AD369" s="82"/>
      <c r="AE369" s="82"/>
      <c r="AF369" s="82"/>
      <c r="AG369" s="82"/>
      <c r="AH369" s="82"/>
      <c r="AI369" s="82"/>
      <c r="AJ369" s="82"/>
      <c r="AK369" s="82"/>
      <c r="AL369" s="82"/>
      <c r="AM369" s="82"/>
      <c r="AN369" s="82"/>
      <c r="AO369" s="82"/>
      <c r="AP369" s="82"/>
      <c r="AQ369" s="82"/>
      <c r="AR369" s="82"/>
      <c r="AS369" s="82"/>
      <c r="AT369" s="82"/>
      <c r="AU369" s="82"/>
      <c r="AV369" s="82"/>
      <c r="AW369" s="82"/>
      <c r="AX369" s="82"/>
      <c r="AY369" s="82"/>
      <c r="AZ369" s="82"/>
      <c r="BA369" s="103"/>
    </row>
    <row r="370" spans="1:53" ht="23.25">
      <c r="A370" s="279"/>
      <c r="B370" s="279"/>
      <c r="C370" s="279"/>
      <c r="D370" s="279"/>
      <c r="E370" s="50"/>
      <c r="F370" s="47"/>
      <c r="G370" s="82"/>
      <c r="H370" s="82"/>
      <c r="I370" s="82"/>
      <c r="J370" s="82"/>
      <c r="K370" s="82"/>
      <c r="L370" s="82"/>
      <c r="M370" s="82"/>
      <c r="N370" s="82"/>
      <c r="O370" s="82"/>
      <c r="P370" s="82"/>
      <c r="Q370" s="82"/>
      <c r="R370" s="82"/>
      <c r="S370" s="82"/>
      <c r="T370" s="82"/>
      <c r="U370" s="82"/>
      <c r="V370" s="82"/>
      <c r="W370" s="82"/>
      <c r="X370" s="82"/>
      <c r="Y370" s="82"/>
      <c r="Z370" s="82"/>
      <c r="AA370" s="82"/>
      <c r="AB370" s="82"/>
      <c r="AC370" s="82"/>
      <c r="AD370" s="82"/>
      <c r="AE370" s="82"/>
      <c r="AF370" s="82"/>
      <c r="AG370" s="82"/>
      <c r="AH370" s="82"/>
      <c r="AI370" s="82"/>
      <c r="AJ370" s="82"/>
      <c r="AK370" s="82"/>
      <c r="AL370" s="82"/>
      <c r="AM370" s="82"/>
      <c r="AN370" s="82"/>
      <c r="AO370" s="82"/>
      <c r="AP370" s="82"/>
      <c r="AQ370" s="82"/>
      <c r="AR370" s="82"/>
      <c r="AS370" s="82"/>
      <c r="AT370" s="82"/>
      <c r="AU370" s="82"/>
      <c r="AV370" s="82"/>
      <c r="AW370" s="82"/>
      <c r="AX370" s="82"/>
      <c r="AY370" s="82"/>
      <c r="AZ370" s="82"/>
      <c r="BA370" s="103"/>
    </row>
    <row r="371" spans="1:53" ht="23.25">
      <c r="A371" s="279"/>
      <c r="B371" s="279"/>
      <c r="C371" s="279"/>
      <c r="D371" s="279"/>
      <c r="E371" s="50"/>
      <c r="F371" s="47"/>
      <c r="G371" s="82"/>
      <c r="H371" s="82"/>
      <c r="I371" s="82"/>
      <c r="J371" s="82"/>
      <c r="K371" s="82"/>
      <c r="L371" s="82"/>
      <c r="M371" s="82"/>
      <c r="N371" s="82"/>
      <c r="O371" s="82"/>
      <c r="P371" s="82"/>
      <c r="Q371" s="82"/>
      <c r="R371" s="82"/>
      <c r="S371" s="82"/>
      <c r="T371" s="82"/>
      <c r="U371" s="82"/>
      <c r="V371" s="82"/>
      <c r="W371" s="82"/>
      <c r="X371" s="82"/>
      <c r="Y371" s="82"/>
      <c r="Z371" s="82"/>
      <c r="AA371" s="82"/>
      <c r="AB371" s="82"/>
      <c r="AC371" s="82"/>
      <c r="AD371" s="82"/>
      <c r="AE371" s="82"/>
      <c r="AF371" s="82"/>
      <c r="AG371" s="82"/>
      <c r="AH371" s="82"/>
      <c r="AI371" s="82"/>
      <c r="AJ371" s="82"/>
      <c r="AK371" s="82"/>
      <c r="AL371" s="82"/>
      <c r="AM371" s="82"/>
      <c r="AN371" s="82"/>
      <c r="AO371" s="82"/>
      <c r="AP371" s="82"/>
      <c r="AQ371" s="82"/>
      <c r="AR371" s="82"/>
      <c r="AS371" s="82"/>
      <c r="AT371" s="82"/>
      <c r="AU371" s="82"/>
      <c r="AV371" s="82"/>
      <c r="AW371" s="82"/>
      <c r="AX371" s="82"/>
      <c r="AY371" s="82"/>
      <c r="AZ371" s="82"/>
      <c r="BA371" s="103"/>
    </row>
    <row r="372" spans="1:53" ht="23.25">
      <c r="A372" s="279"/>
      <c r="B372" s="279"/>
      <c r="C372" s="279"/>
      <c r="D372" s="279"/>
      <c r="E372" s="50"/>
      <c r="F372" s="47"/>
      <c r="G372" s="82"/>
      <c r="H372" s="82"/>
      <c r="I372" s="82"/>
      <c r="J372" s="82"/>
      <c r="K372" s="82"/>
      <c r="L372" s="82"/>
      <c r="M372" s="82"/>
      <c r="N372" s="82"/>
      <c r="O372" s="82"/>
      <c r="P372" s="82"/>
      <c r="Q372" s="82"/>
      <c r="R372" s="82"/>
      <c r="S372" s="82"/>
      <c r="T372" s="82"/>
      <c r="U372" s="82"/>
      <c r="V372" s="82"/>
      <c r="W372" s="82"/>
      <c r="X372" s="82"/>
      <c r="Y372" s="82"/>
      <c r="Z372" s="82"/>
      <c r="AA372" s="82"/>
      <c r="AB372" s="82"/>
      <c r="AC372" s="82"/>
      <c r="AD372" s="82"/>
      <c r="AE372" s="82"/>
      <c r="AF372" s="82"/>
      <c r="AG372" s="82"/>
      <c r="AH372" s="82"/>
      <c r="AI372" s="82"/>
      <c r="AJ372" s="82"/>
      <c r="AK372" s="82"/>
      <c r="AL372" s="82"/>
      <c r="AM372" s="82"/>
      <c r="AN372" s="82"/>
      <c r="AO372" s="82"/>
      <c r="AP372" s="82"/>
      <c r="AQ372" s="82"/>
      <c r="AR372" s="82"/>
      <c r="AS372" s="82"/>
      <c r="AT372" s="82"/>
      <c r="AU372" s="82"/>
      <c r="AV372" s="82"/>
      <c r="AW372" s="82"/>
      <c r="AX372" s="82"/>
      <c r="AY372" s="82"/>
      <c r="AZ372" s="82"/>
      <c r="BA372" s="103"/>
    </row>
    <row r="373" spans="1:53" ht="23.25">
      <c r="A373" s="279"/>
      <c r="B373" s="279"/>
      <c r="C373" s="279"/>
      <c r="D373" s="279"/>
      <c r="E373" s="50"/>
      <c r="F373" s="47"/>
      <c r="G373" s="82"/>
      <c r="H373" s="82"/>
      <c r="I373" s="82"/>
      <c r="J373" s="82"/>
      <c r="K373" s="82"/>
      <c r="L373" s="82"/>
      <c r="M373" s="82"/>
      <c r="N373" s="82"/>
      <c r="O373" s="82"/>
      <c r="P373" s="82"/>
      <c r="Q373" s="82"/>
      <c r="R373" s="82"/>
      <c r="S373" s="82"/>
      <c r="T373" s="82"/>
      <c r="U373" s="82"/>
      <c r="V373" s="82"/>
      <c r="W373" s="82"/>
      <c r="X373" s="82"/>
      <c r="Y373" s="82"/>
      <c r="Z373" s="82"/>
      <c r="AA373" s="82"/>
      <c r="AB373" s="82"/>
      <c r="AC373" s="82"/>
      <c r="AD373" s="82"/>
      <c r="AE373" s="82"/>
      <c r="AF373" s="82"/>
      <c r="AG373" s="82"/>
      <c r="AH373" s="82"/>
      <c r="AI373" s="82"/>
      <c r="AJ373" s="82"/>
      <c r="AK373" s="82"/>
      <c r="AL373" s="82"/>
      <c r="AM373" s="82"/>
      <c r="AN373" s="82"/>
      <c r="AO373" s="82"/>
      <c r="AP373" s="82"/>
      <c r="AQ373" s="82"/>
      <c r="AR373" s="82"/>
      <c r="AS373" s="82"/>
      <c r="AT373" s="82"/>
      <c r="AU373" s="82"/>
      <c r="AV373" s="82"/>
      <c r="AW373" s="82"/>
      <c r="AX373" s="82"/>
      <c r="AY373" s="82"/>
      <c r="AZ373" s="82"/>
      <c r="BA373" s="103"/>
    </row>
    <row r="374" spans="1:53" ht="23.25">
      <c r="A374" s="279"/>
      <c r="B374" s="279"/>
      <c r="C374" s="279"/>
      <c r="D374" s="279"/>
      <c r="E374" s="50"/>
      <c r="F374" s="47"/>
      <c r="G374" s="82"/>
      <c r="H374" s="82"/>
      <c r="I374" s="82"/>
      <c r="J374" s="82"/>
      <c r="K374" s="82"/>
      <c r="L374" s="82"/>
      <c r="M374" s="82"/>
      <c r="N374" s="82"/>
      <c r="O374" s="82"/>
      <c r="P374" s="82"/>
      <c r="Q374" s="82"/>
      <c r="R374" s="82"/>
      <c r="S374" s="82"/>
      <c r="T374" s="82"/>
      <c r="U374" s="82"/>
      <c r="V374" s="82"/>
      <c r="W374" s="82"/>
      <c r="X374" s="82"/>
      <c r="Y374" s="82"/>
      <c r="Z374" s="82"/>
      <c r="AA374" s="82"/>
      <c r="AB374" s="82"/>
      <c r="AC374" s="82"/>
      <c r="AD374" s="82"/>
      <c r="AE374" s="82"/>
      <c r="AF374" s="82"/>
      <c r="AG374" s="82"/>
      <c r="AH374" s="82"/>
      <c r="AI374" s="82"/>
      <c r="AJ374" s="82"/>
      <c r="AK374" s="82"/>
      <c r="AL374" s="82"/>
      <c r="AM374" s="82"/>
      <c r="AN374" s="82"/>
      <c r="AO374" s="82"/>
      <c r="AP374" s="82"/>
      <c r="AQ374" s="82"/>
      <c r="AR374" s="82"/>
      <c r="AS374" s="82"/>
      <c r="AT374" s="82"/>
      <c r="AU374" s="82"/>
      <c r="AV374" s="82"/>
      <c r="AW374" s="82"/>
      <c r="AX374" s="82"/>
      <c r="AY374" s="82"/>
      <c r="AZ374" s="82"/>
      <c r="BA374" s="103"/>
    </row>
    <row r="375" spans="1:53" ht="23.25">
      <c r="A375" s="279"/>
      <c r="B375" s="279"/>
      <c r="C375" s="279"/>
      <c r="D375" s="279"/>
      <c r="E375" s="50"/>
      <c r="F375" s="47"/>
      <c r="G375" s="82"/>
      <c r="H375" s="82"/>
      <c r="I375" s="82"/>
      <c r="J375" s="82"/>
      <c r="K375" s="82"/>
      <c r="L375" s="82"/>
      <c r="M375" s="82"/>
      <c r="N375" s="82"/>
      <c r="O375" s="82"/>
      <c r="P375" s="82"/>
      <c r="Q375" s="82"/>
      <c r="R375" s="82"/>
      <c r="S375" s="82"/>
      <c r="T375" s="82"/>
      <c r="U375" s="82"/>
      <c r="V375" s="82"/>
      <c r="W375" s="82"/>
      <c r="X375" s="82"/>
      <c r="Y375" s="82"/>
      <c r="Z375" s="82"/>
      <c r="AA375" s="82"/>
      <c r="AB375" s="82"/>
      <c r="AC375" s="82"/>
      <c r="AD375" s="82"/>
      <c r="AE375" s="82"/>
      <c r="AF375" s="82"/>
      <c r="AG375" s="82"/>
      <c r="AH375" s="82"/>
      <c r="AI375" s="82"/>
      <c r="AJ375" s="82"/>
      <c r="AK375" s="82"/>
      <c r="AL375" s="82"/>
      <c r="AM375" s="82"/>
      <c r="AN375" s="82"/>
      <c r="AO375" s="82"/>
      <c r="AP375" s="82"/>
      <c r="AQ375" s="82"/>
      <c r="AR375" s="82"/>
      <c r="AS375" s="82"/>
      <c r="AT375" s="82"/>
      <c r="AU375" s="82"/>
      <c r="AV375" s="82"/>
      <c r="AW375" s="82"/>
      <c r="AX375" s="82"/>
      <c r="AY375" s="82"/>
      <c r="AZ375" s="82"/>
      <c r="BA375" s="103"/>
    </row>
    <row r="376" spans="1:53" ht="23.25">
      <c r="A376" s="279"/>
      <c r="B376" s="279"/>
      <c r="C376" s="279"/>
      <c r="D376" s="279"/>
      <c r="E376" s="50"/>
      <c r="F376" s="47"/>
      <c r="G376" s="82"/>
      <c r="H376" s="82"/>
      <c r="I376" s="82"/>
      <c r="J376" s="82"/>
      <c r="K376" s="82"/>
      <c r="L376" s="82"/>
      <c r="M376" s="82"/>
      <c r="N376" s="82"/>
      <c r="O376" s="82"/>
      <c r="P376" s="82"/>
      <c r="Q376" s="82"/>
      <c r="R376" s="82"/>
      <c r="S376" s="82"/>
      <c r="T376" s="82"/>
      <c r="U376" s="82"/>
      <c r="V376" s="82"/>
      <c r="W376" s="82"/>
      <c r="X376" s="82"/>
      <c r="Y376" s="82"/>
      <c r="Z376" s="82"/>
      <c r="AA376" s="82"/>
      <c r="AB376" s="82"/>
      <c r="AC376" s="82"/>
      <c r="AD376" s="82"/>
      <c r="AE376" s="82"/>
      <c r="AF376" s="82"/>
      <c r="AG376" s="82"/>
      <c r="AH376" s="82"/>
      <c r="AI376" s="82"/>
      <c r="AJ376" s="82"/>
      <c r="AK376" s="82"/>
      <c r="AL376" s="82"/>
      <c r="AM376" s="82"/>
      <c r="AN376" s="82"/>
      <c r="AO376" s="82"/>
      <c r="AP376" s="82"/>
      <c r="AQ376" s="82"/>
      <c r="AR376" s="82"/>
      <c r="AS376" s="82"/>
      <c r="AT376" s="82"/>
      <c r="AU376" s="82"/>
      <c r="AV376" s="82"/>
      <c r="AW376" s="82"/>
      <c r="AX376" s="82"/>
      <c r="AY376" s="82"/>
      <c r="AZ376" s="82"/>
      <c r="BA376" s="103"/>
    </row>
    <row r="377" spans="1:53" ht="23.25">
      <c r="A377" s="279"/>
      <c r="B377" s="279"/>
      <c r="C377" s="279"/>
      <c r="D377" s="279"/>
      <c r="E377" s="50"/>
      <c r="F377" s="47"/>
      <c r="G377" s="82"/>
      <c r="H377" s="82"/>
      <c r="I377" s="82"/>
      <c r="J377" s="82"/>
      <c r="K377" s="82"/>
      <c r="L377" s="82"/>
      <c r="M377" s="82"/>
      <c r="N377" s="82"/>
      <c r="O377" s="82"/>
      <c r="P377" s="82"/>
      <c r="Q377" s="82"/>
      <c r="R377" s="82"/>
      <c r="S377" s="82"/>
      <c r="T377" s="82"/>
      <c r="U377" s="82"/>
      <c r="V377" s="82"/>
      <c r="W377" s="82"/>
      <c r="X377" s="82"/>
      <c r="Y377" s="82"/>
      <c r="Z377" s="82"/>
      <c r="AA377" s="82"/>
      <c r="AB377" s="82"/>
      <c r="AC377" s="82"/>
      <c r="AD377" s="82"/>
      <c r="AE377" s="82"/>
      <c r="AF377" s="82"/>
      <c r="AG377" s="82"/>
      <c r="AH377" s="82"/>
      <c r="AI377" s="82"/>
      <c r="AJ377" s="82"/>
      <c r="AK377" s="82"/>
      <c r="AL377" s="82"/>
      <c r="AM377" s="82"/>
      <c r="AN377" s="82"/>
      <c r="AO377" s="82"/>
      <c r="AP377" s="82"/>
      <c r="AQ377" s="82"/>
      <c r="AR377" s="82"/>
      <c r="AS377" s="82"/>
      <c r="AT377" s="82"/>
      <c r="AU377" s="82"/>
      <c r="AV377" s="82"/>
      <c r="AW377" s="82"/>
      <c r="AX377" s="82"/>
      <c r="AY377" s="82"/>
      <c r="AZ377" s="82"/>
      <c r="BA377" s="103"/>
    </row>
    <row r="378" spans="1:53" ht="23.25">
      <c r="A378" s="279"/>
      <c r="B378" s="279"/>
      <c r="C378" s="279"/>
      <c r="D378" s="279"/>
      <c r="E378" s="50"/>
      <c r="F378" s="47"/>
      <c r="G378" s="82"/>
      <c r="H378" s="82"/>
      <c r="I378" s="82"/>
      <c r="J378" s="82"/>
      <c r="K378" s="82"/>
      <c r="L378" s="82"/>
      <c r="M378" s="82"/>
      <c r="N378" s="82"/>
      <c r="O378" s="82"/>
      <c r="P378" s="82"/>
      <c r="Q378" s="82"/>
      <c r="R378" s="82"/>
      <c r="S378" s="82"/>
      <c r="T378" s="82"/>
      <c r="U378" s="82"/>
      <c r="V378" s="82"/>
      <c r="W378" s="82"/>
      <c r="X378" s="82"/>
      <c r="Y378" s="82"/>
      <c r="Z378" s="82"/>
      <c r="AA378" s="82"/>
      <c r="AB378" s="82"/>
      <c r="AC378" s="82"/>
      <c r="AD378" s="82"/>
      <c r="AE378" s="82"/>
      <c r="AF378" s="82"/>
      <c r="AG378" s="82"/>
      <c r="AH378" s="82"/>
      <c r="AI378" s="82"/>
      <c r="AJ378" s="82"/>
      <c r="AK378" s="82"/>
      <c r="AL378" s="82"/>
      <c r="AM378" s="82"/>
      <c r="AN378" s="82"/>
      <c r="AO378" s="82"/>
      <c r="AP378" s="82"/>
      <c r="AQ378" s="82"/>
      <c r="AR378" s="82"/>
      <c r="AS378" s="82"/>
      <c r="AT378" s="82"/>
      <c r="AU378" s="82"/>
      <c r="AV378" s="82"/>
      <c r="AW378" s="82"/>
      <c r="AX378" s="82"/>
      <c r="AY378" s="82"/>
      <c r="AZ378" s="82"/>
      <c r="BA378" s="103"/>
    </row>
    <row r="379" spans="1:53" ht="23.25">
      <c r="A379" s="279"/>
      <c r="B379" s="279"/>
      <c r="C379" s="279"/>
      <c r="D379" s="279"/>
      <c r="E379" s="50"/>
      <c r="F379" s="47"/>
      <c r="G379" s="82"/>
      <c r="H379" s="82"/>
      <c r="I379" s="82"/>
      <c r="J379" s="82"/>
      <c r="K379" s="82"/>
      <c r="L379" s="82"/>
      <c r="M379" s="82"/>
      <c r="N379" s="82"/>
      <c r="O379" s="82"/>
      <c r="P379" s="82"/>
      <c r="Q379" s="82"/>
      <c r="R379" s="82"/>
      <c r="S379" s="82"/>
      <c r="T379" s="82"/>
      <c r="U379" s="82"/>
      <c r="V379" s="82"/>
      <c r="W379" s="82"/>
      <c r="X379" s="82"/>
      <c r="Y379" s="82"/>
      <c r="Z379" s="82"/>
      <c r="AA379" s="82"/>
      <c r="AB379" s="82"/>
      <c r="AC379" s="82"/>
      <c r="AD379" s="82"/>
      <c r="AE379" s="82"/>
      <c r="AF379" s="82"/>
      <c r="AG379" s="82"/>
      <c r="AH379" s="82"/>
      <c r="AI379" s="82"/>
      <c r="AJ379" s="82"/>
      <c r="AK379" s="82"/>
      <c r="AL379" s="82"/>
      <c r="AM379" s="82"/>
      <c r="AN379" s="82"/>
      <c r="AO379" s="82"/>
      <c r="AP379" s="82"/>
      <c r="AQ379" s="82"/>
      <c r="AR379" s="82"/>
      <c r="AS379" s="82"/>
      <c r="AT379" s="82"/>
      <c r="AU379" s="82"/>
      <c r="AV379" s="82"/>
      <c r="AW379" s="82"/>
      <c r="AX379" s="82"/>
      <c r="AY379" s="82"/>
      <c r="AZ379" s="82"/>
      <c r="BA379" s="103"/>
    </row>
    <row r="380" spans="1:53" ht="23.25">
      <c r="A380" s="279"/>
      <c r="B380" s="279"/>
      <c r="C380" s="279"/>
      <c r="D380" s="279"/>
      <c r="E380" s="50"/>
      <c r="F380" s="47"/>
      <c r="G380" s="82"/>
      <c r="H380" s="82"/>
      <c r="I380" s="82"/>
      <c r="J380" s="82"/>
      <c r="K380" s="82"/>
      <c r="L380" s="82"/>
      <c r="M380" s="82"/>
      <c r="N380" s="82"/>
      <c r="O380" s="82"/>
      <c r="P380" s="82"/>
      <c r="Q380" s="82"/>
      <c r="R380" s="82"/>
      <c r="S380" s="82"/>
      <c r="T380" s="82"/>
      <c r="U380" s="82"/>
      <c r="V380" s="82"/>
      <c r="W380" s="82"/>
      <c r="X380" s="82"/>
      <c r="Y380" s="82"/>
      <c r="Z380" s="82"/>
      <c r="AA380" s="82"/>
      <c r="AB380" s="82"/>
      <c r="AC380" s="82"/>
      <c r="AD380" s="82"/>
      <c r="AE380" s="82"/>
      <c r="AF380" s="82"/>
      <c r="AG380" s="82"/>
      <c r="AH380" s="82"/>
      <c r="AI380" s="82"/>
      <c r="AJ380" s="82"/>
      <c r="AK380" s="82"/>
      <c r="AL380" s="82"/>
      <c r="AM380" s="82"/>
      <c r="AN380" s="82"/>
      <c r="AO380" s="82"/>
      <c r="AP380" s="82"/>
      <c r="AQ380" s="82"/>
      <c r="AR380" s="82"/>
      <c r="AS380" s="82"/>
      <c r="AT380" s="82"/>
      <c r="AU380" s="82"/>
      <c r="AV380" s="82"/>
      <c r="AW380" s="82"/>
      <c r="AX380" s="82"/>
      <c r="AY380" s="82"/>
      <c r="AZ380" s="82"/>
      <c r="BA380" s="103"/>
    </row>
    <row r="381" spans="1:53" ht="23.25">
      <c r="A381" s="279"/>
      <c r="B381" s="279"/>
      <c r="C381" s="279"/>
      <c r="D381" s="279"/>
      <c r="E381" s="50"/>
      <c r="F381" s="47"/>
      <c r="G381" s="82"/>
      <c r="H381" s="82"/>
      <c r="I381" s="82"/>
      <c r="J381" s="82"/>
      <c r="K381" s="82"/>
      <c r="L381" s="82"/>
      <c r="M381" s="82"/>
      <c r="N381" s="82"/>
      <c r="O381" s="82"/>
      <c r="P381" s="82"/>
      <c r="Q381" s="82"/>
      <c r="R381" s="82"/>
      <c r="S381" s="82"/>
      <c r="T381" s="82"/>
      <c r="U381" s="82"/>
      <c r="V381" s="82"/>
      <c r="W381" s="82"/>
      <c r="X381" s="82"/>
      <c r="Y381" s="82"/>
      <c r="Z381" s="82"/>
      <c r="AA381" s="82"/>
      <c r="AB381" s="82"/>
      <c r="AC381" s="82"/>
      <c r="AD381" s="82"/>
      <c r="AE381" s="82"/>
      <c r="AF381" s="82"/>
      <c r="AG381" s="82"/>
      <c r="AH381" s="82"/>
      <c r="AI381" s="82"/>
      <c r="AJ381" s="82"/>
      <c r="AK381" s="82"/>
      <c r="AL381" s="82"/>
      <c r="AM381" s="82"/>
      <c r="AN381" s="82"/>
      <c r="AO381" s="82"/>
      <c r="AP381" s="82"/>
      <c r="AQ381" s="82"/>
      <c r="AR381" s="82"/>
      <c r="AS381" s="82"/>
      <c r="AT381" s="82"/>
      <c r="AU381" s="82"/>
      <c r="AV381" s="82"/>
      <c r="AW381" s="82"/>
      <c r="AX381" s="82"/>
      <c r="AY381" s="82"/>
      <c r="AZ381" s="82"/>
      <c r="BA381" s="103"/>
    </row>
    <row r="382" spans="1:53" ht="23.25">
      <c r="A382" s="279"/>
      <c r="B382" s="279"/>
      <c r="C382" s="279"/>
      <c r="D382" s="279"/>
      <c r="E382" s="50"/>
      <c r="F382" s="47"/>
      <c r="G382" s="82"/>
      <c r="H382" s="82"/>
      <c r="I382" s="82"/>
      <c r="J382" s="82"/>
      <c r="K382" s="82"/>
      <c r="L382" s="82"/>
      <c r="M382" s="82"/>
      <c r="N382" s="82"/>
      <c r="O382" s="82"/>
      <c r="P382" s="82"/>
      <c r="Q382" s="82"/>
      <c r="R382" s="82"/>
      <c r="S382" s="82"/>
      <c r="T382" s="82"/>
      <c r="U382" s="82"/>
      <c r="V382" s="82"/>
      <c r="W382" s="82"/>
      <c r="X382" s="82"/>
      <c r="Y382" s="82"/>
      <c r="Z382" s="82"/>
      <c r="AA382" s="82"/>
      <c r="AB382" s="82"/>
      <c r="AC382" s="82"/>
      <c r="AD382" s="82"/>
      <c r="AE382" s="82"/>
      <c r="AF382" s="82"/>
      <c r="AG382" s="82"/>
      <c r="AH382" s="82"/>
      <c r="AI382" s="82"/>
      <c r="AJ382" s="82"/>
      <c r="AK382" s="82"/>
      <c r="AL382" s="82"/>
      <c r="AM382" s="82"/>
      <c r="AN382" s="82"/>
      <c r="AO382" s="82"/>
      <c r="AP382" s="82"/>
      <c r="AQ382" s="82"/>
      <c r="AR382" s="82"/>
      <c r="AS382" s="82"/>
      <c r="AT382" s="82"/>
      <c r="AU382" s="82"/>
      <c r="AV382" s="82"/>
      <c r="AW382" s="82"/>
      <c r="AX382" s="82"/>
      <c r="AY382" s="82"/>
      <c r="AZ382" s="82"/>
      <c r="BA382" s="103"/>
    </row>
    <row r="383" spans="1:53" ht="23.25">
      <c r="A383" s="279"/>
      <c r="B383" s="279"/>
      <c r="C383" s="279"/>
      <c r="D383" s="279"/>
      <c r="E383" s="50"/>
      <c r="F383" s="47"/>
      <c r="G383" s="82"/>
      <c r="H383" s="82"/>
      <c r="I383" s="82"/>
      <c r="J383" s="82"/>
      <c r="K383" s="82"/>
      <c r="L383" s="82"/>
      <c r="M383" s="82"/>
      <c r="N383" s="82"/>
      <c r="O383" s="82"/>
      <c r="P383" s="82"/>
      <c r="Q383" s="82"/>
      <c r="R383" s="82"/>
      <c r="S383" s="82"/>
      <c r="T383" s="82"/>
      <c r="U383" s="82"/>
      <c r="V383" s="82"/>
      <c r="W383" s="82"/>
      <c r="X383" s="82"/>
      <c r="Y383" s="82"/>
      <c r="Z383" s="82"/>
      <c r="AA383" s="82"/>
      <c r="AB383" s="82"/>
      <c r="AC383" s="82"/>
      <c r="AD383" s="82"/>
      <c r="AE383" s="82"/>
      <c r="AF383" s="82"/>
      <c r="AG383" s="82"/>
      <c r="AH383" s="82"/>
      <c r="AI383" s="82"/>
      <c r="AJ383" s="82"/>
      <c r="AK383" s="82"/>
      <c r="AL383" s="82"/>
      <c r="AM383" s="82"/>
      <c r="AN383" s="82"/>
      <c r="AO383" s="82"/>
      <c r="AP383" s="82"/>
      <c r="AQ383" s="82"/>
      <c r="AR383" s="82"/>
      <c r="AS383" s="82"/>
      <c r="AT383" s="82"/>
      <c r="AU383" s="82"/>
      <c r="AV383" s="82"/>
      <c r="AW383" s="82"/>
      <c r="AX383" s="82"/>
      <c r="AY383" s="82"/>
      <c r="AZ383" s="82"/>
      <c r="BA383" s="103"/>
    </row>
    <row r="384" spans="1:53" ht="23.25">
      <c r="A384" s="279"/>
      <c r="B384" s="279"/>
      <c r="C384" s="279"/>
      <c r="D384" s="279"/>
      <c r="E384" s="50"/>
      <c r="F384" s="47"/>
      <c r="G384" s="82"/>
      <c r="H384" s="82"/>
      <c r="I384" s="82"/>
      <c r="J384" s="82"/>
      <c r="K384" s="82"/>
      <c r="L384" s="82"/>
      <c r="M384" s="82"/>
      <c r="N384" s="82"/>
      <c r="O384" s="82"/>
      <c r="P384" s="82"/>
      <c r="Q384" s="82"/>
      <c r="R384" s="82"/>
      <c r="S384" s="82"/>
      <c r="T384" s="82"/>
      <c r="U384" s="82"/>
      <c r="V384" s="82"/>
      <c r="W384" s="82"/>
      <c r="X384" s="82"/>
      <c r="Y384" s="82"/>
      <c r="Z384" s="82"/>
      <c r="AA384" s="82"/>
      <c r="AB384" s="82"/>
      <c r="AC384" s="82"/>
      <c r="AD384" s="82"/>
      <c r="AE384" s="82"/>
      <c r="AF384" s="82"/>
      <c r="AG384" s="82"/>
      <c r="AH384" s="82"/>
      <c r="AI384" s="82"/>
      <c r="AJ384" s="82"/>
      <c r="AK384" s="82"/>
      <c r="AL384" s="82"/>
      <c r="AM384" s="82"/>
      <c r="AN384" s="82"/>
      <c r="AO384" s="82"/>
      <c r="AP384" s="82"/>
      <c r="AQ384" s="82"/>
      <c r="AR384" s="82"/>
      <c r="AS384" s="82"/>
      <c r="AT384" s="82"/>
      <c r="AU384" s="82"/>
      <c r="AV384" s="82"/>
      <c r="AW384" s="82"/>
      <c r="AX384" s="82"/>
      <c r="AY384" s="82"/>
      <c r="AZ384" s="82"/>
      <c r="BA384" s="103"/>
    </row>
    <row r="385" spans="1:53" ht="23.25">
      <c r="A385" s="279"/>
      <c r="B385" s="279"/>
      <c r="C385" s="279"/>
      <c r="D385" s="279"/>
      <c r="E385" s="50"/>
      <c r="F385" s="47"/>
      <c r="G385" s="82"/>
      <c r="H385" s="82"/>
      <c r="I385" s="82"/>
      <c r="J385" s="82"/>
      <c r="K385" s="82"/>
      <c r="L385" s="82"/>
      <c r="M385" s="82"/>
      <c r="N385" s="82"/>
      <c r="O385" s="82"/>
      <c r="P385" s="82"/>
      <c r="Q385" s="82"/>
      <c r="R385" s="82"/>
      <c r="S385" s="82"/>
      <c r="T385" s="82"/>
      <c r="U385" s="82"/>
      <c r="V385" s="82"/>
      <c r="W385" s="82"/>
      <c r="X385" s="82"/>
      <c r="Y385" s="82"/>
      <c r="Z385" s="82"/>
      <c r="AA385" s="82"/>
      <c r="AB385" s="82"/>
      <c r="AC385" s="82"/>
      <c r="AD385" s="82"/>
      <c r="AE385" s="82"/>
      <c r="AF385" s="82"/>
      <c r="AG385" s="82"/>
      <c r="AH385" s="82"/>
      <c r="AI385" s="82"/>
      <c r="AJ385" s="82"/>
      <c r="AK385" s="82"/>
      <c r="AL385" s="82"/>
      <c r="AM385" s="82"/>
      <c r="AN385" s="82"/>
      <c r="AO385" s="82"/>
      <c r="AP385" s="82"/>
      <c r="AQ385" s="82"/>
      <c r="AR385" s="82"/>
      <c r="AS385" s="82"/>
      <c r="AT385" s="82"/>
      <c r="AU385" s="82"/>
      <c r="AV385" s="82"/>
      <c r="AW385" s="82"/>
      <c r="AX385" s="82"/>
      <c r="AY385" s="82"/>
      <c r="AZ385" s="82"/>
      <c r="BA385" s="103"/>
    </row>
    <row r="386" spans="1:53" ht="23.25">
      <c r="A386" s="279"/>
      <c r="B386" s="279"/>
      <c r="C386" s="279"/>
      <c r="D386" s="279"/>
      <c r="E386" s="50"/>
      <c r="F386" s="47"/>
      <c r="G386" s="82"/>
      <c r="H386" s="82"/>
      <c r="I386" s="82"/>
      <c r="J386" s="82"/>
      <c r="K386" s="82"/>
      <c r="L386" s="82"/>
      <c r="M386" s="82"/>
      <c r="N386" s="82"/>
      <c r="O386" s="82"/>
      <c r="P386" s="82"/>
      <c r="Q386" s="82"/>
      <c r="R386" s="82"/>
      <c r="S386" s="82"/>
      <c r="T386" s="82"/>
      <c r="U386" s="82"/>
      <c r="V386" s="82"/>
      <c r="W386" s="82"/>
      <c r="X386" s="82"/>
      <c r="Y386" s="82"/>
      <c r="Z386" s="82"/>
      <c r="AA386" s="82"/>
      <c r="AB386" s="82"/>
      <c r="AC386" s="82"/>
      <c r="AD386" s="82"/>
      <c r="AE386" s="82"/>
      <c r="AF386" s="82"/>
      <c r="AG386" s="82"/>
      <c r="AH386" s="82"/>
      <c r="AI386" s="82"/>
      <c r="AJ386" s="82"/>
      <c r="AK386" s="82"/>
      <c r="AL386" s="82"/>
      <c r="AM386" s="82"/>
      <c r="AN386" s="82"/>
      <c r="AO386" s="82"/>
      <c r="AP386" s="82"/>
      <c r="AQ386" s="82"/>
      <c r="AR386" s="82"/>
      <c r="AS386" s="82"/>
      <c r="AT386" s="82"/>
      <c r="AU386" s="82"/>
      <c r="AV386" s="82"/>
      <c r="AW386" s="82"/>
      <c r="AX386" s="82"/>
      <c r="AY386" s="82"/>
      <c r="AZ386" s="82"/>
      <c r="BA386" s="103"/>
    </row>
    <row r="387" spans="1:53" ht="23.25">
      <c r="A387" s="279"/>
      <c r="B387" s="279"/>
      <c r="C387" s="279"/>
      <c r="D387" s="279"/>
      <c r="E387" s="50"/>
      <c r="F387" s="47"/>
      <c r="G387" s="82"/>
      <c r="H387" s="82"/>
      <c r="I387" s="82"/>
      <c r="J387" s="82"/>
      <c r="K387" s="82"/>
      <c r="L387" s="82"/>
      <c r="M387" s="82"/>
      <c r="N387" s="82"/>
      <c r="O387" s="82"/>
      <c r="P387" s="82"/>
      <c r="Q387" s="82"/>
      <c r="R387" s="82"/>
      <c r="S387" s="82"/>
      <c r="T387" s="82"/>
      <c r="U387" s="82"/>
      <c r="V387" s="82"/>
      <c r="W387" s="82"/>
      <c r="X387" s="82"/>
      <c r="Y387" s="82"/>
      <c r="Z387" s="82"/>
      <c r="AA387" s="82"/>
      <c r="AB387" s="82"/>
      <c r="AC387" s="82"/>
      <c r="AD387" s="82"/>
      <c r="AE387" s="82"/>
      <c r="AF387" s="82"/>
      <c r="AG387" s="82"/>
      <c r="AH387" s="82"/>
      <c r="AI387" s="82"/>
      <c r="AJ387" s="82"/>
      <c r="AK387" s="82"/>
      <c r="AL387" s="82"/>
      <c r="AM387" s="82"/>
      <c r="AN387" s="82"/>
      <c r="AO387" s="82"/>
      <c r="AP387" s="82"/>
      <c r="AQ387" s="82"/>
      <c r="AR387" s="82"/>
      <c r="AS387" s="82"/>
      <c r="AT387" s="82"/>
      <c r="AU387" s="82"/>
      <c r="AV387" s="82"/>
      <c r="AW387" s="82"/>
      <c r="AX387" s="82"/>
      <c r="AY387" s="82"/>
      <c r="AZ387" s="82"/>
      <c r="BA387" s="103"/>
    </row>
    <row r="388" spans="1:53" ht="23.25">
      <c r="A388" s="279"/>
      <c r="B388" s="279"/>
      <c r="C388" s="279"/>
      <c r="D388" s="279"/>
      <c r="E388" s="50"/>
      <c r="F388" s="47"/>
      <c r="G388" s="82"/>
      <c r="H388" s="82"/>
      <c r="I388" s="82"/>
      <c r="J388" s="82"/>
      <c r="K388" s="82"/>
      <c r="L388" s="82"/>
      <c r="M388" s="82"/>
      <c r="N388" s="82"/>
      <c r="O388" s="82"/>
      <c r="P388" s="82"/>
      <c r="Q388" s="82"/>
      <c r="R388" s="82"/>
      <c r="S388" s="82"/>
      <c r="T388" s="82"/>
      <c r="U388" s="82"/>
      <c r="V388" s="82"/>
      <c r="W388" s="82"/>
      <c r="X388" s="82"/>
      <c r="Y388" s="82"/>
      <c r="Z388" s="82"/>
      <c r="AA388" s="82"/>
      <c r="AB388" s="82"/>
      <c r="AC388" s="82"/>
      <c r="AD388" s="82"/>
      <c r="AE388" s="82"/>
      <c r="AF388" s="82"/>
      <c r="AG388" s="82"/>
      <c r="AH388" s="82"/>
      <c r="AI388" s="82"/>
      <c r="AJ388" s="82"/>
      <c r="AK388" s="82"/>
      <c r="AL388" s="82"/>
      <c r="AM388" s="82"/>
      <c r="AN388" s="82"/>
      <c r="AO388" s="82"/>
      <c r="AP388" s="82"/>
      <c r="AQ388" s="82"/>
      <c r="AR388" s="82"/>
      <c r="AS388" s="82"/>
      <c r="AT388" s="82"/>
      <c r="AU388" s="82"/>
      <c r="AV388" s="82"/>
      <c r="AW388" s="82"/>
      <c r="AX388" s="82"/>
      <c r="AY388" s="82"/>
      <c r="AZ388" s="82"/>
      <c r="BA388" s="103"/>
    </row>
    <row r="389" spans="1:53" ht="23.25">
      <c r="A389" s="279"/>
      <c r="B389" s="279"/>
      <c r="C389" s="279"/>
      <c r="D389" s="279"/>
      <c r="E389" s="50"/>
      <c r="F389" s="47"/>
      <c r="G389" s="82"/>
      <c r="H389" s="82"/>
      <c r="I389" s="82"/>
      <c r="J389" s="82"/>
      <c r="K389" s="82"/>
      <c r="L389" s="82"/>
      <c r="M389" s="82"/>
      <c r="N389" s="82"/>
      <c r="O389" s="82"/>
      <c r="P389" s="82"/>
      <c r="Q389" s="82"/>
      <c r="R389" s="82"/>
      <c r="S389" s="82"/>
      <c r="T389" s="82"/>
      <c r="U389" s="82"/>
      <c r="V389" s="82"/>
      <c r="W389" s="82"/>
      <c r="X389" s="82"/>
      <c r="Y389" s="82"/>
      <c r="Z389" s="82"/>
      <c r="AA389" s="82"/>
      <c r="AB389" s="82"/>
      <c r="AC389" s="82"/>
      <c r="AD389" s="82"/>
      <c r="AE389" s="82"/>
      <c r="AF389" s="82"/>
      <c r="AG389" s="82"/>
      <c r="AH389" s="82"/>
      <c r="AI389" s="82"/>
      <c r="AJ389" s="82"/>
      <c r="AK389" s="82"/>
      <c r="AL389" s="82"/>
      <c r="AM389" s="82"/>
      <c r="AN389" s="82"/>
      <c r="AO389" s="82"/>
      <c r="AP389" s="82"/>
      <c r="AQ389" s="82"/>
      <c r="AR389" s="82"/>
      <c r="AS389" s="82"/>
      <c r="AT389" s="82"/>
      <c r="AU389" s="82"/>
      <c r="AV389" s="82"/>
      <c r="AW389" s="82"/>
      <c r="AX389" s="82"/>
      <c r="AY389" s="82"/>
      <c r="AZ389" s="82"/>
      <c r="BA389" s="103"/>
    </row>
    <row r="390" spans="1:53" ht="23.25">
      <c r="A390" s="279"/>
      <c r="B390" s="279"/>
      <c r="C390" s="279"/>
      <c r="D390" s="279"/>
      <c r="E390" s="50"/>
      <c r="F390" s="47"/>
      <c r="G390" s="82"/>
      <c r="H390" s="82"/>
      <c r="I390" s="82"/>
      <c r="J390" s="82"/>
      <c r="K390" s="82"/>
      <c r="L390" s="82"/>
      <c r="M390" s="82"/>
      <c r="N390" s="82"/>
      <c r="O390" s="82"/>
      <c r="P390" s="82"/>
      <c r="Q390" s="82"/>
      <c r="R390" s="82"/>
      <c r="S390" s="82"/>
      <c r="T390" s="82"/>
      <c r="U390" s="82"/>
      <c r="V390" s="82"/>
      <c r="W390" s="82"/>
      <c r="X390" s="82"/>
      <c r="Y390" s="82"/>
      <c r="Z390" s="82"/>
      <c r="AA390" s="82"/>
      <c r="AB390" s="82"/>
      <c r="AC390" s="82"/>
      <c r="AD390" s="82"/>
      <c r="AE390" s="82"/>
      <c r="AF390" s="82"/>
      <c r="AG390" s="82"/>
      <c r="AH390" s="82"/>
      <c r="AI390" s="82"/>
      <c r="AJ390" s="82"/>
      <c r="AK390" s="82"/>
      <c r="AL390" s="82"/>
      <c r="AM390" s="82"/>
      <c r="AN390" s="82"/>
      <c r="AO390" s="82"/>
      <c r="AP390" s="82"/>
      <c r="AQ390" s="82"/>
      <c r="AR390" s="82"/>
      <c r="AS390" s="82"/>
      <c r="AT390" s="82"/>
      <c r="AU390" s="82"/>
      <c r="AV390" s="82"/>
      <c r="AW390" s="82"/>
      <c r="AX390" s="82"/>
      <c r="AY390" s="82"/>
      <c r="AZ390" s="82"/>
      <c r="BA390" s="103"/>
    </row>
    <row r="391" spans="1:53" ht="23.25">
      <c r="A391" s="279"/>
      <c r="B391" s="279"/>
      <c r="C391" s="279"/>
      <c r="D391" s="279"/>
      <c r="E391" s="50"/>
      <c r="F391" s="47"/>
      <c r="G391" s="82"/>
      <c r="H391" s="82"/>
      <c r="I391" s="82"/>
      <c r="J391" s="82"/>
      <c r="K391" s="82"/>
      <c r="L391" s="82"/>
      <c r="M391" s="82"/>
      <c r="N391" s="82"/>
      <c r="O391" s="82"/>
      <c r="P391" s="82"/>
      <c r="Q391" s="82"/>
      <c r="R391" s="82"/>
      <c r="S391" s="82"/>
      <c r="T391" s="82"/>
      <c r="U391" s="82"/>
      <c r="V391" s="82"/>
      <c r="W391" s="82"/>
      <c r="X391" s="82"/>
      <c r="Y391" s="82"/>
      <c r="Z391" s="82"/>
      <c r="AA391" s="82"/>
      <c r="AB391" s="82"/>
      <c r="AC391" s="82"/>
      <c r="AD391" s="82"/>
      <c r="AE391" s="82"/>
      <c r="AF391" s="82"/>
      <c r="AG391" s="82"/>
      <c r="AH391" s="82"/>
      <c r="AI391" s="82"/>
      <c r="AJ391" s="82"/>
      <c r="AK391" s="82"/>
      <c r="AL391" s="82"/>
      <c r="AM391" s="82"/>
      <c r="AN391" s="82"/>
      <c r="AO391" s="82"/>
      <c r="AP391" s="82"/>
      <c r="AQ391" s="82"/>
      <c r="AR391" s="82"/>
      <c r="AS391" s="82"/>
      <c r="AT391" s="82"/>
      <c r="AU391" s="82"/>
      <c r="AV391" s="82"/>
      <c r="AW391" s="82"/>
      <c r="AX391" s="82"/>
      <c r="AY391" s="82"/>
      <c r="AZ391" s="82"/>
      <c r="BA391" s="103"/>
    </row>
    <row r="392" spans="1:53" ht="23.25">
      <c r="A392" s="279"/>
      <c r="B392" s="279"/>
      <c r="C392" s="279"/>
      <c r="D392" s="279"/>
      <c r="E392" s="50"/>
      <c r="F392" s="47"/>
      <c r="G392" s="82"/>
      <c r="H392" s="82"/>
      <c r="I392" s="82"/>
      <c r="J392" s="82"/>
      <c r="K392" s="82"/>
      <c r="L392" s="82"/>
      <c r="M392" s="82"/>
      <c r="N392" s="82"/>
      <c r="O392" s="82"/>
      <c r="P392" s="82"/>
      <c r="Q392" s="82"/>
      <c r="R392" s="82"/>
      <c r="S392" s="82"/>
      <c r="T392" s="82"/>
      <c r="U392" s="82"/>
      <c r="V392" s="82"/>
      <c r="W392" s="82"/>
      <c r="X392" s="82"/>
      <c r="Y392" s="82"/>
      <c r="Z392" s="82"/>
      <c r="AA392" s="82"/>
      <c r="AB392" s="82"/>
      <c r="AC392" s="82"/>
      <c r="AD392" s="82"/>
      <c r="AE392" s="82"/>
      <c r="AF392" s="82"/>
      <c r="AG392" s="82"/>
      <c r="AH392" s="82"/>
      <c r="AI392" s="82"/>
      <c r="AJ392" s="82"/>
      <c r="AK392" s="82"/>
      <c r="AL392" s="82"/>
      <c r="AM392" s="82"/>
      <c r="AN392" s="82"/>
      <c r="AO392" s="82"/>
      <c r="AP392" s="82"/>
      <c r="AQ392" s="82"/>
      <c r="AR392" s="82"/>
      <c r="AS392" s="82"/>
      <c r="AT392" s="82"/>
      <c r="AU392" s="82"/>
      <c r="AV392" s="82"/>
      <c r="AW392" s="82"/>
      <c r="AX392" s="82"/>
      <c r="AY392" s="82"/>
      <c r="AZ392" s="82"/>
      <c r="BA392" s="103"/>
    </row>
    <row r="393" spans="1:53" ht="23.25">
      <c r="A393" s="279"/>
      <c r="B393" s="279"/>
      <c r="C393" s="279"/>
      <c r="D393" s="279"/>
      <c r="E393" s="50"/>
      <c r="F393" s="47"/>
      <c r="G393" s="82"/>
      <c r="H393" s="82"/>
      <c r="I393" s="82"/>
      <c r="J393" s="82"/>
      <c r="K393" s="82"/>
      <c r="L393" s="82"/>
      <c r="M393" s="82"/>
      <c r="N393" s="82"/>
      <c r="O393" s="82"/>
      <c r="P393" s="82"/>
      <c r="Q393" s="82"/>
      <c r="R393" s="82"/>
      <c r="S393" s="82"/>
      <c r="T393" s="82"/>
      <c r="U393" s="82"/>
      <c r="V393" s="82"/>
      <c r="W393" s="82"/>
      <c r="X393" s="82"/>
      <c r="Y393" s="82"/>
      <c r="Z393" s="82"/>
      <c r="AA393" s="82"/>
      <c r="AB393" s="82"/>
      <c r="AC393" s="82"/>
      <c r="AD393" s="82"/>
      <c r="AE393" s="82"/>
      <c r="AF393" s="82"/>
      <c r="AG393" s="82"/>
      <c r="AH393" s="82"/>
      <c r="AI393" s="82"/>
      <c r="AJ393" s="82"/>
      <c r="AK393" s="82"/>
      <c r="AL393" s="82"/>
      <c r="AM393" s="82"/>
      <c r="AN393" s="82"/>
      <c r="AO393" s="82"/>
      <c r="AP393" s="82"/>
      <c r="AQ393" s="82"/>
      <c r="AR393" s="82"/>
      <c r="AS393" s="82"/>
      <c r="AT393" s="82"/>
      <c r="AU393" s="82"/>
      <c r="AV393" s="82"/>
      <c r="AW393" s="82"/>
      <c r="AX393" s="82"/>
      <c r="AY393" s="82"/>
      <c r="AZ393" s="82"/>
      <c r="BA393" s="103"/>
    </row>
    <row r="394" spans="1:53" ht="23.25">
      <c r="A394" s="279"/>
      <c r="B394" s="279"/>
      <c r="C394" s="279"/>
      <c r="D394" s="279"/>
      <c r="E394" s="50"/>
      <c r="F394" s="47"/>
      <c r="G394" s="82"/>
      <c r="H394" s="82"/>
      <c r="I394" s="82"/>
      <c r="J394" s="82"/>
      <c r="K394" s="82"/>
      <c r="L394" s="82"/>
      <c r="M394" s="82"/>
      <c r="N394" s="82"/>
      <c r="O394" s="82"/>
      <c r="P394" s="82"/>
      <c r="Q394" s="82"/>
      <c r="R394" s="82"/>
      <c r="S394" s="82"/>
      <c r="T394" s="82"/>
      <c r="U394" s="82"/>
      <c r="V394" s="82"/>
      <c r="W394" s="82"/>
      <c r="X394" s="82"/>
      <c r="Y394" s="82"/>
      <c r="Z394" s="82"/>
      <c r="AA394" s="82"/>
      <c r="AB394" s="82"/>
      <c r="AC394" s="82"/>
      <c r="AD394" s="82"/>
      <c r="AE394" s="82"/>
      <c r="AF394" s="82"/>
      <c r="AG394" s="82"/>
      <c r="AH394" s="82"/>
      <c r="AI394" s="82"/>
      <c r="AJ394" s="82"/>
      <c r="AK394" s="82"/>
      <c r="AL394" s="82"/>
      <c r="AM394" s="82"/>
      <c r="AN394" s="82"/>
      <c r="AO394" s="82"/>
      <c r="AP394" s="82"/>
      <c r="AQ394" s="82"/>
      <c r="AR394" s="82"/>
      <c r="AS394" s="82"/>
      <c r="AT394" s="82"/>
      <c r="AU394" s="82"/>
      <c r="AV394" s="82"/>
      <c r="AW394" s="82"/>
      <c r="AX394" s="82"/>
      <c r="AY394" s="82"/>
      <c r="AZ394" s="82"/>
      <c r="BA394" s="103"/>
    </row>
    <row r="395" spans="1:53" ht="23.25">
      <c r="A395" s="279"/>
      <c r="B395" s="279"/>
      <c r="C395" s="279"/>
      <c r="D395" s="279"/>
      <c r="E395" s="50"/>
      <c r="F395" s="47"/>
      <c r="G395" s="82"/>
      <c r="H395" s="82"/>
      <c r="I395" s="82"/>
      <c r="J395" s="82"/>
      <c r="K395" s="82"/>
      <c r="L395" s="82"/>
      <c r="M395" s="82"/>
      <c r="N395" s="82"/>
      <c r="O395" s="82"/>
      <c r="P395" s="82"/>
      <c r="Q395" s="82"/>
      <c r="R395" s="82"/>
      <c r="S395" s="82"/>
      <c r="T395" s="82"/>
      <c r="U395" s="82"/>
      <c r="V395" s="82"/>
      <c r="W395" s="82"/>
      <c r="X395" s="82"/>
      <c r="Y395" s="82"/>
      <c r="Z395" s="82"/>
      <c r="AA395" s="82"/>
      <c r="AB395" s="82"/>
      <c r="AC395" s="82"/>
      <c r="AD395" s="82"/>
      <c r="AE395" s="82"/>
      <c r="AF395" s="82"/>
      <c r="AG395" s="82"/>
      <c r="AH395" s="82"/>
      <c r="AI395" s="82"/>
      <c r="AJ395" s="82"/>
      <c r="AK395" s="82"/>
      <c r="AL395" s="82"/>
      <c r="AM395" s="82"/>
      <c r="AN395" s="82"/>
      <c r="AO395" s="82"/>
      <c r="AP395" s="82"/>
      <c r="AQ395" s="82"/>
      <c r="AR395" s="82"/>
      <c r="AS395" s="82"/>
      <c r="AT395" s="82"/>
      <c r="AU395" s="82"/>
      <c r="AV395" s="82"/>
      <c r="AW395" s="82"/>
      <c r="AX395" s="82"/>
      <c r="AY395" s="82"/>
      <c r="AZ395" s="82"/>
      <c r="BA395" s="103"/>
    </row>
    <row r="396" spans="1:53" ht="23.25">
      <c r="A396" s="279"/>
      <c r="B396" s="279"/>
      <c r="C396" s="279"/>
      <c r="D396" s="279"/>
      <c r="E396" s="50"/>
      <c r="F396" s="47"/>
      <c r="G396" s="82"/>
      <c r="H396" s="82"/>
      <c r="I396" s="82"/>
      <c r="J396" s="82"/>
      <c r="K396" s="82"/>
      <c r="L396" s="82"/>
      <c r="M396" s="82"/>
      <c r="N396" s="82"/>
      <c r="O396" s="82"/>
      <c r="P396" s="82"/>
      <c r="Q396" s="82"/>
      <c r="R396" s="82"/>
      <c r="S396" s="82"/>
      <c r="T396" s="82"/>
      <c r="U396" s="82"/>
      <c r="V396" s="82"/>
      <c r="W396" s="82"/>
      <c r="X396" s="82"/>
      <c r="Y396" s="82"/>
      <c r="Z396" s="82"/>
      <c r="AA396" s="82"/>
      <c r="AB396" s="82"/>
      <c r="AC396" s="82"/>
      <c r="AD396" s="82"/>
      <c r="AE396" s="82"/>
      <c r="AF396" s="82"/>
      <c r="AG396" s="82"/>
      <c r="AH396" s="82"/>
      <c r="AI396" s="82"/>
      <c r="AJ396" s="82"/>
      <c r="AK396" s="82"/>
      <c r="AL396" s="82"/>
      <c r="AM396" s="82"/>
      <c r="AN396" s="82"/>
      <c r="AO396" s="82"/>
      <c r="AP396" s="82"/>
      <c r="AQ396" s="82"/>
      <c r="AR396" s="82"/>
      <c r="AS396" s="82"/>
      <c r="AT396" s="82"/>
      <c r="AU396" s="82"/>
      <c r="AV396" s="82"/>
      <c r="AW396" s="82"/>
      <c r="AX396" s="82"/>
      <c r="AY396" s="82"/>
      <c r="AZ396" s="82"/>
      <c r="BA396" s="103"/>
    </row>
    <row r="397" spans="1:53" ht="23.25">
      <c r="A397" s="279"/>
      <c r="B397" s="279"/>
      <c r="C397" s="279"/>
      <c r="D397" s="279"/>
      <c r="E397" s="50"/>
      <c r="F397" s="47"/>
      <c r="G397" s="82"/>
      <c r="H397" s="82"/>
      <c r="I397" s="82"/>
      <c r="J397" s="82"/>
      <c r="K397" s="82"/>
      <c r="L397" s="82"/>
      <c r="M397" s="82"/>
      <c r="N397" s="82"/>
      <c r="O397" s="82"/>
      <c r="P397" s="82"/>
      <c r="Q397" s="82"/>
      <c r="R397" s="82"/>
      <c r="S397" s="82"/>
      <c r="T397" s="82"/>
      <c r="U397" s="82"/>
      <c r="V397" s="82"/>
      <c r="W397" s="82"/>
      <c r="X397" s="82"/>
      <c r="Y397" s="82"/>
      <c r="Z397" s="82"/>
      <c r="AA397" s="82"/>
      <c r="AB397" s="82"/>
      <c r="AC397" s="82"/>
      <c r="AD397" s="82"/>
      <c r="AE397" s="82"/>
      <c r="AF397" s="82"/>
      <c r="AG397" s="82"/>
      <c r="AH397" s="82"/>
      <c r="AI397" s="82"/>
      <c r="AJ397" s="82"/>
      <c r="AK397" s="82"/>
      <c r="AL397" s="82"/>
      <c r="AM397" s="82"/>
      <c r="AN397" s="82"/>
      <c r="AO397" s="82"/>
      <c r="AP397" s="82"/>
      <c r="AQ397" s="82"/>
      <c r="AR397" s="82"/>
      <c r="AS397" s="82"/>
      <c r="AT397" s="82"/>
      <c r="AU397" s="82"/>
      <c r="AV397" s="82"/>
      <c r="AW397" s="82"/>
      <c r="AX397" s="82"/>
      <c r="AY397" s="82"/>
      <c r="AZ397" s="82"/>
      <c r="BA397" s="103"/>
    </row>
    <row r="398" spans="1:53" ht="23.25">
      <c r="A398" s="279"/>
      <c r="B398" s="279"/>
      <c r="C398" s="279"/>
      <c r="D398" s="279"/>
      <c r="E398" s="50"/>
      <c r="F398" s="47"/>
      <c r="G398" s="82"/>
      <c r="H398" s="82"/>
      <c r="I398" s="82"/>
      <c r="J398" s="82"/>
      <c r="K398" s="82"/>
      <c r="L398" s="82"/>
      <c r="M398" s="82"/>
      <c r="N398" s="82"/>
      <c r="O398" s="82"/>
      <c r="P398" s="82"/>
      <c r="Q398" s="82"/>
      <c r="R398" s="82"/>
      <c r="S398" s="82"/>
      <c r="T398" s="82"/>
      <c r="U398" s="82"/>
      <c r="V398" s="82"/>
      <c r="W398" s="82"/>
      <c r="X398" s="82"/>
      <c r="Y398" s="82"/>
      <c r="Z398" s="82"/>
      <c r="AA398" s="82"/>
      <c r="AB398" s="82"/>
      <c r="AC398" s="82"/>
      <c r="AD398" s="82"/>
      <c r="AE398" s="82"/>
      <c r="AF398" s="82"/>
      <c r="AG398" s="82"/>
      <c r="AH398" s="82"/>
      <c r="AI398" s="82"/>
      <c r="AJ398" s="82"/>
      <c r="AK398" s="82"/>
      <c r="AL398" s="82"/>
      <c r="AM398" s="82"/>
      <c r="AN398" s="82"/>
      <c r="AO398" s="82"/>
      <c r="AP398" s="82"/>
      <c r="AQ398" s="82"/>
      <c r="AR398" s="82"/>
      <c r="AS398" s="82"/>
      <c r="AT398" s="82"/>
      <c r="AU398" s="82"/>
      <c r="AV398" s="82"/>
      <c r="AW398" s="82"/>
      <c r="AX398" s="82"/>
      <c r="AY398" s="82"/>
      <c r="AZ398" s="82"/>
      <c r="BA398" s="103"/>
    </row>
    <row r="399" spans="1:53" ht="23.25">
      <c r="A399" s="279"/>
      <c r="B399" s="279"/>
      <c r="C399" s="279"/>
      <c r="D399" s="279"/>
      <c r="E399" s="50"/>
      <c r="F399" s="47"/>
      <c r="G399" s="82"/>
      <c r="H399" s="82"/>
      <c r="I399" s="82"/>
      <c r="J399" s="82"/>
      <c r="K399" s="82"/>
      <c r="L399" s="82"/>
      <c r="M399" s="82"/>
      <c r="N399" s="82"/>
      <c r="O399" s="82"/>
      <c r="P399" s="82"/>
      <c r="Q399" s="82"/>
      <c r="R399" s="82"/>
      <c r="S399" s="82"/>
      <c r="T399" s="82"/>
      <c r="U399" s="82"/>
      <c r="V399" s="82"/>
      <c r="W399" s="82"/>
      <c r="X399" s="82"/>
      <c r="Y399" s="82"/>
      <c r="Z399" s="82"/>
      <c r="AA399" s="82"/>
      <c r="AB399" s="82"/>
      <c r="AC399" s="82"/>
      <c r="AD399" s="82"/>
      <c r="AE399" s="82"/>
      <c r="AF399" s="82"/>
      <c r="AG399" s="82"/>
      <c r="AH399" s="82"/>
      <c r="AI399" s="82"/>
      <c r="AJ399" s="82"/>
      <c r="AK399" s="82"/>
      <c r="AL399" s="82"/>
      <c r="AM399" s="82"/>
      <c r="AN399" s="82"/>
      <c r="AO399" s="82"/>
      <c r="AP399" s="82"/>
      <c r="AQ399" s="82"/>
      <c r="AR399" s="82"/>
      <c r="AS399" s="82"/>
      <c r="AT399" s="82"/>
      <c r="AU399" s="82"/>
      <c r="AV399" s="82"/>
      <c r="AW399" s="82"/>
      <c r="AX399" s="82"/>
      <c r="AY399" s="82"/>
      <c r="AZ399" s="82"/>
      <c r="BA399" s="103"/>
    </row>
    <row r="400" spans="1:53" ht="23.25">
      <c r="A400" s="279"/>
      <c r="B400" s="279"/>
      <c r="C400" s="279"/>
      <c r="D400" s="279"/>
      <c r="E400" s="50"/>
      <c r="F400" s="47"/>
      <c r="G400" s="82"/>
      <c r="H400" s="82"/>
      <c r="I400" s="82"/>
      <c r="J400" s="82"/>
      <c r="K400" s="82"/>
      <c r="L400" s="82"/>
      <c r="M400" s="82"/>
      <c r="N400" s="82"/>
      <c r="O400" s="82"/>
      <c r="P400" s="82"/>
      <c r="Q400" s="82"/>
      <c r="R400" s="82"/>
      <c r="S400" s="82"/>
      <c r="T400" s="82"/>
      <c r="U400" s="82"/>
      <c r="V400" s="82"/>
      <c r="W400" s="82"/>
      <c r="X400" s="82"/>
      <c r="Y400" s="82"/>
      <c r="Z400" s="82"/>
      <c r="AA400" s="82"/>
      <c r="AB400" s="82"/>
      <c r="AC400" s="82"/>
      <c r="AD400" s="82"/>
      <c r="AE400" s="82"/>
      <c r="AF400" s="82"/>
      <c r="AG400" s="82"/>
      <c r="AH400" s="82"/>
      <c r="AI400" s="82"/>
      <c r="AJ400" s="82"/>
      <c r="AK400" s="82"/>
      <c r="AL400" s="82"/>
      <c r="AM400" s="82"/>
      <c r="AN400" s="82"/>
      <c r="AO400" s="82"/>
      <c r="AP400" s="82"/>
      <c r="AQ400" s="82"/>
      <c r="AR400" s="82"/>
      <c r="AS400" s="82"/>
      <c r="AT400" s="82"/>
      <c r="AU400" s="82"/>
      <c r="AV400" s="82"/>
      <c r="AW400" s="82"/>
      <c r="AX400" s="82"/>
      <c r="AY400" s="82"/>
      <c r="AZ400" s="82"/>
      <c r="BA400" s="103"/>
    </row>
    <row r="401" spans="1:53" ht="23.25">
      <c r="A401" s="279"/>
      <c r="B401" s="279"/>
      <c r="C401" s="279"/>
      <c r="D401" s="279"/>
      <c r="E401" s="50"/>
      <c r="F401" s="47"/>
      <c r="G401" s="82"/>
      <c r="H401" s="82"/>
      <c r="I401" s="82"/>
      <c r="J401" s="82"/>
      <c r="K401" s="82"/>
      <c r="L401" s="82"/>
      <c r="M401" s="82"/>
      <c r="N401" s="82"/>
      <c r="O401" s="82"/>
      <c r="P401" s="82"/>
      <c r="Q401" s="82"/>
      <c r="R401" s="82"/>
      <c r="S401" s="82"/>
      <c r="T401" s="82"/>
      <c r="U401" s="82"/>
      <c r="V401" s="82"/>
      <c r="W401" s="82"/>
      <c r="X401" s="82"/>
      <c r="Y401" s="82"/>
      <c r="Z401" s="82"/>
      <c r="AA401" s="82"/>
      <c r="AB401" s="82"/>
      <c r="AC401" s="82"/>
      <c r="AD401" s="82"/>
      <c r="AE401" s="82"/>
      <c r="AF401" s="82"/>
      <c r="AG401" s="82"/>
      <c r="AH401" s="82"/>
      <c r="AI401" s="82"/>
      <c r="AJ401" s="82"/>
      <c r="AK401" s="82"/>
      <c r="AL401" s="82"/>
      <c r="AM401" s="82"/>
      <c r="AN401" s="82"/>
      <c r="AO401" s="82"/>
      <c r="AP401" s="82"/>
      <c r="AQ401" s="82"/>
      <c r="AR401" s="82"/>
      <c r="AS401" s="82"/>
      <c r="AT401" s="82"/>
      <c r="AU401" s="82"/>
      <c r="AV401" s="82"/>
      <c r="AW401" s="82"/>
      <c r="AX401" s="82"/>
      <c r="AY401" s="82"/>
      <c r="AZ401" s="82"/>
      <c r="BA401" s="103"/>
    </row>
    <row r="402" spans="1:53" ht="23.25">
      <c r="A402" s="279"/>
      <c r="B402" s="279"/>
      <c r="C402" s="279"/>
      <c r="D402" s="279"/>
      <c r="E402" s="50"/>
      <c r="F402" s="47"/>
      <c r="G402" s="82"/>
      <c r="H402" s="82"/>
      <c r="I402" s="82"/>
      <c r="J402" s="82"/>
      <c r="K402" s="82"/>
      <c r="L402" s="82"/>
      <c r="M402" s="82"/>
      <c r="N402" s="82"/>
      <c r="O402" s="82"/>
      <c r="P402" s="82"/>
      <c r="Q402" s="82"/>
      <c r="R402" s="82"/>
      <c r="S402" s="82"/>
      <c r="T402" s="82"/>
      <c r="U402" s="82"/>
      <c r="V402" s="82"/>
      <c r="W402" s="82"/>
      <c r="X402" s="82"/>
      <c r="Y402" s="82"/>
      <c r="Z402" s="82"/>
      <c r="AA402" s="82"/>
      <c r="AB402" s="82"/>
      <c r="AC402" s="82"/>
      <c r="AD402" s="82"/>
      <c r="AE402" s="82"/>
      <c r="AF402" s="82"/>
      <c r="AG402" s="82"/>
      <c r="AH402" s="82"/>
      <c r="AI402" s="82"/>
      <c r="AJ402" s="82"/>
      <c r="AK402" s="82"/>
      <c r="AL402" s="82"/>
      <c r="AM402" s="82"/>
      <c r="AN402" s="82"/>
      <c r="AO402" s="82"/>
      <c r="AP402" s="82"/>
      <c r="AQ402" s="82"/>
      <c r="AR402" s="82"/>
      <c r="AS402" s="82"/>
      <c r="AT402" s="82"/>
      <c r="AU402" s="82"/>
      <c r="AV402" s="82"/>
      <c r="AW402" s="82"/>
      <c r="AX402" s="82"/>
      <c r="AY402" s="82"/>
      <c r="AZ402" s="82"/>
      <c r="BA402" s="103"/>
    </row>
    <row r="403" spans="1:53" ht="23.25">
      <c r="A403" s="279"/>
      <c r="B403" s="279"/>
      <c r="C403" s="279"/>
      <c r="D403" s="279"/>
      <c r="E403" s="50"/>
      <c r="F403" s="47"/>
      <c r="G403" s="82"/>
      <c r="H403" s="82"/>
      <c r="I403" s="82"/>
      <c r="J403" s="82"/>
      <c r="K403" s="82"/>
      <c r="L403" s="82"/>
      <c r="M403" s="82"/>
      <c r="N403" s="82"/>
      <c r="O403" s="82"/>
      <c r="P403" s="82"/>
      <c r="Q403" s="82"/>
      <c r="R403" s="82"/>
      <c r="S403" s="82"/>
      <c r="T403" s="82"/>
      <c r="U403" s="82"/>
      <c r="V403" s="82"/>
      <c r="W403" s="82"/>
      <c r="X403" s="82"/>
      <c r="Y403" s="82"/>
      <c r="Z403" s="82"/>
      <c r="AA403" s="82"/>
      <c r="AB403" s="82"/>
      <c r="AC403" s="82"/>
      <c r="AD403" s="82"/>
      <c r="AE403" s="82"/>
      <c r="AF403" s="82"/>
      <c r="AG403" s="82"/>
      <c r="AH403" s="82"/>
      <c r="AI403" s="82"/>
      <c r="AJ403" s="82"/>
      <c r="AK403" s="82"/>
      <c r="AL403" s="82"/>
      <c r="AM403" s="82"/>
      <c r="AN403" s="82"/>
      <c r="AO403" s="82"/>
      <c r="AP403" s="82"/>
      <c r="AQ403" s="82"/>
      <c r="AR403" s="82"/>
      <c r="AS403" s="82"/>
      <c r="AT403" s="82"/>
      <c r="AU403" s="82"/>
      <c r="AV403" s="82"/>
      <c r="AW403" s="82"/>
      <c r="AX403" s="82"/>
      <c r="AY403" s="82"/>
      <c r="AZ403" s="82"/>
      <c r="BA403" s="103"/>
    </row>
    <row r="404" spans="1:53" ht="23.25">
      <c r="A404" s="279"/>
      <c r="B404" s="279"/>
      <c r="C404" s="279"/>
      <c r="D404" s="279"/>
      <c r="E404" s="50"/>
      <c r="F404" s="47"/>
      <c r="G404" s="82"/>
      <c r="H404" s="82"/>
      <c r="I404" s="82"/>
      <c r="J404" s="82"/>
      <c r="K404" s="82"/>
      <c r="L404" s="82"/>
      <c r="M404" s="82"/>
      <c r="N404" s="82"/>
      <c r="O404" s="82"/>
      <c r="P404" s="82"/>
      <c r="Q404" s="82"/>
      <c r="R404" s="82"/>
      <c r="S404" s="82"/>
      <c r="T404" s="82"/>
      <c r="U404" s="82"/>
      <c r="V404" s="82"/>
      <c r="W404" s="82"/>
      <c r="X404" s="82"/>
      <c r="Y404" s="82"/>
      <c r="Z404" s="82"/>
      <c r="AA404" s="82"/>
      <c r="AB404" s="82"/>
      <c r="AC404" s="82"/>
      <c r="AD404" s="82"/>
      <c r="AE404" s="82"/>
      <c r="AF404" s="82"/>
      <c r="AG404" s="82"/>
      <c r="AH404" s="82"/>
      <c r="AI404" s="82"/>
      <c r="AJ404" s="82"/>
      <c r="AK404" s="82"/>
      <c r="AL404" s="82"/>
      <c r="AM404" s="82"/>
      <c r="AN404" s="82"/>
      <c r="AO404" s="82"/>
      <c r="AP404" s="82"/>
      <c r="AQ404" s="82"/>
      <c r="AR404" s="82"/>
      <c r="AS404" s="82"/>
      <c r="AT404" s="82"/>
      <c r="AU404" s="82"/>
      <c r="AV404" s="82"/>
      <c r="AW404" s="82"/>
      <c r="AX404" s="82"/>
      <c r="AY404" s="82"/>
      <c r="AZ404" s="82"/>
      <c r="BA404" s="103"/>
    </row>
    <row r="405" spans="1:53" ht="23.25">
      <c r="A405" s="279"/>
      <c r="B405" s="279"/>
      <c r="C405" s="279"/>
      <c r="D405" s="279"/>
      <c r="E405" s="50"/>
      <c r="F405" s="47"/>
      <c r="G405" s="82"/>
      <c r="H405" s="82"/>
      <c r="I405" s="82"/>
      <c r="J405" s="82"/>
      <c r="K405" s="82"/>
      <c r="L405" s="82"/>
      <c r="M405" s="82"/>
      <c r="N405" s="82"/>
      <c r="O405" s="82"/>
      <c r="P405" s="82"/>
      <c r="Q405" s="82"/>
      <c r="R405" s="82"/>
      <c r="S405" s="82"/>
      <c r="T405" s="82"/>
      <c r="U405" s="82"/>
      <c r="V405" s="82"/>
      <c r="W405" s="82"/>
      <c r="X405" s="82"/>
      <c r="Y405" s="82"/>
      <c r="Z405" s="82"/>
      <c r="AA405" s="82"/>
      <c r="AB405" s="82"/>
      <c r="AC405" s="82"/>
      <c r="AD405" s="82"/>
      <c r="AE405" s="82"/>
      <c r="AF405" s="82"/>
      <c r="AG405" s="82"/>
      <c r="AH405" s="82"/>
      <c r="AI405" s="82"/>
      <c r="AJ405" s="82"/>
      <c r="AK405" s="82"/>
      <c r="AL405" s="82"/>
      <c r="AM405" s="82"/>
      <c r="AN405" s="82"/>
      <c r="AO405" s="82"/>
      <c r="AP405" s="82"/>
      <c r="AQ405" s="82"/>
      <c r="AR405" s="82"/>
      <c r="AS405" s="82"/>
      <c r="AT405" s="82"/>
      <c r="AU405" s="82"/>
      <c r="AV405" s="82"/>
      <c r="AW405" s="82"/>
      <c r="AX405" s="82"/>
      <c r="AY405" s="82"/>
      <c r="AZ405" s="82"/>
      <c r="BA405" s="103"/>
    </row>
    <row r="406" spans="1:53" ht="23.25">
      <c r="A406" s="279"/>
      <c r="B406" s="279"/>
      <c r="C406" s="279"/>
      <c r="D406" s="279"/>
      <c r="E406" s="50"/>
      <c r="F406" s="47"/>
      <c r="G406" s="82"/>
      <c r="H406" s="82"/>
      <c r="I406" s="82"/>
      <c r="J406" s="82"/>
      <c r="K406" s="82"/>
      <c r="L406" s="82"/>
      <c r="M406" s="82"/>
      <c r="N406" s="82"/>
      <c r="O406" s="82"/>
      <c r="P406" s="82"/>
      <c r="Q406" s="82"/>
      <c r="R406" s="82"/>
      <c r="S406" s="82"/>
      <c r="T406" s="82"/>
      <c r="U406" s="82"/>
      <c r="V406" s="82"/>
      <c r="W406" s="82"/>
      <c r="X406" s="82"/>
      <c r="Y406" s="82"/>
      <c r="Z406" s="82"/>
      <c r="AA406" s="82"/>
      <c r="AB406" s="82"/>
      <c r="AC406" s="82"/>
      <c r="AD406" s="82"/>
      <c r="AE406" s="82"/>
      <c r="AF406" s="82"/>
      <c r="AG406" s="82"/>
      <c r="AH406" s="82"/>
      <c r="AI406" s="82"/>
      <c r="AJ406" s="82"/>
      <c r="AK406" s="82"/>
      <c r="AL406" s="82"/>
      <c r="AM406" s="82"/>
      <c r="AN406" s="82"/>
      <c r="AO406" s="82"/>
      <c r="AP406" s="82"/>
      <c r="AQ406" s="82"/>
      <c r="AR406" s="82"/>
      <c r="AS406" s="82"/>
      <c r="AT406" s="82"/>
      <c r="AU406" s="82"/>
      <c r="AV406" s="82"/>
      <c r="AW406" s="82"/>
      <c r="AX406" s="82"/>
      <c r="AY406" s="82"/>
      <c r="AZ406" s="82"/>
      <c r="BA406" s="103"/>
    </row>
    <row r="407" spans="1:53" ht="23.25">
      <c r="A407" s="279"/>
      <c r="B407" s="279"/>
      <c r="C407" s="279"/>
      <c r="D407" s="279"/>
      <c r="E407" s="50"/>
      <c r="F407" s="47"/>
      <c r="G407" s="82"/>
      <c r="H407" s="82"/>
      <c r="I407" s="82"/>
      <c r="J407" s="82"/>
      <c r="K407" s="82"/>
      <c r="L407" s="82"/>
      <c r="M407" s="82"/>
      <c r="N407" s="82"/>
      <c r="O407" s="82"/>
      <c r="P407" s="82"/>
      <c r="Q407" s="82"/>
      <c r="R407" s="82"/>
      <c r="S407" s="82"/>
      <c r="T407" s="82"/>
      <c r="U407" s="82"/>
      <c r="V407" s="82"/>
      <c r="W407" s="82"/>
      <c r="X407" s="82"/>
      <c r="Y407" s="82"/>
      <c r="Z407" s="82"/>
      <c r="AA407" s="82"/>
      <c r="AB407" s="82"/>
      <c r="AC407" s="82"/>
      <c r="AD407" s="82"/>
      <c r="AE407" s="82"/>
      <c r="AF407" s="82"/>
      <c r="AG407" s="82"/>
      <c r="AH407" s="82"/>
      <c r="AI407" s="82"/>
      <c r="AJ407" s="82"/>
      <c r="AK407" s="82"/>
      <c r="AL407" s="82"/>
      <c r="AM407" s="82"/>
      <c r="AN407" s="82"/>
      <c r="AO407" s="82"/>
      <c r="AP407" s="82"/>
      <c r="AQ407" s="82"/>
      <c r="AR407" s="82"/>
      <c r="AS407" s="82"/>
      <c r="AT407" s="82"/>
      <c r="AU407" s="82"/>
      <c r="AV407" s="82"/>
      <c r="AW407" s="82"/>
      <c r="AX407" s="82"/>
      <c r="AY407" s="82"/>
      <c r="AZ407" s="82"/>
      <c r="BA407" s="103"/>
    </row>
    <row r="408" spans="1:53" ht="23.25">
      <c r="A408" s="279"/>
      <c r="B408" s="279"/>
      <c r="C408" s="279"/>
      <c r="D408" s="279"/>
      <c r="E408" s="50"/>
      <c r="F408" s="47"/>
      <c r="G408" s="82"/>
      <c r="H408" s="82"/>
      <c r="I408" s="82"/>
      <c r="J408" s="82"/>
      <c r="K408" s="82"/>
      <c r="L408" s="82"/>
      <c r="M408" s="82"/>
      <c r="N408" s="82"/>
      <c r="O408" s="82"/>
      <c r="P408" s="82"/>
      <c r="Q408" s="82"/>
      <c r="R408" s="82"/>
      <c r="S408" s="82"/>
      <c r="T408" s="82"/>
      <c r="U408" s="82"/>
      <c r="V408" s="82"/>
      <c r="W408" s="82"/>
      <c r="X408" s="82"/>
      <c r="Y408" s="82"/>
      <c r="Z408" s="82"/>
      <c r="AA408" s="82"/>
      <c r="AB408" s="82"/>
      <c r="AC408" s="82"/>
      <c r="AD408" s="82"/>
      <c r="AE408" s="82"/>
      <c r="AF408" s="82"/>
      <c r="AG408" s="82"/>
      <c r="AH408" s="82"/>
      <c r="AI408" s="82"/>
      <c r="AJ408" s="82"/>
      <c r="AK408" s="82"/>
      <c r="AL408" s="82"/>
      <c r="AM408" s="82"/>
      <c r="AN408" s="82"/>
      <c r="AO408" s="82"/>
      <c r="AP408" s="82"/>
      <c r="AQ408" s="82"/>
      <c r="AR408" s="82"/>
      <c r="AS408" s="82"/>
      <c r="AT408" s="82"/>
      <c r="AU408" s="82"/>
      <c r="AV408" s="82"/>
      <c r="AW408" s="82"/>
      <c r="AX408" s="82"/>
      <c r="AY408" s="82"/>
      <c r="AZ408" s="82"/>
      <c r="BA408" s="103"/>
    </row>
    <row r="409" spans="1:53" ht="23.25">
      <c r="A409" s="279"/>
      <c r="B409" s="279"/>
      <c r="C409" s="279"/>
      <c r="D409" s="279"/>
      <c r="E409" s="50"/>
      <c r="F409" s="47"/>
      <c r="G409" s="82"/>
      <c r="H409" s="82"/>
      <c r="I409" s="82"/>
      <c r="J409" s="82"/>
      <c r="K409" s="82"/>
      <c r="L409" s="82"/>
      <c r="M409" s="82"/>
      <c r="N409" s="82"/>
      <c r="O409" s="82"/>
      <c r="P409" s="82"/>
      <c r="Q409" s="82"/>
      <c r="R409" s="82"/>
      <c r="S409" s="82"/>
      <c r="T409" s="82"/>
      <c r="U409" s="82"/>
      <c r="V409" s="82"/>
      <c r="W409" s="82"/>
      <c r="X409" s="82"/>
      <c r="Y409" s="82"/>
      <c r="Z409" s="82"/>
      <c r="AA409" s="82"/>
      <c r="AB409" s="82"/>
      <c r="AC409" s="82"/>
      <c r="AD409" s="82"/>
      <c r="AE409" s="82"/>
      <c r="AF409" s="82"/>
      <c r="AG409" s="82"/>
      <c r="AH409" s="82"/>
      <c r="AI409" s="82"/>
      <c r="AJ409" s="82"/>
      <c r="AK409" s="82"/>
      <c r="AL409" s="82"/>
      <c r="AM409" s="82"/>
      <c r="AN409" s="82"/>
      <c r="AO409" s="82"/>
      <c r="AP409" s="82"/>
      <c r="AQ409" s="82"/>
      <c r="AR409" s="82"/>
      <c r="AS409" s="82"/>
      <c r="AT409" s="82"/>
      <c r="AU409" s="82"/>
      <c r="AV409" s="82"/>
      <c r="AW409" s="82"/>
      <c r="AX409" s="82"/>
      <c r="AY409" s="82"/>
      <c r="AZ409" s="82"/>
      <c r="BA409" s="103"/>
    </row>
    <row r="410" spans="1:53" ht="23.25">
      <c r="A410" s="279"/>
      <c r="B410" s="279"/>
      <c r="C410" s="279"/>
      <c r="D410" s="279"/>
      <c r="E410" s="50"/>
      <c r="F410" s="47"/>
      <c r="G410" s="82"/>
      <c r="H410" s="82"/>
      <c r="I410" s="82"/>
      <c r="J410" s="82"/>
      <c r="K410" s="82"/>
      <c r="L410" s="82"/>
      <c r="M410" s="82"/>
      <c r="N410" s="82"/>
      <c r="O410" s="82"/>
      <c r="P410" s="82"/>
      <c r="Q410" s="82"/>
      <c r="R410" s="82"/>
      <c r="S410" s="82"/>
      <c r="T410" s="82"/>
      <c r="U410" s="82"/>
      <c r="V410" s="82"/>
      <c r="W410" s="82"/>
      <c r="X410" s="82"/>
      <c r="Y410" s="82"/>
      <c r="Z410" s="82"/>
      <c r="AA410" s="82"/>
      <c r="AB410" s="82"/>
      <c r="AC410" s="82"/>
      <c r="AD410" s="82"/>
      <c r="AE410" s="82"/>
      <c r="AF410" s="82"/>
      <c r="AG410" s="82"/>
      <c r="AH410" s="82"/>
      <c r="AI410" s="82"/>
      <c r="AJ410" s="82"/>
      <c r="AK410" s="82"/>
      <c r="AL410" s="82"/>
      <c r="AM410" s="82"/>
      <c r="AN410" s="82"/>
      <c r="AO410" s="82"/>
      <c r="AP410" s="82"/>
      <c r="AQ410" s="82"/>
      <c r="AR410" s="82"/>
      <c r="AS410" s="82"/>
      <c r="AT410" s="82"/>
      <c r="AU410" s="82"/>
      <c r="AV410" s="82"/>
      <c r="AW410" s="82"/>
      <c r="AX410" s="82"/>
      <c r="AY410" s="82"/>
      <c r="AZ410" s="82"/>
      <c r="BA410" s="103"/>
    </row>
    <row r="411" spans="1:53" ht="23.25">
      <c r="A411" s="279"/>
      <c r="B411" s="279"/>
      <c r="C411" s="279"/>
      <c r="D411" s="279"/>
      <c r="E411" s="50"/>
      <c r="F411" s="47"/>
      <c r="G411" s="82"/>
      <c r="H411" s="82"/>
      <c r="I411" s="82"/>
      <c r="J411" s="82"/>
      <c r="K411" s="82"/>
      <c r="L411" s="82"/>
      <c r="M411" s="82"/>
      <c r="N411" s="82"/>
      <c r="O411" s="82"/>
      <c r="P411" s="82"/>
      <c r="Q411" s="82"/>
      <c r="R411" s="82"/>
      <c r="S411" s="82"/>
      <c r="T411" s="82"/>
      <c r="U411" s="82"/>
      <c r="V411" s="82"/>
      <c r="W411" s="82"/>
      <c r="X411" s="82"/>
      <c r="Y411" s="82"/>
      <c r="Z411" s="82"/>
      <c r="AA411" s="82"/>
      <c r="AB411" s="82"/>
      <c r="AC411" s="82"/>
      <c r="AD411" s="82"/>
      <c r="AE411" s="82"/>
      <c r="AF411" s="82"/>
      <c r="AG411" s="82"/>
      <c r="AH411" s="82"/>
      <c r="AI411" s="82"/>
      <c r="AJ411" s="82"/>
      <c r="AK411" s="82"/>
      <c r="AL411" s="82"/>
      <c r="AM411" s="82"/>
      <c r="AN411" s="82"/>
      <c r="AO411" s="82"/>
      <c r="AP411" s="82"/>
      <c r="AQ411" s="82"/>
      <c r="AR411" s="82"/>
      <c r="AS411" s="82"/>
      <c r="AT411" s="82"/>
      <c r="AU411" s="82"/>
      <c r="AV411" s="82"/>
      <c r="AW411" s="82"/>
      <c r="AX411" s="82"/>
      <c r="AY411" s="82"/>
      <c r="AZ411" s="82"/>
      <c r="BA411" s="103"/>
    </row>
    <row r="412" spans="1:53" ht="23.25">
      <c r="A412" s="279"/>
      <c r="B412" s="279"/>
      <c r="C412" s="279"/>
      <c r="D412" s="279"/>
      <c r="E412" s="51"/>
      <c r="F412" s="47"/>
      <c r="G412" s="82"/>
      <c r="H412" s="82"/>
      <c r="I412" s="82"/>
      <c r="J412" s="82"/>
      <c r="K412" s="82"/>
      <c r="L412" s="82"/>
      <c r="M412" s="82"/>
      <c r="N412" s="82"/>
      <c r="O412" s="82"/>
      <c r="P412" s="82"/>
      <c r="Q412" s="82"/>
      <c r="R412" s="82"/>
      <c r="S412" s="82"/>
      <c r="T412" s="82"/>
      <c r="U412" s="82"/>
      <c r="V412" s="82"/>
      <c r="W412" s="82"/>
      <c r="X412" s="82"/>
      <c r="Y412" s="82"/>
      <c r="Z412" s="82"/>
      <c r="AA412" s="82"/>
      <c r="AB412" s="82"/>
      <c r="AC412" s="82"/>
      <c r="AD412" s="82"/>
      <c r="AE412" s="82"/>
      <c r="AF412" s="82"/>
      <c r="AG412" s="82"/>
      <c r="AH412" s="82"/>
      <c r="AI412" s="82"/>
      <c r="AJ412" s="82"/>
      <c r="AK412" s="82"/>
      <c r="AL412" s="82"/>
      <c r="AM412" s="82"/>
      <c r="AN412" s="82"/>
      <c r="AO412" s="82"/>
      <c r="AP412" s="82"/>
      <c r="AQ412" s="82"/>
      <c r="AR412" s="82"/>
      <c r="AS412" s="82"/>
      <c r="AT412" s="82"/>
      <c r="AU412" s="82"/>
      <c r="AV412" s="82"/>
      <c r="AW412" s="82"/>
      <c r="AX412" s="82"/>
      <c r="AY412" s="82"/>
      <c r="AZ412" s="82"/>
      <c r="BA412" s="103"/>
    </row>
    <row r="413" spans="1:53" ht="23.25">
      <c r="A413" s="279"/>
      <c r="B413" s="279"/>
      <c r="C413" s="279"/>
      <c r="D413" s="279"/>
      <c r="E413" s="51"/>
      <c r="F413" s="47"/>
      <c r="G413" s="82"/>
      <c r="H413" s="82"/>
      <c r="I413" s="82"/>
      <c r="J413" s="82"/>
      <c r="K413" s="82"/>
      <c r="L413" s="82"/>
      <c r="M413" s="82"/>
      <c r="N413" s="82"/>
      <c r="O413" s="82"/>
      <c r="P413" s="82"/>
      <c r="Q413" s="82"/>
      <c r="R413" s="82"/>
      <c r="S413" s="82"/>
      <c r="T413" s="82"/>
      <c r="U413" s="82"/>
      <c r="V413" s="82"/>
      <c r="W413" s="82"/>
      <c r="X413" s="82"/>
      <c r="Y413" s="82"/>
      <c r="Z413" s="82"/>
      <c r="AA413" s="82"/>
      <c r="AB413" s="82"/>
      <c r="AC413" s="82"/>
      <c r="AD413" s="82"/>
      <c r="AE413" s="82"/>
      <c r="AF413" s="82"/>
      <c r="AG413" s="82"/>
      <c r="AH413" s="82"/>
      <c r="AI413" s="82"/>
      <c r="AJ413" s="82"/>
      <c r="AK413" s="82"/>
      <c r="AL413" s="82"/>
      <c r="AM413" s="82"/>
      <c r="AN413" s="82"/>
      <c r="AO413" s="82"/>
      <c r="AP413" s="82"/>
      <c r="AQ413" s="82"/>
      <c r="AR413" s="82"/>
      <c r="AS413" s="82"/>
      <c r="AT413" s="82"/>
      <c r="AU413" s="82"/>
      <c r="AV413" s="82"/>
      <c r="AW413" s="82"/>
      <c r="AX413" s="82"/>
      <c r="AY413" s="82"/>
      <c r="AZ413" s="82"/>
      <c r="BA413" s="103"/>
    </row>
    <row r="414" spans="1:53" ht="23.25">
      <c r="A414" s="279"/>
      <c r="B414" s="279"/>
      <c r="C414" s="279"/>
      <c r="D414" s="279"/>
      <c r="E414" s="51"/>
      <c r="F414" s="47"/>
      <c r="G414" s="82"/>
      <c r="H414" s="82"/>
      <c r="I414" s="82"/>
      <c r="J414" s="82"/>
      <c r="K414" s="82"/>
      <c r="L414" s="82"/>
      <c r="M414" s="82"/>
      <c r="N414" s="82"/>
      <c r="O414" s="82"/>
      <c r="P414" s="82"/>
      <c r="Q414" s="82"/>
      <c r="R414" s="82"/>
      <c r="S414" s="82"/>
      <c r="T414" s="82"/>
      <c r="U414" s="82"/>
      <c r="V414" s="82"/>
      <c r="W414" s="82"/>
      <c r="X414" s="82"/>
      <c r="Y414" s="82"/>
      <c r="Z414" s="82"/>
      <c r="AA414" s="82"/>
      <c r="AB414" s="82"/>
      <c r="AC414" s="82"/>
      <c r="AD414" s="82"/>
      <c r="AE414" s="82"/>
      <c r="AF414" s="82"/>
      <c r="AG414" s="82"/>
      <c r="AH414" s="82"/>
      <c r="AI414" s="82"/>
      <c r="AJ414" s="82"/>
      <c r="AK414" s="82"/>
      <c r="AL414" s="82"/>
      <c r="AM414" s="82"/>
      <c r="AN414" s="82"/>
      <c r="AO414" s="82"/>
      <c r="AP414" s="82"/>
      <c r="AQ414" s="82"/>
      <c r="AR414" s="82"/>
      <c r="AS414" s="82"/>
      <c r="AT414" s="82"/>
      <c r="AU414" s="82"/>
      <c r="AV414" s="82"/>
      <c r="AW414" s="82"/>
      <c r="AX414" s="82"/>
      <c r="AY414" s="82"/>
      <c r="AZ414" s="82"/>
      <c r="BA414" s="103"/>
    </row>
    <row r="415" spans="1:53" ht="23.25">
      <c r="A415" s="279"/>
      <c r="B415" s="279"/>
      <c r="C415" s="279"/>
      <c r="D415" s="279"/>
      <c r="E415" s="51"/>
      <c r="F415" s="47"/>
      <c r="G415" s="82"/>
      <c r="H415" s="82"/>
      <c r="I415" s="82"/>
      <c r="J415" s="82"/>
      <c r="K415" s="82"/>
      <c r="L415" s="82"/>
      <c r="M415" s="82"/>
      <c r="N415" s="82"/>
      <c r="O415" s="82"/>
      <c r="P415" s="82"/>
      <c r="Q415" s="82"/>
      <c r="R415" s="82"/>
      <c r="S415" s="82"/>
      <c r="T415" s="82"/>
      <c r="U415" s="82"/>
      <c r="V415" s="82"/>
      <c r="W415" s="82"/>
      <c r="X415" s="82"/>
      <c r="Y415" s="82"/>
      <c r="Z415" s="82"/>
      <c r="AA415" s="82"/>
      <c r="AB415" s="82"/>
      <c r="AC415" s="82"/>
      <c r="AD415" s="82"/>
      <c r="AE415" s="82"/>
      <c r="AF415" s="82"/>
      <c r="AG415" s="82"/>
      <c r="AH415" s="82"/>
      <c r="AI415" s="82"/>
      <c r="AJ415" s="82"/>
      <c r="AK415" s="82"/>
      <c r="AL415" s="82"/>
      <c r="AM415" s="82"/>
      <c r="AN415" s="82"/>
      <c r="AO415" s="82"/>
      <c r="AP415" s="82"/>
      <c r="AQ415" s="82"/>
      <c r="AR415" s="82"/>
      <c r="AS415" s="82"/>
      <c r="AT415" s="82"/>
      <c r="AU415" s="82"/>
      <c r="AV415" s="82"/>
      <c r="AW415" s="82"/>
      <c r="AX415" s="82"/>
      <c r="AY415" s="82"/>
      <c r="AZ415" s="82"/>
      <c r="BA415" s="103"/>
    </row>
    <row r="416" spans="1:53">
      <c r="A416" s="10"/>
      <c r="B416" s="10"/>
      <c r="C416" s="10"/>
      <c r="D416" s="10"/>
      <c r="E416" s="11"/>
    </row>
    <row r="417" spans="1:5">
      <c r="A417" s="10"/>
      <c r="B417" s="10"/>
      <c r="C417" s="10"/>
      <c r="D417" s="10"/>
      <c r="E417" s="12"/>
    </row>
    <row r="418" spans="1:5">
      <c r="A418" s="10"/>
      <c r="B418" s="10"/>
      <c r="C418" s="10"/>
      <c r="D418" s="10"/>
      <c r="E418" s="12"/>
    </row>
    <row r="419" spans="1:5">
      <c r="A419" s="10"/>
      <c r="B419" s="10"/>
      <c r="C419" s="10"/>
      <c r="D419" s="10"/>
      <c r="E419" s="12"/>
    </row>
    <row r="420" spans="1:5">
      <c r="A420" s="10"/>
      <c r="B420" s="10"/>
      <c r="C420" s="10"/>
      <c r="D420" s="10"/>
      <c r="E420" s="12"/>
    </row>
    <row r="421" spans="1:5">
      <c r="A421" s="10"/>
      <c r="B421" s="10"/>
      <c r="C421" s="10"/>
      <c r="D421" s="10"/>
      <c r="E421" s="12"/>
    </row>
    <row r="422" spans="1:5">
      <c r="A422" s="10"/>
      <c r="B422" s="10"/>
      <c r="C422" s="10"/>
      <c r="D422" s="10"/>
      <c r="E422" s="12"/>
    </row>
    <row r="423" spans="1:5">
      <c r="A423" s="10"/>
      <c r="B423" s="10"/>
      <c r="C423" s="10"/>
      <c r="D423" s="10"/>
      <c r="E423" s="12"/>
    </row>
    <row r="424" spans="1:5">
      <c r="A424" s="10"/>
      <c r="B424" s="10"/>
      <c r="C424" s="10"/>
      <c r="D424" s="10"/>
      <c r="E424" s="12"/>
    </row>
    <row r="425" spans="1:5">
      <c r="A425" s="10"/>
      <c r="B425" s="10"/>
      <c r="C425" s="10"/>
      <c r="D425" s="10"/>
      <c r="E425" s="12"/>
    </row>
    <row r="426" spans="1:5">
      <c r="A426" s="10"/>
      <c r="B426" s="10"/>
      <c r="C426" s="10"/>
      <c r="D426" s="10"/>
      <c r="E426" s="12"/>
    </row>
    <row r="427" spans="1:5">
      <c r="A427" s="10"/>
      <c r="B427" s="10"/>
      <c r="C427" s="10"/>
      <c r="D427" s="10"/>
      <c r="E427" s="12"/>
    </row>
    <row r="428" spans="1:5">
      <c r="A428" s="10"/>
      <c r="B428" s="10"/>
      <c r="C428" s="10"/>
      <c r="D428" s="10"/>
      <c r="E428" s="12"/>
    </row>
    <row r="429" spans="1:5">
      <c r="A429" s="10"/>
      <c r="B429" s="10"/>
      <c r="C429" s="10"/>
      <c r="D429" s="10"/>
      <c r="E429" s="12"/>
    </row>
    <row r="430" spans="1:5">
      <c r="A430" s="10"/>
      <c r="B430" s="10"/>
      <c r="C430" s="10"/>
      <c r="D430" s="10"/>
      <c r="E430" s="12"/>
    </row>
    <row r="431" spans="1:5">
      <c r="A431" s="10"/>
      <c r="B431" s="10"/>
      <c r="C431" s="10"/>
      <c r="D431" s="10"/>
      <c r="E431" s="12"/>
    </row>
    <row r="432" spans="1:5">
      <c r="A432" s="10"/>
      <c r="B432" s="10"/>
      <c r="C432" s="10"/>
      <c r="D432" s="10"/>
      <c r="E432" s="12"/>
    </row>
    <row r="433" spans="1:5">
      <c r="A433" s="10"/>
      <c r="B433" s="10"/>
      <c r="C433" s="10"/>
      <c r="D433" s="10"/>
      <c r="E433" s="12"/>
    </row>
    <row r="434" spans="1:5">
      <c r="A434" s="10"/>
      <c r="B434" s="10"/>
      <c r="C434" s="10"/>
      <c r="D434" s="10"/>
      <c r="E434" s="12"/>
    </row>
    <row r="435" spans="1:5">
      <c r="A435" s="10"/>
      <c r="B435" s="10"/>
      <c r="C435" s="10"/>
      <c r="D435" s="10"/>
      <c r="E435" s="12"/>
    </row>
    <row r="436" spans="1:5">
      <c r="A436" s="10"/>
      <c r="B436" s="10"/>
      <c r="C436" s="10"/>
      <c r="D436" s="10"/>
      <c r="E436" s="12"/>
    </row>
    <row r="437" spans="1:5">
      <c r="A437" s="10"/>
      <c r="B437" s="10"/>
      <c r="C437" s="10"/>
      <c r="D437" s="10"/>
      <c r="E437" s="12"/>
    </row>
    <row r="438" spans="1:5">
      <c r="A438" s="10"/>
      <c r="B438" s="10"/>
      <c r="C438" s="10"/>
      <c r="D438" s="10"/>
      <c r="E438" s="12"/>
    </row>
    <row r="439" spans="1:5">
      <c r="A439" s="10"/>
      <c r="B439" s="10"/>
      <c r="C439" s="10"/>
      <c r="D439" s="10"/>
      <c r="E439" s="12"/>
    </row>
    <row r="440" spans="1:5">
      <c r="A440" s="10"/>
      <c r="B440" s="10"/>
      <c r="C440" s="10"/>
      <c r="D440" s="10"/>
      <c r="E440" s="12"/>
    </row>
    <row r="441" spans="1:5">
      <c r="A441" s="10"/>
      <c r="B441" s="10"/>
      <c r="C441" s="10"/>
      <c r="D441" s="10"/>
      <c r="E441" s="12"/>
    </row>
    <row r="442" spans="1:5">
      <c r="A442" s="10"/>
      <c r="B442" s="10"/>
      <c r="C442" s="10"/>
      <c r="D442" s="10"/>
      <c r="E442" s="12"/>
    </row>
    <row r="443" spans="1:5">
      <c r="A443" s="10"/>
      <c r="B443" s="10"/>
      <c r="C443" s="10"/>
      <c r="D443" s="10"/>
      <c r="E443" s="12"/>
    </row>
    <row r="444" spans="1:5">
      <c r="A444" s="10"/>
      <c r="B444" s="10"/>
      <c r="C444" s="10"/>
      <c r="D444" s="10"/>
      <c r="E444" s="12"/>
    </row>
    <row r="445" spans="1:5">
      <c r="A445" s="10"/>
      <c r="B445" s="10"/>
      <c r="C445" s="10"/>
      <c r="D445" s="10"/>
      <c r="E445" s="12"/>
    </row>
    <row r="446" spans="1:5">
      <c r="A446" s="10"/>
      <c r="B446" s="10"/>
      <c r="C446" s="10"/>
      <c r="D446" s="10"/>
      <c r="E446" s="12"/>
    </row>
    <row r="447" spans="1:5">
      <c r="A447" s="10"/>
      <c r="B447" s="10"/>
      <c r="C447" s="10"/>
      <c r="D447" s="10"/>
      <c r="E447" s="12"/>
    </row>
    <row r="448" spans="1:5">
      <c r="A448" s="10"/>
      <c r="B448" s="10"/>
      <c r="C448" s="10"/>
      <c r="D448" s="10"/>
      <c r="E448" s="12"/>
    </row>
    <row r="449" spans="1:5">
      <c r="A449" s="10"/>
      <c r="B449" s="10"/>
      <c r="C449" s="10"/>
      <c r="D449" s="10"/>
      <c r="E449" s="12"/>
    </row>
    <row r="450" spans="1:5">
      <c r="A450" s="10"/>
      <c r="B450" s="10"/>
      <c r="C450" s="10"/>
      <c r="D450" s="10"/>
      <c r="E450" s="12"/>
    </row>
    <row r="451" spans="1:5">
      <c r="A451" s="10"/>
      <c r="B451" s="10"/>
      <c r="C451" s="10"/>
      <c r="D451" s="10"/>
      <c r="E451" s="12"/>
    </row>
    <row r="452" spans="1:5">
      <c r="A452" s="10"/>
      <c r="B452" s="10"/>
      <c r="C452" s="10"/>
      <c r="D452" s="10"/>
      <c r="E452" s="12"/>
    </row>
    <row r="453" spans="1:5">
      <c r="A453" s="10"/>
      <c r="B453" s="10"/>
      <c r="C453" s="10"/>
      <c r="D453" s="10"/>
      <c r="E453" s="12"/>
    </row>
    <row r="454" spans="1:5">
      <c r="A454" s="10"/>
      <c r="B454" s="10"/>
      <c r="C454" s="10"/>
      <c r="D454" s="10"/>
      <c r="E454" s="12"/>
    </row>
    <row r="455" spans="1:5">
      <c r="A455" s="10"/>
      <c r="B455" s="10"/>
      <c r="C455" s="10"/>
      <c r="D455" s="10"/>
      <c r="E455" s="12"/>
    </row>
    <row r="456" spans="1:5">
      <c r="A456" s="10"/>
      <c r="B456" s="10"/>
      <c r="C456" s="10"/>
      <c r="D456" s="10"/>
      <c r="E456" s="12"/>
    </row>
    <row r="457" spans="1:5">
      <c r="A457" s="10"/>
      <c r="B457" s="10"/>
      <c r="C457" s="10"/>
      <c r="D457" s="10"/>
      <c r="E457" s="12"/>
    </row>
    <row r="458" spans="1:5">
      <c r="A458" s="10"/>
      <c r="B458" s="10"/>
      <c r="C458" s="10"/>
      <c r="D458" s="10"/>
      <c r="E458" s="12"/>
    </row>
  </sheetData>
  <mergeCells count="275">
    <mergeCell ref="B209:E209"/>
    <mergeCell ref="B211:E211"/>
    <mergeCell ref="D232:E232"/>
    <mergeCell ref="A233:E233"/>
    <mergeCell ref="B207:E207"/>
    <mergeCell ref="B197:C197"/>
    <mergeCell ref="D197:E197"/>
    <mergeCell ref="B198:C198"/>
    <mergeCell ref="D198:E198"/>
    <mergeCell ref="B199:C199"/>
    <mergeCell ref="D199:E199"/>
    <mergeCell ref="B212:C212"/>
    <mergeCell ref="D212:E212"/>
    <mergeCell ref="B200:C200"/>
    <mergeCell ref="D200:E200"/>
    <mergeCell ref="D201:E201"/>
    <mergeCell ref="B203:E203"/>
    <mergeCell ref="B205:E205"/>
    <mergeCell ref="B213:C213"/>
    <mergeCell ref="D213:E213"/>
    <mergeCell ref="D214:E214"/>
    <mergeCell ref="B216:E216"/>
    <mergeCell ref="B217:C217"/>
    <mergeCell ref="D217:E217"/>
    <mergeCell ref="A295:V297"/>
    <mergeCell ref="D224:E224"/>
    <mergeCell ref="B226:E226"/>
    <mergeCell ref="B228:E228"/>
    <mergeCell ref="B230:E230"/>
    <mergeCell ref="B231:C231"/>
    <mergeCell ref="D231:E231"/>
    <mergeCell ref="D218:E218"/>
    <mergeCell ref="B220:E220"/>
    <mergeCell ref="B222:E222"/>
    <mergeCell ref="B223:C223"/>
    <mergeCell ref="D223:E223"/>
    <mergeCell ref="B194:E194"/>
    <mergeCell ref="B196:E196"/>
    <mergeCell ref="B183:E183"/>
    <mergeCell ref="B185:E185"/>
    <mergeCell ref="B186:C186"/>
    <mergeCell ref="D186:E186"/>
    <mergeCell ref="B187:C187"/>
    <mergeCell ref="D187:E187"/>
    <mergeCell ref="B175:E175"/>
    <mergeCell ref="B177:E177"/>
    <mergeCell ref="B179:E179"/>
    <mergeCell ref="B180:C180"/>
    <mergeCell ref="D180:E180"/>
    <mergeCell ref="B181:C181"/>
    <mergeCell ref="D181:E181"/>
    <mergeCell ref="B188:C188"/>
    <mergeCell ref="D188:E188"/>
    <mergeCell ref="B190:E190"/>
    <mergeCell ref="B192:E192"/>
    <mergeCell ref="B171:E171"/>
    <mergeCell ref="B172:C172"/>
    <mergeCell ref="D172:E172"/>
    <mergeCell ref="B173:C173"/>
    <mergeCell ref="D173:E173"/>
    <mergeCell ref="B163:C163"/>
    <mergeCell ref="D163:E163"/>
    <mergeCell ref="B165:E165"/>
    <mergeCell ref="B167:E167"/>
    <mergeCell ref="B169:E169"/>
    <mergeCell ref="D158:E158"/>
    <mergeCell ref="B160:E160"/>
    <mergeCell ref="B161:C161"/>
    <mergeCell ref="D161:E161"/>
    <mergeCell ref="B162:C162"/>
    <mergeCell ref="D162:E162"/>
    <mergeCell ref="B155:C155"/>
    <mergeCell ref="D155:E155"/>
    <mergeCell ref="B156:C156"/>
    <mergeCell ref="D156:E156"/>
    <mergeCell ref="B157:C157"/>
    <mergeCell ref="D157:E157"/>
    <mergeCell ref="B152:C152"/>
    <mergeCell ref="D152:E152"/>
    <mergeCell ref="B153:C153"/>
    <mergeCell ref="D153:E153"/>
    <mergeCell ref="B154:C154"/>
    <mergeCell ref="D154:E154"/>
    <mergeCell ref="B147:C147"/>
    <mergeCell ref="D147:E147"/>
    <mergeCell ref="B148:C148"/>
    <mergeCell ref="D148:E148"/>
    <mergeCell ref="D149:E149"/>
    <mergeCell ref="B151:E151"/>
    <mergeCell ref="B144:E144"/>
    <mergeCell ref="B146:E146"/>
    <mergeCell ref="B134:C134"/>
    <mergeCell ref="D134:E134"/>
    <mergeCell ref="B135:C135"/>
    <mergeCell ref="D135:E135"/>
    <mergeCell ref="B136:C136"/>
    <mergeCell ref="D136:E136"/>
    <mergeCell ref="B137:C137"/>
    <mergeCell ref="D137:E137"/>
    <mergeCell ref="B138:C138"/>
    <mergeCell ref="B131:C131"/>
    <mergeCell ref="D131:E131"/>
    <mergeCell ref="B132:C132"/>
    <mergeCell ref="D132:E132"/>
    <mergeCell ref="B133:C133"/>
    <mergeCell ref="D133:E133"/>
    <mergeCell ref="D138:E138"/>
    <mergeCell ref="B140:E140"/>
    <mergeCell ref="B142:E142"/>
    <mergeCell ref="B125:C125"/>
    <mergeCell ref="D125:E125"/>
    <mergeCell ref="B127:E127"/>
    <mergeCell ref="B129:E129"/>
    <mergeCell ref="B130:C130"/>
    <mergeCell ref="D130:E130"/>
    <mergeCell ref="B122:C122"/>
    <mergeCell ref="D122:E122"/>
    <mergeCell ref="B123:C123"/>
    <mergeCell ref="D123:E123"/>
    <mergeCell ref="B124:C124"/>
    <mergeCell ref="D124:E124"/>
    <mergeCell ref="B118:C118"/>
    <mergeCell ref="D118:E118"/>
    <mergeCell ref="D119:E119"/>
    <mergeCell ref="B120:E120"/>
    <mergeCell ref="B121:C121"/>
    <mergeCell ref="D121:E121"/>
    <mergeCell ref="B115:C115"/>
    <mergeCell ref="D115:E115"/>
    <mergeCell ref="B116:C116"/>
    <mergeCell ref="D116:E116"/>
    <mergeCell ref="B117:C117"/>
    <mergeCell ref="D117:E117"/>
    <mergeCell ref="B109:E109"/>
    <mergeCell ref="B110:C110"/>
    <mergeCell ref="D110:E110"/>
    <mergeCell ref="D111:E111"/>
    <mergeCell ref="B113:E113"/>
    <mergeCell ref="B114:C114"/>
    <mergeCell ref="D114:E114"/>
    <mergeCell ref="B105:C105"/>
    <mergeCell ref="D105:E105"/>
    <mergeCell ref="B106:C106"/>
    <mergeCell ref="D106:E106"/>
    <mergeCell ref="D107:E107"/>
    <mergeCell ref="B101:E101"/>
    <mergeCell ref="B102:C102"/>
    <mergeCell ref="D102:E102"/>
    <mergeCell ref="B103:C103"/>
    <mergeCell ref="D103:E103"/>
    <mergeCell ref="B104:C104"/>
    <mergeCell ref="D104:E104"/>
    <mergeCell ref="B97:C97"/>
    <mergeCell ref="D97:E97"/>
    <mergeCell ref="B98:C98"/>
    <mergeCell ref="D98:E98"/>
    <mergeCell ref="D99:E99"/>
    <mergeCell ref="B92:E92"/>
    <mergeCell ref="B94:E94"/>
    <mergeCell ref="B95:C95"/>
    <mergeCell ref="D95:E95"/>
    <mergeCell ref="B96:C96"/>
    <mergeCell ref="D96:E96"/>
    <mergeCell ref="D86:E86"/>
    <mergeCell ref="B88:E88"/>
    <mergeCell ref="B89:C89"/>
    <mergeCell ref="D89:E89"/>
    <mergeCell ref="B90:C90"/>
    <mergeCell ref="D90:E90"/>
    <mergeCell ref="B83:C83"/>
    <mergeCell ref="D83:E83"/>
    <mergeCell ref="B84:C84"/>
    <mergeCell ref="D84:E84"/>
    <mergeCell ref="B85:C85"/>
    <mergeCell ref="D85:E85"/>
    <mergeCell ref="D78:E78"/>
    <mergeCell ref="B80:E80"/>
    <mergeCell ref="B81:C81"/>
    <mergeCell ref="D81:E81"/>
    <mergeCell ref="B82:C82"/>
    <mergeCell ref="D82:E82"/>
    <mergeCell ref="B75:C75"/>
    <mergeCell ref="D75:E75"/>
    <mergeCell ref="B76:C76"/>
    <mergeCell ref="D76:E76"/>
    <mergeCell ref="B77:C77"/>
    <mergeCell ref="D77:E77"/>
    <mergeCell ref="B68:E68"/>
    <mergeCell ref="B69:C69"/>
    <mergeCell ref="D69:E69"/>
    <mergeCell ref="D70:E70"/>
    <mergeCell ref="B72:E72"/>
    <mergeCell ref="B74:E74"/>
    <mergeCell ref="A1:BA1"/>
    <mergeCell ref="A4:BA4"/>
    <mergeCell ref="Q5:AA5"/>
    <mergeCell ref="BA5:BA6"/>
    <mergeCell ref="AN5:AY5"/>
    <mergeCell ref="M5:P5"/>
    <mergeCell ref="B57:C57"/>
    <mergeCell ref="D57:E57"/>
    <mergeCell ref="D58:E58"/>
    <mergeCell ref="B46:C46"/>
    <mergeCell ref="D46:E46"/>
    <mergeCell ref="D47:E47"/>
    <mergeCell ref="B2:D3"/>
    <mergeCell ref="E2:BA2"/>
    <mergeCell ref="E3:BA3"/>
    <mergeCell ref="A5:A6"/>
    <mergeCell ref="B5:E6"/>
    <mergeCell ref="I5:L5"/>
    <mergeCell ref="AB5:AM5"/>
    <mergeCell ref="B45:C45"/>
    <mergeCell ref="D10:E10"/>
    <mergeCell ref="D11:E11"/>
    <mergeCell ref="B13:E13"/>
    <mergeCell ref="B14:C14"/>
    <mergeCell ref="B23:C23"/>
    <mergeCell ref="D23:E23"/>
    <mergeCell ref="D24:E24"/>
    <mergeCell ref="B26:E26"/>
    <mergeCell ref="D27:E27"/>
    <mergeCell ref="B27:C27"/>
    <mergeCell ref="B19:C19"/>
    <mergeCell ref="D19:E19"/>
    <mergeCell ref="B17:E17"/>
    <mergeCell ref="B18:C18"/>
    <mergeCell ref="D29:E29"/>
    <mergeCell ref="B38:C38"/>
    <mergeCell ref="D38:E38"/>
    <mergeCell ref="D45:E45"/>
    <mergeCell ref="B66:E66"/>
    <mergeCell ref="D54:E54"/>
    <mergeCell ref="B56:E56"/>
    <mergeCell ref="B28:C28"/>
    <mergeCell ref="B7:E7"/>
    <mergeCell ref="B9:E9"/>
    <mergeCell ref="B42:E42"/>
    <mergeCell ref="B49:E49"/>
    <mergeCell ref="B44:E44"/>
    <mergeCell ref="B51:E51"/>
    <mergeCell ref="B52:C52"/>
    <mergeCell ref="D52:E52"/>
    <mergeCell ref="B53:C53"/>
    <mergeCell ref="D53:E53"/>
    <mergeCell ref="B61:C61"/>
    <mergeCell ref="D61:E61"/>
    <mergeCell ref="D62:E62"/>
    <mergeCell ref="B64:E64"/>
    <mergeCell ref="B60:E60"/>
    <mergeCell ref="D14:E14"/>
    <mergeCell ref="F5:H5"/>
    <mergeCell ref="B10:C10"/>
    <mergeCell ref="D18:E18"/>
    <mergeCell ref="D15:E15"/>
    <mergeCell ref="D20:E20"/>
    <mergeCell ref="B22:E22"/>
    <mergeCell ref="D28:E28"/>
    <mergeCell ref="B29:C29"/>
    <mergeCell ref="D40:E40"/>
    <mergeCell ref="B35:C35"/>
    <mergeCell ref="B36:C36"/>
    <mergeCell ref="D36:E36"/>
    <mergeCell ref="B37:C37"/>
    <mergeCell ref="D37:E37"/>
    <mergeCell ref="D35:E35"/>
    <mergeCell ref="B31:E31"/>
    <mergeCell ref="B32:C32"/>
    <mergeCell ref="D32:E32"/>
    <mergeCell ref="B33:C33"/>
    <mergeCell ref="D33:E33"/>
    <mergeCell ref="B34:C34"/>
    <mergeCell ref="D34:E34"/>
    <mergeCell ref="B39:C39"/>
    <mergeCell ref="D39:E39"/>
  </mergeCells>
  <pageMargins left="0.31496062992125984" right="7.874015748031496E-2" top="0.47244094488188981" bottom="0.15748031496062992" header="0.31496062992125984" footer="0.31496062992125984"/>
  <pageSetup paperSize="9" scale="33" firstPageNumber="68" pageOrder="overThenDown" orientation="portrait" useFirstPageNumber="1" r:id="rId1"/>
  <headerFooter scaleWithDoc="0">
    <oddFooter>&amp;C&amp;P</oddFooter>
  </headerFooter>
  <rowBreaks count="3" manualBreakCount="3">
    <brk id="73" max="24" man="1"/>
    <brk id="128" max="24" man="1"/>
    <brk id="176" max="24" man="1"/>
  </rowBreaks>
  <colBreaks count="1" manualBreakCount="1">
    <brk id="28" max="233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BF458"/>
  <sheetViews>
    <sheetView view="pageBreakPreview" zoomScale="50" zoomScaleNormal="100" zoomScaleSheetLayoutView="50" workbookViewId="0">
      <pane xSplit="5" ySplit="6" topLeftCell="F7" activePane="bottomRight" state="frozen"/>
      <selection sqref="A1:XFD1048576"/>
      <selection pane="topRight" sqref="A1:XFD1048576"/>
      <selection pane="bottomLeft" sqref="A1:XFD1048576"/>
      <selection pane="bottomRight" activeCell="BE7" sqref="BE7"/>
    </sheetView>
  </sheetViews>
  <sheetFormatPr defaultColWidth="12.42578125" defaultRowHeight="18.75"/>
  <cols>
    <col min="1" max="1" width="22.140625" style="1" bestFit="1" customWidth="1"/>
    <col min="2" max="2" width="4.42578125" style="1" customWidth="1"/>
    <col min="3" max="3" width="10.28515625" style="1" customWidth="1"/>
    <col min="4" max="4" width="7.42578125" style="1" customWidth="1"/>
    <col min="5" max="5" width="85.7109375" style="1" customWidth="1"/>
    <col min="6" max="6" width="12.7109375" style="1" hidden="1" customWidth="1"/>
    <col min="7" max="7" width="12.7109375" style="1" bestFit="1" customWidth="1"/>
    <col min="8" max="8" width="12.7109375" style="1" customWidth="1"/>
    <col min="9" max="10" width="12.7109375" style="1" hidden="1" customWidth="1"/>
    <col min="11" max="12" width="12.7109375" style="3" hidden="1" customWidth="1"/>
    <col min="13" max="16" width="12.7109375" style="3" bestFit="1" customWidth="1"/>
    <col min="17" max="20" width="12.7109375" style="3" customWidth="1"/>
    <col min="21" max="27" width="10.7109375" style="3" hidden="1" customWidth="1"/>
    <col min="28" max="29" width="11" style="3" hidden="1" customWidth="1"/>
    <col min="30" max="39" width="10.7109375" style="3" hidden="1" customWidth="1"/>
    <col min="40" max="41" width="11" style="3" hidden="1" customWidth="1"/>
    <col min="42" max="44" width="10.7109375" style="3" hidden="1" customWidth="1"/>
    <col min="45" max="48" width="10.7109375" style="3" bestFit="1" customWidth="1"/>
    <col min="49" max="57" width="10.7109375" style="3" customWidth="1"/>
    <col min="58" max="58" width="126.42578125" style="104" bestFit="1" customWidth="1"/>
    <col min="59" max="16384" width="12.42578125" style="3"/>
  </cols>
  <sheetData>
    <row r="1" spans="1:58" s="22" customFormat="1" ht="24" customHeight="1">
      <c r="A1" s="580" t="s">
        <v>257</v>
      </c>
      <c r="B1" s="580"/>
      <c r="C1" s="580"/>
      <c r="D1" s="580"/>
      <c r="E1" s="580"/>
      <c r="F1" s="580"/>
      <c r="G1" s="580"/>
      <c r="H1" s="580"/>
      <c r="I1" s="580"/>
      <c r="J1" s="580"/>
      <c r="K1" s="580"/>
      <c r="L1" s="580"/>
      <c r="M1" s="580"/>
      <c r="N1" s="580"/>
      <c r="O1" s="580"/>
      <c r="P1" s="580"/>
      <c r="Q1" s="580"/>
      <c r="R1" s="580"/>
      <c r="S1" s="580"/>
      <c r="T1" s="580"/>
      <c r="U1" s="580"/>
      <c r="V1" s="580"/>
      <c r="W1" s="580"/>
      <c r="X1" s="580"/>
      <c r="Y1" s="580"/>
      <c r="Z1" s="580"/>
      <c r="AA1" s="580"/>
      <c r="AB1" s="580"/>
      <c r="AC1" s="580"/>
      <c r="AD1" s="580"/>
      <c r="AE1" s="580"/>
      <c r="AF1" s="580"/>
      <c r="AG1" s="580"/>
      <c r="AH1" s="580"/>
      <c r="AI1" s="580"/>
      <c r="AJ1" s="580"/>
      <c r="AK1" s="580"/>
      <c r="AL1" s="580"/>
      <c r="AM1" s="580"/>
      <c r="AN1" s="580"/>
      <c r="AO1" s="580"/>
      <c r="AP1" s="580"/>
      <c r="AQ1" s="580"/>
      <c r="AR1" s="580"/>
      <c r="AS1" s="580"/>
      <c r="AT1" s="580"/>
      <c r="AU1" s="580"/>
      <c r="AV1" s="580"/>
      <c r="AW1" s="580"/>
      <c r="AX1" s="580"/>
      <c r="AY1" s="580"/>
      <c r="AZ1" s="580"/>
      <c r="BA1" s="580"/>
      <c r="BB1" s="580"/>
      <c r="BC1" s="580"/>
      <c r="BD1" s="580"/>
      <c r="BE1" s="580"/>
      <c r="BF1" s="580"/>
    </row>
    <row r="2" spans="1:58" s="23" customFormat="1" ht="28.9" customHeight="1">
      <c r="A2" s="310" t="s">
        <v>256</v>
      </c>
      <c r="B2" s="616" t="s">
        <v>392</v>
      </c>
      <c r="C2" s="616"/>
      <c r="D2" s="616"/>
      <c r="E2" s="608" t="s">
        <v>391</v>
      </c>
      <c r="F2" s="608"/>
      <c r="G2" s="608"/>
      <c r="H2" s="608"/>
      <c r="I2" s="608"/>
      <c r="J2" s="608"/>
      <c r="K2" s="608"/>
      <c r="L2" s="608"/>
      <c r="M2" s="608"/>
      <c r="N2" s="608"/>
      <c r="O2" s="608"/>
      <c r="P2" s="608"/>
      <c r="Q2" s="608"/>
      <c r="R2" s="608"/>
      <c r="S2" s="608"/>
      <c r="T2" s="608"/>
      <c r="U2" s="608"/>
      <c r="V2" s="608"/>
      <c r="W2" s="608"/>
      <c r="X2" s="608"/>
      <c r="Y2" s="608"/>
      <c r="Z2" s="608"/>
      <c r="AA2" s="608"/>
      <c r="AB2" s="608"/>
      <c r="AC2" s="608"/>
      <c r="AD2" s="608"/>
      <c r="AE2" s="608"/>
      <c r="AF2" s="608"/>
      <c r="AG2" s="608"/>
      <c r="AH2" s="608"/>
      <c r="AI2" s="608"/>
      <c r="AJ2" s="608"/>
      <c r="AK2" s="608"/>
      <c r="AL2" s="608"/>
      <c r="AM2" s="608"/>
      <c r="AN2" s="608"/>
      <c r="AO2" s="608"/>
      <c r="AP2" s="608"/>
      <c r="AQ2" s="608"/>
      <c r="AR2" s="608"/>
      <c r="AS2" s="608"/>
      <c r="AT2" s="608"/>
      <c r="AU2" s="608"/>
      <c r="AV2" s="608"/>
      <c r="AW2" s="608"/>
      <c r="AX2" s="608"/>
      <c r="AY2" s="608"/>
      <c r="AZ2" s="608"/>
      <c r="BA2" s="608"/>
      <c r="BB2" s="608"/>
      <c r="BC2" s="608"/>
      <c r="BD2" s="608"/>
      <c r="BE2" s="608"/>
      <c r="BF2" s="608"/>
    </row>
    <row r="3" spans="1:58" s="21" customFormat="1" ht="28.15" customHeight="1">
      <c r="A3" s="476" t="s">
        <v>178</v>
      </c>
      <c r="B3" s="616"/>
      <c r="C3" s="616"/>
      <c r="D3" s="616"/>
      <c r="E3" s="565" t="s">
        <v>393</v>
      </c>
      <c r="F3" s="565"/>
      <c r="G3" s="565"/>
      <c r="H3" s="565"/>
      <c r="I3" s="565"/>
      <c r="J3" s="565"/>
      <c r="K3" s="565"/>
      <c r="L3" s="565"/>
      <c r="M3" s="565"/>
      <c r="N3" s="565"/>
      <c r="O3" s="565"/>
      <c r="P3" s="565"/>
      <c r="Q3" s="565"/>
      <c r="R3" s="565"/>
      <c r="S3" s="565"/>
      <c r="T3" s="565"/>
      <c r="U3" s="565"/>
      <c r="V3" s="565"/>
      <c r="W3" s="565"/>
      <c r="X3" s="565"/>
      <c r="Y3" s="565"/>
      <c r="Z3" s="565"/>
      <c r="AA3" s="565"/>
      <c r="AB3" s="565"/>
      <c r="AC3" s="565"/>
      <c r="AD3" s="565"/>
      <c r="AE3" s="565"/>
      <c r="AF3" s="565"/>
      <c r="AG3" s="565"/>
      <c r="AH3" s="565"/>
      <c r="AI3" s="565"/>
      <c r="AJ3" s="565"/>
      <c r="AK3" s="565"/>
      <c r="AL3" s="565"/>
      <c r="AM3" s="565"/>
      <c r="AN3" s="565"/>
      <c r="AO3" s="565"/>
      <c r="AP3" s="565"/>
      <c r="AQ3" s="565"/>
      <c r="AR3" s="565"/>
      <c r="AS3" s="565"/>
      <c r="AT3" s="565"/>
      <c r="AU3" s="565"/>
      <c r="AV3" s="565"/>
      <c r="AW3" s="565"/>
      <c r="AX3" s="565"/>
      <c r="AY3" s="565"/>
      <c r="AZ3" s="565"/>
      <c r="BA3" s="565"/>
      <c r="BB3" s="565"/>
      <c r="BC3" s="565"/>
      <c r="BD3" s="565"/>
      <c r="BE3" s="565"/>
      <c r="BF3" s="565"/>
    </row>
    <row r="4" spans="1:58" s="37" customFormat="1" ht="26.25" customHeight="1">
      <c r="A4" s="477"/>
      <c r="B4" s="477"/>
      <c r="C4" s="477"/>
      <c r="D4" s="477"/>
      <c r="E4" s="619" t="s">
        <v>109</v>
      </c>
      <c r="F4" s="619"/>
      <c r="G4" s="619"/>
      <c r="H4" s="619"/>
      <c r="I4" s="619"/>
      <c r="J4" s="619"/>
      <c r="K4" s="619"/>
      <c r="L4" s="619"/>
      <c r="M4" s="619"/>
      <c r="N4" s="619"/>
      <c r="O4" s="619"/>
      <c r="P4" s="619"/>
      <c r="Q4" s="619"/>
      <c r="R4" s="619"/>
      <c r="S4" s="619"/>
      <c r="T4" s="619"/>
      <c r="U4" s="619"/>
      <c r="V4" s="619"/>
      <c r="W4" s="619"/>
      <c r="X4" s="619"/>
      <c r="Y4" s="619"/>
      <c r="Z4" s="619"/>
      <c r="AA4" s="619"/>
      <c r="AB4" s="619"/>
      <c r="AC4" s="619"/>
      <c r="AD4" s="619"/>
      <c r="AE4" s="619"/>
      <c r="AF4" s="619"/>
      <c r="AG4" s="619"/>
      <c r="AH4" s="619"/>
      <c r="AI4" s="619"/>
      <c r="AJ4" s="619"/>
      <c r="AK4" s="619"/>
      <c r="AL4" s="619"/>
      <c r="AM4" s="619"/>
      <c r="AN4" s="619"/>
      <c r="AO4" s="619"/>
      <c r="AP4" s="619"/>
      <c r="AQ4" s="619"/>
      <c r="AR4" s="619"/>
      <c r="AS4" s="619"/>
      <c r="AT4" s="619"/>
      <c r="AU4" s="619"/>
      <c r="AV4" s="619"/>
      <c r="AW4" s="619"/>
      <c r="AX4" s="619"/>
      <c r="AY4" s="619"/>
      <c r="AZ4" s="619"/>
      <c r="BA4" s="619"/>
      <c r="BB4" s="619"/>
      <c r="BC4" s="619"/>
      <c r="BD4" s="619"/>
      <c r="BE4" s="619"/>
      <c r="BF4" s="619"/>
    </row>
    <row r="5" spans="1:58" s="541" customFormat="1" ht="50.1" customHeight="1" thickBot="1">
      <c r="A5" s="618" t="s">
        <v>574</v>
      </c>
      <c r="B5" s="618" t="s">
        <v>341</v>
      </c>
      <c r="C5" s="618"/>
      <c r="D5" s="618"/>
      <c r="E5" s="618"/>
      <c r="F5" s="620">
        <v>2019</v>
      </c>
      <c r="G5" s="620">
        <v>2020</v>
      </c>
      <c r="H5" s="620">
        <v>2021</v>
      </c>
      <c r="I5" s="621">
        <v>2019</v>
      </c>
      <c r="J5" s="621"/>
      <c r="K5" s="621"/>
      <c r="L5" s="621"/>
      <c r="M5" s="621">
        <v>2020</v>
      </c>
      <c r="N5" s="621"/>
      <c r="O5" s="621"/>
      <c r="P5" s="621"/>
      <c r="Q5" s="621">
        <v>2021</v>
      </c>
      <c r="R5" s="621"/>
      <c r="S5" s="621"/>
      <c r="T5" s="621"/>
      <c r="U5" s="621">
        <v>2019</v>
      </c>
      <c r="V5" s="621"/>
      <c r="W5" s="621"/>
      <c r="X5" s="621"/>
      <c r="Y5" s="621"/>
      <c r="Z5" s="621"/>
      <c r="AA5" s="621"/>
      <c r="AB5" s="621"/>
      <c r="AC5" s="621"/>
      <c r="AD5" s="621"/>
      <c r="AE5" s="621"/>
      <c r="AF5" s="621"/>
      <c r="AG5" s="621">
        <v>2020</v>
      </c>
      <c r="AH5" s="621"/>
      <c r="AI5" s="621"/>
      <c r="AJ5" s="621"/>
      <c r="AK5" s="621"/>
      <c r="AL5" s="621"/>
      <c r="AM5" s="621"/>
      <c r="AN5" s="621"/>
      <c r="AO5" s="621"/>
      <c r="AP5" s="621"/>
      <c r="AQ5" s="621"/>
      <c r="AR5" s="621"/>
      <c r="AS5" s="621">
        <v>2021</v>
      </c>
      <c r="AT5" s="621"/>
      <c r="AU5" s="621"/>
      <c r="AV5" s="621"/>
      <c r="AW5" s="621"/>
      <c r="AX5" s="621"/>
      <c r="AY5" s="621"/>
      <c r="AZ5" s="621"/>
      <c r="BA5" s="621"/>
      <c r="BB5" s="621"/>
      <c r="BC5" s="621"/>
      <c r="BD5" s="621"/>
      <c r="BE5" s="538">
        <v>2022</v>
      </c>
      <c r="BF5" s="637" t="s">
        <v>342</v>
      </c>
    </row>
    <row r="6" spans="1:58" s="541" customFormat="1" ht="51.95" customHeight="1">
      <c r="A6" s="618"/>
      <c r="B6" s="618"/>
      <c r="C6" s="618"/>
      <c r="D6" s="618"/>
      <c r="E6" s="618"/>
      <c r="F6" s="620"/>
      <c r="G6" s="620"/>
      <c r="H6" s="620"/>
      <c r="I6" s="540" t="s">
        <v>9</v>
      </c>
      <c r="J6" s="540" t="s">
        <v>10</v>
      </c>
      <c r="K6" s="540" t="s">
        <v>11</v>
      </c>
      <c r="L6" s="540" t="s">
        <v>12</v>
      </c>
      <c r="M6" s="540" t="s">
        <v>9</v>
      </c>
      <c r="N6" s="540" t="s">
        <v>10</v>
      </c>
      <c r="O6" s="540" t="s">
        <v>11</v>
      </c>
      <c r="P6" s="540" t="s">
        <v>12</v>
      </c>
      <c r="Q6" s="540" t="s">
        <v>9</v>
      </c>
      <c r="R6" s="540" t="s">
        <v>10</v>
      </c>
      <c r="S6" s="540" t="s">
        <v>11</v>
      </c>
      <c r="T6" s="540" t="s">
        <v>12</v>
      </c>
      <c r="U6" s="540" t="s">
        <v>0</v>
      </c>
      <c r="V6" s="540" t="s">
        <v>1</v>
      </c>
      <c r="W6" s="540" t="s">
        <v>508</v>
      </c>
      <c r="X6" s="540" t="s">
        <v>3</v>
      </c>
      <c r="Y6" s="540" t="s">
        <v>510</v>
      </c>
      <c r="Z6" s="540" t="s">
        <v>511</v>
      </c>
      <c r="AA6" s="540" t="s">
        <v>5</v>
      </c>
      <c r="AB6" s="540" t="s">
        <v>578</v>
      </c>
      <c r="AC6" s="540" t="s">
        <v>825</v>
      </c>
      <c r="AD6" s="540" t="s">
        <v>7</v>
      </c>
      <c r="AE6" s="540" t="s">
        <v>8</v>
      </c>
      <c r="AF6" s="540" t="s">
        <v>213</v>
      </c>
      <c r="AG6" s="540" t="s">
        <v>0</v>
      </c>
      <c r="AH6" s="540" t="s">
        <v>1</v>
      </c>
      <c r="AI6" s="540" t="s">
        <v>508</v>
      </c>
      <c r="AJ6" s="540" t="s">
        <v>3</v>
      </c>
      <c r="AK6" s="540" t="s">
        <v>510</v>
      </c>
      <c r="AL6" s="540" t="s">
        <v>511</v>
      </c>
      <c r="AM6" s="540" t="s">
        <v>5</v>
      </c>
      <c r="AN6" s="540" t="s">
        <v>578</v>
      </c>
      <c r="AO6" s="540" t="s">
        <v>825</v>
      </c>
      <c r="AP6" s="540" t="s">
        <v>7</v>
      </c>
      <c r="AQ6" s="540" t="s">
        <v>8</v>
      </c>
      <c r="AR6" s="540" t="s">
        <v>213</v>
      </c>
      <c r="AS6" s="540" t="s">
        <v>0</v>
      </c>
      <c r="AT6" s="540" t="s">
        <v>1</v>
      </c>
      <c r="AU6" s="540" t="s">
        <v>508</v>
      </c>
      <c r="AV6" s="540" t="s">
        <v>3</v>
      </c>
      <c r="AW6" s="540" t="s">
        <v>510</v>
      </c>
      <c r="AX6" s="540" t="s">
        <v>511</v>
      </c>
      <c r="AY6" s="540" t="s">
        <v>5</v>
      </c>
      <c r="AZ6" s="540" t="s">
        <v>578</v>
      </c>
      <c r="BA6" s="540" t="s">
        <v>825</v>
      </c>
      <c r="BB6" s="540" t="s">
        <v>7</v>
      </c>
      <c r="BC6" s="540" t="s">
        <v>8</v>
      </c>
      <c r="BD6" s="540" t="s">
        <v>213</v>
      </c>
      <c r="BE6" s="540" t="s">
        <v>0</v>
      </c>
      <c r="BF6" s="637"/>
    </row>
    <row r="7" spans="1:58" s="100" customFormat="1" ht="24.95" customHeight="1">
      <c r="A7" s="313">
        <v>101</v>
      </c>
      <c r="B7" s="625" t="s">
        <v>66</v>
      </c>
      <c r="C7" s="625"/>
      <c r="D7" s="625"/>
      <c r="E7" s="625"/>
      <c r="F7" s="39">
        <v>360.3648807211228</v>
      </c>
      <c r="G7" s="39">
        <v>342.91247450353956</v>
      </c>
      <c r="H7" s="39">
        <v>355.18599731176403</v>
      </c>
      <c r="I7" s="39">
        <v>87.354547630787835</v>
      </c>
      <c r="J7" s="39">
        <v>88.35836395349304</v>
      </c>
      <c r="K7" s="39">
        <v>91.887350779952101</v>
      </c>
      <c r="L7" s="39">
        <v>92.764618356889784</v>
      </c>
      <c r="M7" s="39">
        <v>92.486453247285596</v>
      </c>
      <c r="N7" s="39">
        <v>81.950573427588836</v>
      </c>
      <c r="O7" s="39">
        <v>80.839665324749276</v>
      </c>
      <c r="P7" s="39">
        <v>87.63578250391582</v>
      </c>
      <c r="Q7" s="39">
        <v>88.239408167549072</v>
      </c>
      <c r="R7" s="39">
        <v>88.589027805843131</v>
      </c>
      <c r="S7" s="39">
        <v>86.532714192457959</v>
      </c>
      <c r="T7" s="39">
        <v>91.824847145913822</v>
      </c>
      <c r="U7" s="39">
        <v>30.713036781904229</v>
      </c>
      <c r="V7" s="39">
        <v>30.255252714047224</v>
      </c>
      <c r="W7" s="39">
        <v>26.386258134836385</v>
      </c>
      <c r="X7" s="39">
        <v>29.096585658820437</v>
      </c>
      <c r="Y7" s="39">
        <v>29.658093735454024</v>
      </c>
      <c r="Z7" s="39">
        <v>29.603684559218571</v>
      </c>
      <c r="AA7" s="39">
        <v>29.800525084966463</v>
      </c>
      <c r="AB7" s="39">
        <v>31.039948968407629</v>
      </c>
      <c r="AC7" s="39">
        <v>31.046876726578006</v>
      </c>
      <c r="AD7" s="39">
        <v>31.080998393729782</v>
      </c>
      <c r="AE7" s="39">
        <v>30.334888502949095</v>
      </c>
      <c r="AF7" s="39">
        <v>31.348731460210907</v>
      </c>
      <c r="AG7" s="39">
        <v>30.54697915508612</v>
      </c>
      <c r="AH7" s="39">
        <v>31.173484733869792</v>
      </c>
      <c r="AI7" s="39">
        <v>30.765989358329691</v>
      </c>
      <c r="AJ7" s="39">
        <v>27.874893047185779</v>
      </c>
      <c r="AK7" s="39">
        <v>27.230387700598325</v>
      </c>
      <c r="AL7" s="39">
        <v>26.845292679804725</v>
      </c>
      <c r="AM7" s="39">
        <v>26.660336483948004</v>
      </c>
      <c r="AN7" s="39">
        <v>26.650693191054497</v>
      </c>
      <c r="AO7" s="39">
        <v>27.528635649746775</v>
      </c>
      <c r="AP7" s="39">
        <v>27.262570101841408</v>
      </c>
      <c r="AQ7" s="39">
        <v>30.153375862408584</v>
      </c>
      <c r="AR7" s="39">
        <v>30.219836539665828</v>
      </c>
      <c r="AS7" s="39">
        <v>30.022783880659279</v>
      </c>
      <c r="AT7" s="39">
        <v>28.850377475663858</v>
      </c>
      <c r="AU7" s="39">
        <v>29.366246811225935</v>
      </c>
      <c r="AV7" s="39">
        <v>29.806925525900748</v>
      </c>
      <c r="AW7" s="39">
        <v>29.6945221104463</v>
      </c>
      <c r="AX7" s="39">
        <v>29.087580169496071</v>
      </c>
      <c r="AY7" s="39">
        <v>28.684082669800045</v>
      </c>
      <c r="AZ7" s="39">
        <v>28.755968519343178</v>
      </c>
      <c r="BA7" s="39">
        <v>29.092663003314744</v>
      </c>
      <c r="BB7" s="39">
        <v>28.820962617790642</v>
      </c>
      <c r="BC7" s="39">
        <v>31.44622323533051</v>
      </c>
      <c r="BD7" s="39">
        <v>31.557661292792673</v>
      </c>
      <c r="BE7" s="39">
        <v>31.397180501566922</v>
      </c>
      <c r="BF7" s="407" t="s">
        <v>67</v>
      </c>
    </row>
    <row r="8" spans="1:58" s="76" customFormat="1" ht="9.9499999999999993" customHeight="1">
      <c r="A8" s="393"/>
      <c r="B8" s="393"/>
      <c r="C8" s="393"/>
      <c r="D8" s="393"/>
      <c r="E8" s="394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39"/>
      <c r="AZ8" s="39"/>
      <c r="BA8" s="39"/>
      <c r="BB8" s="39"/>
      <c r="BC8" s="39"/>
      <c r="BD8" s="39"/>
      <c r="BE8" s="39"/>
      <c r="BF8" s="392"/>
    </row>
    <row r="9" spans="1:58" s="100" customFormat="1" ht="25.9" customHeight="1">
      <c r="A9" s="313">
        <v>102</v>
      </c>
      <c r="B9" s="625" t="s">
        <v>68</v>
      </c>
      <c r="C9" s="625"/>
      <c r="D9" s="625"/>
      <c r="E9" s="625"/>
      <c r="F9" s="39">
        <v>399.79467738140534</v>
      </c>
      <c r="G9" s="39">
        <v>444.20675890195321</v>
      </c>
      <c r="H9" s="39">
        <v>456.56389975705565</v>
      </c>
      <c r="I9" s="39">
        <v>93.572147386950377</v>
      </c>
      <c r="J9" s="39">
        <v>98.390376084421376</v>
      </c>
      <c r="K9" s="39">
        <v>101.4915804400564</v>
      </c>
      <c r="L9" s="39">
        <v>106.34057346997719</v>
      </c>
      <c r="M9" s="39">
        <v>108.8519431881727</v>
      </c>
      <c r="N9" s="39">
        <v>105.36319353893495</v>
      </c>
      <c r="O9" s="39">
        <v>114.20974698140712</v>
      </c>
      <c r="P9" s="39">
        <v>115.78187519343848</v>
      </c>
      <c r="Q9" s="39">
        <v>117.00519828390091</v>
      </c>
      <c r="R9" s="39">
        <v>114.97004386273241</v>
      </c>
      <c r="S9" s="39">
        <v>112.66515951170514</v>
      </c>
      <c r="T9" s="39">
        <v>111.9234980987172</v>
      </c>
      <c r="U9" s="39">
        <v>31.320462969175558</v>
      </c>
      <c r="V9" s="39">
        <v>30.448580142589883</v>
      </c>
      <c r="W9" s="39">
        <v>31.803104275184932</v>
      </c>
      <c r="X9" s="39">
        <v>32.79984295695094</v>
      </c>
      <c r="Y9" s="39">
        <v>32.977288827318525</v>
      </c>
      <c r="Z9" s="39">
        <v>32.613244300151898</v>
      </c>
      <c r="AA9" s="39">
        <v>34.08799474917253</v>
      </c>
      <c r="AB9" s="39">
        <v>33.335417014125014</v>
      </c>
      <c r="AC9" s="39">
        <v>34.068168676758866</v>
      </c>
      <c r="AD9" s="39">
        <v>34.405203494377844</v>
      </c>
      <c r="AE9" s="39">
        <v>35.060652962166785</v>
      </c>
      <c r="AF9" s="39">
        <v>36.874717013432551</v>
      </c>
      <c r="AG9" s="39">
        <v>36.897012119331912</v>
      </c>
      <c r="AH9" s="39">
        <v>35.993001754260106</v>
      </c>
      <c r="AI9" s="39">
        <v>35.961929314580694</v>
      </c>
      <c r="AJ9" s="39">
        <v>34.556851111748159</v>
      </c>
      <c r="AK9" s="39">
        <v>35.434587355287483</v>
      </c>
      <c r="AL9" s="39">
        <v>35.371755071899315</v>
      </c>
      <c r="AM9" s="39">
        <v>37.943717029290617</v>
      </c>
      <c r="AN9" s="39">
        <v>38.329451399631537</v>
      </c>
      <c r="AO9" s="39">
        <v>37.93657855248496</v>
      </c>
      <c r="AP9" s="39">
        <v>38.677679579082145</v>
      </c>
      <c r="AQ9" s="39">
        <v>38.60531931172433</v>
      </c>
      <c r="AR9" s="39">
        <v>38.498876302631992</v>
      </c>
      <c r="AS9" s="39">
        <v>40.178089925639185</v>
      </c>
      <c r="AT9" s="39">
        <v>38.175711260542343</v>
      </c>
      <c r="AU9" s="39">
        <v>38.651397097719382</v>
      </c>
      <c r="AV9" s="39">
        <v>38.314707150745043</v>
      </c>
      <c r="AW9" s="39">
        <v>38.743538126516285</v>
      </c>
      <c r="AX9" s="39">
        <v>37.911798585471068</v>
      </c>
      <c r="AY9" s="39">
        <v>38.330373426335619</v>
      </c>
      <c r="AZ9" s="39">
        <v>37.064028989520189</v>
      </c>
      <c r="BA9" s="39">
        <v>37.270757095849333</v>
      </c>
      <c r="BB9" s="39">
        <v>37.241806862403102</v>
      </c>
      <c r="BC9" s="39">
        <v>36.906848160217933</v>
      </c>
      <c r="BD9" s="39">
        <v>37.774843076096175</v>
      </c>
      <c r="BE9" s="39">
        <v>38.19808142468797</v>
      </c>
      <c r="BF9" s="391" t="s">
        <v>69</v>
      </c>
    </row>
    <row r="10" spans="1:58" s="76" customFormat="1" ht="99.95" customHeight="1">
      <c r="A10" s="393"/>
      <c r="B10" s="626" t="s">
        <v>463</v>
      </c>
      <c r="C10" s="626"/>
      <c r="D10" s="626" t="s">
        <v>464</v>
      </c>
      <c r="E10" s="626"/>
      <c r="F10" s="478">
        <v>317.54025769625014</v>
      </c>
      <c r="G10" s="478">
        <v>360.61019943991084</v>
      </c>
      <c r="H10" s="487">
        <v>369.11545513147234</v>
      </c>
      <c r="I10" s="487">
        <v>75.365557772033213</v>
      </c>
      <c r="J10" s="487">
        <v>78.670229525678721</v>
      </c>
      <c r="K10" s="487">
        <v>80.551373995109813</v>
      </c>
      <c r="L10" s="487">
        <v>82.953096403428404</v>
      </c>
      <c r="M10" s="487">
        <v>87.79473494444639</v>
      </c>
      <c r="N10" s="487">
        <v>86.269950349465901</v>
      </c>
      <c r="O10" s="487">
        <v>92.001833818249835</v>
      </c>
      <c r="P10" s="487">
        <v>94.543680327748689</v>
      </c>
      <c r="Q10" s="487">
        <v>95.005209966382409</v>
      </c>
      <c r="R10" s="487">
        <v>93.868084775147324</v>
      </c>
      <c r="S10" s="487">
        <v>90.335719807730712</v>
      </c>
      <c r="T10" s="487">
        <v>89.906440582211928</v>
      </c>
      <c r="U10" s="487">
        <v>25.221156543621859</v>
      </c>
      <c r="V10" s="487">
        <v>24.66525915755323</v>
      </c>
      <c r="W10" s="487">
        <v>25.479142070858121</v>
      </c>
      <c r="X10" s="487">
        <v>26.497263526558392</v>
      </c>
      <c r="Y10" s="487">
        <v>26.363663878525326</v>
      </c>
      <c r="Z10" s="487">
        <v>25.809302120595007</v>
      </c>
      <c r="AA10" s="487">
        <v>26.815138551188785</v>
      </c>
      <c r="AB10" s="487">
        <v>26.761391566347896</v>
      </c>
      <c r="AC10" s="487">
        <v>26.974843877573139</v>
      </c>
      <c r="AD10" s="487">
        <v>26.947202571083537</v>
      </c>
      <c r="AE10" s="487">
        <v>27.108443525606205</v>
      </c>
      <c r="AF10" s="487">
        <v>28.897450306738662</v>
      </c>
      <c r="AG10" s="487">
        <v>29.479965349958459</v>
      </c>
      <c r="AH10" s="487">
        <v>29.151454788308843</v>
      </c>
      <c r="AI10" s="487">
        <v>29.163314806179088</v>
      </c>
      <c r="AJ10" s="487">
        <v>28.180090255520064</v>
      </c>
      <c r="AK10" s="487">
        <v>29.151273759625305</v>
      </c>
      <c r="AL10" s="487">
        <v>28.938586334320529</v>
      </c>
      <c r="AM10" s="487">
        <v>30.558606303282815</v>
      </c>
      <c r="AN10" s="487">
        <v>30.8097346931076</v>
      </c>
      <c r="AO10" s="487">
        <v>30.63349282185942</v>
      </c>
      <c r="AP10" s="487">
        <v>31.543884256546029</v>
      </c>
      <c r="AQ10" s="487">
        <v>31.513151922080922</v>
      </c>
      <c r="AR10" s="487">
        <v>31.486644149121734</v>
      </c>
      <c r="AS10" s="487">
        <v>32.492332375899196</v>
      </c>
      <c r="AT10" s="487">
        <v>31.119328314400313</v>
      </c>
      <c r="AU10" s="487">
        <v>31.393549276082901</v>
      </c>
      <c r="AV10" s="487">
        <v>31.199817007707761</v>
      </c>
      <c r="AW10" s="487">
        <v>31.66434458346346</v>
      </c>
      <c r="AX10" s="487">
        <v>31.003923183976099</v>
      </c>
      <c r="AY10" s="487">
        <v>30.825105233143489</v>
      </c>
      <c r="AZ10" s="487">
        <v>29.424645033791702</v>
      </c>
      <c r="BA10" s="487">
        <v>30.085969540795517</v>
      </c>
      <c r="BB10" s="487">
        <v>29.949680364724102</v>
      </c>
      <c r="BC10" s="487">
        <v>29.664203728416464</v>
      </c>
      <c r="BD10" s="487">
        <v>30.292556489071366</v>
      </c>
      <c r="BE10" s="487">
        <v>30.481859324362812</v>
      </c>
      <c r="BF10" s="275" t="s">
        <v>487</v>
      </c>
    </row>
    <row r="11" spans="1:58" s="76" customFormat="1" ht="24.95" customHeight="1">
      <c r="A11" s="393"/>
      <c r="B11" s="393"/>
      <c r="C11" s="393"/>
      <c r="D11" s="626" t="s">
        <v>525</v>
      </c>
      <c r="E11" s="626"/>
      <c r="F11" s="478">
        <v>82.25441968515517</v>
      </c>
      <c r="G11" s="478">
        <v>83.59655946204245</v>
      </c>
      <c r="H11" s="487">
        <v>87.448444625583306</v>
      </c>
      <c r="I11" s="487">
        <v>18.206589614917164</v>
      </c>
      <c r="J11" s="487">
        <v>19.720146558742638</v>
      </c>
      <c r="K11" s="487">
        <v>20.94020644494659</v>
      </c>
      <c r="L11" s="487">
        <v>23.387477066548776</v>
      </c>
      <c r="M11" s="487">
        <v>21.057208243726322</v>
      </c>
      <c r="N11" s="487">
        <v>19.09324318946906</v>
      </c>
      <c r="O11" s="487">
        <v>22.207913163157279</v>
      </c>
      <c r="P11" s="487">
        <v>21.238194865689781</v>
      </c>
      <c r="Q11" s="487">
        <v>21.9999883175185</v>
      </c>
      <c r="R11" s="487">
        <v>21.101959087585076</v>
      </c>
      <c r="S11" s="487">
        <v>22.329439703974433</v>
      </c>
      <c r="T11" s="487">
        <v>22.017057516505282</v>
      </c>
      <c r="U11" s="487">
        <v>6.0993064255536993</v>
      </c>
      <c r="V11" s="487">
        <v>5.7833209850366529</v>
      </c>
      <c r="W11" s="487">
        <v>6.3239622043268113</v>
      </c>
      <c r="X11" s="487">
        <v>6.302579430392548</v>
      </c>
      <c r="Y11" s="487">
        <v>6.6136249487931984</v>
      </c>
      <c r="Z11" s="487">
        <v>6.8039421795568913</v>
      </c>
      <c r="AA11" s="487">
        <v>7.2728561979837458</v>
      </c>
      <c r="AB11" s="487">
        <v>6.5740254477771174</v>
      </c>
      <c r="AC11" s="487">
        <v>7.0933247991857264</v>
      </c>
      <c r="AD11" s="487">
        <v>7.458000923294307</v>
      </c>
      <c r="AE11" s="487">
        <v>7.9522094365605795</v>
      </c>
      <c r="AF11" s="487">
        <v>7.9772667066938894</v>
      </c>
      <c r="AG11" s="487">
        <v>7.417046769373453</v>
      </c>
      <c r="AH11" s="487">
        <v>6.8415469659512631</v>
      </c>
      <c r="AI11" s="487">
        <v>6.7986145084016059</v>
      </c>
      <c r="AJ11" s="487">
        <v>6.3767608562280955</v>
      </c>
      <c r="AK11" s="487">
        <v>6.2833135956621788</v>
      </c>
      <c r="AL11" s="487">
        <v>6.4331687375787858</v>
      </c>
      <c r="AM11" s="487">
        <v>7.3851107260078024</v>
      </c>
      <c r="AN11" s="487">
        <v>7.519716706523937</v>
      </c>
      <c r="AO11" s="487">
        <v>7.3030857306255399</v>
      </c>
      <c r="AP11" s="487">
        <v>7.1337953225361161</v>
      </c>
      <c r="AQ11" s="487">
        <v>7.0921673896434072</v>
      </c>
      <c r="AR11" s="487">
        <v>7.0122321535102579</v>
      </c>
      <c r="AS11" s="487">
        <v>7.6857575497399893</v>
      </c>
      <c r="AT11" s="487">
        <v>7.0563829461420298</v>
      </c>
      <c r="AU11" s="487">
        <v>7.2578478216364815</v>
      </c>
      <c r="AV11" s="487">
        <v>7.1148901430372824</v>
      </c>
      <c r="AW11" s="487">
        <v>7.0791935430528241</v>
      </c>
      <c r="AX11" s="487">
        <v>6.9078754014949695</v>
      </c>
      <c r="AY11" s="487">
        <v>7.5052681931921299</v>
      </c>
      <c r="AZ11" s="487">
        <v>7.6393839557284871</v>
      </c>
      <c r="BA11" s="487">
        <v>7.1847875550538163</v>
      </c>
      <c r="BB11" s="487">
        <v>7.2921264976789999</v>
      </c>
      <c r="BC11" s="487">
        <v>7.2426444318014696</v>
      </c>
      <c r="BD11" s="487">
        <v>7.4822865870248121</v>
      </c>
      <c r="BE11" s="487">
        <v>7.7162221003251554</v>
      </c>
      <c r="BF11" s="408" t="s">
        <v>312</v>
      </c>
    </row>
    <row r="12" spans="1:58" s="76" customFormat="1" ht="9.9499999999999993" customHeight="1">
      <c r="A12" s="313"/>
      <c r="B12" s="313"/>
      <c r="C12" s="393"/>
      <c r="D12" s="393"/>
      <c r="E12" s="10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39"/>
      <c r="AU12" s="39"/>
      <c r="AV12" s="39"/>
      <c r="AW12" s="39"/>
      <c r="AX12" s="39"/>
      <c r="AY12" s="39"/>
      <c r="AZ12" s="39"/>
      <c r="BA12" s="39"/>
      <c r="BB12" s="39"/>
      <c r="BC12" s="39"/>
      <c r="BD12" s="39"/>
      <c r="BE12" s="39"/>
      <c r="BF12" s="392"/>
    </row>
    <row r="13" spans="1:58" s="76" customFormat="1" ht="49.9" customHeight="1">
      <c r="A13" s="313">
        <v>103</v>
      </c>
      <c r="B13" s="625" t="s">
        <v>299</v>
      </c>
      <c r="C13" s="625"/>
      <c r="D13" s="625"/>
      <c r="E13" s="625"/>
      <c r="F13" s="39">
        <v>151.13541567379926</v>
      </c>
      <c r="G13" s="39">
        <v>166.89627627895632</v>
      </c>
      <c r="H13" s="39">
        <v>174.45138806503402</v>
      </c>
      <c r="I13" s="39">
        <v>39.388160256757764</v>
      </c>
      <c r="J13" s="39">
        <v>39.133578888110264</v>
      </c>
      <c r="K13" s="39">
        <v>35.174433413562305</v>
      </c>
      <c r="L13" s="39">
        <v>37.439243115368924</v>
      </c>
      <c r="M13" s="39">
        <v>40.781849378391961</v>
      </c>
      <c r="N13" s="39">
        <v>42.742877103125096</v>
      </c>
      <c r="O13" s="39">
        <v>41.319201464307355</v>
      </c>
      <c r="P13" s="39">
        <v>42.05234833313191</v>
      </c>
      <c r="Q13" s="39">
        <v>44.727962137185955</v>
      </c>
      <c r="R13" s="39">
        <v>44.971161257286489</v>
      </c>
      <c r="S13" s="39">
        <v>42.817829455196012</v>
      </c>
      <c r="T13" s="39">
        <v>41.934435215365589</v>
      </c>
      <c r="U13" s="39">
        <v>12.993412006478186</v>
      </c>
      <c r="V13" s="39">
        <v>13.092849137202654</v>
      </c>
      <c r="W13" s="39">
        <v>13.301899113076924</v>
      </c>
      <c r="X13" s="39">
        <v>13.43955002714417</v>
      </c>
      <c r="Y13" s="39">
        <v>13.022768910119821</v>
      </c>
      <c r="Z13" s="39">
        <v>12.67125995084627</v>
      </c>
      <c r="AA13" s="39">
        <v>11.719101818112481</v>
      </c>
      <c r="AB13" s="39">
        <v>11.705477606527756</v>
      </c>
      <c r="AC13" s="39">
        <v>11.749853988922069</v>
      </c>
      <c r="AD13" s="39">
        <v>12.73686297826637</v>
      </c>
      <c r="AE13" s="39">
        <v>11.680865221048649</v>
      </c>
      <c r="AF13" s="39">
        <v>13.021514916053903</v>
      </c>
      <c r="AG13" s="39">
        <v>14.219822030861575</v>
      </c>
      <c r="AH13" s="39">
        <v>13.359513440098075</v>
      </c>
      <c r="AI13" s="39">
        <v>13.202513907432314</v>
      </c>
      <c r="AJ13" s="39">
        <v>15.028467948633351</v>
      </c>
      <c r="AK13" s="39">
        <v>14.099269796863394</v>
      </c>
      <c r="AL13" s="39">
        <v>13.615139357628355</v>
      </c>
      <c r="AM13" s="39">
        <v>13.69061855131447</v>
      </c>
      <c r="AN13" s="39">
        <v>13.862268757715547</v>
      </c>
      <c r="AO13" s="39">
        <v>13.766314155277339</v>
      </c>
      <c r="AP13" s="39">
        <v>13.85190714297412</v>
      </c>
      <c r="AQ13" s="39">
        <v>13.940093776084062</v>
      </c>
      <c r="AR13" s="39">
        <v>14.260347414073729</v>
      </c>
      <c r="AS13" s="39">
        <v>15.023751193668323</v>
      </c>
      <c r="AT13" s="39">
        <v>14.779928124732701</v>
      </c>
      <c r="AU13" s="39">
        <v>14.924282818784935</v>
      </c>
      <c r="AV13" s="39">
        <v>14.98768438160727</v>
      </c>
      <c r="AW13" s="39">
        <v>14.985720887200799</v>
      </c>
      <c r="AX13" s="39">
        <v>14.997755988478419</v>
      </c>
      <c r="AY13" s="39">
        <v>14.927634207215911</v>
      </c>
      <c r="AZ13" s="39">
        <v>13.891537032912863</v>
      </c>
      <c r="BA13" s="39">
        <v>13.998658215067238</v>
      </c>
      <c r="BB13" s="39">
        <v>13.859365650699758</v>
      </c>
      <c r="BC13" s="39">
        <v>13.879797684235665</v>
      </c>
      <c r="BD13" s="39">
        <v>14.195271880430168</v>
      </c>
      <c r="BE13" s="39">
        <v>15.340793911138228</v>
      </c>
      <c r="BF13" s="391" t="s">
        <v>258</v>
      </c>
    </row>
    <row r="14" spans="1:58" s="76" customFormat="1" ht="75" customHeight="1">
      <c r="A14" s="393"/>
      <c r="B14" s="626" t="s">
        <v>462</v>
      </c>
      <c r="C14" s="626"/>
      <c r="D14" s="626" t="s">
        <v>460</v>
      </c>
      <c r="E14" s="626"/>
      <c r="F14" s="478">
        <v>17.094268579958282</v>
      </c>
      <c r="G14" s="478">
        <v>17.777310817473769</v>
      </c>
      <c r="H14" s="487">
        <v>14.726772645792478</v>
      </c>
      <c r="I14" s="487">
        <v>4.4499562306263609</v>
      </c>
      <c r="J14" s="487">
        <v>4.44871841248154</v>
      </c>
      <c r="K14" s="487">
        <v>4.2061060560969032</v>
      </c>
      <c r="L14" s="487">
        <v>3.989487880753479</v>
      </c>
      <c r="M14" s="487">
        <v>4.1132877950083335</v>
      </c>
      <c r="N14" s="487">
        <v>4.403166609409463</v>
      </c>
      <c r="O14" s="487">
        <v>4.6991154068977696</v>
      </c>
      <c r="P14" s="487">
        <v>4.5617410061582042</v>
      </c>
      <c r="Q14" s="487">
        <v>4.638440681549401</v>
      </c>
      <c r="R14" s="487">
        <v>4.5513941898326866</v>
      </c>
      <c r="S14" s="487">
        <v>3.1370656327555957</v>
      </c>
      <c r="T14" s="487">
        <v>2.3998721416547939</v>
      </c>
      <c r="U14" s="487">
        <v>1.4507228657285383</v>
      </c>
      <c r="V14" s="487">
        <v>1.5101381366798774</v>
      </c>
      <c r="W14" s="487">
        <v>1.4890952282179448</v>
      </c>
      <c r="X14" s="487">
        <v>1.485381773783486</v>
      </c>
      <c r="Y14" s="487">
        <v>1.5039490459557796</v>
      </c>
      <c r="Z14" s="487">
        <v>1.4593875927422746</v>
      </c>
      <c r="AA14" s="487">
        <v>1.4371068661355222</v>
      </c>
      <c r="AB14" s="487">
        <v>1.3937832310668372</v>
      </c>
      <c r="AC14" s="487">
        <v>1.3752159588945436</v>
      </c>
      <c r="AD14" s="487">
        <v>1.3034225064950089</v>
      </c>
      <c r="AE14" s="487">
        <v>1.3158006879432045</v>
      </c>
      <c r="AF14" s="487">
        <v>1.3702646863152657</v>
      </c>
      <c r="AG14" s="487">
        <v>1.290321288802855</v>
      </c>
      <c r="AH14" s="487">
        <v>1.4660667903835471</v>
      </c>
      <c r="AI14" s="487">
        <v>1.3568997158219314</v>
      </c>
      <c r="AJ14" s="487">
        <v>1.3138959232776486</v>
      </c>
      <c r="AK14" s="487">
        <v>1.5462728698263506</v>
      </c>
      <c r="AL14" s="487">
        <v>1.5429978163054638</v>
      </c>
      <c r="AM14" s="487">
        <v>1.6399365787006506</v>
      </c>
      <c r="AN14" s="487">
        <v>1.5827189819874143</v>
      </c>
      <c r="AO14" s="487">
        <v>1.4764598462097043</v>
      </c>
      <c r="AP14" s="487">
        <v>1.4664934010265636</v>
      </c>
      <c r="AQ14" s="487">
        <v>1.4514783118620429</v>
      </c>
      <c r="AR14" s="487">
        <v>1.6437692932695982</v>
      </c>
      <c r="AS14" s="487">
        <v>1.5990562902069843</v>
      </c>
      <c r="AT14" s="487">
        <v>1.6015761555058632</v>
      </c>
      <c r="AU14" s="487">
        <v>1.4378082358365534</v>
      </c>
      <c r="AV14" s="487">
        <v>1.4481969026422694</v>
      </c>
      <c r="AW14" s="487">
        <v>1.5313826212938686</v>
      </c>
      <c r="AX14" s="487">
        <v>1.5718146658965479</v>
      </c>
      <c r="AY14" s="487">
        <v>1.5494314917696888</v>
      </c>
      <c r="AZ14" s="487">
        <v>0.79096104912031961</v>
      </c>
      <c r="BA14" s="487">
        <v>0.79667309186558732</v>
      </c>
      <c r="BB14" s="487">
        <v>0.79720310621724677</v>
      </c>
      <c r="BC14" s="487">
        <v>0.77171292308644646</v>
      </c>
      <c r="BD14" s="487">
        <v>0.8309561123511009</v>
      </c>
      <c r="BE14" s="487">
        <v>0.78238889233846842</v>
      </c>
      <c r="BF14" s="275" t="s">
        <v>461</v>
      </c>
    </row>
    <row r="15" spans="1:58" s="76" customFormat="1" ht="24.95" customHeight="1">
      <c r="A15" s="393"/>
      <c r="B15" s="481"/>
      <c r="C15" s="481"/>
      <c r="D15" s="626" t="s">
        <v>525</v>
      </c>
      <c r="E15" s="626"/>
      <c r="F15" s="478">
        <v>134.04114709384098</v>
      </c>
      <c r="G15" s="478">
        <v>149.11896546148256</v>
      </c>
      <c r="H15" s="487">
        <v>159.72461541924156</v>
      </c>
      <c r="I15" s="487">
        <v>34.938204026131402</v>
      </c>
      <c r="J15" s="487">
        <v>34.684860475628724</v>
      </c>
      <c r="K15" s="487">
        <v>30.968327357465402</v>
      </c>
      <c r="L15" s="487">
        <v>33.449755234615445</v>
      </c>
      <c r="M15" s="487">
        <v>36.668561583383628</v>
      </c>
      <c r="N15" s="487">
        <v>38.339710493715636</v>
      </c>
      <c r="O15" s="487">
        <v>36.620086057409587</v>
      </c>
      <c r="P15" s="487">
        <v>37.490607326973702</v>
      </c>
      <c r="Q15" s="487">
        <v>40.089521455636557</v>
      </c>
      <c r="R15" s="487">
        <v>40.419767067453805</v>
      </c>
      <c r="S15" s="487">
        <v>39.680763822440419</v>
      </c>
      <c r="T15" s="487">
        <v>39.5345630737108</v>
      </c>
      <c r="U15" s="487">
        <v>11.542689140749648</v>
      </c>
      <c r="V15" s="487">
        <v>11.582711000522776</v>
      </c>
      <c r="W15" s="487">
        <v>11.81280388485898</v>
      </c>
      <c r="X15" s="487">
        <v>11.954168253360685</v>
      </c>
      <c r="Y15" s="487">
        <v>11.51881986416404</v>
      </c>
      <c r="Z15" s="487">
        <v>11.211872358103996</v>
      </c>
      <c r="AA15" s="487">
        <v>10.281994951976959</v>
      </c>
      <c r="AB15" s="487">
        <v>10.311694375460918</v>
      </c>
      <c r="AC15" s="487">
        <v>10.374638030027526</v>
      </c>
      <c r="AD15" s="487">
        <v>11.433440471771361</v>
      </c>
      <c r="AE15" s="487">
        <v>10.365064533105445</v>
      </c>
      <c r="AF15" s="487">
        <v>11.651250229738636</v>
      </c>
      <c r="AG15" s="487">
        <v>12.929500742058721</v>
      </c>
      <c r="AH15" s="487">
        <v>11.893446649714528</v>
      </c>
      <c r="AI15" s="487">
        <v>11.845614191610382</v>
      </c>
      <c r="AJ15" s="487">
        <v>13.714572025355702</v>
      </c>
      <c r="AK15" s="487">
        <v>12.552996927037043</v>
      </c>
      <c r="AL15" s="487">
        <v>12.072141541322891</v>
      </c>
      <c r="AM15" s="487">
        <v>12.05068197261382</v>
      </c>
      <c r="AN15" s="487">
        <v>12.279549775728134</v>
      </c>
      <c r="AO15" s="487">
        <v>12.289854309067636</v>
      </c>
      <c r="AP15" s="487">
        <v>12.385413741947557</v>
      </c>
      <c r="AQ15" s="487">
        <v>12.488615464222018</v>
      </c>
      <c r="AR15" s="487">
        <v>12.616578120804132</v>
      </c>
      <c r="AS15" s="487">
        <v>13.424694903461338</v>
      </c>
      <c r="AT15" s="487">
        <v>13.178351969226837</v>
      </c>
      <c r="AU15" s="487">
        <v>13.486474582948382</v>
      </c>
      <c r="AV15" s="487">
        <v>13.539487478965</v>
      </c>
      <c r="AW15" s="487">
        <v>13.45433826590693</v>
      </c>
      <c r="AX15" s="487">
        <v>13.42594132258187</v>
      </c>
      <c r="AY15" s="487">
        <v>13.378202715446223</v>
      </c>
      <c r="AZ15" s="487">
        <v>13.100575983792544</v>
      </c>
      <c r="BA15" s="487">
        <v>13.20198512320165</v>
      </c>
      <c r="BB15" s="487">
        <v>13.062162544482511</v>
      </c>
      <c r="BC15" s="487">
        <v>13.108084761149218</v>
      </c>
      <c r="BD15" s="487">
        <v>13.364315768079067</v>
      </c>
      <c r="BE15" s="487">
        <v>14.558405018799759</v>
      </c>
      <c r="BF15" s="408" t="s">
        <v>312</v>
      </c>
    </row>
    <row r="16" spans="1:58" s="76" customFormat="1" ht="9.9499999999999993" customHeight="1">
      <c r="A16" s="313"/>
      <c r="B16" s="313"/>
      <c r="C16" s="313"/>
      <c r="D16" s="313"/>
      <c r="E16" s="10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39"/>
      <c r="AJ16" s="39"/>
      <c r="AK16" s="39"/>
      <c r="AL16" s="39"/>
      <c r="AM16" s="39"/>
      <c r="AN16" s="39"/>
      <c r="AO16" s="39"/>
      <c r="AP16" s="39"/>
      <c r="AQ16" s="39"/>
      <c r="AR16" s="39"/>
      <c r="AS16" s="39"/>
      <c r="AT16" s="39"/>
      <c r="AU16" s="39"/>
      <c r="AV16" s="39"/>
      <c r="AW16" s="39"/>
      <c r="AX16" s="39"/>
      <c r="AY16" s="39"/>
      <c r="AZ16" s="39"/>
      <c r="BA16" s="39"/>
      <c r="BB16" s="39"/>
      <c r="BC16" s="39"/>
      <c r="BD16" s="39"/>
      <c r="BE16" s="39"/>
      <c r="BF16" s="392"/>
    </row>
    <row r="17" spans="1:58" s="100" customFormat="1" ht="24.95" customHeight="1">
      <c r="A17" s="313">
        <v>104</v>
      </c>
      <c r="B17" s="625" t="s">
        <v>70</v>
      </c>
      <c r="C17" s="625"/>
      <c r="D17" s="625"/>
      <c r="E17" s="625"/>
      <c r="F17" s="39">
        <v>2714.6012714518993</v>
      </c>
      <c r="G17" s="39">
        <v>2775.700689318066</v>
      </c>
      <c r="H17" s="39">
        <v>2773.3613132870641</v>
      </c>
      <c r="I17" s="39">
        <v>668.37610513718948</v>
      </c>
      <c r="J17" s="39">
        <v>679.31276702633227</v>
      </c>
      <c r="K17" s="39">
        <v>675.00658595623668</v>
      </c>
      <c r="L17" s="39">
        <v>691.90581333214095</v>
      </c>
      <c r="M17" s="39">
        <v>709.88263935463249</v>
      </c>
      <c r="N17" s="39">
        <v>692.94641799448311</v>
      </c>
      <c r="O17" s="39">
        <v>687.18064641716387</v>
      </c>
      <c r="P17" s="39">
        <v>685.69098555178653</v>
      </c>
      <c r="Q17" s="39">
        <v>681.32203847532048</v>
      </c>
      <c r="R17" s="39">
        <v>690.75247566233122</v>
      </c>
      <c r="S17" s="39">
        <v>684.91818914146768</v>
      </c>
      <c r="T17" s="39">
        <v>716.36861000794499</v>
      </c>
      <c r="U17" s="39">
        <v>223.39403419405068</v>
      </c>
      <c r="V17" s="39">
        <v>221.84938883932628</v>
      </c>
      <c r="W17" s="39">
        <v>223.1326821038125</v>
      </c>
      <c r="X17" s="39">
        <v>223.97218758960119</v>
      </c>
      <c r="Y17" s="39">
        <v>229.80246400838053</v>
      </c>
      <c r="Z17" s="39">
        <v>225.53811542835061</v>
      </c>
      <c r="AA17" s="39">
        <v>223.48353497828501</v>
      </c>
      <c r="AB17" s="39">
        <v>223.98856558957354</v>
      </c>
      <c r="AC17" s="39">
        <v>227.53448538837819</v>
      </c>
      <c r="AD17" s="39">
        <v>229.46697578992254</v>
      </c>
      <c r="AE17" s="39">
        <v>222.97558589439757</v>
      </c>
      <c r="AF17" s="39">
        <v>239.46325164782087</v>
      </c>
      <c r="AG17" s="39">
        <v>238.87389615782223</v>
      </c>
      <c r="AH17" s="39">
        <v>238.47125946614696</v>
      </c>
      <c r="AI17" s="39">
        <v>232.53748373066333</v>
      </c>
      <c r="AJ17" s="39">
        <v>235.41024756762036</v>
      </c>
      <c r="AK17" s="39">
        <v>231.38992877495889</v>
      </c>
      <c r="AL17" s="39">
        <v>226.14624165190389</v>
      </c>
      <c r="AM17" s="39">
        <v>225.25989781534551</v>
      </c>
      <c r="AN17" s="39">
        <v>226.71859304210417</v>
      </c>
      <c r="AO17" s="39">
        <v>235.20215555971424</v>
      </c>
      <c r="AP17" s="39">
        <v>226.14220549243655</v>
      </c>
      <c r="AQ17" s="39">
        <v>220.9558477432941</v>
      </c>
      <c r="AR17" s="39">
        <v>238.59293231605591</v>
      </c>
      <c r="AS17" s="39">
        <v>225.99093751624241</v>
      </c>
      <c r="AT17" s="39">
        <v>225.51575016290366</v>
      </c>
      <c r="AU17" s="39">
        <v>229.81535079617444</v>
      </c>
      <c r="AV17" s="39">
        <v>232.78237926050863</v>
      </c>
      <c r="AW17" s="39">
        <v>230.49375212489761</v>
      </c>
      <c r="AX17" s="39">
        <v>227.476344276925</v>
      </c>
      <c r="AY17" s="39">
        <v>237.15429742465571</v>
      </c>
      <c r="AZ17" s="39">
        <v>212.98684497990166</v>
      </c>
      <c r="BA17" s="39">
        <v>234.77704673691031</v>
      </c>
      <c r="BB17" s="39">
        <v>234.31347570843582</v>
      </c>
      <c r="BC17" s="39">
        <v>229.96908963002994</v>
      </c>
      <c r="BD17" s="39">
        <v>252.08604466947924</v>
      </c>
      <c r="BE17" s="39">
        <v>240.51959930673436</v>
      </c>
      <c r="BF17" s="391" t="s">
        <v>301</v>
      </c>
    </row>
    <row r="18" spans="1:58" s="76" customFormat="1" ht="80.099999999999994" customHeight="1">
      <c r="A18" s="393"/>
      <c r="B18" s="626" t="s">
        <v>457</v>
      </c>
      <c r="C18" s="626"/>
      <c r="D18" s="626" t="s">
        <v>458</v>
      </c>
      <c r="E18" s="626"/>
      <c r="F18" s="478">
        <v>192.95821648532251</v>
      </c>
      <c r="G18" s="478">
        <v>193.19762137730015</v>
      </c>
      <c r="H18" s="487">
        <v>203.98393922171726</v>
      </c>
      <c r="I18" s="487">
        <v>48.402553827684109</v>
      </c>
      <c r="J18" s="487">
        <v>46.916748812077358</v>
      </c>
      <c r="K18" s="487">
        <v>47.343055736386461</v>
      </c>
      <c r="L18" s="487">
        <v>50.295858109174546</v>
      </c>
      <c r="M18" s="487">
        <v>50.813248346332017</v>
      </c>
      <c r="N18" s="487">
        <v>44.860960852673728</v>
      </c>
      <c r="O18" s="487">
        <v>48.215714148214921</v>
      </c>
      <c r="P18" s="487">
        <v>49.307698030079486</v>
      </c>
      <c r="Q18" s="487">
        <v>50.843779140575975</v>
      </c>
      <c r="R18" s="487">
        <v>51.06113620983605</v>
      </c>
      <c r="S18" s="487">
        <v>51.033048704602813</v>
      </c>
      <c r="T18" s="487">
        <v>51.045975166702391</v>
      </c>
      <c r="U18" s="487">
        <v>16.628059787880254</v>
      </c>
      <c r="V18" s="487">
        <v>16.178765725495655</v>
      </c>
      <c r="W18" s="487">
        <v>15.595728314308197</v>
      </c>
      <c r="X18" s="487">
        <v>15.719022963985829</v>
      </c>
      <c r="Y18" s="487">
        <v>15.813061256112841</v>
      </c>
      <c r="Z18" s="487">
        <v>15.384664591978687</v>
      </c>
      <c r="AA18" s="487">
        <v>15.106729195247746</v>
      </c>
      <c r="AB18" s="487">
        <v>15.982330181941453</v>
      </c>
      <c r="AC18" s="487">
        <v>16.253996359197259</v>
      </c>
      <c r="AD18" s="487">
        <v>16.870469607585431</v>
      </c>
      <c r="AE18" s="487">
        <v>16.663585364906005</v>
      </c>
      <c r="AF18" s="487">
        <v>16.76180313668311</v>
      </c>
      <c r="AG18" s="487">
        <v>17.132550853073074</v>
      </c>
      <c r="AH18" s="487">
        <v>17.184446910978572</v>
      </c>
      <c r="AI18" s="487">
        <v>16.496250582280371</v>
      </c>
      <c r="AJ18" s="487">
        <v>14.160420467747336</v>
      </c>
      <c r="AK18" s="487">
        <v>15.116478542019603</v>
      </c>
      <c r="AL18" s="487">
        <v>15.584061842906792</v>
      </c>
      <c r="AM18" s="487">
        <v>16.031072348557018</v>
      </c>
      <c r="AN18" s="487">
        <v>16.001547506601703</v>
      </c>
      <c r="AO18" s="487">
        <v>16.1830942930562</v>
      </c>
      <c r="AP18" s="487">
        <v>16.442165181806978</v>
      </c>
      <c r="AQ18" s="487">
        <v>16.372438066222823</v>
      </c>
      <c r="AR18" s="487">
        <v>16.493094782049688</v>
      </c>
      <c r="AS18" s="487">
        <v>16.938585988889489</v>
      </c>
      <c r="AT18" s="487">
        <v>16.87571086898965</v>
      </c>
      <c r="AU18" s="487">
        <v>17.029482282696833</v>
      </c>
      <c r="AV18" s="487">
        <v>17.161206125094115</v>
      </c>
      <c r="AW18" s="487">
        <v>16.969037631605779</v>
      </c>
      <c r="AX18" s="487">
        <v>16.930892453136156</v>
      </c>
      <c r="AY18" s="487">
        <v>16.71769489814832</v>
      </c>
      <c r="AZ18" s="487">
        <v>17.227542307403997</v>
      </c>
      <c r="BA18" s="487">
        <v>17.087811499050495</v>
      </c>
      <c r="BB18" s="487">
        <v>17.110558803275698</v>
      </c>
      <c r="BC18" s="487">
        <v>16.950346124072709</v>
      </c>
      <c r="BD18" s="487">
        <v>16.985070239353988</v>
      </c>
      <c r="BE18" s="487">
        <v>17.450479951258437</v>
      </c>
      <c r="BF18" s="275" t="s">
        <v>459</v>
      </c>
    </row>
    <row r="19" spans="1:58" s="76" customFormat="1" ht="24.95" customHeight="1">
      <c r="A19" s="393"/>
      <c r="B19" s="626">
        <v>10405</v>
      </c>
      <c r="C19" s="626"/>
      <c r="D19" s="626" t="s">
        <v>300</v>
      </c>
      <c r="E19" s="626"/>
      <c r="F19" s="478">
        <v>130.33803460295513</v>
      </c>
      <c r="G19" s="478">
        <v>118.78433267801159</v>
      </c>
      <c r="H19" s="487">
        <v>96.18206406546993</v>
      </c>
      <c r="I19" s="487">
        <v>31.287111290031792</v>
      </c>
      <c r="J19" s="487">
        <v>31.430182678179932</v>
      </c>
      <c r="K19" s="487">
        <v>33.153542580873427</v>
      </c>
      <c r="L19" s="487">
        <v>34.467198053869978</v>
      </c>
      <c r="M19" s="487">
        <v>34.416843188768787</v>
      </c>
      <c r="N19" s="487">
        <v>29.228926998041686</v>
      </c>
      <c r="O19" s="487">
        <v>28.042979709831577</v>
      </c>
      <c r="P19" s="487">
        <v>27.095582781369551</v>
      </c>
      <c r="Q19" s="487">
        <v>27.946082662111806</v>
      </c>
      <c r="R19" s="487">
        <v>26.232126608939652</v>
      </c>
      <c r="S19" s="487">
        <v>20.961620930820523</v>
      </c>
      <c r="T19" s="487">
        <v>21.042233863597961</v>
      </c>
      <c r="U19" s="487">
        <v>10.606792457709801</v>
      </c>
      <c r="V19" s="487">
        <v>10.125552333938787</v>
      </c>
      <c r="W19" s="487">
        <v>10.554766498383206</v>
      </c>
      <c r="X19" s="487">
        <v>10.522250273804081</v>
      </c>
      <c r="Y19" s="487">
        <v>10.476727559393312</v>
      </c>
      <c r="Z19" s="487">
        <v>10.43120484498254</v>
      </c>
      <c r="AA19" s="487">
        <v>11.218097479797306</v>
      </c>
      <c r="AB19" s="487">
        <v>10.80839305010036</v>
      </c>
      <c r="AC19" s="487">
        <v>11.127052050975761</v>
      </c>
      <c r="AD19" s="487">
        <v>11.458717541682811</v>
      </c>
      <c r="AE19" s="487">
        <v>11.419698072187865</v>
      </c>
      <c r="AF19" s="487">
        <v>11.588782439999301</v>
      </c>
      <c r="AG19" s="487">
        <v>11.592421731527436</v>
      </c>
      <c r="AH19" s="487">
        <v>11.352049333732676</v>
      </c>
      <c r="AI19" s="487">
        <v>11.472372123508679</v>
      </c>
      <c r="AJ19" s="487">
        <v>9.4751547555569076</v>
      </c>
      <c r="AK19" s="487">
        <v>9.9259550320011769</v>
      </c>
      <c r="AL19" s="487">
        <v>9.8278172104836017</v>
      </c>
      <c r="AM19" s="487">
        <v>9.5160226517400464</v>
      </c>
      <c r="AN19" s="487">
        <v>9.5674606120197208</v>
      </c>
      <c r="AO19" s="487">
        <v>8.9594964460718085</v>
      </c>
      <c r="AP19" s="487">
        <v>8.8893836235970554</v>
      </c>
      <c r="AQ19" s="487">
        <v>8.9336277718172106</v>
      </c>
      <c r="AR19" s="487">
        <v>9.272571385955283</v>
      </c>
      <c r="AS19" s="487">
        <v>9.242428456449014</v>
      </c>
      <c r="AT19" s="487">
        <v>9.2166490465391995</v>
      </c>
      <c r="AU19" s="487">
        <v>9.4870051591235889</v>
      </c>
      <c r="AV19" s="487">
        <v>9.4095832145296221</v>
      </c>
      <c r="AW19" s="487">
        <v>9.385502731166051</v>
      </c>
      <c r="AX19" s="487">
        <v>7.4370406632439749</v>
      </c>
      <c r="AY19" s="487">
        <v>6.8476985405897031</v>
      </c>
      <c r="AZ19" s="487">
        <v>6.8667843097018668</v>
      </c>
      <c r="BA19" s="487">
        <v>7.2471380805289503</v>
      </c>
      <c r="BB19" s="487">
        <v>6.9959449117708825</v>
      </c>
      <c r="BC19" s="487">
        <v>7.0271274819008607</v>
      </c>
      <c r="BD19" s="487">
        <v>7.0191614699262175</v>
      </c>
      <c r="BE19" s="487">
        <v>7.8006096172429675</v>
      </c>
      <c r="BF19" s="275" t="s">
        <v>110</v>
      </c>
    </row>
    <row r="20" spans="1:58" s="76" customFormat="1" ht="24.95" customHeight="1">
      <c r="A20" s="393"/>
      <c r="B20" s="479"/>
      <c r="C20" s="479"/>
      <c r="D20" s="626" t="s">
        <v>525</v>
      </c>
      <c r="E20" s="626"/>
      <c r="F20" s="478">
        <v>2391.3050203636221</v>
      </c>
      <c r="G20" s="478">
        <v>2463.7187352627543</v>
      </c>
      <c r="H20" s="487">
        <v>2473.1953099998773</v>
      </c>
      <c r="I20" s="487">
        <v>588.68644001947359</v>
      </c>
      <c r="J20" s="487">
        <v>600.96583553607502</v>
      </c>
      <c r="K20" s="487">
        <v>594.5099876389769</v>
      </c>
      <c r="L20" s="487">
        <v>607.14275716909651</v>
      </c>
      <c r="M20" s="487">
        <v>624.65254781953172</v>
      </c>
      <c r="N20" s="487">
        <v>618.85653014376771</v>
      </c>
      <c r="O20" s="487">
        <v>610.92195255911747</v>
      </c>
      <c r="P20" s="487">
        <v>609.28770474033752</v>
      </c>
      <c r="Q20" s="487">
        <v>602.53217667263277</v>
      </c>
      <c r="R20" s="487">
        <v>613.45921284355552</v>
      </c>
      <c r="S20" s="487">
        <v>612.92351950604439</v>
      </c>
      <c r="T20" s="487">
        <v>644.2804009776446</v>
      </c>
      <c r="U20" s="487">
        <v>196.15918194846063</v>
      </c>
      <c r="V20" s="487">
        <v>195.54507077989183</v>
      </c>
      <c r="W20" s="487">
        <v>196.98218729112111</v>
      </c>
      <c r="X20" s="487">
        <v>197.73091435181129</v>
      </c>
      <c r="Y20" s="487">
        <v>203.51267519287438</v>
      </c>
      <c r="Z20" s="487">
        <v>199.72224599138937</v>
      </c>
      <c r="AA20" s="487">
        <v>197.15870830323996</v>
      </c>
      <c r="AB20" s="487">
        <v>197.19784235753173</v>
      </c>
      <c r="AC20" s="487">
        <v>200.15343697820518</v>
      </c>
      <c r="AD20" s="487">
        <v>201.13778864065432</v>
      </c>
      <c r="AE20" s="487">
        <v>194.89230245730371</v>
      </c>
      <c r="AF20" s="487">
        <v>211.11266607113845</v>
      </c>
      <c r="AG20" s="487">
        <v>210.14892357322174</v>
      </c>
      <c r="AH20" s="487">
        <v>209.9347632214357</v>
      </c>
      <c r="AI20" s="487">
        <v>204.56886102487428</v>
      </c>
      <c r="AJ20" s="487">
        <v>211.77467234431612</v>
      </c>
      <c r="AK20" s="487">
        <v>206.34749520093811</v>
      </c>
      <c r="AL20" s="487">
        <v>200.73436259851348</v>
      </c>
      <c r="AM20" s="487">
        <v>199.71280281504843</v>
      </c>
      <c r="AN20" s="487">
        <v>201.14958492348276</v>
      </c>
      <c r="AO20" s="487">
        <v>210.05956482058625</v>
      </c>
      <c r="AP20" s="487">
        <v>200.81065668703252</v>
      </c>
      <c r="AQ20" s="487">
        <v>195.64978190525406</v>
      </c>
      <c r="AR20" s="487">
        <v>212.82726614805094</v>
      </c>
      <c r="AS20" s="487">
        <v>199.80992307090392</v>
      </c>
      <c r="AT20" s="487">
        <v>199.42339024737481</v>
      </c>
      <c r="AU20" s="487">
        <v>203.29886335435404</v>
      </c>
      <c r="AV20" s="487">
        <v>206.2115899208849</v>
      </c>
      <c r="AW20" s="487">
        <v>204.1392117621258</v>
      </c>
      <c r="AX20" s="487">
        <v>203.10841116054488</v>
      </c>
      <c r="AY20" s="487">
        <v>213.58890398591768</v>
      </c>
      <c r="AZ20" s="487">
        <v>188.89251836279578</v>
      </c>
      <c r="BA20" s="487">
        <v>210.44209715733086</v>
      </c>
      <c r="BB20" s="487">
        <v>210.20697199338923</v>
      </c>
      <c r="BC20" s="487">
        <v>205.99161602405636</v>
      </c>
      <c r="BD20" s="487">
        <v>228.08181296019902</v>
      </c>
      <c r="BE20" s="487">
        <v>215.26850973823295</v>
      </c>
      <c r="BF20" s="408" t="s">
        <v>312</v>
      </c>
    </row>
    <row r="21" spans="1:58" s="76" customFormat="1" ht="9.9499999999999993" customHeight="1">
      <c r="A21" s="313"/>
      <c r="B21" s="313"/>
      <c r="C21" s="313"/>
      <c r="D21" s="313"/>
      <c r="E21" s="10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39"/>
      <c r="AK21" s="39"/>
      <c r="AL21" s="39"/>
      <c r="AM21" s="39"/>
      <c r="AN21" s="39"/>
      <c r="AO21" s="39"/>
      <c r="AP21" s="39"/>
      <c r="AQ21" s="39"/>
      <c r="AR21" s="39"/>
      <c r="AS21" s="39"/>
      <c r="AT21" s="39"/>
      <c r="AU21" s="39"/>
      <c r="AV21" s="39"/>
      <c r="AW21" s="39"/>
      <c r="AX21" s="39"/>
      <c r="AY21" s="39"/>
      <c r="AZ21" s="39"/>
      <c r="BA21" s="39"/>
      <c r="BB21" s="39"/>
      <c r="BC21" s="39"/>
      <c r="BD21" s="39"/>
      <c r="BE21" s="39"/>
      <c r="BF21" s="392"/>
    </row>
    <row r="22" spans="1:58" s="100" customFormat="1" ht="24.95" customHeight="1">
      <c r="A22" s="313">
        <v>105</v>
      </c>
      <c r="B22" s="625" t="s">
        <v>71</v>
      </c>
      <c r="C22" s="625"/>
      <c r="D22" s="625"/>
      <c r="E22" s="625"/>
      <c r="F22" s="39">
        <v>711.61784351695565</v>
      </c>
      <c r="G22" s="39">
        <v>731.51687040521358</v>
      </c>
      <c r="H22" s="39">
        <v>803.76379122481671</v>
      </c>
      <c r="I22" s="39">
        <v>183.04571843542269</v>
      </c>
      <c r="J22" s="39">
        <v>180.45317301964306</v>
      </c>
      <c r="K22" s="39">
        <v>172.58170570787408</v>
      </c>
      <c r="L22" s="39">
        <v>175.53724635401576</v>
      </c>
      <c r="M22" s="39">
        <v>191.70308362441102</v>
      </c>
      <c r="N22" s="39">
        <v>177.97802190220861</v>
      </c>
      <c r="O22" s="39">
        <v>167.45605092203141</v>
      </c>
      <c r="P22" s="39">
        <v>194.37971395656257</v>
      </c>
      <c r="Q22" s="39">
        <v>197.98600924687952</v>
      </c>
      <c r="R22" s="39">
        <v>204.22640477454021</v>
      </c>
      <c r="S22" s="39">
        <v>199.62754506732341</v>
      </c>
      <c r="T22" s="39">
        <v>201.92383213607346</v>
      </c>
      <c r="U22" s="39">
        <v>61.620812965258331</v>
      </c>
      <c r="V22" s="39">
        <v>60.832347795990216</v>
      </c>
      <c r="W22" s="39">
        <v>60.592557674174152</v>
      </c>
      <c r="X22" s="39">
        <v>63.99259795019077</v>
      </c>
      <c r="Y22" s="39">
        <v>60.819125149068654</v>
      </c>
      <c r="Z22" s="39">
        <v>55.641449920383629</v>
      </c>
      <c r="AA22" s="39">
        <v>56.935312427199449</v>
      </c>
      <c r="AB22" s="39">
        <v>58.046628442294285</v>
      </c>
      <c r="AC22" s="39">
        <v>57.599764838380331</v>
      </c>
      <c r="AD22" s="39">
        <v>56.924717678005706</v>
      </c>
      <c r="AE22" s="39">
        <v>55.457495447348634</v>
      </c>
      <c r="AF22" s="39">
        <v>63.155033228661431</v>
      </c>
      <c r="AG22" s="39">
        <v>65.036952856689751</v>
      </c>
      <c r="AH22" s="39">
        <v>64.670756780757173</v>
      </c>
      <c r="AI22" s="39">
        <v>61.995373986964097</v>
      </c>
      <c r="AJ22" s="39">
        <v>61.230437339507326</v>
      </c>
      <c r="AK22" s="39">
        <v>60.427878305090111</v>
      </c>
      <c r="AL22" s="39">
        <v>56.31970625761118</v>
      </c>
      <c r="AM22" s="39">
        <v>55.821463291858883</v>
      </c>
      <c r="AN22" s="39">
        <v>55.84861880498633</v>
      </c>
      <c r="AO22" s="39">
        <v>55.785968825186174</v>
      </c>
      <c r="AP22" s="39">
        <v>66.124030715359254</v>
      </c>
      <c r="AQ22" s="39">
        <v>63.999113186565779</v>
      </c>
      <c r="AR22" s="39">
        <v>64.256570054637535</v>
      </c>
      <c r="AS22" s="39">
        <v>65.419023051712571</v>
      </c>
      <c r="AT22" s="39">
        <v>65.961257935719047</v>
      </c>
      <c r="AU22" s="39">
        <v>66.605728259447915</v>
      </c>
      <c r="AV22" s="39">
        <v>68.946876303699938</v>
      </c>
      <c r="AW22" s="39">
        <v>68.76042213477352</v>
      </c>
      <c r="AX22" s="39">
        <v>66.519106336066756</v>
      </c>
      <c r="AY22" s="39">
        <v>66.052415938088657</v>
      </c>
      <c r="AZ22" s="39">
        <v>67.082063448830326</v>
      </c>
      <c r="BA22" s="39">
        <v>66.493065680404428</v>
      </c>
      <c r="BB22" s="39">
        <v>66.146174930009423</v>
      </c>
      <c r="BC22" s="39">
        <v>64.871590357352375</v>
      </c>
      <c r="BD22" s="39">
        <v>70.906066848711674</v>
      </c>
      <c r="BE22" s="39">
        <v>73.042459971562025</v>
      </c>
      <c r="BF22" s="391" t="s">
        <v>186</v>
      </c>
    </row>
    <row r="23" spans="1:58" s="76" customFormat="1" ht="25.15" customHeight="1">
      <c r="A23" s="393"/>
      <c r="B23" s="626">
        <v>10502</v>
      </c>
      <c r="C23" s="626"/>
      <c r="D23" s="626" t="s">
        <v>402</v>
      </c>
      <c r="E23" s="626"/>
      <c r="F23" s="478">
        <v>616.63555200276539</v>
      </c>
      <c r="G23" s="478">
        <v>630.47693135050247</v>
      </c>
      <c r="H23" s="487">
        <v>704.48816970064286</v>
      </c>
      <c r="I23" s="487">
        <v>159.9352894453161</v>
      </c>
      <c r="J23" s="487">
        <v>156.03048716752488</v>
      </c>
      <c r="K23" s="487">
        <v>148.81656226644665</v>
      </c>
      <c r="L23" s="487">
        <v>151.85321312347776</v>
      </c>
      <c r="M23" s="487">
        <v>166.045816978533</v>
      </c>
      <c r="N23" s="487">
        <v>152.18982352329496</v>
      </c>
      <c r="O23" s="487">
        <v>142.93715439226418</v>
      </c>
      <c r="P23" s="487">
        <v>169.3041364564103</v>
      </c>
      <c r="Q23" s="487">
        <v>173.24476569463599</v>
      </c>
      <c r="R23" s="487">
        <v>178.17648853736094</v>
      </c>
      <c r="S23" s="487">
        <v>175.60160901937749</v>
      </c>
      <c r="T23" s="487">
        <v>177.46530644926833</v>
      </c>
      <c r="U23" s="487">
        <v>53.958805296811867</v>
      </c>
      <c r="V23" s="487">
        <v>53.201521698183448</v>
      </c>
      <c r="W23" s="487">
        <v>52.774962450320785</v>
      </c>
      <c r="X23" s="487">
        <v>55.413240793929489</v>
      </c>
      <c r="Y23" s="487">
        <v>52.929049931927565</v>
      </c>
      <c r="Z23" s="487">
        <v>47.688196441667827</v>
      </c>
      <c r="AA23" s="487">
        <v>49.022368538506974</v>
      </c>
      <c r="AB23" s="487">
        <v>50.198694922480662</v>
      </c>
      <c r="AC23" s="487">
        <v>49.595498805459016</v>
      </c>
      <c r="AD23" s="487">
        <v>48.999819150954771</v>
      </c>
      <c r="AE23" s="487">
        <v>47.675042632262361</v>
      </c>
      <c r="AF23" s="487">
        <v>55.178351340260619</v>
      </c>
      <c r="AG23" s="487">
        <v>56.033916794279413</v>
      </c>
      <c r="AH23" s="487">
        <v>56.355501957638324</v>
      </c>
      <c r="AI23" s="487">
        <v>53.656398226615266</v>
      </c>
      <c r="AJ23" s="487">
        <v>52.528382501826471</v>
      </c>
      <c r="AK23" s="487">
        <v>51.916640326315296</v>
      </c>
      <c r="AL23" s="487">
        <v>47.744800695153202</v>
      </c>
      <c r="AM23" s="487">
        <v>47.341145444444862</v>
      </c>
      <c r="AN23" s="487">
        <v>47.814556898889307</v>
      </c>
      <c r="AO23" s="487">
        <v>47.781452048929999</v>
      </c>
      <c r="AP23" s="487">
        <v>57.773732261784119</v>
      </c>
      <c r="AQ23" s="487">
        <v>55.6539343223671</v>
      </c>
      <c r="AR23" s="487">
        <v>55.876469872259101</v>
      </c>
      <c r="AS23" s="487">
        <v>57.029991649003101</v>
      </c>
      <c r="AT23" s="487">
        <v>58.119055250629394</v>
      </c>
      <c r="AU23" s="487">
        <v>58.095718795003499</v>
      </c>
      <c r="AV23" s="487">
        <v>60.044158672004443</v>
      </c>
      <c r="AW23" s="487">
        <v>60.087240728773601</v>
      </c>
      <c r="AX23" s="487">
        <v>58.045089136582902</v>
      </c>
      <c r="AY23" s="487">
        <v>58.232263741315911</v>
      </c>
      <c r="AZ23" s="487">
        <v>59.028192326318056</v>
      </c>
      <c r="BA23" s="487">
        <v>58.341152951743517</v>
      </c>
      <c r="BB23" s="487">
        <v>57.969620864168732</v>
      </c>
      <c r="BC23" s="487">
        <v>56.822666943136809</v>
      </c>
      <c r="BD23" s="487">
        <v>62.673018641962777</v>
      </c>
      <c r="BE23" s="487">
        <v>64.215770596777489</v>
      </c>
      <c r="BF23" s="408" t="s">
        <v>403</v>
      </c>
    </row>
    <row r="24" spans="1:58" s="76" customFormat="1" ht="24.95" customHeight="1">
      <c r="A24" s="393"/>
      <c r="B24" s="393"/>
      <c r="C24" s="393"/>
      <c r="D24" s="626" t="s">
        <v>525</v>
      </c>
      <c r="E24" s="626"/>
      <c r="F24" s="478">
        <v>94.982291514190209</v>
      </c>
      <c r="G24" s="478">
        <v>101.03993905471113</v>
      </c>
      <c r="H24" s="487">
        <v>99.275621524173872</v>
      </c>
      <c r="I24" s="487">
        <v>23.110428990106598</v>
      </c>
      <c r="J24" s="487">
        <v>24.422685852118171</v>
      </c>
      <c r="K24" s="487">
        <v>23.765143441427412</v>
      </c>
      <c r="L24" s="487">
        <v>23.68403323053802</v>
      </c>
      <c r="M24" s="487">
        <v>25.657266645878018</v>
      </c>
      <c r="N24" s="487">
        <v>25.788198378913648</v>
      </c>
      <c r="O24" s="487">
        <v>24.518896529767218</v>
      </c>
      <c r="P24" s="487">
        <v>25.075577500152249</v>
      </c>
      <c r="Q24" s="487">
        <v>24.741243552243539</v>
      </c>
      <c r="R24" s="487">
        <v>26.049916237179268</v>
      </c>
      <c r="S24" s="487">
        <v>24.025936047945926</v>
      </c>
      <c r="T24" s="487">
        <v>24.458525686805149</v>
      </c>
      <c r="U24" s="487">
        <v>7.6620076684464635</v>
      </c>
      <c r="V24" s="487">
        <v>7.6308260978067679</v>
      </c>
      <c r="W24" s="487">
        <v>7.8175952238533668</v>
      </c>
      <c r="X24" s="487">
        <v>8.5793571562612811</v>
      </c>
      <c r="Y24" s="487">
        <v>7.8900752171410886</v>
      </c>
      <c r="Z24" s="487">
        <v>7.9532534787158014</v>
      </c>
      <c r="AA24" s="487">
        <v>7.9129438886924746</v>
      </c>
      <c r="AB24" s="487">
        <v>7.8479335198136226</v>
      </c>
      <c r="AC24" s="487">
        <v>8.0042660329213149</v>
      </c>
      <c r="AD24" s="487">
        <v>7.9248985270509351</v>
      </c>
      <c r="AE24" s="487">
        <v>7.7824528150862733</v>
      </c>
      <c r="AF24" s="487">
        <v>7.9766818884008117</v>
      </c>
      <c r="AG24" s="487">
        <v>9.003036062410338</v>
      </c>
      <c r="AH24" s="487">
        <v>8.315254823118849</v>
      </c>
      <c r="AI24" s="487">
        <v>8.3389757603488306</v>
      </c>
      <c r="AJ24" s="487">
        <v>8.7020548376808549</v>
      </c>
      <c r="AK24" s="487">
        <v>8.5112379787748154</v>
      </c>
      <c r="AL24" s="487">
        <v>8.5749055624579782</v>
      </c>
      <c r="AM24" s="487">
        <v>8.4803178474140211</v>
      </c>
      <c r="AN24" s="487">
        <v>8.0340619060970226</v>
      </c>
      <c r="AO24" s="487">
        <v>8.0045167762561746</v>
      </c>
      <c r="AP24" s="487">
        <v>8.3502984535751352</v>
      </c>
      <c r="AQ24" s="487">
        <v>8.3451788641986795</v>
      </c>
      <c r="AR24" s="487">
        <v>8.3801001823784347</v>
      </c>
      <c r="AS24" s="487">
        <v>8.3890314027094703</v>
      </c>
      <c r="AT24" s="487">
        <v>7.8422026850896529</v>
      </c>
      <c r="AU24" s="487">
        <v>8.5100094644444155</v>
      </c>
      <c r="AV24" s="487">
        <v>8.902717631695495</v>
      </c>
      <c r="AW24" s="487">
        <v>8.6731814059999195</v>
      </c>
      <c r="AX24" s="487">
        <v>8.4740171994838533</v>
      </c>
      <c r="AY24" s="487">
        <v>7.8201521967727459</v>
      </c>
      <c r="AZ24" s="487">
        <v>8.0538711225122697</v>
      </c>
      <c r="BA24" s="487">
        <v>8.1519127286609105</v>
      </c>
      <c r="BB24" s="487">
        <v>8.1765540658406906</v>
      </c>
      <c r="BC24" s="487">
        <v>8.0489234142155652</v>
      </c>
      <c r="BD24" s="487">
        <v>8.2330482067488937</v>
      </c>
      <c r="BE24" s="487">
        <v>8.8266893747845376</v>
      </c>
      <c r="BF24" s="392" t="s">
        <v>312</v>
      </c>
    </row>
    <row r="25" spans="1:58" s="76" customFormat="1" ht="9.9499999999999993" customHeight="1">
      <c r="A25" s="313"/>
      <c r="B25" s="313"/>
      <c r="C25" s="313"/>
      <c r="D25" s="313"/>
      <c r="E25" s="10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  <c r="AP25" s="39"/>
      <c r="AQ25" s="39"/>
      <c r="AR25" s="39"/>
      <c r="AS25" s="39"/>
      <c r="AT25" s="39"/>
      <c r="AU25" s="39"/>
      <c r="AV25" s="39"/>
      <c r="AW25" s="39"/>
      <c r="AX25" s="39"/>
      <c r="AY25" s="39"/>
      <c r="AZ25" s="39"/>
      <c r="BA25" s="39"/>
      <c r="BB25" s="39"/>
      <c r="BC25" s="39"/>
      <c r="BD25" s="39"/>
      <c r="BE25" s="39"/>
      <c r="BF25" s="392"/>
    </row>
    <row r="26" spans="1:58" s="100" customFormat="1" ht="50.1" customHeight="1">
      <c r="A26" s="313">
        <v>106</v>
      </c>
      <c r="B26" s="625" t="s">
        <v>260</v>
      </c>
      <c r="C26" s="625"/>
      <c r="D26" s="625"/>
      <c r="E26" s="625"/>
      <c r="F26" s="39">
        <v>340.39309430941518</v>
      </c>
      <c r="G26" s="39">
        <v>347.44972858281801</v>
      </c>
      <c r="H26" s="39">
        <v>365.87578038410982</v>
      </c>
      <c r="I26" s="39">
        <v>84.185049307417344</v>
      </c>
      <c r="J26" s="39">
        <v>83.400842400209456</v>
      </c>
      <c r="K26" s="39">
        <v>85.295995634379651</v>
      </c>
      <c r="L26" s="39">
        <v>87.511206967408725</v>
      </c>
      <c r="M26" s="39">
        <v>89.401441133248255</v>
      </c>
      <c r="N26" s="39">
        <v>80.992187873004312</v>
      </c>
      <c r="O26" s="39">
        <v>87.441128653567418</v>
      </c>
      <c r="P26" s="39">
        <v>89.614970922998026</v>
      </c>
      <c r="Q26" s="39">
        <v>92.616422596146208</v>
      </c>
      <c r="R26" s="39">
        <v>90.605744561457072</v>
      </c>
      <c r="S26" s="39">
        <v>91.053784572286546</v>
      </c>
      <c r="T26" s="39">
        <v>91.599828654220005</v>
      </c>
      <c r="U26" s="39">
        <v>28.307141178708935</v>
      </c>
      <c r="V26" s="39">
        <v>28.113990633701057</v>
      </c>
      <c r="W26" s="39">
        <v>27.763917495007345</v>
      </c>
      <c r="X26" s="39">
        <v>27.854132807243069</v>
      </c>
      <c r="Y26" s="39">
        <v>27.997762013755668</v>
      </c>
      <c r="Z26" s="39">
        <v>27.548947579210726</v>
      </c>
      <c r="AA26" s="39">
        <v>27.994042095016454</v>
      </c>
      <c r="AB26" s="39">
        <v>28.307457233157397</v>
      </c>
      <c r="AC26" s="39">
        <v>28.9944963062058</v>
      </c>
      <c r="AD26" s="39">
        <v>29.01956440880311</v>
      </c>
      <c r="AE26" s="39">
        <v>29.198594786264572</v>
      </c>
      <c r="AF26" s="39">
        <v>29.293047772341041</v>
      </c>
      <c r="AG26" s="39">
        <v>28.938739997708669</v>
      </c>
      <c r="AH26" s="39">
        <v>30.50725669762808</v>
      </c>
      <c r="AI26" s="39">
        <v>29.955444437911517</v>
      </c>
      <c r="AJ26" s="39">
        <v>28.086961205961874</v>
      </c>
      <c r="AK26" s="39">
        <v>27.069699971864157</v>
      </c>
      <c r="AL26" s="39">
        <v>25.835526695178284</v>
      </c>
      <c r="AM26" s="39">
        <v>28.651608936008589</v>
      </c>
      <c r="AN26" s="39">
        <v>28.744162170572441</v>
      </c>
      <c r="AO26" s="39">
        <v>30.045357546986388</v>
      </c>
      <c r="AP26" s="39">
        <v>29.493760797188273</v>
      </c>
      <c r="AQ26" s="39">
        <v>29.53161983789353</v>
      </c>
      <c r="AR26" s="39">
        <v>30.589590287916224</v>
      </c>
      <c r="AS26" s="39">
        <v>31.330579592719559</v>
      </c>
      <c r="AT26" s="39">
        <v>30.626696373987446</v>
      </c>
      <c r="AU26" s="39">
        <v>30.659146629439199</v>
      </c>
      <c r="AV26" s="39">
        <v>30.323860682789835</v>
      </c>
      <c r="AW26" s="39">
        <v>30.351984600287345</v>
      </c>
      <c r="AX26" s="39">
        <v>29.929899278379885</v>
      </c>
      <c r="AY26" s="39">
        <v>30.574690469598398</v>
      </c>
      <c r="AZ26" s="39">
        <v>29.823291010319576</v>
      </c>
      <c r="BA26" s="39">
        <v>30.655803092368568</v>
      </c>
      <c r="BB26" s="39">
        <v>30.514269222768402</v>
      </c>
      <c r="BC26" s="39">
        <v>30.053726893142816</v>
      </c>
      <c r="BD26" s="39">
        <v>31.031832538308791</v>
      </c>
      <c r="BE26" s="39">
        <v>31.855089904232109</v>
      </c>
      <c r="BF26" s="391" t="s">
        <v>559</v>
      </c>
    </row>
    <row r="27" spans="1:58" s="76" customFormat="1" ht="24.95" customHeight="1">
      <c r="A27" s="393"/>
      <c r="B27" s="626">
        <v>10611</v>
      </c>
      <c r="C27" s="626"/>
      <c r="D27" s="626" t="s">
        <v>302</v>
      </c>
      <c r="E27" s="626"/>
      <c r="F27" s="478">
        <v>156.21678392916598</v>
      </c>
      <c r="G27" s="478">
        <v>172.95148864676412</v>
      </c>
      <c r="H27" s="487">
        <v>176.3021138731801</v>
      </c>
      <c r="I27" s="487">
        <v>38.23556997839033</v>
      </c>
      <c r="J27" s="487">
        <v>37.495156650021116</v>
      </c>
      <c r="K27" s="487">
        <v>39.24712058193699</v>
      </c>
      <c r="L27" s="487">
        <v>41.238936718817541</v>
      </c>
      <c r="M27" s="487">
        <v>44.904559504230917</v>
      </c>
      <c r="N27" s="487">
        <v>43.463425608138593</v>
      </c>
      <c r="O27" s="487">
        <v>42.455909697192084</v>
      </c>
      <c r="P27" s="487">
        <v>42.127593837202539</v>
      </c>
      <c r="Q27" s="487">
        <v>44.155284399653063</v>
      </c>
      <c r="R27" s="487">
        <v>42.912746718233933</v>
      </c>
      <c r="S27" s="487">
        <v>44.3348402384526</v>
      </c>
      <c r="T27" s="487">
        <v>44.899242516840545</v>
      </c>
      <c r="U27" s="487">
        <v>12.821664608872469</v>
      </c>
      <c r="V27" s="487">
        <v>12.910305641142022</v>
      </c>
      <c r="W27" s="487">
        <v>12.503599728375836</v>
      </c>
      <c r="X27" s="487">
        <v>12.563562779617005</v>
      </c>
      <c r="Y27" s="487">
        <v>12.675667614546144</v>
      </c>
      <c r="Z27" s="487">
        <v>12.255926255857965</v>
      </c>
      <c r="AA27" s="487">
        <v>12.623525830858172</v>
      </c>
      <c r="AB27" s="487">
        <v>12.975482870751986</v>
      </c>
      <c r="AC27" s="487">
        <v>13.648111880326832</v>
      </c>
      <c r="AD27" s="487">
        <v>13.622040988482846</v>
      </c>
      <c r="AE27" s="487">
        <v>13.80714432057515</v>
      </c>
      <c r="AF27" s="487">
        <v>13.809751409759549</v>
      </c>
      <c r="AG27" s="487">
        <v>14.505128508645123</v>
      </c>
      <c r="AH27" s="487">
        <v>15.432184109558852</v>
      </c>
      <c r="AI27" s="487">
        <v>14.96724688602694</v>
      </c>
      <c r="AJ27" s="487">
        <v>15.044814725144427</v>
      </c>
      <c r="AK27" s="487">
        <v>14.43902945655427</v>
      </c>
      <c r="AL27" s="487">
        <v>13.9795814264399</v>
      </c>
      <c r="AM27" s="487">
        <v>13.957529136876644</v>
      </c>
      <c r="AN27" s="487">
        <v>13.930919068810441</v>
      </c>
      <c r="AO27" s="487">
        <v>14.567461491505004</v>
      </c>
      <c r="AP27" s="487">
        <v>13.949643971972979</v>
      </c>
      <c r="AQ27" s="487">
        <v>13.9480536641213</v>
      </c>
      <c r="AR27" s="487">
        <v>14.229896201108257</v>
      </c>
      <c r="AS27" s="487">
        <v>15.0576724209603</v>
      </c>
      <c r="AT27" s="487">
        <v>14.572429236279959</v>
      </c>
      <c r="AU27" s="487">
        <v>14.525182742412801</v>
      </c>
      <c r="AV27" s="487">
        <v>14.454077278995836</v>
      </c>
      <c r="AW27" s="487">
        <v>14.447687406662583</v>
      </c>
      <c r="AX27" s="487">
        <v>14.010982032575511</v>
      </c>
      <c r="AY27" s="487">
        <v>14.462997708417282</v>
      </c>
      <c r="AZ27" s="487">
        <v>14.516072406098493</v>
      </c>
      <c r="BA27" s="487">
        <v>15.355770123936821</v>
      </c>
      <c r="BB27" s="487">
        <v>15.234487165520472</v>
      </c>
      <c r="BC27" s="487">
        <v>14.833265430534206</v>
      </c>
      <c r="BD27" s="487">
        <v>14.831489920785865</v>
      </c>
      <c r="BE27" s="487">
        <v>15.614806300535829</v>
      </c>
      <c r="BF27" s="275" t="s">
        <v>14</v>
      </c>
    </row>
    <row r="28" spans="1:58" s="76" customFormat="1" ht="24.95" customHeight="1">
      <c r="A28" s="393"/>
      <c r="B28" s="626">
        <v>10613</v>
      </c>
      <c r="C28" s="626"/>
      <c r="D28" s="628" t="s">
        <v>303</v>
      </c>
      <c r="E28" s="628"/>
      <c r="F28" s="478">
        <v>161.03390685711094</v>
      </c>
      <c r="G28" s="478">
        <v>151.29116812227821</v>
      </c>
      <c r="H28" s="487">
        <v>164.67608420775525</v>
      </c>
      <c r="I28" s="487">
        <v>40.244889867072473</v>
      </c>
      <c r="J28" s="487">
        <v>40.253731376098436</v>
      </c>
      <c r="K28" s="487">
        <v>40.263052122701673</v>
      </c>
      <c r="L28" s="487">
        <v>40.272233491238353</v>
      </c>
      <c r="M28" s="487">
        <v>38.401967961541686</v>
      </c>
      <c r="N28" s="487">
        <v>31.702187203302696</v>
      </c>
      <c r="O28" s="487">
        <v>39.391156185662858</v>
      </c>
      <c r="P28" s="487">
        <v>41.795856771770964</v>
      </c>
      <c r="Q28" s="487">
        <v>42.066164962584693</v>
      </c>
      <c r="R28" s="487">
        <v>41.286422969314927</v>
      </c>
      <c r="S28" s="487">
        <v>40.611087375762892</v>
      </c>
      <c r="T28" s="487">
        <v>40.71240890009274</v>
      </c>
      <c r="U28" s="487">
        <v>13.414014354054714</v>
      </c>
      <c r="V28" s="487">
        <v>13.414967296340645</v>
      </c>
      <c r="W28" s="487">
        <v>13.415908216677112</v>
      </c>
      <c r="X28" s="487">
        <v>13.41688013506163</v>
      </c>
      <c r="Y28" s="487">
        <v>13.417876131165947</v>
      </c>
      <c r="Z28" s="487">
        <v>13.418975109870859</v>
      </c>
      <c r="AA28" s="487">
        <v>13.420002099490235</v>
      </c>
      <c r="AB28" s="487">
        <v>13.420986023248417</v>
      </c>
      <c r="AC28" s="487">
        <v>13.422063999963024</v>
      </c>
      <c r="AD28" s="487">
        <v>13.423087506951587</v>
      </c>
      <c r="AE28" s="487">
        <v>13.424055494891643</v>
      </c>
      <c r="AF28" s="487">
        <v>13.425090489395124</v>
      </c>
      <c r="AG28" s="487">
        <v>12.377728519886951</v>
      </c>
      <c r="AH28" s="487">
        <v>13.077021070161921</v>
      </c>
      <c r="AI28" s="487">
        <v>12.947218371492818</v>
      </c>
      <c r="AJ28" s="487">
        <v>11.066114262200703</v>
      </c>
      <c r="AK28" s="487">
        <v>10.621817863439894</v>
      </c>
      <c r="AL28" s="487">
        <v>10.014255077662099</v>
      </c>
      <c r="AM28" s="487">
        <v>12.815050507897046</v>
      </c>
      <c r="AN28" s="487">
        <v>12.943201012976019</v>
      </c>
      <c r="AO28" s="487">
        <v>13.632904664789793</v>
      </c>
      <c r="AP28" s="487">
        <v>13.665874549585565</v>
      </c>
      <c r="AQ28" s="487">
        <v>13.7019282459738</v>
      </c>
      <c r="AR28" s="487">
        <v>14.428053976211601</v>
      </c>
      <c r="AS28" s="487">
        <v>14.092648504449782</v>
      </c>
      <c r="AT28" s="487">
        <v>13.964246921324399</v>
      </c>
      <c r="AU28" s="487">
        <v>14.009269536810514</v>
      </c>
      <c r="AV28" s="487">
        <v>13.728946921813863</v>
      </c>
      <c r="AW28" s="487">
        <v>13.7630583424572</v>
      </c>
      <c r="AX28" s="487">
        <v>13.794417705043859</v>
      </c>
      <c r="AY28" s="487">
        <v>13.911775267648355</v>
      </c>
      <c r="AZ28" s="487">
        <v>13.352714344023676</v>
      </c>
      <c r="BA28" s="487">
        <v>13.346597764090857</v>
      </c>
      <c r="BB28" s="487">
        <v>13.286896283038761</v>
      </c>
      <c r="BC28" s="487">
        <v>13.242735558437973</v>
      </c>
      <c r="BD28" s="487">
        <v>14.182777058616002</v>
      </c>
      <c r="BE28" s="487">
        <v>14.050370558936432</v>
      </c>
      <c r="BF28" s="275" t="s">
        <v>111</v>
      </c>
    </row>
    <row r="29" spans="1:58" s="76" customFormat="1" ht="24.95" customHeight="1">
      <c r="A29" s="393"/>
      <c r="B29" s="626"/>
      <c r="C29" s="626"/>
      <c r="D29" s="626" t="s">
        <v>525</v>
      </c>
      <c r="E29" s="626"/>
      <c r="F29" s="478">
        <v>23.142403523138256</v>
      </c>
      <c r="G29" s="478">
        <v>23.207071813775684</v>
      </c>
      <c r="H29" s="487">
        <v>24.897582303174453</v>
      </c>
      <c r="I29" s="487">
        <v>5.704589461954539</v>
      </c>
      <c r="J29" s="487">
        <v>5.6519543740899127</v>
      </c>
      <c r="K29" s="487">
        <v>5.7858229297409842</v>
      </c>
      <c r="L29" s="487">
        <v>6.0000367573528219</v>
      </c>
      <c r="M29" s="487">
        <v>6.0949136674756641</v>
      </c>
      <c r="N29" s="487">
        <v>5.8265750615630232</v>
      </c>
      <c r="O29" s="487">
        <v>5.5940627707124726</v>
      </c>
      <c r="P29" s="487">
        <v>5.6915203140245243</v>
      </c>
      <c r="Q29" s="487">
        <v>6.3949732339084484</v>
      </c>
      <c r="R29" s="487">
        <v>6.4065748739082125</v>
      </c>
      <c r="S29" s="487">
        <v>6.1078569580710571</v>
      </c>
      <c r="T29" s="487">
        <v>5.9881772372867319</v>
      </c>
      <c r="U29" s="487">
        <v>2.0714622157817519</v>
      </c>
      <c r="V29" s="487">
        <v>1.7887176962183897</v>
      </c>
      <c r="W29" s="487">
        <v>1.8444095499543973</v>
      </c>
      <c r="X29" s="487">
        <v>1.8736898925644336</v>
      </c>
      <c r="Y29" s="487">
        <v>1.9042182680435769</v>
      </c>
      <c r="Z29" s="487">
        <v>1.8740462134819023</v>
      </c>
      <c r="AA29" s="487">
        <v>1.9505141646680464</v>
      </c>
      <c r="AB29" s="487">
        <v>1.9109883391569937</v>
      </c>
      <c r="AC29" s="487">
        <v>1.9243204259159441</v>
      </c>
      <c r="AD29" s="487">
        <v>1.9744359133686764</v>
      </c>
      <c r="AE29" s="487">
        <v>1.9673949707977787</v>
      </c>
      <c r="AF29" s="487">
        <v>2.0582058731863668</v>
      </c>
      <c r="AG29" s="487">
        <v>2.0558829691765954</v>
      </c>
      <c r="AH29" s="487">
        <v>1.9980515179073084</v>
      </c>
      <c r="AI29" s="487">
        <v>2.0409791803917603</v>
      </c>
      <c r="AJ29" s="487">
        <v>1.9760322186167443</v>
      </c>
      <c r="AK29" s="487">
        <v>2.0088526518699936</v>
      </c>
      <c r="AL29" s="487">
        <v>1.8416901910762853</v>
      </c>
      <c r="AM29" s="487">
        <v>1.8790292912348985</v>
      </c>
      <c r="AN29" s="487">
        <v>1.870042088785981</v>
      </c>
      <c r="AO29" s="487">
        <v>1.8449913906915931</v>
      </c>
      <c r="AP29" s="487">
        <v>1.878242275629729</v>
      </c>
      <c r="AQ29" s="487">
        <v>1.8816379277984296</v>
      </c>
      <c r="AR29" s="487">
        <v>1.9316401105963656</v>
      </c>
      <c r="AS29" s="487">
        <v>2.1802586673094755</v>
      </c>
      <c r="AT29" s="487">
        <v>2.0900202163830883</v>
      </c>
      <c r="AU29" s="487">
        <v>2.1246943502158846</v>
      </c>
      <c r="AV29" s="487">
        <v>2.1408364819801342</v>
      </c>
      <c r="AW29" s="487">
        <v>2.1412388511675626</v>
      </c>
      <c r="AX29" s="487">
        <v>2.1244995407605156</v>
      </c>
      <c r="AY29" s="487">
        <v>2.1999174935327606</v>
      </c>
      <c r="AZ29" s="487">
        <v>1.954504260197405</v>
      </c>
      <c r="BA29" s="487">
        <v>1.9534352043408916</v>
      </c>
      <c r="BB29" s="487">
        <v>1.992885774209169</v>
      </c>
      <c r="BC29" s="487">
        <v>1.9777259041706383</v>
      </c>
      <c r="BD29" s="487">
        <v>2.0175655589069246</v>
      </c>
      <c r="BE29" s="487">
        <v>2.1899130447598467</v>
      </c>
      <c r="BF29" s="408" t="s">
        <v>312</v>
      </c>
    </row>
    <row r="30" spans="1:58" s="76" customFormat="1" ht="9.9499999999999993" customHeight="1">
      <c r="A30" s="313"/>
      <c r="B30" s="313"/>
      <c r="C30" s="313"/>
      <c r="D30" s="313"/>
      <c r="E30" s="10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  <c r="AF30" s="39"/>
      <c r="AG30" s="39"/>
      <c r="AH30" s="39"/>
      <c r="AI30" s="39"/>
      <c r="AJ30" s="39"/>
      <c r="AK30" s="39"/>
      <c r="AL30" s="39"/>
      <c r="AM30" s="39"/>
      <c r="AN30" s="39"/>
      <c r="AO30" s="39"/>
      <c r="AP30" s="39"/>
      <c r="AQ30" s="39"/>
      <c r="AR30" s="39"/>
      <c r="AS30" s="39"/>
      <c r="AT30" s="39"/>
      <c r="AU30" s="39"/>
      <c r="AV30" s="39"/>
      <c r="AW30" s="39"/>
      <c r="AX30" s="39"/>
      <c r="AY30" s="39"/>
      <c r="AZ30" s="39"/>
      <c r="BA30" s="39"/>
      <c r="BB30" s="39"/>
      <c r="BC30" s="39"/>
      <c r="BD30" s="39"/>
      <c r="BE30" s="39"/>
      <c r="BF30" s="392"/>
    </row>
    <row r="31" spans="1:58" s="100" customFormat="1" ht="24.95" customHeight="1">
      <c r="A31" s="313">
        <v>107</v>
      </c>
      <c r="B31" s="625" t="s">
        <v>72</v>
      </c>
      <c r="C31" s="625"/>
      <c r="D31" s="625"/>
      <c r="E31" s="625"/>
      <c r="F31" s="39">
        <v>3696.264546897205</v>
      </c>
      <c r="G31" s="39">
        <v>3704.7363068708864</v>
      </c>
      <c r="H31" s="39">
        <v>3799.3360813703412</v>
      </c>
      <c r="I31" s="39">
        <v>895.77785049250383</v>
      </c>
      <c r="J31" s="39">
        <v>916.31283114240205</v>
      </c>
      <c r="K31" s="39">
        <v>931.12576399609543</v>
      </c>
      <c r="L31" s="39">
        <v>953.04810126620418</v>
      </c>
      <c r="M31" s="39">
        <v>942.44680215566973</v>
      </c>
      <c r="N31" s="39">
        <v>940.42485403575142</v>
      </c>
      <c r="O31" s="39">
        <v>927.99871530005089</v>
      </c>
      <c r="P31" s="39">
        <v>893.86593537941462</v>
      </c>
      <c r="Q31" s="39">
        <v>931.55736496466011</v>
      </c>
      <c r="R31" s="39">
        <v>938.68441828096229</v>
      </c>
      <c r="S31" s="39">
        <v>943.92793146434951</v>
      </c>
      <c r="T31" s="39">
        <v>985.16636666036914</v>
      </c>
      <c r="U31" s="39">
        <v>300.57136592408762</v>
      </c>
      <c r="V31" s="39">
        <v>296.29929866955757</v>
      </c>
      <c r="W31" s="39">
        <v>298.9071858988587</v>
      </c>
      <c r="X31" s="39">
        <v>305.49305099151854</v>
      </c>
      <c r="Y31" s="39">
        <v>305.67200901338788</v>
      </c>
      <c r="Z31" s="39">
        <v>305.14777113749568</v>
      </c>
      <c r="AA31" s="39">
        <v>310.90371279331777</v>
      </c>
      <c r="AB31" s="39">
        <v>310.08000116597265</v>
      </c>
      <c r="AC31" s="39">
        <v>310.14205003680496</v>
      </c>
      <c r="AD31" s="39">
        <v>310.32130206723133</v>
      </c>
      <c r="AE31" s="39">
        <v>315.80983513906347</v>
      </c>
      <c r="AF31" s="39">
        <v>326.91696405990939</v>
      </c>
      <c r="AG31" s="39">
        <v>315.79605834920318</v>
      </c>
      <c r="AH31" s="39">
        <v>314.15393704606612</v>
      </c>
      <c r="AI31" s="39">
        <v>312.49680676040049</v>
      </c>
      <c r="AJ31" s="39">
        <v>310.65443726572403</v>
      </c>
      <c r="AK31" s="39">
        <v>314.5641034562546</v>
      </c>
      <c r="AL31" s="39">
        <v>315.2063133137728</v>
      </c>
      <c r="AM31" s="39">
        <v>309.70400287239761</v>
      </c>
      <c r="AN31" s="39">
        <v>308.88113490035198</v>
      </c>
      <c r="AO31" s="39">
        <v>309.4135775273013</v>
      </c>
      <c r="AP31" s="39">
        <v>295.27138501375146</v>
      </c>
      <c r="AQ31" s="39">
        <v>297.07999561644164</v>
      </c>
      <c r="AR31" s="39">
        <v>301.51455474922159</v>
      </c>
      <c r="AS31" s="39">
        <v>309.43638704015166</v>
      </c>
      <c r="AT31" s="39">
        <v>308.11173380836078</v>
      </c>
      <c r="AU31" s="39">
        <v>314.00924411614773</v>
      </c>
      <c r="AV31" s="39">
        <v>315.5150277502367</v>
      </c>
      <c r="AW31" s="39">
        <v>314.6508975070949</v>
      </c>
      <c r="AX31" s="39">
        <v>308.51849302363081</v>
      </c>
      <c r="AY31" s="39">
        <v>308.03369069076621</v>
      </c>
      <c r="AZ31" s="39">
        <v>310.1368540347766</v>
      </c>
      <c r="BA31" s="39">
        <v>325.75738673880664</v>
      </c>
      <c r="BB31" s="39">
        <v>325.74323835949474</v>
      </c>
      <c r="BC31" s="39">
        <v>329.8657460964277</v>
      </c>
      <c r="BD31" s="39">
        <v>329.55738220444675</v>
      </c>
      <c r="BE31" s="39">
        <v>335.21878685663137</v>
      </c>
      <c r="BF31" s="391" t="s">
        <v>187</v>
      </c>
    </row>
    <row r="32" spans="1:58" s="76" customFormat="1" ht="24.95" customHeight="1">
      <c r="A32" s="393"/>
      <c r="B32" s="626">
        <v>10711</v>
      </c>
      <c r="C32" s="626"/>
      <c r="D32" s="626" t="s">
        <v>304</v>
      </c>
      <c r="E32" s="626"/>
      <c r="F32" s="478">
        <v>297.85655493334497</v>
      </c>
      <c r="G32" s="478">
        <v>302.09570790770272</v>
      </c>
      <c r="H32" s="487">
        <v>320.19777920983898</v>
      </c>
      <c r="I32" s="487">
        <v>71.862626758957703</v>
      </c>
      <c r="J32" s="487">
        <v>74.498109790876882</v>
      </c>
      <c r="K32" s="487">
        <v>76.824917534525468</v>
      </c>
      <c r="L32" s="487">
        <v>74.670900848984886</v>
      </c>
      <c r="M32" s="487">
        <v>72.690296175935657</v>
      </c>
      <c r="N32" s="487">
        <v>75.162726116746356</v>
      </c>
      <c r="O32" s="487">
        <v>76.950128881197742</v>
      </c>
      <c r="P32" s="487">
        <v>77.292556733823005</v>
      </c>
      <c r="Q32" s="487">
        <v>76.450763872052647</v>
      </c>
      <c r="R32" s="487">
        <v>75.277554997518934</v>
      </c>
      <c r="S32" s="487">
        <v>80.69623002427268</v>
      </c>
      <c r="T32" s="487">
        <v>87.773230315994653</v>
      </c>
      <c r="U32" s="487">
        <v>24.177327470413392</v>
      </c>
      <c r="V32" s="487">
        <v>23.571719975491156</v>
      </c>
      <c r="W32" s="487">
        <v>24.113579313053155</v>
      </c>
      <c r="X32" s="487">
        <v>24.71583164179853</v>
      </c>
      <c r="Y32" s="487">
        <v>24.427287350589047</v>
      </c>
      <c r="Z32" s="487">
        <v>25.354990798489307</v>
      </c>
      <c r="AA32" s="487">
        <v>26.012603369152789</v>
      </c>
      <c r="AB32" s="487">
        <v>25.31808397054391</v>
      </c>
      <c r="AC32" s="487">
        <v>25.49423019482877</v>
      </c>
      <c r="AD32" s="487">
        <v>25.202330737442431</v>
      </c>
      <c r="AE32" s="487">
        <v>24.423932184412191</v>
      </c>
      <c r="AF32" s="487">
        <v>25.044637927130267</v>
      </c>
      <c r="AG32" s="487">
        <v>24.719622832765978</v>
      </c>
      <c r="AH32" s="487">
        <v>24.21575544360676</v>
      </c>
      <c r="AI32" s="487">
        <v>23.754917899562912</v>
      </c>
      <c r="AJ32" s="487">
        <v>24.74969325586833</v>
      </c>
      <c r="AK32" s="487">
        <v>24.860437314788026</v>
      </c>
      <c r="AL32" s="487">
        <v>25.55259554609</v>
      </c>
      <c r="AM32" s="487">
        <v>25.667836980119652</v>
      </c>
      <c r="AN32" s="487">
        <v>25.591114783898774</v>
      </c>
      <c r="AO32" s="487">
        <v>25.691177117179318</v>
      </c>
      <c r="AP32" s="487">
        <v>25.577278629266036</v>
      </c>
      <c r="AQ32" s="487">
        <v>25.7491188193009</v>
      </c>
      <c r="AR32" s="487">
        <v>25.966159285256076</v>
      </c>
      <c r="AS32" s="487">
        <v>25.746973240437494</v>
      </c>
      <c r="AT32" s="487">
        <v>25.040559731981944</v>
      </c>
      <c r="AU32" s="487">
        <v>25.663230899633199</v>
      </c>
      <c r="AV32" s="487">
        <v>25.08121141019425</v>
      </c>
      <c r="AW32" s="487">
        <v>25.072054002925299</v>
      </c>
      <c r="AX32" s="487">
        <v>25.124289584399392</v>
      </c>
      <c r="AY32" s="487">
        <v>25.997210749666404</v>
      </c>
      <c r="AZ32" s="487">
        <v>26.721159145251558</v>
      </c>
      <c r="BA32" s="487">
        <v>27.977860129354713</v>
      </c>
      <c r="BB32" s="487">
        <v>28.736097501281453</v>
      </c>
      <c r="BC32" s="487">
        <v>29.776101395351247</v>
      </c>
      <c r="BD32" s="487">
        <v>29.261031419361959</v>
      </c>
      <c r="BE32" s="487">
        <v>30.278440530754491</v>
      </c>
      <c r="BF32" s="275" t="s">
        <v>112</v>
      </c>
    </row>
    <row r="33" spans="1:58" s="76" customFormat="1" ht="25.15" customHeight="1">
      <c r="A33" s="393"/>
      <c r="B33" s="626">
        <v>10712</v>
      </c>
      <c r="C33" s="626"/>
      <c r="D33" s="626" t="s">
        <v>305</v>
      </c>
      <c r="E33" s="626"/>
      <c r="F33" s="478">
        <v>988.5774279911202</v>
      </c>
      <c r="G33" s="478">
        <v>1001.4273549638938</v>
      </c>
      <c r="H33" s="487">
        <v>932.98724819251277</v>
      </c>
      <c r="I33" s="487">
        <v>234.43933329854565</v>
      </c>
      <c r="J33" s="487">
        <v>240.54303655483386</v>
      </c>
      <c r="K33" s="487">
        <v>253.12628686397977</v>
      </c>
      <c r="L33" s="487">
        <v>260.46877127376092</v>
      </c>
      <c r="M33" s="487">
        <v>259.26315636615902</v>
      </c>
      <c r="N33" s="487">
        <v>258.3409002648724</v>
      </c>
      <c r="O33" s="487">
        <v>247.7955971255374</v>
      </c>
      <c r="P33" s="487">
        <v>236.02770120732495</v>
      </c>
      <c r="Q33" s="487">
        <v>227.55311130047249</v>
      </c>
      <c r="R33" s="487">
        <v>232.70998628996622</v>
      </c>
      <c r="S33" s="487">
        <v>234.71928586396589</v>
      </c>
      <c r="T33" s="487">
        <v>238.00486473810821</v>
      </c>
      <c r="U33" s="487">
        <v>79.784121135767251</v>
      </c>
      <c r="V33" s="487">
        <v>78.906150026980967</v>
      </c>
      <c r="W33" s="487">
        <v>75.749062135797416</v>
      </c>
      <c r="X33" s="487">
        <v>79.534560854845125</v>
      </c>
      <c r="Y33" s="487">
        <v>81.440840591045486</v>
      </c>
      <c r="Z33" s="487">
        <v>79.567635108943236</v>
      </c>
      <c r="AA33" s="487">
        <v>84.709178246013607</v>
      </c>
      <c r="AB33" s="487">
        <v>84.78434700532749</v>
      </c>
      <c r="AC33" s="487">
        <v>83.632761612638646</v>
      </c>
      <c r="AD33" s="487">
        <v>82.162460680458864</v>
      </c>
      <c r="AE33" s="487">
        <v>88.936669269827007</v>
      </c>
      <c r="AF33" s="487">
        <v>89.369641323475037</v>
      </c>
      <c r="AG33" s="487">
        <v>86.688679521564595</v>
      </c>
      <c r="AH33" s="487">
        <v>86.583318857294444</v>
      </c>
      <c r="AI33" s="487">
        <v>85.991157987299943</v>
      </c>
      <c r="AJ33" s="487">
        <v>88.769987842431107</v>
      </c>
      <c r="AK33" s="487">
        <v>85.622770411504405</v>
      </c>
      <c r="AL33" s="487">
        <v>83.948142010936905</v>
      </c>
      <c r="AM33" s="487">
        <v>82.346813052491257</v>
      </c>
      <c r="AN33" s="487">
        <v>81.791659870412161</v>
      </c>
      <c r="AO33" s="487">
        <v>83.65712420263398</v>
      </c>
      <c r="AP33" s="487">
        <v>79.784984764033851</v>
      </c>
      <c r="AQ33" s="487">
        <v>79.289583602992494</v>
      </c>
      <c r="AR33" s="487">
        <v>76.953132840298593</v>
      </c>
      <c r="AS33" s="487">
        <v>74.129045103044703</v>
      </c>
      <c r="AT33" s="487">
        <v>76.433301410741592</v>
      </c>
      <c r="AU33" s="487">
        <v>76.990764786686199</v>
      </c>
      <c r="AV33" s="487">
        <v>76.818887893028133</v>
      </c>
      <c r="AW33" s="487">
        <v>78.978190684814891</v>
      </c>
      <c r="AX33" s="487">
        <v>76.9129077121232</v>
      </c>
      <c r="AY33" s="487">
        <v>76.791034830534898</v>
      </c>
      <c r="AZ33" s="487">
        <v>77.626193179396125</v>
      </c>
      <c r="BA33" s="487">
        <v>80.302057854034871</v>
      </c>
      <c r="BB33" s="487">
        <v>80.552692613661435</v>
      </c>
      <c r="BC33" s="487">
        <v>81.528107335046471</v>
      </c>
      <c r="BD33" s="487">
        <v>75.92406478940029</v>
      </c>
      <c r="BE33" s="487">
        <v>72.942980381395984</v>
      </c>
      <c r="BF33" s="275" t="s">
        <v>113</v>
      </c>
    </row>
    <row r="34" spans="1:58" s="76" customFormat="1" ht="24.95" customHeight="1">
      <c r="A34" s="393"/>
      <c r="B34" s="626">
        <v>10713</v>
      </c>
      <c r="C34" s="626"/>
      <c r="D34" s="626" t="s">
        <v>306</v>
      </c>
      <c r="E34" s="626"/>
      <c r="F34" s="478">
        <v>200.69171074834426</v>
      </c>
      <c r="G34" s="478">
        <v>190.01681251924637</v>
      </c>
      <c r="H34" s="487">
        <v>204.11634892155354</v>
      </c>
      <c r="I34" s="487">
        <v>52.286265266800726</v>
      </c>
      <c r="J34" s="487">
        <v>51.34263546376534</v>
      </c>
      <c r="K34" s="487">
        <v>46.817799498515811</v>
      </c>
      <c r="L34" s="487">
        <v>50.245010519262372</v>
      </c>
      <c r="M34" s="487">
        <v>49.150426177937945</v>
      </c>
      <c r="N34" s="487">
        <v>47.748480960707752</v>
      </c>
      <c r="O34" s="487">
        <v>46.483359120249148</v>
      </c>
      <c r="P34" s="487">
        <v>46.634546260351527</v>
      </c>
      <c r="Q34" s="487">
        <v>49.886069802952136</v>
      </c>
      <c r="R34" s="487">
        <v>52.076961010956602</v>
      </c>
      <c r="S34" s="487">
        <v>50.56038797736197</v>
      </c>
      <c r="T34" s="487">
        <v>51.592930130282866</v>
      </c>
      <c r="U34" s="487">
        <v>17.465342587083676</v>
      </c>
      <c r="V34" s="487">
        <v>17.255647075298036</v>
      </c>
      <c r="W34" s="487">
        <v>17.565275604419018</v>
      </c>
      <c r="X34" s="487">
        <v>17.45551310996872</v>
      </c>
      <c r="Y34" s="487">
        <v>17.245817598183081</v>
      </c>
      <c r="Z34" s="487">
        <v>16.64130475561354</v>
      </c>
      <c r="AA34" s="487">
        <v>15.494532425535818</v>
      </c>
      <c r="AB34" s="487">
        <v>15.756651815267867</v>
      </c>
      <c r="AC34" s="487">
        <v>15.56661525771213</v>
      </c>
      <c r="AD34" s="487">
        <v>16.669154940772565</v>
      </c>
      <c r="AE34" s="487">
        <v>16.588880877667126</v>
      </c>
      <c r="AF34" s="487">
        <v>16.986974700822678</v>
      </c>
      <c r="AG34" s="487">
        <v>16.945897656165293</v>
      </c>
      <c r="AH34" s="487">
        <v>16.369178791029587</v>
      </c>
      <c r="AI34" s="487">
        <v>15.835349730743062</v>
      </c>
      <c r="AJ34" s="487">
        <v>15.582469397505124</v>
      </c>
      <c r="AK34" s="487">
        <v>16.003811476260015</v>
      </c>
      <c r="AL34" s="487">
        <v>16.162200086942612</v>
      </c>
      <c r="AM34" s="487">
        <v>15.802588240338224</v>
      </c>
      <c r="AN34" s="487">
        <v>15.438791517021533</v>
      </c>
      <c r="AO34" s="487">
        <v>15.241979362889385</v>
      </c>
      <c r="AP34" s="487">
        <v>15.112969672747353</v>
      </c>
      <c r="AQ34" s="487">
        <v>15.632178302967487</v>
      </c>
      <c r="AR34" s="487">
        <v>15.889398284636691</v>
      </c>
      <c r="AS34" s="487">
        <v>16.872396185610821</v>
      </c>
      <c r="AT34" s="487">
        <v>16.01155911716992</v>
      </c>
      <c r="AU34" s="487">
        <v>17.002114500171391</v>
      </c>
      <c r="AV34" s="487">
        <v>17.369916768476294</v>
      </c>
      <c r="AW34" s="487">
        <v>17.3648324667308</v>
      </c>
      <c r="AX34" s="487">
        <v>17.342211775749512</v>
      </c>
      <c r="AY34" s="487">
        <v>16.524877562336886</v>
      </c>
      <c r="AZ34" s="487">
        <v>16.874840720840385</v>
      </c>
      <c r="BA34" s="487">
        <v>17.160669694184698</v>
      </c>
      <c r="BB34" s="487">
        <v>17.024439025677722</v>
      </c>
      <c r="BC34" s="487">
        <v>16.629156923104325</v>
      </c>
      <c r="BD34" s="487">
        <v>17.939334181500815</v>
      </c>
      <c r="BE34" s="487">
        <v>19.133297274482672</v>
      </c>
      <c r="BF34" s="275" t="s">
        <v>114</v>
      </c>
    </row>
    <row r="35" spans="1:58" s="76" customFormat="1" ht="24.95" customHeight="1">
      <c r="A35" s="393"/>
      <c r="B35" s="626">
        <v>10721</v>
      </c>
      <c r="C35" s="626"/>
      <c r="D35" s="626" t="s">
        <v>307</v>
      </c>
      <c r="E35" s="626"/>
      <c r="F35" s="478">
        <v>117.55068771361542</v>
      </c>
      <c r="G35" s="478">
        <v>83.799802825139082</v>
      </c>
      <c r="H35" s="487">
        <v>75.529174409401548</v>
      </c>
      <c r="I35" s="487">
        <v>26.219484248390064</v>
      </c>
      <c r="J35" s="487">
        <v>28.778856338507371</v>
      </c>
      <c r="K35" s="487">
        <v>30.884550001892386</v>
      </c>
      <c r="L35" s="487">
        <v>31.667797124825597</v>
      </c>
      <c r="M35" s="487">
        <v>25.962043652833138</v>
      </c>
      <c r="N35" s="487">
        <v>21.324052166949585</v>
      </c>
      <c r="O35" s="487">
        <v>18.119927805197662</v>
      </c>
      <c r="P35" s="487">
        <v>18.393779200158701</v>
      </c>
      <c r="Q35" s="487">
        <v>19.074652144236289</v>
      </c>
      <c r="R35" s="487">
        <v>18.227824434343681</v>
      </c>
      <c r="S35" s="487">
        <v>18.542327518079411</v>
      </c>
      <c r="T35" s="487">
        <v>19.684370312742182</v>
      </c>
      <c r="U35" s="487">
        <v>8.9776181547391296</v>
      </c>
      <c r="V35" s="487">
        <v>8.8420360961754554</v>
      </c>
      <c r="W35" s="487">
        <v>8.3998299974754786</v>
      </c>
      <c r="X35" s="487">
        <v>9.6920313094784731</v>
      </c>
      <c r="Y35" s="487">
        <v>9.3134444844122211</v>
      </c>
      <c r="Z35" s="487">
        <v>9.7733805446166748</v>
      </c>
      <c r="AA35" s="487">
        <v>10.314665839959332</v>
      </c>
      <c r="AB35" s="487">
        <v>10.065403439984582</v>
      </c>
      <c r="AC35" s="487">
        <v>10.504480721948473</v>
      </c>
      <c r="AD35" s="487">
        <v>10.966502659976985</v>
      </c>
      <c r="AE35" s="487">
        <v>9.3030150952919364</v>
      </c>
      <c r="AF35" s="487">
        <v>11.398279369556677</v>
      </c>
      <c r="AG35" s="487">
        <v>9.399810230107132</v>
      </c>
      <c r="AH35" s="487">
        <v>9.0097208198603536</v>
      </c>
      <c r="AI35" s="487">
        <v>7.5525126028656562</v>
      </c>
      <c r="AJ35" s="487">
        <v>7.0590393991496629</v>
      </c>
      <c r="AK35" s="487">
        <v>6.8661065455169501</v>
      </c>
      <c r="AL35" s="487">
        <v>7.39890622228297</v>
      </c>
      <c r="AM35" s="487">
        <v>5.8317440110892704</v>
      </c>
      <c r="AN35" s="487">
        <v>6.0549351881737881</v>
      </c>
      <c r="AO35" s="487">
        <v>6.2332486059346026</v>
      </c>
      <c r="AP35" s="487">
        <v>6.0634251676019559</v>
      </c>
      <c r="AQ35" s="487">
        <v>6.1425023627789068</v>
      </c>
      <c r="AR35" s="487">
        <v>6.1878516697778396</v>
      </c>
      <c r="AS35" s="487">
        <v>6.6715012841016232</v>
      </c>
      <c r="AT35" s="487">
        <v>6.1013066760316796</v>
      </c>
      <c r="AU35" s="487">
        <v>6.3018441841029844</v>
      </c>
      <c r="AV35" s="487">
        <v>6.0667076557856232</v>
      </c>
      <c r="AW35" s="487">
        <v>6.0275576681396128</v>
      </c>
      <c r="AX35" s="487">
        <v>6.133559110418445</v>
      </c>
      <c r="AY35" s="487">
        <v>6.1456012929636223</v>
      </c>
      <c r="AZ35" s="487">
        <v>6.0468968375014107</v>
      </c>
      <c r="BA35" s="487">
        <v>6.3498293876143759</v>
      </c>
      <c r="BB35" s="487">
        <v>6.1700002350354533</v>
      </c>
      <c r="BC35" s="487">
        <v>6.6767939826022147</v>
      </c>
      <c r="BD35" s="487">
        <v>6.8375760951045121</v>
      </c>
      <c r="BE35" s="487">
        <v>6.9635734693772786</v>
      </c>
      <c r="BF35" s="275" t="s">
        <v>308</v>
      </c>
    </row>
    <row r="36" spans="1:58" s="76" customFormat="1" ht="30" customHeight="1">
      <c r="A36" s="393"/>
      <c r="B36" s="626">
        <v>10731</v>
      </c>
      <c r="C36" s="626"/>
      <c r="D36" s="626" t="s">
        <v>309</v>
      </c>
      <c r="E36" s="626"/>
      <c r="F36" s="478">
        <v>114.04137692064582</v>
      </c>
      <c r="G36" s="478">
        <v>97.911081733847425</v>
      </c>
      <c r="H36" s="487">
        <v>82.055771603811507</v>
      </c>
      <c r="I36" s="487">
        <v>26.28018357739051</v>
      </c>
      <c r="J36" s="487">
        <v>28.856382409857002</v>
      </c>
      <c r="K36" s="487">
        <v>28.757866202114496</v>
      </c>
      <c r="L36" s="487">
        <v>30.146944731283813</v>
      </c>
      <c r="M36" s="487">
        <v>27.295538231151983</v>
      </c>
      <c r="N36" s="487">
        <v>28.219680959903449</v>
      </c>
      <c r="O36" s="487">
        <v>24.664141562873695</v>
      </c>
      <c r="P36" s="487">
        <v>17.731720979918293</v>
      </c>
      <c r="Q36" s="487">
        <v>18.843860037125953</v>
      </c>
      <c r="R36" s="487">
        <v>21.463728149847789</v>
      </c>
      <c r="S36" s="487">
        <v>20.158581625808239</v>
      </c>
      <c r="T36" s="487">
        <v>21.589601791029537</v>
      </c>
      <c r="U36" s="487">
        <v>8.7206547093665012</v>
      </c>
      <c r="V36" s="487">
        <v>8.8861619383739097</v>
      </c>
      <c r="W36" s="487">
        <v>8.6733669296500988</v>
      </c>
      <c r="X36" s="487">
        <v>9.1157047024139448</v>
      </c>
      <c r="Y36" s="487">
        <v>9.5609979614100649</v>
      </c>
      <c r="Z36" s="487">
        <v>10.179679746032992</v>
      </c>
      <c r="AA36" s="487">
        <v>9.56789409595204</v>
      </c>
      <c r="AB36" s="487">
        <v>9.5097695333839614</v>
      </c>
      <c r="AC36" s="487">
        <v>9.6802025727784944</v>
      </c>
      <c r="AD36" s="487">
        <v>9.5767605546488657</v>
      </c>
      <c r="AE36" s="487">
        <v>9.5757753925714404</v>
      </c>
      <c r="AF36" s="487">
        <v>10.994408784063506</v>
      </c>
      <c r="AG36" s="487">
        <v>9.4364024096566936</v>
      </c>
      <c r="AH36" s="487">
        <v>9.1072952889584311</v>
      </c>
      <c r="AI36" s="487">
        <v>8.7518405325368569</v>
      </c>
      <c r="AJ36" s="487">
        <v>9.6242666849654555</v>
      </c>
      <c r="AK36" s="487">
        <v>10.232565299552862</v>
      </c>
      <c r="AL36" s="487">
        <v>8.3628489753851323</v>
      </c>
      <c r="AM36" s="487">
        <v>8.1296641042034441</v>
      </c>
      <c r="AN36" s="487">
        <v>8.2807938882741539</v>
      </c>
      <c r="AO36" s="487">
        <v>8.2536835703961007</v>
      </c>
      <c r="AP36" s="487">
        <v>5.8554074088306756</v>
      </c>
      <c r="AQ36" s="487">
        <v>5.8212282235255994</v>
      </c>
      <c r="AR36" s="487">
        <v>6.0550853475620201</v>
      </c>
      <c r="AS36" s="487">
        <v>6.0816246261525997</v>
      </c>
      <c r="AT36" s="487">
        <v>6.3380487645818642</v>
      </c>
      <c r="AU36" s="487">
        <v>6.4241866463914903</v>
      </c>
      <c r="AV36" s="487">
        <v>8.4401530352768486</v>
      </c>
      <c r="AW36" s="487">
        <v>6.4966708788860865</v>
      </c>
      <c r="AX36" s="487">
        <v>6.5269042356848512</v>
      </c>
      <c r="AY36" s="487">
        <v>6.4335255852600843</v>
      </c>
      <c r="AZ36" s="487">
        <v>6.6165445555891838</v>
      </c>
      <c r="BA36" s="487">
        <v>7.1085114849589699</v>
      </c>
      <c r="BB36" s="487">
        <v>7.1054540606643641</v>
      </c>
      <c r="BC36" s="487">
        <v>7.0340845327333952</v>
      </c>
      <c r="BD36" s="487">
        <v>7.4500631976317786</v>
      </c>
      <c r="BE36" s="487">
        <v>8.2077333171624201</v>
      </c>
      <c r="BF36" s="275" t="s">
        <v>115</v>
      </c>
    </row>
    <row r="37" spans="1:58" s="76" customFormat="1" ht="75" customHeight="1">
      <c r="A37" s="393"/>
      <c r="B37" s="626" t="s">
        <v>456</v>
      </c>
      <c r="C37" s="626"/>
      <c r="D37" s="626" t="s">
        <v>454</v>
      </c>
      <c r="E37" s="626"/>
      <c r="F37" s="478">
        <v>377.62052788828089</v>
      </c>
      <c r="G37" s="478">
        <v>352.12644725177648</v>
      </c>
      <c r="H37" s="487">
        <v>346.55966464166232</v>
      </c>
      <c r="I37" s="487">
        <v>91.720048797754288</v>
      </c>
      <c r="J37" s="487">
        <v>93.001711410792936</v>
      </c>
      <c r="K37" s="487">
        <v>95.165585122473161</v>
      </c>
      <c r="L37" s="487">
        <v>97.733182557260534</v>
      </c>
      <c r="M37" s="487">
        <v>94.821327201818434</v>
      </c>
      <c r="N37" s="487">
        <v>91.077269542707796</v>
      </c>
      <c r="O37" s="487">
        <v>85.023886248469182</v>
      </c>
      <c r="P37" s="487">
        <v>81.20396425878107</v>
      </c>
      <c r="Q37" s="487">
        <v>86.266736062305938</v>
      </c>
      <c r="R37" s="487">
        <v>87.071833974882949</v>
      </c>
      <c r="S37" s="487">
        <v>84.978646402766259</v>
      </c>
      <c r="T37" s="487">
        <v>88.242448201707163</v>
      </c>
      <c r="U37" s="487">
        <v>31.535308593815422</v>
      </c>
      <c r="V37" s="487">
        <v>30.304912485298342</v>
      </c>
      <c r="W37" s="487">
        <v>29.879827718640531</v>
      </c>
      <c r="X37" s="487">
        <v>31.073910053121523</v>
      </c>
      <c r="Y37" s="487">
        <v>31.13585707941839</v>
      </c>
      <c r="Z37" s="487">
        <v>30.79194427825303</v>
      </c>
      <c r="AA37" s="487">
        <v>31.806593846908608</v>
      </c>
      <c r="AB37" s="487">
        <v>31.710469150930713</v>
      </c>
      <c r="AC37" s="487">
        <v>31.648522124633846</v>
      </c>
      <c r="AD37" s="487">
        <v>32.851148876535092</v>
      </c>
      <c r="AE37" s="487">
        <v>32.686668841195129</v>
      </c>
      <c r="AF37" s="487">
        <v>32.19536483953032</v>
      </c>
      <c r="AG37" s="487">
        <v>31.012972875804085</v>
      </c>
      <c r="AH37" s="487">
        <v>31.914185370670491</v>
      </c>
      <c r="AI37" s="487">
        <v>31.894168955343861</v>
      </c>
      <c r="AJ37" s="487">
        <v>30.693188640321317</v>
      </c>
      <c r="AK37" s="487">
        <v>30.7772217112188</v>
      </c>
      <c r="AL37" s="487">
        <v>29.606859191167683</v>
      </c>
      <c r="AM37" s="487">
        <v>28.640230434930984</v>
      </c>
      <c r="AN37" s="487">
        <v>28.630840452873301</v>
      </c>
      <c r="AO37" s="487">
        <v>27.752815360664897</v>
      </c>
      <c r="AP37" s="487">
        <v>27.041769177924284</v>
      </c>
      <c r="AQ37" s="487">
        <v>27.343767158997736</v>
      </c>
      <c r="AR37" s="487">
        <v>26.818427921859048</v>
      </c>
      <c r="AS37" s="487">
        <v>28.520504647585945</v>
      </c>
      <c r="AT37" s="487">
        <v>27.992519652807264</v>
      </c>
      <c r="AU37" s="487">
        <v>29.753711761912733</v>
      </c>
      <c r="AV37" s="487">
        <v>29.261280604947718</v>
      </c>
      <c r="AW37" s="487">
        <v>29.263694711332771</v>
      </c>
      <c r="AX37" s="487">
        <v>28.546858658602464</v>
      </c>
      <c r="AY37" s="487">
        <v>27.994588629998905</v>
      </c>
      <c r="AZ37" s="487">
        <v>27.952497025529912</v>
      </c>
      <c r="BA37" s="487">
        <v>29.03156074723745</v>
      </c>
      <c r="BB37" s="487">
        <v>29.256299708451007</v>
      </c>
      <c r="BC37" s="487">
        <v>29.555394174328384</v>
      </c>
      <c r="BD37" s="487">
        <v>29.430754318927772</v>
      </c>
      <c r="BE37" s="487">
        <v>31.384023147945967</v>
      </c>
      <c r="BF37" s="275" t="s">
        <v>455</v>
      </c>
    </row>
    <row r="38" spans="1:58" s="76" customFormat="1" ht="24.95" customHeight="1">
      <c r="A38" s="393"/>
      <c r="B38" s="626">
        <v>10793</v>
      </c>
      <c r="C38" s="626"/>
      <c r="D38" s="626" t="s">
        <v>310</v>
      </c>
      <c r="E38" s="626"/>
      <c r="F38" s="478">
        <v>357.71683146652458</v>
      </c>
      <c r="G38" s="478">
        <v>346.58765448003942</v>
      </c>
      <c r="H38" s="487">
        <v>363.23382748258172</v>
      </c>
      <c r="I38" s="487">
        <v>89.837012730829841</v>
      </c>
      <c r="J38" s="487">
        <v>91.475428744051655</v>
      </c>
      <c r="K38" s="487">
        <v>86.802464770763095</v>
      </c>
      <c r="L38" s="487">
        <v>89.601925220879991</v>
      </c>
      <c r="M38" s="487">
        <v>88.926317103690792</v>
      </c>
      <c r="N38" s="487">
        <v>87.052354969284195</v>
      </c>
      <c r="O38" s="487">
        <v>88.360120215253176</v>
      </c>
      <c r="P38" s="487">
        <v>82.248862191811298</v>
      </c>
      <c r="Q38" s="487">
        <v>87.371436852015051</v>
      </c>
      <c r="R38" s="487">
        <v>85.151992125083254</v>
      </c>
      <c r="S38" s="487">
        <v>90.653374691160224</v>
      </c>
      <c r="T38" s="487">
        <v>100.05702381432317</v>
      </c>
      <c r="U38" s="487">
        <v>29.501083646561959</v>
      </c>
      <c r="V38" s="487">
        <v>28.910966019545025</v>
      </c>
      <c r="W38" s="487">
        <v>31.424963064722856</v>
      </c>
      <c r="X38" s="487">
        <v>31.014759348381816</v>
      </c>
      <c r="Y38" s="487">
        <v>29.990449483600393</v>
      </c>
      <c r="Z38" s="487">
        <v>30.470219912069446</v>
      </c>
      <c r="AA38" s="487">
        <v>28.944549949537858</v>
      </c>
      <c r="AB38" s="487">
        <v>28.973336175246001</v>
      </c>
      <c r="AC38" s="487">
        <v>28.884578645979225</v>
      </c>
      <c r="AD38" s="487">
        <v>28.767034891004307</v>
      </c>
      <c r="AE38" s="487">
        <v>29.138856973067824</v>
      </c>
      <c r="AF38" s="487">
        <v>31.696033356807867</v>
      </c>
      <c r="AG38" s="487">
        <v>28.4431257963668</v>
      </c>
      <c r="AH38" s="487">
        <v>28.517097704973484</v>
      </c>
      <c r="AI38" s="487">
        <v>31.966093602350519</v>
      </c>
      <c r="AJ38" s="487">
        <v>28.250452321248225</v>
      </c>
      <c r="AK38" s="487">
        <v>28.905975698294512</v>
      </c>
      <c r="AL38" s="487">
        <v>29.895926949741462</v>
      </c>
      <c r="AM38" s="487">
        <v>29.646369308050847</v>
      </c>
      <c r="AN38" s="487">
        <v>29.601162889465837</v>
      </c>
      <c r="AO38" s="487">
        <v>29.112588017736499</v>
      </c>
      <c r="AP38" s="487">
        <v>26.472542671022435</v>
      </c>
      <c r="AQ38" s="487">
        <v>26.4191421102257</v>
      </c>
      <c r="AR38" s="487">
        <v>29.357177410563175</v>
      </c>
      <c r="AS38" s="487">
        <v>29.166625076538107</v>
      </c>
      <c r="AT38" s="487">
        <v>29.198435274707734</v>
      </c>
      <c r="AU38" s="487">
        <v>29.006376500769214</v>
      </c>
      <c r="AV38" s="487">
        <v>28.855001029969831</v>
      </c>
      <c r="AW38" s="487">
        <v>28.875244724288898</v>
      </c>
      <c r="AX38" s="487">
        <v>27.421746370824518</v>
      </c>
      <c r="AY38" s="487">
        <v>26.722893200634623</v>
      </c>
      <c r="AZ38" s="487">
        <v>28.937567109236507</v>
      </c>
      <c r="BA38" s="487">
        <v>34.992914381289097</v>
      </c>
      <c r="BB38" s="487">
        <v>33.011260710764979</v>
      </c>
      <c r="BC38" s="487">
        <v>33.737244474758228</v>
      </c>
      <c r="BD38" s="487">
        <v>33.308518628799966</v>
      </c>
      <c r="BE38" s="487">
        <v>30.364751426251289</v>
      </c>
      <c r="BF38" s="275" t="s">
        <v>116</v>
      </c>
    </row>
    <row r="39" spans="1:58" s="76" customFormat="1" ht="24.95" customHeight="1">
      <c r="A39" s="393"/>
      <c r="B39" s="626">
        <v>10799</v>
      </c>
      <c r="C39" s="626"/>
      <c r="D39" s="626" t="s">
        <v>311</v>
      </c>
      <c r="E39" s="626"/>
      <c r="F39" s="478">
        <v>310.46696706658304</v>
      </c>
      <c r="G39" s="478">
        <v>323.60713467991769</v>
      </c>
      <c r="H39" s="487">
        <v>380.98848936278409</v>
      </c>
      <c r="I39" s="487">
        <v>77.627418739814416</v>
      </c>
      <c r="J39" s="487">
        <v>76.708551958025424</v>
      </c>
      <c r="K39" s="487">
        <v>77.938021595630445</v>
      </c>
      <c r="L39" s="487">
        <v>78.192974773112752</v>
      </c>
      <c r="M39" s="487">
        <v>78.361591301393034</v>
      </c>
      <c r="N39" s="487">
        <v>79.955303835003676</v>
      </c>
      <c r="O39" s="487">
        <v>83.86778012168871</v>
      </c>
      <c r="P39" s="487">
        <v>81.422459421832286</v>
      </c>
      <c r="Q39" s="487">
        <v>91.85188516074065</v>
      </c>
      <c r="R39" s="487">
        <v>95.262669932788626</v>
      </c>
      <c r="S39" s="487">
        <v>93.47014285678884</v>
      </c>
      <c r="T39" s="487">
        <v>100.40379141246598</v>
      </c>
      <c r="U39" s="487">
        <v>25.473316712609904</v>
      </c>
      <c r="V39" s="487">
        <v>25.2688364991977</v>
      </c>
      <c r="W39" s="487">
        <v>26.885265528006816</v>
      </c>
      <c r="X39" s="487">
        <v>25.675208568890309</v>
      </c>
      <c r="Y39" s="487">
        <v>25.90557235362051</v>
      </c>
      <c r="Z39" s="487">
        <v>25.127771035514609</v>
      </c>
      <c r="AA39" s="487">
        <v>26.761024385680422</v>
      </c>
      <c r="AB39" s="487">
        <v>25.627323961952012</v>
      </c>
      <c r="AC39" s="487">
        <v>25.549673247998012</v>
      </c>
      <c r="AD39" s="487">
        <v>25.21189264229811</v>
      </c>
      <c r="AE39" s="487">
        <v>25.13553610691001</v>
      </c>
      <c r="AF39" s="487">
        <v>27.845546023904628</v>
      </c>
      <c r="AG39" s="487">
        <v>26.340623516071087</v>
      </c>
      <c r="AH39" s="487">
        <v>26.308255613631026</v>
      </c>
      <c r="AI39" s="487">
        <v>25.712712171690921</v>
      </c>
      <c r="AJ39" s="487">
        <v>25.586417730354704</v>
      </c>
      <c r="AK39" s="487">
        <v>26.536289798079402</v>
      </c>
      <c r="AL39" s="487">
        <v>27.832596306569574</v>
      </c>
      <c r="AM39" s="487">
        <v>27.848586887049031</v>
      </c>
      <c r="AN39" s="487">
        <v>28.096159504972178</v>
      </c>
      <c r="AO39" s="487">
        <v>27.923033729667498</v>
      </c>
      <c r="AP39" s="487">
        <v>25.546080852120298</v>
      </c>
      <c r="AQ39" s="487">
        <v>26.853928412952591</v>
      </c>
      <c r="AR39" s="487">
        <v>29.022450156759401</v>
      </c>
      <c r="AS39" s="487">
        <v>30.480940517749772</v>
      </c>
      <c r="AT39" s="487">
        <v>30.576162807683975</v>
      </c>
      <c r="AU39" s="487">
        <v>30.794781835306903</v>
      </c>
      <c r="AV39" s="487">
        <v>32.435950977704714</v>
      </c>
      <c r="AW39" s="487">
        <v>32.163716378019501</v>
      </c>
      <c r="AX39" s="487">
        <v>30.6630025770644</v>
      </c>
      <c r="AY39" s="487">
        <v>31.846845729536014</v>
      </c>
      <c r="AZ39" s="487">
        <v>30.459071299259897</v>
      </c>
      <c r="BA39" s="487">
        <v>31.164225827992937</v>
      </c>
      <c r="BB39" s="487">
        <v>31.777610107066</v>
      </c>
      <c r="BC39" s="487">
        <v>33.298871232061209</v>
      </c>
      <c r="BD39" s="487">
        <v>35.327310073338758</v>
      </c>
      <c r="BE39" s="487">
        <v>37.369633074761225</v>
      </c>
      <c r="BF39" s="275" t="s">
        <v>117</v>
      </c>
    </row>
    <row r="40" spans="1:58" s="76" customFormat="1" ht="24.95" customHeight="1">
      <c r="A40" s="393"/>
      <c r="B40" s="393"/>
      <c r="C40" s="393"/>
      <c r="D40" s="626" t="s">
        <v>525</v>
      </c>
      <c r="E40" s="626"/>
      <c r="F40" s="478">
        <v>931.74246216874621</v>
      </c>
      <c r="G40" s="478">
        <v>1007.1643105093235</v>
      </c>
      <c r="H40" s="487">
        <v>1093.6677775461949</v>
      </c>
      <c r="I40" s="487">
        <v>225.50547707402069</v>
      </c>
      <c r="J40" s="487">
        <v>231.10811847169151</v>
      </c>
      <c r="K40" s="487">
        <v>234.80827240620073</v>
      </c>
      <c r="L40" s="487">
        <v>240.32059421683329</v>
      </c>
      <c r="M40" s="487">
        <v>245.97610594474978</v>
      </c>
      <c r="N40" s="487">
        <v>251.54408521957615</v>
      </c>
      <c r="O40" s="487">
        <v>256.73377421958406</v>
      </c>
      <c r="P40" s="487">
        <v>252.91034512541353</v>
      </c>
      <c r="Q40" s="487">
        <v>274.25884973275902</v>
      </c>
      <c r="R40" s="487">
        <v>271.44186736557435</v>
      </c>
      <c r="S40" s="487">
        <v>270.14895450414599</v>
      </c>
      <c r="T40" s="487">
        <v>277.81810594371552</v>
      </c>
      <c r="U40" s="487">
        <v>74.936592913730394</v>
      </c>
      <c r="V40" s="487">
        <v>74.352868553196984</v>
      </c>
      <c r="W40" s="487">
        <v>76.216015607093325</v>
      </c>
      <c r="X40" s="487">
        <v>77.215531402620059</v>
      </c>
      <c r="Y40" s="487">
        <v>76.651742111108646</v>
      </c>
      <c r="Z40" s="487">
        <v>77.240844957962807</v>
      </c>
      <c r="AA40" s="487">
        <v>77.29267063457732</v>
      </c>
      <c r="AB40" s="487">
        <v>78.334616113336068</v>
      </c>
      <c r="AC40" s="487">
        <v>79.180985658287341</v>
      </c>
      <c r="AD40" s="487">
        <v>78.914016084094115</v>
      </c>
      <c r="AE40" s="487">
        <v>80.020500398120802</v>
      </c>
      <c r="AF40" s="487">
        <v>81.386077734618368</v>
      </c>
      <c r="AG40" s="487">
        <v>82.808923510701476</v>
      </c>
      <c r="AH40" s="487">
        <v>82.129129156041557</v>
      </c>
      <c r="AI40" s="487">
        <v>81.038053278006743</v>
      </c>
      <c r="AJ40" s="487">
        <v>80.338921993880092</v>
      </c>
      <c r="AK40" s="487">
        <v>84.758925201039602</v>
      </c>
      <c r="AL40" s="487">
        <v>86.446238024656452</v>
      </c>
      <c r="AM40" s="487">
        <v>85.790169854124855</v>
      </c>
      <c r="AN40" s="487">
        <v>85.395676805260209</v>
      </c>
      <c r="AO40" s="487">
        <v>85.547927560199</v>
      </c>
      <c r="AP40" s="487">
        <v>83.816926670204538</v>
      </c>
      <c r="AQ40" s="487">
        <v>83.82854662270023</v>
      </c>
      <c r="AR40" s="487">
        <v>85.264871832508746</v>
      </c>
      <c r="AS40" s="487">
        <v>91.766776358930585</v>
      </c>
      <c r="AT40" s="487">
        <v>90.419840372654832</v>
      </c>
      <c r="AU40" s="487">
        <v>92.072233001173572</v>
      </c>
      <c r="AV40" s="487">
        <v>91.185918374853259</v>
      </c>
      <c r="AW40" s="487">
        <v>90.408935991957037</v>
      </c>
      <c r="AX40" s="487">
        <v>89.847012998764029</v>
      </c>
      <c r="AY40" s="487">
        <v>89.577113109834798</v>
      </c>
      <c r="AZ40" s="487">
        <v>88.902084162171661</v>
      </c>
      <c r="BA40" s="487">
        <v>91.669757232139546</v>
      </c>
      <c r="BB40" s="487">
        <v>92.109384396892366</v>
      </c>
      <c r="BC40" s="487">
        <v>91.629992046442226</v>
      </c>
      <c r="BD40" s="487">
        <v>94.078729500380931</v>
      </c>
      <c r="BE40" s="487">
        <v>98.574354234500021</v>
      </c>
      <c r="BF40" s="408" t="s">
        <v>312</v>
      </c>
    </row>
    <row r="41" spans="1:58" s="76" customFormat="1" ht="9.9499999999999993" customHeight="1">
      <c r="A41" s="313"/>
      <c r="B41" s="313"/>
      <c r="C41" s="313"/>
      <c r="D41" s="313"/>
      <c r="E41" s="10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  <c r="AF41" s="39"/>
      <c r="AG41" s="39"/>
      <c r="AH41" s="39"/>
      <c r="AI41" s="39"/>
      <c r="AJ41" s="39"/>
      <c r="AK41" s="39"/>
      <c r="AL41" s="39"/>
      <c r="AM41" s="39"/>
      <c r="AN41" s="39"/>
      <c r="AO41" s="39"/>
      <c r="AP41" s="39"/>
      <c r="AQ41" s="39"/>
      <c r="AR41" s="39"/>
      <c r="AS41" s="39"/>
      <c r="AT41" s="39"/>
      <c r="AU41" s="39"/>
      <c r="AV41" s="39"/>
      <c r="AW41" s="39"/>
      <c r="AX41" s="39"/>
      <c r="AY41" s="39"/>
      <c r="AZ41" s="39"/>
      <c r="BA41" s="39"/>
      <c r="BB41" s="39"/>
      <c r="BC41" s="39"/>
      <c r="BD41" s="39"/>
      <c r="BE41" s="39"/>
      <c r="BF41" s="392"/>
    </row>
    <row r="42" spans="1:58" s="62" customFormat="1" ht="45" customHeight="1">
      <c r="A42" s="390" t="s">
        <v>408</v>
      </c>
      <c r="B42" s="629" t="s">
        <v>73</v>
      </c>
      <c r="C42" s="629"/>
      <c r="D42" s="629"/>
      <c r="E42" s="629"/>
      <c r="F42" s="39">
        <v>932.229796306141</v>
      </c>
      <c r="G42" s="39">
        <v>1011.3328466058028</v>
      </c>
      <c r="H42" s="39">
        <v>1044.9095186419167</v>
      </c>
      <c r="I42" s="39">
        <v>225.95759607590475</v>
      </c>
      <c r="J42" s="39">
        <v>227.73195498038646</v>
      </c>
      <c r="K42" s="39">
        <v>224.50233168830533</v>
      </c>
      <c r="L42" s="39">
        <v>254.03791356154446</v>
      </c>
      <c r="M42" s="39">
        <v>263.13824472970396</v>
      </c>
      <c r="N42" s="39">
        <v>244.23112263454141</v>
      </c>
      <c r="O42" s="39">
        <v>243.82812552195867</v>
      </c>
      <c r="P42" s="39">
        <v>260.13535371959875</v>
      </c>
      <c r="Q42" s="39">
        <v>257.44414568014668</v>
      </c>
      <c r="R42" s="39">
        <v>255.91246667741268</v>
      </c>
      <c r="S42" s="39">
        <v>259.97850061419757</v>
      </c>
      <c r="T42" s="39">
        <v>271.57440567015965</v>
      </c>
      <c r="U42" s="39">
        <v>76.514997336042214</v>
      </c>
      <c r="V42" s="39">
        <v>76.664875063668731</v>
      </c>
      <c r="W42" s="39">
        <v>72.777723676193816</v>
      </c>
      <c r="X42" s="39">
        <v>75.069402479257391</v>
      </c>
      <c r="Y42" s="39">
        <v>77.307898862840574</v>
      </c>
      <c r="Z42" s="39">
        <v>75.354653638288511</v>
      </c>
      <c r="AA42" s="39">
        <v>74.174970878905569</v>
      </c>
      <c r="AB42" s="39">
        <v>74.131457990239809</v>
      </c>
      <c r="AC42" s="39">
        <v>76.195902819159954</v>
      </c>
      <c r="AD42" s="39">
        <v>76.369954373823006</v>
      </c>
      <c r="AE42" s="39">
        <v>76.355450077601091</v>
      </c>
      <c r="AF42" s="39">
        <v>101.31250911012037</v>
      </c>
      <c r="AG42" s="39">
        <v>93.851827989020137</v>
      </c>
      <c r="AH42" s="39">
        <v>88.344566691123887</v>
      </c>
      <c r="AI42" s="39">
        <v>80.941850049559918</v>
      </c>
      <c r="AJ42" s="39">
        <v>82.125703917160024</v>
      </c>
      <c r="AK42" s="39">
        <v>81.934617697787942</v>
      </c>
      <c r="AL42" s="39">
        <v>80.170801019593469</v>
      </c>
      <c r="AM42" s="39">
        <v>81.28604647752158</v>
      </c>
      <c r="AN42" s="39">
        <v>81.805506966844035</v>
      </c>
      <c r="AO42" s="39">
        <v>80.736572077593067</v>
      </c>
      <c r="AP42" s="39">
        <v>80.458980596784841</v>
      </c>
      <c r="AQ42" s="39">
        <v>80.741968337690295</v>
      </c>
      <c r="AR42" s="39">
        <v>98.93440478512359</v>
      </c>
      <c r="AS42" s="39">
        <v>85.690789044678993</v>
      </c>
      <c r="AT42" s="39">
        <v>85.880558059706999</v>
      </c>
      <c r="AU42" s="39">
        <v>85.872798575760697</v>
      </c>
      <c r="AV42" s="39">
        <v>85.06882980206052</v>
      </c>
      <c r="AW42" s="39">
        <v>85.536491002791607</v>
      </c>
      <c r="AX42" s="39">
        <v>85.307145872560554</v>
      </c>
      <c r="AY42" s="39">
        <v>90.435005236291744</v>
      </c>
      <c r="AZ42" s="39">
        <v>84.689358124355522</v>
      </c>
      <c r="BA42" s="39">
        <v>84.854137253550306</v>
      </c>
      <c r="BB42" s="39">
        <v>85.082798573929793</v>
      </c>
      <c r="BC42" s="39">
        <v>85.182776596263253</v>
      </c>
      <c r="BD42" s="39">
        <v>101.30883049996658</v>
      </c>
      <c r="BE42" s="39">
        <v>87.490295614617253</v>
      </c>
      <c r="BF42" s="391" t="s">
        <v>118</v>
      </c>
    </row>
    <row r="43" spans="1:58" s="76" customFormat="1" ht="9.9499999999999993" customHeight="1">
      <c r="A43" s="393"/>
      <c r="B43" s="393"/>
      <c r="C43" s="393"/>
      <c r="D43" s="393"/>
      <c r="E43" s="10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  <c r="AF43" s="39"/>
      <c r="AG43" s="39"/>
      <c r="AH43" s="39"/>
      <c r="AI43" s="39"/>
      <c r="AJ43" s="39"/>
      <c r="AK43" s="39"/>
      <c r="AL43" s="39"/>
      <c r="AM43" s="39"/>
      <c r="AN43" s="39"/>
      <c r="AO43" s="39"/>
      <c r="AP43" s="39"/>
      <c r="AQ43" s="39"/>
      <c r="AR43" s="39"/>
      <c r="AS43" s="39"/>
      <c r="AT43" s="39"/>
      <c r="AU43" s="39"/>
      <c r="AV43" s="39"/>
      <c r="AW43" s="39"/>
      <c r="AX43" s="39"/>
      <c r="AY43" s="39"/>
      <c r="AZ43" s="39"/>
      <c r="BA43" s="39"/>
      <c r="BB43" s="39"/>
      <c r="BC43" s="39"/>
      <c r="BD43" s="39"/>
      <c r="BE43" s="39"/>
      <c r="BF43" s="392"/>
    </row>
    <row r="44" spans="1:58" s="100" customFormat="1" ht="24.95" customHeight="1">
      <c r="A44" s="313">
        <v>110</v>
      </c>
      <c r="B44" s="625" t="s">
        <v>74</v>
      </c>
      <c r="C44" s="625"/>
      <c r="D44" s="625"/>
      <c r="E44" s="625"/>
      <c r="F44" s="39">
        <v>613.50101783599075</v>
      </c>
      <c r="G44" s="39">
        <v>536.65396921657975</v>
      </c>
      <c r="H44" s="39">
        <v>507.7055356335818</v>
      </c>
      <c r="I44" s="39">
        <v>150.64542545833572</v>
      </c>
      <c r="J44" s="39">
        <v>150.14136611269294</v>
      </c>
      <c r="K44" s="39">
        <v>150.13385321973831</v>
      </c>
      <c r="L44" s="39">
        <v>162.58037304522389</v>
      </c>
      <c r="M44" s="39">
        <v>156.96984246836234</v>
      </c>
      <c r="N44" s="39">
        <v>121.38697088740228</v>
      </c>
      <c r="O44" s="39">
        <v>123.43385947340808</v>
      </c>
      <c r="P44" s="39">
        <v>134.8632963874071</v>
      </c>
      <c r="Q44" s="39">
        <v>130.86688850010432</v>
      </c>
      <c r="R44" s="39">
        <v>121.32880184665689</v>
      </c>
      <c r="S44" s="39">
        <v>120.0020197493572</v>
      </c>
      <c r="T44" s="39">
        <v>135.50782553746339</v>
      </c>
      <c r="U44" s="39">
        <v>52.651342159003541</v>
      </c>
      <c r="V44" s="39">
        <v>50.926529088929435</v>
      </c>
      <c r="W44" s="39">
        <v>47.067554210402747</v>
      </c>
      <c r="X44" s="39">
        <v>51.379714100837134</v>
      </c>
      <c r="Y44" s="39">
        <v>49.911766447955124</v>
      </c>
      <c r="Z44" s="39">
        <v>48.849885563900671</v>
      </c>
      <c r="AA44" s="39">
        <v>49.656288871573054</v>
      </c>
      <c r="AB44" s="39">
        <v>49.023099954674812</v>
      </c>
      <c r="AC44" s="39">
        <v>51.454464393490433</v>
      </c>
      <c r="AD44" s="39">
        <v>51.61327607070902</v>
      </c>
      <c r="AE44" s="39">
        <v>54.817997532983803</v>
      </c>
      <c r="AF44" s="39">
        <v>56.149099441531071</v>
      </c>
      <c r="AG44" s="39">
        <v>54.319777011765112</v>
      </c>
      <c r="AH44" s="39">
        <v>53.481173744624307</v>
      </c>
      <c r="AI44" s="39">
        <v>49.168891711972933</v>
      </c>
      <c r="AJ44" s="39">
        <v>42.922131642228521</v>
      </c>
      <c r="AK44" s="39">
        <v>39.986520245748295</v>
      </c>
      <c r="AL44" s="39">
        <v>38.478318999425468</v>
      </c>
      <c r="AM44" s="39">
        <v>40.284751146846709</v>
      </c>
      <c r="AN44" s="39">
        <v>40.569902250959757</v>
      </c>
      <c r="AO44" s="39">
        <v>42.579206075601618</v>
      </c>
      <c r="AP44" s="39">
        <v>42.358820749862176</v>
      </c>
      <c r="AQ44" s="39">
        <v>44.649040383357267</v>
      </c>
      <c r="AR44" s="39">
        <v>47.855435254187654</v>
      </c>
      <c r="AS44" s="39">
        <v>44.488962272771872</v>
      </c>
      <c r="AT44" s="39">
        <v>44.077203667544971</v>
      </c>
      <c r="AU44" s="39">
        <v>42.300722559787488</v>
      </c>
      <c r="AV44" s="39">
        <v>42.879739284673839</v>
      </c>
      <c r="AW44" s="39">
        <v>40.04896342843297</v>
      </c>
      <c r="AX44" s="39">
        <v>38.400099133550064</v>
      </c>
      <c r="AY44" s="39">
        <v>38.009188147254903</v>
      </c>
      <c r="AZ44" s="39">
        <v>39.256253463828699</v>
      </c>
      <c r="BA44" s="39">
        <v>42.7365781382736</v>
      </c>
      <c r="BB44" s="39">
        <v>42.61759416480092</v>
      </c>
      <c r="BC44" s="39">
        <v>44.986654820901101</v>
      </c>
      <c r="BD44" s="39">
        <v>47.903576551761368</v>
      </c>
      <c r="BE44" s="39">
        <v>44.471199566236841</v>
      </c>
      <c r="BF44" s="391" t="s">
        <v>25</v>
      </c>
    </row>
    <row r="45" spans="1:58" s="76" customFormat="1" ht="24.95" customHeight="1">
      <c r="A45" s="393"/>
      <c r="B45" s="626">
        <v>11041</v>
      </c>
      <c r="C45" s="626"/>
      <c r="D45" s="626" t="s">
        <v>74</v>
      </c>
      <c r="E45" s="626"/>
      <c r="F45" s="478">
        <v>392.75427524746806</v>
      </c>
      <c r="G45" s="478">
        <v>354.10429084991722</v>
      </c>
      <c r="H45" s="487">
        <v>342.2191624798395</v>
      </c>
      <c r="I45" s="487">
        <v>99.893675444923929</v>
      </c>
      <c r="J45" s="487">
        <v>97.430074184755313</v>
      </c>
      <c r="K45" s="487">
        <v>94.961117269673281</v>
      </c>
      <c r="L45" s="487">
        <v>100.46940834811554</v>
      </c>
      <c r="M45" s="487">
        <v>100.21868899372799</v>
      </c>
      <c r="N45" s="487">
        <v>79.853480176412873</v>
      </c>
      <c r="O45" s="487">
        <v>82.310470783013272</v>
      </c>
      <c r="P45" s="487">
        <v>91.721650896763094</v>
      </c>
      <c r="Q45" s="487">
        <v>85.964000203686311</v>
      </c>
      <c r="R45" s="487">
        <v>80.906031089640607</v>
      </c>
      <c r="S45" s="487">
        <v>81.360576089753735</v>
      </c>
      <c r="T45" s="487">
        <v>93.988555096758859</v>
      </c>
      <c r="U45" s="487">
        <v>34.696610356526897</v>
      </c>
      <c r="V45" s="487">
        <v>33.767404229050257</v>
      </c>
      <c r="W45" s="487">
        <v>31.429660859346775</v>
      </c>
      <c r="X45" s="487">
        <v>33.772759883963666</v>
      </c>
      <c r="Y45" s="487">
        <v>32.479369222375141</v>
      </c>
      <c r="Z45" s="487">
        <v>31.177945078416506</v>
      </c>
      <c r="AA45" s="487">
        <v>31.373426482755971</v>
      </c>
      <c r="AB45" s="487">
        <v>30.784304442280863</v>
      </c>
      <c r="AC45" s="487">
        <v>32.803386344636451</v>
      </c>
      <c r="AD45" s="487">
        <v>32.939955544928409</v>
      </c>
      <c r="AE45" s="487">
        <v>33.103303019787418</v>
      </c>
      <c r="AF45" s="487">
        <v>34.426149783399701</v>
      </c>
      <c r="AG45" s="487">
        <v>33.707228063721928</v>
      </c>
      <c r="AH45" s="487">
        <v>33.802525722086166</v>
      </c>
      <c r="AI45" s="487">
        <v>32.7089352079199</v>
      </c>
      <c r="AJ45" s="487">
        <v>27.8108302202956</v>
      </c>
      <c r="AK45" s="487">
        <v>26.643069455355597</v>
      </c>
      <c r="AL45" s="487">
        <v>25.399580500761669</v>
      </c>
      <c r="AM45" s="487">
        <v>26.4306577650154</v>
      </c>
      <c r="AN45" s="487">
        <v>26.781648578135886</v>
      </c>
      <c r="AO45" s="487">
        <v>29.098164439861996</v>
      </c>
      <c r="AP45" s="487">
        <v>28.503928208180298</v>
      </c>
      <c r="AQ45" s="487">
        <v>30.337366406567234</v>
      </c>
      <c r="AR45" s="487">
        <v>32.880356282015562</v>
      </c>
      <c r="AS45" s="487">
        <v>29.505494282371764</v>
      </c>
      <c r="AT45" s="487">
        <v>29.422325024667199</v>
      </c>
      <c r="AU45" s="487">
        <v>27.036180896647355</v>
      </c>
      <c r="AV45" s="487">
        <v>27.750642626456809</v>
      </c>
      <c r="AW45" s="487">
        <v>27.053855568533702</v>
      </c>
      <c r="AX45" s="487">
        <v>26.101532894650099</v>
      </c>
      <c r="AY45" s="487">
        <v>25.987297878878714</v>
      </c>
      <c r="AZ45" s="487">
        <v>26.246015606573167</v>
      </c>
      <c r="BA45" s="487">
        <v>29.127262604301858</v>
      </c>
      <c r="BB45" s="487">
        <v>29.139995833855654</v>
      </c>
      <c r="BC45" s="487">
        <v>31.095800566731413</v>
      </c>
      <c r="BD45" s="487">
        <v>33.752758696171789</v>
      </c>
      <c r="BE45" s="487">
        <v>30.243131639431056</v>
      </c>
      <c r="BF45" s="392" t="s">
        <v>119</v>
      </c>
    </row>
    <row r="46" spans="1:58" s="76" customFormat="1" ht="50.1" customHeight="1">
      <c r="A46" s="393"/>
      <c r="B46" s="626">
        <v>11042</v>
      </c>
      <c r="C46" s="626"/>
      <c r="D46" s="626" t="s">
        <v>330</v>
      </c>
      <c r="E46" s="626"/>
      <c r="F46" s="478">
        <v>150.63456373025761</v>
      </c>
      <c r="G46" s="478">
        <v>127.86093437371402</v>
      </c>
      <c r="H46" s="487">
        <v>127.51565853954561</v>
      </c>
      <c r="I46" s="487">
        <v>34.39746315695443</v>
      </c>
      <c r="J46" s="487">
        <v>35.342382058843739</v>
      </c>
      <c r="K46" s="487">
        <v>37.120520184124246</v>
      </c>
      <c r="L46" s="487">
        <v>43.774198330335196</v>
      </c>
      <c r="M46" s="487">
        <v>38.464430185067798</v>
      </c>
      <c r="N46" s="487">
        <v>28.633258642073329</v>
      </c>
      <c r="O46" s="487">
        <v>29.839765152528287</v>
      </c>
      <c r="P46" s="487">
        <v>30.923480394044603</v>
      </c>
      <c r="Q46" s="487">
        <v>33.365171747370027</v>
      </c>
      <c r="R46" s="487">
        <v>31.628494706427233</v>
      </c>
      <c r="S46" s="487">
        <v>30.356928948899821</v>
      </c>
      <c r="T46" s="487">
        <v>32.165063136848545</v>
      </c>
      <c r="U46" s="487">
        <v>12.419796684896484</v>
      </c>
      <c r="V46" s="487">
        <v>11.785825536664042</v>
      </c>
      <c r="W46" s="487">
        <v>10.191840935393905</v>
      </c>
      <c r="X46" s="487">
        <v>11.888468484473105</v>
      </c>
      <c r="Y46" s="487">
        <v>11.640917845639486</v>
      </c>
      <c r="Z46" s="487">
        <v>11.812995728731147</v>
      </c>
      <c r="AA46" s="487">
        <v>12.2507377120345</v>
      </c>
      <c r="AB46" s="487">
        <v>12.205454058589323</v>
      </c>
      <c r="AC46" s="487">
        <v>12.664328413500423</v>
      </c>
      <c r="AD46" s="487">
        <v>12.570742196380397</v>
      </c>
      <c r="AE46" s="487">
        <v>15.647011720422576</v>
      </c>
      <c r="AF46" s="487">
        <v>15.556444413532224</v>
      </c>
      <c r="AG46" s="487">
        <v>14.317365193575249</v>
      </c>
      <c r="AH46" s="487">
        <v>13.644307241522855</v>
      </c>
      <c r="AI46" s="487">
        <v>10.5027577499697</v>
      </c>
      <c r="AJ46" s="487">
        <v>9.6799534376875993</v>
      </c>
      <c r="AK46" s="487">
        <v>9.4556506794103825</v>
      </c>
      <c r="AL46" s="487">
        <v>9.4976545249753475</v>
      </c>
      <c r="AM46" s="487">
        <v>9.9153382757878052</v>
      </c>
      <c r="AN46" s="487">
        <v>9.9828028454942181</v>
      </c>
      <c r="AO46" s="487">
        <v>9.9416240312462634</v>
      </c>
      <c r="AP46" s="487">
        <v>10.115041112377618</v>
      </c>
      <c r="AQ46" s="487">
        <v>10.4311315115987</v>
      </c>
      <c r="AR46" s="487">
        <v>10.377307770068283</v>
      </c>
      <c r="AS46" s="487">
        <v>11.073668083638822</v>
      </c>
      <c r="AT46" s="487">
        <v>10.8683613680638</v>
      </c>
      <c r="AU46" s="487">
        <v>11.4231422956674</v>
      </c>
      <c r="AV46" s="487">
        <v>11.40595031000456</v>
      </c>
      <c r="AW46" s="487">
        <v>10.285433077891001</v>
      </c>
      <c r="AX46" s="487">
        <v>9.9371113185316684</v>
      </c>
      <c r="AY46" s="487">
        <v>9.7245983596890717</v>
      </c>
      <c r="AZ46" s="487">
        <v>10.124033988183454</v>
      </c>
      <c r="BA46" s="487">
        <v>10.508296601027299</v>
      </c>
      <c r="BB46" s="487">
        <v>10.451698953265932</v>
      </c>
      <c r="BC46" s="487">
        <v>10.83794564055105</v>
      </c>
      <c r="BD46" s="487">
        <v>10.875418543031561</v>
      </c>
      <c r="BE46" s="487">
        <v>11.339436117646153</v>
      </c>
      <c r="BF46" s="395" t="s">
        <v>541</v>
      </c>
    </row>
    <row r="47" spans="1:58" s="76" customFormat="1" ht="24.95" customHeight="1">
      <c r="A47" s="393"/>
      <c r="B47" s="393"/>
      <c r="C47" s="393"/>
      <c r="D47" s="626" t="s">
        <v>525</v>
      </c>
      <c r="E47" s="626"/>
      <c r="F47" s="478">
        <v>70.112178858265167</v>
      </c>
      <c r="G47" s="478">
        <v>54.688743992948552</v>
      </c>
      <c r="H47" s="487">
        <v>37.970714614196652</v>
      </c>
      <c r="I47" s="487">
        <v>16.354286856457364</v>
      </c>
      <c r="J47" s="487">
        <v>17.368909869093876</v>
      </c>
      <c r="K47" s="487">
        <v>18.052215765940769</v>
      </c>
      <c r="L47" s="487">
        <v>18.336766366773169</v>
      </c>
      <c r="M47" s="487">
        <v>18.286723289566552</v>
      </c>
      <c r="N47" s="487">
        <v>12.90023206891609</v>
      </c>
      <c r="O47" s="487">
        <v>11.283623537866514</v>
      </c>
      <c r="P47" s="487">
        <v>12.218165096599401</v>
      </c>
      <c r="Q47" s="487">
        <v>11.537716549047991</v>
      </c>
      <c r="R47" s="487">
        <v>8.7942760505890334</v>
      </c>
      <c r="S47" s="487">
        <v>8.2845147107036397</v>
      </c>
      <c r="T47" s="487">
        <v>9.3542073038559899</v>
      </c>
      <c r="U47" s="487">
        <v>5.5349351175801598</v>
      </c>
      <c r="V47" s="487">
        <v>5.3732993232151358</v>
      </c>
      <c r="W47" s="487">
        <v>5.4460524156620664</v>
      </c>
      <c r="X47" s="487">
        <v>5.7184857324003637</v>
      </c>
      <c r="Y47" s="487">
        <v>5.7914793799404976</v>
      </c>
      <c r="Z47" s="487">
        <v>5.8589447567530168</v>
      </c>
      <c r="AA47" s="487">
        <v>6.0321246767825834</v>
      </c>
      <c r="AB47" s="487">
        <v>6.0333414538046259</v>
      </c>
      <c r="AC47" s="487">
        <v>5.9867496353535596</v>
      </c>
      <c r="AD47" s="487">
        <v>6.1025783294002132</v>
      </c>
      <c r="AE47" s="487">
        <v>6.0676827927738088</v>
      </c>
      <c r="AF47" s="487">
        <v>6.1665052445991453</v>
      </c>
      <c r="AG47" s="487">
        <v>6.295183754467935</v>
      </c>
      <c r="AH47" s="487">
        <v>6.0343407810152865</v>
      </c>
      <c r="AI47" s="487">
        <v>5.9571987540833327</v>
      </c>
      <c r="AJ47" s="487">
        <v>5.4313479842453223</v>
      </c>
      <c r="AK47" s="487">
        <v>3.8878001109823153</v>
      </c>
      <c r="AL47" s="487">
        <v>3.5810839736884521</v>
      </c>
      <c r="AM47" s="487">
        <v>3.9387551060435033</v>
      </c>
      <c r="AN47" s="487">
        <v>3.8054508273296523</v>
      </c>
      <c r="AO47" s="487">
        <v>3.5394176044933587</v>
      </c>
      <c r="AP47" s="487">
        <v>3.7398514293042595</v>
      </c>
      <c r="AQ47" s="487">
        <v>3.8805424651913327</v>
      </c>
      <c r="AR47" s="487">
        <v>4.5977712021038091</v>
      </c>
      <c r="AS47" s="487">
        <v>3.9097999067612861</v>
      </c>
      <c r="AT47" s="487">
        <v>3.7865172748139724</v>
      </c>
      <c r="AU47" s="487">
        <v>3.8413993674727323</v>
      </c>
      <c r="AV47" s="487">
        <v>3.7231463482124703</v>
      </c>
      <c r="AW47" s="487">
        <v>2.7096747820082658</v>
      </c>
      <c r="AX47" s="487">
        <v>2.3614549203682973</v>
      </c>
      <c r="AY47" s="487">
        <v>2.297291908687118</v>
      </c>
      <c r="AZ47" s="487">
        <v>2.8862038690720784</v>
      </c>
      <c r="BA47" s="487">
        <v>3.1010189329444433</v>
      </c>
      <c r="BB47" s="487">
        <v>3.0258993776793339</v>
      </c>
      <c r="BC47" s="487">
        <v>3.052908613618639</v>
      </c>
      <c r="BD47" s="487">
        <v>3.275399312558017</v>
      </c>
      <c r="BE47" s="487">
        <v>2.8886318091596319</v>
      </c>
      <c r="BF47" s="408" t="s">
        <v>312</v>
      </c>
    </row>
    <row r="48" spans="1:58" s="76" customFormat="1" ht="9.9499999999999993" customHeight="1">
      <c r="A48" s="313"/>
      <c r="B48" s="313"/>
      <c r="C48" s="313"/>
      <c r="D48" s="313"/>
      <c r="E48" s="10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  <c r="AF48" s="39"/>
      <c r="AG48" s="39"/>
      <c r="AH48" s="39"/>
      <c r="AI48" s="39"/>
      <c r="AJ48" s="39"/>
      <c r="AK48" s="39"/>
      <c r="AL48" s="39"/>
      <c r="AM48" s="39"/>
      <c r="AN48" s="39"/>
      <c r="AO48" s="39"/>
      <c r="AP48" s="39"/>
      <c r="AQ48" s="39"/>
      <c r="AR48" s="39"/>
      <c r="AS48" s="39"/>
      <c r="AT48" s="39"/>
      <c r="AU48" s="39"/>
      <c r="AV48" s="39"/>
      <c r="AW48" s="39"/>
      <c r="AX48" s="39"/>
      <c r="AY48" s="39"/>
      <c r="AZ48" s="39"/>
      <c r="BA48" s="39"/>
      <c r="BB48" s="39"/>
      <c r="BC48" s="39"/>
      <c r="BD48" s="39"/>
      <c r="BE48" s="39"/>
      <c r="BF48" s="392"/>
    </row>
    <row r="49" spans="1:58" s="62" customFormat="1" ht="45" customHeight="1">
      <c r="A49" s="402" t="s">
        <v>409</v>
      </c>
      <c r="B49" s="629" t="s">
        <v>26</v>
      </c>
      <c r="C49" s="629"/>
      <c r="D49" s="629"/>
      <c r="E49" s="629"/>
      <c r="F49" s="39">
        <v>87.416773013400316</v>
      </c>
      <c r="G49" s="39">
        <v>63.268576402708632</v>
      </c>
      <c r="H49" s="39">
        <v>61.72436776176859</v>
      </c>
      <c r="I49" s="39">
        <v>20.480341945755377</v>
      </c>
      <c r="J49" s="39">
        <v>22.413343075954511</v>
      </c>
      <c r="K49" s="39">
        <v>21.875779361072041</v>
      </c>
      <c r="L49" s="39">
        <v>22.647308630618383</v>
      </c>
      <c r="M49" s="39">
        <v>20.650474928530304</v>
      </c>
      <c r="N49" s="39">
        <v>12.126236486578726</v>
      </c>
      <c r="O49" s="39">
        <v>13.700688137566619</v>
      </c>
      <c r="P49" s="39">
        <v>16.791176850032979</v>
      </c>
      <c r="Q49" s="39">
        <v>16.781260909786102</v>
      </c>
      <c r="R49" s="39">
        <v>14.147694718129078</v>
      </c>
      <c r="S49" s="39">
        <v>13.930246524254386</v>
      </c>
      <c r="T49" s="39">
        <v>16.865165609599028</v>
      </c>
      <c r="U49" s="39">
        <v>6.6800879595498417</v>
      </c>
      <c r="V49" s="39">
        <v>6.9651174249538448</v>
      </c>
      <c r="W49" s="39">
        <v>6.8351365612516926</v>
      </c>
      <c r="X49" s="39">
        <v>7.2204369786544973</v>
      </c>
      <c r="Y49" s="39">
        <v>7.3727002761341609</v>
      </c>
      <c r="Z49" s="39">
        <v>7.8202058211658523</v>
      </c>
      <c r="AA49" s="39">
        <v>7.6243060908718956</v>
      </c>
      <c r="AB49" s="39">
        <v>7.4831840102809881</v>
      </c>
      <c r="AC49" s="39">
        <v>6.7682892599191575</v>
      </c>
      <c r="AD49" s="39">
        <v>6.8351365612516926</v>
      </c>
      <c r="AE49" s="39">
        <v>6.7868579547337511</v>
      </c>
      <c r="AF49" s="39">
        <v>9.0253141146329394</v>
      </c>
      <c r="AG49" s="39">
        <v>6.8174222381662748</v>
      </c>
      <c r="AH49" s="39">
        <v>7.0048490000000001</v>
      </c>
      <c r="AI49" s="39">
        <v>6.8282036903640302</v>
      </c>
      <c r="AJ49" s="39">
        <v>4.04868712122048</v>
      </c>
      <c r="AK49" s="39">
        <v>4.0717454283508587</v>
      </c>
      <c r="AL49" s="39">
        <v>4.0058039370073875</v>
      </c>
      <c r="AM49" s="39">
        <v>4.4787611491981236</v>
      </c>
      <c r="AN49" s="39">
        <v>4.3752176380253607</v>
      </c>
      <c r="AO49" s="39">
        <v>4.8467093503431355</v>
      </c>
      <c r="AP49" s="39">
        <v>5.1272309159786804</v>
      </c>
      <c r="AQ49" s="39">
        <v>5.15515195904982</v>
      </c>
      <c r="AR49" s="39">
        <v>6.5087939750044796</v>
      </c>
      <c r="AS49" s="39">
        <v>5.4210233370481102</v>
      </c>
      <c r="AT49" s="39">
        <v>5.8083672023606896</v>
      </c>
      <c r="AU49" s="39">
        <v>5.5518703703773014</v>
      </c>
      <c r="AV49" s="39">
        <v>4.7721487872757598</v>
      </c>
      <c r="AW49" s="39">
        <v>4.7875861052161381</v>
      </c>
      <c r="AX49" s="39">
        <v>4.5879598256371796</v>
      </c>
      <c r="AY49" s="39">
        <v>4.583116283974439</v>
      </c>
      <c r="AZ49" s="39">
        <v>4.4277202496816646</v>
      </c>
      <c r="BA49" s="39">
        <v>4.9194099905982824</v>
      </c>
      <c r="BB49" s="39">
        <v>5.1374853778106369</v>
      </c>
      <c r="BC49" s="39">
        <v>5.1603071110088692</v>
      </c>
      <c r="BD49" s="39">
        <v>6.5673731207795205</v>
      </c>
      <c r="BE49" s="39">
        <v>5.4914966404297347</v>
      </c>
      <c r="BF49" s="391" t="s">
        <v>27</v>
      </c>
    </row>
    <row r="50" spans="1:58" s="76" customFormat="1" ht="9.9499999999999993" customHeight="1">
      <c r="A50" s="313"/>
      <c r="B50" s="313"/>
      <c r="C50" s="313"/>
      <c r="D50" s="313"/>
      <c r="E50" s="10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  <c r="AF50" s="39"/>
      <c r="AG50" s="39"/>
      <c r="AH50" s="39"/>
      <c r="AI50" s="39"/>
      <c r="AJ50" s="39"/>
      <c r="AK50" s="39"/>
      <c r="AL50" s="39"/>
      <c r="AM50" s="39"/>
      <c r="AN50" s="39"/>
      <c r="AO50" s="39"/>
      <c r="AP50" s="39"/>
      <c r="AQ50" s="39"/>
      <c r="AR50" s="39"/>
      <c r="AS50" s="39"/>
      <c r="AT50" s="39"/>
      <c r="AU50" s="39"/>
      <c r="AV50" s="39"/>
      <c r="AW50" s="39"/>
      <c r="AX50" s="39"/>
      <c r="AY50" s="39"/>
      <c r="AZ50" s="39"/>
      <c r="BA50" s="39"/>
      <c r="BB50" s="39"/>
      <c r="BC50" s="39"/>
      <c r="BD50" s="39"/>
      <c r="BE50" s="39"/>
      <c r="BF50" s="392"/>
    </row>
    <row r="51" spans="1:58" s="100" customFormat="1" ht="24.95" customHeight="1">
      <c r="A51" s="313">
        <v>131</v>
      </c>
      <c r="B51" s="625" t="s">
        <v>75</v>
      </c>
      <c r="C51" s="625"/>
      <c r="D51" s="625"/>
      <c r="E51" s="625"/>
      <c r="F51" s="39">
        <v>357.48850734214761</v>
      </c>
      <c r="G51" s="39">
        <v>335.19307076417579</v>
      </c>
      <c r="H51" s="39">
        <v>327.90187910272817</v>
      </c>
      <c r="I51" s="39">
        <v>87.853049103053436</v>
      </c>
      <c r="J51" s="39">
        <v>87.973939584330623</v>
      </c>
      <c r="K51" s="39">
        <v>90.100397235107735</v>
      </c>
      <c r="L51" s="39">
        <v>91.561121419655791</v>
      </c>
      <c r="M51" s="39">
        <v>89.592419708089025</v>
      </c>
      <c r="N51" s="39">
        <v>78.916859149341434</v>
      </c>
      <c r="O51" s="39">
        <v>83.015721985278503</v>
      </c>
      <c r="P51" s="39">
        <v>83.668069921466838</v>
      </c>
      <c r="Q51" s="39">
        <v>82.031266990560766</v>
      </c>
      <c r="R51" s="39">
        <v>80.676819983169068</v>
      </c>
      <c r="S51" s="39">
        <v>78.529429531741442</v>
      </c>
      <c r="T51" s="39">
        <v>86.664362597256883</v>
      </c>
      <c r="U51" s="39">
        <v>29.599141591183653</v>
      </c>
      <c r="V51" s="39">
        <v>29.257082905826373</v>
      </c>
      <c r="W51" s="39">
        <v>28.996824606043411</v>
      </c>
      <c r="X51" s="39">
        <v>28.658990454562321</v>
      </c>
      <c r="Y51" s="39">
        <v>30.078466435087325</v>
      </c>
      <c r="Z51" s="39">
        <v>29.23648269468098</v>
      </c>
      <c r="AA51" s="39">
        <v>29.679948392259764</v>
      </c>
      <c r="AB51" s="39">
        <v>29.9642415685129</v>
      </c>
      <c r="AC51" s="39">
        <v>30.456207274335075</v>
      </c>
      <c r="AD51" s="39">
        <v>30.704288287180535</v>
      </c>
      <c r="AE51" s="39">
        <v>29.799845593009032</v>
      </c>
      <c r="AF51" s="39">
        <v>31.056987539466213</v>
      </c>
      <c r="AG51" s="39">
        <v>30.55837375110098</v>
      </c>
      <c r="AH51" s="39">
        <v>29.9663750471586</v>
      </c>
      <c r="AI51" s="39">
        <v>29.067670909829445</v>
      </c>
      <c r="AJ51" s="39">
        <v>25.551447033556489</v>
      </c>
      <c r="AK51" s="39">
        <v>26.069184124413795</v>
      </c>
      <c r="AL51" s="39">
        <v>27.296227991371154</v>
      </c>
      <c r="AM51" s="39">
        <v>27.838869657365564</v>
      </c>
      <c r="AN51" s="39">
        <v>27.543508650655884</v>
      </c>
      <c r="AO51" s="39">
        <v>27.633343677257066</v>
      </c>
      <c r="AP51" s="39">
        <v>27.531353725454647</v>
      </c>
      <c r="AQ51" s="39">
        <v>27.442030641268403</v>
      </c>
      <c r="AR51" s="39">
        <v>28.694685554743778</v>
      </c>
      <c r="AS51" s="39">
        <v>27.67380250105661</v>
      </c>
      <c r="AT51" s="39">
        <v>27.493575017052791</v>
      </c>
      <c r="AU51" s="39">
        <v>26.863889472451369</v>
      </c>
      <c r="AV51" s="39">
        <v>26.73648532709408</v>
      </c>
      <c r="AW51" s="39">
        <v>27.541553473924147</v>
      </c>
      <c r="AX51" s="39">
        <v>26.398781182150842</v>
      </c>
      <c r="AY51" s="39">
        <v>26.477635311977433</v>
      </c>
      <c r="AZ51" s="39">
        <v>25.764328863606323</v>
      </c>
      <c r="BA51" s="39">
        <v>26.287465356157686</v>
      </c>
      <c r="BB51" s="39">
        <v>27.404268081874903</v>
      </c>
      <c r="BC51" s="39">
        <v>28.883289772800669</v>
      </c>
      <c r="BD51" s="39">
        <v>30.376804742581307</v>
      </c>
      <c r="BE51" s="39">
        <v>29.337511663548039</v>
      </c>
      <c r="BF51" s="391" t="s">
        <v>192</v>
      </c>
    </row>
    <row r="52" spans="1:58" s="76" customFormat="1" ht="75" customHeight="1">
      <c r="A52" s="409"/>
      <c r="B52" s="646" t="s">
        <v>486</v>
      </c>
      <c r="C52" s="646"/>
      <c r="D52" s="646" t="s">
        <v>452</v>
      </c>
      <c r="E52" s="646"/>
      <c r="F52" s="478">
        <v>230.59263738631805</v>
      </c>
      <c r="G52" s="478">
        <v>222.44216867699123</v>
      </c>
      <c r="H52" s="487">
        <v>221.63257521283148</v>
      </c>
      <c r="I52" s="487">
        <v>55.823250811736763</v>
      </c>
      <c r="J52" s="487">
        <v>55.865700700186721</v>
      </c>
      <c r="K52" s="487">
        <v>59.185104579789908</v>
      </c>
      <c r="L52" s="487">
        <v>59.718581294604654</v>
      </c>
      <c r="M52" s="487">
        <v>58.182611707686689</v>
      </c>
      <c r="N52" s="487">
        <v>50.962623938917204</v>
      </c>
      <c r="O52" s="487">
        <v>56.653447691657952</v>
      </c>
      <c r="P52" s="487">
        <v>56.643485338729377</v>
      </c>
      <c r="Q52" s="487">
        <v>55.888251024141873</v>
      </c>
      <c r="R52" s="487">
        <v>55.407693855628793</v>
      </c>
      <c r="S52" s="487">
        <v>52.878949540926783</v>
      </c>
      <c r="T52" s="487">
        <v>57.457680792134013</v>
      </c>
      <c r="U52" s="487">
        <v>18.94146113962433</v>
      </c>
      <c r="V52" s="487">
        <v>18.710648928475244</v>
      </c>
      <c r="W52" s="487">
        <v>18.171140743637189</v>
      </c>
      <c r="X52" s="487">
        <v>17.813188685291202</v>
      </c>
      <c r="Y52" s="487">
        <v>19.286570306818021</v>
      </c>
      <c r="Z52" s="487">
        <v>18.765941708077502</v>
      </c>
      <c r="AA52" s="487">
        <v>19.35896668224715</v>
      </c>
      <c r="AB52" s="487">
        <v>19.5932885893547</v>
      </c>
      <c r="AC52" s="487">
        <v>20.232849308188062</v>
      </c>
      <c r="AD52" s="487">
        <v>20.232639247431358</v>
      </c>
      <c r="AE52" s="487">
        <v>19.252159081710161</v>
      </c>
      <c r="AF52" s="487">
        <v>20.233782965463135</v>
      </c>
      <c r="AG52" s="487">
        <v>19.851622252520883</v>
      </c>
      <c r="AH52" s="487">
        <v>19.579934231022705</v>
      </c>
      <c r="AI52" s="487">
        <v>18.751055224143105</v>
      </c>
      <c r="AJ52" s="487">
        <v>16.640843039465313</v>
      </c>
      <c r="AK52" s="487">
        <v>16.615620125878078</v>
      </c>
      <c r="AL52" s="487">
        <v>17.706160773573817</v>
      </c>
      <c r="AM52" s="487">
        <v>18.937506386153281</v>
      </c>
      <c r="AN52" s="487">
        <v>18.770544483240137</v>
      </c>
      <c r="AO52" s="487">
        <v>18.945396822264534</v>
      </c>
      <c r="AP52" s="487">
        <v>18.744243901735988</v>
      </c>
      <c r="AQ52" s="487">
        <v>18.757194238275201</v>
      </c>
      <c r="AR52" s="487">
        <v>19.142047198718192</v>
      </c>
      <c r="AS52" s="487">
        <v>18.967599962324801</v>
      </c>
      <c r="AT52" s="487">
        <v>18.771704151913323</v>
      </c>
      <c r="AU52" s="487">
        <v>18.148946909903749</v>
      </c>
      <c r="AV52" s="487">
        <v>18.103698069265686</v>
      </c>
      <c r="AW52" s="487">
        <v>19.091610766758862</v>
      </c>
      <c r="AX52" s="487">
        <v>18.212385019604241</v>
      </c>
      <c r="AY52" s="487">
        <v>18.385182451546633</v>
      </c>
      <c r="AZ52" s="487">
        <v>16.854688156849811</v>
      </c>
      <c r="BA52" s="487">
        <v>17.639078932530342</v>
      </c>
      <c r="BB52" s="487">
        <v>18.365045456535423</v>
      </c>
      <c r="BC52" s="487">
        <v>19.316597492686785</v>
      </c>
      <c r="BD52" s="487">
        <v>19.776037842911808</v>
      </c>
      <c r="BE52" s="487">
        <v>19.637582891937278</v>
      </c>
      <c r="BF52" s="395" t="s">
        <v>453</v>
      </c>
    </row>
    <row r="53" spans="1:58" s="76" customFormat="1" ht="50.1" customHeight="1">
      <c r="A53" s="393"/>
      <c r="B53" s="626">
        <v>13132</v>
      </c>
      <c r="C53" s="626"/>
      <c r="D53" s="626" t="s">
        <v>331</v>
      </c>
      <c r="E53" s="626"/>
      <c r="F53" s="478">
        <v>115.49484588502555</v>
      </c>
      <c r="G53" s="478">
        <v>104.65904108527194</v>
      </c>
      <c r="H53" s="487">
        <v>97.864796448945768</v>
      </c>
      <c r="I53" s="487">
        <v>28.766901127903949</v>
      </c>
      <c r="J53" s="487">
        <v>29.163331825346674</v>
      </c>
      <c r="K53" s="487">
        <v>28.265714132173237</v>
      </c>
      <c r="L53" s="487">
        <v>29.298898799601705</v>
      </c>
      <c r="M53" s="487">
        <v>28.995028526841743</v>
      </c>
      <c r="N53" s="487">
        <v>26.803774948843198</v>
      </c>
      <c r="O53" s="487">
        <v>24.080515726251221</v>
      </c>
      <c r="P53" s="487">
        <v>24.779721883335764</v>
      </c>
      <c r="Q53" s="487">
        <v>23.92323220865843</v>
      </c>
      <c r="R53" s="487">
        <v>23.202065965697763</v>
      </c>
      <c r="S53" s="487">
        <v>23.661734262335365</v>
      </c>
      <c r="T53" s="487">
        <v>27.07776401225421</v>
      </c>
      <c r="U53" s="487">
        <v>9.5697959553662617</v>
      </c>
      <c r="V53" s="487">
        <v>9.4229317332566485</v>
      </c>
      <c r="W53" s="487">
        <v>9.7741734392810375</v>
      </c>
      <c r="X53" s="487">
        <v>9.853254174263137</v>
      </c>
      <c r="Y53" s="487">
        <v>9.8286056334894951</v>
      </c>
      <c r="Z53" s="487">
        <v>9.4814720175940455</v>
      </c>
      <c r="AA53" s="487">
        <v>9.3952021248862998</v>
      </c>
      <c r="AB53" s="487">
        <v>9.4321749360467635</v>
      </c>
      <c r="AC53" s="487">
        <v>9.4383370712401735</v>
      </c>
      <c r="AD53" s="487">
        <v>9.5841742708175524</v>
      </c>
      <c r="AE53" s="487">
        <v>9.722822312669285</v>
      </c>
      <c r="AF53" s="487">
        <v>9.9919022161148696</v>
      </c>
      <c r="AG53" s="487">
        <v>9.8831016173050372</v>
      </c>
      <c r="AH53" s="487">
        <v>9.5516508296466451</v>
      </c>
      <c r="AI53" s="487">
        <v>9.5602760798900572</v>
      </c>
      <c r="AJ53" s="487">
        <v>8.7344002772771745</v>
      </c>
      <c r="AK53" s="487">
        <v>9.2319615539928908</v>
      </c>
      <c r="AL53" s="487">
        <v>8.8374131175731367</v>
      </c>
      <c r="AM53" s="487">
        <v>8.1287054041743225</v>
      </c>
      <c r="AN53" s="487">
        <v>8.0183809551491549</v>
      </c>
      <c r="AO53" s="487">
        <v>7.9334293669277454</v>
      </c>
      <c r="AP53" s="487">
        <v>8.0312413381723253</v>
      </c>
      <c r="AQ53" s="487">
        <v>7.929635560277946</v>
      </c>
      <c r="AR53" s="487">
        <v>8.8188449848854926</v>
      </c>
      <c r="AS53" s="487">
        <v>7.9558129795054109</v>
      </c>
      <c r="AT53" s="487">
        <v>7.9894455515627394</v>
      </c>
      <c r="AU53" s="487">
        <v>7.9779736775902803</v>
      </c>
      <c r="AV53" s="487">
        <v>7.9078140191192494</v>
      </c>
      <c r="AW53" s="487">
        <v>7.7094686009016558</v>
      </c>
      <c r="AX53" s="487">
        <v>7.5847833456768567</v>
      </c>
      <c r="AY53" s="487">
        <v>7.5621518236923775</v>
      </c>
      <c r="AZ53" s="487">
        <v>8.1770027174576168</v>
      </c>
      <c r="BA53" s="487">
        <v>7.9225797211853717</v>
      </c>
      <c r="BB53" s="487">
        <v>8.3338611821212236</v>
      </c>
      <c r="BC53" s="487">
        <v>8.8579776020763461</v>
      </c>
      <c r="BD53" s="487">
        <v>9.8859252280566388</v>
      </c>
      <c r="BE53" s="487">
        <v>8.9502896019435862</v>
      </c>
      <c r="BF53" s="395" t="s">
        <v>542</v>
      </c>
    </row>
    <row r="54" spans="1:58" s="76" customFormat="1" ht="24.95" customHeight="1">
      <c r="A54" s="393"/>
      <c r="B54" s="393"/>
      <c r="C54" s="393"/>
      <c r="D54" s="626" t="s">
        <v>525</v>
      </c>
      <c r="E54" s="626"/>
      <c r="F54" s="478">
        <v>11.40102407080396</v>
      </c>
      <c r="G54" s="478">
        <v>8.0918610019126422</v>
      </c>
      <c r="H54" s="487">
        <v>8.4045074409509279</v>
      </c>
      <c r="I54" s="487">
        <v>3.2628971634127257</v>
      </c>
      <c r="J54" s="487">
        <v>2.9449070587972237</v>
      </c>
      <c r="K54" s="487">
        <v>2.6495785231445907</v>
      </c>
      <c r="L54" s="487">
        <v>2.5436413254494195</v>
      </c>
      <c r="M54" s="487">
        <v>2.4147794735605927</v>
      </c>
      <c r="N54" s="487">
        <v>1.1504602615810278</v>
      </c>
      <c r="O54" s="487">
        <v>2.281758567369339</v>
      </c>
      <c r="P54" s="487">
        <v>2.2448626994016827</v>
      </c>
      <c r="Q54" s="487">
        <v>2.2197837577604664</v>
      </c>
      <c r="R54" s="487">
        <v>2.0670601618425168</v>
      </c>
      <c r="S54" s="487">
        <v>1.98874572847929</v>
      </c>
      <c r="T54" s="487">
        <v>2.1289177928686547</v>
      </c>
      <c r="U54" s="487">
        <v>1.0878844961930607</v>
      </c>
      <c r="V54" s="487">
        <v>1.12350224409448</v>
      </c>
      <c r="W54" s="487">
        <v>1.0515104231251851</v>
      </c>
      <c r="X54" s="487">
        <v>0.99254759500798251</v>
      </c>
      <c r="Y54" s="487">
        <v>0.96329049477980888</v>
      </c>
      <c r="Z54" s="487">
        <v>0.98906896900943231</v>
      </c>
      <c r="AA54" s="487">
        <v>0.92577958512631398</v>
      </c>
      <c r="AB54" s="487">
        <v>0.9387780431114372</v>
      </c>
      <c r="AC54" s="487">
        <v>0.78502089490683957</v>
      </c>
      <c r="AD54" s="487">
        <v>0.88747476893162514</v>
      </c>
      <c r="AE54" s="487">
        <v>0.82486419862958549</v>
      </c>
      <c r="AF54" s="487">
        <v>0.83130235788820883</v>
      </c>
      <c r="AG54" s="487">
        <v>0.82364988127505967</v>
      </c>
      <c r="AH54" s="487">
        <v>0.83478998648925007</v>
      </c>
      <c r="AI54" s="487">
        <v>0.75633960579628301</v>
      </c>
      <c r="AJ54" s="487">
        <v>0.17620371681400115</v>
      </c>
      <c r="AK54" s="487">
        <v>0.2216024445428264</v>
      </c>
      <c r="AL54" s="487">
        <v>0.75265410022420021</v>
      </c>
      <c r="AM54" s="487">
        <v>0.77265786703796024</v>
      </c>
      <c r="AN54" s="487">
        <v>0.75458321226659208</v>
      </c>
      <c r="AO54" s="487">
        <v>0.75451748806478669</v>
      </c>
      <c r="AP54" s="487">
        <v>0.75586848554633335</v>
      </c>
      <c r="AQ54" s="487">
        <v>0.75520084271525612</v>
      </c>
      <c r="AR54" s="487">
        <v>0.73379337114009324</v>
      </c>
      <c r="AS54" s="487">
        <v>0.75038955922639783</v>
      </c>
      <c r="AT54" s="487">
        <v>0.73242531357672913</v>
      </c>
      <c r="AU54" s="487">
        <v>0.73696888495733948</v>
      </c>
      <c r="AV54" s="487">
        <v>0.72497323870914432</v>
      </c>
      <c r="AW54" s="487">
        <v>0.74047410626362886</v>
      </c>
      <c r="AX54" s="487">
        <v>0.60161281686974366</v>
      </c>
      <c r="AY54" s="487">
        <v>0.53030103673842266</v>
      </c>
      <c r="AZ54" s="487">
        <v>0.73263798929889568</v>
      </c>
      <c r="BA54" s="487">
        <v>0.72580670244197165</v>
      </c>
      <c r="BB54" s="487">
        <v>0.70536144321825667</v>
      </c>
      <c r="BC54" s="487">
        <v>0.70871467803753774</v>
      </c>
      <c r="BD54" s="487">
        <v>0.71484167161286027</v>
      </c>
      <c r="BE54" s="487">
        <v>0.74963916966717281</v>
      </c>
      <c r="BF54" s="408" t="s">
        <v>312</v>
      </c>
    </row>
    <row r="55" spans="1:58" s="76" customFormat="1" ht="9.9499999999999993" customHeight="1">
      <c r="A55" s="313"/>
      <c r="B55" s="313"/>
      <c r="C55" s="313"/>
      <c r="D55" s="313"/>
      <c r="E55" s="10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  <c r="AF55" s="39"/>
      <c r="AG55" s="39"/>
      <c r="AH55" s="39"/>
      <c r="AI55" s="39"/>
      <c r="AJ55" s="39"/>
      <c r="AK55" s="39"/>
      <c r="AL55" s="39"/>
      <c r="AM55" s="39"/>
      <c r="AN55" s="39"/>
      <c r="AO55" s="39"/>
      <c r="AP55" s="39"/>
      <c r="AQ55" s="39"/>
      <c r="AR55" s="39"/>
      <c r="AS55" s="39"/>
      <c r="AT55" s="39"/>
      <c r="AU55" s="39"/>
      <c r="AV55" s="39"/>
      <c r="AW55" s="39"/>
      <c r="AX55" s="39"/>
      <c r="AY55" s="39"/>
      <c r="AZ55" s="39"/>
      <c r="BA55" s="39"/>
      <c r="BB55" s="39"/>
      <c r="BC55" s="39"/>
      <c r="BD55" s="39"/>
      <c r="BE55" s="39"/>
      <c r="BF55" s="392"/>
    </row>
    <row r="56" spans="1:58" s="100" customFormat="1" ht="24.6" customHeight="1">
      <c r="A56" s="313">
        <v>139</v>
      </c>
      <c r="B56" s="625" t="s">
        <v>76</v>
      </c>
      <c r="C56" s="625"/>
      <c r="D56" s="625"/>
      <c r="E56" s="625"/>
      <c r="F56" s="39">
        <v>323.07728478821264</v>
      </c>
      <c r="G56" s="39">
        <v>325.57233968916637</v>
      </c>
      <c r="H56" s="39">
        <v>328.83981839096009</v>
      </c>
      <c r="I56" s="39">
        <v>80.247746411497388</v>
      </c>
      <c r="J56" s="39">
        <v>79.196650342054198</v>
      </c>
      <c r="K56" s="39">
        <v>80.556213185258457</v>
      </c>
      <c r="L56" s="39">
        <v>83.076674849402593</v>
      </c>
      <c r="M56" s="39">
        <v>82.265108629758885</v>
      </c>
      <c r="N56" s="39">
        <v>77.531723413888059</v>
      </c>
      <c r="O56" s="39">
        <v>83.436070819563668</v>
      </c>
      <c r="P56" s="39">
        <v>82.339436825955744</v>
      </c>
      <c r="Q56" s="39">
        <v>81.374209778431634</v>
      </c>
      <c r="R56" s="39">
        <v>81.003850088834781</v>
      </c>
      <c r="S56" s="39">
        <v>82.316119956187123</v>
      </c>
      <c r="T56" s="39">
        <v>84.145638567506538</v>
      </c>
      <c r="U56" s="39">
        <v>27.878316079311041</v>
      </c>
      <c r="V56" s="39">
        <v>25.802050289015305</v>
      </c>
      <c r="W56" s="39">
        <v>26.567380043171042</v>
      </c>
      <c r="X56" s="39">
        <v>26.046007004098598</v>
      </c>
      <c r="Y56" s="39">
        <v>26.137916996780795</v>
      </c>
      <c r="Z56" s="39">
        <v>27.012726341174812</v>
      </c>
      <c r="AA56" s="39">
        <v>27.418859770649245</v>
      </c>
      <c r="AB56" s="39">
        <v>26.456322838754822</v>
      </c>
      <c r="AC56" s="39">
        <v>26.681030575854397</v>
      </c>
      <c r="AD56" s="39">
        <v>27.001184157588234</v>
      </c>
      <c r="AE56" s="39">
        <v>27.189701393843887</v>
      </c>
      <c r="AF56" s="39">
        <v>28.885789297970483</v>
      </c>
      <c r="AG56" s="39">
        <v>28.413177749993302</v>
      </c>
      <c r="AH56" s="39">
        <v>26.693873001660599</v>
      </c>
      <c r="AI56" s="39">
        <v>27.158057878104984</v>
      </c>
      <c r="AJ56" s="39">
        <v>23.041983449951264</v>
      </c>
      <c r="AK56" s="39">
        <v>26.4434900753972</v>
      </c>
      <c r="AL56" s="39">
        <v>28.046249888539592</v>
      </c>
      <c r="AM56" s="39">
        <v>27.781766872991795</v>
      </c>
      <c r="AN56" s="39">
        <v>27.91142925983884</v>
      </c>
      <c r="AO56" s="39">
        <v>27.742874686733025</v>
      </c>
      <c r="AP56" s="39">
        <v>27.607843536107222</v>
      </c>
      <c r="AQ56" s="39">
        <v>27.284439926217082</v>
      </c>
      <c r="AR56" s="39">
        <v>27.447153363631436</v>
      </c>
      <c r="AS56" s="39">
        <v>27.291165958938446</v>
      </c>
      <c r="AT56" s="39">
        <v>26.788400286316822</v>
      </c>
      <c r="AU56" s="39">
        <v>27.294643533176362</v>
      </c>
      <c r="AV56" s="39">
        <v>26.947770081729242</v>
      </c>
      <c r="AW56" s="39">
        <v>27.556705755704055</v>
      </c>
      <c r="AX56" s="39">
        <v>26.499374251401488</v>
      </c>
      <c r="AY56" s="39">
        <v>26.770212484275117</v>
      </c>
      <c r="AZ56" s="39">
        <v>27.805144196967625</v>
      </c>
      <c r="BA56" s="39">
        <v>27.740763274944378</v>
      </c>
      <c r="BB56" s="39">
        <v>27.99001459888526</v>
      </c>
      <c r="BC56" s="39">
        <v>27.936605975507604</v>
      </c>
      <c r="BD56" s="39">
        <v>28.219017993113678</v>
      </c>
      <c r="BE56" s="39">
        <v>26.961738366942043</v>
      </c>
      <c r="BF56" s="391" t="s">
        <v>188</v>
      </c>
    </row>
    <row r="57" spans="1:58" s="76" customFormat="1" ht="24.95" customHeight="1">
      <c r="A57" s="393"/>
      <c r="B57" s="626">
        <v>13910</v>
      </c>
      <c r="C57" s="626"/>
      <c r="D57" s="626" t="s">
        <v>332</v>
      </c>
      <c r="E57" s="626"/>
      <c r="F57" s="478">
        <v>126.92605451575082</v>
      </c>
      <c r="G57" s="478">
        <v>115.80590235278586</v>
      </c>
      <c r="H57" s="487">
        <v>111.06903688343468</v>
      </c>
      <c r="I57" s="487">
        <v>30.180672345198793</v>
      </c>
      <c r="J57" s="487">
        <v>30.021525336849862</v>
      </c>
      <c r="K57" s="487">
        <v>32.349787125658374</v>
      </c>
      <c r="L57" s="487">
        <v>34.374069708043791</v>
      </c>
      <c r="M57" s="487">
        <v>30.803410190155397</v>
      </c>
      <c r="N57" s="487">
        <v>26.711721238070808</v>
      </c>
      <c r="O57" s="487">
        <v>29.626039607260566</v>
      </c>
      <c r="P57" s="487">
        <v>28.664731317299093</v>
      </c>
      <c r="Q57" s="487">
        <v>26.144464967561966</v>
      </c>
      <c r="R57" s="487">
        <v>27.124188022245086</v>
      </c>
      <c r="S57" s="487">
        <v>28.234447350257135</v>
      </c>
      <c r="T57" s="487">
        <v>29.565936543370501</v>
      </c>
      <c r="U57" s="487">
        <v>10.805155614463224</v>
      </c>
      <c r="V57" s="487">
        <v>9.3576756813848068</v>
      </c>
      <c r="W57" s="487">
        <v>10.017841049350764</v>
      </c>
      <c r="X57" s="487">
        <v>9.4183031131367834</v>
      </c>
      <c r="Y57" s="487">
        <v>9.8157496101775124</v>
      </c>
      <c r="Z57" s="487">
        <v>10.787472613535567</v>
      </c>
      <c r="AA57" s="487">
        <v>10.942409383568394</v>
      </c>
      <c r="AB57" s="487">
        <v>10.800103328483896</v>
      </c>
      <c r="AC57" s="487">
        <v>10.607274413606085</v>
      </c>
      <c r="AD57" s="487">
        <v>10.914621810682075</v>
      </c>
      <c r="AE57" s="487">
        <v>10.917147953671741</v>
      </c>
      <c r="AF57" s="487">
        <v>12.542299943689979</v>
      </c>
      <c r="AG57" s="487">
        <v>10.958974606904496</v>
      </c>
      <c r="AH57" s="487">
        <v>9.9801266951010366</v>
      </c>
      <c r="AI57" s="487">
        <v>9.8643088881498624</v>
      </c>
      <c r="AJ57" s="487">
        <v>7.3448822735160215</v>
      </c>
      <c r="AK57" s="487">
        <v>9.3913096627072328</v>
      </c>
      <c r="AL57" s="487">
        <v>9.9755293018475566</v>
      </c>
      <c r="AM57" s="487">
        <v>9.9348607089059531</v>
      </c>
      <c r="AN57" s="487">
        <v>9.9582928403810644</v>
      </c>
      <c r="AO57" s="487">
        <v>9.7328860579735483</v>
      </c>
      <c r="AP57" s="487">
        <v>9.7071290853287646</v>
      </c>
      <c r="AQ57" s="487">
        <v>9.4528296312928699</v>
      </c>
      <c r="AR57" s="487">
        <v>9.5047726006774607</v>
      </c>
      <c r="AS57" s="487">
        <v>8.704550134734264</v>
      </c>
      <c r="AT57" s="487">
        <v>8.7139143219284598</v>
      </c>
      <c r="AU57" s="487">
        <v>8.7260005108992402</v>
      </c>
      <c r="AV57" s="487">
        <v>8.5675784465478593</v>
      </c>
      <c r="AW57" s="487">
        <v>9.358451318867127</v>
      </c>
      <c r="AX57" s="487">
        <v>9.1981582568300997</v>
      </c>
      <c r="AY57" s="487">
        <v>9.2009737948736774</v>
      </c>
      <c r="AZ57" s="487">
        <v>9.5828411930911432</v>
      </c>
      <c r="BA57" s="487">
        <v>9.4506323622923158</v>
      </c>
      <c r="BB57" s="487">
        <v>9.82361463435271</v>
      </c>
      <c r="BC57" s="487">
        <v>9.7813202235078087</v>
      </c>
      <c r="BD57" s="487">
        <v>9.9610016855099808</v>
      </c>
      <c r="BE57" s="487">
        <v>8.591390982982718</v>
      </c>
      <c r="BF57" s="275" t="s">
        <v>120</v>
      </c>
    </row>
    <row r="58" spans="1:58" s="76" customFormat="1" ht="24.95" customHeight="1">
      <c r="A58" s="393"/>
      <c r="B58" s="479"/>
      <c r="C58" s="479"/>
      <c r="D58" s="626" t="s">
        <v>525</v>
      </c>
      <c r="E58" s="626"/>
      <c r="F58" s="478">
        <v>196.15123027246185</v>
      </c>
      <c r="G58" s="478">
        <v>209.76643733638048</v>
      </c>
      <c r="H58" s="487">
        <v>217.77078150752538</v>
      </c>
      <c r="I58" s="487">
        <v>50.067074066298595</v>
      </c>
      <c r="J58" s="487">
        <v>49.175125005204336</v>
      </c>
      <c r="K58" s="487">
        <v>48.206426059600091</v>
      </c>
      <c r="L58" s="487">
        <v>48.702605141358816</v>
      </c>
      <c r="M58" s="487">
        <v>51.461698439603488</v>
      </c>
      <c r="N58" s="487">
        <v>50.820002175817244</v>
      </c>
      <c r="O58" s="487">
        <v>53.810031212303102</v>
      </c>
      <c r="P58" s="487">
        <v>53.674705508656643</v>
      </c>
      <c r="Q58" s="487">
        <v>55.229744810869668</v>
      </c>
      <c r="R58" s="487">
        <v>53.879662066589695</v>
      </c>
      <c r="S58" s="487">
        <v>54.081672605929981</v>
      </c>
      <c r="T58" s="487">
        <v>54.57970202413604</v>
      </c>
      <c r="U58" s="487">
        <v>17.073160464847817</v>
      </c>
      <c r="V58" s="487">
        <v>16.4443746076305</v>
      </c>
      <c r="W58" s="487">
        <v>16.549538993820278</v>
      </c>
      <c r="X58" s="487">
        <v>16.627703890961815</v>
      </c>
      <c r="Y58" s="487">
        <v>16.322167386603283</v>
      </c>
      <c r="Z58" s="487">
        <v>16.225253727639245</v>
      </c>
      <c r="AA58" s="487">
        <v>16.476450387080853</v>
      </c>
      <c r="AB58" s="487">
        <v>15.656219510270926</v>
      </c>
      <c r="AC58" s="487">
        <v>16.073756162248312</v>
      </c>
      <c r="AD58" s="487">
        <v>16.08656234690616</v>
      </c>
      <c r="AE58" s="487">
        <v>16.272553440172146</v>
      </c>
      <c r="AF58" s="487">
        <v>16.343489354280504</v>
      </c>
      <c r="AG58" s="487">
        <v>17.454203143088804</v>
      </c>
      <c r="AH58" s="487">
        <v>16.713746306559564</v>
      </c>
      <c r="AI58" s="487">
        <v>17.29374898995512</v>
      </c>
      <c r="AJ58" s="487">
        <v>15.697101176435243</v>
      </c>
      <c r="AK58" s="487">
        <v>17.052180412689967</v>
      </c>
      <c r="AL58" s="487">
        <v>18.070720586692033</v>
      </c>
      <c r="AM58" s="487">
        <v>17.846906164085844</v>
      </c>
      <c r="AN58" s="487">
        <v>17.953136419457778</v>
      </c>
      <c r="AO58" s="487">
        <v>18.009988628759476</v>
      </c>
      <c r="AP58" s="487">
        <v>17.900714450778459</v>
      </c>
      <c r="AQ58" s="487">
        <v>17.831610294924211</v>
      </c>
      <c r="AR58" s="487">
        <v>17.942380762953974</v>
      </c>
      <c r="AS58" s="487">
        <v>18.586615824204181</v>
      </c>
      <c r="AT58" s="487">
        <v>18.074485964388362</v>
      </c>
      <c r="AU58" s="487">
        <v>18.568643022277122</v>
      </c>
      <c r="AV58" s="487">
        <v>18.380191635181383</v>
      </c>
      <c r="AW58" s="487">
        <v>18.198254436836926</v>
      </c>
      <c r="AX58" s="487">
        <v>17.301215994571386</v>
      </c>
      <c r="AY58" s="487">
        <v>17.569238689401438</v>
      </c>
      <c r="AZ58" s="487">
        <v>18.222303003876483</v>
      </c>
      <c r="BA58" s="487">
        <v>18.29013091265206</v>
      </c>
      <c r="BB58" s="487">
        <v>18.166399964532552</v>
      </c>
      <c r="BC58" s="487">
        <v>18.155285751999795</v>
      </c>
      <c r="BD58" s="487">
        <v>18.258016307603697</v>
      </c>
      <c r="BE58" s="487">
        <v>18.370347383959327</v>
      </c>
      <c r="BF58" s="408" t="s">
        <v>312</v>
      </c>
    </row>
    <row r="59" spans="1:58" s="76" customFormat="1" ht="9.9499999999999993" customHeight="1">
      <c r="A59" s="313"/>
      <c r="B59" s="313"/>
      <c r="C59" s="313"/>
      <c r="D59" s="313"/>
      <c r="E59" s="10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  <c r="AF59" s="39"/>
      <c r="AG59" s="39"/>
      <c r="AH59" s="39"/>
      <c r="AI59" s="39"/>
      <c r="AJ59" s="39"/>
      <c r="AK59" s="39"/>
      <c r="AL59" s="39"/>
      <c r="AM59" s="39"/>
      <c r="AN59" s="39"/>
      <c r="AO59" s="39"/>
      <c r="AP59" s="39"/>
      <c r="AQ59" s="39"/>
      <c r="AR59" s="39"/>
      <c r="AS59" s="39"/>
      <c r="AT59" s="39"/>
      <c r="AU59" s="39"/>
      <c r="AV59" s="39"/>
      <c r="AW59" s="39"/>
      <c r="AX59" s="39"/>
      <c r="AY59" s="39"/>
      <c r="AZ59" s="39"/>
      <c r="BA59" s="39"/>
      <c r="BB59" s="39"/>
      <c r="BC59" s="39"/>
      <c r="BD59" s="39"/>
      <c r="BE59" s="39"/>
      <c r="BF59" s="392"/>
    </row>
    <row r="60" spans="1:58" s="100" customFormat="1" ht="25.9" customHeight="1">
      <c r="A60" s="313">
        <v>141</v>
      </c>
      <c r="B60" s="625" t="s">
        <v>77</v>
      </c>
      <c r="C60" s="625"/>
      <c r="D60" s="625"/>
      <c r="E60" s="625"/>
      <c r="F60" s="39">
        <v>1196.694952784758</v>
      </c>
      <c r="G60" s="39">
        <v>993.18416772388491</v>
      </c>
      <c r="H60" s="39">
        <v>837.67355954301013</v>
      </c>
      <c r="I60" s="39">
        <v>289.01848046823153</v>
      </c>
      <c r="J60" s="39">
        <v>298.72742532863015</v>
      </c>
      <c r="K60" s="39">
        <v>299.31840116832745</v>
      </c>
      <c r="L60" s="39">
        <v>309.63064581956877</v>
      </c>
      <c r="M60" s="39">
        <v>296.42399334629192</v>
      </c>
      <c r="N60" s="39">
        <v>241.69445313377966</v>
      </c>
      <c r="O60" s="39">
        <v>227.88361249630526</v>
      </c>
      <c r="P60" s="39">
        <v>227.18210874750804</v>
      </c>
      <c r="Q60" s="39">
        <v>216.60837823133301</v>
      </c>
      <c r="R60" s="39">
        <v>200.106538942897</v>
      </c>
      <c r="S60" s="39">
        <v>198.33768337809028</v>
      </c>
      <c r="T60" s="39">
        <v>222.62095899068984</v>
      </c>
      <c r="U60" s="39">
        <v>99.522937027092723</v>
      </c>
      <c r="V60" s="39">
        <v>92.91261330989532</v>
      </c>
      <c r="W60" s="39">
        <v>96.582930131243472</v>
      </c>
      <c r="X60" s="39">
        <v>97.708603850126096</v>
      </c>
      <c r="Y60" s="39">
        <v>101.35875776301671</v>
      </c>
      <c r="Z60" s="39">
        <v>99.66006371548734</v>
      </c>
      <c r="AA60" s="39">
        <v>101.86949479806898</v>
      </c>
      <c r="AB60" s="39">
        <v>99.255976964390399</v>
      </c>
      <c r="AC60" s="39">
        <v>98.192929405868071</v>
      </c>
      <c r="AD60" s="39">
        <v>100.31860967156825</v>
      </c>
      <c r="AE60" s="39">
        <v>101.11803287239749</v>
      </c>
      <c r="AF60" s="39">
        <v>108.19400327560304</v>
      </c>
      <c r="AG60" s="39">
        <v>102.88339431497475</v>
      </c>
      <c r="AH60" s="39">
        <v>96.613933788232174</v>
      </c>
      <c r="AI60" s="39">
        <v>96.926665243084983</v>
      </c>
      <c r="AJ60" s="39">
        <v>78.05264337589746</v>
      </c>
      <c r="AK60" s="39">
        <v>83.124612597176366</v>
      </c>
      <c r="AL60" s="39">
        <v>80.51719716070582</v>
      </c>
      <c r="AM60" s="39">
        <v>79.237639340551553</v>
      </c>
      <c r="AN60" s="39">
        <v>73.787530278435725</v>
      </c>
      <c r="AO60" s="39">
        <v>74.858442877317984</v>
      </c>
      <c r="AP60" s="39">
        <v>73.741054463659538</v>
      </c>
      <c r="AQ60" s="39">
        <v>72.973637216079013</v>
      </c>
      <c r="AR60" s="39">
        <v>80.46741706776946</v>
      </c>
      <c r="AS60" s="39">
        <v>76.046040825776615</v>
      </c>
      <c r="AT60" s="39">
        <v>70.279197530535512</v>
      </c>
      <c r="AU60" s="39">
        <v>70.283139875020879</v>
      </c>
      <c r="AV60" s="39">
        <v>70.265680175463956</v>
      </c>
      <c r="AW60" s="39">
        <v>70.596452171409553</v>
      </c>
      <c r="AX60" s="39">
        <v>59.244406596023488</v>
      </c>
      <c r="AY60" s="39">
        <v>66.088137416389756</v>
      </c>
      <c r="AZ60" s="39">
        <v>66.107205879773659</v>
      </c>
      <c r="BA60" s="39">
        <v>66.142340081926861</v>
      </c>
      <c r="BB60" s="39">
        <v>65.927977332351631</v>
      </c>
      <c r="BC60" s="39">
        <v>74.26739585607308</v>
      </c>
      <c r="BD60" s="39">
        <v>82.425585802265147</v>
      </c>
      <c r="BE60" s="39">
        <v>78.535052853550027</v>
      </c>
      <c r="BF60" s="391" t="s">
        <v>543</v>
      </c>
    </row>
    <row r="61" spans="1:58" s="76" customFormat="1" ht="24.95" customHeight="1">
      <c r="A61" s="393"/>
      <c r="B61" s="626">
        <v>14102</v>
      </c>
      <c r="C61" s="626"/>
      <c r="D61" s="626" t="s">
        <v>31</v>
      </c>
      <c r="E61" s="626"/>
      <c r="F61" s="478">
        <v>921.99559105091032</v>
      </c>
      <c r="G61" s="478">
        <v>719.16851499540621</v>
      </c>
      <c r="H61" s="487">
        <v>579.96442432576282</v>
      </c>
      <c r="I61" s="487">
        <v>221.43801426196302</v>
      </c>
      <c r="J61" s="487">
        <v>229.73154552936711</v>
      </c>
      <c r="K61" s="487">
        <v>231.28813266433983</v>
      </c>
      <c r="L61" s="487">
        <v>239.53789859524034</v>
      </c>
      <c r="M61" s="487">
        <v>226.66496049102659</v>
      </c>
      <c r="N61" s="487">
        <v>177.02866517265954</v>
      </c>
      <c r="O61" s="487">
        <v>158.91068754963152</v>
      </c>
      <c r="P61" s="487">
        <v>156.56420178208853</v>
      </c>
      <c r="Q61" s="487">
        <v>147.00971273986201</v>
      </c>
      <c r="R61" s="487">
        <v>136.33743244398386</v>
      </c>
      <c r="S61" s="487">
        <v>141.26889698300431</v>
      </c>
      <c r="T61" s="487">
        <v>155.34838215891261</v>
      </c>
      <c r="U61" s="487">
        <v>76.412818690476072</v>
      </c>
      <c r="V61" s="487">
        <v>71.125966040859126</v>
      </c>
      <c r="W61" s="487">
        <v>73.899229530627835</v>
      </c>
      <c r="X61" s="487">
        <v>74.56300380093019</v>
      </c>
      <c r="Y61" s="487">
        <v>78.141549482362407</v>
      </c>
      <c r="Z61" s="487">
        <v>77.026992246074514</v>
      </c>
      <c r="AA61" s="487">
        <v>79.028526968832352</v>
      </c>
      <c r="AB61" s="487">
        <v>76.547032389086638</v>
      </c>
      <c r="AC61" s="487">
        <v>75.712573306420836</v>
      </c>
      <c r="AD61" s="487">
        <v>77.097016784480005</v>
      </c>
      <c r="AE61" s="487">
        <v>78.134255259611791</v>
      </c>
      <c r="AF61" s="487">
        <v>84.306626551148554</v>
      </c>
      <c r="AG61" s="487">
        <v>77.732425112828196</v>
      </c>
      <c r="AH61" s="487">
        <v>74.099146189363694</v>
      </c>
      <c r="AI61" s="487">
        <v>74.833389188834701</v>
      </c>
      <c r="AJ61" s="487">
        <v>58.39887578829974</v>
      </c>
      <c r="AK61" s="487">
        <v>61.121663963417205</v>
      </c>
      <c r="AL61" s="487">
        <v>57.508125420942598</v>
      </c>
      <c r="AM61" s="487">
        <v>56.397023796801399</v>
      </c>
      <c r="AN61" s="487">
        <v>50.771641906268179</v>
      </c>
      <c r="AO61" s="487">
        <v>51.742021846561947</v>
      </c>
      <c r="AP61" s="487">
        <v>50.627319926032051</v>
      </c>
      <c r="AQ61" s="487">
        <v>49.57754036009495</v>
      </c>
      <c r="AR61" s="487">
        <v>56.35934149596153</v>
      </c>
      <c r="AS61" s="487">
        <v>52.214609574003099</v>
      </c>
      <c r="AT61" s="487">
        <v>47.3836189598359</v>
      </c>
      <c r="AU61" s="487">
        <v>47.411484206022998</v>
      </c>
      <c r="AV61" s="487">
        <v>47.418291281978895</v>
      </c>
      <c r="AW61" s="487">
        <v>49.083456662752418</v>
      </c>
      <c r="AX61" s="487">
        <v>39.835684499252551</v>
      </c>
      <c r="AY61" s="487">
        <v>47.143825672269998</v>
      </c>
      <c r="AZ61" s="487">
        <v>47.075459285839251</v>
      </c>
      <c r="BA61" s="487">
        <v>47.049612024895062</v>
      </c>
      <c r="BB61" s="487">
        <v>46.641472839917881</v>
      </c>
      <c r="BC61" s="487">
        <v>51.164021651617993</v>
      </c>
      <c r="BD61" s="487">
        <v>57.542887667376725</v>
      </c>
      <c r="BE61" s="487">
        <v>53.154472546335157</v>
      </c>
      <c r="BF61" s="392" t="s">
        <v>121</v>
      </c>
    </row>
    <row r="62" spans="1:58" s="76" customFormat="1" ht="24.95" customHeight="1">
      <c r="A62" s="393"/>
      <c r="B62" s="393"/>
      <c r="C62" s="393"/>
      <c r="D62" s="626" t="s">
        <v>525</v>
      </c>
      <c r="E62" s="626"/>
      <c r="F62" s="478">
        <v>274.69936173384758</v>
      </c>
      <c r="G62" s="478">
        <v>274.01565272847864</v>
      </c>
      <c r="H62" s="487">
        <v>257.70913521724736</v>
      </c>
      <c r="I62" s="487">
        <v>67.580466206268483</v>
      </c>
      <c r="J62" s="487">
        <v>68.995879799263037</v>
      </c>
      <c r="K62" s="487">
        <v>68.030268503987628</v>
      </c>
      <c r="L62" s="487">
        <v>70.092747224328434</v>
      </c>
      <c r="M62" s="487">
        <v>69.759032855265318</v>
      </c>
      <c r="N62" s="487">
        <v>64.665787961120103</v>
      </c>
      <c r="O62" s="487">
        <v>68.972924946673743</v>
      </c>
      <c r="P62" s="487">
        <v>70.617906965419479</v>
      </c>
      <c r="Q62" s="487">
        <v>69.59866549147101</v>
      </c>
      <c r="R62" s="487">
        <v>63.769106498913132</v>
      </c>
      <c r="S62" s="487">
        <v>57.068786395085965</v>
      </c>
      <c r="T62" s="487">
        <v>67.272576831777258</v>
      </c>
      <c r="U62" s="487">
        <v>23.110118336616651</v>
      </c>
      <c r="V62" s="487">
        <v>21.786647269036195</v>
      </c>
      <c r="W62" s="487">
        <v>22.683700600615637</v>
      </c>
      <c r="X62" s="487">
        <v>23.145600049195906</v>
      </c>
      <c r="Y62" s="487">
        <v>23.217208280654305</v>
      </c>
      <c r="Z62" s="487">
        <v>22.633071469412826</v>
      </c>
      <c r="AA62" s="487">
        <v>22.840967829236632</v>
      </c>
      <c r="AB62" s="487">
        <v>22.708944575303761</v>
      </c>
      <c r="AC62" s="487">
        <v>22.480356099447235</v>
      </c>
      <c r="AD62" s="487">
        <v>23.221592887088249</v>
      </c>
      <c r="AE62" s="487">
        <v>22.983777612785701</v>
      </c>
      <c r="AF62" s="487">
        <v>23.887376724454484</v>
      </c>
      <c r="AG62" s="487">
        <v>25.150969202146555</v>
      </c>
      <c r="AH62" s="487">
        <v>22.51478759886848</v>
      </c>
      <c r="AI62" s="487">
        <v>22.093276054250282</v>
      </c>
      <c r="AJ62" s="487">
        <v>19.65376758759772</v>
      </c>
      <c r="AK62" s="487">
        <v>22.002948633759161</v>
      </c>
      <c r="AL62" s="487">
        <v>23.009071739763222</v>
      </c>
      <c r="AM62" s="487">
        <v>22.840615543750154</v>
      </c>
      <c r="AN62" s="487">
        <v>23.015888372167545</v>
      </c>
      <c r="AO62" s="487">
        <v>23.116421030756037</v>
      </c>
      <c r="AP62" s="487">
        <v>23.113734537627487</v>
      </c>
      <c r="AQ62" s="487">
        <v>23.396096855984062</v>
      </c>
      <c r="AR62" s="487">
        <v>24.10807557180793</v>
      </c>
      <c r="AS62" s="487">
        <v>23.831431251773516</v>
      </c>
      <c r="AT62" s="487">
        <v>22.895578570699612</v>
      </c>
      <c r="AU62" s="487">
        <v>22.871655668997882</v>
      </c>
      <c r="AV62" s="487">
        <v>22.847388893485061</v>
      </c>
      <c r="AW62" s="487">
        <v>21.512995508657134</v>
      </c>
      <c r="AX62" s="487">
        <v>19.408722096770937</v>
      </c>
      <c r="AY62" s="487">
        <v>18.944311744119759</v>
      </c>
      <c r="AZ62" s="487">
        <v>19.031746593934407</v>
      </c>
      <c r="BA62" s="487">
        <v>19.092728057031799</v>
      </c>
      <c r="BB62" s="487">
        <v>19.28650449243375</v>
      </c>
      <c r="BC62" s="487">
        <v>23.103374204455086</v>
      </c>
      <c r="BD62" s="487">
        <v>24.882698134888415</v>
      </c>
      <c r="BE62" s="487">
        <v>25.380580307214871</v>
      </c>
      <c r="BF62" s="408" t="s">
        <v>312</v>
      </c>
    </row>
    <row r="63" spans="1:58" s="76" customFormat="1" ht="9.9499999999999993" customHeight="1">
      <c r="A63" s="313"/>
      <c r="B63" s="313"/>
      <c r="C63" s="313"/>
      <c r="D63" s="313"/>
      <c r="E63" s="10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F63" s="39"/>
      <c r="AG63" s="39"/>
      <c r="AH63" s="39"/>
      <c r="AI63" s="39"/>
      <c r="AJ63" s="39"/>
      <c r="AK63" s="39"/>
      <c r="AL63" s="39"/>
      <c r="AM63" s="39"/>
      <c r="AN63" s="39"/>
      <c r="AO63" s="39"/>
      <c r="AP63" s="39"/>
      <c r="AQ63" s="39"/>
      <c r="AR63" s="39"/>
      <c r="AS63" s="39"/>
      <c r="AT63" s="39"/>
      <c r="AU63" s="39"/>
      <c r="AV63" s="39"/>
      <c r="AW63" s="39"/>
      <c r="AX63" s="39"/>
      <c r="AY63" s="39"/>
      <c r="AZ63" s="39"/>
      <c r="BA63" s="39"/>
      <c r="BB63" s="39"/>
      <c r="BC63" s="39"/>
      <c r="BD63" s="39"/>
      <c r="BE63" s="39"/>
      <c r="BF63" s="392"/>
    </row>
    <row r="64" spans="1:58" s="100" customFormat="1" ht="50.1" customHeight="1">
      <c r="A64" s="390" t="s">
        <v>313</v>
      </c>
      <c r="B64" s="625" t="s">
        <v>78</v>
      </c>
      <c r="C64" s="625"/>
      <c r="D64" s="625"/>
      <c r="E64" s="625"/>
      <c r="F64" s="39">
        <v>34.888885676364005</v>
      </c>
      <c r="G64" s="39">
        <v>29.541855296874157</v>
      </c>
      <c r="H64" s="39">
        <v>24.782189479518944</v>
      </c>
      <c r="I64" s="39">
        <v>8.8846544256781925</v>
      </c>
      <c r="J64" s="39">
        <v>8.6657255424158119</v>
      </c>
      <c r="K64" s="39">
        <v>8.8197116984718686</v>
      </c>
      <c r="L64" s="39">
        <v>8.5187940097981283</v>
      </c>
      <c r="M64" s="39">
        <v>8.6526491372124053</v>
      </c>
      <c r="N64" s="39">
        <v>7.1429268537840525</v>
      </c>
      <c r="O64" s="39">
        <v>6.799086265268758</v>
      </c>
      <c r="P64" s="39">
        <v>6.9471930406089406</v>
      </c>
      <c r="Q64" s="39">
        <v>6.6929726869695756</v>
      </c>
      <c r="R64" s="39">
        <v>6.4545305000006961</v>
      </c>
      <c r="S64" s="39">
        <v>5.6134542209371059</v>
      </c>
      <c r="T64" s="39">
        <v>6.0212320716115642</v>
      </c>
      <c r="U64" s="39">
        <v>2.8508236917988352</v>
      </c>
      <c r="V64" s="39">
        <v>3.111796633509869</v>
      </c>
      <c r="W64" s="39">
        <v>2.9220341003694887</v>
      </c>
      <c r="X64" s="39">
        <v>2.9290427378323596</v>
      </c>
      <c r="Y64" s="39">
        <v>2.9541418999166891</v>
      </c>
      <c r="Z64" s="39">
        <v>2.7825409046667637</v>
      </c>
      <c r="AA64" s="39">
        <v>2.9849674659038543</v>
      </c>
      <c r="AB64" s="39">
        <v>2.9607228080867096</v>
      </c>
      <c r="AC64" s="39">
        <v>2.8740214244813043</v>
      </c>
      <c r="AD64" s="39">
        <v>2.9174052012577829</v>
      </c>
      <c r="AE64" s="39">
        <v>2.8190936384487535</v>
      </c>
      <c r="AF64" s="39">
        <v>2.7822951700915923</v>
      </c>
      <c r="AG64" s="39">
        <v>3.0145153060084153</v>
      </c>
      <c r="AH64" s="39">
        <v>2.997497797637382</v>
      </c>
      <c r="AI64" s="39">
        <v>2.6406360335666079</v>
      </c>
      <c r="AJ64" s="39">
        <v>2.413232947830791</v>
      </c>
      <c r="AK64" s="39">
        <v>2.3375619638974849</v>
      </c>
      <c r="AL64" s="39">
        <v>2.3921319420557765</v>
      </c>
      <c r="AM64" s="39">
        <v>2.2255106167565368</v>
      </c>
      <c r="AN64" s="39">
        <v>2.2801079752266187</v>
      </c>
      <c r="AO64" s="39">
        <v>2.2934676732856021</v>
      </c>
      <c r="AP64" s="39">
        <v>2.3193269422105054</v>
      </c>
      <c r="AQ64" s="39">
        <v>2.2414109437947212</v>
      </c>
      <c r="AR64" s="39">
        <v>2.3864551546037149</v>
      </c>
      <c r="AS64" s="39">
        <v>2.3839023722139894</v>
      </c>
      <c r="AT64" s="39">
        <v>2.1503777922521405</v>
      </c>
      <c r="AU64" s="39">
        <v>2.1586925225034448</v>
      </c>
      <c r="AV64" s="39">
        <v>2.2048286679475062</v>
      </c>
      <c r="AW64" s="39">
        <v>2.2117514652060883</v>
      </c>
      <c r="AX64" s="39">
        <v>2.0379503668471015</v>
      </c>
      <c r="AY64" s="39">
        <v>2.0601908102691722</v>
      </c>
      <c r="AZ64" s="39">
        <v>1.7409271247895519</v>
      </c>
      <c r="BA64" s="39">
        <v>1.8123362858783816</v>
      </c>
      <c r="BB64" s="39">
        <v>1.7704246662204337</v>
      </c>
      <c r="BC64" s="39">
        <v>2.0558410207983071</v>
      </c>
      <c r="BD64" s="39">
        <v>2.1949663845928238</v>
      </c>
      <c r="BE64" s="39">
        <v>2.3578127090341439</v>
      </c>
      <c r="BF64" s="391" t="s">
        <v>79</v>
      </c>
    </row>
    <row r="65" spans="1:58" s="76" customFormat="1" ht="9.9499999999999993" customHeight="1">
      <c r="A65" s="313"/>
      <c r="B65" s="313"/>
      <c r="C65" s="313"/>
      <c r="D65" s="313"/>
      <c r="E65" s="109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  <c r="AF65" s="39"/>
      <c r="AG65" s="39"/>
      <c r="AH65" s="39"/>
      <c r="AI65" s="39"/>
      <c r="AJ65" s="39"/>
      <c r="AK65" s="39"/>
      <c r="AL65" s="39"/>
      <c r="AM65" s="39"/>
      <c r="AN65" s="39"/>
      <c r="AO65" s="39"/>
      <c r="AP65" s="39"/>
      <c r="AQ65" s="39"/>
      <c r="AR65" s="39"/>
      <c r="AS65" s="39"/>
      <c r="AT65" s="39"/>
      <c r="AU65" s="39"/>
      <c r="AV65" s="39"/>
      <c r="AW65" s="39"/>
      <c r="AX65" s="39"/>
      <c r="AY65" s="39"/>
      <c r="AZ65" s="39"/>
      <c r="BA65" s="39"/>
      <c r="BB65" s="39"/>
      <c r="BC65" s="39"/>
      <c r="BD65" s="39"/>
      <c r="BE65" s="39"/>
      <c r="BF65" s="392"/>
    </row>
    <row r="66" spans="1:58" s="100" customFormat="1" ht="75" customHeight="1">
      <c r="A66" s="390" t="s">
        <v>527</v>
      </c>
      <c r="B66" s="625" t="s">
        <v>80</v>
      </c>
      <c r="C66" s="625"/>
      <c r="D66" s="625"/>
      <c r="E66" s="625"/>
      <c r="F66" s="39">
        <v>161.25585186458363</v>
      </c>
      <c r="G66" s="39">
        <v>121.35405448770005</v>
      </c>
      <c r="H66" s="39">
        <v>121.028755205308</v>
      </c>
      <c r="I66" s="39">
        <v>41.380567797917244</v>
      </c>
      <c r="J66" s="39">
        <v>39.888995382208762</v>
      </c>
      <c r="K66" s="39">
        <v>39.147036240402656</v>
      </c>
      <c r="L66" s="39">
        <v>40.839252444054992</v>
      </c>
      <c r="M66" s="39">
        <v>34.326048973156013</v>
      </c>
      <c r="N66" s="39">
        <v>26.099183325218146</v>
      </c>
      <c r="O66" s="39">
        <v>29.398763632782586</v>
      </c>
      <c r="P66" s="39">
        <v>31.53005855654331</v>
      </c>
      <c r="Q66" s="39">
        <v>30.890841790013184</v>
      </c>
      <c r="R66" s="39">
        <v>29.834616536253741</v>
      </c>
      <c r="S66" s="39">
        <v>28.53990521185893</v>
      </c>
      <c r="T66" s="39">
        <v>31.763391667182148</v>
      </c>
      <c r="U66" s="39">
        <v>13.588468553279696</v>
      </c>
      <c r="V66" s="39">
        <v>14.157503227383302</v>
      </c>
      <c r="W66" s="39">
        <v>13.634596017254246</v>
      </c>
      <c r="X66" s="39">
        <v>13.229830221082665</v>
      </c>
      <c r="Y66" s="39">
        <v>13.18696891196055</v>
      </c>
      <c r="Z66" s="39">
        <v>13.472196249165552</v>
      </c>
      <c r="AA66" s="39">
        <v>13.131346870049308</v>
      </c>
      <c r="AB66" s="39">
        <v>12.758718938267656</v>
      </c>
      <c r="AC66" s="39">
        <v>13.256970432085691</v>
      </c>
      <c r="AD66" s="39">
        <v>13.350511554836062</v>
      </c>
      <c r="AE66" s="39">
        <v>13.380472616958327</v>
      </c>
      <c r="AF66" s="39">
        <v>14.108268272260606</v>
      </c>
      <c r="AG66" s="39">
        <v>13.677764552947666</v>
      </c>
      <c r="AH66" s="39">
        <v>10.341017422332587</v>
      </c>
      <c r="AI66" s="39">
        <v>10.307266997875756</v>
      </c>
      <c r="AJ66" s="39">
        <v>8.5756374685637518</v>
      </c>
      <c r="AK66" s="39">
        <v>8.3346204784989268</v>
      </c>
      <c r="AL66" s="39">
        <v>9.1889253781554672</v>
      </c>
      <c r="AM66" s="39">
        <v>9.6504297045121668</v>
      </c>
      <c r="AN66" s="39">
        <v>9.6607485678372615</v>
      </c>
      <c r="AO66" s="39">
        <v>10.087585360433156</v>
      </c>
      <c r="AP66" s="39">
        <v>10.221800242289904</v>
      </c>
      <c r="AQ66" s="39">
        <v>10.362532008933361</v>
      </c>
      <c r="AR66" s="39">
        <v>10.945726305320044</v>
      </c>
      <c r="AS66" s="39">
        <v>10.314218008335544</v>
      </c>
      <c r="AT66" s="39">
        <v>10.289644308269862</v>
      </c>
      <c r="AU66" s="39">
        <v>10.286979473407776</v>
      </c>
      <c r="AV66" s="39">
        <v>10.178067189425491</v>
      </c>
      <c r="AW66" s="39">
        <v>10.168520127982458</v>
      </c>
      <c r="AX66" s="39">
        <v>9.488029218845794</v>
      </c>
      <c r="AY66" s="39">
        <v>8.725611761126304</v>
      </c>
      <c r="AZ66" s="39">
        <v>9.5817208480623659</v>
      </c>
      <c r="BA66" s="39">
        <v>10.232572602670258</v>
      </c>
      <c r="BB66" s="39">
        <v>10.529937419222438</v>
      </c>
      <c r="BC66" s="39">
        <v>10.670172512952959</v>
      </c>
      <c r="BD66" s="39">
        <v>10.563281735006752</v>
      </c>
      <c r="BE66" s="39">
        <v>10.507165292720821</v>
      </c>
      <c r="BF66" s="391" t="s">
        <v>189</v>
      </c>
    </row>
    <row r="67" spans="1:58" s="76" customFormat="1" ht="9.9499999999999993" customHeight="1">
      <c r="A67" s="313"/>
      <c r="B67" s="313"/>
      <c r="C67" s="313"/>
      <c r="D67" s="313"/>
      <c r="E67" s="109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39"/>
      <c r="T67" s="39"/>
      <c r="U67" s="39"/>
      <c r="V67" s="39"/>
      <c r="W67" s="39"/>
      <c r="X67" s="39"/>
      <c r="Y67" s="39"/>
      <c r="Z67" s="39"/>
      <c r="AA67" s="39"/>
      <c r="AB67" s="39"/>
      <c r="AC67" s="39"/>
      <c r="AD67" s="39"/>
      <c r="AE67" s="39"/>
      <c r="AF67" s="39"/>
      <c r="AG67" s="39"/>
      <c r="AH67" s="39"/>
      <c r="AI67" s="39"/>
      <c r="AJ67" s="39"/>
      <c r="AK67" s="39"/>
      <c r="AL67" s="39"/>
      <c r="AM67" s="39"/>
      <c r="AN67" s="39"/>
      <c r="AO67" s="39"/>
      <c r="AP67" s="39"/>
      <c r="AQ67" s="39"/>
      <c r="AR67" s="39"/>
      <c r="AS67" s="39"/>
      <c r="AT67" s="39"/>
      <c r="AU67" s="39"/>
      <c r="AV67" s="39"/>
      <c r="AW67" s="39"/>
      <c r="AX67" s="39"/>
      <c r="AY67" s="39"/>
      <c r="AZ67" s="39"/>
      <c r="BA67" s="39"/>
      <c r="BB67" s="39"/>
      <c r="BC67" s="39"/>
      <c r="BD67" s="39"/>
      <c r="BE67" s="39"/>
      <c r="BF67" s="392"/>
    </row>
    <row r="68" spans="1:58" s="100" customFormat="1" ht="24.95" customHeight="1">
      <c r="A68" s="313">
        <v>152</v>
      </c>
      <c r="B68" s="625" t="s">
        <v>81</v>
      </c>
      <c r="C68" s="625"/>
      <c r="D68" s="625"/>
      <c r="E68" s="625"/>
      <c r="F68" s="39">
        <v>194.07889816963791</v>
      </c>
      <c r="G68" s="39">
        <v>190.95507772589565</v>
      </c>
      <c r="H68" s="39">
        <v>186.47926124658574</v>
      </c>
      <c r="I68" s="39">
        <v>46.514761392989634</v>
      </c>
      <c r="J68" s="39">
        <v>46.029319077234518</v>
      </c>
      <c r="K68" s="39">
        <v>50.745351895819127</v>
      </c>
      <c r="L68" s="39">
        <v>50.789465803594638</v>
      </c>
      <c r="M68" s="39">
        <v>56.163673296579859</v>
      </c>
      <c r="N68" s="39">
        <v>43.260680192925008</v>
      </c>
      <c r="O68" s="39">
        <v>44.177162167781546</v>
      </c>
      <c r="P68" s="39">
        <v>47.353562068609222</v>
      </c>
      <c r="Q68" s="39">
        <v>48.446909912957011</v>
      </c>
      <c r="R68" s="39">
        <v>45.209085083588462</v>
      </c>
      <c r="S68" s="39">
        <v>43.175085820069896</v>
      </c>
      <c r="T68" s="39">
        <v>49.648180429970409</v>
      </c>
      <c r="U68" s="39">
        <v>16.244505428963397</v>
      </c>
      <c r="V68" s="39">
        <v>14.927481446829917</v>
      </c>
      <c r="W68" s="39">
        <v>15.342774517196318</v>
      </c>
      <c r="X68" s="39">
        <v>15.442783522891487</v>
      </c>
      <c r="Y68" s="39">
        <v>15.27176405137461</v>
      </c>
      <c r="Z68" s="39">
        <v>15.314771502968419</v>
      </c>
      <c r="AA68" s="39">
        <v>16.340447428991965</v>
      </c>
      <c r="AB68" s="39">
        <v>17.271976222572068</v>
      </c>
      <c r="AC68" s="39">
        <v>17.132928244255098</v>
      </c>
      <c r="AD68" s="39">
        <v>16.917624005359094</v>
      </c>
      <c r="AE68" s="39">
        <v>16.992651004445811</v>
      </c>
      <c r="AF68" s="39">
        <v>16.879190793789732</v>
      </c>
      <c r="AG68" s="39">
        <v>16.973536628861417</v>
      </c>
      <c r="AH68" s="39">
        <v>19.72877802691924</v>
      </c>
      <c r="AI68" s="39">
        <v>19.461358640799205</v>
      </c>
      <c r="AJ68" s="39">
        <v>13.859734383393626</v>
      </c>
      <c r="AK68" s="39">
        <v>13.74962744995373</v>
      </c>
      <c r="AL68" s="39">
        <v>15.651318359577651</v>
      </c>
      <c r="AM68" s="39">
        <v>14.814347147892525</v>
      </c>
      <c r="AN68" s="39">
        <v>14.515531568839149</v>
      </c>
      <c r="AO68" s="39">
        <v>14.847283451049869</v>
      </c>
      <c r="AP68" s="39">
        <v>15.584131050038454</v>
      </c>
      <c r="AQ68" s="39">
        <v>15.855672848749871</v>
      </c>
      <c r="AR68" s="39">
        <v>15.913758169820891</v>
      </c>
      <c r="AS68" s="39">
        <v>16.680304287939961</v>
      </c>
      <c r="AT68" s="39">
        <v>15.917322547198946</v>
      </c>
      <c r="AU68" s="39">
        <v>15.849283077818097</v>
      </c>
      <c r="AV68" s="39">
        <v>15.845736596708656</v>
      </c>
      <c r="AW68" s="39">
        <v>15.270758470894808</v>
      </c>
      <c r="AX68" s="39">
        <v>14.092590015984992</v>
      </c>
      <c r="AY68" s="39">
        <v>13.328178475441232</v>
      </c>
      <c r="AZ68" s="39">
        <v>14.632597127258101</v>
      </c>
      <c r="BA68" s="39">
        <v>15.214310217370564</v>
      </c>
      <c r="BB68" s="39">
        <v>16.23334605991457</v>
      </c>
      <c r="BC68" s="39">
        <v>16.45392412392642</v>
      </c>
      <c r="BD68" s="39">
        <v>16.960910246129416</v>
      </c>
      <c r="BE68" s="39">
        <v>17.253098182883242</v>
      </c>
      <c r="BF68" s="391" t="s">
        <v>190</v>
      </c>
    </row>
    <row r="69" spans="1:58" s="76" customFormat="1" ht="75" customHeight="1">
      <c r="A69" s="393"/>
      <c r="B69" s="626" t="s">
        <v>451</v>
      </c>
      <c r="C69" s="626"/>
      <c r="D69" s="626" t="s">
        <v>449</v>
      </c>
      <c r="E69" s="626"/>
      <c r="F69" s="478">
        <v>132.06688223754395</v>
      </c>
      <c r="G69" s="478">
        <v>135.65340797465163</v>
      </c>
      <c r="H69" s="487">
        <v>132.82465581818968</v>
      </c>
      <c r="I69" s="487">
        <v>31.626948431733599</v>
      </c>
      <c r="J69" s="487">
        <v>32.024794224562527</v>
      </c>
      <c r="K69" s="487">
        <v>34.899319682659801</v>
      </c>
      <c r="L69" s="487">
        <v>33.515819898588035</v>
      </c>
      <c r="M69" s="487">
        <v>40.079244831460187</v>
      </c>
      <c r="N69" s="487">
        <v>30.262677510798103</v>
      </c>
      <c r="O69" s="487">
        <v>31.392765044820944</v>
      </c>
      <c r="P69" s="487">
        <v>33.918720587572388</v>
      </c>
      <c r="Q69" s="487">
        <v>34.400181072304989</v>
      </c>
      <c r="R69" s="487">
        <v>31.909319914215729</v>
      </c>
      <c r="S69" s="487">
        <v>30.521323043985145</v>
      </c>
      <c r="T69" s="487">
        <v>35.993831787683817</v>
      </c>
      <c r="U69" s="487">
        <v>10.66477618524743</v>
      </c>
      <c r="V69" s="487">
        <v>10.419258736519669</v>
      </c>
      <c r="W69" s="487">
        <v>10.5429135099665</v>
      </c>
      <c r="X69" s="487">
        <v>10.722123326556105</v>
      </c>
      <c r="Y69" s="487">
        <v>10.614597436602342</v>
      </c>
      <c r="Z69" s="487">
        <v>10.68807346140408</v>
      </c>
      <c r="AA69" s="487">
        <v>11.627132900333613</v>
      </c>
      <c r="AB69" s="487">
        <v>11.754371870112234</v>
      </c>
      <c r="AC69" s="487">
        <v>11.517814912213954</v>
      </c>
      <c r="AD69" s="487">
        <v>11.240039696500062</v>
      </c>
      <c r="AE69" s="487">
        <v>11.137890101043986</v>
      </c>
      <c r="AF69" s="487">
        <v>11.137890101043986</v>
      </c>
      <c r="AG69" s="487">
        <v>11.093468707082227</v>
      </c>
      <c r="AH69" s="487">
        <v>14.585151632495377</v>
      </c>
      <c r="AI69" s="487">
        <v>14.400624491882585</v>
      </c>
      <c r="AJ69" s="487">
        <v>9.5221887153159717</v>
      </c>
      <c r="AK69" s="487">
        <v>9.463598681393961</v>
      </c>
      <c r="AL69" s="487">
        <v>11.276890114088172</v>
      </c>
      <c r="AM69" s="487">
        <v>10.559862427148669</v>
      </c>
      <c r="AN69" s="487">
        <v>10.295355292618913</v>
      </c>
      <c r="AO69" s="487">
        <v>10.537547325053364</v>
      </c>
      <c r="AP69" s="487">
        <v>11.232010730432705</v>
      </c>
      <c r="AQ69" s="487">
        <v>11.351077366186351</v>
      </c>
      <c r="AR69" s="487">
        <v>11.33563249095333</v>
      </c>
      <c r="AS69" s="487">
        <v>12.017817538412771</v>
      </c>
      <c r="AT69" s="487">
        <v>11.258023591650659</v>
      </c>
      <c r="AU69" s="487">
        <v>11.124339942241562</v>
      </c>
      <c r="AV69" s="487">
        <v>11.172565592489169</v>
      </c>
      <c r="AW69" s="487">
        <v>10.745993772853305</v>
      </c>
      <c r="AX69" s="487">
        <v>9.990760548873256</v>
      </c>
      <c r="AY69" s="487">
        <v>9.3125229896856752</v>
      </c>
      <c r="AZ69" s="487">
        <v>10.476213938359882</v>
      </c>
      <c r="BA69" s="487">
        <v>10.732586115939586</v>
      </c>
      <c r="BB69" s="487">
        <v>11.751621958483595</v>
      </c>
      <c r="BC69" s="487">
        <v>11.871405051523823</v>
      </c>
      <c r="BD69" s="487">
        <v>12.370804777676401</v>
      </c>
      <c r="BE69" s="487">
        <v>12.464783332963368</v>
      </c>
      <c r="BF69" s="395" t="s">
        <v>450</v>
      </c>
    </row>
    <row r="70" spans="1:58" s="76" customFormat="1" ht="24.95" customHeight="1">
      <c r="A70" s="393"/>
      <c r="B70" s="479"/>
      <c r="C70" s="479"/>
      <c r="D70" s="626" t="s">
        <v>525</v>
      </c>
      <c r="E70" s="626"/>
      <c r="F70" s="478">
        <v>62.012015932093959</v>
      </c>
      <c r="G70" s="478">
        <v>55.301669751244006</v>
      </c>
      <c r="H70" s="487">
        <v>53.654605428396074</v>
      </c>
      <c r="I70" s="487">
        <v>14.887812961256033</v>
      </c>
      <c r="J70" s="487">
        <v>14.00452485267199</v>
      </c>
      <c r="K70" s="487">
        <v>15.846032213159329</v>
      </c>
      <c r="L70" s="487">
        <v>17.273645905006603</v>
      </c>
      <c r="M70" s="487">
        <v>16.084428465119672</v>
      </c>
      <c r="N70" s="487">
        <v>12.998002682126902</v>
      </c>
      <c r="O70" s="487">
        <v>12.784397122960597</v>
      </c>
      <c r="P70" s="487">
        <v>13.43484148103683</v>
      </c>
      <c r="Q70" s="487">
        <v>14.046728840652012</v>
      </c>
      <c r="R70" s="487">
        <v>13.299765169372726</v>
      </c>
      <c r="S70" s="487">
        <v>12.653762776084754</v>
      </c>
      <c r="T70" s="487">
        <v>13.654348642286585</v>
      </c>
      <c r="U70" s="487">
        <v>5.5797292437159669</v>
      </c>
      <c r="V70" s="487">
        <v>4.5082227103102479</v>
      </c>
      <c r="W70" s="487">
        <v>4.7998610072298185</v>
      </c>
      <c r="X70" s="487">
        <v>4.7206601963353823</v>
      </c>
      <c r="Y70" s="487">
        <v>4.6571666147722688</v>
      </c>
      <c r="Z70" s="487">
        <v>4.6266980415643388</v>
      </c>
      <c r="AA70" s="487">
        <v>4.7133145286583513</v>
      </c>
      <c r="AB70" s="487">
        <v>5.5176043524598342</v>
      </c>
      <c r="AC70" s="487">
        <v>5.6151133320411439</v>
      </c>
      <c r="AD70" s="487">
        <v>5.6775843088590321</v>
      </c>
      <c r="AE70" s="487">
        <v>5.8547609034018251</v>
      </c>
      <c r="AF70" s="487">
        <v>5.7413006927457459</v>
      </c>
      <c r="AG70" s="487">
        <v>5.8800679217791902</v>
      </c>
      <c r="AH70" s="487">
        <v>5.1436263944238636</v>
      </c>
      <c r="AI70" s="487">
        <v>5.0607341489166195</v>
      </c>
      <c r="AJ70" s="487">
        <v>4.3375456680776541</v>
      </c>
      <c r="AK70" s="487">
        <v>4.2860287685597687</v>
      </c>
      <c r="AL70" s="487">
        <v>4.3744282454894794</v>
      </c>
      <c r="AM70" s="487">
        <v>4.2544847207438554</v>
      </c>
      <c r="AN70" s="487">
        <v>4.2201762762202364</v>
      </c>
      <c r="AO70" s="487">
        <v>4.3097361259965048</v>
      </c>
      <c r="AP70" s="487">
        <v>4.3521203196057492</v>
      </c>
      <c r="AQ70" s="487">
        <v>4.5045954825635199</v>
      </c>
      <c r="AR70" s="487">
        <v>4.5781256788675613</v>
      </c>
      <c r="AS70" s="487">
        <v>4.66248674952719</v>
      </c>
      <c r="AT70" s="487">
        <v>4.6592989555482873</v>
      </c>
      <c r="AU70" s="487">
        <v>4.7249431355765346</v>
      </c>
      <c r="AV70" s="487">
        <v>4.6731710042194869</v>
      </c>
      <c r="AW70" s="487">
        <v>4.5247646980415031</v>
      </c>
      <c r="AX70" s="487">
        <v>4.1018294671117363</v>
      </c>
      <c r="AY70" s="487">
        <v>4.0156554857555573</v>
      </c>
      <c r="AZ70" s="487">
        <v>4.1563831888982197</v>
      </c>
      <c r="BA70" s="487">
        <v>4.4817241014309772</v>
      </c>
      <c r="BB70" s="487">
        <v>4.4817241014309754</v>
      </c>
      <c r="BC70" s="487">
        <v>4.5825190724025973</v>
      </c>
      <c r="BD70" s="487">
        <v>4.5901054684530127</v>
      </c>
      <c r="BE70" s="487">
        <v>4.7883148499198764</v>
      </c>
      <c r="BF70" s="408" t="s">
        <v>312</v>
      </c>
    </row>
    <row r="71" spans="1:58" s="76" customFormat="1" ht="9.9499999999999993" customHeight="1">
      <c r="A71" s="313"/>
      <c r="B71" s="313"/>
      <c r="C71" s="313"/>
      <c r="D71" s="313"/>
      <c r="E71" s="109"/>
      <c r="F71" s="39"/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39"/>
      <c r="S71" s="39"/>
      <c r="T71" s="39"/>
      <c r="U71" s="39"/>
      <c r="V71" s="39"/>
      <c r="W71" s="39"/>
      <c r="X71" s="39"/>
      <c r="Y71" s="39"/>
      <c r="Z71" s="39"/>
      <c r="AA71" s="39"/>
      <c r="AB71" s="39"/>
      <c r="AC71" s="39"/>
      <c r="AD71" s="39"/>
      <c r="AE71" s="39"/>
      <c r="AF71" s="39"/>
      <c r="AG71" s="39"/>
      <c r="AH71" s="39"/>
      <c r="AI71" s="39"/>
      <c r="AJ71" s="39"/>
      <c r="AK71" s="39"/>
      <c r="AL71" s="39"/>
      <c r="AM71" s="39"/>
      <c r="AN71" s="39"/>
      <c r="AO71" s="39"/>
      <c r="AP71" s="39"/>
      <c r="AQ71" s="39"/>
      <c r="AR71" s="39"/>
      <c r="AS71" s="39"/>
      <c r="AT71" s="39"/>
      <c r="AU71" s="39"/>
      <c r="AV71" s="39"/>
      <c r="AW71" s="39"/>
      <c r="AX71" s="39"/>
      <c r="AY71" s="39"/>
      <c r="AZ71" s="39"/>
      <c r="BA71" s="39"/>
      <c r="BB71" s="39"/>
      <c r="BC71" s="39"/>
      <c r="BD71" s="39"/>
      <c r="BE71" s="39"/>
      <c r="BF71" s="392"/>
    </row>
    <row r="72" spans="1:58" s="100" customFormat="1" ht="50.1" customHeight="1">
      <c r="A72" s="390" t="s">
        <v>448</v>
      </c>
      <c r="B72" s="629" t="s">
        <v>82</v>
      </c>
      <c r="C72" s="629"/>
      <c r="D72" s="629"/>
      <c r="E72" s="629"/>
      <c r="F72" s="39">
        <v>552.73455974792523</v>
      </c>
      <c r="G72" s="39">
        <v>554.86641579655225</v>
      </c>
      <c r="H72" s="39">
        <v>547.45089600000006</v>
      </c>
      <c r="I72" s="39">
        <v>139.11612061044826</v>
      </c>
      <c r="J72" s="39">
        <v>139.72878020612495</v>
      </c>
      <c r="K72" s="39">
        <v>137.0894545250182</v>
      </c>
      <c r="L72" s="39">
        <v>136.80020440633382</v>
      </c>
      <c r="M72" s="39">
        <v>135.23457179655233</v>
      </c>
      <c r="N72" s="39">
        <v>124.84201</v>
      </c>
      <c r="O72" s="39">
        <v>144.82290499999999</v>
      </c>
      <c r="P72" s="39">
        <v>149.96692899999999</v>
      </c>
      <c r="Q72" s="39">
        <v>138.78547200000003</v>
      </c>
      <c r="R72" s="39">
        <v>130.15076599999998</v>
      </c>
      <c r="S72" s="39">
        <v>135.991197</v>
      </c>
      <c r="T72" s="39">
        <v>142.523461</v>
      </c>
      <c r="U72" s="39">
        <v>46.610063225433969</v>
      </c>
      <c r="V72" s="39">
        <v>46.371514659100598</v>
      </c>
      <c r="W72" s="39">
        <v>46.134542725913676</v>
      </c>
      <c r="X72" s="39">
        <v>46.643018088448834</v>
      </c>
      <c r="Y72" s="39">
        <v>47.148227103811159</v>
      </c>
      <c r="Z72" s="39">
        <v>45.937535013864952</v>
      </c>
      <c r="AA72" s="39">
        <v>45.906070867207411</v>
      </c>
      <c r="AB72" s="39">
        <v>45.513524782244694</v>
      </c>
      <c r="AC72" s="39">
        <v>45.669858875566106</v>
      </c>
      <c r="AD72" s="39">
        <v>45.398854594078358</v>
      </c>
      <c r="AE72" s="39">
        <v>45.617790536102113</v>
      </c>
      <c r="AF72" s="39">
        <v>45.783559276153341</v>
      </c>
      <c r="AG72" s="39">
        <v>44.785711796552334</v>
      </c>
      <c r="AH72" s="39">
        <v>45.713856999999997</v>
      </c>
      <c r="AI72" s="39">
        <v>44.735002999999999</v>
      </c>
      <c r="AJ72" s="39">
        <v>36.536664999999999</v>
      </c>
      <c r="AK72" s="39">
        <v>41.714274000000003</v>
      </c>
      <c r="AL72" s="39">
        <v>46.591070999999999</v>
      </c>
      <c r="AM72" s="39">
        <v>47.328285000000001</v>
      </c>
      <c r="AN72" s="39">
        <v>47.02561</v>
      </c>
      <c r="AO72" s="39">
        <v>50.469009999999997</v>
      </c>
      <c r="AP72" s="39">
        <v>50.190748999999997</v>
      </c>
      <c r="AQ72" s="39">
        <v>48.834178999999999</v>
      </c>
      <c r="AR72" s="39">
        <v>50.942000999999998</v>
      </c>
      <c r="AS72" s="39">
        <v>46.492055000000001</v>
      </c>
      <c r="AT72" s="39">
        <v>47.431516000000002</v>
      </c>
      <c r="AU72" s="39">
        <v>44.861901000000003</v>
      </c>
      <c r="AV72" s="39">
        <v>44.835709999999999</v>
      </c>
      <c r="AW72" s="39">
        <v>43.498587999999998</v>
      </c>
      <c r="AX72" s="39">
        <v>41.816468</v>
      </c>
      <c r="AY72" s="39">
        <v>44.454078000000003</v>
      </c>
      <c r="AZ72" s="39">
        <v>44.298124999999999</v>
      </c>
      <c r="BA72" s="39">
        <v>47.238993999999998</v>
      </c>
      <c r="BB72" s="39">
        <v>47.198782999999999</v>
      </c>
      <c r="BC72" s="39">
        <v>46.893839</v>
      </c>
      <c r="BD72" s="39">
        <v>48.430838999999999</v>
      </c>
      <c r="BE72" s="39">
        <v>45.887658999999999</v>
      </c>
      <c r="BF72" s="391" t="s">
        <v>122</v>
      </c>
    </row>
    <row r="73" spans="1:58" s="76" customFormat="1" ht="9.9499999999999993" customHeight="1">
      <c r="A73" s="313"/>
      <c r="B73" s="313"/>
      <c r="C73" s="313"/>
      <c r="D73" s="313"/>
      <c r="E73" s="109"/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  <c r="AF73" s="39"/>
      <c r="AG73" s="39"/>
      <c r="AH73" s="39"/>
      <c r="AI73" s="39"/>
      <c r="AJ73" s="39"/>
      <c r="AK73" s="39"/>
      <c r="AL73" s="39"/>
      <c r="AM73" s="39"/>
      <c r="AN73" s="39"/>
      <c r="AO73" s="39"/>
      <c r="AP73" s="39"/>
      <c r="AQ73" s="39"/>
      <c r="AR73" s="39"/>
      <c r="AS73" s="39"/>
      <c r="AT73" s="39"/>
      <c r="AU73" s="39"/>
      <c r="AV73" s="39"/>
      <c r="AW73" s="39"/>
      <c r="AX73" s="39"/>
      <c r="AY73" s="39"/>
      <c r="AZ73" s="39"/>
      <c r="BA73" s="39"/>
      <c r="BB73" s="39"/>
      <c r="BC73" s="39"/>
      <c r="BD73" s="39"/>
      <c r="BE73" s="39"/>
      <c r="BF73" s="392"/>
    </row>
    <row r="74" spans="1:58" s="100" customFormat="1" ht="50.1" customHeight="1">
      <c r="A74" s="313">
        <v>162</v>
      </c>
      <c r="B74" s="625" t="s">
        <v>83</v>
      </c>
      <c r="C74" s="625"/>
      <c r="D74" s="625"/>
      <c r="E74" s="625"/>
      <c r="F74" s="39">
        <v>1963.1715699053573</v>
      </c>
      <c r="G74" s="39">
        <v>1868.7503944305154</v>
      </c>
      <c r="H74" s="39">
        <v>1913.0797818738715</v>
      </c>
      <c r="I74" s="39">
        <v>493.51506663987914</v>
      </c>
      <c r="J74" s="39">
        <v>489.8446787033339</v>
      </c>
      <c r="K74" s="39">
        <v>486.17694023261822</v>
      </c>
      <c r="L74" s="39">
        <v>493.63488432952613</v>
      </c>
      <c r="M74" s="39">
        <v>507.61358775824192</v>
      </c>
      <c r="N74" s="39">
        <v>445.8600540225101</v>
      </c>
      <c r="O74" s="39">
        <v>464.15185444590986</v>
      </c>
      <c r="P74" s="39">
        <v>451.12489820385338</v>
      </c>
      <c r="Q74" s="39">
        <v>465.81018307013539</v>
      </c>
      <c r="R74" s="39">
        <v>455.58595174107052</v>
      </c>
      <c r="S74" s="39">
        <v>480.25599343174946</v>
      </c>
      <c r="T74" s="39">
        <v>511.42765363091621</v>
      </c>
      <c r="U74" s="39">
        <v>165.45056063191385</v>
      </c>
      <c r="V74" s="39">
        <v>165.69992941826249</v>
      </c>
      <c r="W74" s="39">
        <v>162.36457658970278</v>
      </c>
      <c r="X74" s="39">
        <v>161.94027015976627</v>
      </c>
      <c r="Y74" s="39">
        <v>164.50034070237521</v>
      </c>
      <c r="Z74" s="39">
        <v>163.40406784119236</v>
      </c>
      <c r="AA74" s="39">
        <v>162.59551392147318</v>
      </c>
      <c r="AB74" s="39">
        <v>159.6470433077867</v>
      </c>
      <c r="AC74" s="39">
        <v>163.93438300335836</v>
      </c>
      <c r="AD74" s="39">
        <v>163.04385448800491</v>
      </c>
      <c r="AE74" s="39">
        <v>163.29535195033952</v>
      </c>
      <c r="AF74" s="39">
        <v>167.29567789118173</v>
      </c>
      <c r="AG74" s="39">
        <v>171.82267926454338</v>
      </c>
      <c r="AH74" s="39">
        <v>171.37282135095961</v>
      </c>
      <c r="AI74" s="39">
        <v>164.41808714273898</v>
      </c>
      <c r="AJ74" s="39">
        <v>144.97640209429801</v>
      </c>
      <c r="AK74" s="39">
        <v>148.74623414384581</v>
      </c>
      <c r="AL74" s="39">
        <v>152.13741778436628</v>
      </c>
      <c r="AM74" s="39">
        <v>156.55455996278255</v>
      </c>
      <c r="AN74" s="39">
        <v>152.99588174382563</v>
      </c>
      <c r="AO74" s="39">
        <v>154.60141273930165</v>
      </c>
      <c r="AP74" s="39">
        <v>150.63625823960766</v>
      </c>
      <c r="AQ74" s="39">
        <v>148.2299210354681</v>
      </c>
      <c r="AR74" s="39">
        <v>152.25871892877763</v>
      </c>
      <c r="AS74" s="39">
        <v>158.07542046223998</v>
      </c>
      <c r="AT74" s="39">
        <v>153.14583012929853</v>
      </c>
      <c r="AU74" s="39">
        <v>154.58893247859689</v>
      </c>
      <c r="AV74" s="39">
        <v>153.29741050540349</v>
      </c>
      <c r="AW74" s="39">
        <v>153.52675321672572</v>
      </c>
      <c r="AX74" s="39">
        <v>148.76178801894127</v>
      </c>
      <c r="AY74" s="39">
        <v>154.76502263528306</v>
      </c>
      <c r="AZ74" s="39">
        <v>157.60416629882835</v>
      </c>
      <c r="BA74" s="39">
        <v>167.88680449763802</v>
      </c>
      <c r="BB74" s="39">
        <v>168.51077633521049</v>
      </c>
      <c r="BC74" s="39">
        <v>169.75971061664083</v>
      </c>
      <c r="BD74" s="39">
        <v>173.15716667906483</v>
      </c>
      <c r="BE74" s="39">
        <v>174.2915418753102</v>
      </c>
      <c r="BF74" s="391" t="s">
        <v>191</v>
      </c>
    </row>
    <row r="75" spans="1:58" s="76" customFormat="1" ht="24.95" customHeight="1">
      <c r="A75" s="393"/>
      <c r="B75" s="626">
        <v>16211</v>
      </c>
      <c r="C75" s="626"/>
      <c r="D75" s="626" t="s">
        <v>124</v>
      </c>
      <c r="E75" s="626"/>
      <c r="F75" s="478">
        <v>1057.3375770338439</v>
      </c>
      <c r="G75" s="478">
        <v>964.10815201321122</v>
      </c>
      <c r="H75" s="487">
        <v>933.63489760004904</v>
      </c>
      <c r="I75" s="487">
        <v>269.63275908282895</v>
      </c>
      <c r="J75" s="487">
        <v>261.46409139446592</v>
      </c>
      <c r="K75" s="487">
        <v>258.87218158882814</v>
      </c>
      <c r="L75" s="487">
        <v>267.36854496772082</v>
      </c>
      <c r="M75" s="487">
        <v>269.67614545894975</v>
      </c>
      <c r="N75" s="487">
        <v>233.40618764367014</v>
      </c>
      <c r="O75" s="487">
        <v>237.33431738746162</v>
      </c>
      <c r="P75" s="487">
        <v>223.69150152312966</v>
      </c>
      <c r="Q75" s="487">
        <v>221.17478102484588</v>
      </c>
      <c r="R75" s="487">
        <v>214.01061492836425</v>
      </c>
      <c r="S75" s="487">
        <v>238.13475271580452</v>
      </c>
      <c r="T75" s="487">
        <v>260.31474893103433</v>
      </c>
      <c r="U75" s="487">
        <v>91.41078701256167</v>
      </c>
      <c r="V75" s="487">
        <v>90.790982493822199</v>
      </c>
      <c r="W75" s="487">
        <v>87.430989576445072</v>
      </c>
      <c r="X75" s="487">
        <v>86.152828104786181</v>
      </c>
      <c r="Y75" s="487">
        <v>88.096760459014504</v>
      </c>
      <c r="Z75" s="487">
        <v>87.214502830665253</v>
      </c>
      <c r="AA75" s="487">
        <v>86.167655964086151</v>
      </c>
      <c r="AB75" s="487">
        <v>85.23646640004695</v>
      </c>
      <c r="AC75" s="487">
        <v>87.46805922469504</v>
      </c>
      <c r="AD75" s="487">
        <v>87.187812683925273</v>
      </c>
      <c r="AE75" s="487">
        <v>88.845567353663853</v>
      </c>
      <c r="AF75" s="487">
        <v>91.335164930131725</v>
      </c>
      <c r="AG75" s="487">
        <v>91.4310195127089</v>
      </c>
      <c r="AH75" s="487">
        <v>91.518534953148929</v>
      </c>
      <c r="AI75" s="487">
        <v>86.726590993091932</v>
      </c>
      <c r="AJ75" s="487">
        <v>76.555638534837541</v>
      </c>
      <c r="AK75" s="487">
        <v>76.514917445880542</v>
      </c>
      <c r="AL75" s="487">
        <v>80.335631662952039</v>
      </c>
      <c r="AM75" s="487">
        <v>81.37782016564384</v>
      </c>
      <c r="AN75" s="487">
        <v>77.870962208739101</v>
      </c>
      <c r="AO75" s="487">
        <v>78.085535013078697</v>
      </c>
      <c r="AP75" s="487">
        <v>74.928456162913378</v>
      </c>
      <c r="AQ75" s="487">
        <v>73.792332755629701</v>
      </c>
      <c r="AR75" s="487">
        <v>74.970712604586595</v>
      </c>
      <c r="AS75" s="487">
        <v>74.426609387534597</v>
      </c>
      <c r="AT75" s="487">
        <v>73.242236641519341</v>
      </c>
      <c r="AU75" s="487">
        <v>73.505934995791932</v>
      </c>
      <c r="AV75" s="487">
        <v>71.20530420883766</v>
      </c>
      <c r="AW75" s="487">
        <v>72.155005871432763</v>
      </c>
      <c r="AX75" s="487">
        <v>70.650304848093796</v>
      </c>
      <c r="AY75" s="487">
        <v>74.967484369608172</v>
      </c>
      <c r="AZ75" s="487">
        <v>77.102170762209568</v>
      </c>
      <c r="BA75" s="487">
        <v>86.065097583986784</v>
      </c>
      <c r="BB75" s="487">
        <v>85.801556165313158</v>
      </c>
      <c r="BC75" s="487">
        <v>85.672898329286085</v>
      </c>
      <c r="BD75" s="487">
        <v>88.840294436435116</v>
      </c>
      <c r="BE75" s="487">
        <v>83.95166207058702</v>
      </c>
      <c r="BF75" s="392" t="s">
        <v>123</v>
      </c>
    </row>
    <row r="76" spans="1:58" s="76" customFormat="1" ht="24.95" customHeight="1">
      <c r="A76" s="393"/>
      <c r="B76" s="626">
        <v>16212</v>
      </c>
      <c r="C76" s="626"/>
      <c r="D76" s="626" t="s">
        <v>126</v>
      </c>
      <c r="E76" s="626"/>
      <c r="F76" s="478">
        <v>271.73768710100325</v>
      </c>
      <c r="G76" s="478">
        <v>237.80633338997703</v>
      </c>
      <c r="H76" s="487">
        <v>251.44883704091154</v>
      </c>
      <c r="I76" s="487">
        <v>66.124225586321103</v>
      </c>
      <c r="J76" s="487">
        <v>69.563943144561634</v>
      </c>
      <c r="K76" s="487">
        <v>69.489466501359942</v>
      </c>
      <c r="L76" s="487">
        <v>66.560051868760539</v>
      </c>
      <c r="M76" s="487">
        <v>66.509557326159054</v>
      </c>
      <c r="N76" s="487">
        <v>57.366122758246902</v>
      </c>
      <c r="O76" s="487">
        <v>56.803748201779953</v>
      </c>
      <c r="P76" s="487">
        <v>57.126905103791138</v>
      </c>
      <c r="Q76" s="487">
        <v>58.913038829346398</v>
      </c>
      <c r="R76" s="487">
        <v>60.696166039406904</v>
      </c>
      <c r="S76" s="487">
        <v>62.056758675808823</v>
      </c>
      <c r="T76" s="487">
        <v>69.782873496349396</v>
      </c>
      <c r="U76" s="487">
        <v>21.111369953483589</v>
      </c>
      <c r="V76" s="487">
        <v>22.405056829838692</v>
      </c>
      <c r="W76" s="487">
        <v>22.607798802998818</v>
      </c>
      <c r="X76" s="487">
        <v>23.262917423754335</v>
      </c>
      <c r="Y76" s="487">
        <v>22.365060114045196</v>
      </c>
      <c r="Z76" s="487">
        <v>23.935965606762107</v>
      </c>
      <c r="AA76" s="487">
        <v>23.80080429132202</v>
      </c>
      <c r="AB76" s="487">
        <v>22.422986392090941</v>
      </c>
      <c r="AC76" s="487">
        <v>23.265675817946985</v>
      </c>
      <c r="AD76" s="487">
        <v>22.373335296623154</v>
      </c>
      <c r="AE76" s="487">
        <v>22.216106827641831</v>
      </c>
      <c r="AF76" s="487">
        <v>21.970609744495551</v>
      </c>
      <c r="AG76" s="487">
        <v>22.268151995137764</v>
      </c>
      <c r="AH76" s="487">
        <v>22.310304185266798</v>
      </c>
      <c r="AI76" s="487">
        <v>21.9311011457545</v>
      </c>
      <c r="AJ76" s="487">
        <v>19.421324982416536</v>
      </c>
      <c r="AK76" s="487">
        <v>19.616932178376398</v>
      </c>
      <c r="AL76" s="487">
        <v>18.327865597453965</v>
      </c>
      <c r="AM76" s="487">
        <v>18.714053900833431</v>
      </c>
      <c r="AN76" s="487">
        <v>18.505231533814722</v>
      </c>
      <c r="AO76" s="487">
        <v>19.5844627671318</v>
      </c>
      <c r="AP76" s="487">
        <v>18.79370782498933</v>
      </c>
      <c r="AQ76" s="487">
        <v>18.875140121388636</v>
      </c>
      <c r="AR76" s="487">
        <v>19.458057157413172</v>
      </c>
      <c r="AS76" s="487">
        <v>19.9690603866506</v>
      </c>
      <c r="AT76" s="487">
        <v>19.242434189478001</v>
      </c>
      <c r="AU76" s="487">
        <v>19.701544253217797</v>
      </c>
      <c r="AV76" s="487">
        <v>19.354214316427623</v>
      </c>
      <c r="AW76" s="487">
        <v>20.945305057899176</v>
      </c>
      <c r="AX76" s="487">
        <v>20.396646665080102</v>
      </c>
      <c r="AY76" s="487">
        <v>19.948478914819358</v>
      </c>
      <c r="AZ76" s="487">
        <v>20.271603775637505</v>
      </c>
      <c r="BA76" s="487">
        <v>21.83667598535196</v>
      </c>
      <c r="BB76" s="487">
        <v>22.146484733536955</v>
      </c>
      <c r="BC76" s="487">
        <v>23.838593484079194</v>
      </c>
      <c r="BD76" s="487">
        <v>23.797795278733247</v>
      </c>
      <c r="BE76" s="487">
        <v>25.300799509886311</v>
      </c>
      <c r="BF76" s="392" t="s">
        <v>125</v>
      </c>
    </row>
    <row r="77" spans="1:58" s="76" customFormat="1" ht="24.95" customHeight="1">
      <c r="A77" s="393"/>
      <c r="B77" s="626">
        <v>16221</v>
      </c>
      <c r="C77" s="626"/>
      <c r="D77" s="626" t="s">
        <v>127</v>
      </c>
      <c r="E77" s="626"/>
      <c r="F77" s="478">
        <v>314.21207327647676</v>
      </c>
      <c r="G77" s="478">
        <v>351.02230872282587</v>
      </c>
      <c r="H77" s="487">
        <v>406.86534294257035</v>
      </c>
      <c r="I77" s="487">
        <v>78.579748439432294</v>
      </c>
      <c r="J77" s="487">
        <v>79.783859876744941</v>
      </c>
      <c r="K77" s="487">
        <v>77.654821707155435</v>
      </c>
      <c r="L77" s="487">
        <v>78.193643253144046</v>
      </c>
      <c r="M77" s="487">
        <v>83.352522681468869</v>
      </c>
      <c r="N77" s="487">
        <v>82.273252448889508</v>
      </c>
      <c r="O77" s="487">
        <v>93.518574818897235</v>
      </c>
      <c r="P77" s="487">
        <v>91.877958773570327</v>
      </c>
      <c r="Q77" s="487">
        <v>103.09041689710078</v>
      </c>
      <c r="R77" s="487">
        <v>102.36291246154224</v>
      </c>
      <c r="S77" s="487">
        <v>101.14929187903503</v>
      </c>
      <c r="T77" s="487">
        <v>100.2627217048923</v>
      </c>
      <c r="U77" s="487">
        <v>25.927035598405386</v>
      </c>
      <c r="V77" s="487">
        <v>26.050842490849369</v>
      </c>
      <c r="W77" s="487">
        <v>26.601870350177531</v>
      </c>
      <c r="X77" s="487">
        <v>26.709983411184957</v>
      </c>
      <c r="Y77" s="487">
        <v>27.327274114356381</v>
      </c>
      <c r="Z77" s="487">
        <v>25.746602351203599</v>
      </c>
      <c r="AA77" s="487">
        <v>25.641976808293187</v>
      </c>
      <c r="AB77" s="487">
        <v>25.539095024431283</v>
      </c>
      <c r="AC77" s="487">
        <v>26.473749874430958</v>
      </c>
      <c r="AD77" s="487">
        <v>26.555706549710781</v>
      </c>
      <c r="AE77" s="487">
        <v>25.652439362584232</v>
      </c>
      <c r="AF77" s="487">
        <v>25.98549734084904</v>
      </c>
      <c r="AG77" s="487">
        <v>28.022129471086942</v>
      </c>
      <c r="AH77" s="487">
        <v>27.812425132133573</v>
      </c>
      <c r="AI77" s="487">
        <v>27.517968078248359</v>
      </c>
      <c r="AJ77" s="487">
        <v>26.301836246883003</v>
      </c>
      <c r="AK77" s="487">
        <v>27.702616772030996</v>
      </c>
      <c r="AL77" s="487">
        <v>28.268799429975502</v>
      </c>
      <c r="AM77" s="487">
        <v>31.12727065633694</v>
      </c>
      <c r="AN77" s="487">
        <v>31.120127533552601</v>
      </c>
      <c r="AO77" s="487">
        <v>31.271176629007698</v>
      </c>
      <c r="AP77" s="487">
        <v>31.574601259621797</v>
      </c>
      <c r="AQ77" s="487">
        <v>29.425407036821355</v>
      </c>
      <c r="AR77" s="487">
        <v>30.877950477127168</v>
      </c>
      <c r="AS77" s="487">
        <v>34.440838039445083</v>
      </c>
      <c r="AT77" s="487">
        <v>34.2831950566367</v>
      </c>
      <c r="AU77" s="487">
        <v>34.366383801018998</v>
      </c>
      <c r="AV77" s="487">
        <v>35.670218766283618</v>
      </c>
      <c r="AW77" s="487">
        <v>34.312973752417314</v>
      </c>
      <c r="AX77" s="487">
        <v>32.379719942841298</v>
      </c>
      <c r="AY77" s="487">
        <v>33.985279521682067</v>
      </c>
      <c r="AZ77" s="487">
        <v>33.5474974811697</v>
      </c>
      <c r="BA77" s="487">
        <v>33.616514876183274</v>
      </c>
      <c r="BB77" s="487">
        <v>33.901521360932605</v>
      </c>
      <c r="BC77" s="487">
        <v>32.675826613013761</v>
      </c>
      <c r="BD77" s="487">
        <v>33.68537373094594</v>
      </c>
      <c r="BE77" s="487">
        <v>36.078017844975442</v>
      </c>
      <c r="BF77" s="392" t="s">
        <v>17</v>
      </c>
    </row>
    <row r="78" spans="1:58" s="76" customFormat="1" ht="24.95" customHeight="1">
      <c r="A78" s="393"/>
      <c r="B78" s="393"/>
      <c r="C78" s="393"/>
      <c r="D78" s="626" t="s">
        <v>525</v>
      </c>
      <c r="E78" s="626"/>
      <c r="F78" s="478">
        <v>319.88423249403354</v>
      </c>
      <c r="G78" s="478">
        <v>315.81360030450111</v>
      </c>
      <c r="H78" s="487">
        <v>321.13070429034065</v>
      </c>
      <c r="I78" s="487">
        <v>79.178333531296786</v>
      </c>
      <c r="J78" s="487">
        <v>79.032784287561327</v>
      </c>
      <c r="K78" s="487">
        <v>80.160470435274732</v>
      </c>
      <c r="L78" s="487">
        <v>81.512644239900723</v>
      </c>
      <c r="M78" s="487">
        <v>88.075362291664277</v>
      </c>
      <c r="N78" s="487">
        <v>72.814491171703565</v>
      </c>
      <c r="O78" s="487">
        <v>76.495214037771007</v>
      </c>
      <c r="P78" s="487">
        <v>78.428532803362245</v>
      </c>
      <c r="Q78" s="487">
        <v>82.631946318842353</v>
      </c>
      <c r="R78" s="487">
        <v>78.516258311757142</v>
      </c>
      <c r="S78" s="487">
        <v>78.915190161101037</v>
      </c>
      <c r="T78" s="487">
        <v>81.067309498640071</v>
      </c>
      <c r="U78" s="487">
        <v>27.001368067463201</v>
      </c>
      <c r="V78" s="487">
        <v>26.453047603752225</v>
      </c>
      <c r="W78" s="487">
        <v>25.723917860081361</v>
      </c>
      <c r="X78" s="487">
        <v>25.814541220040802</v>
      </c>
      <c r="Y78" s="487">
        <v>26.711246014959134</v>
      </c>
      <c r="Z78" s="487">
        <v>26.506997052561395</v>
      </c>
      <c r="AA78" s="487">
        <v>26.985076857771823</v>
      </c>
      <c r="AB78" s="487">
        <v>26.448495491217528</v>
      </c>
      <c r="AC78" s="487">
        <v>26.726898086285381</v>
      </c>
      <c r="AD78" s="487">
        <v>26.926999957745704</v>
      </c>
      <c r="AE78" s="487">
        <v>26.581238406449607</v>
      </c>
      <c r="AF78" s="487">
        <v>28.004405875705412</v>
      </c>
      <c r="AG78" s="487">
        <v>30.101378285609776</v>
      </c>
      <c r="AH78" s="487">
        <v>29.731557080410308</v>
      </c>
      <c r="AI78" s="487">
        <v>28.242426925644196</v>
      </c>
      <c r="AJ78" s="487">
        <v>22.69760233016093</v>
      </c>
      <c r="AK78" s="487">
        <v>24.911767747557871</v>
      </c>
      <c r="AL78" s="487">
        <v>25.205121093984772</v>
      </c>
      <c r="AM78" s="487">
        <v>25.335415239968334</v>
      </c>
      <c r="AN78" s="487">
        <v>25.49956046771921</v>
      </c>
      <c r="AO78" s="487">
        <v>25.660238330083459</v>
      </c>
      <c r="AP78" s="487">
        <v>25.339492992083155</v>
      </c>
      <c r="AQ78" s="487">
        <v>26.1370411216284</v>
      </c>
      <c r="AR78" s="487">
        <v>26.95199868965069</v>
      </c>
      <c r="AS78" s="487">
        <v>29.238912648609698</v>
      </c>
      <c r="AT78" s="487">
        <v>26.377964241664486</v>
      </c>
      <c r="AU78" s="487">
        <v>27.015069428568161</v>
      </c>
      <c r="AV78" s="487">
        <v>27.06767321385459</v>
      </c>
      <c r="AW78" s="487">
        <v>26.113468534976469</v>
      </c>
      <c r="AX78" s="487">
        <v>25.335116562926082</v>
      </c>
      <c r="AY78" s="487">
        <v>25.86377982917346</v>
      </c>
      <c r="AZ78" s="487">
        <v>26.682894279811578</v>
      </c>
      <c r="BA78" s="487">
        <v>26.368516052116007</v>
      </c>
      <c r="BB78" s="487">
        <v>26.661214075427779</v>
      </c>
      <c r="BC78" s="487">
        <v>27.572392190261787</v>
      </c>
      <c r="BD78" s="487">
        <v>26.833703232950501</v>
      </c>
      <c r="BE78" s="487">
        <v>28.961062449861423</v>
      </c>
      <c r="BF78" s="408" t="s">
        <v>312</v>
      </c>
    </row>
    <row r="79" spans="1:58" s="76" customFormat="1" ht="9.9499999999999993" customHeight="1">
      <c r="A79" s="313"/>
      <c r="B79" s="313"/>
      <c r="C79" s="313"/>
      <c r="D79" s="313"/>
      <c r="E79" s="10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  <c r="AF79" s="39"/>
      <c r="AG79" s="39"/>
      <c r="AH79" s="39"/>
      <c r="AI79" s="39"/>
      <c r="AJ79" s="39"/>
      <c r="AK79" s="39"/>
      <c r="AL79" s="39"/>
      <c r="AM79" s="39"/>
      <c r="AN79" s="39"/>
      <c r="AO79" s="39"/>
      <c r="AP79" s="39"/>
      <c r="AQ79" s="39"/>
      <c r="AR79" s="39"/>
      <c r="AS79" s="39"/>
      <c r="AT79" s="39"/>
      <c r="AU79" s="39"/>
      <c r="AV79" s="39"/>
      <c r="AW79" s="39"/>
      <c r="AX79" s="39"/>
      <c r="AY79" s="39"/>
      <c r="AZ79" s="39"/>
      <c r="BA79" s="39"/>
      <c r="BB79" s="39"/>
      <c r="BC79" s="39"/>
      <c r="BD79" s="39"/>
      <c r="BE79" s="39"/>
      <c r="BF79" s="392"/>
    </row>
    <row r="80" spans="1:58" s="100" customFormat="1" ht="24.95" customHeight="1">
      <c r="A80" s="313">
        <v>170</v>
      </c>
      <c r="B80" s="625" t="s">
        <v>38</v>
      </c>
      <c r="C80" s="625"/>
      <c r="D80" s="625"/>
      <c r="E80" s="625"/>
      <c r="F80" s="39">
        <v>2127.8994549853564</v>
      </c>
      <c r="G80" s="39">
        <v>2003.4720615236195</v>
      </c>
      <c r="H80" s="39">
        <v>2018.2402411900944</v>
      </c>
      <c r="I80" s="39">
        <v>523.68403066977419</v>
      </c>
      <c r="J80" s="39">
        <v>530.72733883716592</v>
      </c>
      <c r="K80" s="39">
        <v>544.87921657531354</v>
      </c>
      <c r="L80" s="39">
        <v>528.60886890310303</v>
      </c>
      <c r="M80" s="39">
        <v>529.76274620679771</v>
      </c>
      <c r="N80" s="39">
        <v>486.50867773745279</v>
      </c>
      <c r="O80" s="39">
        <v>491.23414259296476</v>
      </c>
      <c r="P80" s="39">
        <v>495.96649498640431</v>
      </c>
      <c r="Q80" s="39">
        <v>504.83963904897564</v>
      </c>
      <c r="R80" s="39">
        <v>501.61348155910287</v>
      </c>
      <c r="S80" s="39">
        <v>494.55562520297246</v>
      </c>
      <c r="T80" s="39">
        <v>517.23149537904328</v>
      </c>
      <c r="U80" s="39">
        <v>173.47685568505136</v>
      </c>
      <c r="V80" s="39">
        <v>172.29374107188715</v>
      </c>
      <c r="W80" s="39">
        <v>177.91343391283564</v>
      </c>
      <c r="X80" s="39">
        <v>178.05663396726644</v>
      </c>
      <c r="Y80" s="39">
        <v>176.38369140749114</v>
      </c>
      <c r="Z80" s="39">
        <v>176.28701346240842</v>
      </c>
      <c r="AA80" s="39">
        <v>182.93671159008125</v>
      </c>
      <c r="AB80" s="39">
        <v>182.52260058197203</v>
      </c>
      <c r="AC80" s="39">
        <v>179.41990440326023</v>
      </c>
      <c r="AD80" s="39">
        <v>178.63401467182507</v>
      </c>
      <c r="AE80" s="39">
        <v>174.64034660758387</v>
      </c>
      <c r="AF80" s="39">
        <v>175.33450762369412</v>
      </c>
      <c r="AG80" s="39">
        <v>175.33461457188835</v>
      </c>
      <c r="AH80" s="39">
        <v>175.41147897494517</v>
      </c>
      <c r="AI80" s="39">
        <v>179.01665265996417</v>
      </c>
      <c r="AJ80" s="39">
        <v>161.14773659296682</v>
      </c>
      <c r="AK80" s="39">
        <v>160.84737384805328</v>
      </c>
      <c r="AL80" s="39">
        <v>164.51356729643271</v>
      </c>
      <c r="AM80" s="39">
        <v>162.91842190408951</v>
      </c>
      <c r="AN80" s="39">
        <v>162.53162168664863</v>
      </c>
      <c r="AO80" s="39">
        <v>165.78409900222661</v>
      </c>
      <c r="AP80" s="39">
        <v>165.74475370532531</v>
      </c>
      <c r="AQ80" s="39">
        <v>163.89909279150328</v>
      </c>
      <c r="AR80" s="39">
        <v>166.32264848957573</v>
      </c>
      <c r="AS80" s="39">
        <v>166.59689897423175</v>
      </c>
      <c r="AT80" s="39">
        <v>166.96175955815289</v>
      </c>
      <c r="AU80" s="39">
        <v>171.280980516591</v>
      </c>
      <c r="AV80" s="39">
        <v>169.99270856991939</v>
      </c>
      <c r="AW80" s="39">
        <v>165.80998824010837</v>
      </c>
      <c r="AX80" s="39">
        <v>165.81078474907511</v>
      </c>
      <c r="AY80" s="39">
        <v>161.62539170226691</v>
      </c>
      <c r="AZ80" s="39">
        <v>163.36626419520474</v>
      </c>
      <c r="BA80" s="39">
        <v>169.56396930550082</v>
      </c>
      <c r="BB80" s="39">
        <v>171.0241751976429</v>
      </c>
      <c r="BC80" s="39">
        <v>172.90382016848758</v>
      </c>
      <c r="BD80" s="39">
        <v>173.30350001291271</v>
      </c>
      <c r="BE80" s="39">
        <v>173.22116964789342</v>
      </c>
      <c r="BF80" s="391" t="s">
        <v>182</v>
      </c>
    </row>
    <row r="81" spans="1:58" s="76" customFormat="1" ht="24.95" customHeight="1">
      <c r="A81" s="393"/>
      <c r="B81" s="626">
        <v>17010</v>
      </c>
      <c r="C81" s="626"/>
      <c r="D81" s="626" t="s">
        <v>128</v>
      </c>
      <c r="E81" s="626"/>
      <c r="F81" s="478">
        <v>282.79278635495689</v>
      </c>
      <c r="G81" s="478">
        <v>276.20234000909085</v>
      </c>
      <c r="H81" s="487">
        <v>271.08968855242711</v>
      </c>
      <c r="I81" s="487">
        <v>70.35230546706056</v>
      </c>
      <c r="J81" s="487">
        <v>69.507876437610363</v>
      </c>
      <c r="K81" s="487">
        <v>68.367897247852568</v>
      </c>
      <c r="L81" s="487">
        <v>74.564707202433368</v>
      </c>
      <c r="M81" s="487">
        <v>75.248071408894475</v>
      </c>
      <c r="N81" s="487">
        <v>68.042755602575994</v>
      </c>
      <c r="O81" s="487">
        <v>67.532297325532085</v>
      </c>
      <c r="P81" s="487">
        <v>65.379215672088307</v>
      </c>
      <c r="Q81" s="487">
        <v>63.998542671221799</v>
      </c>
      <c r="R81" s="487">
        <v>64.550483865367497</v>
      </c>
      <c r="S81" s="487">
        <v>67.289635429499256</v>
      </c>
      <c r="T81" s="487">
        <v>75.251026586338583</v>
      </c>
      <c r="U81" s="487">
        <v>24.368273107557439</v>
      </c>
      <c r="V81" s="487">
        <v>21.906437706314129</v>
      </c>
      <c r="W81" s="487">
        <v>24.077594653188999</v>
      </c>
      <c r="X81" s="487">
        <v>23.788540100800272</v>
      </c>
      <c r="Y81" s="487">
        <v>23.11462077921982</v>
      </c>
      <c r="Z81" s="487">
        <v>22.604715557590268</v>
      </c>
      <c r="AA81" s="487">
        <v>22.716764794190393</v>
      </c>
      <c r="AB81" s="487">
        <v>22.828814030790515</v>
      </c>
      <c r="AC81" s="487">
        <v>22.822318422871668</v>
      </c>
      <c r="AD81" s="487">
        <v>24.874930525227565</v>
      </c>
      <c r="AE81" s="487">
        <v>24.746642268830325</v>
      </c>
      <c r="AF81" s="487">
        <v>24.943134408375471</v>
      </c>
      <c r="AG81" s="487">
        <v>25.94624514235695</v>
      </c>
      <c r="AH81" s="487">
        <v>24.925973044989</v>
      </c>
      <c r="AI81" s="487">
        <v>24.375853221548528</v>
      </c>
      <c r="AJ81" s="487">
        <v>21.772536402095898</v>
      </c>
      <c r="AK81" s="487">
        <v>23.111673683003698</v>
      </c>
      <c r="AL81" s="487">
        <v>23.158545517476394</v>
      </c>
      <c r="AM81" s="487">
        <v>22.710245184074619</v>
      </c>
      <c r="AN81" s="487">
        <v>22.352455251655531</v>
      </c>
      <c r="AO81" s="487">
        <v>22.469596889801942</v>
      </c>
      <c r="AP81" s="487">
        <v>22.073781558056101</v>
      </c>
      <c r="AQ81" s="487">
        <v>22.059207452116702</v>
      </c>
      <c r="AR81" s="487">
        <v>21.2462266619155</v>
      </c>
      <c r="AS81" s="487">
        <v>21.143346128964399</v>
      </c>
      <c r="AT81" s="487">
        <v>21.305658952234801</v>
      </c>
      <c r="AU81" s="487">
        <v>21.549537590022599</v>
      </c>
      <c r="AV81" s="487">
        <v>20.865738515815149</v>
      </c>
      <c r="AW81" s="487">
        <v>21.688070137670692</v>
      </c>
      <c r="AX81" s="487">
        <v>21.996675211881652</v>
      </c>
      <c r="AY81" s="487">
        <v>22.240661628018984</v>
      </c>
      <c r="AZ81" s="487">
        <v>21.927758601874078</v>
      </c>
      <c r="BA81" s="487">
        <v>23.121215199606201</v>
      </c>
      <c r="BB81" s="487">
        <v>24.792066035589048</v>
      </c>
      <c r="BC81" s="487">
        <v>25.919568756237123</v>
      </c>
      <c r="BD81" s="487">
        <v>24.539391794512404</v>
      </c>
      <c r="BE81" s="487">
        <v>24.864575047662132</v>
      </c>
      <c r="BF81" s="392" t="s">
        <v>129</v>
      </c>
    </row>
    <row r="82" spans="1:58" s="76" customFormat="1" ht="49.9" customHeight="1">
      <c r="A82" s="393"/>
      <c r="B82" s="626">
        <v>17020</v>
      </c>
      <c r="C82" s="626"/>
      <c r="D82" s="626" t="s">
        <v>333</v>
      </c>
      <c r="E82" s="626"/>
      <c r="F82" s="478">
        <v>890.69137428891372</v>
      </c>
      <c r="G82" s="478">
        <v>797.60573602951831</v>
      </c>
      <c r="H82" s="487">
        <v>805.09664761588351</v>
      </c>
      <c r="I82" s="487">
        <v>215.66259399882719</v>
      </c>
      <c r="J82" s="487">
        <v>219.92395920022011</v>
      </c>
      <c r="K82" s="487">
        <v>237.9310672056103</v>
      </c>
      <c r="L82" s="487">
        <v>217.17375388425603</v>
      </c>
      <c r="M82" s="487">
        <v>211.08297077772386</v>
      </c>
      <c r="N82" s="487">
        <v>191.54475480787534</v>
      </c>
      <c r="O82" s="487">
        <v>197.27397376032593</v>
      </c>
      <c r="P82" s="487">
        <v>197.70403668359319</v>
      </c>
      <c r="Q82" s="487">
        <v>200.19321259696568</v>
      </c>
      <c r="R82" s="487">
        <v>205.34780674682804</v>
      </c>
      <c r="S82" s="487">
        <v>196.29825005298713</v>
      </c>
      <c r="T82" s="487">
        <v>203.25737821910275</v>
      </c>
      <c r="U82" s="487">
        <v>72.031073909472056</v>
      </c>
      <c r="V82" s="487">
        <v>71.669135265584387</v>
      </c>
      <c r="W82" s="487">
        <v>71.962384823770748</v>
      </c>
      <c r="X82" s="487">
        <v>72.897613144473226</v>
      </c>
      <c r="Y82" s="487">
        <v>72.749667421424249</v>
      </c>
      <c r="Z82" s="487">
        <v>74.27667863432265</v>
      </c>
      <c r="AA82" s="487">
        <v>80.588148855108614</v>
      </c>
      <c r="AB82" s="487">
        <v>80.8285606550632</v>
      </c>
      <c r="AC82" s="487">
        <v>76.514357695438477</v>
      </c>
      <c r="AD82" s="487">
        <v>74.852610199049039</v>
      </c>
      <c r="AE82" s="487">
        <v>71.235865648083802</v>
      </c>
      <c r="AF82" s="487">
        <v>71.085278037123217</v>
      </c>
      <c r="AG82" s="487">
        <v>70.258891816981674</v>
      </c>
      <c r="AH82" s="487">
        <v>70.032185225349437</v>
      </c>
      <c r="AI82" s="487">
        <v>70.791893735392762</v>
      </c>
      <c r="AJ82" s="487">
        <v>62.856442424633698</v>
      </c>
      <c r="AK82" s="487">
        <v>63.725066153121276</v>
      </c>
      <c r="AL82" s="487">
        <v>64.963246230120362</v>
      </c>
      <c r="AM82" s="487">
        <v>65.620035747489069</v>
      </c>
      <c r="AN82" s="487">
        <v>65.131294600539093</v>
      </c>
      <c r="AO82" s="487">
        <v>66.522643412297768</v>
      </c>
      <c r="AP82" s="487">
        <v>66.460500904487304</v>
      </c>
      <c r="AQ82" s="487">
        <v>65.297142388018003</v>
      </c>
      <c r="AR82" s="487">
        <v>65.946393391087895</v>
      </c>
      <c r="AS82" s="487">
        <v>65.809279797830499</v>
      </c>
      <c r="AT82" s="487">
        <v>65.076507971918204</v>
      </c>
      <c r="AU82" s="487">
        <v>69.307424827216991</v>
      </c>
      <c r="AV82" s="487">
        <v>68.299219956113888</v>
      </c>
      <c r="AW82" s="487">
        <v>68.212970553415275</v>
      </c>
      <c r="AX82" s="487">
        <v>68.835616237298908</v>
      </c>
      <c r="AY82" s="487">
        <v>62.798374210347035</v>
      </c>
      <c r="AZ82" s="487">
        <v>65.912870135745578</v>
      </c>
      <c r="BA82" s="487">
        <v>67.58700570689453</v>
      </c>
      <c r="BB82" s="487">
        <v>67.699041824462725</v>
      </c>
      <c r="BC82" s="487">
        <v>67.897336775383835</v>
      </c>
      <c r="BD82" s="487">
        <v>67.660999619256188</v>
      </c>
      <c r="BE82" s="487">
        <v>69.033934507924201</v>
      </c>
      <c r="BF82" s="395" t="s">
        <v>130</v>
      </c>
    </row>
    <row r="83" spans="1:58" s="76" customFormat="1" ht="24.95" customHeight="1">
      <c r="A83" s="393"/>
      <c r="B83" s="626">
        <v>17091</v>
      </c>
      <c r="C83" s="626"/>
      <c r="D83" s="626" t="s">
        <v>334</v>
      </c>
      <c r="E83" s="626"/>
      <c r="F83" s="478">
        <v>62.192971924504448</v>
      </c>
      <c r="G83" s="478">
        <v>58.21254053884244</v>
      </c>
      <c r="H83" s="487">
        <v>59.058592953209619</v>
      </c>
      <c r="I83" s="487">
        <v>15.641700144753134</v>
      </c>
      <c r="J83" s="487">
        <v>15.793891257062747</v>
      </c>
      <c r="K83" s="487">
        <v>15.498374534131456</v>
      </c>
      <c r="L83" s="487">
        <v>15.25900598855711</v>
      </c>
      <c r="M83" s="487">
        <v>15.732937439585736</v>
      </c>
      <c r="N83" s="487">
        <v>14.886439985686707</v>
      </c>
      <c r="O83" s="487">
        <v>13.754193957566457</v>
      </c>
      <c r="P83" s="487">
        <v>13.838969156003536</v>
      </c>
      <c r="Q83" s="487">
        <v>14.368206212124473</v>
      </c>
      <c r="R83" s="487">
        <v>14.882210849465581</v>
      </c>
      <c r="S83" s="487">
        <v>15.01601792658133</v>
      </c>
      <c r="T83" s="487">
        <v>14.792157965038236</v>
      </c>
      <c r="U83" s="487">
        <v>5.1951839891320626</v>
      </c>
      <c r="V83" s="487">
        <v>5.1833633202148111</v>
      </c>
      <c r="W83" s="487">
        <v>5.2631528354062596</v>
      </c>
      <c r="X83" s="487">
        <v>5.3577181867442727</v>
      </c>
      <c r="Y83" s="487">
        <v>5.3355544325244253</v>
      </c>
      <c r="Z83" s="487">
        <v>5.1006186377940503</v>
      </c>
      <c r="AA83" s="487">
        <v>5.2528097501036637</v>
      </c>
      <c r="AB83" s="487">
        <v>5.1464237298483999</v>
      </c>
      <c r="AC83" s="487">
        <v>5.0991410541793929</v>
      </c>
      <c r="AD83" s="487">
        <v>5.0518583785103859</v>
      </c>
      <c r="AE83" s="487">
        <v>5.1065289722526739</v>
      </c>
      <c r="AF83" s="487">
        <v>5.1006186377940486</v>
      </c>
      <c r="AG83" s="487">
        <v>5.1134790281058331</v>
      </c>
      <c r="AH83" s="487">
        <v>5.2220793715743916</v>
      </c>
      <c r="AI83" s="487">
        <v>5.3973790399055126</v>
      </c>
      <c r="AJ83" s="487">
        <v>5.3035803286628971</v>
      </c>
      <c r="AK83" s="487">
        <v>4.8018418238612206</v>
      </c>
      <c r="AL83" s="487">
        <v>4.781017833162589</v>
      </c>
      <c r="AM83" s="487">
        <v>4.6204870732098193</v>
      </c>
      <c r="AN83" s="487">
        <v>4.599713334870593</v>
      </c>
      <c r="AO83" s="487">
        <v>4.5339935494860457</v>
      </c>
      <c r="AP83" s="487">
        <v>4.5569123619087515</v>
      </c>
      <c r="AQ83" s="487">
        <v>4.6234671617309671</v>
      </c>
      <c r="AR83" s="487">
        <v>4.6585896323638165</v>
      </c>
      <c r="AS83" s="487">
        <v>4.6232700775779767</v>
      </c>
      <c r="AT83" s="487">
        <v>4.8910088994148913</v>
      </c>
      <c r="AU83" s="487">
        <v>4.8539272351316045</v>
      </c>
      <c r="AV83" s="487">
        <v>4.8312668638821377</v>
      </c>
      <c r="AW83" s="487">
        <v>5.035159352779444</v>
      </c>
      <c r="AX83" s="487">
        <v>5.0157846328039994</v>
      </c>
      <c r="AY83" s="487">
        <v>5.0581918767043508</v>
      </c>
      <c r="AZ83" s="487">
        <v>4.9926631176616887</v>
      </c>
      <c r="BA83" s="487">
        <v>4.9651629322152901</v>
      </c>
      <c r="BB83" s="487">
        <v>4.9246860604852749</v>
      </c>
      <c r="BC83" s="487">
        <v>4.9421806752869184</v>
      </c>
      <c r="BD83" s="487">
        <v>4.9252912292660413</v>
      </c>
      <c r="BE83" s="487">
        <v>4.7330483100878302</v>
      </c>
      <c r="BF83" s="392" t="s">
        <v>131</v>
      </c>
    </row>
    <row r="84" spans="1:58" s="76" customFormat="1" ht="49.9" customHeight="1">
      <c r="A84" s="393"/>
      <c r="B84" s="626">
        <v>17092</v>
      </c>
      <c r="C84" s="626"/>
      <c r="D84" s="626" t="s">
        <v>132</v>
      </c>
      <c r="E84" s="626"/>
      <c r="F84" s="478">
        <v>341.27341434638384</v>
      </c>
      <c r="G84" s="478">
        <v>337.85761903072364</v>
      </c>
      <c r="H84" s="487">
        <v>345.46800888032277</v>
      </c>
      <c r="I84" s="487">
        <v>81.871848229776873</v>
      </c>
      <c r="J84" s="487">
        <v>88.265553369614352</v>
      </c>
      <c r="K84" s="487">
        <v>85.949294266216853</v>
      </c>
      <c r="L84" s="487">
        <v>85.186718480775781</v>
      </c>
      <c r="M84" s="487">
        <v>86.45656811843304</v>
      </c>
      <c r="N84" s="487">
        <v>82.07612728758501</v>
      </c>
      <c r="O84" s="487">
        <v>84.198843910475802</v>
      </c>
      <c r="P84" s="487">
        <v>85.126079714229803</v>
      </c>
      <c r="Q84" s="487">
        <v>86.301822153766111</v>
      </c>
      <c r="R84" s="487">
        <v>87.549811157135949</v>
      </c>
      <c r="S84" s="487">
        <v>84.866925208362602</v>
      </c>
      <c r="T84" s="487">
        <v>86.749450361058095</v>
      </c>
      <c r="U84" s="487">
        <v>24.707196068771552</v>
      </c>
      <c r="V84" s="487">
        <v>26.83151432821451</v>
      </c>
      <c r="W84" s="487">
        <v>30.333137832790818</v>
      </c>
      <c r="X84" s="487">
        <v>30.177510121476313</v>
      </c>
      <c r="Y84" s="487">
        <v>28.335915537588033</v>
      </c>
      <c r="Z84" s="487">
        <v>29.75212771055001</v>
      </c>
      <c r="AA84" s="487">
        <v>28.977879846760359</v>
      </c>
      <c r="AB84" s="487">
        <v>28.07912981391911</v>
      </c>
      <c r="AC84" s="487">
        <v>28.892284605537384</v>
      </c>
      <c r="AD84" s="487">
        <v>28.879315629594508</v>
      </c>
      <c r="AE84" s="487">
        <v>28.35925969428521</v>
      </c>
      <c r="AF84" s="487">
        <v>27.948143156896066</v>
      </c>
      <c r="AG84" s="487">
        <v>28.755472408290487</v>
      </c>
      <c r="AH84" s="487">
        <v>28.763876190277657</v>
      </c>
      <c r="AI84" s="487">
        <v>28.9372195198649</v>
      </c>
      <c r="AJ84" s="487">
        <v>26.461585820101654</v>
      </c>
      <c r="AK84" s="487">
        <v>26.827894565656926</v>
      </c>
      <c r="AL84" s="487">
        <v>28.78664690182643</v>
      </c>
      <c r="AM84" s="487">
        <v>27.527093151942289</v>
      </c>
      <c r="AN84" s="487">
        <v>27.961077646450303</v>
      </c>
      <c r="AO84" s="487">
        <v>28.710673112083207</v>
      </c>
      <c r="AP84" s="487">
        <v>28.858743086144727</v>
      </c>
      <c r="AQ84" s="487">
        <v>28.117893922829676</v>
      </c>
      <c r="AR84" s="487">
        <v>28.149442705255399</v>
      </c>
      <c r="AS84" s="487">
        <v>28.877490218486802</v>
      </c>
      <c r="AT84" s="487">
        <v>28.786145802493301</v>
      </c>
      <c r="AU84" s="487">
        <v>28.638186132786</v>
      </c>
      <c r="AV84" s="487">
        <v>31.568797935530647</v>
      </c>
      <c r="AW84" s="487">
        <v>27.364041370272457</v>
      </c>
      <c r="AX84" s="487">
        <v>28.616971851332853</v>
      </c>
      <c r="AY84" s="487">
        <v>28.254233383415201</v>
      </c>
      <c r="AZ84" s="487">
        <v>27.50006928929503</v>
      </c>
      <c r="BA84" s="487">
        <v>29.11262253565237</v>
      </c>
      <c r="BB84" s="487">
        <v>29.03032536947385</v>
      </c>
      <c r="BC84" s="487">
        <v>28.865946218697466</v>
      </c>
      <c r="BD84" s="487">
        <v>28.853178772886782</v>
      </c>
      <c r="BE84" s="487">
        <v>27.688372010704025</v>
      </c>
      <c r="BF84" s="392" t="s">
        <v>133</v>
      </c>
    </row>
    <row r="85" spans="1:58" s="76" customFormat="1" ht="49.9" customHeight="1">
      <c r="A85" s="393"/>
      <c r="B85" s="626">
        <v>17093</v>
      </c>
      <c r="C85" s="626"/>
      <c r="D85" s="626" t="s">
        <v>335</v>
      </c>
      <c r="E85" s="626"/>
      <c r="F85" s="478">
        <v>381.99304251105582</v>
      </c>
      <c r="G85" s="478">
        <v>353.27766538102696</v>
      </c>
      <c r="H85" s="487">
        <v>307.93383132797243</v>
      </c>
      <c r="I85" s="487">
        <v>99.365710559143395</v>
      </c>
      <c r="J85" s="487">
        <v>95.810400985019285</v>
      </c>
      <c r="K85" s="487">
        <v>94.581618746952756</v>
      </c>
      <c r="L85" s="487">
        <v>92.235312219940369</v>
      </c>
      <c r="M85" s="487">
        <v>94.449118547491821</v>
      </c>
      <c r="N85" s="487">
        <v>87.961319396928147</v>
      </c>
      <c r="O85" s="487">
        <v>84.969139670802321</v>
      </c>
      <c r="P85" s="487">
        <v>85.898087765804661</v>
      </c>
      <c r="Q85" s="487">
        <v>83.036156712288516</v>
      </c>
      <c r="R85" s="487">
        <v>71.528896027640414</v>
      </c>
      <c r="S85" s="487">
        <v>75.29227693500242</v>
      </c>
      <c r="T85" s="487">
        <v>78.076501653041035</v>
      </c>
      <c r="U85" s="487">
        <v>33.538090662721579</v>
      </c>
      <c r="V85" s="487">
        <v>33.100476062846781</v>
      </c>
      <c r="W85" s="487">
        <v>32.727143833575049</v>
      </c>
      <c r="X85" s="487">
        <v>32.168381689102134</v>
      </c>
      <c r="Y85" s="487">
        <v>32.907628951037537</v>
      </c>
      <c r="Z85" s="487">
        <v>30.734390344879614</v>
      </c>
      <c r="AA85" s="487">
        <v>31.194256534578564</v>
      </c>
      <c r="AB85" s="487">
        <v>31.350017663347561</v>
      </c>
      <c r="AC85" s="487">
        <v>32.037344549026628</v>
      </c>
      <c r="AD85" s="487">
        <v>30.684942367492624</v>
      </c>
      <c r="AE85" s="487">
        <v>30.714611153924817</v>
      </c>
      <c r="AF85" s="487">
        <v>30.835758698522927</v>
      </c>
      <c r="AG85" s="487">
        <v>29.769561765617212</v>
      </c>
      <c r="AH85" s="487">
        <v>30.438498851631348</v>
      </c>
      <c r="AI85" s="487">
        <v>34.241057930243251</v>
      </c>
      <c r="AJ85" s="487">
        <v>30.7296320803665</v>
      </c>
      <c r="AK85" s="487">
        <v>28.499247527330994</v>
      </c>
      <c r="AL85" s="487">
        <v>28.732439789230654</v>
      </c>
      <c r="AM85" s="487">
        <v>28.049626459968206</v>
      </c>
      <c r="AN85" s="487">
        <v>28.086029486624415</v>
      </c>
      <c r="AO85" s="487">
        <v>28.833483724209703</v>
      </c>
      <c r="AP85" s="487">
        <v>28.649941463765572</v>
      </c>
      <c r="AQ85" s="487">
        <v>28.488008678749697</v>
      </c>
      <c r="AR85" s="487">
        <v>28.760137623289399</v>
      </c>
      <c r="AS85" s="487">
        <v>27.98381422593992</v>
      </c>
      <c r="AT85" s="487">
        <v>27.480130828106603</v>
      </c>
      <c r="AU85" s="487">
        <v>27.572211658241997</v>
      </c>
      <c r="AV85" s="487">
        <v>25.025435740341059</v>
      </c>
      <c r="AW85" s="487">
        <v>23.733359948469808</v>
      </c>
      <c r="AX85" s="487">
        <v>22.77010033882955</v>
      </c>
      <c r="AY85" s="487">
        <v>24.876643142649346</v>
      </c>
      <c r="AZ85" s="487">
        <v>24.260276841404302</v>
      </c>
      <c r="BA85" s="487">
        <v>26.155356950948775</v>
      </c>
      <c r="BB85" s="487">
        <v>25.926795700997474</v>
      </c>
      <c r="BC85" s="487">
        <v>26.006740852473495</v>
      </c>
      <c r="BD85" s="487">
        <v>26.142965099570066</v>
      </c>
      <c r="BE85" s="487">
        <v>24.457853633471494</v>
      </c>
      <c r="BF85" s="395" t="s">
        <v>134</v>
      </c>
    </row>
    <row r="86" spans="1:58" s="76" customFormat="1" ht="24.95" customHeight="1">
      <c r="A86" s="393"/>
      <c r="B86" s="393"/>
      <c r="D86" s="626" t="s">
        <v>525</v>
      </c>
      <c r="E86" s="626"/>
      <c r="F86" s="478">
        <v>168.95586555954202</v>
      </c>
      <c r="G86" s="478">
        <v>180.31616053441726</v>
      </c>
      <c r="H86" s="487">
        <v>229.59347186027864</v>
      </c>
      <c r="I86" s="487">
        <v>40.789872270212975</v>
      </c>
      <c r="J86" s="487">
        <v>41.425657587639094</v>
      </c>
      <c r="K86" s="487">
        <v>42.550964574549582</v>
      </c>
      <c r="L86" s="487">
        <v>44.189371127140369</v>
      </c>
      <c r="M86" s="487">
        <v>46.793079914668724</v>
      </c>
      <c r="N86" s="487">
        <v>41.997280656801607</v>
      </c>
      <c r="O86" s="487">
        <v>43.505693968262179</v>
      </c>
      <c r="P86" s="487">
        <v>48.020105994684776</v>
      </c>
      <c r="Q86" s="487">
        <v>56.94169870260906</v>
      </c>
      <c r="R86" s="487">
        <v>57.754272912665385</v>
      </c>
      <c r="S86" s="487">
        <v>55.792519650539688</v>
      </c>
      <c r="T86" s="487">
        <v>59.104980594464507</v>
      </c>
      <c r="U86" s="487">
        <v>13.637037947396685</v>
      </c>
      <c r="V86" s="487">
        <v>13.602814388712531</v>
      </c>
      <c r="W86" s="487">
        <v>13.550019934103759</v>
      </c>
      <c r="X86" s="487">
        <v>13.666870724670204</v>
      </c>
      <c r="Y86" s="487">
        <v>13.940304285697081</v>
      </c>
      <c r="Z86" s="487">
        <v>13.818482577271809</v>
      </c>
      <c r="AA86" s="487">
        <v>14.206851809339646</v>
      </c>
      <c r="AB86" s="487">
        <v>14.289654689003253</v>
      </c>
      <c r="AC86" s="487">
        <v>14.054458076206686</v>
      </c>
      <c r="AD86" s="487">
        <v>14.290357571950942</v>
      </c>
      <c r="AE86" s="487">
        <v>14.477438870207028</v>
      </c>
      <c r="AF86" s="487">
        <v>15.421574684982399</v>
      </c>
      <c r="AG86" s="487">
        <v>15.490964410536193</v>
      </c>
      <c r="AH86" s="487">
        <v>16.028866291123325</v>
      </c>
      <c r="AI86" s="487">
        <v>15.273249213009201</v>
      </c>
      <c r="AJ86" s="487">
        <v>14.023959537106158</v>
      </c>
      <c r="AK86" s="487">
        <v>13.881650095079173</v>
      </c>
      <c r="AL86" s="487">
        <v>14.091671024616275</v>
      </c>
      <c r="AM86" s="487">
        <v>14.390934287405525</v>
      </c>
      <c r="AN86" s="487">
        <v>14.401051366508707</v>
      </c>
      <c r="AO86" s="487">
        <v>14.713708314347944</v>
      </c>
      <c r="AP86" s="487">
        <v>15.144874330962836</v>
      </c>
      <c r="AQ86" s="487">
        <v>15.313373188058218</v>
      </c>
      <c r="AR86" s="487">
        <v>17.561858475663723</v>
      </c>
      <c r="AS86" s="487">
        <v>18.159698525432166</v>
      </c>
      <c r="AT86" s="487">
        <v>19.422307103985091</v>
      </c>
      <c r="AU86" s="487">
        <v>19.359693073191806</v>
      </c>
      <c r="AV86" s="487">
        <v>19.40224955823652</v>
      </c>
      <c r="AW86" s="487">
        <v>19.776386877500702</v>
      </c>
      <c r="AX86" s="487">
        <v>18.575636476928167</v>
      </c>
      <c r="AY86" s="487">
        <v>18.397287461131992</v>
      </c>
      <c r="AZ86" s="487">
        <v>18.772626209224061</v>
      </c>
      <c r="BA86" s="487">
        <v>18.622605980183639</v>
      </c>
      <c r="BB86" s="487">
        <v>18.651260206634539</v>
      </c>
      <c r="BC86" s="487">
        <v>19.272046890408756</v>
      </c>
      <c r="BD86" s="487">
        <v>21.181673497421219</v>
      </c>
      <c r="BE86" s="487">
        <v>22.443386138043749</v>
      </c>
      <c r="BF86" s="408" t="s">
        <v>312</v>
      </c>
    </row>
    <row r="87" spans="1:58" s="76" customFormat="1" ht="9.9499999999999993" customHeight="1">
      <c r="A87" s="313"/>
      <c r="B87" s="313"/>
      <c r="D87" s="480"/>
      <c r="E87" s="480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  <c r="Q87" s="39"/>
      <c r="R87" s="39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  <c r="AF87" s="39"/>
      <c r="AG87" s="39"/>
      <c r="AH87" s="39"/>
      <c r="AI87" s="39"/>
      <c r="AJ87" s="39"/>
      <c r="AK87" s="39"/>
      <c r="AL87" s="39"/>
      <c r="AM87" s="39"/>
      <c r="AN87" s="39"/>
      <c r="AO87" s="39"/>
      <c r="AP87" s="39"/>
      <c r="AQ87" s="39"/>
      <c r="AR87" s="39"/>
      <c r="AS87" s="39"/>
      <c r="AT87" s="39"/>
      <c r="AU87" s="39"/>
      <c r="AV87" s="39"/>
      <c r="AW87" s="39"/>
      <c r="AX87" s="39"/>
      <c r="AY87" s="39"/>
      <c r="AZ87" s="39"/>
      <c r="BA87" s="39"/>
      <c r="BB87" s="39"/>
      <c r="BC87" s="39"/>
      <c r="BD87" s="39"/>
      <c r="BE87" s="39"/>
      <c r="BF87" s="392"/>
    </row>
    <row r="88" spans="1:58" s="100" customFormat="1" ht="50.1" customHeight="1">
      <c r="A88" s="390" t="s">
        <v>314</v>
      </c>
      <c r="B88" s="630" t="s">
        <v>315</v>
      </c>
      <c r="C88" s="630"/>
      <c r="D88" s="630"/>
      <c r="E88" s="630"/>
      <c r="F88" s="39">
        <v>2231.8682039701134</v>
      </c>
      <c r="G88" s="39">
        <v>2169.9015259807557</v>
      </c>
      <c r="H88" s="39">
        <v>2152.8250091573359</v>
      </c>
      <c r="I88" s="39">
        <v>559.51274859801219</v>
      </c>
      <c r="J88" s="39">
        <v>577.50993233329541</v>
      </c>
      <c r="K88" s="39">
        <v>551.21786354237429</v>
      </c>
      <c r="L88" s="39">
        <v>543.62765949643142</v>
      </c>
      <c r="M88" s="39">
        <v>583.43073033800749</v>
      </c>
      <c r="N88" s="39">
        <v>536.6054122594328</v>
      </c>
      <c r="O88" s="39">
        <v>521.13227928448055</v>
      </c>
      <c r="P88" s="39">
        <v>528.73310409883481</v>
      </c>
      <c r="Q88" s="39">
        <v>559.39750328546984</v>
      </c>
      <c r="R88" s="39">
        <v>548.76815315167732</v>
      </c>
      <c r="S88" s="39">
        <v>506.56261817441197</v>
      </c>
      <c r="T88" s="39">
        <v>538.09673454577705</v>
      </c>
      <c r="U88" s="39">
        <v>189.96944851152514</v>
      </c>
      <c r="V88" s="39">
        <v>179.46195698238529</v>
      </c>
      <c r="W88" s="39">
        <v>190.08134310410176</v>
      </c>
      <c r="X88" s="39">
        <v>191.05997149540028</v>
      </c>
      <c r="Y88" s="39">
        <v>195.25309127901681</v>
      </c>
      <c r="Z88" s="39">
        <v>191.19686955887832</v>
      </c>
      <c r="AA88" s="39">
        <v>185.10881085154881</v>
      </c>
      <c r="AB88" s="39">
        <v>187.78581834144691</v>
      </c>
      <c r="AC88" s="39">
        <v>178.32323434937859</v>
      </c>
      <c r="AD88" s="39">
        <v>172.78302637927794</v>
      </c>
      <c r="AE88" s="39">
        <v>175.2647614506873</v>
      </c>
      <c r="AF88" s="39">
        <v>195.57987166646612</v>
      </c>
      <c r="AG88" s="39">
        <v>201.76558141445761</v>
      </c>
      <c r="AH88" s="39">
        <v>189.14884560797975</v>
      </c>
      <c r="AI88" s="39">
        <v>192.51630331557013</v>
      </c>
      <c r="AJ88" s="39">
        <v>176.32415945209209</v>
      </c>
      <c r="AK88" s="39">
        <v>180.80105560570473</v>
      </c>
      <c r="AL88" s="39">
        <v>179.48019720163597</v>
      </c>
      <c r="AM88" s="39">
        <v>176.99973837921809</v>
      </c>
      <c r="AN88" s="39">
        <v>176.85691878598408</v>
      </c>
      <c r="AO88" s="39">
        <v>167.27562211927835</v>
      </c>
      <c r="AP88" s="39">
        <v>166.62054458231094</v>
      </c>
      <c r="AQ88" s="39">
        <v>170.85483332375327</v>
      </c>
      <c r="AR88" s="39">
        <v>191.25772619277066</v>
      </c>
      <c r="AS88" s="39">
        <v>190.69499162967932</v>
      </c>
      <c r="AT88" s="39">
        <v>182.29467062479989</v>
      </c>
      <c r="AU88" s="39">
        <v>186.40784103099065</v>
      </c>
      <c r="AV88" s="39">
        <v>183.42983032875713</v>
      </c>
      <c r="AW88" s="39">
        <v>186.65017209129545</v>
      </c>
      <c r="AX88" s="39">
        <v>178.68815073162483</v>
      </c>
      <c r="AY88" s="39">
        <v>171.79757216930014</v>
      </c>
      <c r="AZ88" s="39">
        <v>172.40622933451354</v>
      </c>
      <c r="BA88" s="39">
        <v>162.35881667059829</v>
      </c>
      <c r="BB88" s="39">
        <v>167.23597404198105</v>
      </c>
      <c r="BC88" s="39">
        <v>174.61952052917749</v>
      </c>
      <c r="BD88" s="39">
        <v>196.24123997461854</v>
      </c>
      <c r="BE88" s="39">
        <v>193.83609990837454</v>
      </c>
      <c r="BF88" s="391" t="s">
        <v>544</v>
      </c>
    </row>
    <row r="89" spans="1:58" s="76" customFormat="1" ht="25.9" customHeight="1">
      <c r="A89" s="110"/>
      <c r="B89" s="626">
        <v>18110</v>
      </c>
      <c r="C89" s="626"/>
      <c r="D89" s="626" t="s">
        <v>336</v>
      </c>
      <c r="E89" s="626"/>
      <c r="F89" s="478">
        <v>1849.2823822823038</v>
      </c>
      <c r="G89" s="478">
        <v>1815.7111233347791</v>
      </c>
      <c r="H89" s="487">
        <v>1807.2412367752479</v>
      </c>
      <c r="I89" s="487">
        <v>464.92325795618103</v>
      </c>
      <c r="J89" s="487">
        <v>480.25624097252899</v>
      </c>
      <c r="K89" s="487">
        <v>454.75843923766229</v>
      </c>
      <c r="L89" s="487">
        <v>449.34444411593159</v>
      </c>
      <c r="M89" s="487">
        <v>486.3647660292803</v>
      </c>
      <c r="N89" s="487">
        <v>450.23923788053355</v>
      </c>
      <c r="O89" s="487">
        <v>436.20263673562317</v>
      </c>
      <c r="P89" s="487">
        <v>442.90448268934199</v>
      </c>
      <c r="Q89" s="487">
        <v>465.85790397153198</v>
      </c>
      <c r="R89" s="487">
        <v>463.04753532333319</v>
      </c>
      <c r="S89" s="487">
        <v>425.9925747915986</v>
      </c>
      <c r="T89" s="487">
        <v>452.34322268878412</v>
      </c>
      <c r="U89" s="487">
        <v>156.51991387829182</v>
      </c>
      <c r="V89" s="487">
        <v>148.52755360355107</v>
      </c>
      <c r="W89" s="487">
        <v>159.87579047433815</v>
      </c>
      <c r="X89" s="487">
        <v>159.32695886748897</v>
      </c>
      <c r="Y89" s="487">
        <v>162.511325586395</v>
      </c>
      <c r="Z89" s="487">
        <v>158.41795651864507</v>
      </c>
      <c r="AA89" s="487">
        <v>153.34698115119514</v>
      </c>
      <c r="AB89" s="487">
        <v>155.18213683659698</v>
      </c>
      <c r="AC89" s="487">
        <v>146.2293212498702</v>
      </c>
      <c r="AD89" s="487">
        <v>141.55853559574777</v>
      </c>
      <c r="AE89" s="487">
        <v>144.52565647027595</v>
      </c>
      <c r="AF89" s="487">
        <v>163.26025204990788</v>
      </c>
      <c r="AG89" s="487">
        <v>166.98428647213788</v>
      </c>
      <c r="AH89" s="487">
        <v>157.63764818676032</v>
      </c>
      <c r="AI89" s="487">
        <v>161.74283137038205</v>
      </c>
      <c r="AJ89" s="487">
        <v>147.68063600957453</v>
      </c>
      <c r="AK89" s="487">
        <v>151.13520423278001</v>
      </c>
      <c r="AL89" s="487">
        <v>151.42339763817901</v>
      </c>
      <c r="AM89" s="487">
        <v>148.71150500277798</v>
      </c>
      <c r="AN89" s="487">
        <v>148.21442085098724</v>
      </c>
      <c r="AO89" s="487">
        <v>139.27671088185798</v>
      </c>
      <c r="AP89" s="487">
        <v>139.39382433623496</v>
      </c>
      <c r="AQ89" s="487">
        <v>143.173169473824</v>
      </c>
      <c r="AR89" s="487">
        <v>160.337488879283</v>
      </c>
      <c r="AS89" s="487">
        <v>159.38529559416801</v>
      </c>
      <c r="AT89" s="487">
        <v>151.25654778170801</v>
      </c>
      <c r="AU89" s="487">
        <v>155.21606059565599</v>
      </c>
      <c r="AV89" s="487">
        <v>153.89510595031101</v>
      </c>
      <c r="AW89" s="487">
        <v>157.71631777966019</v>
      </c>
      <c r="AX89" s="487">
        <v>151.436111593362</v>
      </c>
      <c r="AY89" s="487">
        <v>145.10849349735548</v>
      </c>
      <c r="AZ89" s="487">
        <v>145.08928818443155</v>
      </c>
      <c r="BA89" s="487">
        <v>135.79479310981154</v>
      </c>
      <c r="BB89" s="487">
        <v>140.09079345791611</v>
      </c>
      <c r="BC89" s="487">
        <v>146.75249871066958</v>
      </c>
      <c r="BD89" s="487">
        <v>165.49993052019846</v>
      </c>
      <c r="BE89" s="487">
        <v>161.77607502808053</v>
      </c>
      <c r="BF89" s="275" t="s">
        <v>18</v>
      </c>
    </row>
    <row r="90" spans="1:58" s="76" customFormat="1" ht="75" customHeight="1">
      <c r="A90" s="110"/>
      <c r="B90" s="626" t="s">
        <v>488</v>
      </c>
      <c r="C90" s="626"/>
      <c r="D90" s="626" t="s">
        <v>446</v>
      </c>
      <c r="E90" s="626"/>
      <c r="F90" s="478">
        <v>382.5858216878093</v>
      </c>
      <c r="G90" s="478">
        <v>354.19040264597669</v>
      </c>
      <c r="H90" s="487">
        <v>345.5837723820884</v>
      </c>
      <c r="I90" s="487">
        <v>94.58949064183119</v>
      </c>
      <c r="J90" s="487">
        <v>97.253691360766339</v>
      </c>
      <c r="K90" s="487">
        <v>96.459424304712002</v>
      </c>
      <c r="L90" s="487">
        <v>94.283215380499769</v>
      </c>
      <c r="M90" s="487">
        <v>97.06596430872726</v>
      </c>
      <c r="N90" s="487">
        <v>86.366174378899245</v>
      </c>
      <c r="O90" s="487">
        <v>84.929642548857331</v>
      </c>
      <c r="P90" s="487">
        <v>85.828621409492897</v>
      </c>
      <c r="Q90" s="487">
        <v>93.539599313937899</v>
      </c>
      <c r="R90" s="487">
        <v>85.720617828344217</v>
      </c>
      <c r="S90" s="487">
        <v>80.570043382813367</v>
      </c>
      <c r="T90" s="487">
        <v>85.753511856992944</v>
      </c>
      <c r="U90" s="487">
        <v>33.449534633233341</v>
      </c>
      <c r="V90" s="487">
        <v>30.93440337883424</v>
      </c>
      <c r="W90" s="487">
        <v>30.205552629763616</v>
      </c>
      <c r="X90" s="487">
        <v>31.733012627911293</v>
      </c>
      <c r="Y90" s="487">
        <v>32.74176569262179</v>
      </c>
      <c r="Z90" s="487">
        <v>32.778913040233242</v>
      </c>
      <c r="AA90" s="487">
        <v>31.761829700353669</v>
      </c>
      <c r="AB90" s="487">
        <v>32.603681504849916</v>
      </c>
      <c r="AC90" s="487">
        <v>32.093913099508406</v>
      </c>
      <c r="AD90" s="487">
        <v>31.224490783530165</v>
      </c>
      <c r="AE90" s="487">
        <v>30.739104980411351</v>
      </c>
      <c r="AF90" s="487">
        <v>32.319619616558249</v>
      </c>
      <c r="AG90" s="487">
        <v>34.78129494231974</v>
      </c>
      <c r="AH90" s="487">
        <v>31.511197421219439</v>
      </c>
      <c r="AI90" s="487">
        <v>30.773471945188078</v>
      </c>
      <c r="AJ90" s="487">
        <v>28.643523442517552</v>
      </c>
      <c r="AK90" s="487">
        <v>29.66585137292471</v>
      </c>
      <c r="AL90" s="487">
        <v>28.056799563456984</v>
      </c>
      <c r="AM90" s="487">
        <v>28.288233376440129</v>
      </c>
      <c r="AN90" s="487">
        <v>28.642497934996822</v>
      </c>
      <c r="AO90" s="487">
        <v>27.998911237420376</v>
      </c>
      <c r="AP90" s="487">
        <v>27.226720246075981</v>
      </c>
      <c r="AQ90" s="487">
        <v>27.681663849929251</v>
      </c>
      <c r="AR90" s="487">
        <v>30.920237313487661</v>
      </c>
      <c r="AS90" s="487">
        <v>31.309696035511305</v>
      </c>
      <c r="AT90" s="487">
        <v>31.038122843091912</v>
      </c>
      <c r="AU90" s="487">
        <v>31.191780435334678</v>
      </c>
      <c r="AV90" s="487">
        <v>29.534724378446136</v>
      </c>
      <c r="AW90" s="487">
        <v>28.93385431163524</v>
      </c>
      <c r="AX90" s="487">
        <v>27.252039138262841</v>
      </c>
      <c r="AY90" s="487">
        <v>26.689078671944653</v>
      </c>
      <c r="AZ90" s="487">
        <v>27.316941150081984</v>
      </c>
      <c r="BA90" s="487">
        <v>26.564023560786733</v>
      </c>
      <c r="BB90" s="487">
        <v>27.145180584064963</v>
      </c>
      <c r="BC90" s="487">
        <v>27.867021818507901</v>
      </c>
      <c r="BD90" s="487">
        <v>30.741309454420072</v>
      </c>
      <c r="BE90" s="487">
        <v>32.060024880294016</v>
      </c>
      <c r="BF90" s="275" t="s">
        <v>447</v>
      </c>
    </row>
    <row r="91" spans="1:58" s="76" customFormat="1" ht="9.9499999999999993" customHeight="1">
      <c r="A91" s="313"/>
      <c r="B91" s="313"/>
      <c r="C91" s="313"/>
      <c r="D91" s="313"/>
      <c r="E91" s="109"/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39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  <c r="AF91" s="39"/>
      <c r="AG91" s="39"/>
      <c r="AH91" s="39"/>
      <c r="AI91" s="39"/>
      <c r="AJ91" s="39"/>
      <c r="AK91" s="39"/>
      <c r="AL91" s="39"/>
      <c r="AM91" s="39"/>
      <c r="AN91" s="39"/>
      <c r="AO91" s="39"/>
      <c r="AP91" s="39"/>
      <c r="AQ91" s="39"/>
      <c r="AR91" s="39"/>
      <c r="AS91" s="39"/>
      <c r="AT91" s="39"/>
      <c r="AU91" s="39"/>
      <c r="AV91" s="39"/>
      <c r="AW91" s="39"/>
      <c r="AX91" s="39"/>
      <c r="AY91" s="39"/>
      <c r="AZ91" s="39"/>
      <c r="BA91" s="39"/>
      <c r="BB91" s="39"/>
      <c r="BC91" s="39"/>
      <c r="BD91" s="39"/>
      <c r="BE91" s="39"/>
      <c r="BF91" s="392"/>
    </row>
    <row r="92" spans="1:58" s="100" customFormat="1" ht="75" customHeight="1">
      <c r="A92" s="390" t="s">
        <v>528</v>
      </c>
      <c r="B92" s="629" t="s">
        <v>84</v>
      </c>
      <c r="C92" s="629"/>
      <c r="D92" s="629"/>
      <c r="E92" s="629"/>
      <c r="F92" s="39">
        <v>2387.257294165126</v>
      </c>
      <c r="G92" s="39">
        <v>2282.2108287634346</v>
      </c>
      <c r="H92" s="39">
        <v>2325.6832521235374</v>
      </c>
      <c r="I92" s="39">
        <v>597.14854767303984</v>
      </c>
      <c r="J92" s="39">
        <v>546.6008501411593</v>
      </c>
      <c r="K92" s="39">
        <v>593.84873014048003</v>
      </c>
      <c r="L92" s="39">
        <v>649.65916621044687</v>
      </c>
      <c r="M92" s="39">
        <v>636.88807366177389</v>
      </c>
      <c r="N92" s="39">
        <v>490.67498976393557</v>
      </c>
      <c r="O92" s="39">
        <v>537.39945319503965</v>
      </c>
      <c r="P92" s="39">
        <v>617.24831214268511</v>
      </c>
      <c r="Q92" s="39">
        <v>617.07871624524842</v>
      </c>
      <c r="R92" s="39">
        <v>522.2704250773736</v>
      </c>
      <c r="S92" s="39">
        <v>565.16501068894536</v>
      </c>
      <c r="T92" s="39">
        <v>621.16910011196956</v>
      </c>
      <c r="U92" s="39">
        <v>195.3930471369238</v>
      </c>
      <c r="V92" s="39">
        <v>184.2431505680035</v>
      </c>
      <c r="W92" s="39">
        <v>217.51234996811249</v>
      </c>
      <c r="X92" s="39">
        <v>179.89759717391891</v>
      </c>
      <c r="Y92" s="39">
        <v>176.85669556858451</v>
      </c>
      <c r="Z92" s="39">
        <v>189.8465573986559</v>
      </c>
      <c r="AA92" s="39">
        <v>191.03206833513127</v>
      </c>
      <c r="AB92" s="39">
        <v>187.52128023420863</v>
      </c>
      <c r="AC92" s="39">
        <v>215.2953815711401</v>
      </c>
      <c r="AD92" s="39">
        <v>216.03842913588147</v>
      </c>
      <c r="AE92" s="39">
        <v>200.46950122612472</v>
      </c>
      <c r="AF92" s="39">
        <v>233.15123584844071</v>
      </c>
      <c r="AG92" s="39">
        <v>209.13305327065925</v>
      </c>
      <c r="AH92" s="39">
        <v>197.88270607105571</v>
      </c>
      <c r="AI92" s="39">
        <v>229.8723143200589</v>
      </c>
      <c r="AJ92" s="39">
        <v>162.74701809516034</v>
      </c>
      <c r="AK92" s="39">
        <v>158.6064001450124</v>
      </c>
      <c r="AL92" s="39">
        <v>169.32157152376283</v>
      </c>
      <c r="AM92" s="39">
        <v>171.47827166492289</v>
      </c>
      <c r="AN92" s="39">
        <v>170.3329011073686</v>
      </c>
      <c r="AO92" s="39">
        <v>195.5882804227482</v>
      </c>
      <c r="AP92" s="39">
        <v>201.88506252691622</v>
      </c>
      <c r="AQ92" s="39">
        <v>192.93105328968812</v>
      </c>
      <c r="AR92" s="39">
        <v>222.43219632608083</v>
      </c>
      <c r="AS92" s="39">
        <v>198.8686744442987</v>
      </c>
      <c r="AT92" s="39">
        <v>193.0507224031403</v>
      </c>
      <c r="AU92" s="39">
        <v>225.15931939780938</v>
      </c>
      <c r="AV92" s="39">
        <v>169.08798018485899</v>
      </c>
      <c r="AW92" s="39">
        <v>167.77483160230105</v>
      </c>
      <c r="AX92" s="39">
        <v>185.40761329021359</v>
      </c>
      <c r="AY92" s="39">
        <v>180.5113332598859</v>
      </c>
      <c r="AZ92" s="39">
        <v>179.51434478877275</v>
      </c>
      <c r="BA92" s="39">
        <v>205.13933264028671</v>
      </c>
      <c r="BB92" s="39">
        <v>203.82335751066762</v>
      </c>
      <c r="BC92" s="39">
        <v>194.00647075948223</v>
      </c>
      <c r="BD92" s="39">
        <v>223.33927184181974</v>
      </c>
      <c r="BE92" s="39">
        <v>199.32385312457328</v>
      </c>
      <c r="BF92" s="391" t="s">
        <v>15</v>
      </c>
    </row>
    <row r="93" spans="1:58" s="76" customFormat="1" ht="9.9499999999999993" customHeight="1">
      <c r="A93" s="393"/>
      <c r="B93" s="393"/>
      <c r="C93" s="393"/>
      <c r="D93" s="393"/>
      <c r="E93" s="10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F93" s="39"/>
      <c r="AG93" s="39"/>
      <c r="AH93" s="39"/>
      <c r="AI93" s="39"/>
      <c r="AJ93" s="39"/>
      <c r="AK93" s="39"/>
      <c r="AL93" s="39"/>
      <c r="AM93" s="39"/>
      <c r="AN93" s="39"/>
      <c r="AO93" s="39"/>
      <c r="AP93" s="39"/>
      <c r="AQ93" s="39"/>
      <c r="AR93" s="39"/>
      <c r="AS93" s="39"/>
      <c r="AT93" s="39"/>
      <c r="AU93" s="39"/>
      <c r="AV93" s="39"/>
      <c r="AW93" s="39"/>
      <c r="AX93" s="39"/>
      <c r="AY93" s="39"/>
      <c r="AZ93" s="39"/>
      <c r="BA93" s="39"/>
      <c r="BB93" s="39"/>
      <c r="BC93" s="39"/>
      <c r="BD93" s="39"/>
      <c r="BE93" s="39"/>
      <c r="BF93" s="392"/>
    </row>
    <row r="94" spans="1:58" s="100" customFormat="1" ht="55.15" customHeight="1">
      <c r="A94" s="313">
        <v>201</v>
      </c>
      <c r="B94" s="625" t="s">
        <v>85</v>
      </c>
      <c r="C94" s="625"/>
      <c r="D94" s="625"/>
      <c r="E94" s="625"/>
      <c r="F94" s="39">
        <v>3766.9519701130503</v>
      </c>
      <c r="G94" s="39">
        <v>3130.5499107472774</v>
      </c>
      <c r="H94" s="39">
        <v>3061.8016685469938</v>
      </c>
      <c r="I94" s="39">
        <v>938.99187020761156</v>
      </c>
      <c r="J94" s="39">
        <v>933.05203084742777</v>
      </c>
      <c r="K94" s="39">
        <v>949.78463602565694</v>
      </c>
      <c r="L94" s="39">
        <v>945.12343303235389</v>
      </c>
      <c r="M94" s="39">
        <v>971.40304555894227</v>
      </c>
      <c r="N94" s="39">
        <v>711.96976681997194</v>
      </c>
      <c r="O94" s="39">
        <v>721.85582033321839</v>
      </c>
      <c r="P94" s="39">
        <v>725.32127803514459</v>
      </c>
      <c r="Q94" s="39">
        <v>762.90751904781894</v>
      </c>
      <c r="R94" s="39">
        <v>746.41955740618459</v>
      </c>
      <c r="S94" s="39">
        <v>787.0646561240502</v>
      </c>
      <c r="T94" s="39">
        <v>765.40993596893986</v>
      </c>
      <c r="U94" s="39">
        <v>308.15602879854697</v>
      </c>
      <c r="V94" s="39">
        <v>304.43795850074645</v>
      </c>
      <c r="W94" s="39">
        <v>326.39788290831819</v>
      </c>
      <c r="X94" s="39">
        <v>310.50704782554681</v>
      </c>
      <c r="Y94" s="39">
        <v>310.27912156100962</v>
      </c>
      <c r="Z94" s="39">
        <v>312.26586146087141</v>
      </c>
      <c r="AA94" s="39">
        <v>314.59351366331606</v>
      </c>
      <c r="AB94" s="39">
        <v>311.77786738766304</v>
      </c>
      <c r="AC94" s="39">
        <v>323.41325497467784</v>
      </c>
      <c r="AD94" s="39">
        <v>311.22408415679479</v>
      </c>
      <c r="AE94" s="39">
        <v>308.5369763600583</v>
      </c>
      <c r="AF94" s="39">
        <v>325.36237251550079</v>
      </c>
      <c r="AG94" s="39">
        <v>321.31820869374491</v>
      </c>
      <c r="AH94" s="39">
        <v>323.46238585866735</v>
      </c>
      <c r="AI94" s="39">
        <v>326.62245100652996</v>
      </c>
      <c r="AJ94" s="39">
        <v>231.76949385618923</v>
      </c>
      <c r="AK94" s="39">
        <v>233.70661314367104</v>
      </c>
      <c r="AL94" s="39">
        <v>246.4936598201117</v>
      </c>
      <c r="AM94" s="39">
        <v>240.45784973057604</v>
      </c>
      <c r="AN94" s="39">
        <v>237.32108234418848</v>
      </c>
      <c r="AO94" s="39">
        <v>244.07688825845392</v>
      </c>
      <c r="AP94" s="39">
        <v>234.03707775339169</v>
      </c>
      <c r="AQ94" s="39">
        <v>237.12472983095418</v>
      </c>
      <c r="AR94" s="39">
        <v>254.15947045079866</v>
      </c>
      <c r="AS94" s="39">
        <v>248.50670003006618</v>
      </c>
      <c r="AT94" s="39">
        <v>252.18283110318188</v>
      </c>
      <c r="AU94" s="39">
        <v>262.21798791457087</v>
      </c>
      <c r="AV94" s="39">
        <v>246.99386625116412</v>
      </c>
      <c r="AW94" s="39">
        <v>235.67115148781994</v>
      </c>
      <c r="AX94" s="39">
        <v>263.7545396672005</v>
      </c>
      <c r="AY94" s="39">
        <v>263.17967011996222</v>
      </c>
      <c r="AZ94" s="39">
        <v>262.07916800678908</v>
      </c>
      <c r="BA94" s="39">
        <v>261.80581799729896</v>
      </c>
      <c r="BB94" s="39">
        <v>252.71497686341056</v>
      </c>
      <c r="BC94" s="39">
        <v>247.44636856224315</v>
      </c>
      <c r="BD94" s="39">
        <v>265.24859054328613</v>
      </c>
      <c r="BE94" s="39">
        <v>258.87349231082436</v>
      </c>
      <c r="BF94" s="391" t="s">
        <v>223</v>
      </c>
    </row>
    <row r="95" spans="1:58" s="76" customFormat="1" ht="54.95" customHeight="1">
      <c r="A95" s="393"/>
      <c r="B95" s="626">
        <v>20111</v>
      </c>
      <c r="C95" s="626"/>
      <c r="D95" s="626" t="s">
        <v>337</v>
      </c>
      <c r="E95" s="626"/>
      <c r="F95" s="478">
        <v>421.88974019996914</v>
      </c>
      <c r="G95" s="478">
        <v>247.95654680445429</v>
      </c>
      <c r="H95" s="487">
        <v>225.65451163074448</v>
      </c>
      <c r="I95" s="487">
        <v>99.368224958405207</v>
      </c>
      <c r="J95" s="487">
        <v>110.63294023577923</v>
      </c>
      <c r="K95" s="487">
        <v>110.45249020211202</v>
      </c>
      <c r="L95" s="487">
        <v>101.43608480367271</v>
      </c>
      <c r="M95" s="487">
        <v>104.68885397795702</v>
      </c>
      <c r="N95" s="487">
        <v>46.551225961402842</v>
      </c>
      <c r="O95" s="487">
        <v>48.765691607769583</v>
      </c>
      <c r="P95" s="487">
        <v>47.950775257324828</v>
      </c>
      <c r="Q95" s="487">
        <v>54.822850092612242</v>
      </c>
      <c r="R95" s="487">
        <v>55.389737161433615</v>
      </c>
      <c r="S95" s="487">
        <v>56.904268788824254</v>
      </c>
      <c r="T95" s="487">
        <v>58.537655587874397</v>
      </c>
      <c r="U95" s="487">
        <v>32.691937518371013</v>
      </c>
      <c r="V95" s="487">
        <v>31.481215333022767</v>
      </c>
      <c r="W95" s="487">
        <v>35.195072107011427</v>
      </c>
      <c r="X95" s="487">
        <v>36.954459935266726</v>
      </c>
      <c r="Y95" s="487">
        <v>37.249520125452307</v>
      </c>
      <c r="Z95" s="487">
        <v>36.428960175060197</v>
      </c>
      <c r="AA95" s="487">
        <v>36.226563515676702</v>
      </c>
      <c r="AB95" s="487">
        <v>35.754711062776629</v>
      </c>
      <c r="AC95" s="487">
        <v>38.471215623658686</v>
      </c>
      <c r="AD95" s="487">
        <v>35.29870895067166</v>
      </c>
      <c r="AE95" s="487">
        <v>31.873816081947382</v>
      </c>
      <c r="AF95" s="487">
        <v>34.263559771053686</v>
      </c>
      <c r="AG95" s="487">
        <v>34.580717662556197</v>
      </c>
      <c r="AH95" s="487">
        <v>34.805194230202225</v>
      </c>
      <c r="AI95" s="487">
        <v>35.302942085198602</v>
      </c>
      <c r="AJ95" s="487">
        <v>15.35481895950991</v>
      </c>
      <c r="AK95" s="487">
        <v>15.24190305071224</v>
      </c>
      <c r="AL95" s="487">
        <v>15.954503951180691</v>
      </c>
      <c r="AM95" s="487">
        <v>16.23894404553155</v>
      </c>
      <c r="AN95" s="487">
        <v>16.195661209121333</v>
      </c>
      <c r="AO95" s="487">
        <v>16.331086353116699</v>
      </c>
      <c r="AP95" s="487">
        <v>16.560799495792399</v>
      </c>
      <c r="AQ95" s="487">
        <v>15.869598357992329</v>
      </c>
      <c r="AR95" s="487">
        <v>15.520377403540101</v>
      </c>
      <c r="AS95" s="487">
        <v>18.385200505867434</v>
      </c>
      <c r="AT95" s="487">
        <v>18.052699385637503</v>
      </c>
      <c r="AU95" s="487">
        <v>18.384950201107298</v>
      </c>
      <c r="AV95" s="487">
        <v>18.345141271890903</v>
      </c>
      <c r="AW95" s="487">
        <v>17.913617937262703</v>
      </c>
      <c r="AX95" s="487">
        <v>19.130977952280002</v>
      </c>
      <c r="AY95" s="487">
        <v>18.827037905092901</v>
      </c>
      <c r="AZ95" s="487">
        <v>19.280150491294027</v>
      </c>
      <c r="BA95" s="487">
        <v>18.797080392437323</v>
      </c>
      <c r="BB95" s="487">
        <v>18.895715746820425</v>
      </c>
      <c r="BC95" s="487">
        <v>19.806897519329723</v>
      </c>
      <c r="BD95" s="487">
        <v>19.835042321724249</v>
      </c>
      <c r="BE95" s="487">
        <v>23.919145858133529</v>
      </c>
      <c r="BF95" s="275" t="s">
        <v>135</v>
      </c>
    </row>
    <row r="96" spans="1:58" s="76" customFormat="1" ht="80.099999999999994" customHeight="1">
      <c r="A96" s="393"/>
      <c r="B96" s="626" t="s">
        <v>444</v>
      </c>
      <c r="C96" s="626"/>
      <c r="D96" s="626" t="s">
        <v>440</v>
      </c>
      <c r="E96" s="626"/>
      <c r="F96" s="478">
        <v>1566.4132452606418</v>
      </c>
      <c r="G96" s="478">
        <v>1513.8861474131527</v>
      </c>
      <c r="H96" s="487">
        <v>1560.2647939999999</v>
      </c>
      <c r="I96" s="487">
        <v>388.51870615196771</v>
      </c>
      <c r="J96" s="487">
        <v>376.15566908001097</v>
      </c>
      <c r="K96" s="487">
        <v>399.95191393559099</v>
      </c>
      <c r="L96" s="487">
        <v>401.78695609307215</v>
      </c>
      <c r="M96" s="487">
        <v>412.5701784131528</v>
      </c>
      <c r="N96" s="487">
        <v>379.580127</v>
      </c>
      <c r="O96" s="487">
        <v>359.05690099999998</v>
      </c>
      <c r="P96" s="487">
        <v>362.67894100000001</v>
      </c>
      <c r="Q96" s="487">
        <v>383.43984499999999</v>
      </c>
      <c r="R96" s="487">
        <v>374.37278900000001</v>
      </c>
      <c r="S96" s="487">
        <v>410.01620100000002</v>
      </c>
      <c r="T96" s="487">
        <v>392.43595900000003</v>
      </c>
      <c r="U96" s="487">
        <v>129.0515775811499</v>
      </c>
      <c r="V96" s="487">
        <v>124.14731552246712</v>
      </c>
      <c r="W96" s="487">
        <v>135.31981304835068</v>
      </c>
      <c r="X96" s="487">
        <v>123.18279946164472</v>
      </c>
      <c r="Y96" s="487">
        <v>123.1615398268934</v>
      </c>
      <c r="Z96" s="487">
        <v>129.81132979147287</v>
      </c>
      <c r="AA96" s="487">
        <v>132.21478744651523</v>
      </c>
      <c r="AB96" s="487">
        <v>131.50203021827411</v>
      </c>
      <c r="AC96" s="487">
        <v>136.23509627080165</v>
      </c>
      <c r="AD96" s="487">
        <v>130.36743707944126</v>
      </c>
      <c r="AE96" s="487">
        <v>131.06229145736552</v>
      </c>
      <c r="AF96" s="487">
        <v>140.35722755626537</v>
      </c>
      <c r="AG96" s="487">
        <v>138.28976741315279</v>
      </c>
      <c r="AH96" s="487">
        <v>137.81594000000001</v>
      </c>
      <c r="AI96" s="487">
        <v>136.464471</v>
      </c>
      <c r="AJ96" s="487">
        <v>123.39251299999999</v>
      </c>
      <c r="AK96" s="487">
        <v>124.286514</v>
      </c>
      <c r="AL96" s="487">
        <v>131.90110000000001</v>
      </c>
      <c r="AM96" s="487">
        <v>118.057125</v>
      </c>
      <c r="AN96" s="487">
        <v>115.888572</v>
      </c>
      <c r="AO96" s="487">
        <v>125.111204</v>
      </c>
      <c r="AP96" s="487">
        <v>115.58176</v>
      </c>
      <c r="AQ96" s="487">
        <v>118.482135</v>
      </c>
      <c r="AR96" s="487">
        <v>128.61504600000001</v>
      </c>
      <c r="AS96" s="487">
        <v>125.825624</v>
      </c>
      <c r="AT96" s="487">
        <v>128.11579599999999</v>
      </c>
      <c r="AU96" s="487">
        <v>129.498425</v>
      </c>
      <c r="AV96" s="487">
        <v>124.057239</v>
      </c>
      <c r="AW96" s="487">
        <v>113.514465</v>
      </c>
      <c r="AX96" s="487">
        <v>136.801085</v>
      </c>
      <c r="AY96" s="487">
        <v>137.06827899999999</v>
      </c>
      <c r="AZ96" s="487">
        <v>134.39397600000001</v>
      </c>
      <c r="BA96" s="487">
        <v>138.553946</v>
      </c>
      <c r="BB96" s="487">
        <v>130.60677200000001</v>
      </c>
      <c r="BC96" s="487">
        <v>125.887815</v>
      </c>
      <c r="BD96" s="487">
        <v>135.941372</v>
      </c>
      <c r="BE96" s="487">
        <v>136.01496399999999</v>
      </c>
      <c r="BF96" s="275" t="s">
        <v>441</v>
      </c>
    </row>
    <row r="97" spans="1:58" s="76" customFormat="1" ht="75" customHeight="1">
      <c r="A97" s="393"/>
      <c r="B97" s="626" t="s">
        <v>445</v>
      </c>
      <c r="C97" s="626"/>
      <c r="D97" s="626" t="s">
        <v>442</v>
      </c>
      <c r="E97" s="626"/>
      <c r="F97" s="478">
        <v>678.43522538101195</v>
      </c>
      <c r="G97" s="478">
        <v>413.75362118603977</v>
      </c>
      <c r="H97" s="487">
        <v>342.97051800000003</v>
      </c>
      <c r="I97" s="487">
        <v>172.13085446822922</v>
      </c>
      <c r="J97" s="487">
        <v>173.68127439674183</v>
      </c>
      <c r="K97" s="487">
        <v>170.46819555102667</v>
      </c>
      <c r="L97" s="487">
        <v>162.15490096501426</v>
      </c>
      <c r="M97" s="487">
        <v>165.60749118603974</v>
      </c>
      <c r="N97" s="487">
        <v>76.486289999999997</v>
      </c>
      <c r="O97" s="487">
        <v>88.933889000000008</v>
      </c>
      <c r="P97" s="487">
        <v>82.725951000000009</v>
      </c>
      <c r="Q97" s="487">
        <v>91.411404000000005</v>
      </c>
      <c r="R97" s="487">
        <v>86.302020999999996</v>
      </c>
      <c r="S97" s="487">
        <v>86.892432999999997</v>
      </c>
      <c r="T97" s="487">
        <v>78.364660000000001</v>
      </c>
      <c r="U97" s="487">
        <v>54.660387491966773</v>
      </c>
      <c r="V97" s="487">
        <v>55.151195273017386</v>
      </c>
      <c r="W97" s="487">
        <v>62.319271703245043</v>
      </c>
      <c r="X97" s="487">
        <v>58.824644207935016</v>
      </c>
      <c r="Y97" s="487">
        <v>57.979998259150221</v>
      </c>
      <c r="Z97" s="487">
        <v>56.876631929656583</v>
      </c>
      <c r="AA97" s="487">
        <v>56.286901650099637</v>
      </c>
      <c r="AB97" s="487">
        <v>55.160707051719918</v>
      </c>
      <c r="AC97" s="487">
        <v>59.020586849207135</v>
      </c>
      <c r="AD97" s="487">
        <v>55.600151227776863</v>
      </c>
      <c r="AE97" s="487">
        <v>55.210168300973073</v>
      </c>
      <c r="AF97" s="487">
        <v>51.34458143626432</v>
      </c>
      <c r="AG97" s="487">
        <v>53.145864186039745</v>
      </c>
      <c r="AH97" s="487">
        <v>54.584580000000003</v>
      </c>
      <c r="AI97" s="487">
        <v>57.877046999999997</v>
      </c>
      <c r="AJ97" s="487">
        <v>23.483523000000002</v>
      </c>
      <c r="AK97" s="487">
        <v>23.699180999999999</v>
      </c>
      <c r="AL97" s="487">
        <v>29.303585999999999</v>
      </c>
      <c r="AM97" s="487">
        <v>30.456956000000002</v>
      </c>
      <c r="AN97" s="487">
        <v>30.651568000000001</v>
      </c>
      <c r="AO97" s="487">
        <v>27.825365000000001</v>
      </c>
      <c r="AP97" s="487">
        <v>27.126646000000001</v>
      </c>
      <c r="AQ97" s="487">
        <v>26.705570000000002</v>
      </c>
      <c r="AR97" s="487">
        <v>28.893735</v>
      </c>
      <c r="AS97" s="487">
        <v>28.811955999999999</v>
      </c>
      <c r="AT97" s="487">
        <v>29.645150000000001</v>
      </c>
      <c r="AU97" s="487">
        <v>32.954298000000001</v>
      </c>
      <c r="AV97" s="487">
        <v>28.106999999999999</v>
      </c>
      <c r="AW97" s="487">
        <v>27.984065000000001</v>
      </c>
      <c r="AX97" s="487">
        <v>30.210955999999999</v>
      </c>
      <c r="AY97" s="487">
        <v>29.620367000000002</v>
      </c>
      <c r="AZ97" s="487">
        <v>30.301998999999999</v>
      </c>
      <c r="BA97" s="487">
        <v>26.970067</v>
      </c>
      <c r="BB97" s="487">
        <v>26.208341000000001</v>
      </c>
      <c r="BC97" s="487">
        <v>24.812652</v>
      </c>
      <c r="BD97" s="487">
        <v>27.343667</v>
      </c>
      <c r="BE97" s="487">
        <v>24.632878000000002</v>
      </c>
      <c r="BF97" s="275" t="s">
        <v>443</v>
      </c>
    </row>
    <row r="98" spans="1:58" s="76" customFormat="1" ht="24.95" customHeight="1">
      <c r="A98" s="393"/>
      <c r="B98" s="626" t="s">
        <v>485</v>
      </c>
      <c r="C98" s="626"/>
      <c r="D98" s="626" t="s">
        <v>338</v>
      </c>
      <c r="E98" s="626"/>
      <c r="F98" s="478">
        <v>996.1034937690963</v>
      </c>
      <c r="G98" s="478">
        <v>859.87665201885557</v>
      </c>
      <c r="H98" s="487">
        <v>830.50299641368724</v>
      </c>
      <c r="I98" s="487">
        <v>252.94991011881211</v>
      </c>
      <c r="J98" s="487">
        <v>246.95607582562934</v>
      </c>
      <c r="K98" s="487">
        <v>242.91489722633145</v>
      </c>
      <c r="L98" s="487">
        <v>253.28261059832329</v>
      </c>
      <c r="M98" s="487">
        <v>263.21086105680541</v>
      </c>
      <c r="N98" s="487">
        <v>186.50328874823276</v>
      </c>
      <c r="O98" s="487">
        <v>202.70053590576339</v>
      </c>
      <c r="P98" s="487">
        <v>207.46196630805395</v>
      </c>
      <c r="Q98" s="487">
        <v>207.52268944525457</v>
      </c>
      <c r="R98" s="487">
        <v>204.19890885745514</v>
      </c>
      <c r="S98" s="487">
        <v>208.08482161983244</v>
      </c>
      <c r="T98" s="487">
        <v>210.69657649114504</v>
      </c>
      <c r="U98" s="487">
        <v>82.990479821098816</v>
      </c>
      <c r="V98" s="487">
        <v>85.065067627893555</v>
      </c>
      <c r="W98" s="487">
        <v>84.894362669819756</v>
      </c>
      <c r="X98" s="487">
        <v>83.110670046681378</v>
      </c>
      <c r="Y98" s="487">
        <v>83.100218722717671</v>
      </c>
      <c r="Z98" s="487">
        <v>80.745187056230279</v>
      </c>
      <c r="AA98" s="487">
        <v>81.297365338979176</v>
      </c>
      <c r="AB98" s="487">
        <v>80.647641365902402</v>
      </c>
      <c r="AC98" s="487">
        <v>80.969890521449869</v>
      </c>
      <c r="AD98" s="487">
        <v>81.212012859942277</v>
      </c>
      <c r="AE98" s="487">
        <v>81.694515649599822</v>
      </c>
      <c r="AF98" s="487">
        <v>90.376082088781189</v>
      </c>
      <c r="AG98" s="487">
        <v>86.500992342589939</v>
      </c>
      <c r="AH98" s="487">
        <v>87.797380921630449</v>
      </c>
      <c r="AI98" s="487">
        <v>88.912487792584997</v>
      </c>
      <c r="AJ98" s="487">
        <v>61.719951037526997</v>
      </c>
      <c r="AK98" s="487">
        <v>62.798493321519338</v>
      </c>
      <c r="AL98" s="487">
        <v>61.984844389186442</v>
      </c>
      <c r="AM98" s="487">
        <v>68.402296705575907</v>
      </c>
      <c r="AN98" s="487">
        <v>67.067438531392199</v>
      </c>
      <c r="AO98" s="487">
        <v>67.230800668795268</v>
      </c>
      <c r="AP98" s="487">
        <v>67.125590674077799</v>
      </c>
      <c r="AQ98" s="487">
        <v>67.859465407700526</v>
      </c>
      <c r="AR98" s="487">
        <v>72.476910226275592</v>
      </c>
      <c r="AS98" s="487">
        <v>67.202254630660093</v>
      </c>
      <c r="AT98" s="487">
        <v>67.665879153476197</v>
      </c>
      <c r="AU98" s="487">
        <v>72.654555661118295</v>
      </c>
      <c r="AV98" s="487">
        <v>67.69012703249139</v>
      </c>
      <c r="AW98" s="487">
        <v>67.477815162820633</v>
      </c>
      <c r="AX98" s="487">
        <v>69.030966662143086</v>
      </c>
      <c r="AY98" s="487">
        <v>69.500753862171905</v>
      </c>
      <c r="AZ98" s="487">
        <v>69.605266271476594</v>
      </c>
      <c r="BA98" s="487">
        <v>68.978801486183954</v>
      </c>
      <c r="BB98" s="487">
        <v>68.519738518752945</v>
      </c>
      <c r="BC98" s="487">
        <v>68.685251002948633</v>
      </c>
      <c r="BD98" s="487">
        <v>73.491586969443446</v>
      </c>
      <c r="BE98" s="487">
        <v>65.179922246402199</v>
      </c>
      <c r="BF98" s="275" t="s">
        <v>339</v>
      </c>
    </row>
    <row r="99" spans="1:58" s="76" customFormat="1" ht="24.75" customHeight="1">
      <c r="A99" s="393"/>
      <c r="B99" s="479"/>
      <c r="C99" s="479"/>
      <c r="D99" s="626" t="s">
        <v>525</v>
      </c>
      <c r="E99" s="626"/>
      <c r="F99" s="478">
        <v>104.11026550233078</v>
      </c>
      <c r="G99" s="478">
        <v>95.076943324774888</v>
      </c>
      <c r="H99" s="487">
        <v>102.40884850256197</v>
      </c>
      <c r="I99" s="487">
        <v>26.024174510197327</v>
      </c>
      <c r="J99" s="487">
        <v>25.626071309266422</v>
      </c>
      <c r="K99" s="487">
        <v>25.997139110595811</v>
      </c>
      <c r="L99" s="487">
        <v>26.462880572271558</v>
      </c>
      <c r="M99" s="487">
        <v>25.325660924987247</v>
      </c>
      <c r="N99" s="487">
        <v>22.848835110336339</v>
      </c>
      <c r="O99" s="487">
        <v>22.398802819685486</v>
      </c>
      <c r="P99" s="487">
        <v>24.503644469765817</v>
      </c>
      <c r="Q99" s="487">
        <v>25.710730509952128</v>
      </c>
      <c r="R99" s="487">
        <v>26.156101387295863</v>
      </c>
      <c r="S99" s="487">
        <v>25.166931715393559</v>
      </c>
      <c r="T99" s="487">
        <v>25.375084889920419</v>
      </c>
      <c r="U99" s="487">
        <v>8.7616463859604892</v>
      </c>
      <c r="V99" s="487">
        <v>8.5931647443456285</v>
      </c>
      <c r="W99" s="487">
        <v>8.6693633798912941</v>
      </c>
      <c r="X99" s="487">
        <v>8.4344741740189306</v>
      </c>
      <c r="Y99" s="487">
        <v>8.7878446267960157</v>
      </c>
      <c r="Z99" s="487">
        <v>8.4037525084514897</v>
      </c>
      <c r="AA99" s="487">
        <v>8.5678957120453418</v>
      </c>
      <c r="AB99" s="487">
        <v>8.7127776889899877</v>
      </c>
      <c r="AC99" s="487">
        <v>8.7164657095605094</v>
      </c>
      <c r="AD99" s="487">
        <v>8.7457740389627361</v>
      </c>
      <c r="AE99" s="487">
        <v>8.696184870172516</v>
      </c>
      <c r="AF99" s="487">
        <v>9.0209216631362352</v>
      </c>
      <c r="AG99" s="487">
        <v>8.8008670894062391</v>
      </c>
      <c r="AH99" s="487">
        <v>8.4592907068346506</v>
      </c>
      <c r="AI99" s="487">
        <v>8.0655031287463572</v>
      </c>
      <c r="AJ99" s="487">
        <v>7.8186878591523197</v>
      </c>
      <c r="AK99" s="487">
        <v>7.6805217714394658</v>
      </c>
      <c r="AL99" s="487">
        <v>7.349625479744553</v>
      </c>
      <c r="AM99" s="487">
        <v>7.3025279794685787</v>
      </c>
      <c r="AN99" s="487">
        <v>7.5178426036749499</v>
      </c>
      <c r="AO99" s="487">
        <v>7.578432236541957</v>
      </c>
      <c r="AP99" s="487">
        <v>7.6422815835214948</v>
      </c>
      <c r="AQ99" s="487">
        <v>8.2079610652613439</v>
      </c>
      <c r="AR99" s="487">
        <v>8.6534018209829782</v>
      </c>
      <c r="AS99" s="487">
        <v>8.281664893538661</v>
      </c>
      <c r="AT99" s="487">
        <v>8.7033065640681855</v>
      </c>
      <c r="AU99" s="487">
        <v>8.7257590523452819</v>
      </c>
      <c r="AV99" s="487">
        <v>8.7943589467818413</v>
      </c>
      <c r="AW99" s="487">
        <v>8.7811883877366057</v>
      </c>
      <c r="AX99" s="487">
        <v>8.5805540527774156</v>
      </c>
      <c r="AY99" s="487">
        <v>8.1632323526974204</v>
      </c>
      <c r="AZ99" s="487">
        <v>8.4977762440184534</v>
      </c>
      <c r="BA99" s="487">
        <v>8.5059231186776856</v>
      </c>
      <c r="BB99" s="487">
        <v>8.4844095978371712</v>
      </c>
      <c r="BC99" s="487">
        <v>8.2537530399648062</v>
      </c>
      <c r="BD99" s="487">
        <v>8.6369222521184419</v>
      </c>
      <c r="BE99" s="487">
        <v>9.1265822062886208</v>
      </c>
      <c r="BF99" s="275" t="s">
        <v>312</v>
      </c>
    </row>
    <row r="100" spans="1:58" s="76" customFormat="1" ht="9.9499999999999993" customHeight="1">
      <c r="A100" s="393"/>
      <c r="B100" s="393"/>
      <c r="C100" s="393"/>
      <c r="D100" s="393"/>
      <c r="E100" s="109"/>
      <c r="F100" s="39"/>
      <c r="G100" s="39"/>
      <c r="H100" s="39"/>
      <c r="I100" s="39"/>
      <c r="J100" s="39"/>
      <c r="K100" s="39"/>
      <c r="L100" s="39"/>
      <c r="M100" s="39"/>
      <c r="N100" s="39"/>
      <c r="O100" s="39"/>
      <c r="P100" s="39"/>
      <c r="Q100" s="39"/>
      <c r="R100" s="39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F100" s="39"/>
      <c r="AG100" s="39"/>
      <c r="AH100" s="39"/>
      <c r="AI100" s="39"/>
      <c r="AJ100" s="39"/>
      <c r="AK100" s="39"/>
      <c r="AL100" s="39"/>
      <c r="AM100" s="39"/>
      <c r="AN100" s="39"/>
      <c r="AO100" s="39"/>
      <c r="AP100" s="39"/>
      <c r="AQ100" s="39"/>
      <c r="AR100" s="39"/>
      <c r="AS100" s="39"/>
      <c r="AT100" s="39"/>
      <c r="AU100" s="39"/>
      <c r="AV100" s="39"/>
      <c r="AW100" s="39"/>
      <c r="AX100" s="39"/>
      <c r="AY100" s="39"/>
      <c r="AZ100" s="39"/>
      <c r="BA100" s="39"/>
      <c r="BB100" s="39"/>
      <c r="BC100" s="39"/>
      <c r="BD100" s="39"/>
      <c r="BE100" s="39"/>
      <c r="BF100" s="392"/>
    </row>
    <row r="101" spans="1:58" s="100" customFormat="1" ht="50.1" customHeight="1">
      <c r="A101" s="390" t="s">
        <v>316</v>
      </c>
      <c r="B101" s="629" t="s">
        <v>86</v>
      </c>
      <c r="C101" s="629"/>
      <c r="D101" s="629"/>
      <c r="E101" s="629"/>
      <c r="F101" s="39">
        <v>2419.1390791898539</v>
      </c>
      <c r="G101" s="39">
        <v>2537.5445113068949</v>
      </c>
      <c r="H101" s="39">
        <v>2615.6085353095791</v>
      </c>
      <c r="I101" s="39">
        <v>638.57783957996639</v>
      </c>
      <c r="J101" s="39">
        <v>630.38193259301738</v>
      </c>
      <c r="K101" s="39">
        <v>569.51009304734805</v>
      </c>
      <c r="L101" s="39">
        <v>580.66921396952182</v>
      </c>
      <c r="M101" s="39">
        <v>627.12340730586197</v>
      </c>
      <c r="N101" s="39">
        <v>602.33794164503036</v>
      </c>
      <c r="O101" s="39">
        <v>639.295406228503</v>
      </c>
      <c r="P101" s="39">
        <v>668.78775612749951</v>
      </c>
      <c r="Q101" s="39">
        <v>699.15605098890092</v>
      </c>
      <c r="R101" s="39">
        <v>642.02967025603652</v>
      </c>
      <c r="S101" s="39">
        <v>610.97629428061464</v>
      </c>
      <c r="T101" s="39">
        <v>663.44651978402726</v>
      </c>
      <c r="U101" s="39">
        <v>215.84821279764108</v>
      </c>
      <c r="V101" s="39">
        <v>211.98919800953607</v>
      </c>
      <c r="W101" s="39">
        <v>210.74042877278927</v>
      </c>
      <c r="X101" s="39">
        <v>215.92176387386093</v>
      </c>
      <c r="Y101" s="39">
        <v>208.27920232745882</v>
      </c>
      <c r="Z101" s="39">
        <v>206.18096639169769</v>
      </c>
      <c r="AA101" s="39">
        <v>191.89040419264435</v>
      </c>
      <c r="AB101" s="39">
        <v>189.95759029596567</v>
      </c>
      <c r="AC101" s="39">
        <v>187.66209855873805</v>
      </c>
      <c r="AD101" s="39">
        <v>183.44191539659374</v>
      </c>
      <c r="AE101" s="39">
        <v>186.08218415659962</v>
      </c>
      <c r="AF101" s="39">
        <v>211.14511441632848</v>
      </c>
      <c r="AG101" s="39">
        <v>209.96920302360715</v>
      </c>
      <c r="AH101" s="39">
        <v>205.45406581484406</v>
      </c>
      <c r="AI101" s="39">
        <v>211.7001384674108</v>
      </c>
      <c r="AJ101" s="39">
        <v>199.75349444320344</v>
      </c>
      <c r="AK101" s="39">
        <v>194.19273191664789</v>
      </c>
      <c r="AL101" s="39">
        <v>208.39171528517906</v>
      </c>
      <c r="AM101" s="39">
        <v>210.77291913155094</v>
      </c>
      <c r="AN101" s="39">
        <v>211.7540656084231</v>
      </c>
      <c r="AO101" s="39">
        <v>216.76842148852899</v>
      </c>
      <c r="AP101" s="39">
        <v>211.6287101256051</v>
      </c>
      <c r="AQ101" s="39">
        <v>215.53220260144764</v>
      </c>
      <c r="AR101" s="39">
        <v>241.62684340044675</v>
      </c>
      <c r="AS101" s="39">
        <v>230.5109734497008</v>
      </c>
      <c r="AT101" s="39">
        <v>230.94696778198167</v>
      </c>
      <c r="AU101" s="39">
        <v>237.69810975721845</v>
      </c>
      <c r="AV101" s="39">
        <v>218.27215838539959</v>
      </c>
      <c r="AW101" s="39">
        <v>213.95449656320301</v>
      </c>
      <c r="AX101" s="39">
        <v>209.80301530743398</v>
      </c>
      <c r="AY101" s="39">
        <v>203.85189478945819</v>
      </c>
      <c r="AZ101" s="39">
        <v>200.03759989717207</v>
      </c>
      <c r="BA101" s="39">
        <v>207.08679959398444</v>
      </c>
      <c r="BB101" s="39">
        <v>209.82471411275915</v>
      </c>
      <c r="BC101" s="39">
        <v>214.07357055539251</v>
      </c>
      <c r="BD101" s="39">
        <v>239.54823511587568</v>
      </c>
      <c r="BE101" s="39">
        <v>228.73662566395987</v>
      </c>
      <c r="BF101" s="391" t="s">
        <v>545</v>
      </c>
    </row>
    <row r="102" spans="1:58" s="76" customFormat="1" ht="26.1" customHeight="1">
      <c r="A102" s="110"/>
      <c r="B102" s="626">
        <v>20210</v>
      </c>
      <c r="C102" s="626"/>
      <c r="D102" s="626" t="s">
        <v>340</v>
      </c>
      <c r="E102" s="626"/>
      <c r="F102" s="478">
        <v>178.08845580015071</v>
      </c>
      <c r="G102" s="478">
        <v>182.23243539507104</v>
      </c>
      <c r="H102" s="487">
        <v>239.60300905508609</v>
      </c>
      <c r="I102" s="487">
        <v>46.400151394371008</v>
      </c>
      <c r="J102" s="487">
        <v>44.478906923732929</v>
      </c>
      <c r="K102" s="487">
        <v>47.234088950621775</v>
      </c>
      <c r="L102" s="487">
        <v>39.975308531424979</v>
      </c>
      <c r="M102" s="487">
        <v>42.102115075040714</v>
      </c>
      <c r="N102" s="487">
        <v>45.276717549803344</v>
      </c>
      <c r="O102" s="487">
        <v>47.978788847964822</v>
      </c>
      <c r="P102" s="487">
        <v>46.874813922262163</v>
      </c>
      <c r="Q102" s="487">
        <v>62.871106058958482</v>
      </c>
      <c r="R102" s="487">
        <v>60.755085917110506</v>
      </c>
      <c r="S102" s="487">
        <v>59.410197076721161</v>
      </c>
      <c r="T102" s="487">
        <v>56.566620002295949</v>
      </c>
      <c r="U102" s="487">
        <v>15.903541565683595</v>
      </c>
      <c r="V102" s="487">
        <v>15.489089701711887</v>
      </c>
      <c r="W102" s="487">
        <v>15.007520126975528</v>
      </c>
      <c r="X102" s="487">
        <v>14.886708247599161</v>
      </c>
      <c r="Y102" s="487">
        <v>14.752472826069862</v>
      </c>
      <c r="Z102" s="487">
        <v>14.839725850063907</v>
      </c>
      <c r="AA102" s="487">
        <v>16.173690351511308</v>
      </c>
      <c r="AB102" s="487">
        <v>15.687086948467602</v>
      </c>
      <c r="AC102" s="487">
        <v>15.373311650642867</v>
      </c>
      <c r="AD102" s="487">
        <v>13.383271526471022</v>
      </c>
      <c r="AE102" s="487">
        <v>13.207087535713818</v>
      </c>
      <c r="AF102" s="487">
        <v>13.384949469240139</v>
      </c>
      <c r="AG102" s="487">
        <v>13.823970632430253</v>
      </c>
      <c r="AH102" s="487">
        <v>13.285571770807962</v>
      </c>
      <c r="AI102" s="487">
        <v>14.992572671802499</v>
      </c>
      <c r="AJ102" s="487">
        <v>16.216464218078784</v>
      </c>
      <c r="AK102" s="487">
        <v>14.362246187061373</v>
      </c>
      <c r="AL102" s="487">
        <v>14.698007144663189</v>
      </c>
      <c r="AM102" s="487">
        <v>16.154514381857673</v>
      </c>
      <c r="AN102" s="487">
        <v>16.046022008574546</v>
      </c>
      <c r="AO102" s="487">
        <v>15.778252457532599</v>
      </c>
      <c r="AP102" s="487">
        <v>14.2025316383587</v>
      </c>
      <c r="AQ102" s="487">
        <v>16.493654672369559</v>
      </c>
      <c r="AR102" s="487">
        <v>16.178627611533901</v>
      </c>
      <c r="AS102" s="487">
        <v>21.661307295842864</v>
      </c>
      <c r="AT102" s="487">
        <v>19.511713271726119</v>
      </c>
      <c r="AU102" s="487">
        <v>21.698085491389499</v>
      </c>
      <c r="AV102" s="487">
        <v>20.372315132424799</v>
      </c>
      <c r="AW102" s="487">
        <v>20.458154150082695</v>
      </c>
      <c r="AX102" s="487">
        <v>19.924616634603012</v>
      </c>
      <c r="AY102" s="487">
        <v>20.349350223315575</v>
      </c>
      <c r="AZ102" s="487">
        <v>19.159310377371515</v>
      </c>
      <c r="BA102" s="487">
        <v>19.901536476034071</v>
      </c>
      <c r="BB102" s="487">
        <v>18.591113914611537</v>
      </c>
      <c r="BC102" s="487">
        <v>19.657395967977575</v>
      </c>
      <c r="BD102" s="487">
        <v>18.318110119706841</v>
      </c>
      <c r="BE102" s="487">
        <v>22.265816953112573</v>
      </c>
      <c r="BF102" s="275" t="s">
        <v>136</v>
      </c>
    </row>
    <row r="103" spans="1:58" s="76" customFormat="1" ht="26.1" customHeight="1">
      <c r="A103" s="110"/>
      <c r="B103" s="626">
        <v>20221</v>
      </c>
      <c r="C103" s="626"/>
      <c r="D103" s="626" t="s">
        <v>137</v>
      </c>
      <c r="E103" s="626"/>
      <c r="F103" s="478">
        <v>337.94022827208676</v>
      </c>
      <c r="G103" s="478">
        <v>330.43309807486224</v>
      </c>
      <c r="H103" s="487">
        <v>340.01982627168553</v>
      </c>
      <c r="I103" s="487">
        <v>81.008042398000086</v>
      </c>
      <c r="J103" s="487">
        <v>83.345961464468587</v>
      </c>
      <c r="K103" s="487">
        <v>81.858859659936996</v>
      </c>
      <c r="L103" s="487">
        <v>91.727364749681044</v>
      </c>
      <c r="M103" s="487">
        <v>85.252795727704353</v>
      </c>
      <c r="N103" s="487">
        <v>79.554813868795321</v>
      </c>
      <c r="O103" s="487">
        <v>81.902102998656062</v>
      </c>
      <c r="P103" s="487">
        <v>83.723385479706508</v>
      </c>
      <c r="Q103" s="487">
        <v>90.948627886129003</v>
      </c>
      <c r="R103" s="487">
        <v>81.293951411043295</v>
      </c>
      <c r="S103" s="487">
        <v>81.532116513828512</v>
      </c>
      <c r="T103" s="487">
        <v>86.24513046068472</v>
      </c>
      <c r="U103" s="487">
        <v>26.307074709344818</v>
      </c>
      <c r="V103" s="487">
        <v>27.068909650190918</v>
      </c>
      <c r="W103" s="487">
        <v>27.632058038464354</v>
      </c>
      <c r="X103" s="487">
        <v>28.073312836202415</v>
      </c>
      <c r="Y103" s="487">
        <v>28.157419413671821</v>
      </c>
      <c r="Z103" s="487">
        <v>27.115229214594354</v>
      </c>
      <c r="AA103" s="487">
        <v>27.929478399370666</v>
      </c>
      <c r="AB103" s="487">
        <v>27.100601983730112</v>
      </c>
      <c r="AC103" s="487">
        <v>26.828779276836222</v>
      </c>
      <c r="AD103" s="487">
        <v>26.130329003068521</v>
      </c>
      <c r="AE103" s="487">
        <v>29.666462064499775</v>
      </c>
      <c r="AF103" s="487">
        <v>35.930573682112744</v>
      </c>
      <c r="AG103" s="487">
        <v>28.439502622380726</v>
      </c>
      <c r="AH103" s="487">
        <v>28.462137814538742</v>
      </c>
      <c r="AI103" s="487">
        <v>28.351155290784892</v>
      </c>
      <c r="AJ103" s="487">
        <v>26.97577625185729</v>
      </c>
      <c r="AK103" s="487">
        <v>26.346911651047495</v>
      </c>
      <c r="AL103" s="487">
        <v>26.232125965890532</v>
      </c>
      <c r="AM103" s="487">
        <v>27.144696277447377</v>
      </c>
      <c r="AN103" s="487">
        <v>26.999634440293345</v>
      </c>
      <c r="AO103" s="487">
        <v>27.757772280915344</v>
      </c>
      <c r="AP103" s="487">
        <v>27.502135916146798</v>
      </c>
      <c r="AQ103" s="487">
        <v>26.446291243087771</v>
      </c>
      <c r="AR103" s="487">
        <v>29.774958320471946</v>
      </c>
      <c r="AS103" s="487">
        <v>34.318526753083702</v>
      </c>
      <c r="AT103" s="487">
        <v>27.9117469924714</v>
      </c>
      <c r="AU103" s="487">
        <v>28.718354140573901</v>
      </c>
      <c r="AV103" s="487">
        <v>27.980290876059101</v>
      </c>
      <c r="AW103" s="487">
        <v>27.168474529798026</v>
      </c>
      <c r="AX103" s="487">
        <v>26.145186005186169</v>
      </c>
      <c r="AY103" s="487">
        <v>27.770736930087558</v>
      </c>
      <c r="AZ103" s="487">
        <v>26.218585610419389</v>
      </c>
      <c r="BA103" s="487">
        <v>27.542793973321565</v>
      </c>
      <c r="BB103" s="487">
        <v>27.615617224620241</v>
      </c>
      <c r="BC103" s="487">
        <v>27.901756249337438</v>
      </c>
      <c r="BD103" s="487">
        <v>30.727756986727051</v>
      </c>
      <c r="BE103" s="487">
        <v>35.274943638621046</v>
      </c>
      <c r="BF103" s="396" t="s">
        <v>138</v>
      </c>
    </row>
    <row r="104" spans="1:58" s="76" customFormat="1" ht="26.1" customHeight="1">
      <c r="A104" s="110"/>
      <c r="B104" s="626">
        <v>20222</v>
      </c>
      <c r="C104" s="626"/>
      <c r="D104" s="626" t="s">
        <v>139</v>
      </c>
      <c r="E104" s="626"/>
      <c r="F104" s="478">
        <v>247.73428856513479</v>
      </c>
      <c r="G104" s="478">
        <v>297.9908040806892</v>
      </c>
      <c r="H104" s="487">
        <v>278.80685378444718</v>
      </c>
      <c r="I104" s="487">
        <v>64.68790500052836</v>
      </c>
      <c r="J104" s="487">
        <v>64.035100494235195</v>
      </c>
      <c r="K104" s="487">
        <v>59.990223341780158</v>
      </c>
      <c r="L104" s="487">
        <v>59.021059728591062</v>
      </c>
      <c r="M104" s="487">
        <v>64.955458406629518</v>
      </c>
      <c r="N104" s="487">
        <v>78.129528776928723</v>
      </c>
      <c r="O104" s="487">
        <v>76.004776096616666</v>
      </c>
      <c r="P104" s="487">
        <v>78.901040800514295</v>
      </c>
      <c r="Q104" s="487">
        <v>79.047885971829075</v>
      </c>
      <c r="R104" s="487">
        <v>69.119358901452827</v>
      </c>
      <c r="S104" s="487">
        <v>64.455109208679417</v>
      </c>
      <c r="T104" s="487">
        <v>66.184499702485851</v>
      </c>
      <c r="U104" s="487">
        <v>21.773541071440071</v>
      </c>
      <c r="V104" s="487">
        <v>21.48982218985881</v>
      </c>
      <c r="W104" s="487">
        <v>21.424541739229486</v>
      </c>
      <c r="X104" s="487">
        <v>21.766008711752072</v>
      </c>
      <c r="Y104" s="487">
        <v>21.198570948589541</v>
      </c>
      <c r="Z104" s="487">
        <v>21.070520833893575</v>
      </c>
      <c r="AA104" s="487">
        <v>20.246982841339104</v>
      </c>
      <c r="AB104" s="487">
        <v>20.164126884771125</v>
      </c>
      <c r="AC104" s="487">
        <v>19.579113615669932</v>
      </c>
      <c r="AD104" s="487">
        <v>19.651926425987249</v>
      </c>
      <c r="AE104" s="487">
        <v>19.448552714411296</v>
      </c>
      <c r="AF104" s="487">
        <v>19.920580588192514</v>
      </c>
      <c r="AG104" s="487">
        <v>20.289389243819162</v>
      </c>
      <c r="AH104" s="487">
        <v>20.801988184251709</v>
      </c>
      <c r="AI104" s="487">
        <v>23.864080978558643</v>
      </c>
      <c r="AJ104" s="487">
        <v>28.81559574926802</v>
      </c>
      <c r="AK104" s="487">
        <v>24.212373220612797</v>
      </c>
      <c r="AL104" s="487">
        <v>25.101559807047906</v>
      </c>
      <c r="AM104" s="487">
        <v>25.106824860997584</v>
      </c>
      <c r="AN104" s="487">
        <v>25.330934441718885</v>
      </c>
      <c r="AO104" s="487">
        <v>25.567016793900187</v>
      </c>
      <c r="AP104" s="487">
        <v>25.666166234884585</v>
      </c>
      <c r="AQ104" s="487">
        <v>25.57337607734825</v>
      </c>
      <c r="AR104" s="487">
        <v>27.661498488281453</v>
      </c>
      <c r="AS104" s="487">
        <v>25.565666142343932</v>
      </c>
      <c r="AT104" s="487">
        <v>25.202625383985243</v>
      </c>
      <c r="AU104" s="487">
        <v>28.2795944454999</v>
      </c>
      <c r="AV104" s="487">
        <v>25.336635740021698</v>
      </c>
      <c r="AW104" s="487">
        <v>22.209553132434106</v>
      </c>
      <c r="AX104" s="487">
        <v>21.57317002899703</v>
      </c>
      <c r="AY104" s="487">
        <v>21.611875438429973</v>
      </c>
      <c r="AZ104" s="487">
        <v>21.393965501797933</v>
      </c>
      <c r="BA104" s="487">
        <v>21.449268268451512</v>
      </c>
      <c r="BB104" s="487">
        <v>21.354479835446988</v>
      </c>
      <c r="BC104" s="487">
        <v>22.096968180761749</v>
      </c>
      <c r="BD104" s="487">
        <v>22.733051686277122</v>
      </c>
      <c r="BE104" s="487">
        <v>21.056368710047753</v>
      </c>
      <c r="BF104" s="275" t="s">
        <v>140</v>
      </c>
    </row>
    <row r="105" spans="1:58" s="76" customFormat="1" ht="80.099999999999994" customHeight="1">
      <c r="A105" s="110"/>
      <c r="B105" s="626" t="s">
        <v>434</v>
      </c>
      <c r="C105" s="626"/>
      <c r="D105" s="626" t="s">
        <v>435</v>
      </c>
      <c r="E105" s="626"/>
      <c r="F105" s="478">
        <v>915.33327926335789</v>
      </c>
      <c r="G105" s="478">
        <v>932.18126080394882</v>
      </c>
      <c r="H105" s="487">
        <v>901.68790607914934</v>
      </c>
      <c r="I105" s="487">
        <v>246.54979668584119</v>
      </c>
      <c r="J105" s="487">
        <v>234.95234716398983</v>
      </c>
      <c r="K105" s="487">
        <v>211.4413053069226</v>
      </c>
      <c r="L105" s="487">
        <v>222.38983010660434</v>
      </c>
      <c r="M105" s="487">
        <v>250.66611326355817</v>
      </c>
      <c r="N105" s="487">
        <v>201.45692761823858</v>
      </c>
      <c r="O105" s="487">
        <v>230.70851579917007</v>
      </c>
      <c r="P105" s="487">
        <v>249.34970412298202</v>
      </c>
      <c r="Q105" s="487">
        <v>254.95065278329045</v>
      </c>
      <c r="R105" s="487">
        <v>221.20924944689858</v>
      </c>
      <c r="S105" s="487">
        <v>207.74078661902263</v>
      </c>
      <c r="T105" s="487">
        <v>217.7872172299376</v>
      </c>
      <c r="U105" s="487">
        <v>84.687449425704045</v>
      </c>
      <c r="V105" s="487">
        <v>82.568737939646098</v>
      </c>
      <c r="W105" s="487">
        <v>79.293609320491043</v>
      </c>
      <c r="X105" s="487">
        <v>81.354083972508136</v>
      </c>
      <c r="Y105" s="487">
        <v>77.108341452672079</v>
      </c>
      <c r="Z105" s="487">
        <v>76.489921738809613</v>
      </c>
      <c r="AA105" s="487">
        <v>70.158745923796118</v>
      </c>
      <c r="AB105" s="487">
        <v>71.209782119104972</v>
      </c>
      <c r="AC105" s="487">
        <v>70.072777264021511</v>
      </c>
      <c r="AD105" s="487">
        <v>68.558619578959167</v>
      </c>
      <c r="AE105" s="487">
        <v>67.940199865096687</v>
      </c>
      <c r="AF105" s="487">
        <v>85.891010662548453</v>
      </c>
      <c r="AG105" s="487">
        <v>87.280976514656473</v>
      </c>
      <c r="AH105" s="487">
        <v>83.909231347866637</v>
      </c>
      <c r="AI105" s="487">
        <v>79.475905401035078</v>
      </c>
      <c r="AJ105" s="487">
        <v>64.108463444640563</v>
      </c>
      <c r="AK105" s="487">
        <v>64.226598507241064</v>
      </c>
      <c r="AL105" s="487">
        <v>73.121865666356925</v>
      </c>
      <c r="AM105" s="487">
        <v>74.639182532204487</v>
      </c>
      <c r="AN105" s="487">
        <v>75.740883396419775</v>
      </c>
      <c r="AO105" s="487">
        <v>80.328449870545796</v>
      </c>
      <c r="AP105" s="487">
        <v>76.946984127941221</v>
      </c>
      <c r="AQ105" s="487">
        <v>80.257683324830239</v>
      </c>
      <c r="AR105" s="487">
        <v>92.145036670210573</v>
      </c>
      <c r="AS105" s="487">
        <v>80.663816700055293</v>
      </c>
      <c r="AT105" s="487">
        <v>86.780010313294568</v>
      </c>
      <c r="AU105" s="487">
        <v>87.506825769940605</v>
      </c>
      <c r="AV105" s="487">
        <v>73.709017544669194</v>
      </c>
      <c r="AW105" s="487">
        <v>74.753489802303335</v>
      </c>
      <c r="AX105" s="487">
        <v>72.746742099926038</v>
      </c>
      <c r="AY105" s="487">
        <v>68.784170450912484</v>
      </c>
      <c r="AZ105" s="487">
        <v>67.204579993854509</v>
      </c>
      <c r="BA105" s="487">
        <v>71.752036174255622</v>
      </c>
      <c r="BB105" s="487">
        <v>68.438793416916241</v>
      </c>
      <c r="BC105" s="487">
        <v>68.473610239757448</v>
      </c>
      <c r="BD105" s="487">
        <v>80.874813573263907</v>
      </c>
      <c r="BE105" s="487">
        <v>72.196347859089229</v>
      </c>
      <c r="BF105" s="275" t="s">
        <v>436</v>
      </c>
    </row>
    <row r="106" spans="1:58" s="76" customFormat="1" ht="125.1" customHeight="1">
      <c r="A106" s="110"/>
      <c r="B106" s="626" t="s">
        <v>437</v>
      </c>
      <c r="C106" s="626"/>
      <c r="D106" s="626" t="s">
        <v>439</v>
      </c>
      <c r="E106" s="626"/>
      <c r="F106" s="478">
        <v>705.44083927785243</v>
      </c>
      <c r="G106" s="478">
        <v>759.96818151455318</v>
      </c>
      <c r="H106" s="487">
        <v>821.03950123620552</v>
      </c>
      <c r="I106" s="487">
        <v>192.10621129972947</v>
      </c>
      <c r="J106" s="487">
        <v>195.08805794860876</v>
      </c>
      <c r="K106" s="487">
        <v>159.88635025853532</v>
      </c>
      <c r="L106" s="487">
        <v>158.36021977097894</v>
      </c>
      <c r="M106" s="487">
        <v>175.37994335830314</v>
      </c>
      <c r="N106" s="487">
        <v>188.88324359381005</v>
      </c>
      <c r="O106" s="487">
        <v>194.25607953725444</v>
      </c>
      <c r="P106" s="487">
        <v>201.4489150251855</v>
      </c>
      <c r="Q106" s="487">
        <v>202.68179734241184</v>
      </c>
      <c r="R106" s="487">
        <v>200.80340687390793</v>
      </c>
      <c r="S106" s="487">
        <v>189.35055648888206</v>
      </c>
      <c r="T106" s="487">
        <v>228.20374053100375</v>
      </c>
      <c r="U106" s="487">
        <v>64.551409748457047</v>
      </c>
      <c r="V106" s="487">
        <v>62.743730750555216</v>
      </c>
      <c r="W106" s="487">
        <v>64.811070800717189</v>
      </c>
      <c r="X106" s="487">
        <v>67.012705126452062</v>
      </c>
      <c r="Y106" s="487">
        <v>64.134666352196433</v>
      </c>
      <c r="Z106" s="487">
        <v>63.940686469960255</v>
      </c>
      <c r="AA106" s="487">
        <v>54.43819815540612</v>
      </c>
      <c r="AB106" s="487">
        <v>52.751122108046381</v>
      </c>
      <c r="AC106" s="487">
        <v>52.697029995082822</v>
      </c>
      <c r="AD106" s="487">
        <v>52.69570948924077</v>
      </c>
      <c r="AE106" s="487">
        <v>52.697155315496651</v>
      </c>
      <c r="AF106" s="487">
        <v>52.967354966241508</v>
      </c>
      <c r="AG106" s="487">
        <v>57.0380655565776</v>
      </c>
      <c r="AH106" s="487">
        <v>56.178477705384829</v>
      </c>
      <c r="AI106" s="487">
        <v>62.163400096340695</v>
      </c>
      <c r="AJ106" s="487">
        <v>60.711999953463682</v>
      </c>
      <c r="AK106" s="487">
        <v>62.069510444731456</v>
      </c>
      <c r="AL106" s="487">
        <v>66.101733195614912</v>
      </c>
      <c r="AM106" s="487">
        <v>64.842597576915978</v>
      </c>
      <c r="AN106" s="487">
        <v>64.75320149279105</v>
      </c>
      <c r="AO106" s="487">
        <v>64.660280467547395</v>
      </c>
      <c r="AP106" s="487">
        <v>64.645082673898656</v>
      </c>
      <c r="AQ106" s="487">
        <v>63.85286821445861</v>
      </c>
      <c r="AR106" s="487">
        <v>72.950964136828247</v>
      </c>
      <c r="AS106" s="487">
        <v>65.400326966689107</v>
      </c>
      <c r="AT106" s="487">
        <v>68.65640928546442</v>
      </c>
      <c r="AU106" s="487">
        <v>68.625061090258299</v>
      </c>
      <c r="AV106" s="487">
        <v>68.01606309223699</v>
      </c>
      <c r="AW106" s="487">
        <v>66.313329163067706</v>
      </c>
      <c r="AX106" s="487">
        <v>66.474014618603235</v>
      </c>
      <c r="AY106" s="487">
        <v>62.533513434782627</v>
      </c>
      <c r="AZ106" s="487">
        <v>63.149313593752503</v>
      </c>
      <c r="BA106" s="487">
        <v>63.667729460346926</v>
      </c>
      <c r="BB106" s="487">
        <v>71.051274479589409</v>
      </c>
      <c r="BC106" s="487">
        <v>73.065648314447245</v>
      </c>
      <c r="BD106" s="487">
        <v>84.086817736967063</v>
      </c>
      <c r="BE106" s="487">
        <v>74.975088330794577</v>
      </c>
      <c r="BF106" s="275" t="s">
        <v>438</v>
      </c>
    </row>
    <row r="107" spans="1:58" s="76" customFormat="1" ht="24.95" customHeight="1">
      <c r="A107" s="110"/>
      <c r="B107" s="479"/>
      <c r="C107" s="479"/>
      <c r="D107" s="626" t="s">
        <v>525</v>
      </c>
      <c r="E107" s="626"/>
      <c r="F107" s="478">
        <v>34.60198801127131</v>
      </c>
      <c r="G107" s="478">
        <v>34.738731437770525</v>
      </c>
      <c r="H107" s="487">
        <v>34.451438883005977</v>
      </c>
      <c r="I107" s="487">
        <v>7.8257328014963576</v>
      </c>
      <c r="J107" s="487">
        <v>8.4815585979821577</v>
      </c>
      <c r="K107" s="487">
        <v>9.0992655295512108</v>
      </c>
      <c r="L107" s="487">
        <v>9.1954310822415835</v>
      </c>
      <c r="M107" s="487">
        <v>8.7669814746261068</v>
      </c>
      <c r="N107" s="487">
        <v>9.036710237454372</v>
      </c>
      <c r="O107" s="487">
        <v>8.4451429488410383</v>
      </c>
      <c r="P107" s="487">
        <v>8.4898967768490081</v>
      </c>
      <c r="Q107" s="487">
        <v>8.6559809462821136</v>
      </c>
      <c r="R107" s="487">
        <v>8.8486177056234538</v>
      </c>
      <c r="S107" s="487">
        <v>8.4875283734809486</v>
      </c>
      <c r="T107" s="487">
        <v>8.4593118576194595</v>
      </c>
      <c r="U107" s="487">
        <v>2.6251962770115256</v>
      </c>
      <c r="V107" s="487">
        <v>2.6289077775731471</v>
      </c>
      <c r="W107" s="487">
        <v>2.571628746911685</v>
      </c>
      <c r="X107" s="487">
        <v>2.8289449793470851</v>
      </c>
      <c r="Y107" s="487">
        <v>2.9277313342590787</v>
      </c>
      <c r="Z107" s="487">
        <v>2.7248822843759939</v>
      </c>
      <c r="AA107" s="487">
        <v>2.9433085212210486</v>
      </c>
      <c r="AB107" s="487">
        <v>3.044870251845488</v>
      </c>
      <c r="AC107" s="487">
        <v>3.1110867564846743</v>
      </c>
      <c r="AD107" s="487">
        <v>3.0220593728670195</v>
      </c>
      <c r="AE107" s="487">
        <v>3.1227266613814137</v>
      </c>
      <c r="AF107" s="487">
        <v>3.0506450479931502</v>
      </c>
      <c r="AG107" s="487">
        <v>3.097298453742944</v>
      </c>
      <c r="AH107" s="487">
        <v>2.8166589919941671</v>
      </c>
      <c r="AI107" s="487">
        <v>2.8530240288889956</v>
      </c>
      <c r="AJ107" s="487">
        <v>2.9251948258950833</v>
      </c>
      <c r="AK107" s="487">
        <v>2.9750919059537111</v>
      </c>
      <c r="AL107" s="487">
        <v>3.1364235056055776</v>
      </c>
      <c r="AM107" s="487">
        <v>2.8851035021278477</v>
      </c>
      <c r="AN107" s="487">
        <v>2.8833898286255248</v>
      </c>
      <c r="AO107" s="487">
        <v>2.6766496180876658</v>
      </c>
      <c r="AP107" s="487">
        <v>2.6658095343751427</v>
      </c>
      <c r="AQ107" s="487">
        <v>2.9083290693532149</v>
      </c>
      <c r="AR107" s="487">
        <v>2.9157581731206506</v>
      </c>
      <c r="AS107" s="487">
        <v>2.9013295916859079</v>
      </c>
      <c r="AT107" s="487">
        <v>2.884462535039944</v>
      </c>
      <c r="AU107" s="487">
        <v>2.8701888195562617</v>
      </c>
      <c r="AV107" s="487">
        <v>2.8578359999878131</v>
      </c>
      <c r="AW107" s="487">
        <v>3.0514957855171332</v>
      </c>
      <c r="AX107" s="487">
        <v>2.9392859201185075</v>
      </c>
      <c r="AY107" s="487">
        <v>2.802248311929965</v>
      </c>
      <c r="AZ107" s="487">
        <v>2.911844819976217</v>
      </c>
      <c r="BA107" s="487">
        <v>2.7734352415747665</v>
      </c>
      <c r="BB107" s="487">
        <v>2.773435241574731</v>
      </c>
      <c r="BC107" s="487">
        <v>2.8781916031110342</v>
      </c>
      <c r="BD107" s="487">
        <v>2.8076850129336939</v>
      </c>
      <c r="BE107" s="487">
        <v>2.9680601722946816</v>
      </c>
      <c r="BF107" s="408" t="s">
        <v>312</v>
      </c>
    </row>
    <row r="108" spans="1:58" s="76" customFormat="1" ht="9.9499999999999993" customHeight="1">
      <c r="A108" s="393"/>
      <c r="B108" s="393"/>
      <c r="C108" s="393"/>
      <c r="D108" s="393"/>
      <c r="E108" s="109"/>
      <c r="F108" s="39"/>
      <c r="G108" s="39"/>
      <c r="H108" s="39"/>
      <c r="I108" s="39"/>
      <c r="J108" s="39"/>
      <c r="K108" s="39"/>
      <c r="L108" s="39"/>
      <c r="M108" s="39"/>
      <c r="N108" s="39"/>
      <c r="O108" s="39"/>
      <c r="P108" s="39"/>
      <c r="Q108" s="39"/>
      <c r="R108" s="39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F108" s="39"/>
      <c r="AG108" s="39"/>
      <c r="AH108" s="39"/>
      <c r="AI108" s="39"/>
      <c r="AJ108" s="39"/>
      <c r="AK108" s="39"/>
      <c r="AL108" s="39"/>
      <c r="AM108" s="39"/>
      <c r="AN108" s="39"/>
      <c r="AO108" s="39"/>
      <c r="AP108" s="39"/>
      <c r="AQ108" s="39"/>
      <c r="AR108" s="39"/>
      <c r="AS108" s="39"/>
      <c r="AT108" s="39"/>
      <c r="AU108" s="39"/>
      <c r="AV108" s="39"/>
      <c r="AW108" s="39"/>
      <c r="AX108" s="39"/>
      <c r="AY108" s="39"/>
      <c r="AZ108" s="39"/>
      <c r="BA108" s="39"/>
      <c r="BB108" s="39"/>
      <c r="BC108" s="39"/>
      <c r="BD108" s="39"/>
      <c r="BE108" s="39"/>
      <c r="BF108" s="392"/>
    </row>
    <row r="109" spans="1:58" s="100" customFormat="1" ht="50.1" customHeight="1">
      <c r="A109" s="313">
        <v>210</v>
      </c>
      <c r="B109" s="625" t="s">
        <v>87</v>
      </c>
      <c r="C109" s="625"/>
      <c r="D109" s="625"/>
      <c r="E109" s="625"/>
      <c r="F109" s="39">
        <v>576.17333792796603</v>
      </c>
      <c r="G109" s="39">
        <v>630.74551232108684</v>
      </c>
      <c r="H109" s="39">
        <v>717.32110459092473</v>
      </c>
      <c r="I109" s="39">
        <v>141.12266641137478</v>
      </c>
      <c r="J109" s="39">
        <v>139.9992043764226</v>
      </c>
      <c r="K109" s="39">
        <v>144.32371912297273</v>
      </c>
      <c r="L109" s="39">
        <v>150.72774801719601</v>
      </c>
      <c r="M109" s="39">
        <v>144.39679924346933</v>
      </c>
      <c r="N109" s="39">
        <v>156.90778688601517</v>
      </c>
      <c r="O109" s="39">
        <v>160.85952108105201</v>
      </c>
      <c r="P109" s="39">
        <v>168.58140511055029</v>
      </c>
      <c r="Q109" s="39">
        <v>165.42040365944132</v>
      </c>
      <c r="R109" s="39">
        <v>180.11531152327237</v>
      </c>
      <c r="S109" s="39">
        <v>183.15132709430844</v>
      </c>
      <c r="T109" s="39">
        <v>188.63406231390263</v>
      </c>
      <c r="U109" s="39">
        <v>47.418553064030455</v>
      </c>
      <c r="V109" s="39">
        <v>46.840498522618688</v>
      </c>
      <c r="W109" s="39">
        <v>46.863614824725644</v>
      </c>
      <c r="X109" s="39">
        <v>45.718973252321859</v>
      </c>
      <c r="Y109" s="39">
        <v>46.698339819068138</v>
      </c>
      <c r="Z109" s="39">
        <v>47.581891305032592</v>
      </c>
      <c r="AA109" s="39">
        <v>48.032059095171157</v>
      </c>
      <c r="AB109" s="39">
        <v>48.905843696608692</v>
      </c>
      <c r="AC109" s="39">
        <v>47.385816331192892</v>
      </c>
      <c r="AD109" s="39">
        <v>47.917793032478912</v>
      </c>
      <c r="AE109" s="39">
        <v>48.025253742289138</v>
      </c>
      <c r="AF109" s="39">
        <v>54.784701242427964</v>
      </c>
      <c r="AG109" s="39">
        <v>48.444432625334414</v>
      </c>
      <c r="AH109" s="39">
        <v>48.224353190449442</v>
      </c>
      <c r="AI109" s="39">
        <v>47.728013427685497</v>
      </c>
      <c r="AJ109" s="39">
        <v>53.555335505398219</v>
      </c>
      <c r="AK109" s="39">
        <v>51.17698782568629</v>
      </c>
      <c r="AL109" s="39">
        <v>52.175463554930666</v>
      </c>
      <c r="AM109" s="39">
        <v>52.960161035621404</v>
      </c>
      <c r="AN109" s="39">
        <v>54.165830753380256</v>
      </c>
      <c r="AO109" s="39">
        <v>53.733529292050356</v>
      </c>
      <c r="AP109" s="39">
        <v>53.908052761439144</v>
      </c>
      <c r="AQ109" s="39">
        <v>53.338909153742534</v>
      </c>
      <c r="AR109" s="39">
        <v>61.334443195368593</v>
      </c>
      <c r="AS109" s="39">
        <v>55.160939861423429</v>
      </c>
      <c r="AT109" s="39">
        <v>55.245929863645387</v>
      </c>
      <c r="AU109" s="39">
        <v>55.013533934372504</v>
      </c>
      <c r="AV109" s="39">
        <v>61.958889577792505</v>
      </c>
      <c r="AW109" s="39">
        <v>59.024947476326368</v>
      </c>
      <c r="AX109" s="39">
        <v>59.131474469153495</v>
      </c>
      <c r="AY109" s="39">
        <v>60.045272419131322</v>
      </c>
      <c r="AZ109" s="39">
        <v>62.082829396528354</v>
      </c>
      <c r="BA109" s="39">
        <v>61.023225278648759</v>
      </c>
      <c r="BB109" s="39">
        <v>62.073894279948739</v>
      </c>
      <c r="BC109" s="39">
        <v>58.608643223675095</v>
      </c>
      <c r="BD109" s="39">
        <v>67.951524810278784</v>
      </c>
      <c r="BE109" s="39">
        <v>60.970957446570111</v>
      </c>
      <c r="BF109" s="391" t="s">
        <v>193</v>
      </c>
    </row>
    <row r="110" spans="1:58" s="76" customFormat="1" ht="75" customHeight="1">
      <c r="A110" s="393"/>
      <c r="B110" s="626">
        <v>21001</v>
      </c>
      <c r="C110" s="626"/>
      <c r="D110" s="626" t="s">
        <v>343</v>
      </c>
      <c r="E110" s="626"/>
      <c r="F110" s="478">
        <v>466.73103673796635</v>
      </c>
      <c r="G110" s="478">
        <v>512.45718763292859</v>
      </c>
      <c r="H110" s="487">
        <v>574.26124239060209</v>
      </c>
      <c r="I110" s="487">
        <v>113.90982002768922</v>
      </c>
      <c r="J110" s="487">
        <v>113.2846150076967</v>
      </c>
      <c r="K110" s="487">
        <v>116.85842208143768</v>
      </c>
      <c r="L110" s="487">
        <v>122.67817962114275</v>
      </c>
      <c r="M110" s="487">
        <v>117.7961950929984</v>
      </c>
      <c r="N110" s="487">
        <v>127.57889717220976</v>
      </c>
      <c r="O110" s="487">
        <v>130.334200675646</v>
      </c>
      <c r="P110" s="487">
        <v>136.7478946920744</v>
      </c>
      <c r="Q110" s="487">
        <v>133.21974692313123</v>
      </c>
      <c r="R110" s="487">
        <v>144.75797100154213</v>
      </c>
      <c r="S110" s="487">
        <v>143.78738549712787</v>
      </c>
      <c r="T110" s="487">
        <v>152.49613896880089</v>
      </c>
      <c r="U110" s="487">
        <v>38.124833144813472</v>
      </c>
      <c r="V110" s="487">
        <v>37.822087470717996</v>
      </c>
      <c r="W110" s="487">
        <v>37.962899412157753</v>
      </c>
      <c r="X110" s="487">
        <v>36.832179522396522</v>
      </c>
      <c r="Y110" s="487">
        <v>37.751681499998114</v>
      </c>
      <c r="Z110" s="487">
        <v>38.700753985302057</v>
      </c>
      <c r="AA110" s="487">
        <v>38.995050942911149</v>
      </c>
      <c r="AB110" s="487">
        <v>39.256961153989089</v>
      </c>
      <c r="AC110" s="487">
        <v>38.606409984537429</v>
      </c>
      <c r="AD110" s="487">
        <v>38.907747539218505</v>
      </c>
      <c r="AE110" s="487">
        <v>38.965480435208811</v>
      </c>
      <c r="AF110" s="487">
        <v>44.804951646715423</v>
      </c>
      <c r="AG110" s="487">
        <v>39.470915290223701</v>
      </c>
      <c r="AH110" s="487">
        <v>39.477030499999998</v>
      </c>
      <c r="AI110" s="487">
        <v>38.848249302774697</v>
      </c>
      <c r="AJ110" s="487">
        <v>43.719737311275601</v>
      </c>
      <c r="AK110" s="487">
        <v>41.698335762152759</v>
      </c>
      <c r="AL110" s="487">
        <v>42.160824098781397</v>
      </c>
      <c r="AM110" s="487">
        <v>42.979060764307775</v>
      </c>
      <c r="AN110" s="487">
        <v>43.83864197959393</v>
      </c>
      <c r="AO110" s="487">
        <v>43.516497931744297</v>
      </c>
      <c r="AP110" s="487">
        <v>44.203037214816057</v>
      </c>
      <c r="AQ110" s="487">
        <v>42.982747770285741</v>
      </c>
      <c r="AR110" s="487">
        <v>49.562109706972599</v>
      </c>
      <c r="AS110" s="487">
        <v>44.461893485973299</v>
      </c>
      <c r="AT110" s="487">
        <v>44.460209179825398</v>
      </c>
      <c r="AU110" s="487">
        <v>44.297644257332536</v>
      </c>
      <c r="AV110" s="487">
        <v>49.814990230410096</v>
      </c>
      <c r="AW110" s="487">
        <v>47.1599712940302</v>
      </c>
      <c r="AX110" s="487">
        <v>47.783009477101835</v>
      </c>
      <c r="AY110" s="487">
        <v>46.7969677115493</v>
      </c>
      <c r="AZ110" s="487">
        <v>48.880085807247234</v>
      </c>
      <c r="BA110" s="487">
        <v>48.110331978331345</v>
      </c>
      <c r="BB110" s="487">
        <v>49.816822941097691</v>
      </c>
      <c r="BC110" s="487">
        <v>46.980143312922316</v>
      </c>
      <c r="BD110" s="487">
        <v>55.6991727147809</v>
      </c>
      <c r="BE110" s="487">
        <v>48.730415651981666</v>
      </c>
      <c r="BF110" s="109" t="s">
        <v>141</v>
      </c>
    </row>
    <row r="111" spans="1:58" s="76" customFormat="1" ht="24.95" customHeight="1">
      <c r="A111" s="393"/>
      <c r="B111" s="479"/>
      <c r="C111" s="479"/>
      <c r="D111" s="626" t="s">
        <v>525</v>
      </c>
      <c r="E111" s="626"/>
      <c r="F111" s="478">
        <v>109.44230118999981</v>
      </c>
      <c r="G111" s="478">
        <v>118.28832468815827</v>
      </c>
      <c r="H111" s="487">
        <v>143.05986220032261</v>
      </c>
      <c r="I111" s="487">
        <v>27.212846383685566</v>
      </c>
      <c r="J111" s="487">
        <v>26.714589368725896</v>
      </c>
      <c r="K111" s="487">
        <v>27.465297041535074</v>
      </c>
      <c r="L111" s="487">
        <v>28.049568396053274</v>
      </c>
      <c r="M111" s="487">
        <v>26.600604150470957</v>
      </c>
      <c r="N111" s="487">
        <v>29.328889713805417</v>
      </c>
      <c r="O111" s="487">
        <v>30.525320405406013</v>
      </c>
      <c r="P111" s="487">
        <v>31.833510418475875</v>
      </c>
      <c r="Q111" s="487">
        <v>32.200656736310087</v>
      </c>
      <c r="R111" s="487">
        <v>35.357340521730237</v>
      </c>
      <c r="S111" s="487">
        <v>39.363941597180556</v>
      </c>
      <c r="T111" s="487">
        <v>36.137923345101711</v>
      </c>
      <c r="U111" s="487">
        <v>9.2937199192169828</v>
      </c>
      <c r="V111" s="487">
        <v>9.0184110519006921</v>
      </c>
      <c r="W111" s="487">
        <v>8.9007154125678909</v>
      </c>
      <c r="X111" s="487">
        <v>8.886793729925337</v>
      </c>
      <c r="Y111" s="487">
        <v>8.9466583190700248</v>
      </c>
      <c r="Z111" s="487">
        <v>8.8811373197305343</v>
      </c>
      <c r="AA111" s="487">
        <v>9.0370081522600074</v>
      </c>
      <c r="AB111" s="487">
        <v>9.648882542619603</v>
      </c>
      <c r="AC111" s="487">
        <v>8.7794063466554633</v>
      </c>
      <c r="AD111" s="487">
        <v>9.0100454932604066</v>
      </c>
      <c r="AE111" s="487">
        <v>9.0597733070803272</v>
      </c>
      <c r="AF111" s="487">
        <v>9.9797495957125406</v>
      </c>
      <c r="AG111" s="487">
        <v>8.9735173351107136</v>
      </c>
      <c r="AH111" s="487">
        <v>8.7473226904494439</v>
      </c>
      <c r="AI111" s="487">
        <v>8.8797641249107997</v>
      </c>
      <c r="AJ111" s="487">
        <v>9.8355981941226176</v>
      </c>
      <c r="AK111" s="487">
        <v>9.4786520635335307</v>
      </c>
      <c r="AL111" s="487">
        <v>10.014639456149268</v>
      </c>
      <c r="AM111" s="487">
        <v>9.981100271313629</v>
      </c>
      <c r="AN111" s="487">
        <v>10.327188773786325</v>
      </c>
      <c r="AO111" s="487">
        <v>10.217031360306059</v>
      </c>
      <c r="AP111" s="487">
        <v>9.7050155466230876</v>
      </c>
      <c r="AQ111" s="487">
        <v>10.356161383456794</v>
      </c>
      <c r="AR111" s="487">
        <v>11.772333488395994</v>
      </c>
      <c r="AS111" s="487">
        <v>10.699046375450131</v>
      </c>
      <c r="AT111" s="487">
        <v>10.785720683819989</v>
      </c>
      <c r="AU111" s="487">
        <v>10.715889677039968</v>
      </c>
      <c r="AV111" s="487">
        <v>12.143899347382408</v>
      </c>
      <c r="AW111" s="487">
        <v>11.864976182296168</v>
      </c>
      <c r="AX111" s="487">
        <v>11.34846499205166</v>
      </c>
      <c r="AY111" s="487">
        <v>13.248304707582022</v>
      </c>
      <c r="AZ111" s="487">
        <v>13.20274358928112</v>
      </c>
      <c r="BA111" s="487">
        <v>12.912893300317414</v>
      </c>
      <c r="BB111" s="487">
        <v>12.257071338851048</v>
      </c>
      <c r="BC111" s="487">
        <v>11.62849991075278</v>
      </c>
      <c r="BD111" s="487">
        <v>12.25235209549788</v>
      </c>
      <c r="BE111" s="487">
        <v>12.240541794588442</v>
      </c>
      <c r="BF111" s="408" t="s">
        <v>312</v>
      </c>
    </row>
    <row r="112" spans="1:58" s="76" customFormat="1" ht="9.9499999999999993" customHeight="1">
      <c r="A112" s="313"/>
      <c r="B112" s="313"/>
      <c r="C112" s="313"/>
      <c r="D112" s="313"/>
      <c r="E112" s="109"/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P112" s="39"/>
      <c r="Q112" s="39"/>
      <c r="R112" s="39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F112" s="39"/>
      <c r="AG112" s="39"/>
      <c r="AH112" s="39"/>
      <c r="AI112" s="39"/>
      <c r="AJ112" s="39"/>
      <c r="AK112" s="39"/>
      <c r="AL112" s="39"/>
      <c r="AM112" s="39"/>
      <c r="AN112" s="39"/>
      <c r="AO112" s="39"/>
      <c r="AP112" s="39"/>
      <c r="AQ112" s="39"/>
      <c r="AR112" s="39"/>
      <c r="AS112" s="39"/>
      <c r="AT112" s="39"/>
      <c r="AU112" s="39"/>
      <c r="AV112" s="39"/>
      <c r="AW112" s="39"/>
      <c r="AX112" s="39"/>
      <c r="AY112" s="39"/>
      <c r="AZ112" s="39"/>
      <c r="BA112" s="39"/>
      <c r="BB112" s="39"/>
      <c r="BC112" s="39"/>
      <c r="BD112" s="39"/>
      <c r="BE112" s="39"/>
      <c r="BF112" s="392"/>
    </row>
    <row r="113" spans="1:58" s="100" customFormat="1" ht="24.95" customHeight="1">
      <c r="A113" s="313">
        <v>221</v>
      </c>
      <c r="B113" s="625" t="s">
        <v>88</v>
      </c>
      <c r="C113" s="625"/>
      <c r="D113" s="625"/>
      <c r="E113" s="625"/>
      <c r="F113" s="39">
        <v>3492.3976774806997</v>
      </c>
      <c r="G113" s="39">
        <v>3761.0824824471752</v>
      </c>
      <c r="H113" s="39">
        <v>4094.7052520597472</v>
      </c>
      <c r="I113" s="39">
        <v>869.01008141885291</v>
      </c>
      <c r="J113" s="39">
        <v>868.97907891714726</v>
      </c>
      <c r="K113" s="39">
        <v>878.60703634467563</v>
      </c>
      <c r="L113" s="39">
        <v>875.80148080002391</v>
      </c>
      <c r="M113" s="39">
        <v>856.80069248138398</v>
      </c>
      <c r="N113" s="39">
        <v>950.53805597432529</v>
      </c>
      <c r="O113" s="39">
        <v>973.49903690090764</v>
      </c>
      <c r="P113" s="39">
        <v>980.24469709055813</v>
      </c>
      <c r="Q113" s="39">
        <v>919.30400427412883</v>
      </c>
      <c r="R113" s="39">
        <v>1060.1115080917123</v>
      </c>
      <c r="S113" s="39">
        <v>1112.4993180268893</v>
      </c>
      <c r="T113" s="39">
        <v>1002.7904216670163</v>
      </c>
      <c r="U113" s="39">
        <v>291.69939030550864</v>
      </c>
      <c r="V113" s="39">
        <v>287.45829029425448</v>
      </c>
      <c r="W113" s="39">
        <v>289.85240081908984</v>
      </c>
      <c r="X113" s="39">
        <v>285.49822188326118</v>
      </c>
      <c r="Y113" s="39">
        <v>288.27871048992699</v>
      </c>
      <c r="Z113" s="39">
        <v>295.20214654395909</v>
      </c>
      <c r="AA113" s="39">
        <v>296.10926630866123</v>
      </c>
      <c r="AB113" s="39">
        <v>292.30943450322792</v>
      </c>
      <c r="AC113" s="39">
        <v>290.18833553278654</v>
      </c>
      <c r="AD113" s="39">
        <v>284.89032786944125</v>
      </c>
      <c r="AE113" s="39">
        <v>287.63156137815946</v>
      </c>
      <c r="AF113" s="39">
        <v>303.2795915524232</v>
      </c>
      <c r="AG113" s="39">
        <v>291.02170208496051</v>
      </c>
      <c r="AH113" s="39">
        <v>278.39264253191971</v>
      </c>
      <c r="AI113" s="39">
        <v>287.3863478645037</v>
      </c>
      <c r="AJ113" s="39">
        <v>298.06027072755739</v>
      </c>
      <c r="AK113" s="39">
        <v>320.56116499077785</v>
      </c>
      <c r="AL113" s="39">
        <v>331.91662025599004</v>
      </c>
      <c r="AM113" s="39">
        <v>321.67357487032166</v>
      </c>
      <c r="AN113" s="39">
        <v>325.47722032990373</v>
      </c>
      <c r="AO113" s="39">
        <v>326.34824170068225</v>
      </c>
      <c r="AP113" s="39">
        <v>322.46376110819836</v>
      </c>
      <c r="AQ113" s="39">
        <v>318.73924380707484</v>
      </c>
      <c r="AR113" s="39">
        <v>339.04169217528499</v>
      </c>
      <c r="AS113" s="39">
        <v>318.47896853786187</v>
      </c>
      <c r="AT113" s="39">
        <v>297.3769403607136</v>
      </c>
      <c r="AU113" s="39">
        <v>303.44809537555329</v>
      </c>
      <c r="AV113" s="39">
        <v>311.9049132909405</v>
      </c>
      <c r="AW113" s="39">
        <v>344.80178295395717</v>
      </c>
      <c r="AX113" s="39">
        <v>403.40481184681454</v>
      </c>
      <c r="AY113" s="39">
        <v>379.91098946360518</v>
      </c>
      <c r="AZ113" s="39">
        <v>376.60700052910607</v>
      </c>
      <c r="BA113" s="39">
        <v>355.98132803417809</v>
      </c>
      <c r="BB113" s="39">
        <v>343.08580746637165</v>
      </c>
      <c r="BC113" s="39">
        <v>322.53525658753983</v>
      </c>
      <c r="BD113" s="39">
        <v>337.16935761310481</v>
      </c>
      <c r="BE113" s="39">
        <v>320.49023442158864</v>
      </c>
      <c r="BF113" s="391" t="s">
        <v>194</v>
      </c>
    </row>
    <row r="114" spans="1:58" s="76" customFormat="1" ht="24.95" customHeight="1">
      <c r="A114" s="393"/>
      <c r="B114" s="626">
        <v>22111</v>
      </c>
      <c r="C114" s="626"/>
      <c r="D114" s="626" t="s">
        <v>142</v>
      </c>
      <c r="E114" s="626"/>
      <c r="F114" s="478">
        <v>389.83845248270819</v>
      </c>
      <c r="G114" s="478">
        <v>361.24746067853948</v>
      </c>
      <c r="H114" s="487">
        <v>353.3927846310192</v>
      </c>
      <c r="I114" s="487">
        <v>92.293204036814572</v>
      </c>
      <c r="J114" s="487">
        <v>95.17242294917321</v>
      </c>
      <c r="K114" s="487">
        <v>102.74893053511781</v>
      </c>
      <c r="L114" s="487">
        <v>99.623894961602602</v>
      </c>
      <c r="M114" s="487">
        <v>92.97377037222536</v>
      </c>
      <c r="N114" s="487">
        <v>89.441748262509478</v>
      </c>
      <c r="O114" s="487">
        <v>92.205629195498602</v>
      </c>
      <c r="P114" s="487">
        <v>86.626312848306043</v>
      </c>
      <c r="Q114" s="487">
        <v>79.759487276566233</v>
      </c>
      <c r="R114" s="487">
        <v>93.869382757636359</v>
      </c>
      <c r="S114" s="487">
        <v>92.553499709983669</v>
      </c>
      <c r="T114" s="487">
        <v>87.210414886832908</v>
      </c>
      <c r="U114" s="487">
        <v>30.78671143861412</v>
      </c>
      <c r="V114" s="487">
        <v>30.847557146821188</v>
      </c>
      <c r="W114" s="487">
        <v>30.658935451379268</v>
      </c>
      <c r="X114" s="487">
        <v>30.689358305482802</v>
      </c>
      <c r="Y114" s="487">
        <v>30.957079421593921</v>
      </c>
      <c r="Z114" s="487">
        <v>33.525985222096487</v>
      </c>
      <c r="AA114" s="487">
        <v>33.793706338207606</v>
      </c>
      <c r="AB114" s="487">
        <v>34.739248643745498</v>
      </c>
      <c r="AC114" s="487">
        <v>34.215975553164689</v>
      </c>
      <c r="AD114" s="487">
        <v>32.38208590780355</v>
      </c>
      <c r="AE114" s="487">
        <v>33.417679861487905</v>
      </c>
      <c r="AF114" s="487">
        <v>33.824129192311148</v>
      </c>
      <c r="AG114" s="487">
        <v>31.775413281755387</v>
      </c>
      <c r="AH114" s="487">
        <v>31.150899824962874</v>
      </c>
      <c r="AI114" s="487">
        <v>30.047457265507099</v>
      </c>
      <c r="AJ114" s="487">
        <v>30.215640838568</v>
      </c>
      <c r="AK114" s="487">
        <v>29.317278326389108</v>
      </c>
      <c r="AL114" s="487">
        <v>29.908829097552367</v>
      </c>
      <c r="AM114" s="487">
        <v>30.82552274405656</v>
      </c>
      <c r="AN114" s="487">
        <v>31.4468514124747</v>
      </c>
      <c r="AO114" s="487">
        <v>29.933255038967353</v>
      </c>
      <c r="AP114" s="487">
        <v>29.716086015016984</v>
      </c>
      <c r="AQ114" s="487">
        <v>29.392903916545201</v>
      </c>
      <c r="AR114" s="487">
        <v>27.517322916743854</v>
      </c>
      <c r="AS114" s="487">
        <v>27.239581940605301</v>
      </c>
      <c r="AT114" s="487">
        <v>23.944612407552821</v>
      </c>
      <c r="AU114" s="487">
        <v>28.575292928408118</v>
      </c>
      <c r="AV114" s="487">
        <v>28.603239377106501</v>
      </c>
      <c r="AW114" s="487">
        <v>33.045124348731825</v>
      </c>
      <c r="AX114" s="487">
        <v>32.221019031798036</v>
      </c>
      <c r="AY114" s="487">
        <v>31.953223351665002</v>
      </c>
      <c r="AZ114" s="487">
        <v>30.57722155423442</v>
      </c>
      <c r="BA114" s="487">
        <v>30.02305480408425</v>
      </c>
      <c r="BB114" s="487">
        <v>29.300060810806745</v>
      </c>
      <c r="BC114" s="487">
        <v>28.452330991215753</v>
      </c>
      <c r="BD114" s="487">
        <v>29.458023084810403</v>
      </c>
      <c r="BE114" s="487">
        <v>27.811613161358011</v>
      </c>
      <c r="BF114" s="392" t="s">
        <v>143</v>
      </c>
    </row>
    <row r="115" spans="1:58" s="76" customFormat="1" ht="49.9" customHeight="1">
      <c r="A115" s="393"/>
      <c r="B115" s="626">
        <v>22112</v>
      </c>
      <c r="C115" s="626"/>
      <c r="D115" s="626" t="s">
        <v>144</v>
      </c>
      <c r="E115" s="626"/>
      <c r="F115" s="478">
        <v>72.16509671821575</v>
      </c>
      <c r="G115" s="478">
        <v>77.110942815585659</v>
      </c>
      <c r="H115" s="487">
        <v>88.466480149039754</v>
      </c>
      <c r="I115" s="487">
        <v>19.019226485299711</v>
      </c>
      <c r="J115" s="487">
        <v>18.476896066708985</v>
      </c>
      <c r="K115" s="487">
        <v>17.711105429347086</v>
      </c>
      <c r="L115" s="487">
        <v>16.957868736859968</v>
      </c>
      <c r="M115" s="487">
        <v>17.843685619606859</v>
      </c>
      <c r="N115" s="487">
        <v>18.839085260672668</v>
      </c>
      <c r="O115" s="487">
        <v>20.201080577112172</v>
      </c>
      <c r="P115" s="487">
        <v>20.227091358193963</v>
      </c>
      <c r="Q115" s="487">
        <v>21.258438916001683</v>
      </c>
      <c r="R115" s="487">
        <v>22.793969510743604</v>
      </c>
      <c r="S115" s="487">
        <v>21.840111221297434</v>
      </c>
      <c r="T115" s="487">
        <v>22.573960500997035</v>
      </c>
      <c r="U115" s="487">
        <v>6.4000010971655401</v>
      </c>
      <c r="V115" s="487">
        <v>6.3799147853658829</v>
      </c>
      <c r="W115" s="487">
        <v>6.2393106027682883</v>
      </c>
      <c r="X115" s="487">
        <v>6.063555374521294</v>
      </c>
      <c r="Y115" s="487">
        <v>6.4627708215394657</v>
      </c>
      <c r="Z115" s="487">
        <v>5.9505698706482262</v>
      </c>
      <c r="AA115" s="487">
        <v>5.877756990374472</v>
      </c>
      <c r="AB115" s="487">
        <v>5.9706561824478834</v>
      </c>
      <c r="AC115" s="487">
        <v>5.8626922565247295</v>
      </c>
      <c r="AD115" s="487">
        <v>5.7547283306015764</v>
      </c>
      <c r="AE115" s="487">
        <v>5.644253615703466</v>
      </c>
      <c r="AF115" s="487">
        <v>5.5588867905549257</v>
      </c>
      <c r="AG115" s="487">
        <v>5.9576585519633865</v>
      </c>
      <c r="AH115" s="487">
        <v>5.8414026621331985</v>
      </c>
      <c r="AI115" s="487">
        <v>6.0446244055102749</v>
      </c>
      <c r="AJ115" s="487">
        <v>6.1608895979127185</v>
      </c>
      <c r="AK115" s="487">
        <v>6.2906182336025092</v>
      </c>
      <c r="AL115" s="487">
        <v>6.3875774291574414</v>
      </c>
      <c r="AM115" s="487">
        <v>6.587368747255625</v>
      </c>
      <c r="AN115" s="487">
        <v>6.61097916034793</v>
      </c>
      <c r="AO115" s="487">
        <v>7.0027326695086192</v>
      </c>
      <c r="AP115" s="487">
        <v>6.7264810650125222</v>
      </c>
      <c r="AQ115" s="487">
        <v>6.7821387745243298</v>
      </c>
      <c r="AR115" s="487">
        <v>6.7184715186571111</v>
      </c>
      <c r="AS115" s="487">
        <v>6.9188133991473597</v>
      </c>
      <c r="AT115" s="487">
        <v>6.3931969452602404</v>
      </c>
      <c r="AU115" s="487">
        <v>7.9464285715940841</v>
      </c>
      <c r="AV115" s="487">
        <v>7.9127987146407506</v>
      </c>
      <c r="AW115" s="487">
        <v>7.7628409259732765</v>
      </c>
      <c r="AX115" s="487">
        <v>7.1183298701295792</v>
      </c>
      <c r="AY115" s="487">
        <v>6.98811436337611</v>
      </c>
      <c r="AZ115" s="487">
        <v>7.2519040159376811</v>
      </c>
      <c r="BA115" s="487">
        <v>7.6000928419836402</v>
      </c>
      <c r="BB115" s="487">
        <v>7.7446270957139145</v>
      </c>
      <c r="BC115" s="487">
        <v>7.5465102790588139</v>
      </c>
      <c r="BD115" s="487">
        <v>7.2828231262243088</v>
      </c>
      <c r="BE115" s="487">
        <v>7.5069125380748849</v>
      </c>
      <c r="BF115" s="395" t="s">
        <v>145</v>
      </c>
    </row>
    <row r="116" spans="1:58" s="76" customFormat="1" ht="80.099999999999994" customHeight="1">
      <c r="A116" s="393"/>
      <c r="B116" s="626" t="s">
        <v>431</v>
      </c>
      <c r="C116" s="626"/>
      <c r="D116" s="626" t="s">
        <v>432</v>
      </c>
      <c r="E116" s="626"/>
      <c r="F116" s="478">
        <v>579.66885052036071</v>
      </c>
      <c r="G116" s="478">
        <v>592.39123881590626</v>
      </c>
      <c r="H116" s="487">
        <v>682.43581572468997</v>
      </c>
      <c r="I116" s="487">
        <v>149.63695959349567</v>
      </c>
      <c r="J116" s="487">
        <v>146.51818406701631</v>
      </c>
      <c r="K116" s="487">
        <v>142.88150278644275</v>
      </c>
      <c r="L116" s="487">
        <v>140.63220407340603</v>
      </c>
      <c r="M116" s="487">
        <v>132.28132834299191</v>
      </c>
      <c r="N116" s="487">
        <v>142.72510054306088</v>
      </c>
      <c r="O116" s="487">
        <v>158.46593923518731</v>
      </c>
      <c r="P116" s="487">
        <v>158.91887069466617</v>
      </c>
      <c r="Q116" s="487">
        <v>166.08399403243314</v>
      </c>
      <c r="R116" s="487">
        <v>174.47922884724318</v>
      </c>
      <c r="S116" s="487">
        <v>176.9075947068074</v>
      </c>
      <c r="T116" s="487">
        <v>164.96499813820634</v>
      </c>
      <c r="U116" s="487">
        <v>51.726309731900088</v>
      </c>
      <c r="V116" s="487">
        <v>48.518696357090676</v>
      </c>
      <c r="W116" s="487">
        <v>49.391953504504912</v>
      </c>
      <c r="X116" s="487">
        <v>48.724724558536899</v>
      </c>
      <c r="Y116" s="487">
        <v>48.821123074809897</v>
      </c>
      <c r="Z116" s="487">
        <v>48.972336433669504</v>
      </c>
      <c r="AA116" s="487">
        <v>48.187917134585305</v>
      </c>
      <c r="AB116" s="487">
        <v>47.656780211590927</v>
      </c>
      <c r="AC116" s="487">
        <v>47.036805440266534</v>
      </c>
      <c r="AD116" s="487">
        <v>45.71935905120219</v>
      </c>
      <c r="AE116" s="487">
        <v>47.45642251110192</v>
      </c>
      <c r="AF116" s="487">
        <v>47.45642251110192</v>
      </c>
      <c r="AG116" s="487">
        <v>47.66910284650983</v>
      </c>
      <c r="AH116" s="487">
        <v>42.592911615033088</v>
      </c>
      <c r="AI116" s="487">
        <v>42.019313881449008</v>
      </c>
      <c r="AJ116" s="487">
        <v>48.117273286838227</v>
      </c>
      <c r="AK116" s="487">
        <v>44.92538664960226</v>
      </c>
      <c r="AL116" s="487">
        <v>49.682440606620389</v>
      </c>
      <c r="AM116" s="487">
        <v>50.381794249440517</v>
      </c>
      <c r="AN116" s="487">
        <v>51.698243807142084</v>
      </c>
      <c r="AO116" s="487">
        <v>56.385901178604712</v>
      </c>
      <c r="AP116" s="487">
        <v>52.071320134137409</v>
      </c>
      <c r="AQ116" s="487">
        <v>52.439874887324898</v>
      </c>
      <c r="AR116" s="487">
        <v>54.407675673203883</v>
      </c>
      <c r="AS116" s="487">
        <v>54.24666498434911</v>
      </c>
      <c r="AT116" s="487">
        <v>54.50519784255259</v>
      </c>
      <c r="AU116" s="487">
        <v>57.332131205531432</v>
      </c>
      <c r="AV116" s="487">
        <v>57.551227977590344</v>
      </c>
      <c r="AW116" s="487">
        <v>58.969108553242577</v>
      </c>
      <c r="AX116" s="487">
        <v>57.958892316410257</v>
      </c>
      <c r="AY116" s="487">
        <v>58.744646246890255</v>
      </c>
      <c r="AZ116" s="487">
        <v>58.625209791295774</v>
      </c>
      <c r="BA116" s="487">
        <v>59.537738668621373</v>
      </c>
      <c r="BB116" s="487">
        <v>54.765567036948184</v>
      </c>
      <c r="BC116" s="487">
        <v>52.519258861139193</v>
      </c>
      <c r="BD116" s="487">
        <v>57.680172240118978</v>
      </c>
      <c r="BE116" s="487">
        <v>55.916764620733588</v>
      </c>
      <c r="BF116" s="395" t="s">
        <v>433</v>
      </c>
    </row>
    <row r="117" spans="1:58" s="76" customFormat="1" ht="24.75" customHeight="1">
      <c r="A117" s="393"/>
      <c r="B117" s="626">
        <v>22192</v>
      </c>
      <c r="C117" s="626"/>
      <c r="D117" s="626" t="s">
        <v>146</v>
      </c>
      <c r="E117" s="626"/>
      <c r="F117" s="478">
        <v>1671.2415999628624</v>
      </c>
      <c r="G117" s="478">
        <v>1936.1110433717731</v>
      </c>
      <c r="H117" s="487">
        <v>2238.3909015627778</v>
      </c>
      <c r="I117" s="487">
        <v>408.26594664080079</v>
      </c>
      <c r="J117" s="487">
        <v>413.18100933785047</v>
      </c>
      <c r="K117" s="487">
        <v>424.49061521341122</v>
      </c>
      <c r="L117" s="487">
        <v>425.3040287707999</v>
      </c>
      <c r="M117" s="487">
        <v>414.91184772757072</v>
      </c>
      <c r="N117" s="487">
        <v>508.42944134885397</v>
      </c>
      <c r="O117" s="487">
        <v>502.1957777472303</v>
      </c>
      <c r="P117" s="487">
        <v>510.57397654811803</v>
      </c>
      <c r="Q117" s="487">
        <v>444.49406560481805</v>
      </c>
      <c r="R117" s="487">
        <v>588.30236496489556</v>
      </c>
      <c r="S117" s="487">
        <v>654.41429132828364</v>
      </c>
      <c r="T117" s="487">
        <v>551.1801796647801</v>
      </c>
      <c r="U117" s="487">
        <v>133.72158034573388</v>
      </c>
      <c r="V117" s="487">
        <v>136.93012846304927</v>
      </c>
      <c r="W117" s="487">
        <v>137.61423783201764</v>
      </c>
      <c r="X117" s="487">
        <v>134.96350196939954</v>
      </c>
      <c r="Y117" s="487">
        <v>136.85194453516718</v>
      </c>
      <c r="Z117" s="487">
        <v>141.3655628332838</v>
      </c>
      <c r="AA117" s="487">
        <v>143.90954756360134</v>
      </c>
      <c r="AB117" s="487">
        <v>140.3115833439501</v>
      </c>
      <c r="AC117" s="487">
        <v>140.26948430585975</v>
      </c>
      <c r="AD117" s="487">
        <v>139.98982640997374</v>
      </c>
      <c r="AE117" s="487">
        <v>137.74955616873669</v>
      </c>
      <c r="AF117" s="487">
        <v>147.56464619208947</v>
      </c>
      <c r="AG117" s="487">
        <v>137.00117665359102</v>
      </c>
      <c r="AH117" s="487">
        <v>134.53052294820574</v>
      </c>
      <c r="AI117" s="487">
        <v>143.38014812577399</v>
      </c>
      <c r="AJ117" s="487">
        <v>153.30394930338014</v>
      </c>
      <c r="AK117" s="487">
        <v>175.30520786225685</v>
      </c>
      <c r="AL117" s="487">
        <v>179.82028418321701</v>
      </c>
      <c r="AM117" s="487">
        <v>167.41724868618067</v>
      </c>
      <c r="AN117" s="487">
        <v>169.0884754855185</v>
      </c>
      <c r="AO117" s="487">
        <v>165.69005357553115</v>
      </c>
      <c r="AP117" s="487">
        <v>168.63354276710191</v>
      </c>
      <c r="AQ117" s="487">
        <v>164.51934575220702</v>
      </c>
      <c r="AR117" s="487">
        <v>177.42108802880909</v>
      </c>
      <c r="AS117" s="487">
        <v>157.984529590129</v>
      </c>
      <c r="AT117" s="487">
        <v>144.48978541801969</v>
      </c>
      <c r="AU117" s="487">
        <v>142.01975059666935</v>
      </c>
      <c r="AV117" s="487">
        <v>149.466876578197</v>
      </c>
      <c r="AW117" s="487">
        <v>189.09642499415159</v>
      </c>
      <c r="AX117" s="487">
        <v>249.739063392547</v>
      </c>
      <c r="AY117" s="487">
        <v>226.71859493418398</v>
      </c>
      <c r="AZ117" s="487">
        <v>225.05676087122509</v>
      </c>
      <c r="BA117" s="487">
        <v>202.63893552287456</v>
      </c>
      <c r="BB117" s="487">
        <v>194.77174189600274</v>
      </c>
      <c r="BC117" s="487">
        <v>176.85829668362251</v>
      </c>
      <c r="BD117" s="487">
        <v>179.55014108515479</v>
      </c>
      <c r="BE117" s="487">
        <v>168.4115085430775</v>
      </c>
      <c r="BF117" s="392" t="s">
        <v>430</v>
      </c>
    </row>
    <row r="118" spans="1:58" s="76" customFormat="1" ht="24.95" customHeight="1">
      <c r="A118" s="393"/>
      <c r="B118" s="626">
        <v>22199</v>
      </c>
      <c r="C118" s="626"/>
      <c r="D118" s="626" t="s">
        <v>147</v>
      </c>
      <c r="E118" s="626"/>
      <c r="F118" s="478">
        <v>779.48367779655268</v>
      </c>
      <c r="G118" s="478">
        <v>794.22179676537041</v>
      </c>
      <c r="H118" s="487">
        <v>732.01926999222019</v>
      </c>
      <c r="I118" s="487">
        <v>199.79474466244218</v>
      </c>
      <c r="J118" s="487">
        <v>195.63056649639827</v>
      </c>
      <c r="K118" s="487">
        <v>190.77488238035684</v>
      </c>
      <c r="L118" s="487">
        <v>193.28348425735538</v>
      </c>
      <c r="M118" s="487">
        <v>198.79006041898907</v>
      </c>
      <c r="N118" s="487">
        <v>191.10268055922819</v>
      </c>
      <c r="O118" s="487">
        <v>200.4306101458792</v>
      </c>
      <c r="P118" s="487">
        <v>203.89844564127398</v>
      </c>
      <c r="Q118" s="487">
        <v>207.70801844430963</v>
      </c>
      <c r="R118" s="487">
        <v>180.66656201119349</v>
      </c>
      <c r="S118" s="487">
        <v>166.78382106051708</v>
      </c>
      <c r="T118" s="487">
        <v>176.8608684761999</v>
      </c>
      <c r="U118" s="487">
        <v>69.06478769209501</v>
      </c>
      <c r="V118" s="487">
        <v>64.781993541927449</v>
      </c>
      <c r="W118" s="487">
        <v>65.94796342841974</v>
      </c>
      <c r="X118" s="487">
        <v>65.057081675320646</v>
      </c>
      <c r="Y118" s="487">
        <v>65.185792636816558</v>
      </c>
      <c r="Z118" s="487">
        <v>65.387692184261098</v>
      </c>
      <c r="AA118" s="487">
        <v>64.3403382818925</v>
      </c>
      <c r="AB118" s="487">
        <v>63.631166121493507</v>
      </c>
      <c r="AC118" s="487">
        <v>62.803377976970843</v>
      </c>
      <c r="AD118" s="487">
        <v>61.044328169860187</v>
      </c>
      <c r="AE118" s="487">
        <v>63.363649221129471</v>
      </c>
      <c r="AF118" s="487">
        <v>68.875506866365726</v>
      </c>
      <c r="AG118" s="487">
        <v>68.618350751140895</v>
      </c>
      <c r="AH118" s="487">
        <v>64.276905481584819</v>
      </c>
      <c r="AI118" s="487">
        <v>65.894804186263357</v>
      </c>
      <c r="AJ118" s="487">
        <v>60.262517700858304</v>
      </c>
      <c r="AK118" s="487">
        <v>64.7226739189271</v>
      </c>
      <c r="AL118" s="487">
        <v>66.117488939442794</v>
      </c>
      <c r="AM118" s="487">
        <v>66.461640443388262</v>
      </c>
      <c r="AN118" s="487">
        <v>66.632670464420528</v>
      </c>
      <c r="AO118" s="487">
        <v>67.336299238070424</v>
      </c>
      <c r="AP118" s="487">
        <v>65.316331126929555</v>
      </c>
      <c r="AQ118" s="487">
        <v>65.604980476473401</v>
      </c>
      <c r="AR118" s="487">
        <v>72.977134037871025</v>
      </c>
      <c r="AS118" s="487">
        <v>72.089378623631106</v>
      </c>
      <c r="AT118" s="487">
        <v>68.044147747328239</v>
      </c>
      <c r="AU118" s="487">
        <v>67.574492073350299</v>
      </c>
      <c r="AV118" s="487">
        <v>68.370770643405905</v>
      </c>
      <c r="AW118" s="487">
        <v>55.928284131857858</v>
      </c>
      <c r="AX118" s="487">
        <v>56.367507235929722</v>
      </c>
      <c r="AY118" s="487">
        <v>55.506410567489787</v>
      </c>
      <c r="AZ118" s="487">
        <v>55.095904296413103</v>
      </c>
      <c r="BA118" s="487">
        <v>56.181506196614208</v>
      </c>
      <c r="BB118" s="487">
        <v>56.503810626900055</v>
      </c>
      <c r="BC118" s="487">
        <v>57.158859772503526</v>
      </c>
      <c r="BD118" s="487">
        <v>63.198198076796309</v>
      </c>
      <c r="BE118" s="487">
        <v>60.843435558344652</v>
      </c>
      <c r="BF118" s="392" t="s">
        <v>148</v>
      </c>
    </row>
    <row r="119" spans="1:58" s="76" customFormat="1" ht="9.9499999999999993" customHeight="1">
      <c r="A119" s="313"/>
      <c r="B119" s="313"/>
      <c r="C119" s="313"/>
      <c r="D119" s="626"/>
      <c r="E119" s="626"/>
      <c r="F119" s="39"/>
      <c r="G119" s="39"/>
      <c r="H119" s="39"/>
      <c r="I119" s="39"/>
      <c r="J119" s="39"/>
      <c r="K119" s="39"/>
      <c r="L119" s="39"/>
      <c r="M119" s="39"/>
      <c r="N119" s="39"/>
      <c r="O119" s="39"/>
      <c r="P119" s="39"/>
      <c r="Q119" s="39"/>
      <c r="R119" s="39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F119" s="39"/>
      <c r="AG119" s="39"/>
      <c r="AH119" s="39"/>
      <c r="AI119" s="39"/>
      <c r="AJ119" s="39"/>
      <c r="AK119" s="39"/>
      <c r="AL119" s="39"/>
      <c r="AM119" s="39"/>
      <c r="AN119" s="39"/>
      <c r="AO119" s="39"/>
      <c r="AP119" s="39"/>
      <c r="AQ119" s="39"/>
      <c r="AR119" s="39"/>
      <c r="AS119" s="39"/>
      <c r="AT119" s="39"/>
      <c r="AU119" s="39"/>
      <c r="AV119" s="39"/>
      <c r="AW119" s="39"/>
      <c r="AX119" s="39"/>
      <c r="AY119" s="39"/>
      <c r="AZ119" s="39"/>
      <c r="BA119" s="39"/>
      <c r="BB119" s="39"/>
      <c r="BC119" s="39"/>
      <c r="BD119" s="39"/>
      <c r="BE119" s="39"/>
      <c r="BF119" s="392"/>
    </row>
    <row r="120" spans="1:58" s="100" customFormat="1" ht="24.95" customHeight="1">
      <c r="A120" s="313">
        <v>222</v>
      </c>
      <c r="B120" s="625" t="s">
        <v>89</v>
      </c>
      <c r="C120" s="625"/>
      <c r="D120" s="625"/>
      <c r="E120" s="625"/>
      <c r="F120" s="39">
        <v>6513.3480292673012</v>
      </c>
      <c r="G120" s="39">
        <v>7067.3621826843964</v>
      </c>
      <c r="H120" s="39">
        <v>7528.4416946583369</v>
      </c>
      <c r="I120" s="39">
        <v>1530.0564593670292</v>
      </c>
      <c r="J120" s="39">
        <v>1561.7970203180903</v>
      </c>
      <c r="K120" s="39">
        <v>1731.8140732658915</v>
      </c>
      <c r="L120" s="39">
        <v>1689.6804763162895</v>
      </c>
      <c r="M120" s="39">
        <v>1598.5555728004219</v>
      </c>
      <c r="N120" s="39">
        <v>1767.0908048651847</v>
      </c>
      <c r="O120" s="39">
        <v>1855.2118313173737</v>
      </c>
      <c r="P120" s="39">
        <v>1846.5039737014167</v>
      </c>
      <c r="Q120" s="39">
        <v>1852.7442198954961</v>
      </c>
      <c r="R120" s="39">
        <v>1970.1896281560803</v>
      </c>
      <c r="S120" s="39">
        <v>1845.5017299868348</v>
      </c>
      <c r="T120" s="39">
        <v>1860.0061166199243</v>
      </c>
      <c r="U120" s="39">
        <v>513.99409434088295</v>
      </c>
      <c r="V120" s="39">
        <v>504.72717898251739</v>
      </c>
      <c r="W120" s="39">
        <v>511.33518604362894</v>
      </c>
      <c r="X120" s="39">
        <v>511.42270701652706</v>
      </c>
      <c r="Y120" s="39">
        <v>520.38345450029715</v>
      </c>
      <c r="Z120" s="39">
        <v>529.9908588012662</v>
      </c>
      <c r="AA120" s="39">
        <v>557.71944027583004</v>
      </c>
      <c r="AB120" s="39">
        <v>588.76484726547142</v>
      </c>
      <c r="AC120" s="39">
        <v>585.32978572459001</v>
      </c>
      <c r="AD120" s="39">
        <v>568.07915563453798</v>
      </c>
      <c r="AE120" s="39">
        <v>568.03082681827891</v>
      </c>
      <c r="AF120" s="39">
        <v>553.57049386347251</v>
      </c>
      <c r="AG120" s="39">
        <v>528.03129376426682</v>
      </c>
      <c r="AH120" s="39">
        <v>530.27330518139831</v>
      </c>
      <c r="AI120" s="39">
        <v>540.25097385475692</v>
      </c>
      <c r="AJ120" s="39">
        <v>553.50161998156693</v>
      </c>
      <c r="AK120" s="39">
        <v>598.31620430151668</v>
      </c>
      <c r="AL120" s="39">
        <v>615.27298058210113</v>
      </c>
      <c r="AM120" s="39">
        <v>603.10738570734384</v>
      </c>
      <c r="AN120" s="39">
        <v>625.94092150963104</v>
      </c>
      <c r="AO120" s="39">
        <v>626.16352410039872</v>
      </c>
      <c r="AP120" s="39">
        <v>621.01084820465644</v>
      </c>
      <c r="AQ120" s="39">
        <v>611.43068696264208</v>
      </c>
      <c r="AR120" s="39">
        <v>614.06243853411809</v>
      </c>
      <c r="AS120" s="39">
        <v>604.80954301611291</v>
      </c>
      <c r="AT120" s="39">
        <v>607.31035211679841</v>
      </c>
      <c r="AU120" s="39">
        <v>640.62432476258482</v>
      </c>
      <c r="AV120" s="39">
        <v>661.66228255501892</v>
      </c>
      <c r="AW120" s="39">
        <v>677.02075265637939</v>
      </c>
      <c r="AX120" s="39">
        <v>631.50659294468187</v>
      </c>
      <c r="AY120" s="39">
        <v>604.98487092628329</v>
      </c>
      <c r="AZ120" s="39">
        <v>620.35711644079845</v>
      </c>
      <c r="BA120" s="39">
        <v>620.15974261975293</v>
      </c>
      <c r="BB120" s="39">
        <v>621.72176219214009</v>
      </c>
      <c r="BC120" s="39">
        <v>616.66464167587208</v>
      </c>
      <c r="BD120" s="39">
        <v>621.61971275191218</v>
      </c>
      <c r="BE120" s="39">
        <v>606.55904862173793</v>
      </c>
      <c r="BF120" s="397" t="s">
        <v>195</v>
      </c>
    </row>
    <row r="121" spans="1:58" s="76" customFormat="1" ht="80.099999999999994" customHeight="1">
      <c r="A121" s="393"/>
      <c r="B121" s="626" t="s">
        <v>428</v>
      </c>
      <c r="C121" s="626"/>
      <c r="D121" s="626" t="s">
        <v>429</v>
      </c>
      <c r="E121" s="626"/>
      <c r="F121" s="478">
        <v>2342.7507963017551</v>
      </c>
      <c r="G121" s="478">
        <v>2602.7499143217833</v>
      </c>
      <c r="H121" s="487">
        <v>2636.1818452744619</v>
      </c>
      <c r="I121" s="487">
        <v>540.59873062511519</v>
      </c>
      <c r="J121" s="487">
        <v>564.30735747342669</v>
      </c>
      <c r="K121" s="487">
        <v>633.81098371480516</v>
      </c>
      <c r="L121" s="487">
        <v>604.0337244884081</v>
      </c>
      <c r="M121" s="487">
        <v>593.02633527717717</v>
      </c>
      <c r="N121" s="487">
        <v>661.20160560187844</v>
      </c>
      <c r="O121" s="487">
        <v>672.04043986864599</v>
      </c>
      <c r="P121" s="487">
        <v>676.48153357408171</v>
      </c>
      <c r="Q121" s="487">
        <v>644.36154251712492</v>
      </c>
      <c r="R121" s="487">
        <v>693.12811961204875</v>
      </c>
      <c r="S121" s="487">
        <v>646.32266027364449</v>
      </c>
      <c r="T121" s="487">
        <v>652.36952287164411</v>
      </c>
      <c r="U121" s="487">
        <v>180.33970515375086</v>
      </c>
      <c r="V121" s="487">
        <v>179.07316109615749</v>
      </c>
      <c r="W121" s="487">
        <v>181.18586437520685</v>
      </c>
      <c r="X121" s="487">
        <v>181.77332523596291</v>
      </c>
      <c r="Y121" s="487">
        <v>185.69691703991168</v>
      </c>
      <c r="Z121" s="487">
        <v>196.83711519755201</v>
      </c>
      <c r="AA121" s="487">
        <v>199.59117482916994</v>
      </c>
      <c r="AB121" s="487">
        <v>218.75102216850777</v>
      </c>
      <c r="AC121" s="487">
        <v>215.4687867171275</v>
      </c>
      <c r="AD121" s="487">
        <v>208.77496663401706</v>
      </c>
      <c r="AE121" s="487">
        <v>198.47014859947024</v>
      </c>
      <c r="AF121" s="487">
        <v>196.7886092549208</v>
      </c>
      <c r="AG121" s="487">
        <v>182.95714892823202</v>
      </c>
      <c r="AH121" s="487">
        <v>201.55123626573143</v>
      </c>
      <c r="AI121" s="487">
        <v>208.51795008321372</v>
      </c>
      <c r="AJ121" s="487">
        <v>214.69887166993141</v>
      </c>
      <c r="AK121" s="487">
        <v>221.50262046931755</v>
      </c>
      <c r="AL121" s="487">
        <v>225.00011346262949</v>
      </c>
      <c r="AM121" s="487">
        <v>213.24617552082205</v>
      </c>
      <c r="AN121" s="487">
        <v>229.15596562692306</v>
      </c>
      <c r="AO121" s="487">
        <v>229.63829872090088</v>
      </c>
      <c r="AP121" s="487">
        <v>231.6962235580861</v>
      </c>
      <c r="AQ121" s="487">
        <v>226.01799697609712</v>
      </c>
      <c r="AR121" s="487">
        <v>218.76731303989848</v>
      </c>
      <c r="AS121" s="487">
        <v>207.05770695740989</v>
      </c>
      <c r="AT121" s="487">
        <v>216.69914802600519</v>
      </c>
      <c r="AU121" s="487">
        <v>220.60468753370975</v>
      </c>
      <c r="AV121" s="487">
        <v>231.83841503095687</v>
      </c>
      <c r="AW121" s="487">
        <v>243.24099862786869</v>
      </c>
      <c r="AX121" s="487">
        <v>218.04870595322316</v>
      </c>
      <c r="AY121" s="487">
        <v>207.2555276588858</v>
      </c>
      <c r="AZ121" s="487">
        <v>220.76765060222925</v>
      </c>
      <c r="BA121" s="487">
        <v>218.29948201252941</v>
      </c>
      <c r="BB121" s="487">
        <v>218.82900736638695</v>
      </c>
      <c r="BC121" s="487">
        <v>220.33893233112028</v>
      </c>
      <c r="BD121" s="487">
        <v>213.20158317413686</v>
      </c>
      <c r="BE121" s="487">
        <v>202.89811372916512</v>
      </c>
      <c r="BF121" s="395" t="s">
        <v>546</v>
      </c>
    </row>
    <row r="122" spans="1:58" s="76" customFormat="1" ht="24.95" customHeight="1">
      <c r="A122" s="393"/>
      <c r="B122" s="626">
        <v>22203</v>
      </c>
      <c r="C122" s="626"/>
      <c r="D122" s="626" t="s">
        <v>344</v>
      </c>
      <c r="E122" s="626"/>
      <c r="F122" s="478">
        <v>1276.8663192489971</v>
      </c>
      <c r="G122" s="478">
        <v>1408.6566653139068</v>
      </c>
      <c r="H122" s="487">
        <v>1591.4474455789214</v>
      </c>
      <c r="I122" s="487">
        <v>309.25175664138544</v>
      </c>
      <c r="J122" s="487">
        <v>309.83046871098605</v>
      </c>
      <c r="K122" s="487">
        <v>326.56522531674636</v>
      </c>
      <c r="L122" s="487">
        <v>331.21886857987931</v>
      </c>
      <c r="M122" s="487">
        <v>314.57114708537654</v>
      </c>
      <c r="N122" s="487">
        <v>356.0528497280452</v>
      </c>
      <c r="O122" s="487">
        <v>375.25307130350132</v>
      </c>
      <c r="P122" s="487">
        <v>362.77959719698384</v>
      </c>
      <c r="Q122" s="487">
        <v>373.19507534703678</v>
      </c>
      <c r="R122" s="487">
        <v>425.3895899197874</v>
      </c>
      <c r="S122" s="487">
        <v>394.93322206749593</v>
      </c>
      <c r="T122" s="487">
        <v>397.92955824460125</v>
      </c>
      <c r="U122" s="487">
        <v>107.2972088216688</v>
      </c>
      <c r="V122" s="487">
        <v>99.977498920651811</v>
      </c>
      <c r="W122" s="487">
        <v>101.97704889906484</v>
      </c>
      <c r="X122" s="487">
        <v>102.18059590285539</v>
      </c>
      <c r="Y122" s="487">
        <v>105.24577431287778</v>
      </c>
      <c r="Z122" s="487">
        <v>102.40409849525288</v>
      </c>
      <c r="AA122" s="487">
        <v>108.5464286684618</v>
      </c>
      <c r="AB122" s="487">
        <v>109.62802157095668</v>
      </c>
      <c r="AC122" s="487">
        <v>108.39077507732786</v>
      </c>
      <c r="AD122" s="487">
        <v>106.87015922548082</v>
      </c>
      <c r="AE122" s="487">
        <v>111.78322514050366</v>
      </c>
      <c r="AF122" s="487">
        <v>112.56548421389479</v>
      </c>
      <c r="AG122" s="487">
        <v>111.0225340349517</v>
      </c>
      <c r="AH122" s="487">
        <v>103.28003668721782</v>
      </c>
      <c r="AI122" s="487">
        <v>100.268576363207</v>
      </c>
      <c r="AJ122" s="487">
        <v>104.2780540533373</v>
      </c>
      <c r="AK122" s="487">
        <v>125.63369441003186</v>
      </c>
      <c r="AL122" s="487">
        <v>126.14110126467601</v>
      </c>
      <c r="AM122" s="487">
        <v>124.12259161565154</v>
      </c>
      <c r="AN122" s="487">
        <v>125.3687592887751</v>
      </c>
      <c r="AO122" s="487">
        <v>125.76172039907465</v>
      </c>
      <c r="AP122" s="487">
        <v>120.59143984298724</v>
      </c>
      <c r="AQ122" s="487">
        <v>120.669581863722</v>
      </c>
      <c r="AR122" s="487">
        <v>121.51857549027459</v>
      </c>
      <c r="AS122" s="487">
        <v>121.56411703841</v>
      </c>
      <c r="AT122" s="487">
        <v>113.5281891145638</v>
      </c>
      <c r="AU122" s="487">
        <v>138.10276919406294</v>
      </c>
      <c r="AV122" s="487">
        <v>142.972470080958</v>
      </c>
      <c r="AW122" s="487">
        <v>144.7631910704323</v>
      </c>
      <c r="AX122" s="487">
        <v>137.65392876839707</v>
      </c>
      <c r="AY122" s="487">
        <v>130.98955321148682</v>
      </c>
      <c r="AZ122" s="487">
        <v>133.02571792057242</v>
      </c>
      <c r="BA122" s="487">
        <v>130.91795093543669</v>
      </c>
      <c r="BB122" s="487">
        <v>132.09374711476994</v>
      </c>
      <c r="BC122" s="487">
        <v>130.80582674027468</v>
      </c>
      <c r="BD122" s="487">
        <v>135.02998438955663</v>
      </c>
      <c r="BE122" s="487">
        <v>130.80298993332914</v>
      </c>
      <c r="BF122" s="392" t="s">
        <v>149</v>
      </c>
    </row>
    <row r="123" spans="1:58" s="76" customFormat="1" ht="24.95" customHeight="1">
      <c r="A123" s="393"/>
      <c r="B123" s="626">
        <v>22204</v>
      </c>
      <c r="C123" s="626"/>
      <c r="D123" s="626" t="s">
        <v>345</v>
      </c>
      <c r="E123" s="626"/>
      <c r="F123" s="478">
        <v>90.499805820856452</v>
      </c>
      <c r="G123" s="478">
        <v>93.839676510479507</v>
      </c>
      <c r="H123" s="487">
        <v>96.268169411782353</v>
      </c>
      <c r="I123" s="487">
        <v>23.197530375016608</v>
      </c>
      <c r="J123" s="487">
        <v>22.36514446726089</v>
      </c>
      <c r="K123" s="487">
        <v>22.462711469174653</v>
      </c>
      <c r="L123" s="487">
        <v>22.474419509404303</v>
      </c>
      <c r="M123" s="487">
        <v>23.214919239169536</v>
      </c>
      <c r="N123" s="487">
        <v>22.76835004914733</v>
      </c>
      <c r="O123" s="487">
        <v>23.715892732187285</v>
      </c>
      <c r="P123" s="487">
        <v>24.140514489975352</v>
      </c>
      <c r="Q123" s="487">
        <v>25.413813591705207</v>
      </c>
      <c r="R123" s="487">
        <v>25.777105431948272</v>
      </c>
      <c r="S123" s="487">
        <v>21.731580343046407</v>
      </c>
      <c r="T123" s="487">
        <v>23.345670045082478</v>
      </c>
      <c r="U123" s="487">
        <v>8.0056977303640764</v>
      </c>
      <c r="V123" s="487">
        <v>7.6533414720240822</v>
      </c>
      <c r="W123" s="487">
        <v>7.5384911726284507</v>
      </c>
      <c r="X123" s="487">
        <v>7.5858808592722777</v>
      </c>
      <c r="Y123" s="487">
        <v>7.4492870565930076</v>
      </c>
      <c r="Z123" s="487">
        <v>7.3299765513956041</v>
      </c>
      <c r="AA123" s="487">
        <v>7.4764199752204545</v>
      </c>
      <c r="AB123" s="487">
        <v>7.5574470472859803</v>
      </c>
      <c r="AC123" s="487">
        <v>7.4288444466682186</v>
      </c>
      <c r="AD123" s="487">
        <v>7.4518888433107078</v>
      </c>
      <c r="AE123" s="487">
        <v>7.4442693250660135</v>
      </c>
      <c r="AF123" s="487">
        <v>7.5782613410275816</v>
      </c>
      <c r="AG123" s="487">
        <v>8.0076347936204062</v>
      </c>
      <c r="AH123" s="487">
        <v>7.7587929743929918</v>
      </c>
      <c r="AI123" s="487">
        <v>7.4484914711561396</v>
      </c>
      <c r="AJ123" s="487">
        <v>7.0981907933177908</v>
      </c>
      <c r="AK123" s="487">
        <v>7.7232761439044335</v>
      </c>
      <c r="AL123" s="487">
        <v>7.9468831119251044</v>
      </c>
      <c r="AM123" s="487">
        <v>7.9479269356365521</v>
      </c>
      <c r="AN123" s="487">
        <v>7.8374371816400661</v>
      </c>
      <c r="AO123" s="487">
        <v>7.9305286149106671</v>
      </c>
      <c r="AP123" s="487">
        <v>7.9635685656519009</v>
      </c>
      <c r="AQ123" s="487">
        <v>8.057714831518263</v>
      </c>
      <c r="AR123" s="487">
        <v>8.1192310928051867</v>
      </c>
      <c r="AS123" s="487">
        <v>8.4511932147759143</v>
      </c>
      <c r="AT123" s="487">
        <v>8.1289960383452016</v>
      </c>
      <c r="AU123" s="487">
        <v>8.8336243385840909</v>
      </c>
      <c r="AV123" s="487">
        <v>8.8793950867637683</v>
      </c>
      <c r="AW123" s="487">
        <v>8.9213705243166004</v>
      </c>
      <c r="AX123" s="487">
        <v>7.9763398208679037</v>
      </c>
      <c r="AY123" s="487">
        <v>7.262692624694628</v>
      </c>
      <c r="AZ123" s="487">
        <v>7.076780377178391</v>
      </c>
      <c r="BA123" s="487">
        <v>7.3921073411733884</v>
      </c>
      <c r="BB123" s="487">
        <v>7.4844562119887286</v>
      </c>
      <c r="BC123" s="487">
        <v>7.6870599492684235</v>
      </c>
      <c r="BD123" s="487">
        <v>8.1741538838253245</v>
      </c>
      <c r="BE123" s="487">
        <v>8.2314621911917421</v>
      </c>
      <c r="BF123" s="392" t="s">
        <v>150</v>
      </c>
    </row>
    <row r="124" spans="1:58" s="76" customFormat="1" ht="49.9" customHeight="1">
      <c r="A124" s="393"/>
      <c r="B124" s="626">
        <v>22205</v>
      </c>
      <c r="C124" s="626"/>
      <c r="D124" s="626" t="s">
        <v>346</v>
      </c>
      <c r="E124" s="626"/>
      <c r="F124" s="478">
        <v>404.56809851078765</v>
      </c>
      <c r="G124" s="478">
        <v>503.75108192968776</v>
      </c>
      <c r="H124" s="487">
        <v>569.75299109197169</v>
      </c>
      <c r="I124" s="487">
        <v>104.41864582958959</v>
      </c>
      <c r="J124" s="487">
        <v>103.77974747095422</v>
      </c>
      <c r="K124" s="487">
        <v>99.228751610487308</v>
      </c>
      <c r="L124" s="487">
        <v>97.1409535997565</v>
      </c>
      <c r="M124" s="487">
        <v>105.2583303087832</v>
      </c>
      <c r="N124" s="487">
        <v>124.89057181671188</v>
      </c>
      <c r="O124" s="487">
        <v>139.10405026078644</v>
      </c>
      <c r="P124" s="487">
        <v>134.49812954340618</v>
      </c>
      <c r="Q124" s="487">
        <v>141.03886306160737</v>
      </c>
      <c r="R124" s="487">
        <v>143.17883146833142</v>
      </c>
      <c r="S124" s="487">
        <v>141.31070878513384</v>
      </c>
      <c r="T124" s="487">
        <v>144.22458777689906</v>
      </c>
      <c r="U124" s="487">
        <v>34.87796444053302</v>
      </c>
      <c r="V124" s="487">
        <v>34.256518581249772</v>
      </c>
      <c r="W124" s="487">
        <v>35.284162807806815</v>
      </c>
      <c r="X124" s="487">
        <v>34.754770327459248</v>
      </c>
      <c r="Y124" s="487">
        <v>35.198953546264121</v>
      </c>
      <c r="Z124" s="487">
        <v>33.826023597230865</v>
      </c>
      <c r="AA124" s="487">
        <v>33.555338754338216</v>
      </c>
      <c r="AB124" s="487">
        <v>33.018417744858361</v>
      </c>
      <c r="AC124" s="487">
        <v>32.654995111290731</v>
      </c>
      <c r="AD124" s="487">
        <v>32.197808069439176</v>
      </c>
      <c r="AE124" s="487">
        <v>32.229975421186211</v>
      </c>
      <c r="AF124" s="487">
        <v>32.713170109131113</v>
      </c>
      <c r="AG124" s="487">
        <v>34.217455121770655</v>
      </c>
      <c r="AH124" s="487">
        <v>34.015721421132589</v>
      </c>
      <c r="AI124" s="487">
        <v>37.025153765879971</v>
      </c>
      <c r="AJ124" s="487">
        <v>38.447480460589496</v>
      </c>
      <c r="AK124" s="487">
        <v>41.459178022754628</v>
      </c>
      <c r="AL124" s="487">
        <v>44.983913333367752</v>
      </c>
      <c r="AM124" s="487">
        <v>46.214834136225598</v>
      </c>
      <c r="AN124" s="487">
        <v>46.299232299679666</v>
      </c>
      <c r="AO124" s="487">
        <v>46.589983824881159</v>
      </c>
      <c r="AP124" s="487">
        <v>44.249566931597123</v>
      </c>
      <c r="AQ124" s="487">
        <v>44.197387824735699</v>
      </c>
      <c r="AR124" s="487">
        <v>46.051174787073364</v>
      </c>
      <c r="AS124" s="487">
        <v>46.180258425177563</v>
      </c>
      <c r="AT124" s="487">
        <v>46.267878585785802</v>
      </c>
      <c r="AU124" s="487">
        <v>48.590726050644008</v>
      </c>
      <c r="AV124" s="487">
        <v>48.026754536530198</v>
      </c>
      <c r="AW124" s="487">
        <v>48.915369304057926</v>
      </c>
      <c r="AX124" s="487">
        <v>46.236707627743293</v>
      </c>
      <c r="AY124" s="487">
        <v>44.506123198170663</v>
      </c>
      <c r="AZ124" s="487">
        <v>48.183509982419395</v>
      </c>
      <c r="BA124" s="487">
        <v>48.621075604543798</v>
      </c>
      <c r="BB124" s="487">
        <v>48.919135838134864</v>
      </c>
      <c r="BC124" s="487">
        <v>46.407257215972486</v>
      </c>
      <c r="BD124" s="487">
        <v>48.898194722791715</v>
      </c>
      <c r="BE124" s="487">
        <v>48.166009537460198</v>
      </c>
      <c r="BF124" s="392" t="s">
        <v>151</v>
      </c>
    </row>
    <row r="125" spans="1:58" s="76" customFormat="1" ht="24.95" customHeight="1">
      <c r="A125" s="393"/>
      <c r="B125" s="626">
        <v>22209</v>
      </c>
      <c r="C125" s="626"/>
      <c r="D125" s="626" t="s">
        <v>152</v>
      </c>
      <c r="E125" s="626"/>
      <c r="F125" s="478">
        <v>2398.6630093849044</v>
      </c>
      <c r="G125" s="478">
        <v>2458.3648446085399</v>
      </c>
      <c r="H125" s="487">
        <v>2634.7912433011979</v>
      </c>
      <c r="I125" s="487">
        <v>552.58979589592241</v>
      </c>
      <c r="J125" s="487">
        <v>561.51430219546262</v>
      </c>
      <c r="K125" s="487">
        <v>649.74640115467798</v>
      </c>
      <c r="L125" s="487">
        <v>634.81251013884116</v>
      </c>
      <c r="M125" s="487">
        <v>562.48484088991563</v>
      </c>
      <c r="N125" s="487">
        <v>602.17742766940182</v>
      </c>
      <c r="O125" s="487">
        <v>645.09837715225274</v>
      </c>
      <c r="P125" s="487">
        <v>648.60419889696959</v>
      </c>
      <c r="Q125" s="487">
        <v>668.73492537802201</v>
      </c>
      <c r="R125" s="487">
        <v>682.71598172396432</v>
      </c>
      <c r="S125" s="487">
        <v>641.20355851751401</v>
      </c>
      <c r="T125" s="487">
        <v>642.13677768169737</v>
      </c>
      <c r="U125" s="487">
        <v>183.47351819456614</v>
      </c>
      <c r="V125" s="487">
        <v>183.76665891243425</v>
      </c>
      <c r="W125" s="487">
        <v>185.34961878892207</v>
      </c>
      <c r="X125" s="487">
        <v>185.12813469097722</v>
      </c>
      <c r="Y125" s="487">
        <v>186.79252254465061</v>
      </c>
      <c r="Z125" s="487">
        <v>189.59364495983485</v>
      </c>
      <c r="AA125" s="487">
        <v>208.55007804863965</v>
      </c>
      <c r="AB125" s="487">
        <v>219.80993873386268</v>
      </c>
      <c r="AC125" s="487">
        <v>221.38638437217566</v>
      </c>
      <c r="AD125" s="487">
        <v>212.78433286229017</v>
      </c>
      <c r="AE125" s="487">
        <v>218.10320833205276</v>
      </c>
      <c r="AF125" s="487">
        <v>203.92496894449823</v>
      </c>
      <c r="AG125" s="487">
        <v>191.82652088569202</v>
      </c>
      <c r="AH125" s="487">
        <v>183.66751783292352</v>
      </c>
      <c r="AI125" s="487">
        <v>186.9908021713</v>
      </c>
      <c r="AJ125" s="487">
        <v>188.979023004391</v>
      </c>
      <c r="AK125" s="487">
        <v>201.99743525550818</v>
      </c>
      <c r="AL125" s="487">
        <v>211.2009694095027</v>
      </c>
      <c r="AM125" s="487">
        <v>211.57585749900812</v>
      </c>
      <c r="AN125" s="487">
        <v>217.27952711261321</v>
      </c>
      <c r="AO125" s="487">
        <v>216.24299254063141</v>
      </c>
      <c r="AP125" s="487">
        <v>216.51004930633403</v>
      </c>
      <c r="AQ125" s="487">
        <v>212.48800546656901</v>
      </c>
      <c r="AR125" s="487">
        <v>219.6061441240665</v>
      </c>
      <c r="AS125" s="487">
        <v>221.55626738033956</v>
      </c>
      <c r="AT125" s="487">
        <v>222.68614035209845</v>
      </c>
      <c r="AU125" s="487">
        <v>224.492517645584</v>
      </c>
      <c r="AV125" s="487">
        <v>229.94524781980999</v>
      </c>
      <c r="AW125" s="487">
        <v>231.17982312970386</v>
      </c>
      <c r="AX125" s="487">
        <v>221.59091077445046</v>
      </c>
      <c r="AY125" s="487">
        <v>214.97097423304538</v>
      </c>
      <c r="AZ125" s="487">
        <v>211.303457558399</v>
      </c>
      <c r="BA125" s="487">
        <v>214.92912672606963</v>
      </c>
      <c r="BB125" s="487">
        <v>214.39541566085958</v>
      </c>
      <c r="BC125" s="487">
        <v>211.42556543923618</v>
      </c>
      <c r="BD125" s="487">
        <v>216.3157965816016</v>
      </c>
      <c r="BE125" s="487">
        <v>216.46047323059173</v>
      </c>
      <c r="BF125" s="392" t="s">
        <v>153</v>
      </c>
    </row>
    <row r="126" spans="1:58" s="76" customFormat="1" ht="9.9499999999999993" customHeight="1">
      <c r="A126" s="313"/>
      <c r="B126" s="313"/>
      <c r="C126" s="313"/>
      <c r="D126" s="313"/>
      <c r="E126" s="109"/>
      <c r="F126" s="39"/>
      <c r="G126" s="39"/>
      <c r="H126" s="39"/>
      <c r="I126" s="39"/>
      <c r="J126" s="39"/>
      <c r="K126" s="39"/>
      <c r="L126" s="39"/>
      <c r="M126" s="39"/>
      <c r="N126" s="39"/>
      <c r="O126" s="39"/>
      <c r="P126" s="39"/>
      <c r="Q126" s="39"/>
      <c r="R126" s="39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F126" s="39"/>
      <c r="AG126" s="39"/>
      <c r="AH126" s="39"/>
      <c r="AI126" s="39"/>
      <c r="AJ126" s="39"/>
      <c r="AK126" s="39"/>
      <c r="AL126" s="39"/>
      <c r="AM126" s="39"/>
      <c r="AN126" s="39"/>
      <c r="AO126" s="39"/>
      <c r="AP126" s="39"/>
      <c r="AQ126" s="39"/>
      <c r="AR126" s="39"/>
      <c r="AS126" s="39"/>
      <c r="AT126" s="39"/>
      <c r="AU126" s="39"/>
      <c r="AV126" s="39"/>
      <c r="AW126" s="39"/>
      <c r="AX126" s="39"/>
      <c r="AY126" s="39"/>
      <c r="AZ126" s="39"/>
      <c r="BA126" s="39"/>
      <c r="BB126" s="39"/>
      <c r="BC126" s="39"/>
      <c r="BD126" s="39"/>
      <c r="BE126" s="39"/>
      <c r="BF126" s="392"/>
    </row>
    <row r="127" spans="1:58" s="100" customFormat="1" ht="97.9" customHeight="1">
      <c r="A127" s="390" t="s">
        <v>529</v>
      </c>
      <c r="B127" s="629" t="s">
        <v>90</v>
      </c>
      <c r="C127" s="629"/>
      <c r="D127" s="629"/>
      <c r="E127" s="629"/>
      <c r="F127" s="39">
        <v>701.30236333503603</v>
      </c>
      <c r="G127" s="39">
        <v>665.38053181379496</v>
      </c>
      <c r="H127" s="39">
        <v>747.26925212354763</v>
      </c>
      <c r="I127" s="39">
        <v>167.04851359978477</v>
      </c>
      <c r="J127" s="39">
        <v>174.34590583794105</v>
      </c>
      <c r="K127" s="39">
        <v>175.46022477179818</v>
      </c>
      <c r="L127" s="39">
        <v>184.44771912551215</v>
      </c>
      <c r="M127" s="39">
        <v>179.33615433559848</v>
      </c>
      <c r="N127" s="39">
        <v>167.08270166368277</v>
      </c>
      <c r="O127" s="39">
        <v>158.86578605358636</v>
      </c>
      <c r="P127" s="39">
        <v>160.09588976092732</v>
      </c>
      <c r="Q127" s="39">
        <v>174.0902161197485</v>
      </c>
      <c r="R127" s="39">
        <v>185.22984536826164</v>
      </c>
      <c r="S127" s="39">
        <v>181.76258882838476</v>
      </c>
      <c r="T127" s="39">
        <v>206.18660180715278</v>
      </c>
      <c r="U127" s="39">
        <v>55.871144315956116</v>
      </c>
      <c r="V127" s="39">
        <v>56.038757748903976</v>
      </c>
      <c r="W127" s="39">
        <v>55.138611534924678</v>
      </c>
      <c r="X127" s="39">
        <v>57.177908302457084</v>
      </c>
      <c r="Y127" s="39">
        <v>59.235828784761466</v>
      </c>
      <c r="Z127" s="39">
        <v>57.932168750722496</v>
      </c>
      <c r="AA127" s="39">
        <v>59.52760031618925</v>
      </c>
      <c r="AB127" s="39">
        <v>57.514687144583817</v>
      </c>
      <c r="AC127" s="39">
        <v>58.417937311025121</v>
      </c>
      <c r="AD127" s="39">
        <v>59.93577006494192</v>
      </c>
      <c r="AE127" s="39">
        <v>59.575711579350205</v>
      </c>
      <c r="AF127" s="39">
        <v>64.936237481220004</v>
      </c>
      <c r="AG127" s="39">
        <v>62.679785220928885</v>
      </c>
      <c r="AH127" s="39">
        <v>61.220170922106178</v>
      </c>
      <c r="AI127" s="39">
        <v>55.43619819256341</v>
      </c>
      <c r="AJ127" s="39">
        <v>53.421332805767619</v>
      </c>
      <c r="AK127" s="39">
        <v>57.583136431987086</v>
      </c>
      <c r="AL127" s="39">
        <v>56.078232425928078</v>
      </c>
      <c r="AM127" s="39">
        <v>55.44057702169119</v>
      </c>
      <c r="AN127" s="39">
        <v>52.119518198003973</v>
      </c>
      <c r="AO127" s="39">
        <v>51.305690833891191</v>
      </c>
      <c r="AP127" s="39">
        <v>51.408473325818321</v>
      </c>
      <c r="AQ127" s="39">
        <v>52.45892226725779</v>
      </c>
      <c r="AR127" s="39">
        <v>56.228494167851217</v>
      </c>
      <c r="AS127" s="39">
        <v>57.638806802095047</v>
      </c>
      <c r="AT127" s="39">
        <v>57.708664925099342</v>
      </c>
      <c r="AU127" s="39">
        <v>58.742744392554116</v>
      </c>
      <c r="AV127" s="39">
        <v>60.308500101876248</v>
      </c>
      <c r="AW127" s="39">
        <v>63.081648716222901</v>
      </c>
      <c r="AX127" s="39">
        <v>61.839696550162493</v>
      </c>
      <c r="AY127" s="39">
        <v>60.202000283124768</v>
      </c>
      <c r="AZ127" s="39">
        <v>56.328168560841412</v>
      </c>
      <c r="BA127" s="39">
        <v>65.232419984418584</v>
      </c>
      <c r="BB127" s="39">
        <v>67.451232398227177</v>
      </c>
      <c r="BC127" s="39">
        <v>66.214871100885574</v>
      </c>
      <c r="BD127" s="39">
        <v>72.520498308040018</v>
      </c>
      <c r="BE127" s="39">
        <v>72.336183646525313</v>
      </c>
      <c r="BF127" s="391" t="s">
        <v>196</v>
      </c>
    </row>
    <row r="128" spans="1:58" s="76" customFormat="1" ht="9.9499999999999993" customHeight="1">
      <c r="A128" s="393"/>
      <c r="B128" s="393"/>
      <c r="C128" s="393"/>
      <c r="D128" s="393"/>
      <c r="E128" s="109"/>
      <c r="F128" s="39"/>
      <c r="G128" s="39"/>
      <c r="H128" s="39"/>
      <c r="I128" s="39"/>
      <c r="J128" s="39"/>
      <c r="K128" s="39"/>
      <c r="L128" s="39"/>
      <c r="M128" s="39"/>
      <c r="N128" s="39"/>
      <c r="O128" s="39"/>
      <c r="P128" s="39"/>
      <c r="Q128" s="39"/>
      <c r="R128" s="39"/>
      <c r="S128" s="39"/>
      <c r="T128" s="39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F128" s="39"/>
      <c r="AG128" s="39"/>
      <c r="AH128" s="39"/>
      <c r="AI128" s="39"/>
      <c r="AJ128" s="39"/>
      <c r="AK128" s="39"/>
      <c r="AL128" s="39"/>
      <c r="AM128" s="39"/>
      <c r="AN128" s="39"/>
      <c r="AO128" s="39"/>
      <c r="AP128" s="39"/>
      <c r="AQ128" s="39"/>
      <c r="AR128" s="39"/>
      <c r="AS128" s="39"/>
      <c r="AT128" s="39"/>
      <c r="AU128" s="39"/>
      <c r="AV128" s="39"/>
      <c r="AW128" s="39"/>
      <c r="AX128" s="39"/>
      <c r="AY128" s="39"/>
      <c r="AZ128" s="39"/>
      <c r="BA128" s="39"/>
      <c r="BB128" s="39"/>
      <c r="BC128" s="39"/>
      <c r="BD128" s="39"/>
      <c r="BE128" s="39"/>
      <c r="BF128" s="392"/>
    </row>
    <row r="129" spans="1:58" s="100" customFormat="1" ht="25.9" customHeight="1">
      <c r="A129" s="406">
        <v>239</v>
      </c>
      <c r="B129" s="629" t="s">
        <v>91</v>
      </c>
      <c r="C129" s="629"/>
      <c r="D129" s="629"/>
      <c r="E129" s="629"/>
      <c r="F129" s="39">
        <v>3639.0583236294678</v>
      </c>
      <c r="G129" s="39">
        <v>3604.2260812823024</v>
      </c>
      <c r="H129" s="39">
        <v>3592.2699338917587</v>
      </c>
      <c r="I129" s="39">
        <v>919.4977009904452</v>
      </c>
      <c r="J129" s="39">
        <v>890.28301139707332</v>
      </c>
      <c r="K129" s="39">
        <v>898.74906931298767</v>
      </c>
      <c r="L129" s="39">
        <v>930.52854192896166</v>
      </c>
      <c r="M129" s="39">
        <v>937.77591114498489</v>
      </c>
      <c r="N129" s="39">
        <v>868.43974817953381</v>
      </c>
      <c r="O129" s="39">
        <v>884.65964010603477</v>
      </c>
      <c r="P129" s="39">
        <v>913.35078185174939</v>
      </c>
      <c r="Q129" s="39">
        <v>904.41269553883592</v>
      </c>
      <c r="R129" s="39">
        <v>902.93028590817039</v>
      </c>
      <c r="S129" s="39">
        <v>873.4490395128098</v>
      </c>
      <c r="T129" s="39">
        <v>911.4779129319428</v>
      </c>
      <c r="U129" s="39">
        <v>309.47536985618007</v>
      </c>
      <c r="V129" s="39">
        <v>305.48912813579204</v>
      </c>
      <c r="W129" s="39">
        <v>304.53320299847303</v>
      </c>
      <c r="X129" s="39">
        <v>297.36921511205691</v>
      </c>
      <c r="Y129" s="39">
        <v>297.91129695293415</v>
      </c>
      <c r="Z129" s="39">
        <v>295.00249933208221</v>
      </c>
      <c r="AA129" s="39">
        <v>299.55981349776948</v>
      </c>
      <c r="AB129" s="39">
        <v>298.02834014207701</v>
      </c>
      <c r="AC129" s="39">
        <v>301.16091567314118</v>
      </c>
      <c r="AD129" s="39">
        <v>301.3206237226604</v>
      </c>
      <c r="AE129" s="39">
        <v>312.25315924305454</v>
      </c>
      <c r="AF129" s="39">
        <v>316.95475896324677</v>
      </c>
      <c r="AG129" s="39">
        <v>312.49954797513072</v>
      </c>
      <c r="AH129" s="39">
        <v>311.50959446237772</v>
      </c>
      <c r="AI129" s="39">
        <v>313.76676870747644</v>
      </c>
      <c r="AJ129" s="39">
        <v>279.40398264195647</v>
      </c>
      <c r="AK129" s="39">
        <v>291.17187949902143</v>
      </c>
      <c r="AL129" s="39">
        <v>297.86388603855585</v>
      </c>
      <c r="AM129" s="39">
        <v>295.23102634640736</v>
      </c>
      <c r="AN129" s="39">
        <v>293.53031761861035</v>
      </c>
      <c r="AO129" s="39">
        <v>295.89829614101711</v>
      </c>
      <c r="AP129" s="39">
        <v>296.08291149299964</v>
      </c>
      <c r="AQ129" s="39">
        <v>308.56147891818586</v>
      </c>
      <c r="AR129" s="39">
        <v>308.706391440564</v>
      </c>
      <c r="AS129" s="39">
        <v>303.17082982017473</v>
      </c>
      <c r="AT129" s="39">
        <v>295.3439816253416</v>
      </c>
      <c r="AU129" s="39">
        <v>305.89788409331959</v>
      </c>
      <c r="AV129" s="39">
        <v>305.05533735057429</v>
      </c>
      <c r="AW129" s="39">
        <v>308.36602902295641</v>
      </c>
      <c r="AX129" s="39">
        <v>289.5089195346398</v>
      </c>
      <c r="AY129" s="39">
        <v>288.57139467300829</v>
      </c>
      <c r="AZ129" s="39">
        <v>289.76328287969073</v>
      </c>
      <c r="BA129" s="39">
        <v>295.11436196011078</v>
      </c>
      <c r="BB129" s="39">
        <v>296.11355099306036</v>
      </c>
      <c r="BC129" s="39">
        <v>303.39807876691486</v>
      </c>
      <c r="BD129" s="39">
        <v>311.96628317196758</v>
      </c>
      <c r="BE129" s="39">
        <v>305.0202297676189</v>
      </c>
      <c r="BF129" s="391" t="s">
        <v>560</v>
      </c>
    </row>
    <row r="130" spans="1:58" s="76" customFormat="1" ht="75" customHeight="1">
      <c r="A130" s="409"/>
      <c r="B130" s="646" t="s">
        <v>426</v>
      </c>
      <c r="C130" s="646"/>
      <c r="D130" s="646" t="s">
        <v>526</v>
      </c>
      <c r="E130" s="646"/>
      <c r="F130" s="478">
        <v>433.23664666186426</v>
      </c>
      <c r="G130" s="478">
        <v>411.45093037696887</v>
      </c>
      <c r="H130" s="487">
        <v>364.57140609746358</v>
      </c>
      <c r="I130" s="487">
        <v>118.13593175605359</v>
      </c>
      <c r="J130" s="487">
        <v>106.80408084171174</v>
      </c>
      <c r="K130" s="487">
        <v>101.45502997093183</v>
      </c>
      <c r="L130" s="487">
        <v>106.84160409316715</v>
      </c>
      <c r="M130" s="487">
        <v>112.96912118960832</v>
      </c>
      <c r="N130" s="487">
        <v>97.688257920348619</v>
      </c>
      <c r="O130" s="487">
        <v>100.37093651913084</v>
      </c>
      <c r="P130" s="487">
        <v>100.42261474788107</v>
      </c>
      <c r="Q130" s="487">
        <v>94.399989882390884</v>
      </c>
      <c r="R130" s="487">
        <v>93.410167330340371</v>
      </c>
      <c r="S130" s="487">
        <v>92.040359732520059</v>
      </c>
      <c r="T130" s="487">
        <v>84.720889152212237</v>
      </c>
      <c r="U130" s="487">
        <v>40.959286892568144</v>
      </c>
      <c r="V130" s="487">
        <v>38.729099852968737</v>
      </c>
      <c r="W130" s="487">
        <v>38.447545010516706</v>
      </c>
      <c r="X130" s="487">
        <v>36.602458010831782</v>
      </c>
      <c r="Y130" s="487">
        <v>35.775645267798666</v>
      </c>
      <c r="Z130" s="487">
        <v>34.425977563081297</v>
      </c>
      <c r="AA130" s="487">
        <v>33.928772479879996</v>
      </c>
      <c r="AB130" s="487">
        <v>33.408627261390947</v>
      </c>
      <c r="AC130" s="487">
        <v>34.117630229660882</v>
      </c>
      <c r="AD130" s="487">
        <v>34.692144911644867</v>
      </c>
      <c r="AE130" s="487">
        <v>34.711484442292019</v>
      </c>
      <c r="AF130" s="487">
        <v>37.43797473923027</v>
      </c>
      <c r="AG130" s="487">
        <v>38.534288235137318</v>
      </c>
      <c r="AH130" s="487">
        <v>38.104764451736969</v>
      </c>
      <c r="AI130" s="487">
        <v>36.330068502734022</v>
      </c>
      <c r="AJ130" s="487">
        <v>31.612899362766907</v>
      </c>
      <c r="AK130" s="487">
        <v>33.450327758178787</v>
      </c>
      <c r="AL130" s="487">
        <v>32.625030799402921</v>
      </c>
      <c r="AM130" s="487">
        <v>32.620140853669227</v>
      </c>
      <c r="AN130" s="487">
        <v>33.265659933807633</v>
      </c>
      <c r="AO130" s="487">
        <v>34.485135731653983</v>
      </c>
      <c r="AP130" s="487">
        <v>33.212143412825867</v>
      </c>
      <c r="AQ130" s="487">
        <v>33.605440035637109</v>
      </c>
      <c r="AR130" s="487">
        <v>33.605031299418087</v>
      </c>
      <c r="AS130" s="487">
        <v>32.869629353717478</v>
      </c>
      <c r="AT130" s="487">
        <v>29.952745502432297</v>
      </c>
      <c r="AU130" s="487">
        <v>31.577615026241102</v>
      </c>
      <c r="AV130" s="487">
        <v>31.762960268549456</v>
      </c>
      <c r="AW130" s="487">
        <v>31.763237798240777</v>
      </c>
      <c r="AX130" s="487">
        <v>29.883969263550142</v>
      </c>
      <c r="AY130" s="487">
        <v>30.481818309536663</v>
      </c>
      <c r="AZ130" s="487">
        <v>30.679403654154228</v>
      </c>
      <c r="BA130" s="487">
        <v>30.879137768829171</v>
      </c>
      <c r="BB130" s="487">
        <v>30.864585680740898</v>
      </c>
      <c r="BC130" s="487">
        <v>26.288459901754823</v>
      </c>
      <c r="BD130" s="487">
        <v>27.567843569716519</v>
      </c>
      <c r="BE130" s="487">
        <v>24.133889769701472</v>
      </c>
      <c r="BF130" s="485" t="s">
        <v>565</v>
      </c>
    </row>
    <row r="131" spans="1:58" s="76" customFormat="1" ht="24.95" customHeight="1">
      <c r="A131" s="393"/>
      <c r="B131" s="626">
        <v>23930</v>
      </c>
      <c r="C131" s="626"/>
      <c r="D131" s="626" t="s">
        <v>154</v>
      </c>
      <c r="E131" s="626"/>
      <c r="F131" s="478">
        <v>162.53226537946423</v>
      </c>
      <c r="G131" s="478">
        <v>159.59498709428073</v>
      </c>
      <c r="H131" s="487">
        <v>158.63620575054011</v>
      </c>
      <c r="I131" s="487">
        <v>41.5828711430174</v>
      </c>
      <c r="J131" s="487">
        <v>41.766133545854323</v>
      </c>
      <c r="K131" s="487">
        <v>39.660511731190127</v>
      </c>
      <c r="L131" s="487">
        <v>39.522748959402378</v>
      </c>
      <c r="M131" s="487">
        <v>39.182631726595915</v>
      </c>
      <c r="N131" s="487">
        <v>37.332575553592392</v>
      </c>
      <c r="O131" s="487">
        <v>40.53387462077626</v>
      </c>
      <c r="P131" s="487">
        <v>42.545905193316173</v>
      </c>
      <c r="Q131" s="487">
        <v>41.716800719973421</v>
      </c>
      <c r="R131" s="487">
        <v>38.680696469804587</v>
      </c>
      <c r="S131" s="487">
        <v>37.983858262907859</v>
      </c>
      <c r="T131" s="487">
        <v>40.254850297854269</v>
      </c>
      <c r="U131" s="487">
        <v>13.179726460575225</v>
      </c>
      <c r="V131" s="487">
        <v>14.180718343656887</v>
      </c>
      <c r="W131" s="487">
        <v>14.22242633878529</v>
      </c>
      <c r="X131" s="487">
        <v>13.99745594081997</v>
      </c>
      <c r="Y131" s="487">
        <v>13.954484067051309</v>
      </c>
      <c r="Z131" s="487">
        <v>13.814193537983046</v>
      </c>
      <c r="AA131" s="487">
        <v>13.232809363465922</v>
      </c>
      <c r="AB131" s="487">
        <v>12.674175004473378</v>
      </c>
      <c r="AC131" s="487">
        <v>13.753527363250829</v>
      </c>
      <c r="AD131" s="487">
        <v>13.148129494568863</v>
      </c>
      <c r="AE131" s="487">
        <v>13.226489970264648</v>
      </c>
      <c r="AF131" s="487">
        <v>13.148129494568863</v>
      </c>
      <c r="AG131" s="487">
        <v>12.393242831115435</v>
      </c>
      <c r="AH131" s="487">
        <v>13.467611956929602</v>
      </c>
      <c r="AI131" s="487">
        <v>13.321776938550878</v>
      </c>
      <c r="AJ131" s="487">
        <v>12.231073735943584</v>
      </c>
      <c r="AK131" s="487">
        <v>12.43565951790152</v>
      </c>
      <c r="AL131" s="487">
        <v>12.66584229974729</v>
      </c>
      <c r="AM131" s="487">
        <v>13.257521844238974</v>
      </c>
      <c r="AN131" s="487">
        <v>13.156352964870196</v>
      </c>
      <c r="AO131" s="487">
        <v>14.119999811667091</v>
      </c>
      <c r="AP131" s="487">
        <v>13.512095677589606</v>
      </c>
      <c r="AQ131" s="487">
        <v>14.778574930381177</v>
      </c>
      <c r="AR131" s="487">
        <v>14.255234585345388</v>
      </c>
      <c r="AS131" s="487">
        <v>14.968910359223701</v>
      </c>
      <c r="AT131" s="487">
        <v>13.217658691643717</v>
      </c>
      <c r="AU131" s="487">
        <v>13.530231669106</v>
      </c>
      <c r="AV131" s="487">
        <v>12.334488225119456</v>
      </c>
      <c r="AW131" s="487">
        <v>13.446983357370399</v>
      </c>
      <c r="AX131" s="487">
        <v>12.89922488731473</v>
      </c>
      <c r="AY131" s="487">
        <v>12.209706817584911</v>
      </c>
      <c r="AZ131" s="487">
        <v>12.725157726989266</v>
      </c>
      <c r="BA131" s="487">
        <v>13.048993718333683</v>
      </c>
      <c r="BB131" s="487">
        <v>13.282141568130825</v>
      </c>
      <c r="BC131" s="487">
        <v>12.918806527634938</v>
      </c>
      <c r="BD131" s="487">
        <v>14.053902202088505</v>
      </c>
      <c r="BE131" s="487">
        <v>14.010572211915749</v>
      </c>
      <c r="BF131" s="392" t="s">
        <v>155</v>
      </c>
    </row>
    <row r="132" spans="1:58" s="76" customFormat="1" ht="24.75" customHeight="1">
      <c r="A132" s="393"/>
      <c r="B132" s="626">
        <v>23941</v>
      </c>
      <c r="C132" s="626"/>
      <c r="D132" s="626" t="s">
        <v>347</v>
      </c>
      <c r="E132" s="626"/>
      <c r="F132" s="478">
        <v>298.18316789734922</v>
      </c>
      <c r="G132" s="478">
        <v>303.00460893220662</v>
      </c>
      <c r="H132" s="487">
        <v>287.22615918669783</v>
      </c>
      <c r="I132" s="487">
        <v>69.96822907870785</v>
      </c>
      <c r="J132" s="487">
        <v>73.507175947261118</v>
      </c>
      <c r="K132" s="487">
        <v>74.599580417811083</v>
      </c>
      <c r="L132" s="487">
        <v>80.108182453569185</v>
      </c>
      <c r="M132" s="487">
        <v>81.477547187302605</v>
      </c>
      <c r="N132" s="487">
        <v>80.189457796114212</v>
      </c>
      <c r="O132" s="487">
        <v>69.221062671100128</v>
      </c>
      <c r="P132" s="487">
        <v>72.116541277689691</v>
      </c>
      <c r="Q132" s="487">
        <v>72.151891208057322</v>
      </c>
      <c r="R132" s="487">
        <v>76.44898748541749</v>
      </c>
      <c r="S132" s="487">
        <v>68.028107407555026</v>
      </c>
      <c r="T132" s="487">
        <v>70.597173085668004</v>
      </c>
      <c r="U132" s="487">
        <v>24.863569365746027</v>
      </c>
      <c r="V132" s="487">
        <v>23.048070768496984</v>
      </c>
      <c r="W132" s="487">
        <v>22.056588944464831</v>
      </c>
      <c r="X132" s="487">
        <v>25.086486420142524</v>
      </c>
      <c r="Y132" s="487">
        <v>24.307940289862238</v>
      </c>
      <c r="Z132" s="487">
        <v>24.112749237256352</v>
      </c>
      <c r="AA132" s="487">
        <v>24.304613169647364</v>
      </c>
      <c r="AB132" s="487">
        <v>24.409971976451679</v>
      </c>
      <c r="AC132" s="487">
        <v>25.884995271712047</v>
      </c>
      <c r="AD132" s="487">
        <v>26.273159296780566</v>
      </c>
      <c r="AE132" s="487">
        <v>24.669487353211775</v>
      </c>
      <c r="AF132" s="487">
        <v>29.165535803576841</v>
      </c>
      <c r="AG132" s="487">
        <v>26.705078282277672</v>
      </c>
      <c r="AH132" s="487">
        <v>25.842677732198375</v>
      </c>
      <c r="AI132" s="487">
        <v>28.929791172826555</v>
      </c>
      <c r="AJ132" s="487">
        <v>23.764613132958484</v>
      </c>
      <c r="AK132" s="487">
        <v>28.094703647643023</v>
      </c>
      <c r="AL132" s="487">
        <v>28.330141015512712</v>
      </c>
      <c r="AM132" s="487">
        <v>23.597937865869476</v>
      </c>
      <c r="AN132" s="487">
        <v>23.669773293162841</v>
      </c>
      <c r="AO132" s="487">
        <v>21.953351512067819</v>
      </c>
      <c r="AP132" s="487">
        <v>22.100601360917949</v>
      </c>
      <c r="AQ132" s="487">
        <v>22.773080810419788</v>
      </c>
      <c r="AR132" s="487">
        <v>27.242859106351965</v>
      </c>
      <c r="AS132" s="487">
        <v>24.250010246880702</v>
      </c>
      <c r="AT132" s="487">
        <v>22.997339151596726</v>
      </c>
      <c r="AU132" s="487">
        <v>24.9045418095799</v>
      </c>
      <c r="AV132" s="487">
        <v>26.14640796590291</v>
      </c>
      <c r="AW132" s="487">
        <v>26.011879367427188</v>
      </c>
      <c r="AX132" s="487">
        <v>24.290700152087393</v>
      </c>
      <c r="AY132" s="487">
        <v>22.551517197962088</v>
      </c>
      <c r="AZ132" s="487">
        <v>22.43806895732849</v>
      </c>
      <c r="BA132" s="487">
        <v>23.038521252264442</v>
      </c>
      <c r="BB132" s="487">
        <v>23.04521460533018</v>
      </c>
      <c r="BC132" s="487">
        <v>23.101578559712973</v>
      </c>
      <c r="BD132" s="487">
        <v>24.450379920624851</v>
      </c>
      <c r="BE132" s="487">
        <v>25.026010574780884</v>
      </c>
      <c r="BF132" s="392" t="s">
        <v>348</v>
      </c>
    </row>
    <row r="133" spans="1:58" s="76" customFormat="1" ht="54.95" customHeight="1">
      <c r="A133" s="393"/>
      <c r="B133" s="626">
        <v>23951</v>
      </c>
      <c r="C133" s="626"/>
      <c r="D133" s="626" t="s">
        <v>156</v>
      </c>
      <c r="E133" s="626"/>
      <c r="F133" s="478">
        <v>693.27552281793714</v>
      </c>
      <c r="G133" s="478">
        <v>664.75057856156172</v>
      </c>
      <c r="H133" s="487">
        <v>686.00033237341313</v>
      </c>
      <c r="I133" s="487">
        <v>174.10249698800243</v>
      </c>
      <c r="J133" s="487">
        <v>169.62987784392914</v>
      </c>
      <c r="K133" s="487">
        <v>174.43494025979803</v>
      </c>
      <c r="L133" s="487">
        <v>175.10820772620758</v>
      </c>
      <c r="M133" s="487">
        <v>175.79490439243003</v>
      </c>
      <c r="N133" s="487">
        <v>157.51799327906036</v>
      </c>
      <c r="O133" s="487">
        <v>166.04756474510964</v>
      </c>
      <c r="P133" s="487">
        <v>165.39011614496169</v>
      </c>
      <c r="Q133" s="487">
        <v>169.93680198168369</v>
      </c>
      <c r="R133" s="487">
        <v>171.25662062484216</v>
      </c>
      <c r="S133" s="487">
        <v>168.4873304536502</v>
      </c>
      <c r="T133" s="487">
        <v>176.31957931323706</v>
      </c>
      <c r="U133" s="487">
        <v>58.901125567546138</v>
      </c>
      <c r="V133" s="487">
        <v>58.253000869591737</v>
      </c>
      <c r="W133" s="487">
        <v>56.948370550864553</v>
      </c>
      <c r="X133" s="487">
        <v>56.680181020676521</v>
      </c>
      <c r="Y133" s="487">
        <v>56.194087497210717</v>
      </c>
      <c r="Z133" s="487">
        <v>56.755609326041906</v>
      </c>
      <c r="AA133" s="487">
        <v>57.451225919967108</v>
      </c>
      <c r="AB133" s="487">
        <v>58.543539527295451</v>
      </c>
      <c r="AC133" s="487">
        <v>58.440174812535474</v>
      </c>
      <c r="AD133" s="487">
        <v>58.806141775604566</v>
      </c>
      <c r="AE133" s="487">
        <v>58.247413587712828</v>
      </c>
      <c r="AF133" s="487">
        <v>58.054652362890181</v>
      </c>
      <c r="AG133" s="487">
        <v>57.568929758856186</v>
      </c>
      <c r="AH133" s="487">
        <v>57.576165760012778</v>
      </c>
      <c r="AI133" s="487">
        <v>60.649808873561064</v>
      </c>
      <c r="AJ133" s="487">
        <v>48.987857707381423</v>
      </c>
      <c r="AK133" s="487">
        <v>54.736797551187934</v>
      </c>
      <c r="AL133" s="487">
        <v>53.793338020490992</v>
      </c>
      <c r="AM133" s="487">
        <v>55.193210420580797</v>
      </c>
      <c r="AN133" s="487">
        <v>55.202805902225549</v>
      </c>
      <c r="AO133" s="487">
        <v>55.651548422303307</v>
      </c>
      <c r="AP133" s="487">
        <v>54.246792891194673</v>
      </c>
      <c r="AQ133" s="487">
        <v>54.8825906981995</v>
      </c>
      <c r="AR133" s="487">
        <v>56.260732555567536</v>
      </c>
      <c r="AS133" s="487">
        <v>56.5364826507953</v>
      </c>
      <c r="AT133" s="487">
        <v>54.484528039595105</v>
      </c>
      <c r="AU133" s="487">
        <v>58.915791291293303</v>
      </c>
      <c r="AV133" s="487">
        <v>56.30984874764345</v>
      </c>
      <c r="AW133" s="487">
        <v>58.1425660712639</v>
      </c>
      <c r="AX133" s="487">
        <v>56.804205805934792</v>
      </c>
      <c r="AY133" s="487">
        <v>56.579186649258226</v>
      </c>
      <c r="AZ133" s="487">
        <v>55.644428349443352</v>
      </c>
      <c r="BA133" s="487">
        <v>56.263715454948638</v>
      </c>
      <c r="BB133" s="487">
        <v>56.234360472972142</v>
      </c>
      <c r="BC133" s="487">
        <v>57.682164489196985</v>
      </c>
      <c r="BD133" s="487">
        <v>62.403054351067922</v>
      </c>
      <c r="BE133" s="487">
        <v>60.154817540446203</v>
      </c>
      <c r="BF133" s="392" t="s">
        <v>157</v>
      </c>
    </row>
    <row r="134" spans="1:58" s="76" customFormat="1" ht="50.1" customHeight="1">
      <c r="A134" s="393"/>
      <c r="B134" s="626" t="s">
        <v>425</v>
      </c>
      <c r="C134" s="626"/>
      <c r="D134" s="626" t="s">
        <v>423</v>
      </c>
      <c r="E134" s="626"/>
      <c r="BF134" s="395" t="s">
        <v>349</v>
      </c>
    </row>
    <row r="135" spans="1:58" s="76" customFormat="1" ht="69.75" customHeight="1">
      <c r="A135" s="393"/>
      <c r="B135" s="626" t="s">
        <v>484</v>
      </c>
      <c r="C135" s="626"/>
      <c r="D135" s="626" t="s">
        <v>424</v>
      </c>
      <c r="E135" s="626"/>
      <c r="F135" s="64">
        <v>1190.2656109578875</v>
      </c>
      <c r="G135" s="64">
        <v>1225.5987636038371</v>
      </c>
      <c r="H135" s="64">
        <v>1253.0077009206889</v>
      </c>
      <c r="I135" s="64">
        <v>315.52384294613455</v>
      </c>
      <c r="J135" s="64">
        <v>290.95410077945434</v>
      </c>
      <c r="K135" s="64">
        <v>293.31197589697996</v>
      </c>
      <c r="L135" s="64">
        <v>290.47569133531874</v>
      </c>
      <c r="M135" s="64">
        <v>302.30558630281905</v>
      </c>
      <c r="N135" s="64">
        <v>294.78021904017976</v>
      </c>
      <c r="O135" s="64">
        <v>305.92078965450082</v>
      </c>
      <c r="P135" s="64">
        <v>322.59216860633751</v>
      </c>
      <c r="Q135" s="64">
        <v>318.3490104699855</v>
      </c>
      <c r="R135" s="64">
        <v>313.1003364083931</v>
      </c>
      <c r="S135" s="64">
        <v>305.50392190644004</v>
      </c>
      <c r="T135" s="64">
        <v>316.05443213587023</v>
      </c>
      <c r="U135" s="64">
        <v>103.60981675851788</v>
      </c>
      <c r="V135" s="64">
        <v>108.06500470703099</v>
      </c>
      <c r="W135" s="64">
        <v>103.84902148058566</v>
      </c>
      <c r="X135" s="64">
        <v>95.780133623690887</v>
      </c>
      <c r="Y135" s="64">
        <v>97.97996276413599</v>
      </c>
      <c r="Z135" s="64">
        <v>97.194004391627445</v>
      </c>
      <c r="AA135" s="64">
        <v>98.941053165301312</v>
      </c>
      <c r="AB135" s="64">
        <v>96.933442105089298</v>
      </c>
      <c r="AC135" s="64">
        <v>97.437480626589362</v>
      </c>
      <c r="AD135" s="64">
        <v>96.754038563538444</v>
      </c>
      <c r="AE135" s="64">
        <v>97.89026099336057</v>
      </c>
      <c r="AF135" s="64">
        <v>95.831391778419729</v>
      </c>
      <c r="AG135" s="64">
        <v>100.35385761194178</v>
      </c>
      <c r="AH135" s="64">
        <v>103.62822912561899</v>
      </c>
      <c r="AI135" s="64">
        <v>98.32349956525826</v>
      </c>
      <c r="AJ135" s="64">
        <v>97.30106162894873</v>
      </c>
      <c r="AK135" s="64">
        <v>98.126694193164823</v>
      </c>
      <c r="AL135" s="64">
        <v>99.352463218066205</v>
      </c>
      <c r="AM135" s="64">
        <v>102.2139973012151</v>
      </c>
      <c r="AN135" s="64">
        <v>101.45263015954393</v>
      </c>
      <c r="AO135" s="64">
        <v>102.25416219374182</v>
      </c>
      <c r="AP135" s="64">
        <v>104.3747185452484</v>
      </c>
      <c r="AQ135" s="64">
        <v>114.17553873926683</v>
      </c>
      <c r="AR135" s="64">
        <v>104.04191132182231</v>
      </c>
      <c r="AS135" s="64">
        <v>104.4365170335779</v>
      </c>
      <c r="AT135" s="64">
        <v>107.01958075830363</v>
      </c>
      <c r="AU135" s="64">
        <v>106.89291267810401</v>
      </c>
      <c r="AV135" s="64">
        <v>106.37788133865115</v>
      </c>
      <c r="AW135" s="64">
        <v>108.5028515323181</v>
      </c>
      <c r="AX135" s="64">
        <v>98.219603537423808</v>
      </c>
      <c r="AY135" s="64">
        <v>101.75806346203447</v>
      </c>
      <c r="AZ135" s="64">
        <v>101.25093366725767</v>
      </c>
      <c r="BA135" s="64">
        <v>102.49492477714793</v>
      </c>
      <c r="BB135" s="64">
        <v>102.32816130695554</v>
      </c>
      <c r="BC135" s="64">
        <v>111.84383777713578</v>
      </c>
      <c r="BD135" s="64">
        <v>101.88243305177892</v>
      </c>
      <c r="BE135" s="64">
        <v>105.53699403145689</v>
      </c>
      <c r="BF135" s="395" t="s">
        <v>350</v>
      </c>
    </row>
    <row r="136" spans="1:58" s="76" customFormat="1" ht="35.1" customHeight="1">
      <c r="A136" s="393"/>
      <c r="B136" s="626">
        <v>23959</v>
      </c>
      <c r="C136" s="626"/>
      <c r="D136" s="626" t="s">
        <v>351</v>
      </c>
      <c r="E136" s="626"/>
      <c r="F136" s="64"/>
      <c r="G136" s="64"/>
      <c r="H136" s="64"/>
      <c r="I136" s="64"/>
      <c r="J136" s="64"/>
      <c r="K136" s="64"/>
      <c r="L136" s="64"/>
      <c r="M136" s="64"/>
      <c r="N136" s="64"/>
      <c r="O136" s="64"/>
      <c r="P136" s="64"/>
      <c r="Q136" s="64"/>
      <c r="R136" s="64"/>
      <c r="S136" s="64"/>
      <c r="T136" s="64"/>
      <c r="U136" s="64"/>
      <c r="V136" s="64"/>
      <c r="W136" s="64"/>
      <c r="X136" s="64"/>
      <c r="Y136" s="64"/>
      <c r="Z136" s="64"/>
      <c r="AA136" s="64"/>
      <c r="AB136" s="64"/>
      <c r="AC136" s="64"/>
      <c r="AD136" s="64"/>
      <c r="AE136" s="64"/>
      <c r="AF136" s="64"/>
      <c r="AG136" s="64"/>
      <c r="AH136" s="64"/>
      <c r="AI136" s="64"/>
      <c r="AJ136" s="64"/>
      <c r="AK136" s="64"/>
      <c r="AL136" s="64"/>
      <c r="AM136" s="64"/>
      <c r="AN136" s="64"/>
      <c r="AO136" s="64"/>
      <c r="AP136" s="64"/>
      <c r="AQ136" s="64"/>
      <c r="AR136" s="64"/>
      <c r="AS136" s="64"/>
      <c r="AT136" s="64"/>
      <c r="AU136" s="64"/>
      <c r="AV136" s="64"/>
      <c r="AW136" s="64"/>
      <c r="AX136" s="64"/>
      <c r="AY136" s="64"/>
      <c r="AZ136" s="64"/>
      <c r="BA136" s="64"/>
      <c r="BB136" s="64"/>
      <c r="BC136" s="64"/>
      <c r="BD136" s="64"/>
      <c r="BE136" s="64"/>
      <c r="BF136" s="392" t="s">
        <v>566</v>
      </c>
    </row>
    <row r="137" spans="1:58" s="76" customFormat="1" ht="24.95" customHeight="1">
      <c r="A137" s="393"/>
      <c r="B137" s="626">
        <v>23990</v>
      </c>
      <c r="C137" s="626"/>
      <c r="D137" s="626" t="s">
        <v>353</v>
      </c>
      <c r="E137" s="626"/>
      <c r="F137" s="478">
        <v>538.2412755166215</v>
      </c>
      <c r="G137" s="478">
        <v>507.6785591909433</v>
      </c>
      <c r="H137" s="487">
        <v>483.88883209756455</v>
      </c>
      <c r="I137" s="487">
        <v>129.21260880175976</v>
      </c>
      <c r="J137" s="487">
        <v>129.394352074669</v>
      </c>
      <c r="K137" s="487">
        <v>127.86496528754591</v>
      </c>
      <c r="L137" s="487">
        <v>151.76934935264683</v>
      </c>
      <c r="M137" s="487">
        <v>141.54170818719595</v>
      </c>
      <c r="N137" s="487">
        <v>125.86276822836714</v>
      </c>
      <c r="O137" s="487">
        <v>117.05423192526737</v>
      </c>
      <c r="P137" s="487">
        <v>123.21985085011289</v>
      </c>
      <c r="Q137" s="487">
        <v>120.72380637057813</v>
      </c>
      <c r="R137" s="487">
        <v>115.34100820803152</v>
      </c>
      <c r="S137" s="487">
        <v>115.34212507652461</v>
      </c>
      <c r="T137" s="487">
        <v>132.48189244243034</v>
      </c>
      <c r="U137" s="487">
        <v>43.618385498218842</v>
      </c>
      <c r="V137" s="487">
        <v>39.866930015903478</v>
      </c>
      <c r="W137" s="487">
        <v>45.727293287637437</v>
      </c>
      <c r="X137" s="487">
        <v>43.933864387042433</v>
      </c>
      <c r="Y137" s="487">
        <v>43.141738046626671</v>
      </c>
      <c r="Z137" s="487">
        <v>42.318749640999897</v>
      </c>
      <c r="AA137" s="487">
        <v>42.106144302879649</v>
      </c>
      <c r="AB137" s="487">
        <v>42.987427720571652</v>
      </c>
      <c r="AC137" s="487">
        <v>42.77139326409462</v>
      </c>
      <c r="AD137" s="487">
        <v>42.555358807617594</v>
      </c>
      <c r="AE137" s="487">
        <v>54.55384393798456</v>
      </c>
      <c r="AF137" s="487">
        <v>54.660146607044688</v>
      </c>
      <c r="AG137" s="487">
        <v>48.970604161312238</v>
      </c>
      <c r="AH137" s="487">
        <v>46.111828885492272</v>
      </c>
      <c r="AI137" s="487">
        <v>46.459275140391441</v>
      </c>
      <c r="AJ137" s="487">
        <v>41.628953750811675</v>
      </c>
      <c r="AK137" s="487">
        <v>39.178704021432353</v>
      </c>
      <c r="AL137" s="487">
        <v>45.055110456123124</v>
      </c>
      <c r="AM137" s="487">
        <v>39.738551833453712</v>
      </c>
      <c r="AN137" s="487">
        <v>37.716016220424883</v>
      </c>
      <c r="AO137" s="487">
        <v>39.599663871388763</v>
      </c>
      <c r="AP137" s="487">
        <v>40.172898989848868</v>
      </c>
      <c r="AQ137" s="487">
        <v>39.553314527703797</v>
      </c>
      <c r="AR137" s="487">
        <v>43.493637332560226</v>
      </c>
      <c r="AS137" s="487">
        <v>41.16865237112615</v>
      </c>
      <c r="AT137" s="487">
        <v>39.951929930024974</v>
      </c>
      <c r="AU137" s="487">
        <v>39.603224069427</v>
      </c>
      <c r="AV137" s="487">
        <v>36.506272571314796</v>
      </c>
      <c r="AW137" s="487">
        <v>39.966130803851406</v>
      </c>
      <c r="AX137" s="487">
        <v>38.868604832865316</v>
      </c>
      <c r="AY137" s="487">
        <v>37.207246016134341</v>
      </c>
      <c r="AZ137" s="487">
        <v>38.180514612038984</v>
      </c>
      <c r="BA137" s="487">
        <v>39.954364448351278</v>
      </c>
      <c r="BB137" s="487">
        <v>40.845421560700018</v>
      </c>
      <c r="BC137" s="487">
        <v>41.647171721120763</v>
      </c>
      <c r="BD137" s="487">
        <v>49.989299160609555</v>
      </c>
      <c r="BE137" s="487">
        <v>44.750325127414122</v>
      </c>
      <c r="BF137" s="392" t="s">
        <v>354</v>
      </c>
    </row>
    <row r="138" spans="1:58" s="76" customFormat="1" ht="24.95" customHeight="1">
      <c r="A138" s="393"/>
      <c r="B138" s="626"/>
      <c r="C138" s="626"/>
      <c r="D138" s="626" t="s">
        <v>525</v>
      </c>
      <c r="E138" s="626"/>
      <c r="F138" s="478">
        <v>323.32383439834376</v>
      </c>
      <c r="G138" s="478">
        <v>332.14765352250447</v>
      </c>
      <c r="H138" s="487">
        <v>358.93929746539078</v>
      </c>
      <c r="I138" s="487">
        <v>70.971720276769574</v>
      </c>
      <c r="J138" s="487">
        <v>78.227290364193621</v>
      </c>
      <c r="K138" s="487">
        <v>87.422065748730688</v>
      </c>
      <c r="L138" s="487">
        <v>86.702758008649866</v>
      </c>
      <c r="M138" s="487">
        <v>84.504412159033023</v>
      </c>
      <c r="N138" s="487">
        <v>75.068476361871319</v>
      </c>
      <c r="O138" s="487">
        <v>85.511179970149712</v>
      </c>
      <c r="P138" s="487">
        <v>87.06358503145043</v>
      </c>
      <c r="Q138" s="487">
        <v>87.134394906166904</v>
      </c>
      <c r="R138" s="487">
        <v>94.692469381341311</v>
      </c>
      <c r="S138" s="487">
        <v>86.063336673211978</v>
      </c>
      <c r="T138" s="487">
        <v>91.049096504670587</v>
      </c>
      <c r="U138" s="487">
        <v>24.34345931300777</v>
      </c>
      <c r="V138" s="487">
        <v>23.34630357814325</v>
      </c>
      <c r="W138" s="487">
        <v>23.281957385618554</v>
      </c>
      <c r="X138" s="487">
        <v>25.288635708852809</v>
      </c>
      <c r="Y138" s="487">
        <v>26.557439020248552</v>
      </c>
      <c r="Z138" s="487">
        <v>26.381215635092261</v>
      </c>
      <c r="AA138" s="487">
        <v>29.595195096628181</v>
      </c>
      <c r="AB138" s="487">
        <v>29.071156546804595</v>
      </c>
      <c r="AC138" s="487">
        <v>28.755714105297919</v>
      </c>
      <c r="AD138" s="487">
        <v>29.091650872905504</v>
      </c>
      <c r="AE138" s="487">
        <v>28.954178958228134</v>
      </c>
      <c r="AF138" s="487">
        <v>28.656928177516228</v>
      </c>
      <c r="AG138" s="487">
        <v>27.973547094490087</v>
      </c>
      <c r="AH138" s="487">
        <v>26.778316550388737</v>
      </c>
      <c r="AI138" s="487">
        <v>29.752548514154199</v>
      </c>
      <c r="AJ138" s="487">
        <v>23.877523323145667</v>
      </c>
      <c r="AK138" s="487">
        <v>25.148992809513004</v>
      </c>
      <c r="AL138" s="487">
        <v>26.041960229212641</v>
      </c>
      <c r="AM138" s="487">
        <v>28.609666227380089</v>
      </c>
      <c r="AN138" s="487">
        <v>29.067079144575324</v>
      </c>
      <c r="AO138" s="487">
        <v>27.834434598194299</v>
      </c>
      <c r="AP138" s="487">
        <v>28.463660615374287</v>
      </c>
      <c r="AQ138" s="487">
        <v>28.79293917657764</v>
      </c>
      <c r="AR138" s="487">
        <v>29.806985239498502</v>
      </c>
      <c r="AS138" s="487">
        <v>28.940627804853499</v>
      </c>
      <c r="AT138" s="487">
        <v>27.720199551745139</v>
      </c>
      <c r="AU138" s="487">
        <v>30.473567549568259</v>
      </c>
      <c r="AV138" s="487">
        <v>35.617478233393044</v>
      </c>
      <c r="AW138" s="487">
        <v>30.532380092484637</v>
      </c>
      <c r="AX138" s="487">
        <v>28.542611055463624</v>
      </c>
      <c r="AY138" s="487">
        <v>27.783856220497604</v>
      </c>
      <c r="AZ138" s="487">
        <v>28.844775912478759</v>
      </c>
      <c r="BA138" s="487">
        <v>29.434704540235622</v>
      </c>
      <c r="BB138" s="487">
        <v>29.513665798230718</v>
      </c>
      <c r="BC138" s="487">
        <v>29.916059790358567</v>
      </c>
      <c r="BD138" s="487">
        <v>31.619370916081309</v>
      </c>
      <c r="BE138" s="487">
        <v>31.407620511903566</v>
      </c>
      <c r="BF138" s="408" t="s">
        <v>312</v>
      </c>
    </row>
    <row r="139" spans="1:58" s="76" customFormat="1" ht="9.9499999999999993" customHeight="1">
      <c r="A139" s="313"/>
      <c r="B139" s="313"/>
      <c r="C139" s="313"/>
      <c r="D139" s="313"/>
      <c r="E139" s="109"/>
      <c r="F139" s="39"/>
      <c r="G139" s="39"/>
      <c r="H139" s="39"/>
      <c r="I139" s="39"/>
      <c r="J139" s="39"/>
      <c r="K139" s="39"/>
      <c r="L139" s="39"/>
      <c r="M139" s="39"/>
      <c r="N139" s="39"/>
      <c r="O139" s="39"/>
      <c r="P139" s="39"/>
      <c r="Q139" s="39"/>
      <c r="R139" s="39"/>
      <c r="S139" s="39"/>
      <c r="T139" s="39"/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F139" s="39"/>
      <c r="AG139" s="39"/>
      <c r="AH139" s="39"/>
      <c r="AI139" s="39"/>
      <c r="AJ139" s="39"/>
      <c r="AK139" s="39"/>
      <c r="AL139" s="39"/>
      <c r="AM139" s="39"/>
      <c r="AN139" s="39"/>
      <c r="AO139" s="39"/>
      <c r="AP139" s="39"/>
      <c r="AQ139" s="39"/>
      <c r="AR139" s="39"/>
      <c r="AS139" s="39"/>
      <c r="AT139" s="39"/>
      <c r="AU139" s="39"/>
      <c r="AV139" s="39"/>
      <c r="AW139" s="39"/>
      <c r="AX139" s="39"/>
      <c r="AY139" s="39"/>
      <c r="AZ139" s="39"/>
      <c r="BA139" s="39"/>
      <c r="BB139" s="39"/>
      <c r="BC139" s="39"/>
      <c r="BD139" s="39"/>
      <c r="BE139" s="39"/>
      <c r="BF139" s="392"/>
    </row>
    <row r="140" spans="1:58" s="100" customFormat="1" ht="150" customHeight="1">
      <c r="A140" s="390" t="s">
        <v>534</v>
      </c>
      <c r="B140" s="629" t="s">
        <v>92</v>
      </c>
      <c r="C140" s="629"/>
      <c r="D140" s="629"/>
      <c r="E140" s="629"/>
      <c r="F140" s="39">
        <v>2402.2223027563568</v>
      </c>
      <c r="G140" s="39">
        <v>2221.3016389716959</v>
      </c>
      <c r="H140" s="39">
        <v>2210.0711305008326</v>
      </c>
      <c r="I140" s="39">
        <v>591.16357700634876</v>
      </c>
      <c r="J140" s="39">
        <v>587.0379419574524</v>
      </c>
      <c r="K140" s="39">
        <v>606.51112950967308</v>
      </c>
      <c r="L140" s="39">
        <v>617.50965428288248</v>
      </c>
      <c r="M140" s="39">
        <v>599.60738364689655</v>
      </c>
      <c r="N140" s="39">
        <v>533.79494458704471</v>
      </c>
      <c r="O140" s="39">
        <v>535.09395678782778</v>
      </c>
      <c r="P140" s="39">
        <v>552.80535394992671</v>
      </c>
      <c r="Q140" s="39">
        <v>580.53477462912417</v>
      </c>
      <c r="R140" s="39">
        <v>531.08453947663679</v>
      </c>
      <c r="S140" s="39">
        <v>516.13679319505263</v>
      </c>
      <c r="T140" s="39">
        <v>582.31502320001914</v>
      </c>
      <c r="U140" s="39">
        <v>200.50919050139356</v>
      </c>
      <c r="V140" s="39">
        <v>197.3008913562266</v>
      </c>
      <c r="W140" s="39">
        <v>193.35349514872854</v>
      </c>
      <c r="X140" s="39">
        <v>191.03163717478182</v>
      </c>
      <c r="Y140" s="39">
        <v>194.02129667450032</v>
      </c>
      <c r="Z140" s="39">
        <v>201.98500810817026</v>
      </c>
      <c r="AA140" s="39">
        <v>200.77298398666272</v>
      </c>
      <c r="AB140" s="39">
        <v>203.2136678548749</v>
      </c>
      <c r="AC140" s="39">
        <v>202.52447766813538</v>
      </c>
      <c r="AD140" s="39">
        <v>199.39935664895424</v>
      </c>
      <c r="AE140" s="39">
        <v>197.96631636411303</v>
      </c>
      <c r="AF140" s="39">
        <v>220.14398126981519</v>
      </c>
      <c r="AG140" s="39">
        <v>208.17596558013227</v>
      </c>
      <c r="AH140" s="39">
        <v>204.47998258485956</v>
      </c>
      <c r="AI140" s="39">
        <v>186.95143548190472</v>
      </c>
      <c r="AJ140" s="39">
        <v>169.53522364971894</v>
      </c>
      <c r="AK140" s="39">
        <v>182.63376455420428</v>
      </c>
      <c r="AL140" s="39">
        <v>181.62595638312155</v>
      </c>
      <c r="AM140" s="39">
        <v>176.65747930008186</v>
      </c>
      <c r="AN140" s="39">
        <v>179.22465081351635</v>
      </c>
      <c r="AO140" s="39">
        <v>179.21182667422954</v>
      </c>
      <c r="AP140" s="39">
        <v>178.16777023182738</v>
      </c>
      <c r="AQ140" s="39">
        <v>177.94459347302427</v>
      </c>
      <c r="AR140" s="39">
        <v>196.69299024507501</v>
      </c>
      <c r="AS140" s="39">
        <v>196.21994081533677</v>
      </c>
      <c r="AT140" s="39">
        <v>190.39988603131556</v>
      </c>
      <c r="AU140" s="39">
        <v>193.91494778247184</v>
      </c>
      <c r="AV140" s="39">
        <v>183.23378154561868</v>
      </c>
      <c r="AW140" s="39">
        <v>175.70350080410657</v>
      </c>
      <c r="AX140" s="39">
        <v>172.14725712691154</v>
      </c>
      <c r="AY140" s="39">
        <v>164.60878572057766</v>
      </c>
      <c r="AZ140" s="39">
        <v>167.90762416683333</v>
      </c>
      <c r="BA140" s="39">
        <v>183.62038330764162</v>
      </c>
      <c r="BB140" s="39">
        <v>183.3682887305385</v>
      </c>
      <c r="BC140" s="39">
        <v>187.25269806277879</v>
      </c>
      <c r="BD140" s="39">
        <v>211.6940364067018</v>
      </c>
      <c r="BE140" s="39">
        <v>207.79344158862284</v>
      </c>
      <c r="BF140" s="391" t="s">
        <v>197</v>
      </c>
    </row>
    <row r="141" spans="1:58" s="76" customFormat="1" ht="9.9499999999999993" customHeight="1">
      <c r="A141" s="313"/>
      <c r="B141" s="313"/>
      <c r="C141" s="313"/>
      <c r="D141" s="313"/>
      <c r="E141" s="109"/>
      <c r="F141" s="39"/>
      <c r="G141" s="39"/>
      <c r="H141" s="39"/>
      <c r="I141" s="39"/>
      <c r="J141" s="39"/>
      <c r="K141" s="39"/>
      <c r="L141" s="39"/>
      <c r="M141" s="39"/>
      <c r="N141" s="39"/>
      <c r="O141" s="39"/>
      <c r="P141" s="39"/>
      <c r="Q141" s="39"/>
      <c r="R141" s="39"/>
      <c r="S141" s="39"/>
      <c r="T141" s="39"/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F141" s="39"/>
      <c r="AG141" s="39"/>
      <c r="AH141" s="39"/>
      <c r="AI141" s="39"/>
      <c r="AJ141" s="39"/>
      <c r="AK141" s="39"/>
      <c r="AL141" s="39"/>
      <c r="AM141" s="39"/>
      <c r="AN141" s="39"/>
      <c r="AO141" s="39"/>
      <c r="AP141" s="39"/>
      <c r="AQ141" s="39"/>
      <c r="AR141" s="39"/>
      <c r="AS141" s="39"/>
      <c r="AT141" s="39"/>
      <c r="AU141" s="39"/>
      <c r="AV141" s="39"/>
      <c r="AW141" s="39"/>
      <c r="AX141" s="39"/>
      <c r="AY141" s="39"/>
      <c r="AZ141" s="39"/>
      <c r="BA141" s="39"/>
      <c r="BB141" s="39"/>
      <c r="BC141" s="39"/>
      <c r="BD141" s="39"/>
      <c r="BE141" s="39"/>
      <c r="BF141" s="392"/>
    </row>
    <row r="142" spans="1:58" s="100" customFormat="1" ht="97.9" customHeight="1">
      <c r="A142" s="390" t="s">
        <v>532</v>
      </c>
      <c r="B142" s="629" t="s">
        <v>93</v>
      </c>
      <c r="C142" s="629"/>
      <c r="D142" s="629"/>
      <c r="E142" s="629"/>
      <c r="F142" s="39">
        <v>1459.3115415775126</v>
      </c>
      <c r="G142" s="39">
        <v>1361.7337708174057</v>
      </c>
      <c r="H142" s="39">
        <v>1422.8193665877666</v>
      </c>
      <c r="I142" s="39">
        <v>357.63653654538746</v>
      </c>
      <c r="J142" s="39">
        <v>357.83564880497056</v>
      </c>
      <c r="K142" s="39">
        <v>369.75197213245679</v>
      </c>
      <c r="L142" s="39">
        <v>374.08738409469765</v>
      </c>
      <c r="M142" s="39">
        <v>376.93059497728348</v>
      </c>
      <c r="N142" s="39">
        <v>322.00297246050513</v>
      </c>
      <c r="O142" s="39">
        <v>321.9635864163476</v>
      </c>
      <c r="P142" s="39">
        <v>340.83661696326953</v>
      </c>
      <c r="Q142" s="39">
        <v>355.56319871628978</v>
      </c>
      <c r="R142" s="39">
        <v>353.57938316872236</v>
      </c>
      <c r="S142" s="39">
        <v>342.70878964509546</v>
      </c>
      <c r="T142" s="39">
        <v>370.9679950576591</v>
      </c>
      <c r="U142" s="39">
        <v>120.68617444845317</v>
      </c>
      <c r="V142" s="39">
        <v>118.39155869813098</v>
      </c>
      <c r="W142" s="39">
        <v>118.55880339880331</v>
      </c>
      <c r="X142" s="39">
        <v>119.33483926154564</v>
      </c>
      <c r="Y142" s="39">
        <v>120.116475476538</v>
      </c>
      <c r="Z142" s="39">
        <v>118.38433406688695</v>
      </c>
      <c r="AA142" s="39">
        <v>123.11592754276991</v>
      </c>
      <c r="AB142" s="39">
        <v>123.84155742134973</v>
      </c>
      <c r="AC142" s="39">
        <v>122.79448716833713</v>
      </c>
      <c r="AD142" s="39">
        <v>122.34256035774573</v>
      </c>
      <c r="AE142" s="39">
        <v>122.82305634681337</v>
      </c>
      <c r="AF142" s="39">
        <v>128.92176739013857</v>
      </c>
      <c r="AG142" s="39">
        <v>122.10896065976547</v>
      </c>
      <c r="AH142" s="39">
        <v>122.21035449378117</v>
      </c>
      <c r="AI142" s="39">
        <v>132.61127982373685</v>
      </c>
      <c r="AJ142" s="39">
        <v>106.69547285940033</v>
      </c>
      <c r="AK142" s="39">
        <v>106.08618734362605</v>
      </c>
      <c r="AL142" s="39">
        <v>109.22131225747877</v>
      </c>
      <c r="AM142" s="39">
        <v>106.92553174202101</v>
      </c>
      <c r="AN142" s="39">
        <v>107.36872093028356</v>
      </c>
      <c r="AO142" s="39">
        <v>107.66933374404302</v>
      </c>
      <c r="AP142" s="39">
        <v>109.01310256575255</v>
      </c>
      <c r="AQ142" s="39">
        <v>107.64680715261088</v>
      </c>
      <c r="AR142" s="39">
        <v>124.17670724490608</v>
      </c>
      <c r="AS142" s="39">
        <v>118.26089765515721</v>
      </c>
      <c r="AT142" s="39">
        <v>116.24352471821281</v>
      </c>
      <c r="AU142" s="39">
        <v>121.0587763429198</v>
      </c>
      <c r="AV142" s="39">
        <v>115.50539327036549</v>
      </c>
      <c r="AW142" s="39">
        <v>121.24881969520999</v>
      </c>
      <c r="AX142" s="39">
        <v>116.82517020314688</v>
      </c>
      <c r="AY142" s="39">
        <v>112.96873177500547</v>
      </c>
      <c r="AZ142" s="39">
        <v>111.75657859357733</v>
      </c>
      <c r="BA142" s="39">
        <v>117.98347927651265</v>
      </c>
      <c r="BB142" s="39">
        <v>121.27311117635787</v>
      </c>
      <c r="BC142" s="39">
        <v>119.05021681565131</v>
      </c>
      <c r="BD142" s="39">
        <v>130.64466706564994</v>
      </c>
      <c r="BE142" s="39">
        <v>126.39071775795409</v>
      </c>
      <c r="BF142" s="391" t="s">
        <v>567</v>
      </c>
    </row>
    <row r="143" spans="1:58" s="76" customFormat="1" ht="9.9499999999999993" customHeight="1">
      <c r="A143" s="313"/>
      <c r="B143" s="313"/>
      <c r="C143" s="313"/>
      <c r="D143" s="313"/>
      <c r="E143" s="109"/>
      <c r="F143" s="39"/>
      <c r="G143" s="39"/>
      <c r="H143" s="39"/>
      <c r="I143" s="39"/>
      <c r="J143" s="39"/>
      <c r="K143" s="39"/>
      <c r="L143" s="39"/>
      <c r="M143" s="39"/>
      <c r="N143" s="39"/>
      <c r="O143" s="39"/>
      <c r="P143" s="39"/>
      <c r="Q143" s="39"/>
      <c r="R143" s="39"/>
      <c r="S143" s="39"/>
      <c r="T143" s="39"/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F143" s="39"/>
      <c r="AG143" s="39"/>
      <c r="AH143" s="39"/>
      <c r="AI143" s="39"/>
      <c r="AJ143" s="39"/>
      <c r="AK143" s="39"/>
      <c r="AL143" s="39"/>
      <c r="AM143" s="39"/>
      <c r="AN143" s="39"/>
      <c r="AO143" s="39"/>
      <c r="AP143" s="39"/>
      <c r="AQ143" s="39"/>
      <c r="AR143" s="39"/>
      <c r="AS143" s="39"/>
      <c r="AT143" s="39"/>
      <c r="AU143" s="39"/>
      <c r="AV143" s="39"/>
      <c r="AW143" s="39"/>
      <c r="AX143" s="39"/>
      <c r="AY143" s="39"/>
      <c r="AZ143" s="39"/>
      <c r="BA143" s="39"/>
      <c r="BB143" s="39"/>
      <c r="BC143" s="39"/>
      <c r="BD143" s="39"/>
      <c r="BE143" s="39"/>
      <c r="BF143" s="392"/>
    </row>
    <row r="144" spans="1:58" s="100" customFormat="1" ht="24.95" customHeight="1">
      <c r="A144" s="313">
        <v>243</v>
      </c>
      <c r="B144" s="625" t="s">
        <v>225</v>
      </c>
      <c r="C144" s="625"/>
      <c r="D144" s="625"/>
      <c r="E144" s="625"/>
      <c r="F144" s="39">
        <v>452.84173096304664</v>
      </c>
      <c r="G144" s="39">
        <v>405.53041346394696</v>
      </c>
      <c r="H144" s="39">
        <v>414.65164923727718</v>
      </c>
      <c r="I144" s="39">
        <v>111.38371472806313</v>
      </c>
      <c r="J144" s="39">
        <v>110.50546785307185</v>
      </c>
      <c r="K144" s="39">
        <v>115.22757097404934</v>
      </c>
      <c r="L144" s="39">
        <v>115.7249774078623</v>
      </c>
      <c r="M144" s="39">
        <v>107.66977533873964</v>
      </c>
      <c r="N144" s="39">
        <v>90.796726924345819</v>
      </c>
      <c r="O144" s="39">
        <v>103.07679966587196</v>
      </c>
      <c r="P144" s="39">
        <v>103.98711153498951</v>
      </c>
      <c r="Q144" s="39">
        <v>107.24002335371384</v>
      </c>
      <c r="R144" s="39">
        <v>101.21482292789017</v>
      </c>
      <c r="S144" s="39">
        <v>100.14400758197255</v>
      </c>
      <c r="T144" s="39">
        <v>106.05279537370058</v>
      </c>
      <c r="U144" s="39">
        <v>37.452577969237566</v>
      </c>
      <c r="V144" s="39">
        <v>37.273464356484503</v>
      </c>
      <c r="W144" s="39">
        <v>36.657672402341063</v>
      </c>
      <c r="X144" s="39">
        <v>36.427921037751268</v>
      </c>
      <c r="Y144" s="39">
        <v>37.420444573857161</v>
      </c>
      <c r="Z144" s="39">
        <v>36.657102241463413</v>
      </c>
      <c r="AA144" s="39">
        <v>38.511770861535418</v>
      </c>
      <c r="AB144" s="39">
        <v>38.514498314223893</v>
      </c>
      <c r="AC144" s="39">
        <v>38.201301798290032</v>
      </c>
      <c r="AD144" s="39">
        <v>38.536533086394897</v>
      </c>
      <c r="AE144" s="39">
        <v>38.013153692317715</v>
      </c>
      <c r="AF144" s="39">
        <v>39.175290629149686</v>
      </c>
      <c r="AG144" s="39">
        <v>38.449036544206223</v>
      </c>
      <c r="AH144" s="39">
        <v>36.338839409979691</v>
      </c>
      <c r="AI144" s="39">
        <v>32.881899384553719</v>
      </c>
      <c r="AJ144" s="39">
        <v>29.554764694740854</v>
      </c>
      <c r="AK144" s="39">
        <v>30.964540889854213</v>
      </c>
      <c r="AL144" s="39">
        <v>30.277421339750759</v>
      </c>
      <c r="AM144" s="39">
        <v>34.052156942451575</v>
      </c>
      <c r="AN144" s="39">
        <v>34.309556560719699</v>
      </c>
      <c r="AO144" s="39">
        <v>34.715086162700679</v>
      </c>
      <c r="AP144" s="39">
        <v>34.397560820222509</v>
      </c>
      <c r="AQ144" s="39">
        <v>33.844605933034828</v>
      </c>
      <c r="AR144" s="39">
        <v>35.744944781732173</v>
      </c>
      <c r="AS144" s="39">
        <v>35.242036778323325</v>
      </c>
      <c r="AT144" s="39">
        <v>35.234105527527227</v>
      </c>
      <c r="AU144" s="39">
        <v>36.763881047863293</v>
      </c>
      <c r="AV144" s="39">
        <v>34.378763772299877</v>
      </c>
      <c r="AW144" s="39">
        <v>34.167790016235358</v>
      </c>
      <c r="AX144" s="39">
        <v>32.668269139354926</v>
      </c>
      <c r="AY144" s="39">
        <v>32.226519942185192</v>
      </c>
      <c r="AZ144" s="39">
        <v>33.09651158748423</v>
      </c>
      <c r="BA144" s="39">
        <v>34.820976052303124</v>
      </c>
      <c r="BB144" s="39">
        <v>35.055405927008039</v>
      </c>
      <c r="BC144" s="39">
        <v>35.051788268375503</v>
      </c>
      <c r="BD144" s="39">
        <v>35.945601178317027</v>
      </c>
      <c r="BE144" s="39">
        <v>35.639160806907945</v>
      </c>
      <c r="BF144" s="391" t="s">
        <v>198</v>
      </c>
    </row>
    <row r="145" spans="1:58" s="76" customFormat="1" ht="9.9499999999999993" customHeight="1">
      <c r="A145" s="313"/>
      <c r="B145" s="313"/>
      <c r="C145" s="313"/>
      <c r="D145" s="313"/>
      <c r="E145" s="109"/>
      <c r="F145" s="39"/>
      <c r="G145" s="39"/>
      <c r="H145" s="39"/>
      <c r="I145" s="39"/>
      <c r="J145" s="39"/>
      <c r="K145" s="39"/>
      <c r="L145" s="39"/>
      <c r="M145" s="39"/>
      <c r="N145" s="39"/>
      <c r="O145" s="39"/>
      <c r="P145" s="39"/>
      <c r="Q145" s="39"/>
      <c r="R145" s="39"/>
      <c r="S145" s="39"/>
      <c r="T145" s="39"/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F145" s="39"/>
      <c r="AG145" s="39"/>
      <c r="AH145" s="39"/>
      <c r="AI145" s="39"/>
      <c r="AJ145" s="39"/>
      <c r="AK145" s="39"/>
      <c r="AL145" s="39"/>
      <c r="AM145" s="39"/>
      <c r="AN145" s="39"/>
      <c r="AO145" s="39"/>
      <c r="AP145" s="39"/>
      <c r="AQ145" s="39"/>
      <c r="AR145" s="39"/>
      <c r="AS145" s="39"/>
      <c r="AT145" s="39"/>
      <c r="AU145" s="39"/>
      <c r="AV145" s="39"/>
      <c r="AW145" s="39"/>
      <c r="AX145" s="39"/>
      <c r="AY145" s="39"/>
      <c r="AZ145" s="39"/>
      <c r="BA145" s="39"/>
      <c r="BB145" s="39"/>
      <c r="BC145" s="39"/>
      <c r="BD145" s="39"/>
      <c r="BE145" s="39"/>
      <c r="BF145" s="392"/>
    </row>
    <row r="146" spans="1:58" s="100" customFormat="1" ht="49.9" customHeight="1">
      <c r="A146" s="390" t="s">
        <v>317</v>
      </c>
      <c r="B146" s="625" t="s">
        <v>94</v>
      </c>
      <c r="C146" s="625"/>
      <c r="D146" s="625"/>
      <c r="E146" s="625"/>
      <c r="F146" s="39">
        <v>1678.4763597816132</v>
      </c>
      <c r="G146" s="39">
        <v>1659.1028951842836</v>
      </c>
      <c r="H146" s="39">
        <v>1632.2504091492613</v>
      </c>
      <c r="I146" s="39">
        <v>417.0796452902008</v>
      </c>
      <c r="J146" s="39">
        <v>413.15267592200991</v>
      </c>
      <c r="K146" s="39">
        <v>424.78497790438848</v>
      </c>
      <c r="L146" s="39">
        <v>423.45906066501391</v>
      </c>
      <c r="M146" s="39">
        <v>418.61131028023749</v>
      </c>
      <c r="N146" s="39">
        <v>390.11990996165241</v>
      </c>
      <c r="O146" s="39">
        <v>423.11119980402901</v>
      </c>
      <c r="P146" s="39">
        <v>427.26047513836477</v>
      </c>
      <c r="Q146" s="39">
        <v>425.86224453672912</v>
      </c>
      <c r="R146" s="39">
        <v>396.11744185297619</v>
      </c>
      <c r="S146" s="39">
        <v>394.95616557940667</v>
      </c>
      <c r="T146" s="39">
        <v>415.31455718014922</v>
      </c>
      <c r="U146" s="39">
        <v>141.00782919144933</v>
      </c>
      <c r="V146" s="39">
        <v>141.50519046462722</v>
      </c>
      <c r="W146" s="39">
        <v>134.56662563412422</v>
      </c>
      <c r="X146" s="39">
        <v>138.37409020169133</v>
      </c>
      <c r="Y146" s="39">
        <v>137.68454694548424</v>
      </c>
      <c r="Z146" s="39">
        <v>137.09403877483436</v>
      </c>
      <c r="AA146" s="39">
        <v>142.10521254380504</v>
      </c>
      <c r="AB146" s="39">
        <v>141.51868351183199</v>
      </c>
      <c r="AC146" s="39">
        <v>141.16108184875145</v>
      </c>
      <c r="AD146" s="39">
        <v>140.96200327210155</v>
      </c>
      <c r="AE146" s="39">
        <v>141.54032545552772</v>
      </c>
      <c r="AF146" s="39">
        <v>140.95673193738463</v>
      </c>
      <c r="AG146" s="39">
        <v>139.97862662163672</v>
      </c>
      <c r="AH146" s="39">
        <v>142.28387186069071</v>
      </c>
      <c r="AI146" s="39">
        <v>136.34881179791003</v>
      </c>
      <c r="AJ146" s="39">
        <v>122.69121358577344</v>
      </c>
      <c r="AK146" s="39">
        <v>132.47790770650428</v>
      </c>
      <c r="AL146" s="39">
        <v>134.9507886693747</v>
      </c>
      <c r="AM146" s="39">
        <v>141.32770920021738</v>
      </c>
      <c r="AN146" s="39">
        <v>141.03436768348931</v>
      </c>
      <c r="AO146" s="39">
        <v>140.74912292032235</v>
      </c>
      <c r="AP146" s="39">
        <v>139.10840446417237</v>
      </c>
      <c r="AQ146" s="39">
        <v>144.00765676465005</v>
      </c>
      <c r="AR146" s="39">
        <v>144.14441390954229</v>
      </c>
      <c r="AS146" s="39">
        <v>143.23386455684047</v>
      </c>
      <c r="AT146" s="39">
        <v>141.05731152687511</v>
      </c>
      <c r="AU146" s="39">
        <v>141.57106845301351</v>
      </c>
      <c r="AV146" s="39">
        <v>136.10156411834853</v>
      </c>
      <c r="AW146" s="39">
        <v>135.51631488955286</v>
      </c>
      <c r="AX146" s="39">
        <v>124.49956284507485</v>
      </c>
      <c r="AY146" s="39">
        <v>131.5332748960256</v>
      </c>
      <c r="AZ146" s="39">
        <v>127.71206565397276</v>
      </c>
      <c r="BA146" s="39">
        <v>135.71082502940834</v>
      </c>
      <c r="BB146" s="39">
        <v>137.44394588169507</v>
      </c>
      <c r="BC146" s="39">
        <v>137.82973376955778</v>
      </c>
      <c r="BD146" s="39">
        <v>140.0408775288964</v>
      </c>
      <c r="BE146" s="39">
        <v>142.23353066457915</v>
      </c>
      <c r="BF146" s="391" t="s">
        <v>547</v>
      </c>
    </row>
    <row r="147" spans="1:58" s="76" customFormat="1" ht="80.099999999999994" customHeight="1">
      <c r="A147" s="110"/>
      <c r="B147" s="626" t="s">
        <v>481</v>
      </c>
      <c r="C147" s="626"/>
      <c r="D147" s="626" t="s">
        <v>482</v>
      </c>
      <c r="E147" s="626"/>
      <c r="F147" s="478">
        <v>998.76954538116559</v>
      </c>
      <c r="G147" s="478">
        <v>984.09025224562265</v>
      </c>
      <c r="H147" s="487">
        <v>879.96383774451135</v>
      </c>
      <c r="I147" s="487">
        <v>248.19479131863241</v>
      </c>
      <c r="J147" s="487">
        <v>245.08036147172274</v>
      </c>
      <c r="K147" s="487">
        <v>252.30572515484511</v>
      </c>
      <c r="L147" s="487">
        <v>253.18866743596539</v>
      </c>
      <c r="M147" s="487">
        <v>249.30008263485212</v>
      </c>
      <c r="N147" s="487">
        <v>224.90286136761497</v>
      </c>
      <c r="O147" s="487">
        <v>254.8774014602148</v>
      </c>
      <c r="P147" s="487">
        <v>255.00990678294076</v>
      </c>
      <c r="Q147" s="487">
        <v>239.95416956555206</v>
      </c>
      <c r="R147" s="487">
        <v>216.1386354609518</v>
      </c>
      <c r="S147" s="487">
        <v>207.18087831184124</v>
      </c>
      <c r="T147" s="487">
        <v>216.69015440616624</v>
      </c>
      <c r="U147" s="487">
        <v>84.779493243771611</v>
      </c>
      <c r="V147" s="487">
        <v>84.946996763341048</v>
      </c>
      <c r="W147" s="487">
        <v>78.468301311519753</v>
      </c>
      <c r="X147" s="487">
        <v>81.119967197585083</v>
      </c>
      <c r="Y147" s="487">
        <v>82.417409713572113</v>
      </c>
      <c r="Z147" s="487">
        <v>81.542984560565543</v>
      </c>
      <c r="AA147" s="487">
        <v>84.208845660153713</v>
      </c>
      <c r="AB147" s="487">
        <v>84.543852699292586</v>
      </c>
      <c r="AC147" s="487">
        <v>83.553026795398793</v>
      </c>
      <c r="AD147" s="487">
        <v>82.883012717121062</v>
      </c>
      <c r="AE147" s="487">
        <v>85.367175083616942</v>
      </c>
      <c r="AF147" s="487">
        <v>84.938479635227395</v>
      </c>
      <c r="AG147" s="487">
        <v>84.187251853301149</v>
      </c>
      <c r="AH147" s="487">
        <v>85.025993106838655</v>
      </c>
      <c r="AI147" s="487">
        <v>80.086837674712314</v>
      </c>
      <c r="AJ147" s="487">
        <v>68.324062882941789</v>
      </c>
      <c r="AK147" s="487">
        <v>76.401634109106539</v>
      </c>
      <c r="AL147" s="487">
        <v>80.177164375566662</v>
      </c>
      <c r="AM147" s="487">
        <v>85.271366593669541</v>
      </c>
      <c r="AN147" s="487">
        <v>85.213913768891757</v>
      </c>
      <c r="AO147" s="487">
        <v>84.392121097653501</v>
      </c>
      <c r="AP147" s="487">
        <v>83.671552609220583</v>
      </c>
      <c r="AQ147" s="487">
        <v>85.509328466561129</v>
      </c>
      <c r="AR147" s="487">
        <v>85.829025707159047</v>
      </c>
      <c r="AS147" s="487">
        <v>83.164770706921303</v>
      </c>
      <c r="AT147" s="487">
        <v>78.37464405830768</v>
      </c>
      <c r="AU147" s="487">
        <v>78.414754800323095</v>
      </c>
      <c r="AV147" s="487">
        <v>75.945461801569991</v>
      </c>
      <c r="AW147" s="487">
        <v>75.023287657674871</v>
      </c>
      <c r="AX147" s="487">
        <v>65.169886001706942</v>
      </c>
      <c r="AY147" s="487">
        <v>68.687863341745825</v>
      </c>
      <c r="AZ147" s="487">
        <v>67.500396736329606</v>
      </c>
      <c r="BA147" s="487">
        <v>70.992618233765825</v>
      </c>
      <c r="BB147" s="487">
        <v>71.393657550792241</v>
      </c>
      <c r="BC147" s="487">
        <v>71.522932500109832</v>
      </c>
      <c r="BD147" s="487">
        <v>73.773564355264156</v>
      </c>
      <c r="BE147" s="487">
        <v>74.83977949818987</v>
      </c>
      <c r="BF147" s="275" t="s">
        <v>483</v>
      </c>
    </row>
    <row r="148" spans="1:58" s="76" customFormat="1" ht="50.1" customHeight="1">
      <c r="A148" s="110"/>
      <c r="B148" s="626">
        <v>25120</v>
      </c>
      <c r="C148" s="626"/>
      <c r="D148" s="626" t="s">
        <v>355</v>
      </c>
      <c r="E148" s="626"/>
      <c r="F148" s="478">
        <v>460.75697422927317</v>
      </c>
      <c r="G148" s="478">
        <v>474.12845888673843</v>
      </c>
      <c r="H148" s="487">
        <v>557.09013595288047</v>
      </c>
      <c r="I148" s="487">
        <v>113.03589048319134</v>
      </c>
      <c r="J148" s="487">
        <v>114.8007180791119</v>
      </c>
      <c r="K148" s="487">
        <v>118.03799138565869</v>
      </c>
      <c r="L148" s="487">
        <v>114.8823742813112</v>
      </c>
      <c r="M148" s="487">
        <v>113.63116838236607</v>
      </c>
      <c r="N148" s="487">
        <v>113.64298018518988</v>
      </c>
      <c r="O148" s="487">
        <v>120.5943851064647</v>
      </c>
      <c r="P148" s="487">
        <v>126.25992521271773</v>
      </c>
      <c r="Q148" s="487">
        <v>132.3307533761764</v>
      </c>
      <c r="R148" s="487">
        <v>129.84277578894199</v>
      </c>
      <c r="S148" s="487">
        <v>142.83885780545432</v>
      </c>
      <c r="T148" s="487">
        <v>152.07774898230781</v>
      </c>
      <c r="U148" s="487">
        <v>35.718003284600805</v>
      </c>
      <c r="V148" s="487">
        <v>38.93156995179941</v>
      </c>
      <c r="W148" s="487">
        <v>38.38631724679113</v>
      </c>
      <c r="X148" s="487">
        <v>39.152831919049156</v>
      </c>
      <c r="Y148" s="487">
        <v>37.467026454289233</v>
      </c>
      <c r="Z148" s="487">
        <v>38.180859705773514</v>
      </c>
      <c r="AA148" s="487">
        <v>39.516333722388012</v>
      </c>
      <c r="AB148" s="487">
        <v>39.105418640352781</v>
      </c>
      <c r="AC148" s="487">
        <v>39.416239022917892</v>
      </c>
      <c r="AD148" s="487">
        <v>39.729693476521689</v>
      </c>
      <c r="AE148" s="487">
        <v>37.464392383250548</v>
      </c>
      <c r="AF148" s="487">
        <v>37.688288421538971</v>
      </c>
      <c r="AG148" s="487">
        <v>37.201548440611397</v>
      </c>
      <c r="AH148" s="487">
        <v>38.568993739312504</v>
      </c>
      <c r="AI148" s="487">
        <v>37.86062620244217</v>
      </c>
      <c r="AJ148" s="487">
        <v>36.879574892066628</v>
      </c>
      <c r="AK148" s="487">
        <v>37.88590785241103</v>
      </c>
      <c r="AL148" s="487">
        <v>38.87749744071224</v>
      </c>
      <c r="AM148" s="487">
        <v>40.039739850013753</v>
      </c>
      <c r="AN148" s="487">
        <v>39.990197109300695</v>
      </c>
      <c r="AO148" s="487">
        <v>40.564448147150237</v>
      </c>
      <c r="AP148" s="487">
        <v>40.351750626664156</v>
      </c>
      <c r="AQ148" s="487">
        <v>43.174415923567288</v>
      </c>
      <c r="AR148" s="487">
        <v>42.733758662486295</v>
      </c>
      <c r="AS148" s="487">
        <v>42.296212870579197</v>
      </c>
      <c r="AT148" s="487">
        <v>45.053521348834806</v>
      </c>
      <c r="AU148" s="487">
        <v>44.9810191567624</v>
      </c>
      <c r="AV148" s="487">
        <v>42.768246742503798</v>
      </c>
      <c r="AW148" s="487">
        <v>43.504127519433702</v>
      </c>
      <c r="AX148" s="487">
        <v>43.570401527004492</v>
      </c>
      <c r="AY148" s="487">
        <v>47.805475116410037</v>
      </c>
      <c r="AZ148" s="487">
        <v>45.731421487037267</v>
      </c>
      <c r="BA148" s="487">
        <v>49.301961202007035</v>
      </c>
      <c r="BB148" s="487">
        <v>50.54516627554468</v>
      </c>
      <c r="BC148" s="487">
        <v>50.85946195796226</v>
      </c>
      <c r="BD148" s="487">
        <v>50.673120748800855</v>
      </c>
      <c r="BE148" s="487">
        <v>51.009232721918508</v>
      </c>
      <c r="BF148" s="275" t="s">
        <v>356</v>
      </c>
    </row>
    <row r="149" spans="1:58" s="76" customFormat="1" ht="24.95" customHeight="1">
      <c r="A149" s="110"/>
      <c r="B149" s="479"/>
      <c r="C149" s="479"/>
      <c r="D149" s="626" t="s">
        <v>525</v>
      </c>
      <c r="E149" s="626"/>
      <c r="F149" s="478">
        <v>218.94984017117432</v>
      </c>
      <c r="G149" s="478">
        <v>200.88418405192257</v>
      </c>
      <c r="H149" s="487">
        <v>195.19643545186943</v>
      </c>
      <c r="I149" s="487">
        <v>55.848963488377017</v>
      </c>
      <c r="J149" s="487">
        <v>53.271596371175292</v>
      </c>
      <c r="K149" s="487">
        <v>54.441261363884706</v>
      </c>
      <c r="L149" s="487">
        <v>55.388018947737301</v>
      </c>
      <c r="M149" s="487">
        <v>55.680059263019274</v>
      </c>
      <c r="N149" s="487">
        <v>51.574068408847538</v>
      </c>
      <c r="O149" s="487">
        <v>47.639413237349558</v>
      </c>
      <c r="P149" s="487">
        <v>45.990643142706212</v>
      </c>
      <c r="Q149" s="487">
        <v>53.577321595000612</v>
      </c>
      <c r="R149" s="487">
        <v>50.136030603082446</v>
      </c>
      <c r="S149" s="487">
        <v>44.936429462111107</v>
      </c>
      <c r="T149" s="487">
        <v>46.546653791675219</v>
      </c>
      <c r="U149" s="487">
        <v>20.510332663076916</v>
      </c>
      <c r="V149" s="487">
        <v>17.626623749486761</v>
      </c>
      <c r="W149" s="487">
        <v>17.712007075813339</v>
      </c>
      <c r="X149" s="487">
        <v>18.101291085057092</v>
      </c>
      <c r="Y149" s="487">
        <v>17.800110777622898</v>
      </c>
      <c r="Z149" s="487">
        <v>17.370194508495302</v>
      </c>
      <c r="AA149" s="487">
        <v>18.380033161263313</v>
      </c>
      <c r="AB149" s="487">
        <v>17.869412172186628</v>
      </c>
      <c r="AC149" s="487">
        <v>18.191816030434765</v>
      </c>
      <c r="AD149" s="487">
        <v>18.349297078458804</v>
      </c>
      <c r="AE149" s="487">
        <v>18.708757988660231</v>
      </c>
      <c r="AF149" s="487">
        <v>18.329963880618266</v>
      </c>
      <c r="AG149" s="487">
        <v>18.589826327724175</v>
      </c>
      <c r="AH149" s="487">
        <v>18.688885014539551</v>
      </c>
      <c r="AI149" s="487">
        <v>18.401347920755548</v>
      </c>
      <c r="AJ149" s="487">
        <v>17.487575810765023</v>
      </c>
      <c r="AK149" s="487">
        <v>18.190365744986714</v>
      </c>
      <c r="AL149" s="487">
        <v>15.896126853095801</v>
      </c>
      <c r="AM149" s="487">
        <v>16.016602756534091</v>
      </c>
      <c r="AN149" s="487">
        <v>15.830256805296855</v>
      </c>
      <c r="AO149" s="487">
        <v>15.792553675518612</v>
      </c>
      <c r="AP149" s="487">
        <v>15.085101228287627</v>
      </c>
      <c r="AQ149" s="487">
        <v>15.323912374521633</v>
      </c>
      <c r="AR149" s="487">
        <v>15.581629539896952</v>
      </c>
      <c r="AS149" s="487">
        <v>17.772880979339973</v>
      </c>
      <c r="AT149" s="487">
        <v>17.629146119732624</v>
      </c>
      <c r="AU149" s="487">
        <v>18.175294495928014</v>
      </c>
      <c r="AV149" s="487">
        <v>17.387855574274745</v>
      </c>
      <c r="AW149" s="487">
        <v>16.988899712444287</v>
      </c>
      <c r="AX149" s="487">
        <v>15.759275316363414</v>
      </c>
      <c r="AY149" s="487">
        <v>15.039936437869741</v>
      </c>
      <c r="AZ149" s="487">
        <v>14.480247430605885</v>
      </c>
      <c r="BA149" s="487">
        <v>15.41624559363548</v>
      </c>
      <c r="BB149" s="487">
        <v>15.50512205535815</v>
      </c>
      <c r="BC149" s="487">
        <v>15.447339311485685</v>
      </c>
      <c r="BD149" s="487">
        <v>15.594192424831382</v>
      </c>
      <c r="BE149" s="487">
        <v>16.384518444470778</v>
      </c>
      <c r="BF149" s="408" t="s">
        <v>312</v>
      </c>
    </row>
    <row r="150" spans="1:58" s="76" customFormat="1" ht="9.9499999999999993" customHeight="1">
      <c r="A150" s="313"/>
      <c r="B150" s="313"/>
      <c r="C150" s="313"/>
      <c r="D150" s="313"/>
      <c r="E150" s="109"/>
      <c r="F150" s="39"/>
      <c r="G150" s="39"/>
      <c r="H150" s="39"/>
      <c r="I150" s="39"/>
      <c r="J150" s="39"/>
      <c r="K150" s="39"/>
      <c r="L150" s="39"/>
      <c r="M150" s="39"/>
      <c r="N150" s="39"/>
      <c r="O150" s="39"/>
      <c r="P150" s="39"/>
      <c r="Q150" s="39"/>
      <c r="R150" s="39"/>
      <c r="S150" s="39"/>
      <c r="T150" s="39"/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F150" s="39"/>
      <c r="AG150" s="39"/>
      <c r="AH150" s="39"/>
      <c r="AI150" s="39"/>
      <c r="AJ150" s="39"/>
      <c r="AK150" s="39"/>
      <c r="AL150" s="39"/>
      <c r="AM150" s="39"/>
      <c r="AN150" s="39"/>
      <c r="AO150" s="39"/>
      <c r="AP150" s="39"/>
      <c r="AQ150" s="39"/>
      <c r="AR150" s="39"/>
      <c r="AS150" s="39"/>
      <c r="AT150" s="39"/>
      <c r="AU150" s="39"/>
      <c r="AV150" s="39"/>
      <c r="AW150" s="39"/>
      <c r="AX150" s="39"/>
      <c r="AY150" s="39"/>
      <c r="AZ150" s="39"/>
      <c r="BA150" s="39"/>
      <c r="BB150" s="39"/>
      <c r="BC150" s="39"/>
      <c r="BD150" s="39"/>
      <c r="BE150" s="39"/>
      <c r="BF150" s="392"/>
    </row>
    <row r="151" spans="1:58" s="100" customFormat="1" ht="50.1" customHeight="1">
      <c r="A151" s="313">
        <v>259</v>
      </c>
      <c r="B151" s="625" t="s">
        <v>226</v>
      </c>
      <c r="C151" s="625"/>
      <c r="D151" s="625"/>
      <c r="E151" s="625"/>
      <c r="F151" s="39">
        <v>3499.8970261324266</v>
      </c>
      <c r="G151" s="39">
        <v>3661.3481237250871</v>
      </c>
      <c r="H151" s="39">
        <v>3840.6934336913951</v>
      </c>
      <c r="I151" s="39">
        <v>878.09318307736135</v>
      </c>
      <c r="J151" s="39">
        <v>861.09123480910603</v>
      </c>
      <c r="K151" s="39">
        <v>866.98342845207981</v>
      </c>
      <c r="L151" s="39">
        <v>893.72917979387955</v>
      </c>
      <c r="M151" s="39">
        <v>914.97749386162252</v>
      </c>
      <c r="N151" s="39">
        <v>873.67771449952181</v>
      </c>
      <c r="O151" s="39">
        <v>915.68038537320763</v>
      </c>
      <c r="P151" s="39">
        <v>957.01252999073483</v>
      </c>
      <c r="Q151" s="39">
        <v>976.90737998594648</v>
      </c>
      <c r="R151" s="39">
        <v>922.56150025922807</v>
      </c>
      <c r="S151" s="39">
        <v>925.33658380804332</v>
      </c>
      <c r="T151" s="39">
        <v>1015.8879696381778</v>
      </c>
      <c r="U151" s="39">
        <v>292.07117395899297</v>
      </c>
      <c r="V151" s="39">
        <v>294.05796664998741</v>
      </c>
      <c r="W151" s="39">
        <v>291.96404246838097</v>
      </c>
      <c r="X151" s="39">
        <v>289.7225075043857</v>
      </c>
      <c r="Y151" s="39">
        <v>285.55300731175379</v>
      </c>
      <c r="Z151" s="39">
        <v>285.81571999296648</v>
      </c>
      <c r="AA151" s="39">
        <v>288.22545613462449</v>
      </c>
      <c r="AB151" s="39">
        <v>289.80131031158277</v>
      </c>
      <c r="AC151" s="39">
        <v>288.95666200587249</v>
      </c>
      <c r="AD151" s="39">
        <v>290.21600291732784</v>
      </c>
      <c r="AE151" s="39">
        <v>291.39178135142322</v>
      </c>
      <c r="AF151" s="39">
        <v>312.12139552512849</v>
      </c>
      <c r="AG151" s="39">
        <v>307.81409209118948</v>
      </c>
      <c r="AH151" s="39">
        <v>309.3817959526715</v>
      </c>
      <c r="AI151" s="39">
        <v>297.78160581776149</v>
      </c>
      <c r="AJ151" s="39">
        <v>283.33354364780712</v>
      </c>
      <c r="AK151" s="39">
        <v>293.63578281438072</v>
      </c>
      <c r="AL151" s="39">
        <v>296.70838803733398</v>
      </c>
      <c r="AM151" s="39">
        <v>305.34554392110016</v>
      </c>
      <c r="AN151" s="39">
        <v>304.50125480492898</v>
      </c>
      <c r="AO151" s="39">
        <v>305.83358664717844</v>
      </c>
      <c r="AP151" s="39">
        <v>308.50209377378508</v>
      </c>
      <c r="AQ151" s="39">
        <v>312.12332887346719</v>
      </c>
      <c r="AR151" s="39">
        <v>336.38710734348263</v>
      </c>
      <c r="AS151" s="39">
        <v>333.95126704828027</v>
      </c>
      <c r="AT151" s="39">
        <v>326.47998694380505</v>
      </c>
      <c r="AU151" s="39">
        <v>316.47612599386116</v>
      </c>
      <c r="AV151" s="39">
        <v>307.84878969039931</v>
      </c>
      <c r="AW151" s="39">
        <v>311.11624853625381</v>
      </c>
      <c r="AX151" s="39">
        <v>303.59646203257489</v>
      </c>
      <c r="AY151" s="39">
        <v>297.76289232005337</v>
      </c>
      <c r="AZ151" s="39">
        <v>300.91066575129469</v>
      </c>
      <c r="BA151" s="39">
        <v>326.66302573669526</v>
      </c>
      <c r="BB151" s="39">
        <v>328.55598134237562</v>
      </c>
      <c r="BC151" s="39">
        <v>331.98553213825767</v>
      </c>
      <c r="BD151" s="39">
        <v>355.34645615754442</v>
      </c>
      <c r="BE151" s="39">
        <v>347.43401950928353</v>
      </c>
      <c r="BF151" s="391" t="s">
        <v>548</v>
      </c>
    </row>
    <row r="152" spans="1:58" s="76" customFormat="1" ht="50.1" customHeight="1">
      <c r="A152" s="393"/>
      <c r="B152" s="626">
        <v>25910</v>
      </c>
      <c r="C152" s="626"/>
      <c r="D152" s="626" t="s">
        <v>158</v>
      </c>
      <c r="E152" s="626"/>
      <c r="F152" s="478">
        <v>661.15977320413174</v>
      </c>
      <c r="G152" s="478">
        <v>715.28248017174235</v>
      </c>
      <c r="H152" s="487">
        <v>767.98248327922295</v>
      </c>
      <c r="I152" s="487">
        <v>171.78659226035845</v>
      </c>
      <c r="J152" s="487">
        <v>163.66578106120153</v>
      </c>
      <c r="K152" s="487">
        <v>161.05664301140791</v>
      </c>
      <c r="L152" s="487">
        <v>164.65075687116382</v>
      </c>
      <c r="M152" s="487">
        <v>169.8249368656287</v>
      </c>
      <c r="N152" s="487">
        <v>173.44183207837807</v>
      </c>
      <c r="O152" s="487">
        <v>183.65276656923902</v>
      </c>
      <c r="P152" s="487">
        <v>188.3629446584965</v>
      </c>
      <c r="Q152" s="487">
        <v>194.35600712975486</v>
      </c>
      <c r="R152" s="487">
        <v>189.0942484622054</v>
      </c>
      <c r="S152" s="487">
        <v>187.38252333492014</v>
      </c>
      <c r="T152" s="487">
        <v>197.14970435234261</v>
      </c>
      <c r="U152" s="487">
        <v>57.897454425214811</v>
      </c>
      <c r="V152" s="487">
        <v>57.665618363561464</v>
      </c>
      <c r="W152" s="487">
        <v>56.223519471582158</v>
      </c>
      <c r="X152" s="487">
        <v>55.104943219311188</v>
      </c>
      <c r="Y152" s="487">
        <v>54.608525889556276</v>
      </c>
      <c r="Z152" s="487">
        <v>53.952311952334078</v>
      </c>
      <c r="AA152" s="487">
        <v>52.926732086376042</v>
      </c>
      <c r="AB152" s="487">
        <v>54.501121612406138</v>
      </c>
      <c r="AC152" s="487">
        <v>53.628789312625742</v>
      </c>
      <c r="AD152" s="487">
        <v>53.038065788299974</v>
      </c>
      <c r="AE152" s="487">
        <v>52.77217471194048</v>
      </c>
      <c r="AF152" s="487">
        <v>58.840516370923368</v>
      </c>
      <c r="AG152" s="487">
        <v>56.046589919335908</v>
      </c>
      <c r="AH152" s="487">
        <v>57.5702402369918</v>
      </c>
      <c r="AI152" s="487">
        <v>56.208106709300992</v>
      </c>
      <c r="AJ152" s="487">
        <v>54.433577076430723</v>
      </c>
      <c r="AK152" s="487">
        <v>58.626675486526942</v>
      </c>
      <c r="AL152" s="487">
        <v>60.381579515420412</v>
      </c>
      <c r="AM152" s="487">
        <v>60.788430165841838</v>
      </c>
      <c r="AN152" s="487">
        <v>61.149754568179773</v>
      </c>
      <c r="AO152" s="487">
        <v>61.714581835217402</v>
      </c>
      <c r="AP152" s="487">
        <v>60.272293216596672</v>
      </c>
      <c r="AQ152" s="487">
        <v>60.129248424075342</v>
      </c>
      <c r="AR152" s="487">
        <v>67.961403017824495</v>
      </c>
      <c r="AS152" s="487">
        <v>67.658431269429002</v>
      </c>
      <c r="AT152" s="487">
        <v>63.934011340660753</v>
      </c>
      <c r="AU152" s="487">
        <v>62.763564519665103</v>
      </c>
      <c r="AV152" s="487">
        <v>62.819697806370215</v>
      </c>
      <c r="AW152" s="487">
        <v>63.504235884033235</v>
      </c>
      <c r="AX152" s="487">
        <v>62.770314771801949</v>
      </c>
      <c r="AY152" s="487">
        <v>61.998119926142088</v>
      </c>
      <c r="AZ152" s="487">
        <v>62.430886852743178</v>
      </c>
      <c r="BA152" s="487">
        <v>62.95351655603487</v>
      </c>
      <c r="BB152" s="487">
        <v>63.414090489547661</v>
      </c>
      <c r="BC152" s="487">
        <v>63.195840093703175</v>
      </c>
      <c r="BD152" s="487">
        <v>70.539773769091767</v>
      </c>
      <c r="BE152" s="487">
        <v>65.200664595830702</v>
      </c>
      <c r="BF152" s="275" t="s">
        <v>568</v>
      </c>
    </row>
    <row r="153" spans="1:58" s="76" customFormat="1" ht="24.95" customHeight="1">
      <c r="A153" s="393"/>
      <c r="B153" s="626">
        <v>25920</v>
      </c>
      <c r="C153" s="626"/>
      <c r="D153" s="626" t="s">
        <v>357</v>
      </c>
      <c r="E153" s="626"/>
      <c r="F153" s="478">
        <v>369.55972817752809</v>
      </c>
      <c r="G153" s="478">
        <v>444.45684360216069</v>
      </c>
      <c r="H153" s="487">
        <v>502.43100840821967</v>
      </c>
      <c r="I153" s="487">
        <v>92.70337702471511</v>
      </c>
      <c r="J153" s="487">
        <v>88.458568619466149</v>
      </c>
      <c r="K153" s="487">
        <v>91.62309063493241</v>
      </c>
      <c r="L153" s="487">
        <v>96.774691898414389</v>
      </c>
      <c r="M153" s="487">
        <v>103.90345953699095</v>
      </c>
      <c r="N153" s="487">
        <v>102.13151657226939</v>
      </c>
      <c r="O153" s="487">
        <v>113.50801797992128</v>
      </c>
      <c r="P153" s="487">
        <v>124.913849512979</v>
      </c>
      <c r="Q153" s="487">
        <v>131.25891308653036</v>
      </c>
      <c r="R153" s="487">
        <v>126.67247978062645</v>
      </c>
      <c r="S153" s="487">
        <v>116.36891972041677</v>
      </c>
      <c r="T153" s="487">
        <v>128.13069582064611</v>
      </c>
      <c r="U153" s="487">
        <v>31.476353117287548</v>
      </c>
      <c r="V153" s="487">
        <v>30.752306778953528</v>
      </c>
      <c r="W153" s="487">
        <v>30.474717128474033</v>
      </c>
      <c r="X153" s="487">
        <v>30.278091126051056</v>
      </c>
      <c r="Y153" s="487">
        <v>28.066626910564402</v>
      </c>
      <c r="Z153" s="487">
        <v>30.113850582850688</v>
      </c>
      <c r="AA153" s="487">
        <v>30.835583674097379</v>
      </c>
      <c r="AB153" s="487">
        <v>30.588066235753161</v>
      </c>
      <c r="AC153" s="487">
        <v>30.199440725081867</v>
      </c>
      <c r="AD153" s="487">
        <v>30.530235058569932</v>
      </c>
      <c r="AE153" s="487">
        <v>30.555680776530554</v>
      </c>
      <c r="AF153" s="487">
        <v>35.688776063313902</v>
      </c>
      <c r="AG153" s="487">
        <v>34.809372947884434</v>
      </c>
      <c r="AH153" s="487">
        <v>34.818863160085122</v>
      </c>
      <c r="AI153" s="487">
        <v>34.275223429021395</v>
      </c>
      <c r="AJ153" s="487">
        <v>31.497688996862806</v>
      </c>
      <c r="AK153" s="487">
        <v>34.719023282282372</v>
      </c>
      <c r="AL153" s="487">
        <v>35.914804293124206</v>
      </c>
      <c r="AM153" s="487">
        <v>38.070145785982511</v>
      </c>
      <c r="AN153" s="487">
        <v>37.716553650267173</v>
      </c>
      <c r="AO153" s="487">
        <v>37.7213185436716</v>
      </c>
      <c r="AP153" s="487">
        <v>38.347771308707344</v>
      </c>
      <c r="AQ153" s="487">
        <v>40.995614475371319</v>
      </c>
      <c r="AR153" s="487">
        <v>45.570463728900343</v>
      </c>
      <c r="AS153" s="487">
        <v>43.877166844104799</v>
      </c>
      <c r="AT153" s="487">
        <v>44.365792754210752</v>
      </c>
      <c r="AU153" s="487">
        <v>43.015953488214798</v>
      </c>
      <c r="AV153" s="487">
        <v>41.44232501709412</v>
      </c>
      <c r="AW153" s="487">
        <v>43.172408814221228</v>
      </c>
      <c r="AX153" s="487">
        <v>42.057745949311105</v>
      </c>
      <c r="AY153" s="487">
        <v>38.731139195081191</v>
      </c>
      <c r="AZ153" s="487">
        <v>38.370856295340566</v>
      </c>
      <c r="BA153" s="487">
        <v>39.266924229995013</v>
      </c>
      <c r="BB153" s="487">
        <v>40.024549576905294</v>
      </c>
      <c r="BC153" s="487">
        <v>41.487561849075767</v>
      </c>
      <c r="BD153" s="487">
        <v>46.618584394665049</v>
      </c>
      <c r="BE153" s="487">
        <v>44.140429845169436</v>
      </c>
      <c r="BF153" s="275" t="s">
        <v>160</v>
      </c>
    </row>
    <row r="154" spans="1:58" s="76" customFormat="1" ht="50.1" customHeight="1">
      <c r="A154" s="393"/>
      <c r="B154" s="626">
        <v>25991</v>
      </c>
      <c r="C154" s="626"/>
      <c r="D154" s="626" t="s">
        <v>161</v>
      </c>
      <c r="E154" s="626"/>
      <c r="F154" s="478">
        <v>375.17875250715599</v>
      </c>
      <c r="G154" s="478">
        <v>409.3988170606558</v>
      </c>
      <c r="H154" s="487">
        <v>419.15460034258086</v>
      </c>
      <c r="I154" s="487">
        <v>93.187196412094522</v>
      </c>
      <c r="J154" s="487">
        <v>91.241124734584389</v>
      </c>
      <c r="K154" s="487">
        <v>94.669043444160906</v>
      </c>
      <c r="L154" s="487">
        <v>96.081387916316174</v>
      </c>
      <c r="M154" s="487">
        <v>100.4216778686737</v>
      </c>
      <c r="N154" s="487">
        <v>99.113865410281662</v>
      </c>
      <c r="O154" s="487">
        <v>100.03909055697835</v>
      </c>
      <c r="P154" s="487">
        <v>109.82418322472213</v>
      </c>
      <c r="Q154" s="487">
        <v>105.63124655860952</v>
      </c>
      <c r="R154" s="487">
        <v>95.31895457481761</v>
      </c>
      <c r="S154" s="487">
        <v>99.669927767762147</v>
      </c>
      <c r="T154" s="487">
        <v>118.53447144139162</v>
      </c>
      <c r="U154" s="487">
        <v>30.910279993660097</v>
      </c>
      <c r="V154" s="487">
        <v>30.693904099597312</v>
      </c>
      <c r="W154" s="487">
        <v>31.58301231883712</v>
      </c>
      <c r="X154" s="487">
        <v>30.002812607651329</v>
      </c>
      <c r="Y154" s="487">
        <v>30.722754218805687</v>
      </c>
      <c r="Z154" s="487">
        <v>30.515557908127384</v>
      </c>
      <c r="AA154" s="487">
        <v>31.247301840776078</v>
      </c>
      <c r="AB154" s="487">
        <v>31.74693345070288</v>
      </c>
      <c r="AC154" s="487">
        <v>31.674808152681948</v>
      </c>
      <c r="AD154" s="487">
        <v>31.86364529659129</v>
      </c>
      <c r="AE154" s="487">
        <v>31.791519998570362</v>
      </c>
      <c r="AF154" s="487">
        <v>32.42622262115453</v>
      </c>
      <c r="AG154" s="487">
        <v>33.347524144451924</v>
      </c>
      <c r="AH154" s="487">
        <v>33.567799341577732</v>
      </c>
      <c r="AI154" s="487">
        <v>33.506354382644041</v>
      </c>
      <c r="AJ154" s="487">
        <v>31.988449870374851</v>
      </c>
      <c r="AK154" s="487">
        <v>33.957551548656816</v>
      </c>
      <c r="AL154" s="487">
        <v>33.167863991250002</v>
      </c>
      <c r="AM154" s="487">
        <v>33.019408112972243</v>
      </c>
      <c r="AN154" s="487">
        <v>33.435209331936932</v>
      </c>
      <c r="AO154" s="487">
        <v>33.584473112069169</v>
      </c>
      <c r="AP154" s="487">
        <v>33.238819849813055</v>
      </c>
      <c r="AQ154" s="487">
        <v>38.233773750246783</v>
      </c>
      <c r="AR154" s="487">
        <v>38.351589624662303</v>
      </c>
      <c r="AS154" s="487">
        <v>36.762422515170506</v>
      </c>
      <c r="AT154" s="487">
        <v>36.685513666405413</v>
      </c>
      <c r="AU154" s="487">
        <v>32.183310377033592</v>
      </c>
      <c r="AV154" s="487">
        <v>32.284313193139582</v>
      </c>
      <c r="AW154" s="487">
        <v>31.491468769910977</v>
      </c>
      <c r="AX154" s="487">
        <v>31.543172611767044</v>
      </c>
      <c r="AY154" s="487">
        <v>30.791601969960521</v>
      </c>
      <c r="AZ154" s="487">
        <v>32.462086796078637</v>
      </c>
      <c r="BA154" s="487">
        <v>36.416239001722978</v>
      </c>
      <c r="BB154" s="487">
        <v>37.046348835869772</v>
      </c>
      <c r="BC154" s="487">
        <v>40.260163759009863</v>
      </c>
      <c r="BD154" s="487">
        <v>41.227958846511974</v>
      </c>
      <c r="BE154" s="487">
        <v>37.607958233019424</v>
      </c>
      <c r="BF154" s="275" t="s">
        <v>162</v>
      </c>
    </row>
    <row r="155" spans="1:58" s="76" customFormat="1" ht="99.95" customHeight="1">
      <c r="A155" s="393"/>
      <c r="B155" s="626" t="s">
        <v>489</v>
      </c>
      <c r="C155" s="626"/>
      <c r="D155" s="626" t="s">
        <v>479</v>
      </c>
      <c r="E155" s="626"/>
      <c r="F155" s="478">
        <v>876.17989858451926</v>
      </c>
      <c r="G155" s="478">
        <v>810.94623249052233</v>
      </c>
      <c r="H155" s="487">
        <v>893.38125003816538</v>
      </c>
      <c r="I155" s="487">
        <v>219.65413487679299</v>
      </c>
      <c r="J155" s="487">
        <v>219.52911072464815</v>
      </c>
      <c r="K155" s="487">
        <v>218.37197229522241</v>
      </c>
      <c r="L155" s="487">
        <v>218.62468068785563</v>
      </c>
      <c r="M155" s="487">
        <v>214.45996894282507</v>
      </c>
      <c r="N155" s="487">
        <v>191.25698205511384</v>
      </c>
      <c r="O155" s="487">
        <v>199.28029666639037</v>
      </c>
      <c r="P155" s="487">
        <v>205.948984826193</v>
      </c>
      <c r="Q155" s="487">
        <v>216.71245213703835</v>
      </c>
      <c r="R155" s="487">
        <v>198.43128155512909</v>
      </c>
      <c r="S155" s="487">
        <v>218.44181723225617</v>
      </c>
      <c r="T155" s="487">
        <v>259.7956991137417</v>
      </c>
      <c r="U155" s="487">
        <v>71.564356705383801</v>
      </c>
      <c r="V155" s="487">
        <v>73.567403228044981</v>
      </c>
      <c r="W155" s="487">
        <v>74.522374943364213</v>
      </c>
      <c r="X155" s="487">
        <v>73.03006538265646</v>
      </c>
      <c r="Y155" s="487">
        <v>73.466319870991711</v>
      </c>
      <c r="Z155" s="487">
        <v>73.032725470999992</v>
      </c>
      <c r="AA155" s="487">
        <v>72.008591458749578</v>
      </c>
      <c r="AB155" s="487">
        <v>73.72700852865546</v>
      </c>
      <c r="AC155" s="487">
        <v>72.636372307817382</v>
      </c>
      <c r="AD155" s="487">
        <v>72.806617961801862</v>
      </c>
      <c r="AE155" s="487">
        <v>71.93144889678787</v>
      </c>
      <c r="AF155" s="487">
        <v>73.886613829265926</v>
      </c>
      <c r="AG155" s="487">
        <v>72.603333509992495</v>
      </c>
      <c r="AH155" s="487">
        <v>72.152238977243044</v>
      </c>
      <c r="AI155" s="487">
        <v>69.704396455589517</v>
      </c>
      <c r="AJ155" s="487">
        <v>61.777777373534477</v>
      </c>
      <c r="AK155" s="487">
        <v>64.806600126562969</v>
      </c>
      <c r="AL155" s="487">
        <v>64.672604555016378</v>
      </c>
      <c r="AM155" s="487">
        <v>67.034598439927677</v>
      </c>
      <c r="AN155" s="487">
        <v>66.125721664083542</v>
      </c>
      <c r="AO155" s="487">
        <v>66.119976562379136</v>
      </c>
      <c r="AP155" s="487">
        <v>69.389176257701266</v>
      </c>
      <c r="AQ155" s="487">
        <v>65.809583298335298</v>
      </c>
      <c r="AR155" s="487">
        <v>70.750225270156434</v>
      </c>
      <c r="AS155" s="487">
        <v>71.528558748617201</v>
      </c>
      <c r="AT155" s="487">
        <v>72.973030506002658</v>
      </c>
      <c r="AU155" s="487">
        <v>72.210862882418496</v>
      </c>
      <c r="AV155" s="487">
        <v>65.023204262651049</v>
      </c>
      <c r="AW155" s="487">
        <v>67.305926477373561</v>
      </c>
      <c r="AX155" s="487">
        <v>66.102150815104494</v>
      </c>
      <c r="AY155" s="487">
        <v>65.509701229183094</v>
      </c>
      <c r="AZ155" s="487">
        <v>66.304858683710904</v>
      </c>
      <c r="BA155" s="487">
        <v>86.627257319362172</v>
      </c>
      <c r="BB155" s="487">
        <v>86.036300585738758</v>
      </c>
      <c r="BC155" s="487">
        <v>85.864530108706106</v>
      </c>
      <c r="BD155" s="487">
        <v>87.894868419296841</v>
      </c>
      <c r="BE155" s="487">
        <v>89.651780709293917</v>
      </c>
      <c r="BF155" s="109" t="s">
        <v>549</v>
      </c>
    </row>
    <row r="156" spans="1:58" s="76" customFormat="1" ht="24.95" customHeight="1">
      <c r="A156" s="393"/>
      <c r="B156" s="626">
        <v>25994</v>
      </c>
      <c r="C156" s="626"/>
      <c r="D156" s="626" t="s">
        <v>358</v>
      </c>
      <c r="E156" s="626"/>
      <c r="F156" s="478">
        <v>86.035536753362777</v>
      </c>
      <c r="G156" s="478">
        <v>76.120914314766054</v>
      </c>
      <c r="H156" s="487">
        <v>69.94478419029079</v>
      </c>
      <c r="I156" s="487">
        <v>21.298208575507832</v>
      </c>
      <c r="J156" s="487">
        <v>21.636190842084616</v>
      </c>
      <c r="K156" s="487">
        <v>21.353105089109398</v>
      </c>
      <c r="L156" s="487">
        <v>21.748032246660934</v>
      </c>
      <c r="M156" s="487">
        <v>21.408730327491618</v>
      </c>
      <c r="N156" s="487">
        <v>18.414961595310615</v>
      </c>
      <c r="O156" s="487">
        <v>18.374378975110215</v>
      </c>
      <c r="P156" s="487">
        <v>17.92284341685361</v>
      </c>
      <c r="Q156" s="487">
        <v>19.146001520858398</v>
      </c>
      <c r="R156" s="487">
        <v>18.552348628597937</v>
      </c>
      <c r="S156" s="487">
        <v>16.39188298381789</v>
      </c>
      <c r="T156" s="487">
        <v>15.854551057016545</v>
      </c>
      <c r="U156" s="487">
        <v>7.0947598697900407</v>
      </c>
      <c r="V156" s="487">
        <v>7.073456745108837</v>
      </c>
      <c r="W156" s="487">
        <v>7.1299919606089537</v>
      </c>
      <c r="X156" s="487">
        <v>7.2508462256273187</v>
      </c>
      <c r="Y156" s="487">
        <v>7.2000464667721413</v>
      </c>
      <c r="Z156" s="487">
        <v>7.1852981496851545</v>
      </c>
      <c r="AA156" s="487">
        <v>7.228314074522201</v>
      </c>
      <c r="AB156" s="487">
        <v>7.09803727358715</v>
      </c>
      <c r="AC156" s="487">
        <v>7.0267537410000447</v>
      </c>
      <c r="AD156" s="487">
        <v>6.9915216501811317</v>
      </c>
      <c r="AE156" s="487">
        <v>7.3270458639100857</v>
      </c>
      <c r="AF156" s="487">
        <v>7.4294647325697181</v>
      </c>
      <c r="AG156" s="487">
        <v>7.4332433461707756</v>
      </c>
      <c r="AH156" s="487">
        <v>7.3874957803094814</v>
      </c>
      <c r="AI156" s="487">
        <v>6.5879912010113619</v>
      </c>
      <c r="AJ156" s="487">
        <v>6.1512274592015768</v>
      </c>
      <c r="AK156" s="487">
        <v>6.1369439421754679</v>
      </c>
      <c r="AL156" s="487">
        <v>6.1267901939335712</v>
      </c>
      <c r="AM156" s="487">
        <v>6.1866949219998233</v>
      </c>
      <c r="AN156" s="487">
        <v>6.1348537691283997</v>
      </c>
      <c r="AO156" s="487">
        <v>6.0528302839819927</v>
      </c>
      <c r="AP156" s="487">
        <v>5.8529590551486192</v>
      </c>
      <c r="AQ156" s="487">
        <v>6.2358729039657161</v>
      </c>
      <c r="AR156" s="487">
        <v>5.8340114577392761</v>
      </c>
      <c r="AS156" s="487">
        <v>6.2032324753040742</v>
      </c>
      <c r="AT156" s="487">
        <v>6.443001859991214</v>
      </c>
      <c r="AU156" s="487">
        <v>6.4997671855631101</v>
      </c>
      <c r="AV156" s="487">
        <v>6.4785748957621276</v>
      </c>
      <c r="AW156" s="487">
        <v>6.4695574505098365</v>
      </c>
      <c r="AX156" s="487">
        <v>5.6042162823259725</v>
      </c>
      <c r="AY156" s="487">
        <v>5.6963206094813774</v>
      </c>
      <c r="AZ156" s="487">
        <v>5.4724995276878765</v>
      </c>
      <c r="BA156" s="487">
        <v>5.2230628466486353</v>
      </c>
      <c r="BB156" s="487">
        <v>5.2115709591972639</v>
      </c>
      <c r="BC156" s="487">
        <v>5.2693126038510298</v>
      </c>
      <c r="BD156" s="487">
        <v>5.3736674939682505</v>
      </c>
      <c r="BE156" s="487">
        <v>5.36972988378536</v>
      </c>
      <c r="BF156" s="275" t="s">
        <v>359</v>
      </c>
    </row>
    <row r="157" spans="1:58" s="76" customFormat="1" ht="50.1" customHeight="1">
      <c r="A157" s="393"/>
      <c r="B157" s="626">
        <v>25999</v>
      </c>
      <c r="C157" s="626"/>
      <c r="D157" s="626" t="s">
        <v>398</v>
      </c>
      <c r="E157" s="626"/>
      <c r="F157" s="478">
        <v>841.1076026206548</v>
      </c>
      <c r="G157" s="478">
        <v>903.8926748357178</v>
      </c>
      <c r="H157" s="487">
        <v>926.67895669065888</v>
      </c>
      <c r="I157" s="487">
        <v>208.47527503814513</v>
      </c>
      <c r="J157" s="487">
        <v>203.88274083272978</v>
      </c>
      <c r="K157" s="487">
        <v>207.00096075851403</v>
      </c>
      <c r="L157" s="487">
        <v>221.74862599126581</v>
      </c>
      <c r="M157" s="487">
        <v>232.4209496947488</v>
      </c>
      <c r="N157" s="487">
        <v>217.54480176441393</v>
      </c>
      <c r="O157" s="487">
        <v>223.80161887407189</v>
      </c>
      <c r="P157" s="487">
        <v>230.1253045024832</v>
      </c>
      <c r="Q157" s="487">
        <v>240.25677787451508</v>
      </c>
      <c r="R157" s="487">
        <v>230.74734894529377</v>
      </c>
      <c r="S157" s="487">
        <v>223.76218899117163</v>
      </c>
      <c r="T157" s="487">
        <v>231.91264087967821</v>
      </c>
      <c r="U157" s="487">
        <v>69.077955411734735</v>
      </c>
      <c r="V157" s="487">
        <v>70.94119922525627</v>
      </c>
      <c r="W157" s="487">
        <v>68.456120401154109</v>
      </c>
      <c r="X157" s="487">
        <v>68.831482625722771</v>
      </c>
      <c r="Y157" s="487">
        <v>67.865942445657609</v>
      </c>
      <c r="Z157" s="487">
        <v>67.185315761349386</v>
      </c>
      <c r="AA157" s="487">
        <v>69.401309617236649</v>
      </c>
      <c r="AB157" s="487">
        <v>68.220953706243648</v>
      </c>
      <c r="AC157" s="487">
        <v>69.378697435033729</v>
      </c>
      <c r="AD157" s="487">
        <v>70.55905334602673</v>
      </c>
      <c r="AE157" s="487">
        <v>72.392901322684466</v>
      </c>
      <c r="AF157" s="487">
        <v>78.796671322554602</v>
      </c>
      <c r="AG157" s="487">
        <v>78.5771652405503</v>
      </c>
      <c r="AH157" s="487">
        <v>78.99432564879028</v>
      </c>
      <c r="AI157" s="487">
        <v>74.849458805408233</v>
      </c>
      <c r="AJ157" s="487">
        <v>68.643812553533209</v>
      </c>
      <c r="AK157" s="487">
        <v>73.907979718094424</v>
      </c>
      <c r="AL157" s="487">
        <v>74.993009492786328</v>
      </c>
      <c r="AM157" s="487">
        <v>74.740334147056004</v>
      </c>
      <c r="AN157" s="487">
        <v>74.302419956788654</v>
      </c>
      <c r="AO157" s="487">
        <v>74.75886477022722</v>
      </c>
      <c r="AP157" s="487">
        <v>75.115033476014787</v>
      </c>
      <c r="AQ157" s="487">
        <v>74.730709388761582</v>
      </c>
      <c r="AR157" s="487">
        <v>80.279561637706848</v>
      </c>
      <c r="AS157" s="487">
        <v>81.459000792932201</v>
      </c>
      <c r="AT157" s="487">
        <v>80.536822474147883</v>
      </c>
      <c r="AU157" s="487">
        <v>78.260954607434996</v>
      </c>
      <c r="AV157" s="487">
        <v>78.230347003294199</v>
      </c>
      <c r="AW157" s="487">
        <v>77.793812662088669</v>
      </c>
      <c r="AX157" s="487">
        <v>74.723189279910926</v>
      </c>
      <c r="AY157" s="487">
        <v>73.318748414321831</v>
      </c>
      <c r="AZ157" s="487">
        <v>74.896839316442964</v>
      </c>
      <c r="BA157" s="487">
        <v>75.546601260406817</v>
      </c>
      <c r="BB157" s="487">
        <v>75.864284404168544</v>
      </c>
      <c r="BC157" s="487">
        <v>74.805440098150328</v>
      </c>
      <c r="BD157" s="487">
        <v>81.242916377359336</v>
      </c>
      <c r="BE157" s="487">
        <v>83.65839381434138</v>
      </c>
      <c r="BF157" s="275" t="s">
        <v>399</v>
      </c>
    </row>
    <row r="158" spans="1:58" s="76" customFormat="1" ht="24.95" customHeight="1">
      <c r="A158" s="393"/>
      <c r="B158" s="479"/>
      <c r="C158" s="479"/>
      <c r="D158" s="626" t="s">
        <v>525</v>
      </c>
      <c r="E158" s="626"/>
      <c r="F158" s="478">
        <v>290.67573428507416</v>
      </c>
      <c r="G158" s="478">
        <v>301.25016124952185</v>
      </c>
      <c r="H158" s="487">
        <v>261.12035074225724</v>
      </c>
      <c r="I158" s="487">
        <v>70.988398889747302</v>
      </c>
      <c r="J158" s="487">
        <v>72.677717994391344</v>
      </c>
      <c r="K158" s="487">
        <v>72.908613218732654</v>
      </c>
      <c r="L158" s="487">
        <v>74.101004182202828</v>
      </c>
      <c r="M158" s="487">
        <v>72.537770625263619</v>
      </c>
      <c r="N158" s="487">
        <v>71.773755023754305</v>
      </c>
      <c r="O158" s="487">
        <v>77.02421575149647</v>
      </c>
      <c r="P158" s="487">
        <v>79.91441984900743</v>
      </c>
      <c r="Q158" s="487">
        <v>69.545981678639933</v>
      </c>
      <c r="R158" s="487">
        <v>63.744838312557718</v>
      </c>
      <c r="S158" s="487">
        <v>63.319323777698614</v>
      </c>
      <c r="T158" s="487">
        <v>64.510206973360994</v>
      </c>
      <c r="U158" s="487">
        <v>24.050014435921923</v>
      </c>
      <c r="V158" s="487">
        <v>23.364078209464992</v>
      </c>
      <c r="W158" s="487">
        <v>23.574306244360386</v>
      </c>
      <c r="X158" s="487">
        <v>25.224266317365576</v>
      </c>
      <c r="Y158" s="487">
        <v>23.622791509405971</v>
      </c>
      <c r="Z158" s="487">
        <v>23.830660167619797</v>
      </c>
      <c r="AA158" s="487">
        <v>24.577623382866548</v>
      </c>
      <c r="AB158" s="487">
        <v>23.919189504234339</v>
      </c>
      <c r="AC158" s="487">
        <v>24.411800331631767</v>
      </c>
      <c r="AD158" s="487">
        <v>24.426863815856919</v>
      </c>
      <c r="AE158" s="487">
        <v>24.621009780999429</v>
      </c>
      <c r="AF158" s="487">
        <v>25.05313058534648</v>
      </c>
      <c r="AG158" s="487">
        <v>24.996862982803634</v>
      </c>
      <c r="AH158" s="487">
        <v>24.89083280767403</v>
      </c>
      <c r="AI158" s="487">
        <v>22.650074834785954</v>
      </c>
      <c r="AJ158" s="487">
        <v>28.841010317869518</v>
      </c>
      <c r="AK158" s="487">
        <v>21.481008710081724</v>
      </c>
      <c r="AL158" s="487">
        <v>21.451735995803062</v>
      </c>
      <c r="AM158" s="487">
        <v>25.505932347320069</v>
      </c>
      <c r="AN158" s="487">
        <v>25.63674186454449</v>
      </c>
      <c r="AO158" s="487">
        <v>25.881541539631911</v>
      </c>
      <c r="AP158" s="487">
        <v>26.286040609803365</v>
      </c>
      <c r="AQ158" s="487">
        <v>25.988526632711157</v>
      </c>
      <c r="AR158" s="487">
        <v>27.639852606492909</v>
      </c>
      <c r="AS158" s="487">
        <v>26.462454402722486</v>
      </c>
      <c r="AT158" s="487">
        <v>21.541814342386374</v>
      </c>
      <c r="AU158" s="487">
        <v>21.541712933531073</v>
      </c>
      <c r="AV158" s="487">
        <v>21.570327512088014</v>
      </c>
      <c r="AW158" s="487">
        <v>21.378838478116322</v>
      </c>
      <c r="AX158" s="487">
        <v>20.795672322353383</v>
      </c>
      <c r="AY158" s="487">
        <v>21.717260975883264</v>
      </c>
      <c r="AZ158" s="487">
        <v>20.972638279290564</v>
      </c>
      <c r="BA158" s="487">
        <v>20.629424522524786</v>
      </c>
      <c r="BB158" s="487">
        <v>20.958836490948329</v>
      </c>
      <c r="BC158" s="487">
        <v>21.102683625761401</v>
      </c>
      <c r="BD158" s="487">
        <v>22.448686856651257</v>
      </c>
      <c r="BE158" s="487">
        <v>21.805062427843339</v>
      </c>
      <c r="BF158" s="408" t="s">
        <v>312</v>
      </c>
    </row>
    <row r="159" spans="1:58" s="76" customFormat="1" ht="9.9499999999999993" customHeight="1">
      <c r="A159" s="313"/>
      <c r="B159" s="313"/>
      <c r="C159" s="313"/>
      <c r="D159" s="313"/>
      <c r="E159" s="109"/>
      <c r="F159" s="39"/>
      <c r="G159" s="39"/>
      <c r="H159" s="39"/>
      <c r="I159" s="39"/>
      <c r="J159" s="39"/>
      <c r="K159" s="39"/>
      <c r="L159" s="39"/>
      <c r="M159" s="39"/>
      <c r="N159" s="39"/>
      <c r="O159" s="39"/>
      <c r="P159" s="39"/>
      <c r="Q159" s="39"/>
      <c r="R159" s="39"/>
      <c r="S159" s="39"/>
      <c r="T159" s="39"/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F159" s="39"/>
      <c r="AG159" s="39"/>
      <c r="AH159" s="39"/>
      <c r="AI159" s="39"/>
      <c r="AJ159" s="39"/>
      <c r="AK159" s="39"/>
      <c r="AL159" s="39"/>
      <c r="AM159" s="39"/>
      <c r="AN159" s="39"/>
      <c r="AO159" s="39"/>
      <c r="AP159" s="39"/>
      <c r="AQ159" s="39"/>
      <c r="AR159" s="39"/>
      <c r="AS159" s="39"/>
      <c r="AT159" s="39"/>
      <c r="AU159" s="39"/>
      <c r="AV159" s="39"/>
      <c r="AW159" s="39"/>
      <c r="AX159" s="39"/>
      <c r="AY159" s="39"/>
      <c r="AZ159" s="39"/>
      <c r="BA159" s="39"/>
      <c r="BB159" s="39"/>
      <c r="BC159" s="39"/>
      <c r="BD159" s="39"/>
      <c r="BE159" s="39"/>
      <c r="BF159" s="392"/>
    </row>
    <row r="160" spans="1:58" s="100" customFormat="1" ht="25.9" customHeight="1">
      <c r="A160" s="313">
        <v>261</v>
      </c>
      <c r="B160" s="625" t="s">
        <v>95</v>
      </c>
      <c r="C160" s="625"/>
      <c r="D160" s="625"/>
      <c r="E160" s="625"/>
      <c r="F160" s="39">
        <v>11311.588473895281</v>
      </c>
      <c r="G160" s="39">
        <v>11194.253147436528</v>
      </c>
      <c r="H160" s="39">
        <v>11847.842900962085</v>
      </c>
      <c r="I160" s="39">
        <v>2915.451957279</v>
      </c>
      <c r="J160" s="39">
        <v>2781.0927136294322</v>
      </c>
      <c r="K160" s="39">
        <v>2779.6457547905966</v>
      </c>
      <c r="L160" s="39">
        <v>2835.3980481962544</v>
      </c>
      <c r="M160" s="39">
        <v>3050.1171141593186</v>
      </c>
      <c r="N160" s="39">
        <v>2635.7352277513373</v>
      </c>
      <c r="O160" s="39">
        <v>2669.7677858394914</v>
      </c>
      <c r="P160" s="39">
        <v>2838.6330196863805</v>
      </c>
      <c r="Q160" s="39">
        <v>3042.6796619787151</v>
      </c>
      <c r="R160" s="39">
        <v>2944.2049317516512</v>
      </c>
      <c r="S160" s="39">
        <v>2802.7394167669563</v>
      </c>
      <c r="T160" s="39">
        <v>3058.218890464761</v>
      </c>
      <c r="U160" s="39">
        <v>973.41090729648477</v>
      </c>
      <c r="V160" s="39">
        <v>981.68019852884265</v>
      </c>
      <c r="W160" s="39">
        <v>960.36085145367281</v>
      </c>
      <c r="X160" s="39">
        <v>934.6768839494456</v>
      </c>
      <c r="Y160" s="39">
        <v>927.24294399692189</v>
      </c>
      <c r="Z160" s="39">
        <v>919.17288568306469</v>
      </c>
      <c r="AA160" s="39">
        <v>933.53212800867607</v>
      </c>
      <c r="AB160" s="39">
        <v>926.1788149202963</v>
      </c>
      <c r="AC160" s="39">
        <v>919.93481186162433</v>
      </c>
      <c r="AD160" s="39">
        <v>905.78067531190652</v>
      </c>
      <c r="AE160" s="39">
        <v>886.84441308437476</v>
      </c>
      <c r="AF160" s="39">
        <v>1042.772959799973</v>
      </c>
      <c r="AG160" s="39">
        <v>1034.0013738383923</v>
      </c>
      <c r="AH160" s="39">
        <v>1042.6008080228059</v>
      </c>
      <c r="AI160" s="39">
        <v>973.51493229812036</v>
      </c>
      <c r="AJ160" s="39">
        <v>870.78314858543797</v>
      </c>
      <c r="AK160" s="39">
        <v>877.77134725816688</v>
      </c>
      <c r="AL160" s="39">
        <v>887.18073190773237</v>
      </c>
      <c r="AM160" s="39">
        <v>872.04074371049933</v>
      </c>
      <c r="AN160" s="39">
        <v>877.38431325206602</v>
      </c>
      <c r="AO160" s="39">
        <v>920.34272887692589</v>
      </c>
      <c r="AP160" s="39">
        <v>916.50852784761241</v>
      </c>
      <c r="AQ160" s="39">
        <v>902.76092677413192</v>
      </c>
      <c r="AR160" s="39">
        <v>1019.3635650646361</v>
      </c>
      <c r="AS160" s="39">
        <v>997.3355974640067</v>
      </c>
      <c r="AT160" s="39">
        <v>1064.8313218177709</v>
      </c>
      <c r="AU160" s="39">
        <v>980.51274269693738</v>
      </c>
      <c r="AV160" s="39">
        <v>975.71329345624133</v>
      </c>
      <c r="AW160" s="39">
        <v>976.01048487608864</v>
      </c>
      <c r="AX160" s="39">
        <v>992.48115341932134</v>
      </c>
      <c r="AY160" s="39">
        <v>929.55873681567857</v>
      </c>
      <c r="AZ160" s="39">
        <v>930.58866416877765</v>
      </c>
      <c r="BA160" s="39">
        <v>942.59201578250008</v>
      </c>
      <c r="BB160" s="39">
        <v>960.77562254751967</v>
      </c>
      <c r="BC160" s="39">
        <v>973.54010360856364</v>
      </c>
      <c r="BD160" s="39">
        <v>1123.9031643086778</v>
      </c>
      <c r="BE160" s="39">
        <v>1057.6290018464863</v>
      </c>
      <c r="BF160" s="391" t="s">
        <v>550</v>
      </c>
    </row>
    <row r="161" spans="1:58" s="76" customFormat="1" ht="99.95" customHeight="1">
      <c r="A161" s="393"/>
      <c r="B161" s="626" t="s">
        <v>473</v>
      </c>
      <c r="C161" s="626"/>
      <c r="D161" s="626" t="s">
        <v>474</v>
      </c>
      <c r="E161" s="626"/>
      <c r="F161" s="478">
        <v>7594.0633802503635</v>
      </c>
      <c r="G161" s="478">
        <v>7271.6056485610752</v>
      </c>
      <c r="H161" s="487">
        <v>7743.3228472170367</v>
      </c>
      <c r="I161" s="487">
        <v>1978.3446910183322</v>
      </c>
      <c r="J161" s="487">
        <v>1846.5015434287941</v>
      </c>
      <c r="K161" s="487">
        <v>1840.6375686591305</v>
      </c>
      <c r="L161" s="487">
        <v>1928.5795771441065</v>
      </c>
      <c r="M161" s="487">
        <v>2112.8171583866229</v>
      </c>
      <c r="N161" s="487">
        <v>1696.2729240385488</v>
      </c>
      <c r="O161" s="487">
        <v>1662.1493075606243</v>
      </c>
      <c r="P161" s="487">
        <v>1800.3662585752786</v>
      </c>
      <c r="Q161" s="487">
        <v>1939.2136126815872</v>
      </c>
      <c r="R161" s="487">
        <v>1943.8216075595424</v>
      </c>
      <c r="S161" s="487">
        <v>1865.9637369759423</v>
      </c>
      <c r="T161" s="487">
        <v>1994.3238899999642</v>
      </c>
      <c r="U161" s="487">
        <v>657.79142849723428</v>
      </c>
      <c r="V161" s="487">
        <v>668.97337317715187</v>
      </c>
      <c r="W161" s="487">
        <v>651.57988934394621</v>
      </c>
      <c r="X161" s="487">
        <v>619.62510172247437</v>
      </c>
      <c r="Y161" s="487">
        <v>614.66761243983137</v>
      </c>
      <c r="Z161" s="487">
        <v>612.20882926648824</v>
      </c>
      <c r="AA161" s="487">
        <v>622.00403902390417</v>
      </c>
      <c r="AB161" s="487">
        <v>616.40543435795371</v>
      </c>
      <c r="AC161" s="487">
        <v>602.2280952772727</v>
      </c>
      <c r="AD161" s="487">
        <v>605.99259329720508</v>
      </c>
      <c r="AE161" s="487">
        <v>587.77246984889257</v>
      </c>
      <c r="AF161" s="487">
        <v>734.81451399800881</v>
      </c>
      <c r="AG161" s="487">
        <v>713.98783790921789</v>
      </c>
      <c r="AH161" s="487">
        <v>721.8841932431385</v>
      </c>
      <c r="AI161" s="487">
        <v>676.94512723426647</v>
      </c>
      <c r="AJ161" s="487">
        <v>585.03477822735999</v>
      </c>
      <c r="AK161" s="487">
        <v>553.71877255803281</v>
      </c>
      <c r="AL161" s="487">
        <v>557.519373253156</v>
      </c>
      <c r="AM161" s="487">
        <v>537.87824284668909</v>
      </c>
      <c r="AN161" s="487">
        <v>544.54247056095824</v>
      </c>
      <c r="AO161" s="487">
        <v>579.72859415297694</v>
      </c>
      <c r="AP161" s="487">
        <v>581.33049096908371</v>
      </c>
      <c r="AQ161" s="487">
        <v>575.46281013903194</v>
      </c>
      <c r="AR161" s="487">
        <v>643.57295746716295</v>
      </c>
      <c r="AS161" s="487">
        <v>630.53014347595399</v>
      </c>
      <c r="AT161" s="487">
        <v>669.36720955630926</v>
      </c>
      <c r="AU161" s="487">
        <v>639.3162596493238</v>
      </c>
      <c r="AV161" s="487">
        <v>632.71453062748503</v>
      </c>
      <c r="AW161" s="487">
        <v>633.56743849630698</v>
      </c>
      <c r="AX161" s="487">
        <v>677.53963843575048</v>
      </c>
      <c r="AY161" s="487">
        <v>612.91170126324744</v>
      </c>
      <c r="AZ161" s="487">
        <v>628.45662804047879</v>
      </c>
      <c r="BA161" s="487">
        <v>624.5954076722162</v>
      </c>
      <c r="BB161" s="487">
        <v>626.32786324784865</v>
      </c>
      <c r="BC161" s="487">
        <v>636.83186957339512</v>
      </c>
      <c r="BD161" s="487">
        <v>731.16415717872053</v>
      </c>
      <c r="BE161" s="487">
        <v>676.72509891679022</v>
      </c>
      <c r="BF161" s="398" t="s">
        <v>551</v>
      </c>
    </row>
    <row r="162" spans="1:58" s="76" customFormat="1" ht="120" customHeight="1">
      <c r="A162" s="393"/>
      <c r="B162" s="626" t="s">
        <v>476</v>
      </c>
      <c r="C162" s="626"/>
      <c r="D162" s="626" t="s">
        <v>477</v>
      </c>
      <c r="E162" s="626"/>
      <c r="F162" s="478">
        <v>3236.1363417992911</v>
      </c>
      <c r="G162" s="478">
        <v>3400.3328271433311</v>
      </c>
      <c r="H162" s="487">
        <v>3638.2875181723984</v>
      </c>
      <c r="I162" s="487">
        <v>821.85510074838658</v>
      </c>
      <c r="J162" s="487">
        <v>815.88638167971317</v>
      </c>
      <c r="K162" s="487">
        <v>816.36838565198411</v>
      </c>
      <c r="L162" s="487">
        <v>782.0264737192075</v>
      </c>
      <c r="M162" s="487">
        <v>816.20723526609163</v>
      </c>
      <c r="N162" s="487">
        <v>808.94013854836885</v>
      </c>
      <c r="O162" s="487">
        <v>872.91718867082159</v>
      </c>
      <c r="P162" s="487">
        <v>902.26826465804868</v>
      </c>
      <c r="Q162" s="487">
        <v>975.56673498580381</v>
      </c>
      <c r="R162" s="487">
        <v>883.02630708305082</v>
      </c>
      <c r="S162" s="487">
        <v>828.67498802270552</v>
      </c>
      <c r="T162" s="487">
        <v>951.01948808083853</v>
      </c>
      <c r="U162" s="487">
        <v>276.98619593995079</v>
      </c>
      <c r="V162" s="487">
        <v>274.77013912286014</v>
      </c>
      <c r="W162" s="487">
        <v>270.0987656855757</v>
      </c>
      <c r="X162" s="487">
        <v>274.14992196335993</v>
      </c>
      <c r="Y162" s="487">
        <v>272.77824318925917</v>
      </c>
      <c r="Z162" s="487">
        <v>268.95821652709395</v>
      </c>
      <c r="AA162" s="487">
        <v>270.59586857745978</v>
      </c>
      <c r="AB162" s="487">
        <v>269.78401128440612</v>
      </c>
      <c r="AC162" s="487">
        <v>275.98850579011821</v>
      </c>
      <c r="AD162" s="487">
        <v>258.25540543197309</v>
      </c>
      <c r="AE162" s="487">
        <v>259.93603133046901</v>
      </c>
      <c r="AF162" s="487">
        <v>263.83503695676541</v>
      </c>
      <c r="AG162" s="487">
        <v>280.21703063199982</v>
      </c>
      <c r="AH162" s="487">
        <v>279.48262499818236</v>
      </c>
      <c r="AI162" s="487">
        <v>256.50757963590951</v>
      </c>
      <c r="AJ162" s="487">
        <v>245.69154608890727</v>
      </c>
      <c r="AK162" s="487">
        <v>279.23763818182721</v>
      </c>
      <c r="AL162" s="487">
        <v>284.01095427763443</v>
      </c>
      <c r="AM162" s="487">
        <v>289.34814885822379</v>
      </c>
      <c r="AN162" s="487">
        <v>288.48397688438405</v>
      </c>
      <c r="AO162" s="487">
        <v>295.0850629282138</v>
      </c>
      <c r="AP162" s="487">
        <v>290.31085958963422</v>
      </c>
      <c r="AQ162" s="487">
        <v>282.53815003567513</v>
      </c>
      <c r="AR162" s="487">
        <v>329.41925503273933</v>
      </c>
      <c r="AS162" s="487">
        <v>322.51615883424085</v>
      </c>
      <c r="AT162" s="487">
        <v>352.77244616180406</v>
      </c>
      <c r="AU162" s="487">
        <v>300.27812998975895</v>
      </c>
      <c r="AV162" s="487">
        <v>302.53647485239316</v>
      </c>
      <c r="AW162" s="487">
        <v>301.99594552523934</v>
      </c>
      <c r="AX162" s="487">
        <v>278.49388670541845</v>
      </c>
      <c r="AY162" s="487">
        <v>280.94815581565518</v>
      </c>
      <c r="AZ162" s="487">
        <v>266.93339084082629</v>
      </c>
      <c r="BA162" s="487">
        <v>280.79344136622399</v>
      </c>
      <c r="BB162" s="487">
        <v>297.13873175700752</v>
      </c>
      <c r="BC162" s="487">
        <v>299.63358047907406</v>
      </c>
      <c r="BD162" s="487">
        <v>354.2471758447569</v>
      </c>
      <c r="BE162" s="487">
        <v>339.70353045262317</v>
      </c>
      <c r="BF162" s="395" t="s">
        <v>478</v>
      </c>
    </row>
    <row r="163" spans="1:58" s="76" customFormat="1" ht="24.95" customHeight="1">
      <c r="A163" s="393"/>
      <c r="B163" s="626">
        <v>26109</v>
      </c>
      <c r="C163" s="626"/>
      <c r="D163" s="626" t="s">
        <v>164</v>
      </c>
      <c r="E163" s="626"/>
      <c r="F163" s="478">
        <v>481.38875184562903</v>
      </c>
      <c r="G163" s="478">
        <v>522.31467173212229</v>
      </c>
      <c r="H163" s="487">
        <v>466.23253557264917</v>
      </c>
      <c r="I163" s="487">
        <v>115.25216551228134</v>
      </c>
      <c r="J163" s="487">
        <v>118.70478852092512</v>
      </c>
      <c r="K163" s="487">
        <v>122.63980047948205</v>
      </c>
      <c r="L163" s="487">
        <v>124.79199733294051</v>
      </c>
      <c r="M163" s="487">
        <v>121.09272050660434</v>
      </c>
      <c r="N163" s="487">
        <v>130.52216516441962</v>
      </c>
      <c r="O163" s="487">
        <v>134.70128960804519</v>
      </c>
      <c r="P163" s="487">
        <v>135.99849645305315</v>
      </c>
      <c r="Q163" s="487">
        <v>127.8993143113242</v>
      </c>
      <c r="R163" s="487">
        <v>117.35701710905815</v>
      </c>
      <c r="S163" s="487">
        <v>108.10069176830835</v>
      </c>
      <c r="T163" s="487">
        <v>112.87551238395844</v>
      </c>
      <c r="U163" s="487">
        <v>38.633282859299648</v>
      </c>
      <c r="V163" s="487">
        <v>37.936686228830716</v>
      </c>
      <c r="W163" s="487">
        <v>38.682196424150973</v>
      </c>
      <c r="X163" s="487">
        <v>40.901860263611276</v>
      </c>
      <c r="Y163" s="487">
        <v>39.797088367831257</v>
      </c>
      <c r="Z163" s="487">
        <v>38.005839889482594</v>
      </c>
      <c r="AA163" s="487">
        <v>40.932220407312101</v>
      </c>
      <c r="AB163" s="487">
        <v>39.98936927793649</v>
      </c>
      <c r="AC163" s="487">
        <v>41.718210794233457</v>
      </c>
      <c r="AD163" s="487">
        <v>41.532676582728413</v>
      </c>
      <c r="AE163" s="487">
        <v>39.135911905013295</v>
      </c>
      <c r="AF163" s="487">
        <v>44.123408845198796</v>
      </c>
      <c r="AG163" s="487">
        <v>39.796505297174676</v>
      </c>
      <c r="AH163" s="487">
        <v>41.233989781485313</v>
      </c>
      <c r="AI163" s="487">
        <v>40.062225427944355</v>
      </c>
      <c r="AJ163" s="487">
        <v>40.056824269170697</v>
      </c>
      <c r="AK163" s="487">
        <v>44.81493651830688</v>
      </c>
      <c r="AL163" s="487">
        <v>45.650404376942042</v>
      </c>
      <c r="AM163" s="487">
        <v>44.814352005586407</v>
      </c>
      <c r="AN163" s="487">
        <v>44.357865806723744</v>
      </c>
      <c r="AO163" s="487">
        <v>45.529071795735042</v>
      </c>
      <c r="AP163" s="487">
        <v>44.867177288894595</v>
      </c>
      <c r="AQ163" s="487">
        <v>44.7599665994248</v>
      </c>
      <c r="AR163" s="487">
        <v>46.371352564733762</v>
      </c>
      <c r="AS163" s="487">
        <v>44.289295153811878</v>
      </c>
      <c r="AT163" s="487">
        <v>42.691666099657603</v>
      </c>
      <c r="AU163" s="487">
        <v>40.918353057854731</v>
      </c>
      <c r="AV163" s="487">
        <v>40.462287976363228</v>
      </c>
      <c r="AW163" s="487">
        <v>40.447100854542498</v>
      </c>
      <c r="AX163" s="487">
        <v>36.447628278152422</v>
      </c>
      <c r="AY163" s="487">
        <v>35.698879736775893</v>
      </c>
      <c r="AZ163" s="487">
        <v>35.198645287472608</v>
      </c>
      <c r="BA163" s="487">
        <v>37.203166744059857</v>
      </c>
      <c r="BB163" s="487">
        <v>37.309027542663515</v>
      </c>
      <c r="BC163" s="487">
        <v>37.074653556094503</v>
      </c>
      <c r="BD163" s="487">
        <v>38.491831285200412</v>
      </c>
      <c r="BE163" s="487">
        <v>41.200372477072882</v>
      </c>
      <c r="BF163" s="392" t="s">
        <v>163</v>
      </c>
    </row>
    <row r="164" spans="1:58" s="76" customFormat="1" ht="9.9499999999999993" customHeight="1">
      <c r="A164" s="313"/>
      <c r="B164" s="313"/>
      <c r="C164" s="313"/>
      <c r="D164" s="313"/>
      <c r="E164" s="109"/>
      <c r="F164" s="39"/>
      <c r="G164" s="39"/>
      <c r="H164" s="39"/>
      <c r="I164" s="39"/>
      <c r="J164" s="39"/>
      <c r="K164" s="39"/>
      <c r="L164" s="39"/>
      <c r="M164" s="39"/>
      <c r="N164" s="39"/>
      <c r="O164" s="39"/>
      <c r="P164" s="39"/>
      <c r="Q164" s="39"/>
      <c r="R164" s="39"/>
      <c r="S164" s="39"/>
      <c r="T164" s="39"/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F164" s="39"/>
      <c r="AG164" s="39"/>
      <c r="AH164" s="39"/>
      <c r="AI164" s="39"/>
      <c r="AJ164" s="39"/>
      <c r="AK164" s="39"/>
      <c r="AL164" s="39"/>
      <c r="AM164" s="39"/>
      <c r="AN164" s="39"/>
      <c r="AO164" s="39"/>
      <c r="AP164" s="39"/>
      <c r="AQ164" s="39"/>
      <c r="AR164" s="39"/>
      <c r="AS164" s="39"/>
      <c r="AT164" s="39"/>
      <c r="AU164" s="39"/>
      <c r="AV164" s="39"/>
      <c r="AW164" s="39"/>
      <c r="AX164" s="39"/>
      <c r="AY164" s="39"/>
      <c r="AZ164" s="39"/>
      <c r="BA164" s="39"/>
      <c r="BB164" s="39"/>
      <c r="BC164" s="39"/>
      <c r="BD164" s="39"/>
      <c r="BE164" s="39"/>
      <c r="BF164" s="392"/>
    </row>
    <row r="165" spans="1:58" s="100" customFormat="1" ht="75" customHeight="1">
      <c r="A165" s="390" t="s">
        <v>533</v>
      </c>
      <c r="B165" s="629" t="s">
        <v>96</v>
      </c>
      <c r="C165" s="629"/>
      <c r="D165" s="629"/>
      <c r="E165" s="629"/>
      <c r="F165" s="39">
        <v>2442.1000829693221</v>
      </c>
      <c r="G165" s="39">
        <v>2586.2235506108013</v>
      </c>
      <c r="H165" s="39">
        <v>2839.1199185885839</v>
      </c>
      <c r="I165" s="39">
        <v>662.64338455251368</v>
      </c>
      <c r="J165" s="39">
        <v>591.56090893742464</v>
      </c>
      <c r="K165" s="39">
        <v>575.285841637266</v>
      </c>
      <c r="L165" s="39">
        <v>612.60994784211789</v>
      </c>
      <c r="M165" s="39">
        <v>685.12730947032719</v>
      </c>
      <c r="N165" s="39">
        <v>618.90008603140302</v>
      </c>
      <c r="O165" s="39">
        <v>610.24556261855332</v>
      </c>
      <c r="P165" s="39">
        <v>671.95059249051792</v>
      </c>
      <c r="Q165" s="39">
        <v>719.78383653620358</v>
      </c>
      <c r="R165" s="39">
        <v>671.28570270775276</v>
      </c>
      <c r="S165" s="39">
        <v>694.58934378267395</v>
      </c>
      <c r="T165" s="39">
        <v>753.46103556195362</v>
      </c>
      <c r="U165" s="39">
        <v>225.8267878692657</v>
      </c>
      <c r="V165" s="39">
        <v>216.56766573029648</v>
      </c>
      <c r="W165" s="39">
        <v>220.24893095295144</v>
      </c>
      <c r="X165" s="39">
        <v>209.67687636615074</v>
      </c>
      <c r="Y165" s="39">
        <v>192.48239532617254</v>
      </c>
      <c r="Z165" s="39">
        <v>189.4016372451014</v>
      </c>
      <c r="AA165" s="39">
        <v>187.31731185587671</v>
      </c>
      <c r="AB165" s="39">
        <v>195.74607341830722</v>
      </c>
      <c r="AC165" s="39">
        <v>192.22245636308213</v>
      </c>
      <c r="AD165" s="39">
        <v>199.52601917324645</v>
      </c>
      <c r="AE165" s="39">
        <v>198.5031112166408</v>
      </c>
      <c r="AF165" s="39">
        <v>214.58081745223069</v>
      </c>
      <c r="AG165" s="39">
        <v>229.305256139763</v>
      </c>
      <c r="AH165" s="39">
        <v>221.37047404534439</v>
      </c>
      <c r="AI165" s="39">
        <v>234.45157928521974</v>
      </c>
      <c r="AJ165" s="39">
        <v>213.41891294700702</v>
      </c>
      <c r="AK165" s="39">
        <v>206.25061048485259</v>
      </c>
      <c r="AL165" s="39">
        <v>199.23056259954345</v>
      </c>
      <c r="AM165" s="39">
        <v>207.6750321567678</v>
      </c>
      <c r="AN165" s="39">
        <v>208.76128969098548</v>
      </c>
      <c r="AO165" s="39">
        <v>193.80924077079999</v>
      </c>
      <c r="AP165" s="39">
        <v>212.22741226816024</v>
      </c>
      <c r="AQ165" s="39">
        <v>207.71884642215031</v>
      </c>
      <c r="AR165" s="39">
        <v>252.00433380020741</v>
      </c>
      <c r="AS165" s="39">
        <v>245.09359842965063</v>
      </c>
      <c r="AT165" s="39">
        <v>236.79780452721656</v>
      </c>
      <c r="AU165" s="39">
        <v>237.89243357933634</v>
      </c>
      <c r="AV165" s="39">
        <v>223.58156328631509</v>
      </c>
      <c r="AW165" s="39">
        <v>223.25213645847151</v>
      </c>
      <c r="AX165" s="39">
        <v>224.45200296296616</v>
      </c>
      <c r="AY165" s="39">
        <v>215.09001593095297</v>
      </c>
      <c r="AZ165" s="39">
        <v>224.09219201770924</v>
      </c>
      <c r="BA165" s="39">
        <v>255.4071358340118</v>
      </c>
      <c r="BB165" s="39">
        <v>255.93290594013189</v>
      </c>
      <c r="BC165" s="39">
        <v>227.96583580279736</v>
      </c>
      <c r="BD165" s="39">
        <v>269.56229381902438</v>
      </c>
      <c r="BE165" s="39">
        <v>249.92645821421314</v>
      </c>
      <c r="BF165" s="391" t="s">
        <v>561</v>
      </c>
    </row>
    <row r="166" spans="1:58" s="76" customFormat="1" ht="9.9499999999999993" customHeight="1">
      <c r="A166" s="313"/>
      <c r="B166" s="313"/>
      <c r="C166" s="313"/>
      <c r="D166" s="313"/>
      <c r="E166" s="109"/>
      <c r="F166" s="39"/>
      <c r="G166" s="39"/>
      <c r="H166" s="39"/>
      <c r="I166" s="39"/>
      <c r="J166" s="39"/>
      <c r="K166" s="39"/>
      <c r="L166" s="39"/>
      <c r="M166" s="39"/>
      <c r="N166" s="39"/>
      <c r="O166" s="39"/>
      <c r="P166" s="39"/>
      <c r="Q166" s="39"/>
      <c r="R166" s="39"/>
      <c r="S166" s="39"/>
      <c r="T166" s="39"/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F166" s="39"/>
      <c r="AG166" s="39"/>
      <c r="AH166" s="39"/>
      <c r="AI166" s="39"/>
      <c r="AJ166" s="39"/>
      <c r="AK166" s="39"/>
      <c r="AL166" s="39"/>
      <c r="AM166" s="39"/>
      <c r="AN166" s="39"/>
      <c r="AO166" s="39"/>
      <c r="AP166" s="39"/>
      <c r="AQ166" s="39"/>
      <c r="AR166" s="39"/>
      <c r="AS166" s="39"/>
      <c r="AT166" s="39"/>
      <c r="AU166" s="39"/>
      <c r="AV166" s="39"/>
      <c r="AW166" s="39"/>
      <c r="AX166" s="39"/>
      <c r="AY166" s="39"/>
      <c r="AZ166" s="39"/>
      <c r="BA166" s="39"/>
      <c r="BB166" s="39"/>
      <c r="BC166" s="39"/>
      <c r="BD166" s="39"/>
      <c r="BE166" s="39"/>
      <c r="BF166" s="392"/>
    </row>
    <row r="167" spans="1:58" s="100" customFormat="1" ht="50.1" customHeight="1">
      <c r="A167" s="390" t="s">
        <v>422</v>
      </c>
      <c r="B167" s="629" t="s">
        <v>97</v>
      </c>
      <c r="C167" s="629"/>
      <c r="D167" s="629"/>
      <c r="E167" s="629"/>
      <c r="F167" s="39">
        <v>819.39137865087855</v>
      </c>
      <c r="G167" s="39">
        <v>706.45193854424974</v>
      </c>
      <c r="H167" s="39">
        <v>665.40211230934665</v>
      </c>
      <c r="I167" s="39">
        <v>215.02281445892814</v>
      </c>
      <c r="J167" s="39">
        <v>204.73034024641629</v>
      </c>
      <c r="K167" s="39">
        <v>196.91800779160786</v>
      </c>
      <c r="L167" s="39">
        <v>202.72021615392617</v>
      </c>
      <c r="M167" s="39">
        <v>216.01456994800924</v>
      </c>
      <c r="N167" s="39">
        <v>174.49677062764286</v>
      </c>
      <c r="O167" s="39">
        <v>161.30484149527126</v>
      </c>
      <c r="P167" s="39">
        <v>154.63575647332635</v>
      </c>
      <c r="Q167" s="39">
        <v>152.29080266489157</v>
      </c>
      <c r="R167" s="39">
        <v>171.31820427986187</v>
      </c>
      <c r="S167" s="39">
        <v>159.48967382254503</v>
      </c>
      <c r="T167" s="39">
        <v>182.30343154204812</v>
      </c>
      <c r="U167" s="39">
        <v>73.079761203646413</v>
      </c>
      <c r="V167" s="39">
        <v>71.544218054672669</v>
      </c>
      <c r="W167" s="39">
        <v>70.398835200609057</v>
      </c>
      <c r="X167" s="39">
        <v>71.595554935581902</v>
      </c>
      <c r="Y167" s="39">
        <v>68.015663106845224</v>
      </c>
      <c r="Z167" s="39">
        <v>65.11912220398915</v>
      </c>
      <c r="AA167" s="39">
        <v>66.126465889385727</v>
      </c>
      <c r="AB167" s="39">
        <v>64.538445039927012</v>
      </c>
      <c r="AC167" s="39">
        <v>66.253096862295152</v>
      </c>
      <c r="AD167" s="39">
        <v>68.741224357028955</v>
      </c>
      <c r="AE167" s="39">
        <v>68.62828321902866</v>
      </c>
      <c r="AF167" s="39">
        <v>65.350708577868531</v>
      </c>
      <c r="AG167" s="39">
        <v>70.710806654740679</v>
      </c>
      <c r="AH167" s="39">
        <v>72.654448138056622</v>
      </c>
      <c r="AI167" s="39">
        <v>72.649315155211937</v>
      </c>
      <c r="AJ167" s="39">
        <v>70.030473385543999</v>
      </c>
      <c r="AK167" s="39">
        <v>51.027579437061142</v>
      </c>
      <c r="AL167" s="39">
        <v>53.438717805037726</v>
      </c>
      <c r="AM167" s="39">
        <v>53.882052577510436</v>
      </c>
      <c r="AN167" s="39">
        <v>53.214862835612209</v>
      </c>
      <c r="AO167" s="39">
        <v>54.207926082148603</v>
      </c>
      <c r="AP167" s="39">
        <v>54.068502351607435</v>
      </c>
      <c r="AQ167" s="39">
        <v>53.902295361802395</v>
      </c>
      <c r="AR167" s="39">
        <v>46.664958759916502</v>
      </c>
      <c r="AS167" s="39">
        <v>52.442722706793901</v>
      </c>
      <c r="AT167" s="39">
        <v>47.489436442086692</v>
      </c>
      <c r="AU167" s="39">
        <v>52.358643516010972</v>
      </c>
      <c r="AV167" s="39">
        <v>62.575162843486574</v>
      </c>
      <c r="AW167" s="39">
        <v>52.66250103456067</v>
      </c>
      <c r="AX167" s="39">
        <v>56.080540401814623</v>
      </c>
      <c r="AY167" s="39">
        <v>51.291928286596132</v>
      </c>
      <c r="AZ167" s="39">
        <v>53.528870954304622</v>
      </c>
      <c r="BA167" s="39">
        <v>54.668874581644275</v>
      </c>
      <c r="BB167" s="39">
        <v>54.930006037244425</v>
      </c>
      <c r="BC167" s="39">
        <v>64.736656729524668</v>
      </c>
      <c r="BD167" s="39">
        <v>62.636768775279023</v>
      </c>
      <c r="BE167" s="39">
        <v>64.660116590333772</v>
      </c>
      <c r="BF167" s="391" t="s">
        <v>165</v>
      </c>
    </row>
    <row r="168" spans="1:58" s="76" customFormat="1" ht="9.9499999999999993" customHeight="1">
      <c r="A168" s="393"/>
      <c r="B168" s="393"/>
      <c r="C168" s="393"/>
      <c r="D168" s="393"/>
      <c r="E168" s="109"/>
      <c r="F168" s="39"/>
      <c r="G168" s="39"/>
      <c r="H168" s="39"/>
      <c r="I168" s="39"/>
      <c r="J168" s="39"/>
      <c r="K168" s="39"/>
      <c r="L168" s="39"/>
      <c r="M168" s="39"/>
      <c r="N168" s="39"/>
      <c r="O168" s="39"/>
      <c r="P168" s="39"/>
      <c r="Q168" s="39"/>
      <c r="R168" s="39"/>
      <c r="S168" s="39"/>
      <c r="T168" s="39"/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F168" s="39"/>
      <c r="AG168" s="39"/>
      <c r="AH168" s="39"/>
      <c r="AI168" s="39"/>
      <c r="AJ168" s="39"/>
      <c r="AK168" s="39"/>
      <c r="AL168" s="39"/>
      <c r="AM168" s="39"/>
      <c r="AN168" s="39"/>
      <c r="AO168" s="39"/>
      <c r="AP168" s="39"/>
      <c r="AQ168" s="39"/>
      <c r="AR168" s="39"/>
      <c r="AS168" s="39"/>
      <c r="AT168" s="39"/>
      <c r="AU168" s="39"/>
      <c r="AV168" s="39"/>
      <c r="AW168" s="39"/>
      <c r="AX168" s="39"/>
      <c r="AY168" s="39"/>
      <c r="AZ168" s="39"/>
      <c r="BA168" s="39"/>
      <c r="BB168" s="39"/>
      <c r="BC168" s="39"/>
      <c r="BD168" s="39"/>
      <c r="BE168" s="39"/>
      <c r="BF168" s="392"/>
    </row>
    <row r="169" spans="1:58" s="100" customFormat="1" ht="50.1" customHeight="1">
      <c r="A169" s="390" t="s">
        <v>421</v>
      </c>
      <c r="B169" s="629" t="s">
        <v>98</v>
      </c>
      <c r="C169" s="629"/>
      <c r="D169" s="629"/>
      <c r="E169" s="629"/>
      <c r="F169" s="39">
        <v>1153.4875232016095</v>
      </c>
      <c r="G169" s="39">
        <v>1191.1277616668401</v>
      </c>
      <c r="H169" s="39">
        <v>1139.9992222190554</v>
      </c>
      <c r="I169" s="39">
        <v>256.46789177558924</v>
      </c>
      <c r="J169" s="39">
        <v>285.7029400630496</v>
      </c>
      <c r="K169" s="39">
        <v>306.89773250757588</v>
      </c>
      <c r="L169" s="39">
        <v>304.41895885539475</v>
      </c>
      <c r="M169" s="39">
        <v>295.16298029707201</v>
      </c>
      <c r="N169" s="39">
        <v>288.13437897212179</v>
      </c>
      <c r="O169" s="39">
        <v>298.51428752575941</v>
      </c>
      <c r="P169" s="39">
        <v>309.3161148718869</v>
      </c>
      <c r="Q169" s="39">
        <v>280.91699435338865</v>
      </c>
      <c r="R169" s="39">
        <v>271.86653552608067</v>
      </c>
      <c r="S169" s="39">
        <v>274.82760832419234</v>
      </c>
      <c r="T169" s="39">
        <v>312.38808401539382</v>
      </c>
      <c r="U169" s="39">
        <v>89.221370670244411</v>
      </c>
      <c r="V169" s="39">
        <v>83.331940762622239</v>
      </c>
      <c r="W169" s="39">
        <v>83.914580342722559</v>
      </c>
      <c r="X169" s="39">
        <v>88.109755681895138</v>
      </c>
      <c r="Y169" s="39">
        <v>96.325484848660537</v>
      </c>
      <c r="Z169" s="39">
        <v>101.26769953249389</v>
      </c>
      <c r="AA169" s="39">
        <v>102.70981767446733</v>
      </c>
      <c r="AB169" s="39">
        <v>102.19617488674731</v>
      </c>
      <c r="AC169" s="39">
        <v>101.99173994636125</v>
      </c>
      <c r="AD169" s="39">
        <v>102.03773780794812</v>
      </c>
      <c r="AE169" s="39">
        <v>100.93123369310847</v>
      </c>
      <c r="AF169" s="39">
        <v>101.44998735433813</v>
      </c>
      <c r="AG169" s="39">
        <v>99.979197242846695</v>
      </c>
      <c r="AH169" s="39">
        <v>97.421533188449573</v>
      </c>
      <c r="AI169" s="39">
        <v>97.762249865775757</v>
      </c>
      <c r="AJ169" s="39">
        <v>94.060573775592601</v>
      </c>
      <c r="AK169" s="39">
        <v>95.368591050286327</v>
      </c>
      <c r="AL169" s="39">
        <v>98.705214146242895</v>
      </c>
      <c r="AM169" s="39">
        <v>98.084360125806612</v>
      </c>
      <c r="AN169" s="39">
        <v>98.557042312504194</v>
      </c>
      <c r="AO169" s="39">
        <v>101.87288508744859</v>
      </c>
      <c r="AP169" s="39">
        <v>102.62593231485309</v>
      </c>
      <c r="AQ169" s="39">
        <v>98.92313873238146</v>
      </c>
      <c r="AR169" s="39">
        <v>107.76704382465235</v>
      </c>
      <c r="AS169" s="39">
        <v>105.73906980693501</v>
      </c>
      <c r="AT169" s="39">
        <v>85.471381287698037</v>
      </c>
      <c r="AU169" s="39">
        <v>89.706543258755602</v>
      </c>
      <c r="AV169" s="39">
        <v>91.423886311719784</v>
      </c>
      <c r="AW169" s="39">
        <v>91.698015538661281</v>
      </c>
      <c r="AX169" s="39">
        <v>88.744633675699617</v>
      </c>
      <c r="AY169" s="39">
        <v>83.503413253606098</v>
      </c>
      <c r="AZ169" s="39">
        <v>91.971272807002705</v>
      </c>
      <c r="BA169" s="39">
        <v>99.352922263583537</v>
      </c>
      <c r="BB169" s="39">
        <v>104.19212877101964</v>
      </c>
      <c r="BC169" s="39">
        <v>102.02246214072805</v>
      </c>
      <c r="BD169" s="39">
        <v>106.17349310364612</v>
      </c>
      <c r="BE169" s="39">
        <v>114.84475197724356</v>
      </c>
      <c r="BF169" s="391" t="s">
        <v>16</v>
      </c>
    </row>
    <row r="170" spans="1:58" s="76" customFormat="1" ht="9.9499999999999993" customHeight="1">
      <c r="A170" s="313"/>
      <c r="B170" s="313"/>
      <c r="C170" s="313"/>
      <c r="D170" s="313"/>
      <c r="E170" s="109"/>
      <c r="F170" s="39"/>
      <c r="G170" s="39"/>
      <c r="H170" s="39"/>
      <c r="I170" s="39"/>
      <c r="J170" s="39"/>
      <c r="K170" s="39"/>
      <c r="L170" s="39"/>
      <c r="M170" s="39"/>
      <c r="N170" s="39"/>
      <c r="O170" s="39"/>
      <c r="P170" s="39"/>
      <c r="Q170" s="39"/>
      <c r="R170" s="39"/>
      <c r="S170" s="39"/>
      <c r="T170" s="39"/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F170" s="39"/>
      <c r="AG170" s="39"/>
      <c r="AH170" s="39"/>
      <c r="AI170" s="39"/>
      <c r="AJ170" s="39"/>
      <c r="AK170" s="39"/>
      <c r="AL170" s="39"/>
      <c r="AM170" s="39"/>
      <c r="AN170" s="39"/>
      <c r="AO170" s="39"/>
      <c r="AP170" s="39"/>
      <c r="AQ170" s="39"/>
      <c r="AR170" s="39"/>
      <c r="AS170" s="39"/>
      <c r="AT170" s="39"/>
      <c r="AU170" s="39"/>
      <c r="AV170" s="39"/>
      <c r="AW170" s="39"/>
      <c r="AX170" s="39"/>
      <c r="AY170" s="39"/>
      <c r="AZ170" s="39"/>
      <c r="BA170" s="39"/>
      <c r="BB170" s="39"/>
      <c r="BC170" s="39"/>
      <c r="BD170" s="39"/>
      <c r="BE170" s="39"/>
      <c r="BF170" s="392"/>
    </row>
    <row r="171" spans="1:58" s="100" customFormat="1" ht="50.1" customHeight="1">
      <c r="A171" s="313">
        <v>265</v>
      </c>
      <c r="B171" s="625" t="s">
        <v>99</v>
      </c>
      <c r="C171" s="625"/>
      <c r="D171" s="625"/>
      <c r="E171" s="625"/>
      <c r="F171" s="39">
        <v>1620.5211952462466</v>
      </c>
      <c r="G171" s="39">
        <v>1602.0352106537339</v>
      </c>
      <c r="H171" s="39">
        <v>1692.6005368712313</v>
      </c>
      <c r="I171" s="39">
        <v>395.67445922482887</v>
      </c>
      <c r="J171" s="39">
        <v>383.9342151869871</v>
      </c>
      <c r="K171" s="39">
        <v>401.87269497186992</v>
      </c>
      <c r="L171" s="39">
        <v>439.03982586256069</v>
      </c>
      <c r="M171" s="39">
        <v>423.89820462194956</v>
      </c>
      <c r="N171" s="39">
        <v>391.30383039553328</v>
      </c>
      <c r="O171" s="39">
        <v>376.59163395571784</v>
      </c>
      <c r="P171" s="39">
        <v>410.24154168053337</v>
      </c>
      <c r="Q171" s="39">
        <v>408.91862165083057</v>
      </c>
      <c r="R171" s="39">
        <v>401.09236287167403</v>
      </c>
      <c r="S171" s="39">
        <v>412.9213116842468</v>
      </c>
      <c r="T171" s="39">
        <v>469.66824066447975</v>
      </c>
      <c r="U171" s="39">
        <v>132.93391706708874</v>
      </c>
      <c r="V171" s="39">
        <v>133.02890284556869</v>
      </c>
      <c r="W171" s="39">
        <v>129.71163931217146</v>
      </c>
      <c r="X171" s="39">
        <v>128.92922308497927</v>
      </c>
      <c r="Y171" s="39">
        <v>124.30205944264563</v>
      </c>
      <c r="Z171" s="39">
        <v>130.7029326593622</v>
      </c>
      <c r="AA171" s="39">
        <v>130.99097948142543</v>
      </c>
      <c r="AB171" s="39">
        <v>134.77850340959048</v>
      </c>
      <c r="AC171" s="39">
        <v>136.10321208085401</v>
      </c>
      <c r="AD171" s="39">
        <v>139.98888356806708</v>
      </c>
      <c r="AE171" s="39">
        <v>135.55029252796299</v>
      </c>
      <c r="AF171" s="39">
        <v>163.50064976653061</v>
      </c>
      <c r="AG171" s="39">
        <v>148.89805127461946</v>
      </c>
      <c r="AH171" s="39">
        <v>143.25363054820266</v>
      </c>
      <c r="AI171" s="39">
        <v>131.74652279912743</v>
      </c>
      <c r="AJ171" s="39">
        <v>129.60098493292188</v>
      </c>
      <c r="AK171" s="39">
        <v>132.33269705044842</v>
      </c>
      <c r="AL171" s="39">
        <v>129.37014841216296</v>
      </c>
      <c r="AM171" s="39">
        <v>125.67588722862473</v>
      </c>
      <c r="AN171" s="39">
        <v>125.57652998941938</v>
      </c>
      <c r="AO171" s="39">
        <v>125.33921673767375</v>
      </c>
      <c r="AP171" s="39">
        <v>131.26274925277141</v>
      </c>
      <c r="AQ171" s="39">
        <v>130.01338808943765</v>
      </c>
      <c r="AR171" s="39">
        <v>148.96540433832433</v>
      </c>
      <c r="AS171" s="39">
        <v>140.22895173676949</v>
      </c>
      <c r="AT171" s="39">
        <v>132.27503668589935</v>
      </c>
      <c r="AU171" s="39">
        <v>136.41463322816176</v>
      </c>
      <c r="AV171" s="39">
        <v>135.9585562537672</v>
      </c>
      <c r="AW171" s="39">
        <v>136.20565556648506</v>
      </c>
      <c r="AX171" s="39">
        <v>128.92815105142176</v>
      </c>
      <c r="AY171" s="39">
        <v>131.99815177226552</v>
      </c>
      <c r="AZ171" s="39">
        <v>139.28957306687374</v>
      </c>
      <c r="BA171" s="39">
        <v>141.63358684510754</v>
      </c>
      <c r="BB171" s="39">
        <v>142.42452567463064</v>
      </c>
      <c r="BC171" s="39">
        <v>151.97270025325611</v>
      </c>
      <c r="BD171" s="39">
        <v>175.271014736593</v>
      </c>
      <c r="BE171" s="39">
        <v>164.65859748631974</v>
      </c>
      <c r="BF171" s="391" t="s">
        <v>552</v>
      </c>
    </row>
    <row r="172" spans="1:58" s="76" customFormat="1" ht="99.95" customHeight="1">
      <c r="A172" s="393"/>
      <c r="B172" s="626" t="s">
        <v>472</v>
      </c>
      <c r="C172" s="626"/>
      <c r="D172" s="626" t="s">
        <v>470</v>
      </c>
      <c r="E172" s="626"/>
      <c r="F172" s="478">
        <v>1436.6314840161072</v>
      </c>
      <c r="G172" s="478">
        <v>1437.0513477690133</v>
      </c>
      <c r="H172" s="487">
        <v>1535.2148742135555</v>
      </c>
      <c r="I172" s="487">
        <v>347.56974805026675</v>
      </c>
      <c r="J172" s="487">
        <v>338.65211699270827</v>
      </c>
      <c r="K172" s="487">
        <v>355.50491746351361</v>
      </c>
      <c r="L172" s="487">
        <v>394.90470150961846</v>
      </c>
      <c r="M172" s="487">
        <v>380.48135842888433</v>
      </c>
      <c r="N172" s="487">
        <v>350.45632133459964</v>
      </c>
      <c r="O172" s="487">
        <v>336.49041789404077</v>
      </c>
      <c r="P172" s="487">
        <v>369.62325011148874</v>
      </c>
      <c r="Q172" s="487">
        <v>371.31552875717875</v>
      </c>
      <c r="R172" s="487">
        <v>362.39071673530077</v>
      </c>
      <c r="S172" s="487">
        <v>374.63983696253052</v>
      </c>
      <c r="T172" s="487">
        <v>426.86879175854534</v>
      </c>
      <c r="U172" s="487">
        <v>117.21416936989209</v>
      </c>
      <c r="V172" s="487">
        <v>116.91687017391357</v>
      </c>
      <c r="W172" s="487">
        <v>113.43870850646108</v>
      </c>
      <c r="X172" s="487">
        <v>114.01549842124028</v>
      </c>
      <c r="Y172" s="487">
        <v>109.23816318712176</v>
      </c>
      <c r="Z172" s="487">
        <v>115.39845538434622</v>
      </c>
      <c r="AA172" s="487">
        <v>115.45205063964323</v>
      </c>
      <c r="AB172" s="487">
        <v>119.27098801302861</v>
      </c>
      <c r="AC172" s="487">
        <v>120.78187881084176</v>
      </c>
      <c r="AD172" s="487">
        <v>124.85143387983224</v>
      </c>
      <c r="AE172" s="487">
        <v>120.80129690623295</v>
      </c>
      <c r="AF172" s="487">
        <v>149.25197072355328</v>
      </c>
      <c r="AG172" s="487">
        <v>133.65148921573842</v>
      </c>
      <c r="AH172" s="487">
        <v>128.71591268339469</v>
      </c>
      <c r="AI172" s="487">
        <v>118.11395652975121</v>
      </c>
      <c r="AJ172" s="487">
        <v>117.24389304237803</v>
      </c>
      <c r="AK172" s="487">
        <v>118.20423334520358</v>
      </c>
      <c r="AL172" s="487">
        <v>115.00819494701803</v>
      </c>
      <c r="AM172" s="487">
        <v>112.18373193239506</v>
      </c>
      <c r="AN172" s="487">
        <v>112.17526827964147</v>
      </c>
      <c r="AO172" s="487">
        <v>112.13141768200425</v>
      </c>
      <c r="AP172" s="487">
        <v>118.21536504892714</v>
      </c>
      <c r="AQ172" s="487">
        <v>117.07226106467866</v>
      </c>
      <c r="AR172" s="487">
        <v>134.33562399788295</v>
      </c>
      <c r="AS172" s="487">
        <v>128.02513065996905</v>
      </c>
      <c r="AT172" s="487">
        <v>119.5176657507085</v>
      </c>
      <c r="AU172" s="487">
        <v>123.77273234650116</v>
      </c>
      <c r="AV172" s="487">
        <v>123.18715683903099</v>
      </c>
      <c r="AW172" s="487">
        <v>123.25345115438748</v>
      </c>
      <c r="AX172" s="487">
        <v>115.9501087418823</v>
      </c>
      <c r="AY172" s="487">
        <v>119.32028030773361</v>
      </c>
      <c r="AZ172" s="487">
        <v>126.53826440515272</v>
      </c>
      <c r="BA172" s="487">
        <v>128.7812922496442</v>
      </c>
      <c r="BB172" s="487">
        <v>129.6679278181465</v>
      </c>
      <c r="BC172" s="487">
        <v>138.14201151925346</v>
      </c>
      <c r="BD172" s="487">
        <v>159.05885242114539</v>
      </c>
      <c r="BE172" s="487">
        <v>148.94025769667934</v>
      </c>
      <c r="BF172" s="109" t="s">
        <v>471</v>
      </c>
    </row>
    <row r="173" spans="1:58" s="76" customFormat="1" ht="24.95" customHeight="1">
      <c r="A173" s="393"/>
      <c r="B173" s="626">
        <v>26520</v>
      </c>
      <c r="C173" s="626"/>
      <c r="D173" s="626" t="s">
        <v>166</v>
      </c>
      <c r="E173" s="626"/>
      <c r="F173" s="478">
        <v>183.88971123013954</v>
      </c>
      <c r="G173" s="478">
        <v>164.98386288472054</v>
      </c>
      <c r="H173" s="487">
        <v>157.38566265767582</v>
      </c>
      <c r="I173" s="487">
        <v>48.104711174562155</v>
      </c>
      <c r="J173" s="487">
        <v>45.282098194278852</v>
      </c>
      <c r="K173" s="487">
        <v>46.367777508356326</v>
      </c>
      <c r="L173" s="487">
        <v>44.135124352942228</v>
      </c>
      <c r="M173" s="487">
        <v>43.41684619306524</v>
      </c>
      <c r="N173" s="487">
        <v>40.847509060933596</v>
      </c>
      <c r="O173" s="487">
        <v>40.101216061677071</v>
      </c>
      <c r="P173" s="487">
        <v>40.618291569044636</v>
      </c>
      <c r="Q173" s="487">
        <v>37.60309289365189</v>
      </c>
      <c r="R173" s="487">
        <v>38.701646136373249</v>
      </c>
      <c r="S173" s="487">
        <v>38.281474721716293</v>
      </c>
      <c r="T173" s="487">
        <v>42.799448905934398</v>
      </c>
      <c r="U173" s="487">
        <v>15.719747697196652</v>
      </c>
      <c r="V173" s="487">
        <v>16.112032671655133</v>
      </c>
      <c r="W173" s="487">
        <v>16.27293080571037</v>
      </c>
      <c r="X173" s="487">
        <v>14.913724663738988</v>
      </c>
      <c r="Y173" s="487">
        <v>15.063896255523874</v>
      </c>
      <c r="Z173" s="487">
        <v>15.304477275015989</v>
      </c>
      <c r="AA173" s="487">
        <v>15.538928841782189</v>
      </c>
      <c r="AB173" s="487">
        <v>15.507515396561883</v>
      </c>
      <c r="AC173" s="487">
        <v>15.321333270012252</v>
      </c>
      <c r="AD173" s="487">
        <v>15.137449688234838</v>
      </c>
      <c r="AE173" s="487">
        <v>14.74899562173005</v>
      </c>
      <c r="AF173" s="487">
        <v>14.24867904297734</v>
      </c>
      <c r="AG173" s="487">
        <v>15.246562058881038</v>
      </c>
      <c r="AH173" s="487">
        <v>14.53771786480797</v>
      </c>
      <c r="AI173" s="487">
        <v>13.63256626937623</v>
      </c>
      <c r="AJ173" s="487">
        <v>12.357091890543835</v>
      </c>
      <c r="AK173" s="487">
        <v>14.12846370524484</v>
      </c>
      <c r="AL173" s="487">
        <v>14.361953465144921</v>
      </c>
      <c r="AM173" s="487">
        <v>13.492155296229669</v>
      </c>
      <c r="AN173" s="487">
        <v>13.401261709777907</v>
      </c>
      <c r="AO173" s="487">
        <v>13.207799055669495</v>
      </c>
      <c r="AP173" s="487">
        <v>13.047384203844262</v>
      </c>
      <c r="AQ173" s="487">
        <v>12.941127024759</v>
      </c>
      <c r="AR173" s="487">
        <v>14.629780340441377</v>
      </c>
      <c r="AS173" s="487">
        <v>12.203821076800448</v>
      </c>
      <c r="AT173" s="487">
        <v>12.75737093519084</v>
      </c>
      <c r="AU173" s="487">
        <v>12.6419008816606</v>
      </c>
      <c r="AV173" s="487">
        <v>12.771399414736194</v>
      </c>
      <c r="AW173" s="487">
        <v>12.952204412097588</v>
      </c>
      <c r="AX173" s="487">
        <v>12.978042309539466</v>
      </c>
      <c r="AY173" s="487">
        <v>12.677871464531908</v>
      </c>
      <c r="AZ173" s="487">
        <v>12.751308661721021</v>
      </c>
      <c r="BA173" s="487">
        <v>12.852294595463359</v>
      </c>
      <c r="BB173" s="487">
        <v>12.756597856484152</v>
      </c>
      <c r="BC173" s="487">
        <v>13.83068873400264</v>
      </c>
      <c r="BD173" s="487">
        <v>16.212162315447603</v>
      </c>
      <c r="BE173" s="487">
        <v>15.718339789640394</v>
      </c>
      <c r="BF173" s="275" t="s">
        <v>167</v>
      </c>
    </row>
    <row r="174" spans="1:58" s="76" customFormat="1" ht="9.9499999999999993" customHeight="1">
      <c r="A174" s="313"/>
      <c r="B174" s="313"/>
      <c r="C174" s="313"/>
      <c r="D174" s="313"/>
      <c r="E174" s="109"/>
      <c r="F174" s="39"/>
      <c r="G174" s="39"/>
      <c r="H174" s="39"/>
      <c r="I174" s="39"/>
      <c r="J174" s="39"/>
      <c r="K174" s="39"/>
      <c r="L174" s="39"/>
      <c r="M174" s="39"/>
      <c r="N174" s="39"/>
      <c r="O174" s="39"/>
      <c r="P174" s="39"/>
      <c r="Q174" s="39"/>
      <c r="R174" s="39"/>
      <c r="S174" s="39"/>
      <c r="T174" s="39"/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F174" s="39"/>
      <c r="AG174" s="39"/>
      <c r="AH174" s="39"/>
      <c r="AI174" s="39"/>
      <c r="AJ174" s="39"/>
      <c r="AK174" s="39"/>
      <c r="AL174" s="39"/>
      <c r="AM174" s="39"/>
      <c r="AN174" s="39"/>
      <c r="AO174" s="39"/>
      <c r="AP174" s="39"/>
      <c r="AQ174" s="39"/>
      <c r="AR174" s="39"/>
      <c r="AS174" s="39"/>
      <c r="AT174" s="39"/>
      <c r="AU174" s="39"/>
      <c r="AV174" s="39"/>
      <c r="AW174" s="39"/>
      <c r="AX174" s="39"/>
      <c r="AY174" s="39"/>
      <c r="AZ174" s="39"/>
      <c r="BA174" s="39"/>
      <c r="BB174" s="39"/>
      <c r="BC174" s="39"/>
      <c r="BD174" s="39"/>
      <c r="BE174" s="39"/>
      <c r="BF174" s="392"/>
    </row>
    <row r="175" spans="1:58" s="100" customFormat="1" ht="54.95" customHeight="1">
      <c r="A175" s="390" t="s">
        <v>410</v>
      </c>
      <c r="B175" s="625" t="s">
        <v>168</v>
      </c>
      <c r="C175" s="625"/>
      <c r="D175" s="625"/>
      <c r="E175" s="625"/>
      <c r="F175" s="39">
        <v>640.2319983845864</v>
      </c>
      <c r="G175" s="39">
        <v>610.85534178455987</v>
      </c>
      <c r="H175" s="39">
        <v>704.62248604379704</v>
      </c>
      <c r="I175" s="39">
        <v>156.15648235131957</v>
      </c>
      <c r="J175" s="39">
        <v>155.01508966587912</v>
      </c>
      <c r="K175" s="39">
        <v>160.14892134633817</v>
      </c>
      <c r="L175" s="39">
        <v>168.91150502104958</v>
      </c>
      <c r="M175" s="39">
        <v>161.77246556935285</v>
      </c>
      <c r="N175" s="39">
        <v>157.04241485749733</v>
      </c>
      <c r="O175" s="39">
        <v>157.13628458864918</v>
      </c>
      <c r="P175" s="39">
        <v>134.90417676906054</v>
      </c>
      <c r="Q175" s="39">
        <v>162.45227736375125</v>
      </c>
      <c r="R175" s="39">
        <v>186.85844913439854</v>
      </c>
      <c r="S175" s="39">
        <v>184.88548328894535</v>
      </c>
      <c r="T175" s="39">
        <v>170.4262762567019</v>
      </c>
      <c r="U175" s="39">
        <v>50.558987517234449</v>
      </c>
      <c r="V175" s="39">
        <v>52.276759154782098</v>
      </c>
      <c r="W175" s="39">
        <v>53.320735679303027</v>
      </c>
      <c r="X175" s="39">
        <v>52.283253565510066</v>
      </c>
      <c r="Y175" s="39">
        <v>51.289608724130893</v>
      </c>
      <c r="Z175" s="39">
        <v>51.442227376238151</v>
      </c>
      <c r="AA175" s="39">
        <v>52.161483364360656</v>
      </c>
      <c r="AB175" s="39">
        <v>52.421259793479386</v>
      </c>
      <c r="AC175" s="39">
        <v>55.566178188498114</v>
      </c>
      <c r="AD175" s="39">
        <v>58.954636985815654</v>
      </c>
      <c r="AE175" s="39">
        <v>55.116440245586297</v>
      </c>
      <c r="AF175" s="39">
        <v>54.840427789647634</v>
      </c>
      <c r="AG175" s="39">
        <v>54.109230869681056</v>
      </c>
      <c r="AH175" s="39">
        <v>54.425369847224687</v>
      </c>
      <c r="AI175" s="39">
        <v>53.23786485244711</v>
      </c>
      <c r="AJ175" s="39">
        <v>51.658487009154172</v>
      </c>
      <c r="AK175" s="39">
        <v>51.054226469959026</v>
      </c>
      <c r="AL175" s="39">
        <v>54.329701378384129</v>
      </c>
      <c r="AM175" s="39">
        <v>52.395166014696734</v>
      </c>
      <c r="AN175" s="39">
        <v>52.422864876043199</v>
      </c>
      <c r="AO175" s="39">
        <v>52.318253697909235</v>
      </c>
      <c r="AP175" s="39">
        <v>46.565494053557735</v>
      </c>
      <c r="AQ175" s="39">
        <v>46.542507002352096</v>
      </c>
      <c r="AR175" s="39">
        <v>41.796175713150731</v>
      </c>
      <c r="AS175" s="39">
        <v>49.366967592582661</v>
      </c>
      <c r="AT175" s="39">
        <v>51.84917571916084</v>
      </c>
      <c r="AU175" s="39">
        <v>61.236134052007749</v>
      </c>
      <c r="AV175" s="39">
        <v>60.443691497063327</v>
      </c>
      <c r="AW175" s="39">
        <v>60.818471610986748</v>
      </c>
      <c r="AX175" s="39">
        <v>65.596286026348452</v>
      </c>
      <c r="AY175" s="39">
        <v>63.099200360515091</v>
      </c>
      <c r="AZ175" s="39">
        <v>61.575122817011192</v>
      </c>
      <c r="BA175" s="39">
        <v>60.21116011141909</v>
      </c>
      <c r="BB175" s="39">
        <v>59.941815792892328</v>
      </c>
      <c r="BC175" s="39">
        <v>60.498457610476983</v>
      </c>
      <c r="BD175" s="39">
        <v>49.9860028533326</v>
      </c>
      <c r="BE175" s="39">
        <v>58.359622535899717</v>
      </c>
      <c r="BF175" s="391" t="s">
        <v>562</v>
      </c>
    </row>
    <row r="176" spans="1:58" s="76" customFormat="1" ht="9.9499999999999993" customHeight="1">
      <c r="A176" s="313"/>
      <c r="B176" s="313"/>
      <c r="C176" s="313"/>
      <c r="D176" s="313"/>
      <c r="E176" s="109"/>
      <c r="F176" s="39"/>
      <c r="G176" s="39"/>
      <c r="H176" s="39"/>
      <c r="I176" s="39"/>
      <c r="J176" s="39"/>
      <c r="K176" s="39"/>
      <c r="L176" s="39"/>
      <c r="M176" s="39"/>
      <c r="N176" s="39"/>
      <c r="O176" s="39"/>
      <c r="P176" s="39"/>
      <c r="Q176" s="39"/>
      <c r="R176" s="39"/>
      <c r="S176" s="39"/>
      <c r="T176" s="39"/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F176" s="39"/>
      <c r="AG176" s="39"/>
      <c r="AH176" s="39"/>
      <c r="AI176" s="39"/>
      <c r="AJ176" s="39"/>
      <c r="AK176" s="39"/>
      <c r="AL176" s="39"/>
      <c r="AM176" s="39"/>
      <c r="AN176" s="39"/>
      <c r="AO176" s="39"/>
      <c r="AP176" s="39"/>
      <c r="AQ176" s="39"/>
      <c r="AR176" s="39"/>
      <c r="AS176" s="39"/>
      <c r="AT176" s="39"/>
      <c r="AU176" s="39"/>
      <c r="AV176" s="39"/>
      <c r="AW176" s="39"/>
      <c r="AX176" s="39"/>
      <c r="AY176" s="39"/>
      <c r="AZ176" s="39"/>
      <c r="BA176" s="39"/>
      <c r="BB176" s="39"/>
      <c r="BC176" s="39"/>
      <c r="BD176" s="39"/>
      <c r="BE176" s="39"/>
      <c r="BF176" s="392"/>
    </row>
    <row r="177" spans="1:58" s="100" customFormat="1" ht="99.95" customHeight="1">
      <c r="A177" s="390" t="s">
        <v>535</v>
      </c>
      <c r="B177" s="629" t="s">
        <v>318</v>
      </c>
      <c r="C177" s="629"/>
      <c r="D177" s="629"/>
      <c r="E177" s="629"/>
      <c r="F177" s="39">
        <v>407.9529050817589</v>
      </c>
      <c r="G177" s="39">
        <v>393.23002565203194</v>
      </c>
      <c r="H177" s="39">
        <v>394.67414175840617</v>
      </c>
      <c r="I177" s="39">
        <v>112.21276574026004</v>
      </c>
      <c r="J177" s="39">
        <v>104.57037243512212</v>
      </c>
      <c r="K177" s="39">
        <v>98.305977222537763</v>
      </c>
      <c r="L177" s="39">
        <v>92.863789683838959</v>
      </c>
      <c r="M177" s="39">
        <v>101.16598706762565</v>
      </c>
      <c r="N177" s="39">
        <v>97.409844558002803</v>
      </c>
      <c r="O177" s="39">
        <v>95.900360158172063</v>
      </c>
      <c r="P177" s="39">
        <v>98.753833868231425</v>
      </c>
      <c r="Q177" s="39">
        <v>103.78210325655999</v>
      </c>
      <c r="R177" s="39">
        <v>95.700071152741941</v>
      </c>
      <c r="S177" s="39">
        <v>93.118610679636831</v>
      </c>
      <c r="T177" s="39">
        <v>102.07335666946739</v>
      </c>
      <c r="U177" s="39">
        <v>37.313939374888868</v>
      </c>
      <c r="V177" s="39">
        <v>37.506567270410855</v>
      </c>
      <c r="W177" s="39">
        <v>37.392259094960302</v>
      </c>
      <c r="X177" s="39">
        <v>35.787439963111041</v>
      </c>
      <c r="Y177" s="39">
        <v>34.459349281179747</v>
      </c>
      <c r="Z177" s="39">
        <v>34.323583190831322</v>
      </c>
      <c r="AA177" s="39">
        <v>34.490685207244809</v>
      </c>
      <c r="AB177" s="39">
        <v>32.489670776519624</v>
      </c>
      <c r="AC177" s="39">
        <v>31.325621238773326</v>
      </c>
      <c r="AD177" s="39">
        <v>31.432794818870466</v>
      </c>
      <c r="AE177" s="39">
        <v>29.443631762294341</v>
      </c>
      <c r="AF177" s="39">
        <v>31.987363102674156</v>
      </c>
      <c r="AG177" s="39">
        <v>32.985662277573233</v>
      </c>
      <c r="AH177" s="39">
        <v>34.439889468881617</v>
      </c>
      <c r="AI177" s="39">
        <v>33.740435321170793</v>
      </c>
      <c r="AJ177" s="39">
        <v>29.070746872894809</v>
      </c>
      <c r="AK177" s="39">
        <v>34.037480675559053</v>
      </c>
      <c r="AL177" s="39">
        <v>34.301617009548941</v>
      </c>
      <c r="AM177" s="39">
        <v>31.487977830279736</v>
      </c>
      <c r="AN177" s="39">
        <v>31.330280055446487</v>
      </c>
      <c r="AO177" s="39">
        <v>33.082102272445837</v>
      </c>
      <c r="AP177" s="39">
        <v>32.118396123312969</v>
      </c>
      <c r="AQ177" s="39">
        <v>32.039422166396953</v>
      </c>
      <c r="AR177" s="39">
        <v>34.596015578521495</v>
      </c>
      <c r="AS177" s="39">
        <v>34.443334136748462</v>
      </c>
      <c r="AT177" s="39">
        <v>34.131672224075473</v>
      </c>
      <c r="AU177" s="39">
        <v>35.207096895736065</v>
      </c>
      <c r="AV177" s="39">
        <v>32.305384997158093</v>
      </c>
      <c r="AW177" s="39">
        <v>31.590559687704275</v>
      </c>
      <c r="AX177" s="39">
        <v>31.804126467879563</v>
      </c>
      <c r="AY177" s="39">
        <v>30.066083818867181</v>
      </c>
      <c r="AZ177" s="39">
        <v>31.04368794256732</v>
      </c>
      <c r="BA177" s="39">
        <v>32.008838918202329</v>
      </c>
      <c r="BB177" s="39">
        <v>31.98475053768578</v>
      </c>
      <c r="BC177" s="39">
        <v>32.802095408986169</v>
      </c>
      <c r="BD177" s="39">
        <v>37.286510722795434</v>
      </c>
      <c r="BE177" s="39">
        <v>35.373409947489868</v>
      </c>
      <c r="BF177" s="391" t="s">
        <v>564</v>
      </c>
    </row>
    <row r="178" spans="1:58" s="76" customFormat="1" ht="9.9499999999999993" customHeight="1">
      <c r="A178" s="313"/>
      <c r="B178" s="313"/>
      <c r="C178" s="313"/>
      <c r="D178" s="313"/>
      <c r="E178" s="109"/>
      <c r="F178" s="39"/>
      <c r="G178" s="39"/>
      <c r="H178" s="39"/>
      <c r="I178" s="39"/>
      <c r="J178" s="39"/>
      <c r="K178" s="39"/>
      <c r="L178" s="39"/>
      <c r="M178" s="39"/>
      <c r="N178" s="39"/>
      <c r="O178" s="39"/>
      <c r="P178" s="39"/>
      <c r="Q178" s="39"/>
      <c r="R178" s="39"/>
      <c r="S178" s="39"/>
      <c r="T178" s="39"/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F178" s="39"/>
      <c r="AG178" s="39"/>
      <c r="AH178" s="39"/>
      <c r="AI178" s="39"/>
      <c r="AJ178" s="39"/>
      <c r="AK178" s="39"/>
      <c r="AL178" s="39"/>
      <c r="AM178" s="39"/>
      <c r="AN178" s="39"/>
      <c r="AO178" s="39"/>
      <c r="AP178" s="39"/>
      <c r="AQ178" s="39"/>
      <c r="AR178" s="39"/>
      <c r="AS178" s="39"/>
      <c r="AT178" s="39"/>
      <c r="AU178" s="39"/>
      <c r="AV178" s="39"/>
      <c r="AW178" s="39"/>
      <c r="AX178" s="39"/>
      <c r="AY178" s="39"/>
      <c r="AZ178" s="39"/>
      <c r="BA178" s="39"/>
      <c r="BB178" s="39"/>
      <c r="BC178" s="39"/>
      <c r="BD178" s="39"/>
      <c r="BE178" s="39"/>
      <c r="BF178" s="392"/>
    </row>
    <row r="179" spans="1:58" s="100" customFormat="1" ht="55.15" customHeight="1">
      <c r="A179" s="313">
        <v>271</v>
      </c>
      <c r="B179" s="625" t="s">
        <v>319</v>
      </c>
      <c r="C179" s="625"/>
      <c r="D179" s="625"/>
      <c r="E179" s="625"/>
      <c r="F179" s="39">
        <v>1308.6416283889178</v>
      </c>
      <c r="G179" s="39">
        <v>1313.8722051520924</v>
      </c>
      <c r="H179" s="39">
        <v>1297.8198179999997</v>
      </c>
      <c r="I179" s="39">
        <v>334.22853520348087</v>
      </c>
      <c r="J179" s="39">
        <v>324.49732666842056</v>
      </c>
      <c r="K179" s="39">
        <v>324.53589295986876</v>
      </c>
      <c r="L179" s="39">
        <v>325.37987355714756</v>
      </c>
      <c r="M179" s="39">
        <v>339.22279215209232</v>
      </c>
      <c r="N179" s="39">
        <v>310.47611000000001</v>
      </c>
      <c r="O179" s="39">
        <v>323.95484199999999</v>
      </c>
      <c r="P179" s="39">
        <v>340.21846100000005</v>
      </c>
      <c r="Q179" s="39">
        <v>338.07946600000002</v>
      </c>
      <c r="R179" s="39">
        <v>293.52714800000001</v>
      </c>
      <c r="S179" s="39">
        <v>320.95599500000003</v>
      </c>
      <c r="T179" s="39">
        <v>345.25720899999999</v>
      </c>
      <c r="U179" s="39">
        <v>112.46926619375981</v>
      </c>
      <c r="V179" s="39">
        <v>110.33046065162492</v>
      </c>
      <c r="W179" s="39">
        <v>111.42880835809612</v>
      </c>
      <c r="X179" s="39">
        <v>110.44071906382479</v>
      </c>
      <c r="Y179" s="39">
        <v>108.73103116225133</v>
      </c>
      <c r="Z179" s="39">
        <v>105.32557644234444</v>
      </c>
      <c r="AA179" s="39">
        <v>108.79703230150092</v>
      </c>
      <c r="AB179" s="39">
        <v>110.0284761006854</v>
      </c>
      <c r="AC179" s="39">
        <v>105.71038455768245</v>
      </c>
      <c r="AD179" s="39">
        <v>103.86857697779597</v>
      </c>
      <c r="AE179" s="39">
        <v>104.17923044932888</v>
      </c>
      <c r="AF179" s="39">
        <v>117.33206613002272</v>
      </c>
      <c r="AG179" s="39">
        <v>116.54192615209229</v>
      </c>
      <c r="AH179" s="39">
        <v>115.891813</v>
      </c>
      <c r="AI179" s="39">
        <v>106.789053</v>
      </c>
      <c r="AJ179" s="39">
        <v>97.092145000000002</v>
      </c>
      <c r="AK179" s="39">
        <v>106.244349</v>
      </c>
      <c r="AL179" s="39">
        <v>107.139616</v>
      </c>
      <c r="AM179" s="39">
        <v>107.11991399999999</v>
      </c>
      <c r="AN179" s="39">
        <v>108.592654</v>
      </c>
      <c r="AO179" s="39">
        <v>108.24227399999999</v>
      </c>
      <c r="AP179" s="39">
        <v>108.628879</v>
      </c>
      <c r="AQ179" s="39">
        <v>109.101302</v>
      </c>
      <c r="AR179" s="39">
        <v>122.48828</v>
      </c>
      <c r="AS179" s="39">
        <v>117.929911</v>
      </c>
      <c r="AT179" s="39">
        <v>114.11057099999999</v>
      </c>
      <c r="AU179" s="39">
        <v>106.038984</v>
      </c>
      <c r="AV179" s="39">
        <v>89.414781000000005</v>
      </c>
      <c r="AW179" s="39">
        <v>100.232928</v>
      </c>
      <c r="AX179" s="39">
        <v>103.879439</v>
      </c>
      <c r="AY179" s="39">
        <v>103.67329599999999</v>
      </c>
      <c r="AZ179" s="39">
        <v>107.022102</v>
      </c>
      <c r="BA179" s="39">
        <v>110.260597</v>
      </c>
      <c r="BB179" s="39">
        <v>110.705136</v>
      </c>
      <c r="BC179" s="39">
        <v>112.85672099999999</v>
      </c>
      <c r="BD179" s="39">
        <v>121.695352</v>
      </c>
      <c r="BE179" s="39">
        <v>115.020877</v>
      </c>
      <c r="BF179" s="314" t="s">
        <v>563</v>
      </c>
    </row>
    <row r="180" spans="1:58" s="76" customFormat="1" ht="24.95" customHeight="1">
      <c r="A180" s="393"/>
      <c r="B180" s="626">
        <v>27101</v>
      </c>
      <c r="C180" s="626"/>
      <c r="D180" s="626" t="s">
        <v>169</v>
      </c>
      <c r="E180" s="626"/>
      <c r="F180" s="478">
        <v>464.24667160422007</v>
      </c>
      <c r="G180" s="478">
        <v>437.338684955872</v>
      </c>
      <c r="H180" s="487">
        <v>450.43333799999988</v>
      </c>
      <c r="I180" s="487">
        <v>114.8264648280765</v>
      </c>
      <c r="J180" s="487">
        <v>115.63487927072056</v>
      </c>
      <c r="K180" s="487">
        <v>118.80380366879467</v>
      </c>
      <c r="L180" s="487">
        <v>114.98152383662836</v>
      </c>
      <c r="M180" s="487">
        <v>120.46300795587197</v>
      </c>
      <c r="N180" s="487">
        <v>102.03918400000001</v>
      </c>
      <c r="O180" s="487">
        <v>107.52395600000001</v>
      </c>
      <c r="P180" s="487">
        <v>107.31253700000001</v>
      </c>
      <c r="Q180" s="487">
        <v>100.16793999999999</v>
      </c>
      <c r="R180" s="487">
        <v>108.78169800000001</v>
      </c>
      <c r="S180" s="487">
        <v>119.562411</v>
      </c>
      <c r="T180" s="487">
        <v>121.921289</v>
      </c>
      <c r="U180" s="487">
        <v>38.614209411211569</v>
      </c>
      <c r="V180" s="487">
        <v>37.879560904674676</v>
      </c>
      <c r="W180" s="487">
        <v>38.332694512190251</v>
      </c>
      <c r="X180" s="487">
        <v>39.098956991344508</v>
      </c>
      <c r="Y180" s="487">
        <v>38.958952255467601</v>
      </c>
      <c r="Z180" s="487">
        <v>37.576970023908459</v>
      </c>
      <c r="AA180" s="487">
        <v>39.35487962681843</v>
      </c>
      <c r="AB180" s="487">
        <v>40.309320514409393</v>
      </c>
      <c r="AC180" s="487">
        <v>39.139603527566848</v>
      </c>
      <c r="AD180" s="487">
        <v>37.88558261374466</v>
      </c>
      <c r="AE180" s="487">
        <v>38.394417030157499</v>
      </c>
      <c r="AF180" s="487">
        <v>38.701524192726204</v>
      </c>
      <c r="AG180" s="487">
        <v>42.55211995587198</v>
      </c>
      <c r="AH180" s="487">
        <v>42.140605999999998</v>
      </c>
      <c r="AI180" s="487">
        <v>35.770282000000002</v>
      </c>
      <c r="AJ180" s="487">
        <v>31.221195000000002</v>
      </c>
      <c r="AK180" s="487">
        <v>34.963510999999997</v>
      </c>
      <c r="AL180" s="487">
        <v>35.854478</v>
      </c>
      <c r="AM180" s="487">
        <v>35.898260000000001</v>
      </c>
      <c r="AN180" s="487">
        <v>35.946567000000002</v>
      </c>
      <c r="AO180" s="487">
        <v>35.679129000000003</v>
      </c>
      <c r="AP180" s="487">
        <v>35.459491</v>
      </c>
      <c r="AQ180" s="487">
        <v>35.582289000000003</v>
      </c>
      <c r="AR180" s="487">
        <v>36.270757000000003</v>
      </c>
      <c r="AS180" s="487">
        <v>35.607703000000001</v>
      </c>
      <c r="AT180" s="487">
        <v>32.59628</v>
      </c>
      <c r="AU180" s="487">
        <v>31.963957000000001</v>
      </c>
      <c r="AV180" s="487">
        <v>33.613388999999998</v>
      </c>
      <c r="AW180" s="487">
        <v>36.030307000000001</v>
      </c>
      <c r="AX180" s="487">
        <v>39.138002</v>
      </c>
      <c r="AY180" s="487">
        <v>39.075256000000003</v>
      </c>
      <c r="AZ180" s="487">
        <v>40.187002999999997</v>
      </c>
      <c r="BA180" s="487">
        <v>40.300151999999997</v>
      </c>
      <c r="BB180" s="487">
        <v>40.218867000000003</v>
      </c>
      <c r="BC180" s="487">
        <v>40.172404999999998</v>
      </c>
      <c r="BD180" s="487">
        <v>41.530017000000001</v>
      </c>
      <c r="BE180" s="487">
        <v>40.272311999999999</v>
      </c>
      <c r="BF180" s="392" t="s">
        <v>170</v>
      </c>
    </row>
    <row r="181" spans="1:58" s="76" customFormat="1" ht="24.95" customHeight="1">
      <c r="A181" s="393"/>
      <c r="B181" s="626">
        <v>27102</v>
      </c>
      <c r="C181" s="626"/>
      <c r="D181" s="626" t="s">
        <v>171</v>
      </c>
      <c r="E181" s="626"/>
      <c r="F181" s="478">
        <v>844.39495678469757</v>
      </c>
      <c r="G181" s="478">
        <v>876.53351919622037</v>
      </c>
      <c r="H181" s="487">
        <v>847.386482</v>
      </c>
      <c r="I181" s="487">
        <v>219.40207037540432</v>
      </c>
      <c r="J181" s="487">
        <v>208.86244739770001</v>
      </c>
      <c r="K181" s="487">
        <v>205.73208929107409</v>
      </c>
      <c r="L181" s="487">
        <v>210.39834972051921</v>
      </c>
      <c r="M181" s="487">
        <v>218.75978419622032</v>
      </c>
      <c r="N181" s="487">
        <v>208.43692600000003</v>
      </c>
      <c r="O181" s="487">
        <v>216.43088599999999</v>
      </c>
      <c r="P181" s="487">
        <v>232.905923</v>
      </c>
      <c r="Q181" s="487">
        <v>237.91152600000001</v>
      </c>
      <c r="R181" s="487">
        <v>184.74545000000001</v>
      </c>
      <c r="S181" s="487">
        <v>201.39358499999997</v>
      </c>
      <c r="T181" s="487">
        <v>223.33592099999998</v>
      </c>
      <c r="U181" s="487">
        <v>73.855056782548232</v>
      </c>
      <c r="V181" s="487">
        <v>72.450899746950242</v>
      </c>
      <c r="W181" s="487">
        <v>73.096113845905862</v>
      </c>
      <c r="X181" s="487">
        <v>71.341762072480279</v>
      </c>
      <c r="Y181" s="487">
        <v>69.772078906783719</v>
      </c>
      <c r="Z181" s="487">
        <v>67.748606418435983</v>
      </c>
      <c r="AA181" s="487">
        <v>69.44215267468249</v>
      </c>
      <c r="AB181" s="487">
        <v>69.719155586276003</v>
      </c>
      <c r="AC181" s="487">
        <v>66.570781030115597</v>
      </c>
      <c r="AD181" s="487">
        <v>65.982994364051308</v>
      </c>
      <c r="AE181" s="487">
        <v>65.784813419171385</v>
      </c>
      <c r="AF181" s="487">
        <v>78.630541937296528</v>
      </c>
      <c r="AG181" s="487">
        <v>73.9898061962203</v>
      </c>
      <c r="AH181" s="487">
        <v>73.751205999999996</v>
      </c>
      <c r="AI181" s="487">
        <v>71.018771999999998</v>
      </c>
      <c r="AJ181" s="487">
        <v>65.870949999999993</v>
      </c>
      <c r="AK181" s="487">
        <v>71.280839</v>
      </c>
      <c r="AL181" s="487">
        <v>71.285137000000006</v>
      </c>
      <c r="AM181" s="487">
        <v>71.221654000000001</v>
      </c>
      <c r="AN181" s="487">
        <v>72.646086999999994</v>
      </c>
      <c r="AO181" s="487">
        <v>72.563145000000006</v>
      </c>
      <c r="AP181" s="487">
        <v>73.169387</v>
      </c>
      <c r="AQ181" s="487">
        <v>73.519013000000001</v>
      </c>
      <c r="AR181" s="487">
        <v>86.217523</v>
      </c>
      <c r="AS181" s="487">
        <v>82.322208000000003</v>
      </c>
      <c r="AT181" s="487">
        <v>81.514291</v>
      </c>
      <c r="AU181" s="487">
        <v>74.075027000000006</v>
      </c>
      <c r="AV181" s="487">
        <v>55.801392</v>
      </c>
      <c r="AW181" s="487">
        <v>64.202620999999994</v>
      </c>
      <c r="AX181" s="487">
        <v>64.741437000000005</v>
      </c>
      <c r="AY181" s="487">
        <v>64.598039999999997</v>
      </c>
      <c r="AZ181" s="487">
        <v>66.835099999999997</v>
      </c>
      <c r="BA181" s="487">
        <v>69.960445000000007</v>
      </c>
      <c r="BB181" s="487">
        <v>70.486268999999993</v>
      </c>
      <c r="BC181" s="487">
        <v>72.684316999999993</v>
      </c>
      <c r="BD181" s="487">
        <v>80.165334999999999</v>
      </c>
      <c r="BE181" s="487">
        <v>74.748564999999999</v>
      </c>
      <c r="BF181" s="392" t="s">
        <v>172</v>
      </c>
    </row>
    <row r="182" spans="1:58" s="76" customFormat="1" ht="9.9499999999999993" customHeight="1">
      <c r="A182" s="393"/>
      <c r="B182" s="393"/>
      <c r="C182" s="393"/>
      <c r="D182" s="393"/>
      <c r="E182" s="109"/>
      <c r="F182" s="39"/>
      <c r="G182" s="39"/>
      <c r="H182" s="39"/>
      <c r="I182" s="39"/>
      <c r="J182" s="39"/>
      <c r="K182" s="39"/>
      <c r="L182" s="39"/>
      <c r="M182" s="39"/>
      <c r="N182" s="39"/>
      <c r="O182" s="39"/>
      <c r="P182" s="39"/>
      <c r="Q182" s="39"/>
      <c r="R182" s="39"/>
      <c r="S182" s="39"/>
      <c r="T182" s="39"/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F182" s="39"/>
      <c r="AG182" s="39"/>
      <c r="AH182" s="39"/>
      <c r="AI182" s="39"/>
      <c r="AJ182" s="39"/>
      <c r="AK182" s="39"/>
      <c r="AL182" s="39"/>
      <c r="AM182" s="39"/>
      <c r="AN182" s="39"/>
      <c r="AO182" s="39"/>
      <c r="AP182" s="39"/>
      <c r="AQ182" s="39"/>
      <c r="AR182" s="39"/>
      <c r="AS182" s="39"/>
      <c r="AT182" s="39"/>
      <c r="AU182" s="39"/>
      <c r="AV182" s="39"/>
      <c r="AW182" s="39"/>
      <c r="AX182" s="39"/>
      <c r="AY182" s="39"/>
      <c r="AZ182" s="39"/>
      <c r="BA182" s="39"/>
      <c r="BB182" s="39"/>
      <c r="BC182" s="39"/>
      <c r="BD182" s="39"/>
      <c r="BE182" s="39"/>
      <c r="BF182" s="392"/>
    </row>
    <row r="183" spans="1:58" s="100" customFormat="1" ht="50.1" customHeight="1">
      <c r="A183" s="390" t="s">
        <v>420</v>
      </c>
      <c r="B183" s="629" t="s">
        <v>100</v>
      </c>
      <c r="C183" s="629"/>
      <c r="D183" s="629"/>
      <c r="E183" s="629"/>
      <c r="F183" s="39">
        <v>404.24040504097826</v>
      </c>
      <c r="G183" s="39">
        <v>422.96209441418171</v>
      </c>
      <c r="H183" s="39">
        <v>437.64324173394641</v>
      </c>
      <c r="I183" s="39">
        <v>97.098830086882515</v>
      </c>
      <c r="J183" s="39">
        <v>102.37926593943092</v>
      </c>
      <c r="K183" s="39">
        <v>102.6474425814416</v>
      </c>
      <c r="L183" s="39">
        <v>102.11486643322318</v>
      </c>
      <c r="M183" s="39">
        <v>100.80850582192221</v>
      </c>
      <c r="N183" s="39">
        <v>103.72012779050229</v>
      </c>
      <c r="O183" s="39">
        <v>109.16878662035963</v>
      </c>
      <c r="P183" s="39">
        <v>109.26467418139762</v>
      </c>
      <c r="Q183" s="39">
        <v>96.902828981373645</v>
      </c>
      <c r="R183" s="39">
        <v>104.97826842871302</v>
      </c>
      <c r="S183" s="39">
        <v>119.77129274821093</v>
      </c>
      <c r="T183" s="39">
        <v>115.99085157564879</v>
      </c>
      <c r="U183" s="39">
        <v>30.783656794184171</v>
      </c>
      <c r="V183" s="39">
        <v>33.862022473602593</v>
      </c>
      <c r="W183" s="39">
        <v>32.453150819095761</v>
      </c>
      <c r="X183" s="39">
        <v>33.88090815261743</v>
      </c>
      <c r="Y183" s="39">
        <v>33.945119461267872</v>
      </c>
      <c r="Z183" s="39">
        <v>34.553238325545621</v>
      </c>
      <c r="AA183" s="39">
        <v>35.414425288622184</v>
      </c>
      <c r="AB183" s="39">
        <v>33.888462424223356</v>
      </c>
      <c r="AC183" s="39">
        <v>33.344554868596056</v>
      </c>
      <c r="AD183" s="39">
        <v>33.435206127867268</v>
      </c>
      <c r="AE183" s="39">
        <v>35.006494621901702</v>
      </c>
      <c r="AF183" s="39">
        <v>33.673165683454215</v>
      </c>
      <c r="AG183" s="39">
        <v>34.551646046149699</v>
      </c>
      <c r="AH183" s="39">
        <v>34.250693922341881</v>
      </c>
      <c r="AI183" s="39">
        <v>32.006165853430623</v>
      </c>
      <c r="AJ183" s="39">
        <v>31.640587047382546</v>
      </c>
      <c r="AK183" s="39">
        <v>35.791839725885033</v>
      </c>
      <c r="AL183" s="39">
        <v>36.287701017234703</v>
      </c>
      <c r="AM183" s="39">
        <v>36.810845070392197</v>
      </c>
      <c r="AN183" s="39">
        <v>36.492887786612123</v>
      </c>
      <c r="AO183" s="39">
        <v>35.865053763355306</v>
      </c>
      <c r="AP183" s="39">
        <v>35.773547887332597</v>
      </c>
      <c r="AQ183" s="39">
        <v>36.849950461665308</v>
      </c>
      <c r="AR183" s="39">
        <v>36.641175832399711</v>
      </c>
      <c r="AS183" s="39">
        <v>36.667758510289197</v>
      </c>
      <c r="AT183" s="39">
        <v>30.129244640533344</v>
      </c>
      <c r="AU183" s="39">
        <v>30.105825830551101</v>
      </c>
      <c r="AV183" s="39">
        <v>30.465763632257062</v>
      </c>
      <c r="AW183" s="39">
        <v>36.2605413836026</v>
      </c>
      <c r="AX183" s="39">
        <v>38.251963412853357</v>
      </c>
      <c r="AY183" s="39">
        <v>38.198613929545985</v>
      </c>
      <c r="AZ183" s="39">
        <v>41.907449519087336</v>
      </c>
      <c r="BA183" s="39">
        <v>39.665229299577611</v>
      </c>
      <c r="BB183" s="39">
        <v>39.577208818985447</v>
      </c>
      <c r="BC183" s="39">
        <v>38.198908429643339</v>
      </c>
      <c r="BD183" s="39">
        <v>38.214734327019997</v>
      </c>
      <c r="BE183" s="39">
        <v>39.153231279420993</v>
      </c>
      <c r="BF183" s="391" t="s">
        <v>173</v>
      </c>
    </row>
    <row r="184" spans="1:58" s="76" customFormat="1" ht="9.9499999999999993" customHeight="1">
      <c r="A184" s="393"/>
      <c r="B184" s="393"/>
      <c r="C184" s="393"/>
      <c r="D184" s="393"/>
      <c r="E184" s="109"/>
      <c r="F184" s="39"/>
      <c r="G184" s="39"/>
      <c r="H184" s="39"/>
      <c r="I184" s="39"/>
      <c r="J184" s="39"/>
      <c r="K184" s="39"/>
      <c r="L184" s="39"/>
      <c r="M184" s="39"/>
      <c r="N184" s="39"/>
      <c r="O184" s="39"/>
      <c r="P184" s="39"/>
      <c r="Q184" s="39"/>
      <c r="R184" s="39"/>
      <c r="S184" s="39"/>
      <c r="T184" s="39"/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F184" s="39"/>
      <c r="AG184" s="39"/>
      <c r="AH184" s="39"/>
      <c r="AI184" s="39"/>
      <c r="AJ184" s="39"/>
      <c r="AK184" s="39"/>
      <c r="AL184" s="39"/>
      <c r="AM184" s="39"/>
      <c r="AN184" s="39"/>
      <c r="AO184" s="39"/>
      <c r="AP184" s="39"/>
      <c r="AQ184" s="39"/>
      <c r="AR184" s="39"/>
      <c r="AS184" s="39"/>
      <c r="AT184" s="39"/>
      <c r="AU184" s="39"/>
      <c r="AV184" s="39"/>
      <c r="AW184" s="39"/>
      <c r="AX184" s="39"/>
      <c r="AY184" s="39"/>
      <c r="AZ184" s="39"/>
      <c r="BA184" s="39"/>
      <c r="BB184" s="39"/>
      <c r="BC184" s="39"/>
      <c r="BD184" s="39"/>
      <c r="BE184" s="39"/>
      <c r="BF184" s="392"/>
    </row>
    <row r="185" spans="1:58" s="100" customFormat="1" ht="24.95" customHeight="1">
      <c r="A185" s="313">
        <v>273</v>
      </c>
      <c r="B185" s="625" t="s">
        <v>101</v>
      </c>
      <c r="C185" s="625"/>
      <c r="D185" s="625"/>
      <c r="E185" s="625"/>
      <c r="F185" s="39">
        <v>883.86860286032572</v>
      </c>
      <c r="G185" s="39">
        <v>883.2395394179955</v>
      </c>
      <c r="H185" s="39">
        <v>1002.8398565216618</v>
      </c>
      <c r="I185" s="39">
        <v>232.62043534241144</v>
      </c>
      <c r="J185" s="39">
        <v>219.750506765159</v>
      </c>
      <c r="K185" s="39">
        <v>209.72383351073873</v>
      </c>
      <c r="L185" s="39">
        <v>221.77382724201652</v>
      </c>
      <c r="M185" s="39">
        <v>227.40767750574497</v>
      </c>
      <c r="N185" s="39">
        <v>199.39740542012657</v>
      </c>
      <c r="O185" s="39">
        <v>219.95152388963652</v>
      </c>
      <c r="P185" s="39">
        <v>236.48293260248732</v>
      </c>
      <c r="Q185" s="39">
        <v>243.52285583174825</v>
      </c>
      <c r="R185" s="39">
        <v>238.77414745712784</v>
      </c>
      <c r="S185" s="39">
        <v>248.89005548440431</v>
      </c>
      <c r="T185" s="39">
        <v>271.65279774838137</v>
      </c>
      <c r="U185" s="39">
        <v>77.914158989029303</v>
      </c>
      <c r="V185" s="39">
        <v>77.788453518207916</v>
      </c>
      <c r="W185" s="39">
        <v>76.917822835174206</v>
      </c>
      <c r="X185" s="39">
        <v>74.150840002731982</v>
      </c>
      <c r="Y185" s="39">
        <v>74.644991854198167</v>
      </c>
      <c r="Z185" s="39">
        <v>70.954674908228881</v>
      </c>
      <c r="AA185" s="39">
        <v>69.767417343051889</v>
      </c>
      <c r="AB185" s="39">
        <v>70.680895023167878</v>
      </c>
      <c r="AC185" s="39">
        <v>69.275521144518962</v>
      </c>
      <c r="AD185" s="39">
        <v>70.896870683402256</v>
      </c>
      <c r="AE185" s="39">
        <v>70.960998339480383</v>
      </c>
      <c r="AF185" s="39">
        <v>79.91595821913387</v>
      </c>
      <c r="AG185" s="39">
        <v>75.85295348240669</v>
      </c>
      <c r="AH185" s="39">
        <v>78.0682634848703</v>
      </c>
      <c r="AI185" s="39">
        <v>73.486460538467966</v>
      </c>
      <c r="AJ185" s="39">
        <v>59.553163467455967</v>
      </c>
      <c r="AK185" s="39">
        <v>68.235108213830088</v>
      </c>
      <c r="AL185" s="39">
        <v>71.609133738840526</v>
      </c>
      <c r="AM185" s="39">
        <v>72.291407321729892</v>
      </c>
      <c r="AN185" s="39">
        <v>73.966822432938926</v>
      </c>
      <c r="AO185" s="39">
        <v>73.693294134967672</v>
      </c>
      <c r="AP185" s="39">
        <v>75.95917605751815</v>
      </c>
      <c r="AQ185" s="39">
        <v>74.660676983947681</v>
      </c>
      <c r="AR185" s="39">
        <v>85.863079561021493</v>
      </c>
      <c r="AS185" s="39">
        <v>83.63178196476251</v>
      </c>
      <c r="AT185" s="39">
        <v>83.961511871903355</v>
      </c>
      <c r="AU185" s="39">
        <v>75.929561995082395</v>
      </c>
      <c r="AV185" s="39">
        <v>76.159780300789592</v>
      </c>
      <c r="AW185" s="39">
        <v>80.48618572142378</v>
      </c>
      <c r="AX185" s="39">
        <v>82.128181434914467</v>
      </c>
      <c r="AY185" s="39">
        <v>80.563613617425816</v>
      </c>
      <c r="AZ185" s="39">
        <v>82.035050733004141</v>
      </c>
      <c r="BA185" s="39">
        <v>86.291391133974372</v>
      </c>
      <c r="BB185" s="39">
        <v>87.746788158073514</v>
      </c>
      <c r="BC185" s="39">
        <v>85.226880552595659</v>
      </c>
      <c r="BD185" s="39">
        <v>98.679129037712173</v>
      </c>
      <c r="BE185" s="39">
        <v>92.773686617051411</v>
      </c>
      <c r="BF185" s="391" t="s">
        <v>199</v>
      </c>
    </row>
    <row r="186" spans="1:58" s="76" customFormat="1" ht="24.95" customHeight="1">
      <c r="A186" s="393"/>
      <c r="B186" s="626">
        <v>27310</v>
      </c>
      <c r="C186" s="626"/>
      <c r="D186" s="626" t="s">
        <v>360</v>
      </c>
      <c r="E186" s="626"/>
      <c r="F186" s="478">
        <v>69.972146790026784</v>
      </c>
      <c r="G186" s="478">
        <v>67.999594000732827</v>
      </c>
      <c r="H186" s="487">
        <v>67.304651762543784</v>
      </c>
      <c r="I186" s="487">
        <v>16.914577698674773</v>
      </c>
      <c r="J186" s="487">
        <v>17.431479928574394</v>
      </c>
      <c r="K186" s="487">
        <v>17.331941323492373</v>
      </c>
      <c r="L186" s="487">
        <v>18.294147839285248</v>
      </c>
      <c r="M186" s="487">
        <v>16.948368719175328</v>
      </c>
      <c r="N186" s="487">
        <v>16.705253395259192</v>
      </c>
      <c r="O186" s="487">
        <v>17.100906627325273</v>
      </c>
      <c r="P186" s="487">
        <v>17.245065258973042</v>
      </c>
      <c r="Q186" s="487">
        <v>11.846887896983867</v>
      </c>
      <c r="R186" s="487">
        <v>13.242897112756909</v>
      </c>
      <c r="S186" s="487">
        <v>17.212338854212543</v>
      </c>
      <c r="T186" s="487">
        <v>25.002527898590483</v>
      </c>
      <c r="U186" s="487">
        <v>5.7164846269473326</v>
      </c>
      <c r="V186" s="487">
        <v>5.6815588006027644</v>
      </c>
      <c r="W186" s="487">
        <v>5.5165342711246756</v>
      </c>
      <c r="X186" s="487">
        <v>5.6064682739619407</v>
      </c>
      <c r="Y186" s="487">
        <v>5.7461715793402171</v>
      </c>
      <c r="Z186" s="487">
        <v>6.0788400752722369</v>
      </c>
      <c r="AA186" s="487">
        <v>5.7618882011952737</v>
      </c>
      <c r="AB186" s="487">
        <v>5.6998948594336634</v>
      </c>
      <c r="AC186" s="487">
        <v>5.8701582628634368</v>
      </c>
      <c r="AD186" s="487">
        <v>5.8980989239390915</v>
      </c>
      <c r="AE186" s="487">
        <v>5.8919869043287916</v>
      </c>
      <c r="AF186" s="487">
        <v>6.5040620110173641</v>
      </c>
      <c r="AG186" s="487">
        <v>5.8030751231166198</v>
      </c>
      <c r="AH186" s="487">
        <v>5.7633348171581931</v>
      </c>
      <c r="AI186" s="487">
        <v>5.3819587789005165</v>
      </c>
      <c r="AJ186" s="487">
        <v>4.9884104083839524</v>
      </c>
      <c r="AK186" s="487">
        <v>5.7378447855828485</v>
      </c>
      <c r="AL186" s="487">
        <v>5.9789982012923915</v>
      </c>
      <c r="AM186" s="487">
        <v>5.7585112467453197</v>
      </c>
      <c r="AN186" s="487">
        <v>5.73998120570573</v>
      </c>
      <c r="AO186" s="487">
        <v>5.6024141748742231</v>
      </c>
      <c r="AP186" s="487">
        <v>5.60451757534811</v>
      </c>
      <c r="AQ186" s="487">
        <v>5.4392181573077742</v>
      </c>
      <c r="AR186" s="487">
        <v>6.2013295263171599</v>
      </c>
      <c r="AS186" s="487">
        <v>3.8254543908187788</v>
      </c>
      <c r="AT186" s="487">
        <v>4.0333529165398989</v>
      </c>
      <c r="AU186" s="487">
        <v>3.9880805896251901</v>
      </c>
      <c r="AV186" s="487">
        <v>3.9075974850305752</v>
      </c>
      <c r="AW186" s="487">
        <v>4.5060930122791198</v>
      </c>
      <c r="AX186" s="487">
        <v>4.8292066154472142</v>
      </c>
      <c r="AY186" s="487">
        <v>4.6457420785241457</v>
      </c>
      <c r="AZ186" s="487">
        <v>4.8760139542822403</v>
      </c>
      <c r="BA186" s="487">
        <v>7.6905828214061565</v>
      </c>
      <c r="BB186" s="487">
        <v>7.6767383878842734</v>
      </c>
      <c r="BC186" s="487">
        <v>8.0796071869673227</v>
      </c>
      <c r="BD186" s="487">
        <v>9.2461823237388856</v>
      </c>
      <c r="BE186" s="487">
        <v>6.1398542972641401</v>
      </c>
      <c r="BF186" s="392" t="s">
        <v>361</v>
      </c>
    </row>
    <row r="187" spans="1:58" s="76" customFormat="1" ht="24.95" customHeight="1">
      <c r="A187" s="393"/>
      <c r="B187" s="626">
        <v>27320</v>
      </c>
      <c r="C187" s="626"/>
      <c r="D187" s="626" t="s">
        <v>362</v>
      </c>
      <c r="E187" s="626"/>
      <c r="F187" s="478">
        <v>776.4865135619234</v>
      </c>
      <c r="G187" s="478">
        <v>779.85976789311724</v>
      </c>
      <c r="H187" s="487">
        <v>897.54287994945287</v>
      </c>
      <c r="I187" s="487">
        <v>206.52664520068578</v>
      </c>
      <c r="J187" s="487">
        <v>192.74993416839362</v>
      </c>
      <c r="K187" s="487">
        <v>183.12416708921512</v>
      </c>
      <c r="L187" s="487">
        <v>194.08576710362891</v>
      </c>
      <c r="M187" s="487">
        <v>201.25496942088046</v>
      </c>
      <c r="N187" s="487">
        <v>174.19408478076855</v>
      </c>
      <c r="O187" s="487">
        <v>193.85873080226122</v>
      </c>
      <c r="P187" s="487">
        <v>210.55198288920698</v>
      </c>
      <c r="Q187" s="487">
        <v>222.78267082149918</v>
      </c>
      <c r="R187" s="487">
        <v>216.47687028056782</v>
      </c>
      <c r="S187" s="487">
        <v>221.56229141896881</v>
      </c>
      <c r="T187" s="487">
        <v>236.72104742841725</v>
      </c>
      <c r="U187" s="487">
        <v>69.281017757403191</v>
      </c>
      <c r="V187" s="487">
        <v>69.071826917433455</v>
      </c>
      <c r="W187" s="487">
        <v>68.173800525849117</v>
      </c>
      <c r="X187" s="487">
        <v>65.514088417662563</v>
      </c>
      <c r="Y187" s="487">
        <v>65.316851339976822</v>
      </c>
      <c r="Z187" s="487">
        <v>61.918994410754223</v>
      </c>
      <c r="AA187" s="487">
        <v>60.865569109478095</v>
      </c>
      <c r="AB187" s="487">
        <v>61.953361477320684</v>
      </c>
      <c r="AC187" s="487">
        <v>60.305236502416321</v>
      </c>
      <c r="AD187" s="487">
        <v>61.959338358462681</v>
      </c>
      <c r="AE187" s="487">
        <v>62.020601390168103</v>
      </c>
      <c r="AF187" s="487">
        <v>70.105827354998127</v>
      </c>
      <c r="AG187" s="487">
        <v>67.010402796342404</v>
      </c>
      <c r="AH187" s="487">
        <v>69.237656104691936</v>
      </c>
      <c r="AI187" s="487">
        <v>65.006910519846102</v>
      </c>
      <c r="AJ187" s="487">
        <v>52.082485124085636</v>
      </c>
      <c r="AK187" s="487">
        <v>59.60693949026227</v>
      </c>
      <c r="AL187" s="487">
        <v>62.504660166420649</v>
      </c>
      <c r="AM187" s="487">
        <v>63.415304855847118</v>
      </c>
      <c r="AN187" s="487">
        <v>65.317764001522534</v>
      </c>
      <c r="AO187" s="487">
        <v>65.125661944891576</v>
      </c>
      <c r="AP187" s="487">
        <v>67.467050491392541</v>
      </c>
      <c r="AQ187" s="487">
        <v>66.282891607051155</v>
      </c>
      <c r="AR187" s="487">
        <v>76.8020407907633</v>
      </c>
      <c r="AS187" s="487">
        <v>76.877417162016201</v>
      </c>
      <c r="AT187" s="487">
        <v>76.882812278428005</v>
      </c>
      <c r="AU187" s="487">
        <v>69.022441381054961</v>
      </c>
      <c r="AV187" s="487">
        <v>69.6425209660555</v>
      </c>
      <c r="AW187" s="487">
        <v>73.040296011047204</v>
      </c>
      <c r="AX187" s="487">
        <v>73.79405330346512</v>
      </c>
      <c r="AY187" s="487">
        <v>72.502718041690002</v>
      </c>
      <c r="AZ187" s="487">
        <v>73.743755557718927</v>
      </c>
      <c r="BA187" s="487">
        <v>75.315817819559854</v>
      </c>
      <c r="BB187" s="487">
        <v>76.776299302532863</v>
      </c>
      <c r="BC187" s="487">
        <v>73.772858358647937</v>
      </c>
      <c r="BD187" s="487">
        <v>86.171889767236436</v>
      </c>
      <c r="BE187" s="487">
        <v>83.145139959291015</v>
      </c>
      <c r="BF187" s="392" t="s">
        <v>363</v>
      </c>
    </row>
    <row r="188" spans="1:58" s="76" customFormat="1" ht="72.95" customHeight="1">
      <c r="A188" s="393"/>
      <c r="B188" s="626">
        <v>27330</v>
      </c>
      <c r="C188" s="626"/>
      <c r="D188" s="626" t="s">
        <v>415</v>
      </c>
      <c r="E188" s="626"/>
      <c r="F188" s="478">
        <v>37.409942508375529</v>
      </c>
      <c r="G188" s="478">
        <v>35.380177524145282</v>
      </c>
      <c r="H188" s="487">
        <v>37.99232480966495</v>
      </c>
      <c r="I188" s="487">
        <v>9.1792124430509077</v>
      </c>
      <c r="J188" s="487">
        <v>9.5690926681910344</v>
      </c>
      <c r="K188" s="487">
        <v>9.2677250980312493</v>
      </c>
      <c r="L188" s="487">
        <v>9.3939122991023378</v>
      </c>
      <c r="M188" s="487">
        <v>9.2043393656891919</v>
      </c>
      <c r="N188" s="487">
        <v>8.4980672440988236</v>
      </c>
      <c r="O188" s="487">
        <v>8.9918864600499866</v>
      </c>
      <c r="P188" s="487">
        <v>8.6858844543072777</v>
      </c>
      <c r="Q188" s="487">
        <v>8.893297113265243</v>
      </c>
      <c r="R188" s="487">
        <v>9.0543800638030838</v>
      </c>
      <c r="S188" s="487">
        <v>10.115425211222988</v>
      </c>
      <c r="T188" s="487">
        <v>9.9292224213736358</v>
      </c>
      <c r="U188" s="487">
        <v>2.9166566046787805</v>
      </c>
      <c r="V188" s="487">
        <v>3.035067800171706</v>
      </c>
      <c r="W188" s="487">
        <v>3.2274880382004212</v>
      </c>
      <c r="X188" s="487">
        <v>3.0302833111074863</v>
      </c>
      <c r="Y188" s="487">
        <v>3.5819689348811341</v>
      </c>
      <c r="Z188" s="487">
        <v>2.9568404222024141</v>
      </c>
      <c r="AA188" s="487">
        <v>3.1399600323785224</v>
      </c>
      <c r="AB188" s="487">
        <v>3.0276386864135212</v>
      </c>
      <c r="AC188" s="487">
        <v>3.1001263792392058</v>
      </c>
      <c r="AD188" s="487">
        <v>3.0394334010004807</v>
      </c>
      <c r="AE188" s="487">
        <v>3.0484100449834868</v>
      </c>
      <c r="AF188" s="487">
        <v>3.3060688531183704</v>
      </c>
      <c r="AG188" s="487">
        <v>3.0394755629476733</v>
      </c>
      <c r="AH188" s="487">
        <v>3.0672725630201687</v>
      </c>
      <c r="AI188" s="487">
        <v>3.0975912397213503</v>
      </c>
      <c r="AJ188" s="487">
        <v>2.482267934986373</v>
      </c>
      <c r="AK188" s="487">
        <v>2.8903239379849697</v>
      </c>
      <c r="AL188" s="487">
        <v>3.1254753711274796</v>
      </c>
      <c r="AM188" s="487">
        <v>3.1175912191374486</v>
      </c>
      <c r="AN188" s="487">
        <v>2.9090772257106638</v>
      </c>
      <c r="AO188" s="487">
        <v>2.9652180152018746</v>
      </c>
      <c r="AP188" s="487">
        <v>2.8876079907774908</v>
      </c>
      <c r="AQ188" s="487">
        <v>2.9385672195887502</v>
      </c>
      <c r="AR188" s="487">
        <v>2.8597092439410363</v>
      </c>
      <c r="AS188" s="487">
        <v>2.9289104119275362</v>
      </c>
      <c r="AT188" s="487">
        <v>3.0453466769354565</v>
      </c>
      <c r="AU188" s="487">
        <v>2.9190400244022499</v>
      </c>
      <c r="AV188" s="487">
        <v>2.6096618497035098</v>
      </c>
      <c r="AW188" s="487">
        <v>2.9397966980974499</v>
      </c>
      <c r="AX188" s="487">
        <v>3.5049215160021245</v>
      </c>
      <c r="AY188" s="487">
        <v>3.4151534972116568</v>
      </c>
      <c r="AZ188" s="487">
        <v>3.4152812210029673</v>
      </c>
      <c r="BA188" s="487">
        <v>3.284990493008364</v>
      </c>
      <c r="BB188" s="487">
        <v>3.2937504676563862</v>
      </c>
      <c r="BC188" s="487">
        <v>3.3744150069804033</v>
      </c>
      <c r="BD188" s="487">
        <v>3.2610569467368462</v>
      </c>
      <c r="BE188" s="487">
        <v>3.4886923604962647</v>
      </c>
      <c r="BF188" s="394" t="s">
        <v>416</v>
      </c>
    </row>
    <row r="189" spans="1:58" s="76" customFormat="1" ht="9.9499999999999993" customHeight="1">
      <c r="A189" s="393"/>
      <c r="B189" s="393"/>
      <c r="C189" s="393"/>
      <c r="D189" s="393"/>
      <c r="E189" s="109"/>
      <c r="F189" s="39"/>
      <c r="G189" s="39"/>
      <c r="H189" s="39"/>
      <c r="I189" s="39"/>
      <c r="J189" s="39"/>
      <c r="K189" s="39"/>
      <c r="L189" s="39"/>
      <c r="M189" s="39"/>
      <c r="N189" s="39"/>
      <c r="O189" s="39"/>
      <c r="P189" s="39"/>
      <c r="Q189" s="39"/>
      <c r="R189" s="39"/>
      <c r="S189" s="39"/>
      <c r="T189" s="39"/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F189" s="39"/>
      <c r="AG189" s="39"/>
      <c r="AH189" s="39"/>
      <c r="AI189" s="39"/>
      <c r="AJ189" s="39"/>
      <c r="AK189" s="39"/>
      <c r="AL189" s="39"/>
      <c r="AM189" s="39"/>
      <c r="AN189" s="39"/>
      <c r="AO189" s="39"/>
      <c r="AP189" s="39"/>
      <c r="AQ189" s="39"/>
      <c r="AR189" s="39"/>
      <c r="AS189" s="39"/>
      <c r="AT189" s="39"/>
      <c r="AU189" s="39"/>
      <c r="AV189" s="39"/>
      <c r="AW189" s="39"/>
      <c r="AX189" s="39"/>
      <c r="AY189" s="39"/>
      <c r="AZ189" s="39"/>
      <c r="BA189" s="39"/>
      <c r="BB189" s="39"/>
      <c r="BC189" s="39"/>
      <c r="BD189" s="39"/>
      <c r="BE189" s="39"/>
      <c r="BF189" s="392"/>
    </row>
    <row r="190" spans="1:58" s="100" customFormat="1" ht="45" customHeight="1">
      <c r="A190" s="390" t="s">
        <v>413</v>
      </c>
      <c r="B190" s="629" t="s">
        <v>102</v>
      </c>
      <c r="C190" s="629"/>
      <c r="D190" s="629"/>
      <c r="E190" s="629"/>
      <c r="F190" s="39">
        <v>145.34176129582463</v>
      </c>
      <c r="G190" s="39">
        <v>153.1960607164819</v>
      </c>
      <c r="H190" s="39">
        <v>220.51315645811619</v>
      </c>
      <c r="I190" s="39">
        <v>33.563245534672262</v>
      </c>
      <c r="J190" s="39">
        <v>34.811943985143472</v>
      </c>
      <c r="K190" s="39">
        <v>38.393792322835772</v>
      </c>
      <c r="L190" s="39">
        <v>38.572779453173133</v>
      </c>
      <c r="M190" s="39">
        <v>38.130412425848021</v>
      </c>
      <c r="N190" s="39">
        <v>39.090249434576023</v>
      </c>
      <c r="O190" s="39">
        <v>37.831680642578057</v>
      </c>
      <c r="P190" s="39">
        <v>38.143718213479787</v>
      </c>
      <c r="Q190" s="39">
        <v>46.325921300749684</v>
      </c>
      <c r="R190" s="39">
        <v>52.189304193983247</v>
      </c>
      <c r="S190" s="39">
        <v>60.697717098756499</v>
      </c>
      <c r="T190" s="39">
        <v>61.30021386462672</v>
      </c>
      <c r="U190" s="39">
        <v>11.23407459235062</v>
      </c>
      <c r="V190" s="39">
        <v>11.335149677717601</v>
      </c>
      <c r="W190" s="39">
        <v>10.994021264604045</v>
      </c>
      <c r="X190" s="39">
        <v>11.377264296620504</v>
      </c>
      <c r="Y190" s="39">
        <v>11.354101256223904</v>
      </c>
      <c r="Z190" s="39">
        <v>12.080578432299063</v>
      </c>
      <c r="AA190" s="39">
        <v>12.804949877429076</v>
      </c>
      <c r="AB190" s="39">
        <v>12.861804612948001</v>
      </c>
      <c r="AC190" s="39">
        <v>12.727037832458697</v>
      </c>
      <c r="AD190" s="39">
        <v>12.727037832458697</v>
      </c>
      <c r="AE190" s="39">
        <v>12.510147545108723</v>
      </c>
      <c r="AF190" s="39">
        <v>13.335594075605712</v>
      </c>
      <c r="AG190" s="39">
        <v>13.468809632731396</v>
      </c>
      <c r="AH190" s="39">
        <v>12.421654349651035</v>
      </c>
      <c r="AI190" s="39">
        <v>12.239948443465591</v>
      </c>
      <c r="AJ190" s="39">
        <v>12.532462874535101</v>
      </c>
      <c r="AK190" s="39">
        <v>14.037441470867311</v>
      </c>
      <c r="AL190" s="39">
        <v>12.520345089173608</v>
      </c>
      <c r="AM190" s="39">
        <v>12.70103826251774</v>
      </c>
      <c r="AN190" s="39">
        <v>12.737420289773318</v>
      </c>
      <c r="AO190" s="39">
        <v>12.393222090286999</v>
      </c>
      <c r="AP190" s="39">
        <v>12.441364812813626</v>
      </c>
      <c r="AQ190" s="39">
        <v>12.41919351722896</v>
      </c>
      <c r="AR190" s="39">
        <v>13.2831598834372</v>
      </c>
      <c r="AS190" s="39">
        <v>16.222119150487323</v>
      </c>
      <c r="AT190" s="39">
        <v>15.08021236517086</v>
      </c>
      <c r="AU190" s="39">
        <v>15.023589785091501</v>
      </c>
      <c r="AV190" s="39">
        <v>15.581910750526623</v>
      </c>
      <c r="AW190" s="39">
        <v>16.541637302164101</v>
      </c>
      <c r="AX190" s="39">
        <v>20.065756141292528</v>
      </c>
      <c r="AY190" s="39">
        <v>20.054939416515509</v>
      </c>
      <c r="AZ190" s="39">
        <v>20.392609883927083</v>
      </c>
      <c r="BA190" s="39">
        <v>20.250167798313914</v>
      </c>
      <c r="BB190" s="39">
        <v>20.061543480831283</v>
      </c>
      <c r="BC190" s="39">
        <v>19.746517692394047</v>
      </c>
      <c r="BD190" s="39">
        <v>21.492152691401394</v>
      </c>
      <c r="BE190" s="39">
        <v>23.230074623497845</v>
      </c>
      <c r="BF190" s="391" t="s">
        <v>174</v>
      </c>
    </row>
    <row r="191" spans="1:58" s="100" customFormat="1" ht="9.9499999999999993" customHeight="1">
      <c r="A191" s="313"/>
      <c r="B191" s="313"/>
      <c r="C191" s="313"/>
      <c r="D191" s="313"/>
      <c r="E191" s="314"/>
      <c r="F191" s="39"/>
      <c r="G191" s="39"/>
      <c r="H191" s="39"/>
      <c r="I191" s="39"/>
      <c r="J191" s="39"/>
      <c r="K191" s="39"/>
      <c r="L191" s="39"/>
      <c r="M191" s="39"/>
      <c r="N191" s="39"/>
      <c r="O191" s="39"/>
      <c r="P191" s="39"/>
      <c r="Q191" s="39"/>
      <c r="R191" s="39"/>
      <c r="S191" s="39"/>
      <c r="T191" s="39"/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F191" s="39"/>
      <c r="AG191" s="39"/>
      <c r="AH191" s="39"/>
      <c r="AI191" s="39"/>
      <c r="AJ191" s="39"/>
      <c r="AK191" s="39"/>
      <c r="AL191" s="39"/>
      <c r="AM191" s="39"/>
      <c r="AN191" s="39"/>
      <c r="AO191" s="39"/>
      <c r="AP191" s="39"/>
      <c r="AQ191" s="39"/>
      <c r="AR191" s="39"/>
      <c r="AS191" s="39"/>
      <c r="AT191" s="39"/>
      <c r="AU191" s="39"/>
      <c r="AV191" s="39"/>
      <c r="AW191" s="39"/>
      <c r="AX191" s="39"/>
      <c r="AY191" s="39"/>
      <c r="AZ191" s="39"/>
      <c r="BA191" s="39"/>
      <c r="BB191" s="39"/>
      <c r="BC191" s="39"/>
      <c r="BD191" s="39"/>
      <c r="BE191" s="39"/>
      <c r="BF191" s="397"/>
    </row>
    <row r="192" spans="1:58" s="100" customFormat="1" ht="45" customHeight="1">
      <c r="A192" s="390" t="s">
        <v>414</v>
      </c>
      <c r="B192" s="629" t="s">
        <v>103</v>
      </c>
      <c r="C192" s="629"/>
      <c r="D192" s="629"/>
      <c r="E192" s="629"/>
      <c r="F192" s="39">
        <v>624.15867455084936</v>
      </c>
      <c r="G192" s="39">
        <v>693.56592827051463</v>
      </c>
      <c r="H192" s="39">
        <v>574.15294657830225</v>
      </c>
      <c r="I192" s="39">
        <v>165.37334675598095</v>
      </c>
      <c r="J192" s="39">
        <v>156.26300469313639</v>
      </c>
      <c r="K192" s="39">
        <v>145.92763119756961</v>
      </c>
      <c r="L192" s="39">
        <v>156.59469190416235</v>
      </c>
      <c r="M192" s="39">
        <v>170.07733041144854</v>
      </c>
      <c r="N192" s="39">
        <v>162.09368102881643</v>
      </c>
      <c r="O192" s="39">
        <v>179.78714428247781</v>
      </c>
      <c r="P192" s="39">
        <v>181.60777254777182</v>
      </c>
      <c r="Q192" s="39">
        <v>181.04392136015201</v>
      </c>
      <c r="R192" s="39">
        <v>148.70087005504271</v>
      </c>
      <c r="S192" s="39">
        <v>128.0862703938966</v>
      </c>
      <c r="T192" s="39">
        <v>116.321884769211</v>
      </c>
      <c r="U192" s="39">
        <v>56.148011082463178</v>
      </c>
      <c r="V192" s="39">
        <v>55.472843337352693</v>
      </c>
      <c r="W192" s="39">
        <v>53.752492336165062</v>
      </c>
      <c r="X192" s="39">
        <v>52.929908052820849</v>
      </c>
      <c r="Y192" s="39">
        <v>52.294542773033477</v>
      </c>
      <c r="Z192" s="39">
        <v>51.03855386728209</v>
      </c>
      <c r="AA192" s="39">
        <v>47.821925003022102</v>
      </c>
      <c r="AB192" s="39">
        <v>49.374221150623285</v>
      </c>
      <c r="AC192" s="39">
        <v>48.731485043924224</v>
      </c>
      <c r="AD192" s="39">
        <v>49.65726090403205</v>
      </c>
      <c r="AE192" s="39">
        <v>49.968309799705217</v>
      </c>
      <c r="AF192" s="39">
        <v>56.969121200425064</v>
      </c>
      <c r="AG192" s="39">
        <v>58.0636638097846</v>
      </c>
      <c r="AH192" s="39">
        <v>58.343392551319489</v>
      </c>
      <c r="AI192" s="39">
        <v>53.67027405034446</v>
      </c>
      <c r="AJ192" s="39">
        <v>47.046931744433849</v>
      </c>
      <c r="AK192" s="39">
        <v>53.755631931887955</v>
      </c>
      <c r="AL192" s="39">
        <v>61.291117352494652</v>
      </c>
      <c r="AM192" s="39">
        <v>60.55039512520414</v>
      </c>
      <c r="AN192" s="39">
        <v>59.600524600472276</v>
      </c>
      <c r="AO192" s="39">
        <v>59.636224556801395</v>
      </c>
      <c r="AP192" s="39">
        <v>59.548852995181797</v>
      </c>
      <c r="AQ192" s="39">
        <v>59.356596839187922</v>
      </c>
      <c r="AR192" s="39">
        <v>62.702322713402097</v>
      </c>
      <c r="AS192" s="39">
        <v>60.334490020562207</v>
      </c>
      <c r="AT192" s="39">
        <v>60.330768569496499</v>
      </c>
      <c r="AU192" s="39">
        <v>60.3786627700933</v>
      </c>
      <c r="AV192" s="39">
        <v>44.04465493629516</v>
      </c>
      <c r="AW192" s="39">
        <v>54.055801335783897</v>
      </c>
      <c r="AX192" s="39">
        <v>50.600413782963649</v>
      </c>
      <c r="AY192" s="39">
        <v>47.462356235632576</v>
      </c>
      <c r="AZ192" s="39">
        <v>43.2103803353424</v>
      </c>
      <c r="BA192" s="39">
        <v>37.413533822921622</v>
      </c>
      <c r="BB192" s="39">
        <v>38.119021698901015</v>
      </c>
      <c r="BC192" s="39">
        <v>37.788720846352803</v>
      </c>
      <c r="BD192" s="39">
        <v>40.414142223957171</v>
      </c>
      <c r="BE192" s="39">
        <v>41.911527391268478</v>
      </c>
      <c r="BF192" s="391" t="s">
        <v>175</v>
      </c>
    </row>
    <row r="193" spans="1:58" s="100" customFormat="1" ht="9.9499999999999993" customHeight="1">
      <c r="A193" s="313"/>
      <c r="B193" s="313"/>
      <c r="C193" s="313"/>
      <c r="D193" s="313"/>
      <c r="E193" s="314"/>
      <c r="F193" s="39"/>
      <c r="G193" s="39"/>
      <c r="H193" s="39"/>
      <c r="I193" s="39"/>
      <c r="J193" s="39"/>
      <c r="K193" s="39"/>
      <c r="L193" s="39"/>
      <c r="M193" s="39"/>
      <c r="N193" s="39"/>
      <c r="O193" s="39"/>
      <c r="P193" s="39"/>
      <c r="Q193" s="39"/>
      <c r="R193" s="39"/>
      <c r="S193" s="39"/>
      <c r="T193" s="39"/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F193" s="39"/>
      <c r="AG193" s="39"/>
      <c r="AH193" s="39"/>
      <c r="AI193" s="39"/>
      <c r="AJ193" s="39"/>
      <c r="AK193" s="39"/>
      <c r="AL193" s="39"/>
      <c r="AM193" s="39"/>
      <c r="AN193" s="39"/>
      <c r="AO193" s="39"/>
      <c r="AP193" s="39"/>
      <c r="AQ193" s="39"/>
      <c r="AR193" s="39"/>
      <c r="AS193" s="39"/>
      <c r="AT193" s="39"/>
      <c r="AU193" s="39"/>
      <c r="AV193" s="39"/>
      <c r="AW193" s="39"/>
      <c r="AX193" s="39"/>
      <c r="AY193" s="39"/>
      <c r="AZ193" s="39"/>
      <c r="BA193" s="39"/>
      <c r="BB193" s="39"/>
      <c r="BC193" s="39"/>
      <c r="BD193" s="39"/>
      <c r="BE193" s="39"/>
      <c r="BF193" s="397"/>
    </row>
    <row r="194" spans="1:58" s="100" customFormat="1" ht="45" customHeight="1">
      <c r="A194" s="402" t="s">
        <v>411</v>
      </c>
      <c r="B194" s="629" t="s">
        <v>104</v>
      </c>
      <c r="C194" s="629"/>
      <c r="D194" s="629"/>
      <c r="E194" s="629"/>
      <c r="F194" s="39">
        <v>277.51966846244909</v>
      </c>
      <c r="G194" s="39">
        <v>283.29059690646551</v>
      </c>
      <c r="H194" s="39">
        <v>299.49069379912999</v>
      </c>
      <c r="I194" s="39">
        <v>69.530172846919214</v>
      </c>
      <c r="J194" s="39">
        <v>70.902923433534255</v>
      </c>
      <c r="K194" s="39">
        <v>67.021168860243279</v>
      </c>
      <c r="L194" s="39">
        <v>70.065403321752314</v>
      </c>
      <c r="M194" s="39">
        <v>68.880717904847245</v>
      </c>
      <c r="N194" s="39">
        <v>69.1064889688204</v>
      </c>
      <c r="O194" s="39">
        <v>71.135558446825442</v>
      </c>
      <c r="P194" s="39">
        <v>74.167831585972394</v>
      </c>
      <c r="Q194" s="39">
        <v>70.271396671283981</v>
      </c>
      <c r="R194" s="39">
        <v>72.04440473901964</v>
      </c>
      <c r="S194" s="39">
        <v>73.486205852821314</v>
      </c>
      <c r="T194" s="39">
        <v>83.688686536005065</v>
      </c>
      <c r="U194" s="39">
        <v>22.422778364269121</v>
      </c>
      <c r="V194" s="39">
        <v>23.292305614080984</v>
      </c>
      <c r="W194" s="39">
        <v>23.815088868569099</v>
      </c>
      <c r="X194" s="39">
        <v>24.666834375031026</v>
      </c>
      <c r="Y194" s="39">
        <v>23.555475415660034</v>
      </c>
      <c r="Z194" s="39">
        <v>22.680613642843191</v>
      </c>
      <c r="AA194" s="39">
        <v>22.385436703234259</v>
      </c>
      <c r="AB194" s="39">
        <v>21.841315356726227</v>
      </c>
      <c r="AC194" s="39">
        <v>22.794416800282789</v>
      </c>
      <c r="AD194" s="39">
        <v>24.138716597537943</v>
      </c>
      <c r="AE194" s="39">
        <v>22.826423938312676</v>
      </c>
      <c r="AF194" s="39">
        <v>23.100262785901691</v>
      </c>
      <c r="AG194" s="39">
        <v>22.623217814137401</v>
      </c>
      <c r="AH194" s="39">
        <v>23.384333906347905</v>
      </c>
      <c r="AI194" s="39">
        <v>22.873166184361938</v>
      </c>
      <c r="AJ194" s="39">
        <v>22.945638430881885</v>
      </c>
      <c r="AK194" s="39">
        <v>23.086423018199518</v>
      </c>
      <c r="AL194" s="39">
        <v>23.074427519739</v>
      </c>
      <c r="AM194" s="39">
        <v>23.580732519911997</v>
      </c>
      <c r="AN194" s="39">
        <v>23.731657459356938</v>
      </c>
      <c r="AO194" s="39">
        <v>23.823168467556503</v>
      </c>
      <c r="AP194" s="39">
        <v>24.733218705030584</v>
      </c>
      <c r="AQ194" s="39">
        <v>24.343320722810816</v>
      </c>
      <c r="AR194" s="39">
        <v>25.091292158131001</v>
      </c>
      <c r="AS194" s="39">
        <v>24.340509776714903</v>
      </c>
      <c r="AT194" s="39">
        <v>23.802391982272148</v>
      </c>
      <c r="AU194" s="39">
        <v>22.128494912296926</v>
      </c>
      <c r="AV194" s="39">
        <v>24.310007992095354</v>
      </c>
      <c r="AW194" s="39">
        <v>24.3587308680838</v>
      </c>
      <c r="AX194" s="39">
        <v>23.37566587884049</v>
      </c>
      <c r="AY194" s="39">
        <v>23.29068950991708</v>
      </c>
      <c r="AZ194" s="39">
        <v>24.184678582035144</v>
      </c>
      <c r="BA194" s="39">
        <v>26.010837760869087</v>
      </c>
      <c r="BB194" s="39">
        <v>25.853823970121482</v>
      </c>
      <c r="BC194" s="39">
        <v>25.954153512649309</v>
      </c>
      <c r="BD194" s="39">
        <v>31.880709053234273</v>
      </c>
      <c r="BE194" s="39">
        <v>29.59805988848532</v>
      </c>
      <c r="BF194" s="391" t="s">
        <v>200</v>
      </c>
    </row>
    <row r="195" spans="1:58" s="76" customFormat="1" ht="9.9499999999999993" customHeight="1">
      <c r="A195" s="313"/>
      <c r="B195" s="313"/>
      <c r="C195" s="313"/>
      <c r="D195" s="313"/>
      <c r="E195" s="109"/>
      <c r="F195" s="39"/>
      <c r="G195" s="39"/>
      <c r="H195" s="39"/>
      <c r="I195" s="39"/>
      <c r="J195" s="39"/>
      <c r="K195" s="39"/>
      <c r="L195" s="39"/>
      <c r="M195" s="39"/>
      <c r="N195" s="39"/>
      <c r="O195" s="39"/>
      <c r="P195" s="39"/>
      <c r="Q195" s="39"/>
      <c r="R195" s="39"/>
      <c r="S195" s="39"/>
      <c r="T195" s="39"/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F195" s="39"/>
      <c r="AG195" s="39"/>
      <c r="AH195" s="39"/>
      <c r="AI195" s="39"/>
      <c r="AJ195" s="39"/>
      <c r="AK195" s="39"/>
      <c r="AL195" s="39"/>
      <c r="AM195" s="39"/>
      <c r="AN195" s="39"/>
      <c r="AO195" s="39"/>
      <c r="AP195" s="39"/>
      <c r="AQ195" s="39"/>
      <c r="AR195" s="39"/>
      <c r="AS195" s="39"/>
      <c r="AT195" s="39"/>
      <c r="AU195" s="39"/>
      <c r="AV195" s="39"/>
      <c r="AW195" s="39"/>
      <c r="AX195" s="39"/>
      <c r="AY195" s="39"/>
      <c r="AZ195" s="39"/>
      <c r="BA195" s="39"/>
      <c r="BB195" s="39"/>
      <c r="BC195" s="39"/>
      <c r="BD195" s="39"/>
      <c r="BE195" s="39"/>
      <c r="BF195" s="392"/>
    </row>
    <row r="196" spans="1:58" s="100" customFormat="1" ht="50.1" customHeight="1">
      <c r="A196" s="390" t="s">
        <v>321</v>
      </c>
      <c r="B196" s="629" t="s">
        <v>320</v>
      </c>
      <c r="C196" s="629"/>
      <c r="D196" s="629"/>
      <c r="E196" s="629"/>
      <c r="F196" s="39">
        <v>4219.3249272745225</v>
      </c>
      <c r="G196" s="39">
        <v>4166.9954372072107</v>
      </c>
      <c r="H196" s="39">
        <v>4291.8864420425707</v>
      </c>
      <c r="I196" s="39">
        <v>1021.6515126389957</v>
      </c>
      <c r="J196" s="39">
        <v>1052.8890476849649</v>
      </c>
      <c r="K196" s="39">
        <v>1068.9619011302143</v>
      </c>
      <c r="L196" s="39">
        <v>1075.8224658203474</v>
      </c>
      <c r="M196" s="39">
        <v>1063.3283881301036</v>
      </c>
      <c r="N196" s="39">
        <v>982.3044862061704</v>
      </c>
      <c r="O196" s="39">
        <v>1029.4282940881931</v>
      </c>
      <c r="P196" s="39">
        <v>1091.9342687827439</v>
      </c>
      <c r="Q196" s="39">
        <v>1109.6071453208353</v>
      </c>
      <c r="R196" s="39">
        <v>1038.9025419632442</v>
      </c>
      <c r="S196" s="39">
        <v>1031.5308748270695</v>
      </c>
      <c r="T196" s="39">
        <v>1111.8458799314219</v>
      </c>
      <c r="U196" s="39">
        <v>341.8613635662395</v>
      </c>
      <c r="V196" s="39">
        <v>340.61595784472433</v>
      </c>
      <c r="W196" s="39">
        <v>339.17419122803176</v>
      </c>
      <c r="X196" s="39">
        <v>349.99627222225718</v>
      </c>
      <c r="Y196" s="39">
        <v>345.77249731134987</v>
      </c>
      <c r="Z196" s="39">
        <v>357.12027815135787</v>
      </c>
      <c r="AA196" s="39">
        <v>361.04973815770938</v>
      </c>
      <c r="AB196" s="39">
        <v>354.49263365201932</v>
      </c>
      <c r="AC196" s="39">
        <v>353.41952932048559</v>
      </c>
      <c r="AD196" s="39">
        <v>351.05494164742396</v>
      </c>
      <c r="AE196" s="39">
        <v>348.29897950222505</v>
      </c>
      <c r="AF196" s="39">
        <v>376.46854467069829</v>
      </c>
      <c r="AG196" s="39">
        <v>364.27222237196179</v>
      </c>
      <c r="AH196" s="39">
        <v>364.10138129887628</v>
      </c>
      <c r="AI196" s="39">
        <v>334.95478445926551</v>
      </c>
      <c r="AJ196" s="39">
        <v>317.69833574367686</v>
      </c>
      <c r="AK196" s="39">
        <v>324.27594164702498</v>
      </c>
      <c r="AL196" s="39">
        <v>340.33020881546844</v>
      </c>
      <c r="AM196" s="39">
        <v>342.79163629784307</v>
      </c>
      <c r="AN196" s="39">
        <v>339.04204799856495</v>
      </c>
      <c r="AO196" s="39">
        <v>347.59460979178499</v>
      </c>
      <c r="AP196" s="39">
        <v>351.43073984962706</v>
      </c>
      <c r="AQ196" s="39">
        <v>350.0342670746694</v>
      </c>
      <c r="AR196" s="39">
        <v>390.4692618584474</v>
      </c>
      <c r="AS196" s="39">
        <v>378.60092871956698</v>
      </c>
      <c r="AT196" s="39">
        <v>378.56267400661159</v>
      </c>
      <c r="AU196" s="39">
        <v>352.44354259465672</v>
      </c>
      <c r="AV196" s="39">
        <v>349.45706434003932</v>
      </c>
      <c r="AW196" s="39">
        <v>349.01261864186682</v>
      </c>
      <c r="AX196" s="39">
        <v>340.43285898133814</v>
      </c>
      <c r="AY196" s="39">
        <v>336.33709792881024</v>
      </c>
      <c r="AZ196" s="39">
        <v>344.89766212839163</v>
      </c>
      <c r="BA196" s="39">
        <v>350.29611476986759</v>
      </c>
      <c r="BB196" s="39">
        <v>355.2888330340769</v>
      </c>
      <c r="BC196" s="39">
        <v>361.28407859678737</v>
      </c>
      <c r="BD196" s="39">
        <v>395.27296830055758</v>
      </c>
      <c r="BE196" s="39">
        <v>386.28079972240204</v>
      </c>
      <c r="BF196" s="391" t="s">
        <v>553</v>
      </c>
    </row>
    <row r="197" spans="1:58" s="76" customFormat="1" ht="99.95" customHeight="1">
      <c r="A197" s="110"/>
      <c r="B197" s="626" t="s">
        <v>465</v>
      </c>
      <c r="C197" s="626"/>
      <c r="D197" s="626" t="s">
        <v>466</v>
      </c>
      <c r="E197" s="626"/>
      <c r="F197" s="478">
        <v>383.67622147436919</v>
      </c>
      <c r="G197" s="478">
        <v>340.79158544759252</v>
      </c>
      <c r="H197" s="487">
        <v>340.46364220339387</v>
      </c>
      <c r="I197" s="487">
        <v>99.418668626073952</v>
      </c>
      <c r="J197" s="487">
        <v>98.316672165608651</v>
      </c>
      <c r="K197" s="487">
        <v>94.165376262329772</v>
      </c>
      <c r="L197" s="487">
        <v>91.775504420356825</v>
      </c>
      <c r="M197" s="487">
        <v>81.038099899851943</v>
      </c>
      <c r="N197" s="487">
        <v>81.252700035612918</v>
      </c>
      <c r="O197" s="487">
        <v>81.670040734564736</v>
      </c>
      <c r="P197" s="487">
        <v>96.830744777562941</v>
      </c>
      <c r="Q197" s="487">
        <v>87.336105891356894</v>
      </c>
      <c r="R197" s="487">
        <v>81.403365135719639</v>
      </c>
      <c r="S197" s="487">
        <v>81.310847074160421</v>
      </c>
      <c r="T197" s="487">
        <v>90.413324102156977</v>
      </c>
      <c r="U197" s="487">
        <v>33.88307189286067</v>
      </c>
      <c r="V197" s="487">
        <v>33.239134202106854</v>
      </c>
      <c r="W197" s="487">
        <v>32.296462531106421</v>
      </c>
      <c r="X197" s="487">
        <v>33.628594798576522</v>
      </c>
      <c r="Y197" s="487">
        <v>32.920484623177131</v>
      </c>
      <c r="Z197" s="487">
        <v>31.767592743855012</v>
      </c>
      <c r="AA197" s="487">
        <v>32.11500929866034</v>
      </c>
      <c r="AB197" s="487">
        <v>31.150209184678673</v>
      </c>
      <c r="AC197" s="487">
        <v>30.900157778990764</v>
      </c>
      <c r="AD197" s="487">
        <v>31.125867897399313</v>
      </c>
      <c r="AE197" s="487">
        <v>30.523974248309834</v>
      </c>
      <c r="AF197" s="487">
        <v>30.125662274647677</v>
      </c>
      <c r="AG197" s="487">
        <v>21.408200123475464</v>
      </c>
      <c r="AH197" s="487">
        <v>30.334230458664717</v>
      </c>
      <c r="AI197" s="487">
        <v>29.295669317711759</v>
      </c>
      <c r="AJ197" s="487">
        <v>26.344259418857519</v>
      </c>
      <c r="AK197" s="487">
        <v>27.234912474225712</v>
      </c>
      <c r="AL197" s="487">
        <v>27.673528142529683</v>
      </c>
      <c r="AM197" s="487">
        <v>26.927881673840446</v>
      </c>
      <c r="AN197" s="487">
        <v>26.831727870755032</v>
      </c>
      <c r="AO197" s="487">
        <v>27.910431189969263</v>
      </c>
      <c r="AP197" s="487">
        <v>28.909150958417246</v>
      </c>
      <c r="AQ197" s="487">
        <v>29.991430902813651</v>
      </c>
      <c r="AR197" s="487">
        <v>37.930162916332044</v>
      </c>
      <c r="AS197" s="487">
        <v>29.177853962855004</v>
      </c>
      <c r="AT197" s="487">
        <v>29.088080640231347</v>
      </c>
      <c r="AU197" s="487">
        <v>29.070171288270547</v>
      </c>
      <c r="AV197" s="487">
        <v>28.115821331565456</v>
      </c>
      <c r="AW197" s="487">
        <v>26.828892543015797</v>
      </c>
      <c r="AX197" s="487">
        <v>26.458651261138378</v>
      </c>
      <c r="AY197" s="487">
        <v>26.413285201704394</v>
      </c>
      <c r="AZ197" s="487">
        <v>27.316783592329131</v>
      </c>
      <c r="BA197" s="487">
        <v>27.580778280126889</v>
      </c>
      <c r="BB197" s="487">
        <v>27.217817201087961</v>
      </c>
      <c r="BC197" s="487">
        <v>27.627264860170282</v>
      </c>
      <c r="BD197" s="487">
        <v>35.568242040898738</v>
      </c>
      <c r="BE197" s="487">
        <v>28.782025383290517</v>
      </c>
      <c r="BF197" s="109" t="s">
        <v>554</v>
      </c>
    </row>
    <row r="198" spans="1:58" s="76" customFormat="1" ht="129.94999999999999" customHeight="1">
      <c r="A198" s="110"/>
      <c r="B198" s="626" t="s">
        <v>469</v>
      </c>
      <c r="C198" s="626"/>
      <c r="D198" s="626" t="s">
        <v>468</v>
      </c>
      <c r="E198" s="626"/>
      <c r="F198" s="478">
        <v>756.41805241196653</v>
      </c>
      <c r="G198" s="478">
        <v>796.28201008445717</v>
      </c>
      <c r="H198" s="487">
        <v>918.39547304100745</v>
      </c>
      <c r="I198" s="487">
        <v>180.12308084468071</v>
      </c>
      <c r="J198" s="487">
        <v>193.37656790899774</v>
      </c>
      <c r="K198" s="487">
        <v>198.33561090191327</v>
      </c>
      <c r="L198" s="487">
        <v>184.58279275637483</v>
      </c>
      <c r="M198" s="487">
        <v>186.15701240970668</v>
      </c>
      <c r="N198" s="487">
        <v>176.33911587089395</v>
      </c>
      <c r="O198" s="487">
        <v>208.89836864941253</v>
      </c>
      <c r="P198" s="487">
        <v>224.88751315444409</v>
      </c>
      <c r="Q198" s="487">
        <v>235.20160013740428</v>
      </c>
      <c r="R198" s="487">
        <v>213.64610451899381</v>
      </c>
      <c r="S198" s="487">
        <v>220.10106069483257</v>
      </c>
      <c r="T198" s="487">
        <v>249.44670768977673</v>
      </c>
      <c r="U198" s="487">
        <v>60.717680395982399</v>
      </c>
      <c r="V198" s="487">
        <v>59.624373780235985</v>
      </c>
      <c r="W198" s="487">
        <v>59.781026668462339</v>
      </c>
      <c r="X198" s="487">
        <v>63.348143477449895</v>
      </c>
      <c r="Y198" s="487">
        <v>62.967933863317199</v>
      </c>
      <c r="Z198" s="487">
        <v>67.060490568230648</v>
      </c>
      <c r="AA198" s="487">
        <v>68.489948173296114</v>
      </c>
      <c r="AB198" s="487">
        <v>67.212248053699938</v>
      </c>
      <c r="AC198" s="487">
        <v>62.633414674917212</v>
      </c>
      <c r="AD198" s="487">
        <v>60.389688411258525</v>
      </c>
      <c r="AE198" s="487">
        <v>60.691571581278062</v>
      </c>
      <c r="AF198" s="487">
        <v>63.501532763838235</v>
      </c>
      <c r="AG198" s="487">
        <v>64.75228291943057</v>
      </c>
      <c r="AH198" s="487">
        <v>61.709300704668131</v>
      </c>
      <c r="AI198" s="487">
        <v>59.695428785607994</v>
      </c>
      <c r="AJ198" s="487">
        <v>57.931584628525847</v>
      </c>
      <c r="AK198" s="487">
        <v>57.314944601226998</v>
      </c>
      <c r="AL198" s="487">
        <v>61.092586641141118</v>
      </c>
      <c r="AM198" s="487">
        <v>67.541710388307024</v>
      </c>
      <c r="AN198" s="487">
        <v>67.572051886186514</v>
      </c>
      <c r="AO198" s="487">
        <v>73.784606374918994</v>
      </c>
      <c r="AP198" s="487">
        <v>71.191140500772164</v>
      </c>
      <c r="AQ198" s="487">
        <v>70.867462227457906</v>
      </c>
      <c r="AR198" s="487">
        <v>82.828910426213994</v>
      </c>
      <c r="AS198" s="487">
        <v>83.170328087321266</v>
      </c>
      <c r="AT198" s="487">
        <v>81.070735336597082</v>
      </c>
      <c r="AU198" s="487">
        <v>70.960536713485922</v>
      </c>
      <c r="AV198" s="487">
        <v>71.682539048688469</v>
      </c>
      <c r="AW198" s="487">
        <v>71.033243422218419</v>
      </c>
      <c r="AX198" s="487">
        <v>70.930322048086893</v>
      </c>
      <c r="AY198" s="487">
        <v>70.95519458145958</v>
      </c>
      <c r="AZ198" s="487">
        <v>71.249897099003036</v>
      </c>
      <c r="BA198" s="487">
        <v>77.895969014369967</v>
      </c>
      <c r="BB198" s="487">
        <v>78.039026236483394</v>
      </c>
      <c r="BC198" s="487">
        <v>82.610857554368806</v>
      </c>
      <c r="BD198" s="487">
        <v>88.796823898924544</v>
      </c>
      <c r="BE198" s="487">
        <v>76.789201593656372</v>
      </c>
      <c r="BF198" s="109" t="s">
        <v>556</v>
      </c>
    </row>
    <row r="199" spans="1:58" s="76" customFormat="1" ht="50.1" customHeight="1">
      <c r="A199" s="110"/>
      <c r="B199" s="626">
        <v>28192</v>
      </c>
      <c r="C199" s="626"/>
      <c r="D199" s="626" t="s">
        <v>364</v>
      </c>
      <c r="E199" s="626"/>
      <c r="F199" s="478">
        <v>637.4626882307557</v>
      </c>
      <c r="G199" s="478">
        <v>702.61750660942414</v>
      </c>
      <c r="H199" s="487">
        <v>689.27198872331076</v>
      </c>
      <c r="I199" s="487">
        <v>162.45749315095699</v>
      </c>
      <c r="J199" s="487">
        <v>166.93649369085705</v>
      </c>
      <c r="K199" s="487">
        <v>155.10336325253073</v>
      </c>
      <c r="L199" s="487">
        <v>152.96533813641105</v>
      </c>
      <c r="M199" s="487">
        <v>172.49713930016708</v>
      </c>
      <c r="N199" s="487">
        <v>178.38311989617068</v>
      </c>
      <c r="O199" s="487">
        <v>177.02920063054</v>
      </c>
      <c r="P199" s="487">
        <v>174.70804678254635</v>
      </c>
      <c r="Q199" s="487">
        <v>174.3014008744484</v>
      </c>
      <c r="R199" s="487">
        <v>167.38937556395672</v>
      </c>
      <c r="S199" s="487">
        <v>174.80749567198228</v>
      </c>
      <c r="T199" s="487">
        <v>172.77371661292347</v>
      </c>
      <c r="U199" s="487">
        <v>53.75787211875658</v>
      </c>
      <c r="V199" s="487">
        <v>54.56403584085313</v>
      </c>
      <c r="W199" s="487">
        <v>54.135585191347268</v>
      </c>
      <c r="X199" s="487">
        <v>55.516774785149046</v>
      </c>
      <c r="Y199" s="487">
        <v>55.460399699687756</v>
      </c>
      <c r="Z199" s="487">
        <v>55.959319206020233</v>
      </c>
      <c r="AA199" s="487">
        <v>54.168000865487514</v>
      </c>
      <c r="AB199" s="487">
        <v>50.896836531595731</v>
      </c>
      <c r="AC199" s="487">
        <v>50.038525855447489</v>
      </c>
      <c r="AD199" s="487">
        <v>49.447996835240396</v>
      </c>
      <c r="AE199" s="487">
        <v>49.645309634354938</v>
      </c>
      <c r="AF199" s="487">
        <v>53.872031666815708</v>
      </c>
      <c r="AG199" s="487">
        <v>58.031165831253681</v>
      </c>
      <c r="AH199" s="487">
        <v>57.98119177864298</v>
      </c>
      <c r="AI199" s="487">
        <v>56.484781690270417</v>
      </c>
      <c r="AJ199" s="487">
        <v>53.088097006471557</v>
      </c>
      <c r="AK199" s="487">
        <v>56.954951433792033</v>
      </c>
      <c r="AL199" s="487">
        <v>68.340071455907108</v>
      </c>
      <c r="AM199" s="487">
        <v>59.552053054239202</v>
      </c>
      <c r="AN199" s="487">
        <v>58.956532523696808</v>
      </c>
      <c r="AO199" s="487">
        <v>58.520615052604015</v>
      </c>
      <c r="AP199" s="487">
        <v>59.743175352932496</v>
      </c>
      <c r="AQ199" s="487">
        <v>55.62794833940864</v>
      </c>
      <c r="AR199" s="487">
        <v>59.336923090205204</v>
      </c>
      <c r="AS199" s="487">
        <v>58.447059833634498</v>
      </c>
      <c r="AT199" s="487">
        <v>58.116574795966599</v>
      </c>
      <c r="AU199" s="487">
        <v>57.7377662448473</v>
      </c>
      <c r="AV199" s="487">
        <v>52.652193674576758</v>
      </c>
      <c r="AW199" s="487">
        <v>57.380186889936724</v>
      </c>
      <c r="AX199" s="487">
        <v>57.356994999443216</v>
      </c>
      <c r="AY199" s="487">
        <v>55.038007432727873</v>
      </c>
      <c r="AZ199" s="487">
        <v>61.775558722123812</v>
      </c>
      <c r="BA199" s="487">
        <v>57.993929517130582</v>
      </c>
      <c r="BB199" s="487">
        <v>57.660087459083208</v>
      </c>
      <c r="BC199" s="487">
        <v>58.340673251214923</v>
      </c>
      <c r="BD199" s="487">
        <v>56.772955902625334</v>
      </c>
      <c r="BE199" s="487">
        <v>57.243576109151512</v>
      </c>
      <c r="BF199" s="275" t="s">
        <v>365</v>
      </c>
    </row>
    <row r="200" spans="1:58" s="76" customFormat="1" ht="25.15" customHeight="1">
      <c r="A200" s="110"/>
      <c r="B200" s="626">
        <v>28290</v>
      </c>
      <c r="C200" s="626"/>
      <c r="D200" s="626" t="s">
        <v>366</v>
      </c>
      <c r="E200" s="626"/>
      <c r="F200" s="478">
        <v>683.49045805306969</v>
      </c>
      <c r="G200" s="478">
        <v>548.38789646627424</v>
      </c>
      <c r="H200" s="487">
        <v>554.02459718561317</v>
      </c>
      <c r="I200" s="487">
        <v>167.64843802095336</v>
      </c>
      <c r="J200" s="487">
        <v>165.72864375085175</v>
      </c>
      <c r="K200" s="487">
        <v>168.97685408645611</v>
      </c>
      <c r="L200" s="487">
        <v>181.13652219480844</v>
      </c>
      <c r="M200" s="487">
        <v>165.92510616626231</v>
      </c>
      <c r="N200" s="487">
        <v>116.8085166153933</v>
      </c>
      <c r="O200" s="487">
        <v>128.08460979709247</v>
      </c>
      <c r="P200" s="487">
        <v>137.56966388752608</v>
      </c>
      <c r="Q200" s="487">
        <v>144.83243382687672</v>
      </c>
      <c r="R200" s="487">
        <v>136.95577379734448</v>
      </c>
      <c r="S200" s="487">
        <v>128.73109680765498</v>
      </c>
      <c r="T200" s="487">
        <v>143.50529275373697</v>
      </c>
      <c r="U200" s="487">
        <v>56.778134027739995</v>
      </c>
      <c r="V200" s="487">
        <v>58.083244548233971</v>
      </c>
      <c r="W200" s="487">
        <v>52.787059444979405</v>
      </c>
      <c r="X200" s="487">
        <v>56.76065486898338</v>
      </c>
      <c r="Y200" s="487">
        <v>55.738124081721352</v>
      </c>
      <c r="Z200" s="487">
        <v>53.229864800146999</v>
      </c>
      <c r="AA200" s="487">
        <v>56.475161942625306</v>
      </c>
      <c r="AB200" s="487">
        <v>56.644127143939258</v>
      </c>
      <c r="AC200" s="487">
        <v>55.857564999891551</v>
      </c>
      <c r="AD200" s="487">
        <v>59.487403635015411</v>
      </c>
      <c r="AE200" s="487">
        <v>60.734250292987333</v>
      </c>
      <c r="AF200" s="487">
        <v>60.914868266805698</v>
      </c>
      <c r="AG200" s="487">
        <v>60.379102408380476</v>
      </c>
      <c r="AH200" s="487">
        <v>62.646851651736227</v>
      </c>
      <c r="AI200" s="487">
        <v>42.8991521061456</v>
      </c>
      <c r="AJ200" s="487">
        <v>42.618582563531888</v>
      </c>
      <c r="AK200" s="487">
        <v>37.479245212786033</v>
      </c>
      <c r="AL200" s="487">
        <v>36.710688839075374</v>
      </c>
      <c r="AM200" s="487">
        <v>42.835026076387088</v>
      </c>
      <c r="AN200" s="487">
        <v>42.406675815623217</v>
      </c>
      <c r="AO200" s="487">
        <v>42.842907905082185</v>
      </c>
      <c r="AP200" s="487">
        <v>43.858324801301322</v>
      </c>
      <c r="AQ200" s="487">
        <v>43.495708792869301</v>
      </c>
      <c r="AR200" s="487">
        <v>50.215630293355453</v>
      </c>
      <c r="AS200" s="487">
        <v>49.8001693960558</v>
      </c>
      <c r="AT200" s="487">
        <v>49.548209422617703</v>
      </c>
      <c r="AU200" s="487">
        <v>45.484055008203235</v>
      </c>
      <c r="AV200" s="487">
        <v>48.983515071787316</v>
      </c>
      <c r="AW200" s="487">
        <v>44.505239904825721</v>
      </c>
      <c r="AX200" s="487">
        <v>43.467018820731433</v>
      </c>
      <c r="AY200" s="487">
        <v>42.877429649324064</v>
      </c>
      <c r="AZ200" s="487">
        <v>42.668015990008094</v>
      </c>
      <c r="BA200" s="487">
        <v>43.185651168322835</v>
      </c>
      <c r="BB200" s="487">
        <v>44.384624698916937</v>
      </c>
      <c r="BC200" s="487">
        <v>44.384982840206916</v>
      </c>
      <c r="BD200" s="487">
        <v>54.735685214613106</v>
      </c>
      <c r="BE200" s="487">
        <v>52.624228057485574</v>
      </c>
      <c r="BF200" s="275" t="s">
        <v>555</v>
      </c>
    </row>
    <row r="201" spans="1:58" s="76" customFormat="1" ht="24.95" customHeight="1">
      <c r="A201" s="110"/>
      <c r="B201" s="479"/>
      <c r="C201" s="479"/>
      <c r="D201" s="626" t="s">
        <v>525</v>
      </c>
      <c r="E201" s="626"/>
      <c r="F201" s="478">
        <v>1758.2775071043609</v>
      </c>
      <c r="G201" s="478">
        <v>1778.9164385994627</v>
      </c>
      <c r="H201" s="487">
        <v>1789.7307408892457</v>
      </c>
      <c r="I201" s="487">
        <v>412.00383199633052</v>
      </c>
      <c r="J201" s="487">
        <v>428.53067016864975</v>
      </c>
      <c r="K201" s="487">
        <v>452.38069662698439</v>
      </c>
      <c r="L201" s="487">
        <v>465.36230831239624</v>
      </c>
      <c r="M201" s="487">
        <v>457.71103035411556</v>
      </c>
      <c r="N201" s="487">
        <v>429.52103378809943</v>
      </c>
      <c r="O201" s="487">
        <v>433.74607427658333</v>
      </c>
      <c r="P201" s="487">
        <v>457.93830018066444</v>
      </c>
      <c r="Q201" s="487">
        <v>467.93560459074899</v>
      </c>
      <c r="R201" s="487">
        <v>439.50792294722976</v>
      </c>
      <c r="S201" s="487">
        <v>426.58037457843932</v>
      </c>
      <c r="T201" s="487">
        <v>455.70683877282772</v>
      </c>
      <c r="U201" s="487">
        <v>136.72460513089987</v>
      </c>
      <c r="V201" s="487">
        <v>135.10516947329435</v>
      </c>
      <c r="W201" s="487">
        <v>140.17405739213629</v>
      </c>
      <c r="X201" s="487">
        <v>140.74210429209836</v>
      </c>
      <c r="Y201" s="487">
        <v>138.68555504344641</v>
      </c>
      <c r="Z201" s="487">
        <v>149.10301083310497</v>
      </c>
      <c r="AA201" s="487">
        <v>149.80161787764015</v>
      </c>
      <c r="AB201" s="487">
        <v>148.58921273810569</v>
      </c>
      <c r="AC201" s="487">
        <v>153.98986601123858</v>
      </c>
      <c r="AD201" s="487">
        <v>150.60398486851034</v>
      </c>
      <c r="AE201" s="487">
        <v>146.70387374529486</v>
      </c>
      <c r="AF201" s="487">
        <v>168.05444969859104</v>
      </c>
      <c r="AG201" s="487">
        <v>159.7014710894216</v>
      </c>
      <c r="AH201" s="487">
        <v>151.42980670516422</v>
      </c>
      <c r="AI201" s="487">
        <v>146.57975255952974</v>
      </c>
      <c r="AJ201" s="487">
        <v>137.71581212629002</v>
      </c>
      <c r="AK201" s="487">
        <v>145.2918879249942</v>
      </c>
      <c r="AL201" s="487">
        <v>146.51333373681518</v>
      </c>
      <c r="AM201" s="487">
        <v>145.93496510506932</v>
      </c>
      <c r="AN201" s="487">
        <v>143.27505990230344</v>
      </c>
      <c r="AO201" s="487">
        <v>144.53604926921054</v>
      </c>
      <c r="AP201" s="487">
        <v>147.72894823620385</v>
      </c>
      <c r="AQ201" s="487">
        <v>150.05171681211991</v>
      </c>
      <c r="AR201" s="487">
        <v>160.15763513234069</v>
      </c>
      <c r="AS201" s="487">
        <v>158.00551743970041</v>
      </c>
      <c r="AT201" s="487">
        <v>160.73907381119889</v>
      </c>
      <c r="AU201" s="487">
        <v>149.19101333984972</v>
      </c>
      <c r="AV201" s="487">
        <v>148.02299521342132</v>
      </c>
      <c r="AW201" s="487">
        <v>149.26505588187018</v>
      </c>
      <c r="AX201" s="487">
        <v>142.21987185193825</v>
      </c>
      <c r="AY201" s="487">
        <v>141.05318106359431</v>
      </c>
      <c r="AZ201" s="487">
        <v>141.88740672492762</v>
      </c>
      <c r="BA201" s="487">
        <v>143.63978678991734</v>
      </c>
      <c r="BB201" s="487">
        <v>147.98727743850543</v>
      </c>
      <c r="BC201" s="487">
        <v>148.32030009082644</v>
      </c>
      <c r="BD201" s="487">
        <v>159.39926124349586</v>
      </c>
      <c r="BE201" s="487">
        <v>170.84176857881806</v>
      </c>
      <c r="BF201" s="408" t="s">
        <v>312</v>
      </c>
    </row>
    <row r="202" spans="1:58" s="76" customFormat="1" ht="9.9499999999999993" customHeight="1">
      <c r="A202" s="313"/>
      <c r="B202" s="313"/>
      <c r="C202" s="313"/>
      <c r="D202" s="313"/>
      <c r="E202" s="109"/>
      <c r="F202" s="39"/>
      <c r="G202" s="39"/>
      <c r="H202" s="39"/>
      <c r="I202" s="39"/>
      <c r="J202" s="39"/>
      <c r="K202" s="39"/>
      <c r="L202" s="39"/>
      <c r="M202" s="39"/>
      <c r="N202" s="39"/>
      <c r="O202" s="39"/>
      <c r="P202" s="39"/>
      <c r="Q202" s="39"/>
      <c r="R202" s="39"/>
      <c r="S202" s="39"/>
      <c r="T202" s="39"/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F202" s="39"/>
      <c r="AG202" s="39"/>
      <c r="AH202" s="39"/>
      <c r="AI202" s="39"/>
      <c r="AJ202" s="39"/>
      <c r="AK202" s="39"/>
      <c r="AL202" s="39"/>
      <c r="AM202" s="39"/>
      <c r="AN202" s="39"/>
      <c r="AO202" s="39"/>
      <c r="AP202" s="39"/>
      <c r="AQ202" s="39"/>
      <c r="AR202" s="39"/>
      <c r="AS202" s="39"/>
      <c r="AT202" s="39"/>
      <c r="AU202" s="39"/>
      <c r="AV202" s="39"/>
      <c r="AW202" s="39"/>
      <c r="AX202" s="39"/>
      <c r="AY202" s="39"/>
      <c r="AZ202" s="39"/>
      <c r="BA202" s="39"/>
      <c r="BB202" s="39"/>
      <c r="BC202" s="39"/>
      <c r="BD202" s="39"/>
      <c r="BE202" s="39"/>
      <c r="BF202" s="392"/>
    </row>
    <row r="203" spans="1:58" s="100" customFormat="1" ht="75" customHeight="1">
      <c r="A203" s="390" t="s">
        <v>536</v>
      </c>
      <c r="B203" s="629" t="s">
        <v>105</v>
      </c>
      <c r="C203" s="629"/>
      <c r="D203" s="629"/>
      <c r="E203" s="629"/>
      <c r="F203" s="39">
        <v>1173.8273779386395</v>
      </c>
      <c r="G203" s="39">
        <v>1030.8146418449348</v>
      </c>
      <c r="H203" s="39">
        <v>1057.4665391484698</v>
      </c>
      <c r="I203" s="39">
        <v>288.70997908610144</v>
      </c>
      <c r="J203" s="39">
        <v>297.55951021612498</v>
      </c>
      <c r="K203" s="39">
        <v>285.82053946646505</v>
      </c>
      <c r="L203" s="39">
        <v>301.73734916994795</v>
      </c>
      <c r="M203" s="39">
        <v>288.52925120974959</v>
      </c>
      <c r="N203" s="39">
        <v>235.04204883207802</v>
      </c>
      <c r="O203" s="39">
        <v>254.39123000337477</v>
      </c>
      <c r="P203" s="39">
        <v>252.85211179973243</v>
      </c>
      <c r="Q203" s="39">
        <v>257.29359443438392</v>
      </c>
      <c r="R203" s="39">
        <v>261.26492472842688</v>
      </c>
      <c r="S203" s="39">
        <v>251.57341105337389</v>
      </c>
      <c r="T203" s="39">
        <v>287.33460893228505</v>
      </c>
      <c r="U203" s="39">
        <v>92.78566116964015</v>
      </c>
      <c r="V203" s="39">
        <v>97.554929184133016</v>
      </c>
      <c r="W203" s="39">
        <v>98.369388732328261</v>
      </c>
      <c r="X203" s="39">
        <v>99.470601764484641</v>
      </c>
      <c r="Y203" s="39">
        <v>97.67739681790809</v>
      </c>
      <c r="Z203" s="39">
        <v>100.4115116337322</v>
      </c>
      <c r="AA203" s="39">
        <v>93.917740028195141</v>
      </c>
      <c r="AB203" s="39">
        <v>99.18683529598141</v>
      </c>
      <c r="AC203" s="39">
        <v>92.715964142288485</v>
      </c>
      <c r="AD203" s="39">
        <v>95.55064181186286</v>
      </c>
      <c r="AE203" s="39">
        <v>98.885146734730611</v>
      </c>
      <c r="AF203" s="39">
        <v>107.30156062335449</v>
      </c>
      <c r="AG203" s="39">
        <v>96.916481554273318</v>
      </c>
      <c r="AH203" s="39">
        <v>97.39044874997964</v>
      </c>
      <c r="AI203" s="39">
        <v>94.222320905496645</v>
      </c>
      <c r="AJ203" s="39">
        <v>76.591792186354198</v>
      </c>
      <c r="AK203" s="39">
        <v>73.927855342361298</v>
      </c>
      <c r="AL203" s="39">
        <v>84.522401303362528</v>
      </c>
      <c r="AM203" s="39">
        <v>79.924192503763805</v>
      </c>
      <c r="AN203" s="39">
        <v>87.253390542206802</v>
      </c>
      <c r="AO203" s="39">
        <v>87.213646957404166</v>
      </c>
      <c r="AP203" s="39">
        <v>78.44480221215376</v>
      </c>
      <c r="AQ203" s="39">
        <v>79.712781788766335</v>
      </c>
      <c r="AR203" s="39">
        <v>94.694527798812302</v>
      </c>
      <c r="AS203" s="39">
        <v>86.588527370469791</v>
      </c>
      <c r="AT203" s="39">
        <v>89.076691621896259</v>
      </c>
      <c r="AU203" s="39">
        <v>81.628375442017855</v>
      </c>
      <c r="AV203" s="39">
        <v>88.151467374620808</v>
      </c>
      <c r="AW203" s="39">
        <v>88.384948604952953</v>
      </c>
      <c r="AX203" s="39">
        <v>84.728508748853102</v>
      </c>
      <c r="AY203" s="39">
        <v>81.512551537173621</v>
      </c>
      <c r="AZ203" s="39">
        <v>83.298651689448121</v>
      </c>
      <c r="BA203" s="39">
        <v>86.762207826752146</v>
      </c>
      <c r="BB203" s="39">
        <v>89.911926050666224</v>
      </c>
      <c r="BC203" s="39">
        <v>92.943243422195366</v>
      </c>
      <c r="BD203" s="39">
        <v>104.47943945942345</v>
      </c>
      <c r="BE203" s="39">
        <v>96.079857059982615</v>
      </c>
      <c r="BF203" s="391" t="s">
        <v>201</v>
      </c>
    </row>
    <row r="204" spans="1:58" s="100" customFormat="1" ht="9.9499999999999993" customHeight="1">
      <c r="A204" s="313"/>
      <c r="B204" s="313"/>
      <c r="C204" s="313"/>
      <c r="D204" s="313"/>
      <c r="E204" s="314"/>
      <c r="F204" s="39"/>
      <c r="G204" s="39"/>
      <c r="H204" s="39"/>
      <c r="I204" s="39"/>
      <c r="J204" s="39"/>
      <c r="K204" s="39"/>
      <c r="L204" s="39"/>
      <c r="M204" s="39"/>
      <c r="N204" s="39"/>
      <c r="O204" s="39"/>
      <c r="P204" s="39"/>
      <c r="Q204" s="39"/>
      <c r="R204" s="39"/>
      <c r="S204" s="39"/>
      <c r="T204" s="39"/>
      <c r="U204" s="39"/>
      <c r="V204" s="39"/>
      <c r="W204" s="39"/>
      <c r="X204" s="39"/>
      <c r="Y204" s="39"/>
      <c r="Z204" s="39"/>
      <c r="AA204" s="39"/>
      <c r="AB204" s="39"/>
      <c r="AC204" s="39"/>
      <c r="AD204" s="39"/>
      <c r="AE204" s="39"/>
      <c r="AF204" s="39"/>
      <c r="AG204" s="39"/>
      <c r="AH204" s="39"/>
      <c r="AI204" s="39"/>
      <c r="AJ204" s="39"/>
      <c r="AK204" s="39"/>
      <c r="AL204" s="39"/>
      <c r="AM204" s="39"/>
      <c r="AN204" s="39"/>
      <c r="AO204" s="39"/>
      <c r="AP204" s="39"/>
      <c r="AQ204" s="39"/>
      <c r="AR204" s="39"/>
      <c r="AS204" s="39"/>
      <c r="AT204" s="39"/>
      <c r="AU204" s="39"/>
      <c r="AV204" s="39"/>
      <c r="AW204" s="39"/>
      <c r="AX204" s="39"/>
      <c r="AY204" s="39"/>
      <c r="AZ204" s="39"/>
      <c r="BA204" s="39"/>
      <c r="BB204" s="39"/>
      <c r="BC204" s="39"/>
      <c r="BD204" s="39"/>
      <c r="BE204" s="39"/>
      <c r="BF204" s="397"/>
    </row>
    <row r="205" spans="1:58" s="100" customFormat="1" ht="50.1" customHeight="1">
      <c r="A205" s="390" t="s">
        <v>419</v>
      </c>
      <c r="B205" s="625" t="s">
        <v>322</v>
      </c>
      <c r="C205" s="625"/>
      <c r="D205" s="625"/>
      <c r="E205" s="625"/>
      <c r="F205" s="39">
        <v>302.8116989326648</v>
      </c>
      <c r="G205" s="39">
        <v>260.29008858063293</v>
      </c>
      <c r="H205" s="39">
        <v>282.7300407650585</v>
      </c>
      <c r="I205" s="39">
        <v>72.510033096296553</v>
      </c>
      <c r="J205" s="39">
        <v>78.742680080497735</v>
      </c>
      <c r="K205" s="39">
        <v>76.594943619725711</v>
      </c>
      <c r="L205" s="39">
        <v>74.964042136144798</v>
      </c>
      <c r="M205" s="39">
        <v>73.393894087155076</v>
      </c>
      <c r="N205" s="39">
        <v>62.372383139750035</v>
      </c>
      <c r="O205" s="39">
        <v>61.307002735345499</v>
      </c>
      <c r="P205" s="39">
        <v>63.216808618382309</v>
      </c>
      <c r="Q205" s="39">
        <v>66.006945596493921</v>
      </c>
      <c r="R205" s="39">
        <v>70.827341738716697</v>
      </c>
      <c r="S205" s="39">
        <v>70.81086914349757</v>
      </c>
      <c r="T205" s="39">
        <v>75.084884286350345</v>
      </c>
      <c r="U205" s="39">
        <v>24.540090398482622</v>
      </c>
      <c r="V205" s="39">
        <v>24.046225864722206</v>
      </c>
      <c r="W205" s="39">
        <v>23.923716833091717</v>
      </c>
      <c r="X205" s="39">
        <v>26.833306334315861</v>
      </c>
      <c r="Y205" s="39">
        <v>25.497192208095825</v>
      </c>
      <c r="Z205" s="39">
        <v>26.412181538086049</v>
      </c>
      <c r="AA205" s="39">
        <v>25.85706248851039</v>
      </c>
      <c r="AB205" s="39">
        <v>25.700097791733825</v>
      </c>
      <c r="AC205" s="39">
        <v>25.037783339481489</v>
      </c>
      <c r="AD205" s="39">
        <v>25.037783339481489</v>
      </c>
      <c r="AE205" s="39">
        <v>24.93441634404326</v>
      </c>
      <c r="AF205" s="39">
        <v>24.991842452620052</v>
      </c>
      <c r="AG205" s="39">
        <v>24.675728237550299</v>
      </c>
      <c r="AH205" s="39">
        <v>24.600823560329328</v>
      </c>
      <c r="AI205" s="39">
        <v>24.117342289275449</v>
      </c>
      <c r="AJ205" s="39">
        <v>20.330487611739901</v>
      </c>
      <c r="AK205" s="39">
        <v>20.508656191778634</v>
      </c>
      <c r="AL205" s="39">
        <v>21.533239336231496</v>
      </c>
      <c r="AM205" s="39">
        <v>20.455978819419496</v>
      </c>
      <c r="AN205" s="39">
        <v>20.087718160930457</v>
      </c>
      <c r="AO205" s="39">
        <v>20.76330575499555</v>
      </c>
      <c r="AP205" s="39">
        <v>20.714544430788621</v>
      </c>
      <c r="AQ205" s="39">
        <v>20.880179517361253</v>
      </c>
      <c r="AR205" s="39">
        <v>21.622084670232432</v>
      </c>
      <c r="AS205" s="39">
        <v>21.0000862016519</v>
      </c>
      <c r="AT205" s="39">
        <v>21.0772584552262</v>
      </c>
      <c r="AU205" s="39">
        <v>23.929600939615817</v>
      </c>
      <c r="AV205" s="39">
        <v>23.914250574384699</v>
      </c>
      <c r="AW205" s="39">
        <v>23.936111920648798</v>
      </c>
      <c r="AX205" s="39">
        <v>22.9769792436832</v>
      </c>
      <c r="AY205" s="39">
        <v>22.897839491463909</v>
      </c>
      <c r="AZ205" s="39">
        <v>23.017826051793993</v>
      </c>
      <c r="BA205" s="39">
        <v>24.895203600239665</v>
      </c>
      <c r="BB205" s="39">
        <v>24.994453581370184</v>
      </c>
      <c r="BC205" s="39">
        <v>24.72772538679752</v>
      </c>
      <c r="BD205" s="39">
        <v>25.362705318182641</v>
      </c>
      <c r="BE205" s="39">
        <v>23.835097838874905</v>
      </c>
      <c r="BF205" s="391" t="s">
        <v>323</v>
      </c>
    </row>
    <row r="206" spans="1:58" s="100" customFormat="1" ht="9.9499999999999993" customHeight="1">
      <c r="A206" s="313"/>
      <c r="B206" s="313"/>
      <c r="C206" s="313"/>
      <c r="D206" s="313"/>
      <c r="E206" s="314"/>
      <c r="F206" s="39"/>
      <c r="G206" s="39"/>
      <c r="H206" s="39"/>
      <c r="I206" s="39"/>
      <c r="J206" s="39"/>
      <c r="K206" s="39"/>
      <c r="L206" s="39"/>
      <c r="M206" s="39"/>
      <c r="N206" s="39"/>
      <c r="O206" s="39"/>
      <c r="P206" s="39"/>
      <c r="Q206" s="39"/>
      <c r="R206" s="39"/>
      <c r="S206" s="39"/>
      <c r="T206" s="39"/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F206" s="39"/>
      <c r="AG206" s="39"/>
      <c r="AH206" s="39"/>
      <c r="AI206" s="39"/>
      <c r="AJ206" s="39"/>
      <c r="AK206" s="39"/>
      <c r="AL206" s="39"/>
      <c r="AM206" s="39"/>
      <c r="AN206" s="39"/>
      <c r="AO206" s="39"/>
      <c r="AP206" s="39"/>
      <c r="AQ206" s="39"/>
      <c r="AR206" s="39"/>
      <c r="AS206" s="39"/>
      <c r="AT206" s="39"/>
      <c r="AU206" s="39"/>
      <c r="AV206" s="39"/>
      <c r="AW206" s="39"/>
      <c r="AX206" s="39"/>
      <c r="AY206" s="39"/>
      <c r="AZ206" s="39"/>
      <c r="BA206" s="39"/>
      <c r="BB206" s="39"/>
      <c r="BC206" s="39"/>
      <c r="BD206" s="39"/>
      <c r="BE206" s="39"/>
      <c r="BF206" s="397"/>
    </row>
    <row r="207" spans="1:58" s="100" customFormat="1" ht="50.1" customHeight="1">
      <c r="A207" s="390" t="s">
        <v>412</v>
      </c>
      <c r="B207" s="625" t="s">
        <v>325</v>
      </c>
      <c r="C207" s="625"/>
      <c r="D207" s="625"/>
      <c r="E207" s="625"/>
      <c r="F207" s="39">
        <v>2278.7190385779995</v>
      </c>
      <c r="G207" s="39">
        <v>2126.887320631381</v>
      </c>
      <c r="H207" s="39">
        <v>2070.6735109551987</v>
      </c>
      <c r="I207" s="39">
        <v>583.58530568876927</v>
      </c>
      <c r="J207" s="39">
        <v>581.53821438513592</v>
      </c>
      <c r="K207" s="39">
        <v>563.27498502702349</v>
      </c>
      <c r="L207" s="39">
        <v>550.32053347707074</v>
      </c>
      <c r="M207" s="39">
        <v>576.25781888562528</v>
      </c>
      <c r="N207" s="39">
        <v>500.20460359177127</v>
      </c>
      <c r="O207" s="39">
        <v>499.68617170226366</v>
      </c>
      <c r="P207" s="39">
        <v>550.73872645172105</v>
      </c>
      <c r="Q207" s="39">
        <v>541.50647939472151</v>
      </c>
      <c r="R207" s="39">
        <v>525.63182549185353</v>
      </c>
      <c r="S207" s="39">
        <v>480.54399029292631</v>
      </c>
      <c r="T207" s="39">
        <v>522.99121577569781</v>
      </c>
      <c r="U207" s="39">
        <v>194.78378325814631</v>
      </c>
      <c r="V207" s="39">
        <v>195.3670842968732</v>
      </c>
      <c r="W207" s="39">
        <v>193.43443813374969</v>
      </c>
      <c r="X207" s="39">
        <v>200.39713281121078</v>
      </c>
      <c r="Y207" s="39">
        <v>193.57103394661607</v>
      </c>
      <c r="Z207" s="39">
        <v>187.57004762730904</v>
      </c>
      <c r="AA207" s="39">
        <v>191.55901454088104</v>
      </c>
      <c r="AB207" s="39">
        <v>190.02508048017845</v>
      </c>
      <c r="AC207" s="39">
        <v>181.69089000596401</v>
      </c>
      <c r="AD207" s="39">
        <v>175.42594150773945</v>
      </c>
      <c r="AE207" s="39">
        <v>175.24873612888572</v>
      </c>
      <c r="AF207" s="39">
        <v>199.64585584044551</v>
      </c>
      <c r="AG207" s="39">
        <v>193.05107589453101</v>
      </c>
      <c r="AH207" s="39">
        <v>198.82896383855285</v>
      </c>
      <c r="AI207" s="39">
        <v>184.37777915254142</v>
      </c>
      <c r="AJ207" s="39">
        <v>173.114386227398</v>
      </c>
      <c r="AK207" s="39">
        <v>160.62628425563412</v>
      </c>
      <c r="AL207" s="39">
        <v>166.46393310873918</v>
      </c>
      <c r="AM207" s="39">
        <v>165.460204530488</v>
      </c>
      <c r="AN207" s="39">
        <v>164.50498127452465</v>
      </c>
      <c r="AO207" s="39">
        <v>169.72098589725098</v>
      </c>
      <c r="AP207" s="39">
        <v>174.981337375496</v>
      </c>
      <c r="AQ207" s="39">
        <v>179.42597147654598</v>
      </c>
      <c r="AR207" s="39">
        <v>196.33141759967901</v>
      </c>
      <c r="AS207" s="39">
        <v>179.76783295660098</v>
      </c>
      <c r="AT207" s="39">
        <v>184.11664059545299</v>
      </c>
      <c r="AU207" s="39">
        <v>177.62200584266756</v>
      </c>
      <c r="AV207" s="39">
        <v>185.95884972388802</v>
      </c>
      <c r="AW207" s="39">
        <v>172.33240980819346</v>
      </c>
      <c r="AX207" s="39">
        <v>167.34056595977202</v>
      </c>
      <c r="AY207" s="39">
        <v>155.09937918417316</v>
      </c>
      <c r="AZ207" s="39">
        <v>157.76027704226917</v>
      </c>
      <c r="BA207" s="39">
        <v>167.68433406648398</v>
      </c>
      <c r="BB207" s="39">
        <v>168.94976197115611</v>
      </c>
      <c r="BC207" s="39">
        <v>170.27524693124218</v>
      </c>
      <c r="BD207" s="39">
        <v>183.76620687329952</v>
      </c>
      <c r="BE207" s="39">
        <v>168.80199514624834</v>
      </c>
      <c r="BF207" s="391" t="s">
        <v>324</v>
      </c>
    </row>
    <row r="208" spans="1:58" s="76" customFormat="1" ht="9.9499999999999993" customHeight="1">
      <c r="A208" s="313"/>
      <c r="B208" s="313"/>
      <c r="C208" s="313"/>
      <c r="D208" s="313"/>
      <c r="E208" s="109"/>
      <c r="F208" s="39"/>
      <c r="G208" s="39"/>
      <c r="H208" s="39"/>
      <c r="I208" s="39"/>
      <c r="J208" s="39"/>
      <c r="K208" s="39"/>
      <c r="L208" s="39"/>
      <c r="M208" s="39"/>
      <c r="N208" s="39"/>
      <c r="O208" s="39"/>
      <c r="P208" s="39"/>
      <c r="Q208" s="39"/>
      <c r="R208" s="39"/>
      <c r="S208" s="39"/>
      <c r="T208" s="39"/>
      <c r="U208" s="39"/>
      <c r="V208" s="39"/>
      <c r="W208" s="39"/>
      <c r="X208" s="39"/>
      <c r="Y208" s="39"/>
      <c r="Z208" s="39"/>
      <c r="AA208" s="39"/>
      <c r="AB208" s="39"/>
      <c r="AC208" s="39"/>
      <c r="AD208" s="39"/>
      <c r="AE208" s="39"/>
      <c r="AF208" s="39"/>
      <c r="AG208" s="39"/>
      <c r="AH208" s="39"/>
      <c r="AI208" s="39"/>
      <c r="AJ208" s="39"/>
      <c r="AK208" s="39"/>
      <c r="AL208" s="39"/>
      <c r="AM208" s="39"/>
      <c r="AN208" s="39"/>
      <c r="AO208" s="39"/>
      <c r="AP208" s="39"/>
      <c r="AQ208" s="39"/>
      <c r="AR208" s="39"/>
      <c r="AS208" s="39"/>
      <c r="AT208" s="39"/>
      <c r="AU208" s="39"/>
      <c r="AV208" s="39"/>
      <c r="AW208" s="39"/>
      <c r="AX208" s="39"/>
      <c r="AY208" s="39"/>
      <c r="AZ208" s="39"/>
      <c r="BA208" s="39"/>
      <c r="BB208" s="39"/>
      <c r="BC208" s="39"/>
      <c r="BD208" s="39"/>
      <c r="BE208" s="39"/>
      <c r="BF208" s="392"/>
    </row>
    <row r="209" spans="1:58" s="100" customFormat="1" ht="75" customHeight="1">
      <c r="A209" s="390" t="s">
        <v>537</v>
      </c>
      <c r="B209" s="629" t="s">
        <v>106</v>
      </c>
      <c r="C209" s="629"/>
      <c r="D209" s="629"/>
      <c r="E209" s="629"/>
      <c r="F209" s="39">
        <v>324.09559840018653</v>
      </c>
      <c r="G209" s="39">
        <v>299.39995194855322</v>
      </c>
      <c r="H209" s="39">
        <v>285.29868937738814</v>
      </c>
      <c r="I209" s="39">
        <v>81.314768587347004</v>
      </c>
      <c r="J209" s="39">
        <v>82.575836961679244</v>
      </c>
      <c r="K209" s="39">
        <v>80.716199636384005</v>
      </c>
      <c r="L209" s="39">
        <v>79.488793214776308</v>
      </c>
      <c r="M209" s="39">
        <v>79.805444300757003</v>
      </c>
      <c r="N209" s="39">
        <v>71.16285827650762</v>
      </c>
      <c r="O209" s="39">
        <v>74.500238975460491</v>
      </c>
      <c r="P209" s="39">
        <v>73.931410395828095</v>
      </c>
      <c r="Q209" s="39">
        <v>80.165728675765195</v>
      </c>
      <c r="R209" s="39">
        <v>71.900998555337068</v>
      </c>
      <c r="S209" s="39">
        <v>65.737847139054068</v>
      </c>
      <c r="T209" s="39">
        <v>67.49411500723177</v>
      </c>
      <c r="U209" s="39">
        <v>27.487596927309635</v>
      </c>
      <c r="V209" s="39">
        <v>26.735686554213625</v>
      </c>
      <c r="W209" s="39">
        <v>27.091485105823743</v>
      </c>
      <c r="X209" s="39">
        <v>27.322556262176974</v>
      </c>
      <c r="Y209" s="39">
        <v>27.56544338257563</v>
      </c>
      <c r="Z209" s="39">
        <v>27.68783731692664</v>
      </c>
      <c r="AA209" s="39">
        <v>27.180499594485148</v>
      </c>
      <c r="AB209" s="39">
        <v>27.189959325375916</v>
      </c>
      <c r="AC209" s="39">
        <v>26.345740716522943</v>
      </c>
      <c r="AD209" s="39">
        <v>26.488895761857787</v>
      </c>
      <c r="AE209" s="39">
        <v>26.46091519834512</v>
      </c>
      <c r="AF209" s="39">
        <v>26.538982254573394</v>
      </c>
      <c r="AG209" s="39">
        <v>27.89856968728451</v>
      </c>
      <c r="AH209" s="39">
        <v>27.022864951395285</v>
      </c>
      <c r="AI209" s="39">
        <v>24.884009662077204</v>
      </c>
      <c r="AJ209" s="39">
        <v>22.780928753717294</v>
      </c>
      <c r="AK209" s="39">
        <v>23.74149946736275</v>
      </c>
      <c r="AL209" s="39">
        <v>24.640430055427576</v>
      </c>
      <c r="AM209" s="39">
        <v>25.220076146055661</v>
      </c>
      <c r="AN209" s="39">
        <v>24.899776810333499</v>
      </c>
      <c r="AO209" s="39">
        <v>24.380386019071338</v>
      </c>
      <c r="AP209" s="39">
        <v>23.904217849587972</v>
      </c>
      <c r="AQ209" s="39">
        <v>25.327778923706042</v>
      </c>
      <c r="AR209" s="39">
        <v>24.699413622534074</v>
      </c>
      <c r="AS209" s="39">
        <v>24.675095155836125</v>
      </c>
      <c r="AT209" s="39">
        <v>25.229657637642081</v>
      </c>
      <c r="AU209" s="39">
        <v>30.260975882286985</v>
      </c>
      <c r="AV209" s="39">
        <v>25.430239740685948</v>
      </c>
      <c r="AW209" s="39">
        <v>23.509668777535495</v>
      </c>
      <c r="AX209" s="39">
        <v>22.961090037115625</v>
      </c>
      <c r="AY209" s="39">
        <v>22.186275370486204</v>
      </c>
      <c r="AZ209" s="39">
        <v>21.689715144569792</v>
      </c>
      <c r="BA209" s="39">
        <v>21.861856623998076</v>
      </c>
      <c r="BB209" s="39">
        <v>21.993188756373243</v>
      </c>
      <c r="BC209" s="39">
        <v>22.336167185519066</v>
      </c>
      <c r="BD209" s="39">
        <v>23.164759065339457</v>
      </c>
      <c r="BE209" s="39">
        <v>23.009679720229826</v>
      </c>
      <c r="BF209" s="391" t="s">
        <v>202</v>
      </c>
    </row>
    <row r="210" spans="1:58" s="100" customFormat="1" ht="9.9499999999999993" customHeight="1">
      <c r="A210" s="313"/>
      <c r="B210" s="313"/>
      <c r="C210" s="313"/>
      <c r="D210" s="313"/>
      <c r="E210" s="314"/>
      <c r="F210" s="39"/>
      <c r="G210" s="39"/>
      <c r="H210" s="39"/>
      <c r="I210" s="39"/>
      <c r="J210" s="39"/>
      <c r="K210" s="39"/>
      <c r="L210" s="39"/>
      <c r="M210" s="39"/>
      <c r="N210" s="39"/>
      <c r="O210" s="39"/>
      <c r="P210" s="39"/>
      <c r="Q210" s="39"/>
      <c r="R210" s="39"/>
      <c r="S210" s="39"/>
      <c r="T210" s="39"/>
      <c r="U210" s="39"/>
      <c r="V210" s="39"/>
      <c r="W210" s="39"/>
      <c r="X210" s="39"/>
      <c r="Y210" s="39"/>
      <c r="Z210" s="39"/>
      <c r="AA210" s="39"/>
      <c r="AB210" s="39"/>
      <c r="AC210" s="39"/>
      <c r="AD210" s="39"/>
      <c r="AE210" s="39"/>
      <c r="AF210" s="39"/>
      <c r="AG210" s="39"/>
      <c r="AH210" s="39"/>
      <c r="AI210" s="39"/>
      <c r="AJ210" s="39"/>
      <c r="AK210" s="39"/>
      <c r="AL210" s="39"/>
      <c r="AM210" s="39"/>
      <c r="AN210" s="39"/>
      <c r="AO210" s="39"/>
      <c r="AP210" s="39"/>
      <c r="AQ210" s="39"/>
      <c r="AR210" s="39"/>
      <c r="AS210" s="39"/>
      <c r="AT210" s="39"/>
      <c r="AU210" s="39"/>
      <c r="AV210" s="39"/>
      <c r="AW210" s="39"/>
      <c r="AX210" s="39"/>
      <c r="AY210" s="39"/>
      <c r="AZ210" s="39"/>
      <c r="BA210" s="39"/>
      <c r="BB210" s="39"/>
      <c r="BC210" s="39"/>
      <c r="BD210" s="39"/>
      <c r="BE210" s="39"/>
      <c r="BF210" s="397"/>
    </row>
    <row r="211" spans="1:58" s="100" customFormat="1" ht="75" customHeight="1">
      <c r="A211" s="390" t="s">
        <v>19</v>
      </c>
      <c r="B211" s="625" t="s">
        <v>524</v>
      </c>
      <c r="C211" s="625"/>
      <c r="D211" s="625"/>
      <c r="E211" s="625"/>
      <c r="F211" s="39">
        <v>937.34769801497384</v>
      </c>
      <c r="G211" s="39">
        <v>801.82951453934356</v>
      </c>
      <c r="H211" s="39">
        <v>810.15186749180589</v>
      </c>
      <c r="I211" s="39">
        <v>230.96245589692643</v>
      </c>
      <c r="J211" s="39">
        <v>231.20273561710434</v>
      </c>
      <c r="K211" s="39">
        <v>237.23456952533041</v>
      </c>
      <c r="L211" s="39">
        <v>237.94793697561261</v>
      </c>
      <c r="M211" s="39">
        <v>237.00678507801359</v>
      </c>
      <c r="N211" s="39">
        <v>185.20449078721902</v>
      </c>
      <c r="O211" s="39">
        <v>186.36011650320589</v>
      </c>
      <c r="P211" s="39">
        <v>193.2581221709051</v>
      </c>
      <c r="Q211" s="39">
        <v>207.77951777961835</v>
      </c>
      <c r="R211" s="39">
        <v>204.72681541342303</v>
      </c>
      <c r="S211" s="39">
        <v>193.75732847928441</v>
      </c>
      <c r="T211" s="39">
        <v>203.88820581948022</v>
      </c>
      <c r="U211" s="39">
        <v>76.957483924649807</v>
      </c>
      <c r="V211" s="39">
        <v>77.577780462121154</v>
      </c>
      <c r="W211" s="39">
        <v>76.427191510155453</v>
      </c>
      <c r="X211" s="39">
        <v>75.007158143654422</v>
      </c>
      <c r="Y211" s="39">
        <v>77.165280861311231</v>
      </c>
      <c r="Z211" s="39">
        <v>79.030296612138656</v>
      </c>
      <c r="AA211" s="39">
        <v>79.015567848412672</v>
      </c>
      <c r="AB211" s="39">
        <v>79.346011775489544</v>
      </c>
      <c r="AC211" s="39">
        <v>78.872989901428198</v>
      </c>
      <c r="AD211" s="39">
        <v>79.065630570687546</v>
      </c>
      <c r="AE211" s="39">
        <v>79.321048085722069</v>
      </c>
      <c r="AF211" s="39">
        <v>79.561258319202963</v>
      </c>
      <c r="AG211" s="39">
        <v>77.839433069872115</v>
      </c>
      <c r="AH211" s="39">
        <v>80.330626984362183</v>
      </c>
      <c r="AI211" s="39">
        <v>78.836725023779294</v>
      </c>
      <c r="AJ211" s="39">
        <v>62.176708231006494</v>
      </c>
      <c r="AK211" s="39">
        <v>61.642436929638777</v>
      </c>
      <c r="AL211" s="39">
        <v>61.385345626573759</v>
      </c>
      <c r="AM211" s="39">
        <v>61.996251388279624</v>
      </c>
      <c r="AN211" s="39">
        <v>60.916567973029743</v>
      </c>
      <c r="AO211" s="39">
        <v>63.447297141896513</v>
      </c>
      <c r="AP211" s="39">
        <v>63.389269022788902</v>
      </c>
      <c r="AQ211" s="39">
        <v>64.64813814748473</v>
      </c>
      <c r="AR211" s="39">
        <v>65.220715000631444</v>
      </c>
      <c r="AS211" s="39">
        <v>67.671111959766421</v>
      </c>
      <c r="AT211" s="39">
        <v>69.216684299171661</v>
      </c>
      <c r="AU211" s="39">
        <v>70.891721520680264</v>
      </c>
      <c r="AV211" s="39">
        <v>70.767402905861957</v>
      </c>
      <c r="AW211" s="39">
        <v>70.189239348199635</v>
      </c>
      <c r="AX211" s="39">
        <v>63.770173159361434</v>
      </c>
      <c r="AY211" s="39">
        <v>63.533783637942705</v>
      </c>
      <c r="AZ211" s="39">
        <v>62.947785042228062</v>
      </c>
      <c r="BA211" s="39">
        <v>67.275759799113629</v>
      </c>
      <c r="BB211" s="39">
        <v>68.164699752123227</v>
      </c>
      <c r="BC211" s="39">
        <v>68.758311207409989</v>
      </c>
      <c r="BD211" s="39">
        <v>66.965194859947033</v>
      </c>
      <c r="BE211" s="39">
        <v>69.338266662780484</v>
      </c>
      <c r="BF211" s="391" t="s">
        <v>267</v>
      </c>
    </row>
    <row r="212" spans="1:58" s="76" customFormat="1" ht="24.95" customHeight="1">
      <c r="A212" s="110"/>
      <c r="B212" s="626">
        <v>30910</v>
      </c>
      <c r="C212" s="626"/>
      <c r="D212" s="626" t="s">
        <v>368</v>
      </c>
      <c r="E212" s="626"/>
      <c r="F212" s="478">
        <v>503.7668517498858</v>
      </c>
      <c r="G212" s="478">
        <v>435.65565251040601</v>
      </c>
      <c r="H212" s="487">
        <v>482.46374823134499</v>
      </c>
      <c r="I212" s="487">
        <v>127.42403230256434</v>
      </c>
      <c r="J212" s="487">
        <v>127.36877796708276</v>
      </c>
      <c r="K212" s="487">
        <v>125.75635599530301</v>
      </c>
      <c r="L212" s="487">
        <v>123.21768548493564</v>
      </c>
      <c r="M212" s="487">
        <v>125.47656096504389</v>
      </c>
      <c r="N212" s="487">
        <v>102.31459380779646</v>
      </c>
      <c r="O212" s="487">
        <v>102.30474718377789</v>
      </c>
      <c r="P212" s="487">
        <v>105.55975055378775</v>
      </c>
      <c r="Q212" s="487">
        <v>119.78804965792003</v>
      </c>
      <c r="R212" s="487">
        <v>121.82086772516786</v>
      </c>
      <c r="S212" s="487">
        <v>115.900885996319</v>
      </c>
      <c r="T212" s="487">
        <v>124.9539448519381</v>
      </c>
      <c r="U212" s="487">
        <v>41.872740052199724</v>
      </c>
      <c r="V212" s="487">
        <v>42.791971269756409</v>
      </c>
      <c r="W212" s="487">
        <v>42.759320980608216</v>
      </c>
      <c r="X212" s="487">
        <v>41.704465485051351</v>
      </c>
      <c r="Y212" s="487">
        <v>42.704066645126659</v>
      </c>
      <c r="Z212" s="487">
        <v>42.960245836904754</v>
      </c>
      <c r="AA212" s="487">
        <v>42.143988608200047</v>
      </c>
      <c r="AB212" s="487">
        <v>42.10129207623703</v>
      </c>
      <c r="AC212" s="487">
        <v>41.511075310865927</v>
      </c>
      <c r="AD212" s="487">
        <v>40.928393227605952</v>
      </c>
      <c r="AE212" s="487">
        <v>41.212199587124815</v>
      </c>
      <c r="AF212" s="487">
        <v>41.077092670204877</v>
      </c>
      <c r="AG212" s="487">
        <v>41.0352689497211</v>
      </c>
      <c r="AH212" s="487">
        <v>42.640128159927229</v>
      </c>
      <c r="AI212" s="487">
        <v>41.801163855395558</v>
      </c>
      <c r="AJ212" s="487">
        <v>35.368802642852401</v>
      </c>
      <c r="AK212" s="487">
        <v>33.801416414384555</v>
      </c>
      <c r="AL212" s="487">
        <v>33.1443747505595</v>
      </c>
      <c r="AM212" s="487">
        <v>33.329889063534402</v>
      </c>
      <c r="AN212" s="487">
        <v>33.38924130042011</v>
      </c>
      <c r="AO212" s="487">
        <v>35.585616819823365</v>
      </c>
      <c r="AP212" s="487">
        <v>34.940522274728949</v>
      </c>
      <c r="AQ212" s="487">
        <v>35.048071761170405</v>
      </c>
      <c r="AR212" s="487">
        <v>35.571156517888397</v>
      </c>
      <c r="AS212" s="487">
        <v>38.238771338918717</v>
      </c>
      <c r="AT212" s="487">
        <v>39.3176973929409</v>
      </c>
      <c r="AU212" s="487">
        <v>42.231580926060424</v>
      </c>
      <c r="AV212" s="487">
        <v>42.147633747080782</v>
      </c>
      <c r="AW212" s="487">
        <v>41.208777992611083</v>
      </c>
      <c r="AX212" s="487">
        <v>38.464455985476</v>
      </c>
      <c r="AY212" s="487">
        <v>38.695396694837648</v>
      </c>
      <c r="AZ212" s="487">
        <v>36.895111636964216</v>
      </c>
      <c r="BA212" s="487">
        <v>40.310377664517155</v>
      </c>
      <c r="BB212" s="487">
        <v>41.169478901830303</v>
      </c>
      <c r="BC212" s="487">
        <v>42.513311046299698</v>
      </c>
      <c r="BD212" s="487">
        <v>41.271154903808103</v>
      </c>
      <c r="BE212" s="487">
        <v>42.521513728877615</v>
      </c>
      <c r="BF212" s="275" t="s">
        <v>369</v>
      </c>
    </row>
    <row r="213" spans="1:58" s="76" customFormat="1" ht="24.95" customHeight="1">
      <c r="A213" s="110"/>
      <c r="B213" s="626">
        <v>30920</v>
      </c>
      <c r="C213" s="626"/>
      <c r="D213" s="626" t="s">
        <v>370</v>
      </c>
      <c r="E213" s="626"/>
      <c r="F213" s="478">
        <v>138.07906343696007</v>
      </c>
      <c r="G213" s="478">
        <v>138.28413090108208</v>
      </c>
      <c r="H213" s="487">
        <v>132.47409738744281</v>
      </c>
      <c r="I213" s="487">
        <v>32.835101747727222</v>
      </c>
      <c r="J213" s="487">
        <v>34.084998569579739</v>
      </c>
      <c r="K213" s="487">
        <v>35.226085297175594</v>
      </c>
      <c r="L213" s="487">
        <v>35.932877822477508</v>
      </c>
      <c r="M213" s="487">
        <v>35.007202491834178</v>
      </c>
      <c r="N213" s="487">
        <v>31.404410003235022</v>
      </c>
      <c r="O213" s="487">
        <v>35.328794575222453</v>
      </c>
      <c r="P213" s="487">
        <v>36.543723830790448</v>
      </c>
      <c r="Q213" s="487">
        <v>36.9774535401721</v>
      </c>
      <c r="R213" s="487">
        <v>34.037833287010642</v>
      </c>
      <c r="S213" s="487">
        <v>31.404022358787493</v>
      </c>
      <c r="T213" s="487">
        <v>30.054788201472594</v>
      </c>
      <c r="U213" s="487">
        <v>11.121337807762606</v>
      </c>
      <c r="V213" s="487">
        <v>11.398567004433906</v>
      </c>
      <c r="W213" s="487">
        <v>10.315196935530709</v>
      </c>
      <c r="X213" s="487">
        <v>11.180946815920601</v>
      </c>
      <c r="Y213" s="487">
        <v>11.706073792550537</v>
      </c>
      <c r="Z213" s="487">
        <v>11.197977961108599</v>
      </c>
      <c r="AA213" s="487">
        <v>11.668226803243874</v>
      </c>
      <c r="AB213" s="487">
        <v>11.725943461936533</v>
      </c>
      <c r="AC213" s="487">
        <v>11.831915031995186</v>
      </c>
      <c r="AD213" s="487">
        <v>11.926532505261841</v>
      </c>
      <c r="AE213" s="487">
        <v>12.008849707003829</v>
      </c>
      <c r="AF213" s="487">
        <v>11.997495610211832</v>
      </c>
      <c r="AG213" s="487">
        <v>11.299797971078801</v>
      </c>
      <c r="AH213" s="487">
        <v>12.410262951564562</v>
      </c>
      <c r="AI213" s="487">
        <v>11.297141569190817</v>
      </c>
      <c r="AJ213" s="487">
        <v>8.8371349482525332</v>
      </c>
      <c r="AK213" s="487">
        <v>11.102841971472586</v>
      </c>
      <c r="AL213" s="487">
        <v>11.464433083509901</v>
      </c>
      <c r="AM213" s="487">
        <v>11.716745830129518</v>
      </c>
      <c r="AN213" s="487">
        <v>11.638543963165327</v>
      </c>
      <c r="AO213" s="487">
        <v>11.973504781927609</v>
      </c>
      <c r="AP213" s="487">
        <v>11.60821332172133</v>
      </c>
      <c r="AQ213" s="487">
        <v>12.447982195924707</v>
      </c>
      <c r="AR213" s="487">
        <v>12.487528313144411</v>
      </c>
      <c r="AS213" s="487">
        <v>12.550301553093513</v>
      </c>
      <c r="AT213" s="487">
        <v>12.4162526464574</v>
      </c>
      <c r="AU213" s="487">
        <v>12.010899340621185</v>
      </c>
      <c r="AV213" s="487">
        <v>12.0295010445471</v>
      </c>
      <c r="AW213" s="487">
        <v>12.045288789929781</v>
      </c>
      <c r="AX213" s="487">
        <v>9.9630434525337606</v>
      </c>
      <c r="AY213" s="487">
        <v>9.239552621909727</v>
      </c>
      <c r="AZ213" s="487">
        <v>11.242833468417706</v>
      </c>
      <c r="BA213" s="487">
        <v>10.921636268460063</v>
      </c>
      <c r="BB213" s="487">
        <v>10.899319888671627</v>
      </c>
      <c r="BC213" s="487">
        <v>9.9259255796955514</v>
      </c>
      <c r="BD213" s="487">
        <v>9.229542733105415</v>
      </c>
      <c r="BE213" s="487">
        <v>10.07789214713409</v>
      </c>
      <c r="BF213" s="275" t="s">
        <v>371</v>
      </c>
    </row>
    <row r="214" spans="1:58" s="76" customFormat="1" ht="24.95" customHeight="1">
      <c r="A214" s="110"/>
      <c r="B214" s="479"/>
      <c r="C214" s="479"/>
      <c r="D214" s="626" t="s">
        <v>525</v>
      </c>
      <c r="E214" s="626"/>
      <c r="F214" s="478">
        <v>295.50178282812794</v>
      </c>
      <c r="G214" s="478">
        <v>227.8897311278555</v>
      </c>
      <c r="H214" s="487">
        <v>195.21402187301811</v>
      </c>
      <c r="I214" s="487">
        <v>70.70332184663485</v>
      </c>
      <c r="J214" s="487">
        <v>69.748959080441807</v>
      </c>
      <c r="K214" s="487">
        <v>76.252128232851817</v>
      </c>
      <c r="L214" s="487">
        <v>78.797373668199441</v>
      </c>
      <c r="M214" s="487">
        <v>76.523021621135527</v>
      </c>
      <c r="N214" s="487">
        <v>51.485486976187552</v>
      </c>
      <c r="O214" s="487">
        <v>48.72657474420555</v>
      </c>
      <c r="P214" s="487">
        <v>51.154647786326876</v>
      </c>
      <c r="Q214" s="487">
        <v>51.014014581526204</v>
      </c>
      <c r="R214" s="487">
        <v>48.868114401244519</v>
      </c>
      <c r="S214" s="487">
        <v>46.452420124177884</v>
      </c>
      <c r="T214" s="487">
        <v>48.879472766069554</v>
      </c>
      <c r="U214" s="487">
        <v>23.963406064687476</v>
      </c>
      <c r="V214" s="487">
        <v>23.387242187930838</v>
      </c>
      <c r="W214" s="487">
        <v>23.35267359401653</v>
      </c>
      <c r="X214" s="487">
        <v>22.121745842682472</v>
      </c>
      <c r="Y214" s="487">
        <v>22.755140423634035</v>
      </c>
      <c r="Z214" s="487">
        <v>24.872072814125303</v>
      </c>
      <c r="AA214" s="487">
        <v>25.20335243696875</v>
      </c>
      <c r="AB214" s="487">
        <v>25.518776237315983</v>
      </c>
      <c r="AC214" s="487">
        <v>25.529999558567084</v>
      </c>
      <c r="AD214" s="487">
        <v>26.210704837819755</v>
      </c>
      <c r="AE214" s="487">
        <v>26.099998791593425</v>
      </c>
      <c r="AF214" s="487">
        <v>26.486670038786254</v>
      </c>
      <c r="AG214" s="487">
        <v>25.504366149072212</v>
      </c>
      <c r="AH214" s="487">
        <v>25.280235872870392</v>
      </c>
      <c r="AI214" s="487">
        <v>25.73841959919292</v>
      </c>
      <c r="AJ214" s="487">
        <v>17.970770639901559</v>
      </c>
      <c r="AK214" s="487">
        <v>16.738178543781636</v>
      </c>
      <c r="AL214" s="487">
        <v>16.776537792504357</v>
      </c>
      <c r="AM214" s="487">
        <v>16.949616494615704</v>
      </c>
      <c r="AN214" s="487">
        <v>15.888782709444305</v>
      </c>
      <c r="AO214" s="487">
        <v>15.888175540145539</v>
      </c>
      <c r="AP214" s="487">
        <v>16.840533426338624</v>
      </c>
      <c r="AQ214" s="487">
        <v>17.152084190389616</v>
      </c>
      <c r="AR214" s="487">
        <v>17.162030169598637</v>
      </c>
      <c r="AS214" s="487">
        <v>16.882039067754192</v>
      </c>
      <c r="AT214" s="487">
        <v>17.482734259773359</v>
      </c>
      <c r="AU214" s="487">
        <v>16.649241253998653</v>
      </c>
      <c r="AV214" s="487">
        <v>16.590268114234075</v>
      </c>
      <c r="AW214" s="487">
        <v>16.935172565658771</v>
      </c>
      <c r="AX214" s="487">
        <v>15.342673721351673</v>
      </c>
      <c r="AY214" s="487">
        <v>15.59883432119533</v>
      </c>
      <c r="AZ214" s="487">
        <v>14.80983993684614</v>
      </c>
      <c r="BA214" s="487">
        <v>16.043745866136412</v>
      </c>
      <c r="BB214" s="487">
        <v>16.095900961621297</v>
      </c>
      <c r="BC214" s="487">
        <v>16.319074581414739</v>
      </c>
      <c r="BD214" s="487">
        <v>16.464497223033518</v>
      </c>
      <c r="BE214" s="487">
        <v>16.738860786768786</v>
      </c>
      <c r="BF214" s="408" t="s">
        <v>312</v>
      </c>
    </row>
    <row r="215" spans="1:58" s="76" customFormat="1" ht="9.9499999999999993" customHeight="1">
      <c r="A215" s="390"/>
      <c r="B215" s="390"/>
      <c r="C215" s="390"/>
      <c r="D215" s="390"/>
      <c r="E215" s="109"/>
      <c r="F215" s="39"/>
      <c r="G215" s="39"/>
      <c r="H215" s="39"/>
      <c r="I215" s="39"/>
      <c r="J215" s="39"/>
      <c r="K215" s="39"/>
      <c r="L215" s="39"/>
      <c r="M215" s="39"/>
      <c r="N215" s="39"/>
      <c r="O215" s="39"/>
      <c r="P215" s="39"/>
      <c r="Q215" s="39"/>
      <c r="R215" s="39"/>
      <c r="S215" s="39"/>
      <c r="T215" s="39"/>
      <c r="U215" s="39"/>
      <c r="V215" s="39"/>
      <c r="W215" s="39"/>
      <c r="X215" s="39"/>
      <c r="Y215" s="39"/>
      <c r="Z215" s="39"/>
      <c r="AA215" s="39"/>
      <c r="AB215" s="39"/>
      <c r="AC215" s="39"/>
      <c r="AD215" s="39"/>
      <c r="AE215" s="39"/>
      <c r="AF215" s="39"/>
      <c r="AG215" s="39"/>
      <c r="AH215" s="39"/>
      <c r="AI215" s="39"/>
      <c r="AJ215" s="39"/>
      <c r="AK215" s="39"/>
      <c r="AL215" s="39"/>
      <c r="AM215" s="39"/>
      <c r="AN215" s="39"/>
      <c r="AO215" s="39"/>
      <c r="AP215" s="39"/>
      <c r="AQ215" s="39"/>
      <c r="AR215" s="39"/>
      <c r="AS215" s="39"/>
      <c r="AT215" s="39"/>
      <c r="AU215" s="39"/>
      <c r="AV215" s="39"/>
      <c r="AW215" s="39"/>
      <c r="AX215" s="39"/>
      <c r="AY215" s="39"/>
      <c r="AZ215" s="39"/>
      <c r="BA215" s="39"/>
      <c r="BB215" s="39"/>
      <c r="BC215" s="39"/>
      <c r="BD215" s="39"/>
      <c r="BE215" s="39"/>
      <c r="BF215" s="392"/>
    </row>
    <row r="216" spans="1:58" s="100" customFormat="1" ht="24.95" customHeight="1">
      <c r="A216" s="313">
        <v>310</v>
      </c>
      <c r="B216" s="625" t="s">
        <v>40</v>
      </c>
      <c r="C216" s="625"/>
      <c r="D216" s="625"/>
      <c r="E216" s="625"/>
      <c r="F216" s="39">
        <v>2338.6531775327385</v>
      </c>
      <c r="G216" s="39">
        <v>2367.6903822521358</v>
      </c>
      <c r="H216" s="39">
        <v>2425.0245021200844</v>
      </c>
      <c r="I216" s="39">
        <v>578.9258923293188</v>
      </c>
      <c r="J216" s="39">
        <v>579.94498373801366</v>
      </c>
      <c r="K216" s="39">
        <v>585.03289988069616</v>
      </c>
      <c r="L216" s="39">
        <v>594.74940158470974</v>
      </c>
      <c r="M216" s="39">
        <v>596.78274433221475</v>
      </c>
      <c r="N216" s="39">
        <v>552.76549030850572</v>
      </c>
      <c r="O216" s="39">
        <v>606.51021752605209</v>
      </c>
      <c r="P216" s="39">
        <v>611.63193008536336</v>
      </c>
      <c r="Q216" s="39">
        <v>617.05002897343047</v>
      </c>
      <c r="R216" s="39">
        <v>578.39911764294959</v>
      </c>
      <c r="S216" s="39">
        <v>586.3305438255685</v>
      </c>
      <c r="T216" s="39">
        <v>643.2448116781361</v>
      </c>
      <c r="U216" s="39">
        <v>193.13393579133268</v>
      </c>
      <c r="V216" s="39">
        <v>192.84790330631316</v>
      </c>
      <c r="W216" s="39">
        <v>192.94405323167294</v>
      </c>
      <c r="X216" s="39">
        <v>192.72555256301817</v>
      </c>
      <c r="Y216" s="39">
        <v>194.41719386109926</v>
      </c>
      <c r="Z216" s="39">
        <v>192.80223731389617</v>
      </c>
      <c r="AA216" s="39">
        <v>195.28336044411077</v>
      </c>
      <c r="AB216" s="39">
        <v>195.62573270307234</v>
      </c>
      <c r="AC216" s="39">
        <v>194.12380673351305</v>
      </c>
      <c r="AD216" s="39">
        <v>198.23551529316279</v>
      </c>
      <c r="AE216" s="39">
        <v>196.06550768093754</v>
      </c>
      <c r="AF216" s="39">
        <v>200.44837861060941</v>
      </c>
      <c r="AG216" s="39">
        <v>202.01036867140243</v>
      </c>
      <c r="AH216" s="39">
        <v>200.69322562693725</v>
      </c>
      <c r="AI216" s="39">
        <v>194.07915003387504</v>
      </c>
      <c r="AJ216" s="39">
        <v>171.45413334246587</v>
      </c>
      <c r="AK216" s="39">
        <v>186.3630508278811</v>
      </c>
      <c r="AL216" s="39">
        <v>194.94830613815876</v>
      </c>
      <c r="AM216" s="39">
        <v>201.65698020175324</v>
      </c>
      <c r="AN216" s="39">
        <v>201.30253104632567</v>
      </c>
      <c r="AO216" s="39">
        <v>203.55070627797318</v>
      </c>
      <c r="AP216" s="39">
        <v>203.72138450191466</v>
      </c>
      <c r="AQ216" s="39">
        <v>201.32244902982686</v>
      </c>
      <c r="AR216" s="39">
        <v>206.58809655362182</v>
      </c>
      <c r="AS216" s="39">
        <v>208.47453264344156</v>
      </c>
      <c r="AT216" s="39">
        <v>207.47132081946108</v>
      </c>
      <c r="AU216" s="39">
        <v>201.10417551052791</v>
      </c>
      <c r="AV216" s="39">
        <v>194.45904138845631</v>
      </c>
      <c r="AW216" s="39">
        <v>196.61091444709041</v>
      </c>
      <c r="AX216" s="39">
        <v>187.3291618074029</v>
      </c>
      <c r="AY216" s="39">
        <v>185.15382133759954</v>
      </c>
      <c r="AZ216" s="39">
        <v>187.07373459061799</v>
      </c>
      <c r="BA216" s="39">
        <v>214.102987897351</v>
      </c>
      <c r="BB216" s="39">
        <v>212.65498957254673</v>
      </c>
      <c r="BC216" s="39">
        <v>212.78537888655825</v>
      </c>
      <c r="BD216" s="39">
        <v>217.8044432190311</v>
      </c>
      <c r="BE216" s="39">
        <v>222.37170086232194</v>
      </c>
      <c r="BF216" s="391" t="s">
        <v>180</v>
      </c>
    </row>
    <row r="217" spans="1:58" s="76" customFormat="1" ht="24.95" customHeight="1">
      <c r="A217" s="393"/>
      <c r="B217" s="626">
        <v>31001</v>
      </c>
      <c r="C217" s="626"/>
      <c r="D217" s="626" t="s">
        <v>372</v>
      </c>
      <c r="E217" s="626"/>
      <c r="F217" s="478">
        <v>1716.5344710469099</v>
      </c>
      <c r="G217" s="478">
        <v>1783.5522528029319</v>
      </c>
      <c r="H217" s="487">
        <v>1852.4763712622589</v>
      </c>
      <c r="I217" s="487">
        <v>423.99529401907893</v>
      </c>
      <c r="J217" s="487">
        <v>425.66584214119632</v>
      </c>
      <c r="K217" s="487">
        <v>431.25361736960849</v>
      </c>
      <c r="L217" s="487">
        <v>435.61971751702617</v>
      </c>
      <c r="M217" s="487">
        <v>439.87791245893015</v>
      </c>
      <c r="N217" s="487">
        <v>417.82892194934232</v>
      </c>
      <c r="O217" s="487">
        <v>457.95231866651852</v>
      </c>
      <c r="P217" s="487">
        <v>467.8930997281409</v>
      </c>
      <c r="Q217" s="487">
        <v>465.56006765448205</v>
      </c>
      <c r="R217" s="487">
        <v>436.22782136148794</v>
      </c>
      <c r="S217" s="487">
        <v>450.03485668238528</v>
      </c>
      <c r="T217" s="487">
        <v>500.65362556390357</v>
      </c>
      <c r="U217" s="487">
        <v>141.83693965916987</v>
      </c>
      <c r="V217" s="487">
        <v>140.9229971269865</v>
      </c>
      <c r="W217" s="487">
        <v>141.23535723292258</v>
      </c>
      <c r="X217" s="487">
        <v>140.95076246973636</v>
      </c>
      <c r="Y217" s="487">
        <v>142.50099410660434</v>
      </c>
      <c r="Z217" s="487">
        <v>142.21408556485562</v>
      </c>
      <c r="AA217" s="487">
        <v>143.87306479416063</v>
      </c>
      <c r="AB217" s="487">
        <v>144.2548382569714</v>
      </c>
      <c r="AC217" s="487">
        <v>143.1257143184765</v>
      </c>
      <c r="AD217" s="487">
        <v>146.16601934958774</v>
      </c>
      <c r="AE217" s="487">
        <v>143.37560240322534</v>
      </c>
      <c r="AF217" s="487">
        <v>146.07809576421309</v>
      </c>
      <c r="AG217" s="487">
        <v>148.52306549625763</v>
      </c>
      <c r="AH217" s="487">
        <v>147.20511057042145</v>
      </c>
      <c r="AI217" s="487">
        <v>144.14973639225101</v>
      </c>
      <c r="AJ217" s="487">
        <v>130.5123029646287</v>
      </c>
      <c r="AK217" s="487">
        <v>139.52348328105199</v>
      </c>
      <c r="AL217" s="487">
        <v>147.79313570366165</v>
      </c>
      <c r="AM217" s="487">
        <v>152.31893223147338</v>
      </c>
      <c r="AN217" s="487">
        <v>152.0291438273548</v>
      </c>
      <c r="AO217" s="487">
        <v>153.6042426076904</v>
      </c>
      <c r="AP217" s="487">
        <v>155.8068363642449</v>
      </c>
      <c r="AQ217" s="487">
        <v>154.03703300444602</v>
      </c>
      <c r="AR217" s="487">
        <v>158.04923035945001</v>
      </c>
      <c r="AS217" s="487">
        <v>157.77447723556401</v>
      </c>
      <c r="AT217" s="487">
        <v>157.003638205512</v>
      </c>
      <c r="AU217" s="487">
        <v>150.78195221340602</v>
      </c>
      <c r="AV217" s="487">
        <v>145.666747371334</v>
      </c>
      <c r="AW217" s="487">
        <v>147.91281089354794</v>
      </c>
      <c r="AX217" s="487">
        <v>142.648263096606</v>
      </c>
      <c r="AY217" s="487">
        <v>141.38519139853889</v>
      </c>
      <c r="AZ217" s="487">
        <v>142.20606499208742</v>
      </c>
      <c r="BA217" s="487">
        <v>166.44360029175897</v>
      </c>
      <c r="BB217" s="487">
        <v>165.45213390322806</v>
      </c>
      <c r="BC217" s="487">
        <v>164.81962531475725</v>
      </c>
      <c r="BD217" s="487">
        <v>170.38186634591827</v>
      </c>
      <c r="BE217" s="487">
        <v>174.66994153911398</v>
      </c>
      <c r="BF217" s="392" t="s">
        <v>373</v>
      </c>
    </row>
    <row r="218" spans="1:58" s="76" customFormat="1" ht="24.95" customHeight="1">
      <c r="A218" s="393"/>
      <c r="B218" s="393"/>
      <c r="C218" s="393"/>
      <c r="D218" s="626" t="s">
        <v>525</v>
      </c>
      <c r="E218" s="626"/>
      <c r="F218" s="478">
        <v>622.11870648582828</v>
      </c>
      <c r="G218" s="478">
        <v>584.13812944920392</v>
      </c>
      <c r="H218" s="487">
        <v>572.54813085782587</v>
      </c>
      <c r="I218" s="487">
        <v>154.93059831023982</v>
      </c>
      <c r="J218" s="487">
        <v>154.27914159681728</v>
      </c>
      <c r="K218" s="487">
        <v>153.77928251108764</v>
      </c>
      <c r="L218" s="487">
        <v>159.12968406768357</v>
      </c>
      <c r="M218" s="487">
        <v>156.90483187328462</v>
      </c>
      <c r="N218" s="487">
        <v>134.93656835916337</v>
      </c>
      <c r="O218" s="487">
        <v>148.55789885953351</v>
      </c>
      <c r="P218" s="487">
        <v>143.73883035722241</v>
      </c>
      <c r="Q218" s="487">
        <v>151.48996131894853</v>
      </c>
      <c r="R218" s="487">
        <v>142.17129628146168</v>
      </c>
      <c r="S218" s="487">
        <v>136.29568714318324</v>
      </c>
      <c r="T218" s="487">
        <v>142.59118611423247</v>
      </c>
      <c r="U218" s="487">
        <v>51.296996132162803</v>
      </c>
      <c r="V218" s="487">
        <v>51.924906179326655</v>
      </c>
      <c r="W218" s="487">
        <v>51.708695998750358</v>
      </c>
      <c r="X218" s="487">
        <v>51.774790093281808</v>
      </c>
      <c r="Y218" s="487">
        <v>51.916199754494926</v>
      </c>
      <c r="Z218" s="487">
        <v>50.588151749040549</v>
      </c>
      <c r="AA218" s="487">
        <v>51.410295649950143</v>
      </c>
      <c r="AB218" s="487">
        <v>51.370894446100948</v>
      </c>
      <c r="AC218" s="487">
        <v>50.998092415036552</v>
      </c>
      <c r="AD218" s="487">
        <v>52.069495943575049</v>
      </c>
      <c r="AE218" s="487">
        <v>52.689905277712199</v>
      </c>
      <c r="AF218" s="487">
        <v>54.370282846396321</v>
      </c>
      <c r="AG218" s="487">
        <v>53.487303175144802</v>
      </c>
      <c r="AH218" s="487">
        <v>53.488115056515795</v>
      </c>
      <c r="AI218" s="487">
        <v>49.929413641624024</v>
      </c>
      <c r="AJ218" s="487">
        <v>40.941830377837164</v>
      </c>
      <c r="AK218" s="487">
        <v>46.839567546829102</v>
      </c>
      <c r="AL218" s="487">
        <v>47.155170434497109</v>
      </c>
      <c r="AM218" s="487">
        <v>49.33804797027986</v>
      </c>
      <c r="AN218" s="487">
        <v>49.273387218970868</v>
      </c>
      <c r="AO218" s="487">
        <v>49.946463670282782</v>
      </c>
      <c r="AP218" s="487">
        <v>47.914548137669755</v>
      </c>
      <c r="AQ218" s="487">
        <v>47.28541602538084</v>
      </c>
      <c r="AR218" s="487">
        <v>48.538866194171817</v>
      </c>
      <c r="AS218" s="487">
        <v>50.700055407877556</v>
      </c>
      <c r="AT218" s="487">
        <v>50.46768261394908</v>
      </c>
      <c r="AU218" s="487">
        <v>50.322223297121894</v>
      </c>
      <c r="AV218" s="487">
        <v>48.792294017122316</v>
      </c>
      <c r="AW218" s="487">
        <v>48.698103553542467</v>
      </c>
      <c r="AX218" s="487">
        <v>44.680898710796896</v>
      </c>
      <c r="AY218" s="487">
        <v>43.768629939060645</v>
      </c>
      <c r="AZ218" s="487">
        <v>44.867669598530568</v>
      </c>
      <c r="BA218" s="487">
        <v>47.65938760559203</v>
      </c>
      <c r="BB218" s="487">
        <v>47.202855669318666</v>
      </c>
      <c r="BC218" s="487">
        <v>47.965753571801002</v>
      </c>
      <c r="BD218" s="487">
        <v>47.422576873112817</v>
      </c>
      <c r="BE218" s="487">
        <v>47.701759323207966</v>
      </c>
      <c r="BF218" s="408" t="s">
        <v>312</v>
      </c>
    </row>
    <row r="219" spans="1:58" s="76" customFormat="1" ht="9.9499999999999993" customHeight="1">
      <c r="A219" s="313"/>
      <c r="B219" s="313"/>
      <c r="C219" s="313"/>
      <c r="D219" s="313"/>
      <c r="E219" s="109"/>
      <c r="F219" s="39"/>
      <c r="G219" s="39"/>
      <c r="H219" s="39"/>
      <c r="I219" s="39"/>
      <c r="J219" s="39"/>
      <c r="K219" s="39"/>
      <c r="L219" s="39"/>
      <c r="M219" s="39"/>
      <c r="N219" s="39"/>
      <c r="O219" s="39"/>
      <c r="P219" s="39"/>
      <c r="Q219" s="39"/>
      <c r="R219" s="39"/>
      <c r="S219" s="39"/>
      <c r="T219" s="39"/>
      <c r="U219" s="39"/>
      <c r="V219" s="39"/>
      <c r="W219" s="39"/>
      <c r="X219" s="39"/>
      <c r="Y219" s="39"/>
      <c r="Z219" s="39"/>
      <c r="AA219" s="39"/>
      <c r="AB219" s="39"/>
      <c r="AC219" s="39"/>
      <c r="AD219" s="39"/>
      <c r="AE219" s="39"/>
      <c r="AF219" s="39"/>
      <c r="AG219" s="39"/>
      <c r="AH219" s="39"/>
      <c r="AI219" s="39"/>
      <c r="AJ219" s="39"/>
      <c r="AK219" s="39"/>
      <c r="AL219" s="39"/>
      <c r="AM219" s="39"/>
      <c r="AN219" s="39"/>
      <c r="AO219" s="39"/>
      <c r="AP219" s="39"/>
      <c r="AQ219" s="39"/>
      <c r="AR219" s="39"/>
      <c r="AS219" s="39"/>
      <c r="AT219" s="39"/>
      <c r="AU219" s="39"/>
      <c r="AV219" s="39"/>
      <c r="AW219" s="39"/>
      <c r="AX219" s="39"/>
      <c r="AY219" s="39"/>
      <c r="AZ219" s="39"/>
      <c r="BA219" s="39"/>
      <c r="BB219" s="39"/>
      <c r="BC219" s="39"/>
      <c r="BD219" s="39"/>
      <c r="BE219" s="39"/>
      <c r="BF219" s="392"/>
    </row>
    <row r="220" spans="1:58" s="100" customFormat="1" ht="75" customHeight="1">
      <c r="A220" s="390" t="s">
        <v>538</v>
      </c>
      <c r="B220" s="629" t="s">
        <v>185</v>
      </c>
      <c r="C220" s="629"/>
      <c r="D220" s="629"/>
      <c r="E220" s="629"/>
      <c r="F220" s="39">
        <v>232.77400363216995</v>
      </c>
      <c r="G220" s="39">
        <v>242.10346472369693</v>
      </c>
      <c r="H220" s="39">
        <v>250.12069187851648</v>
      </c>
      <c r="I220" s="39">
        <v>54.826679946147088</v>
      </c>
      <c r="J220" s="39">
        <v>58.493640347414257</v>
      </c>
      <c r="K220" s="39">
        <v>58.446488532165517</v>
      </c>
      <c r="L220" s="39">
        <v>61.007194806443096</v>
      </c>
      <c r="M220" s="39">
        <v>60.89050031960906</v>
      </c>
      <c r="N220" s="39">
        <v>55.667833299841263</v>
      </c>
      <c r="O220" s="39">
        <v>60.798211737873331</v>
      </c>
      <c r="P220" s="39">
        <v>64.746919366373277</v>
      </c>
      <c r="Q220" s="39">
        <v>66.122727569766894</v>
      </c>
      <c r="R220" s="39">
        <v>60.103462503540712</v>
      </c>
      <c r="S220" s="39">
        <v>57.193586030404532</v>
      </c>
      <c r="T220" s="39">
        <v>66.700915774804358</v>
      </c>
      <c r="U220" s="39">
        <v>17.953960421634566</v>
      </c>
      <c r="V220" s="39">
        <v>18.240498375838431</v>
      </c>
      <c r="W220" s="39">
        <v>18.632221148674091</v>
      </c>
      <c r="X220" s="39">
        <v>19.114620489295785</v>
      </c>
      <c r="Y220" s="39">
        <v>20.010504979021789</v>
      </c>
      <c r="Z220" s="39">
        <v>19.368514879096676</v>
      </c>
      <c r="AA220" s="39">
        <v>19.988742602753142</v>
      </c>
      <c r="AB220" s="39">
        <v>19.441056133325503</v>
      </c>
      <c r="AC220" s="39">
        <v>19.016689796086869</v>
      </c>
      <c r="AD220" s="39">
        <v>19.299600687579293</v>
      </c>
      <c r="AE220" s="39">
        <v>20.460260755240515</v>
      </c>
      <c r="AF220" s="39">
        <v>21.24733336362328</v>
      </c>
      <c r="AG220" s="39">
        <v>20.404449862438693</v>
      </c>
      <c r="AH220" s="39">
        <v>20.411368364863883</v>
      </c>
      <c r="AI220" s="39">
        <v>20.074682092306485</v>
      </c>
      <c r="AJ220" s="39">
        <v>17.792500657378969</v>
      </c>
      <c r="AK220" s="39">
        <v>18.657371226119082</v>
      </c>
      <c r="AL220" s="39">
        <v>19.217961416343218</v>
      </c>
      <c r="AM220" s="39">
        <v>20.219794953607572</v>
      </c>
      <c r="AN220" s="39">
        <v>20.188020562770546</v>
      </c>
      <c r="AO220" s="39">
        <v>20.390396221495205</v>
      </c>
      <c r="AP220" s="39">
        <v>20.449243672461321</v>
      </c>
      <c r="AQ220" s="39">
        <v>20.46723645993011</v>
      </c>
      <c r="AR220" s="39">
        <v>23.830439233981842</v>
      </c>
      <c r="AS220" s="39">
        <v>22.5822146822332</v>
      </c>
      <c r="AT220" s="39">
        <v>22.344435737699655</v>
      </c>
      <c r="AU220" s="39">
        <v>21.196077149834039</v>
      </c>
      <c r="AV220" s="39">
        <v>20.633625130488351</v>
      </c>
      <c r="AW220" s="39">
        <v>20.296573594978653</v>
      </c>
      <c r="AX220" s="39">
        <v>19.1732637780737</v>
      </c>
      <c r="AY220" s="39">
        <v>18.926848783835094</v>
      </c>
      <c r="AZ220" s="39">
        <v>18.163651771956165</v>
      </c>
      <c r="BA220" s="39">
        <v>20.103085474613277</v>
      </c>
      <c r="BB220" s="39">
        <v>20.239274515999366</v>
      </c>
      <c r="BC220" s="39">
        <v>20.51160722220629</v>
      </c>
      <c r="BD220" s="39">
        <v>25.950034036598701</v>
      </c>
      <c r="BE220" s="39">
        <v>23.706854761580505</v>
      </c>
      <c r="BF220" s="391" t="s">
        <v>557</v>
      </c>
    </row>
    <row r="221" spans="1:58" s="76" customFormat="1" ht="9.9499999999999993" customHeight="1">
      <c r="A221" s="313"/>
      <c r="B221" s="313"/>
      <c r="C221" s="313"/>
      <c r="D221" s="313"/>
      <c r="E221" s="109"/>
      <c r="F221" s="39"/>
      <c r="G221" s="39"/>
      <c r="H221" s="39"/>
      <c r="I221" s="39"/>
      <c r="J221" s="39"/>
      <c r="K221" s="39"/>
      <c r="L221" s="39"/>
      <c r="M221" s="39"/>
      <c r="N221" s="39"/>
      <c r="O221" s="39"/>
      <c r="P221" s="39"/>
      <c r="Q221" s="39"/>
      <c r="R221" s="39"/>
      <c r="S221" s="39"/>
      <c r="T221" s="39"/>
      <c r="U221" s="39"/>
      <c r="V221" s="39"/>
      <c r="W221" s="39"/>
      <c r="X221" s="39"/>
      <c r="Y221" s="39"/>
      <c r="Z221" s="39"/>
      <c r="AA221" s="39"/>
      <c r="AB221" s="39"/>
      <c r="AC221" s="39"/>
      <c r="AD221" s="39"/>
      <c r="AE221" s="39"/>
      <c r="AF221" s="39"/>
      <c r="AG221" s="39"/>
      <c r="AH221" s="39"/>
      <c r="AI221" s="39"/>
      <c r="AJ221" s="39"/>
      <c r="AK221" s="39"/>
      <c r="AL221" s="39"/>
      <c r="AM221" s="39"/>
      <c r="AN221" s="39"/>
      <c r="AO221" s="39"/>
      <c r="AP221" s="39"/>
      <c r="AQ221" s="39"/>
      <c r="AR221" s="39"/>
      <c r="AS221" s="39"/>
      <c r="AT221" s="39"/>
      <c r="AU221" s="39"/>
      <c r="AV221" s="39"/>
      <c r="AW221" s="39"/>
      <c r="AX221" s="39"/>
      <c r="AY221" s="39"/>
      <c r="AZ221" s="39"/>
      <c r="BA221" s="39"/>
      <c r="BB221" s="39"/>
      <c r="BC221" s="39"/>
      <c r="BD221" s="39"/>
      <c r="BE221" s="39"/>
      <c r="BF221" s="392"/>
    </row>
    <row r="222" spans="1:58" s="100" customFormat="1" ht="55.15" customHeight="1">
      <c r="A222" s="390" t="s">
        <v>20</v>
      </c>
      <c r="B222" s="625" t="s">
        <v>326</v>
      </c>
      <c r="C222" s="625"/>
      <c r="D222" s="625"/>
      <c r="E222" s="625"/>
      <c r="F222" s="39">
        <v>642.29703869096909</v>
      </c>
      <c r="G222" s="39">
        <v>668.33820956736747</v>
      </c>
      <c r="H222" s="39">
        <v>721.3609433013637</v>
      </c>
      <c r="I222" s="39">
        <v>160.77628901173688</v>
      </c>
      <c r="J222" s="39">
        <v>157.01782542576012</v>
      </c>
      <c r="K222" s="39">
        <v>160.2161421969559</v>
      </c>
      <c r="L222" s="39">
        <v>164.28678205651619</v>
      </c>
      <c r="M222" s="39">
        <v>166.35665263377956</v>
      </c>
      <c r="N222" s="39">
        <v>163.24651307661367</v>
      </c>
      <c r="O222" s="39">
        <v>164.64975691778335</v>
      </c>
      <c r="P222" s="39">
        <v>174.08528693919089</v>
      </c>
      <c r="Q222" s="39">
        <v>183.24678032875056</v>
      </c>
      <c r="R222" s="39">
        <v>177.43568867074598</v>
      </c>
      <c r="S222" s="39">
        <v>176.98952202686695</v>
      </c>
      <c r="T222" s="39">
        <v>183.68895227500013</v>
      </c>
      <c r="U222" s="39">
        <v>52.255381958589709</v>
      </c>
      <c r="V222" s="39">
        <v>52.947013332341442</v>
      </c>
      <c r="W222" s="39">
        <v>55.573893720805714</v>
      </c>
      <c r="X222" s="39">
        <v>52.349220761843597</v>
      </c>
      <c r="Y222" s="39">
        <v>52.400246890783663</v>
      </c>
      <c r="Z222" s="39">
        <v>52.26835777313287</v>
      </c>
      <c r="AA222" s="39">
        <v>53.833322844891988</v>
      </c>
      <c r="AB222" s="39">
        <v>53.031229941364693</v>
      </c>
      <c r="AC222" s="39">
        <v>53.351589410699219</v>
      </c>
      <c r="AD222" s="39">
        <v>53.722686284430068</v>
      </c>
      <c r="AE222" s="39">
        <v>54.047063200874462</v>
      </c>
      <c r="AF222" s="39">
        <v>56.517032571211672</v>
      </c>
      <c r="AG222" s="39">
        <v>56.231676865658997</v>
      </c>
      <c r="AH222" s="39">
        <v>56.287061416932602</v>
      </c>
      <c r="AI222" s="39">
        <v>53.837914351187948</v>
      </c>
      <c r="AJ222" s="39">
        <v>51.513769258858659</v>
      </c>
      <c r="AK222" s="39">
        <v>55.6989730095477</v>
      </c>
      <c r="AL222" s="39">
        <v>56.033770808207294</v>
      </c>
      <c r="AM222" s="39">
        <v>55.442042758351683</v>
      </c>
      <c r="AN222" s="39">
        <v>54.983866431307376</v>
      </c>
      <c r="AO222" s="39">
        <v>54.223847728124284</v>
      </c>
      <c r="AP222" s="39">
        <v>56.71611744748332</v>
      </c>
      <c r="AQ222" s="39">
        <v>57.207598378285759</v>
      </c>
      <c r="AR222" s="39">
        <v>60.161571113421815</v>
      </c>
      <c r="AS222" s="39">
        <v>60.858041815283784</v>
      </c>
      <c r="AT222" s="39">
        <v>61.70193291323217</v>
      </c>
      <c r="AU222" s="39">
        <v>60.686805600234607</v>
      </c>
      <c r="AV222" s="39">
        <v>59.237969785650463</v>
      </c>
      <c r="AW222" s="39">
        <v>59.042195351692648</v>
      </c>
      <c r="AX222" s="39">
        <v>59.155523533402857</v>
      </c>
      <c r="AY222" s="39">
        <v>58.892249967813072</v>
      </c>
      <c r="AZ222" s="39">
        <v>58.691638309652589</v>
      </c>
      <c r="BA222" s="39">
        <v>59.405633749401289</v>
      </c>
      <c r="BB222" s="39">
        <v>59.800717959977931</v>
      </c>
      <c r="BC222" s="39">
        <v>60.439545698997243</v>
      </c>
      <c r="BD222" s="39">
        <v>63.44868861602496</v>
      </c>
      <c r="BE222" s="39">
        <v>62.443082223340966</v>
      </c>
      <c r="BF222" s="314" t="s">
        <v>558</v>
      </c>
    </row>
    <row r="223" spans="1:58" s="76" customFormat="1" ht="24.95" customHeight="1">
      <c r="A223" s="110"/>
      <c r="B223" s="626">
        <v>32901</v>
      </c>
      <c r="C223" s="626"/>
      <c r="D223" s="626" t="s">
        <v>374</v>
      </c>
      <c r="E223" s="626"/>
      <c r="F223" s="478">
        <v>169.52946992643334</v>
      </c>
      <c r="G223" s="478">
        <v>151.19319727632123</v>
      </c>
      <c r="H223" s="487">
        <v>151.10359070285611</v>
      </c>
      <c r="I223" s="487">
        <v>43.662806122478678</v>
      </c>
      <c r="J223" s="487">
        <v>40.221229505739359</v>
      </c>
      <c r="K223" s="487">
        <v>40.717039592476368</v>
      </c>
      <c r="L223" s="487">
        <v>44.928394705738917</v>
      </c>
      <c r="M223" s="487">
        <v>42.429151999686972</v>
      </c>
      <c r="N223" s="487">
        <v>37.89704630415028</v>
      </c>
      <c r="O223" s="487">
        <v>35.129606151454063</v>
      </c>
      <c r="P223" s="487">
        <v>35.737392821029914</v>
      </c>
      <c r="Q223" s="487">
        <v>37.720359775022999</v>
      </c>
      <c r="R223" s="487">
        <v>37.200715704462695</v>
      </c>
      <c r="S223" s="487">
        <v>37.310914627097816</v>
      </c>
      <c r="T223" s="487">
        <v>38.871600596272593</v>
      </c>
      <c r="U223" s="487">
        <v>13.990572643109733</v>
      </c>
      <c r="V223" s="487">
        <v>14.948249827760693</v>
      </c>
      <c r="W223" s="487">
        <v>14.723983651608252</v>
      </c>
      <c r="X223" s="487">
        <v>14.02572788153363</v>
      </c>
      <c r="Y223" s="487">
        <v>13.351717103475488</v>
      </c>
      <c r="Z223" s="487">
        <v>12.843784520730235</v>
      </c>
      <c r="AA223" s="487">
        <v>13.691146991706209</v>
      </c>
      <c r="AB223" s="487">
        <v>13.554162786813096</v>
      </c>
      <c r="AC223" s="487">
        <v>13.471729813957063</v>
      </c>
      <c r="AD223" s="487">
        <v>14.013605385525388</v>
      </c>
      <c r="AE223" s="487">
        <v>14.120283350397898</v>
      </c>
      <c r="AF223" s="487">
        <v>16.794505969815631</v>
      </c>
      <c r="AG223" s="487">
        <v>14.9245636785898</v>
      </c>
      <c r="AH223" s="487">
        <v>14.7437228476748</v>
      </c>
      <c r="AI223" s="487">
        <v>12.760865473422371</v>
      </c>
      <c r="AJ223" s="487">
        <v>11.84016818078593</v>
      </c>
      <c r="AK223" s="487">
        <v>13.654624941298248</v>
      </c>
      <c r="AL223" s="487">
        <v>12.402253182066101</v>
      </c>
      <c r="AM223" s="487">
        <v>11.94403515815913</v>
      </c>
      <c r="AN223" s="487">
        <v>11.739529616858192</v>
      </c>
      <c r="AO223" s="487">
        <v>11.446041376436737</v>
      </c>
      <c r="AP223" s="487">
        <v>11.725116659729785</v>
      </c>
      <c r="AQ223" s="487">
        <v>11.784658924368099</v>
      </c>
      <c r="AR223" s="487">
        <v>12.22761723693203</v>
      </c>
      <c r="AS223" s="487">
        <v>12.575039130233399</v>
      </c>
      <c r="AT223" s="487">
        <v>12.5339974165556</v>
      </c>
      <c r="AU223" s="487">
        <v>12.611323228233999</v>
      </c>
      <c r="AV223" s="487">
        <v>12.576116239160557</v>
      </c>
      <c r="AW223" s="487">
        <v>12.634178937498911</v>
      </c>
      <c r="AX223" s="487">
        <v>11.990420527803231</v>
      </c>
      <c r="AY223" s="487">
        <v>12.319342861005683</v>
      </c>
      <c r="AZ223" s="487">
        <v>12.426879996757826</v>
      </c>
      <c r="BA223" s="487">
        <v>12.56469176933431</v>
      </c>
      <c r="BB223" s="487">
        <v>12.866824466577038</v>
      </c>
      <c r="BC223" s="487">
        <v>12.845779146659982</v>
      </c>
      <c r="BD223" s="487">
        <v>13.15899698303557</v>
      </c>
      <c r="BE223" s="487">
        <v>13.178641008484602</v>
      </c>
      <c r="BF223" s="275" t="s">
        <v>375</v>
      </c>
    </row>
    <row r="224" spans="1:58" s="76" customFormat="1" ht="24.95" customHeight="1">
      <c r="A224" s="110"/>
      <c r="B224" s="479"/>
      <c r="C224" s="479"/>
      <c r="D224" s="626" t="s">
        <v>525</v>
      </c>
      <c r="E224" s="626"/>
      <c r="F224" s="478">
        <v>472.76756876453578</v>
      </c>
      <c r="G224" s="478">
        <v>517.14501229104621</v>
      </c>
      <c r="H224" s="487">
        <v>570.25735259850751</v>
      </c>
      <c r="I224" s="487">
        <v>117.11348288925819</v>
      </c>
      <c r="J224" s="487">
        <v>116.79659592002079</v>
      </c>
      <c r="K224" s="487">
        <v>119.49910260447953</v>
      </c>
      <c r="L224" s="487">
        <v>119.35838735077728</v>
      </c>
      <c r="M224" s="487">
        <v>123.92750063409258</v>
      </c>
      <c r="N224" s="487">
        <v>125.34946677246337</v>
      </c>
      <c r="O224" s="487">
        <v>129.52015076632927</v>
      </c>
      <c r="P224" s="487">
        <v>138.34789411816098</v>
      </c>
      <c r="Q224" s="487">
        <v>145.52642055372758</v>
      </c>
      <c r="R224" s="487">
        <v>140.23497296628327</v>
      </c>
      <c r="S224" s="487">
        <v>139.67860739976913</v>
      </c>
      <c r="T224" s="487">
        <v>144.81735167872753</v>
      </c>
      <c r="U224" s="487">
        <v>38.26480931547998</v>
      </c>
      <c r="V224" s="487">
        <v>37.998763504580751</v>
      </c>
      <c r="W224" s="487">
        <v>40.849910069197463</v>
      </c>
      <c r="X224" s="487">
        <v>38.323492880309971</v>
      </c>
      <c r="Y224" s="487">
        <v>39.048529787308176</v>
      </c>
      <c r="Z224" s="487">
        <v>39.424573252402638</v>
      </c>
      <c r="AA224" s="487">
        <v>40.142175853185776</v>
      </c>
      <c r="AB224" s="487">
        <v>39.477067154551598</v>
      </c>
      <c r="AC224" s="487">
        <v>39.879859596742158</v>
      </c>
      <c r="AD224" s="487">
        <v>39.709080898904681</v>
      </c>
      <c r="AE224" s="487">
        <v>39.926779850476564</v>
      </c>
      <c r="AF224" s="487">
        <v>39.722526601396041</v>
      </c>
      <c r="AG224" s="487">
        <v>41.307113187069199</v>
      </c>
      <c r="AH224" s="487">
        <v>41.543338569257799</v>
      </c>
      <c r="AI224" s="487">
        <v>41.077048877765577</v>
      </c>
      <c r="AJ224" s="487">
        <v>39.673601078072728</v>
      </c>
      <c r="AK224" s="487">
        <v>42.044348068249448</v>
      </c>
      <c r="AL224" s="487">
        <v>43.631517626141189</v>
      </c>
      <c r="AM224" s="487">
        <v>43.498007600192551</v>
      </c>
      <c r="AN224" s="487">
        <v>43.244336814449184</v>
      </c>
      <c r="AO224" s="487">
        <v>42.777806351687545</v>
      </c>
      <c r="AP224" s="487">
        <v>44.991000787753535</v>
      </c>
      <c r="AQ224" s="487">
        <v>45.422939453917664</v>
      </c>
      <c r="AR224" s="487">
        <v>47.933953876489781</v>
      </c>
      <c r="AS224" s="487">
        <v>48.283002685050384</v>
      </c>
      <c r="AT224" s="487">
        <v>49.16793549667657</v>
      </c>
      <c r="AU224" s="487">
        <v>48.075482372000607</v>
      </c>
      <c r="AV224" s="487">
        <v>46.661853546489908</v>
      </c>
      <c r="AW224" s="487">
        <v>46.408016414193739</v>
      </c>
      <c r="AX224" s="487">
        <v>47.165103005599626</v>
      </c>
      <c r="AY224" s="487">
        <v>46.572907106807392</v>
      </c>
      <c r="AZ224" s="487">
        <v>46.264758312894763</v>
      </c>
      <c r="BA224" s="487">
        <v>46.84094198006698</v>
      </c>
      <c r="BB224" s="487">
        <v>46.933893493400895</v>
      </c>
      <c r="BC224" s="487">
        <v>47.593766552337257</v>
      </c>
      <c r="BD224" s="487">
        <v>50.289691632989388</v>
      </c>
      <c r="BE224" s="487">
        <v>49.264441214856362</v>
      </c>
      <c r="BF224" s="408" t="s">
        <v>312</v>
      </c>
    </row>
    <row r="225" spans="1:58" s="76" customFormat="1" ht="9.9499999999999993" customHeight="1">
      <c r="A225" s="390"/>
      <c r="B225" s="390"/>
      <c r="C225" s="390"/>
      <c r="D225" s="390"/>
      <c r="E225" s="109"/>
      <c r="F225" s="39"/>
      <c r="G225" s="39"/>
      <c r="H225" s="39"/>
      <c r="I225" s="39"/>
      <c r="J225" s="39"/>
      <c r="K225" s="39"/>
      <c r="L225" s="39"/>
      <c r="M225" s="39"/>
      <c r="N225" s="39"/>
      <c r="O225" s="39"/>
      <c r="P225" s="39"/>
      <c r="Q225" s="39"/>
      <c r="R225" s="39"/>
      <c r="S225" s="39"/>
      <c r="T225" s="39"/>
      <c r="U225" s="39"/>
      <c r="V225" s="39"/>
      <c r="W225" s="39"/>
      <c r="X225" s="39"/>
      <c r="Y225" s="39"/>
      <c r="Z225" s="39"/>
      <c r="AA225" s="39"/>
      <c r="AB225" s="39"/>
      <c r="AC225" s="39"/>
      <c r="AD225" s="39"/>
      <c r="AE225" s="39"/>
      <c r="AF225" s="39"/>
      <c r="AG225" s="39"/>
      <c r="AH225" s="39"/>
      <c r="AI225" s="39"/>
      <c r="AJ225" s="39"/>
      <c r="AK225" s="39"/>
      <c r="AL225" s="39"/>
      <c r="AM225" s="39"/>
      <c r="AN225" s="39"/>
      <c r="AO225" s="39"/>
      <c r="AP225" s="39"/>
      <c r="AQ225" s="39"/>
      <c r="AR225" s="39"/>
      <c r="AS225" s="39"/>
      <c r="AT225" s="39"/>
      <c r="AU225" s="39"/>
      <c r="AV225" s="39"/>
      <c r="AW225" s="39"/>
      <c r="AX225" s="39"/>
      <c r="AY225" s="39"/>
      <c r="AZ225" s="39"/>
      <c r="BA225" s="39"/>
      <c r="BB225" s="39"/>
      <c r="BC225" s="39"/>
      <c r="BD225" s="39"/>
      <c r="BE225" s="39"/>
      <c r="BF225" s="392"/>
    </row>
    <row r="226" spans="1:58" s="100" customFormat="1" ht="50.1" customHeight="1">
      <c r="A226" s="390" t="s">
        <v>418</v>
      </c>
      <c r="B226" s="629" t="s">
        <v>107</v>
      </c>
      <c r="C226" s="629"/>
      <c r="D226" s="629"/>
      <c r="E226" s="629"/>
      <c r="F226" s="39">
        <v>65.176378316573803</v>
      </c>
      <c r="G226" s="39">
        <v>65.889551078375632</v>
      </c>
      <c r="H226" s="39">
        <v>70.503466963520836</v>
      </c>
      <c r="I226" s="39">
        <v>16.01697009653115</v>
      </c>
      <c r="J226" s="39">
        <v>15.797970505400457</v>
      </c>
      <c r="K226" s="39">
        <v>15.95997020294919</v>
      </c>
      <c r="L226" s="39">
        <v>17.401467511693006</v>
      </c>
      <c r="M226" s="39">
        <v>16.501597317443533</v>
      </c>
      <c r="N226" s="39">
        <v>15.009081251030128</v>
      </c>
      <c r="O226" s="39">
        <v>16.919904153788863</v>
      </c>
      <c r="P226" s="39">
        <v>17.458968356113111</v>
      </c>
      <c r="Q226" s="39">
        <v>18.370690658499012</v>
      </c>
      <c r="R226" s="39">
        <v>17.043848020865063</v>
      </c>
      <c r="S226" s="39">
        <v>16.997314961107548</v>
      </c>
      <c r="T226" s="39">
        <v>18.091613323049213</v>
      </c>
      <c r="U226" s="39">
        <v>5.498989733459748</v>
      </c>
      <c r="V226" s="39">
        <v>5.3174900723171872</v>
      </c>
      <c r="W226" s="39">
        <v>5.2004902907542139</v>
      </c>
      <c r="X226" s="39">
        <v>5.314490077918137</v>
      </c>
      <c r="Y226" s="39">
        <v>5.2289902375451947</v>
      </c>
      <c r="Z226" s="39">
        <v>5.2544901899371252</v>
      </c>
      <c r="AA226" s="39">
        <v>5.3429900247091178</v>
      </c>
      <c r="AB226" s="39">
        <v>5.2574901843361754</v>
      </c>
      <c r="AC226" s="39">
        <v>5.3594899939038969</v>
      </c>
      <c r="AD226" s="39">
        <v>5.7224893161890193</v>
      </c>
      <c r="AE226" s="39">
        <v>5.8184891369586387</v>
      </c>
      <c r="AF226" s="39">
        <v>5.8604890585453466</v>
      </c>
      <c r="AG226" s="39">
        <v>5.6521016218371924</v>
      </c>
      <c r="AH226" s="39">
        <v>5.6732483158597651</v>
      </c>
      <c r="AI226" s="39">
        <v>5.1762473797465764</v>
      </c>
      <c r="AJ226" s="39">
        <v>4.797840031004073</v>
      </c>
      <c r="AK226" s="39">
        <v>4.8071487694911035</v>
      </c>
      <c r="AL226" s="39">
        <v>5.4040924505349519</v>
      </c>
      <c r="AM226" s="39">
        <v>5.5309102677871378</v>
      </c>
      <c r="AN226" s="39">
        <v>5.6332970864398533</v>
      </c>
      <c r="AO226" s="39">
        <v>5.7556967995618695</v>
      </c>
      <c r="AP226" s="39">
        <v>5.7749527672091308</v>
      </c>
      <c r="AQ226" s="39">
        <v>5.7831368562532086</v>
      </c>
      <c r="AR226" s="39">
        <v>5.9008787326507726</v>
      </c>
      <c r="AS226" s="39">
        <v>6.1889038519936204</v>
      </c>
      <c r="AT226" s="39">
        <v>6.1109312554320185</v>
      </c>
      <c r="AU226" s="39">
        <v>6.0708555510733708</v>
      </c>
      <c r="AV226" s="39">
        <v>5.7520579671794705</v>
      </c>
      <c r="AW226" s="39">
        <v>5.7418603139739597</v>
      </c>
      <c r="AX226" s="39">
        <v>5.5499297397116321</v>
      </c>
      <c r="AY226" s="39">
        <v>5.3209006210151459</v>
      </c>
      <c r="AZ226" s="39">
        <v>5.620802776762849</v>
      </c>
      <c r="BA226" s="39">
        <v>6.0556115633295517</v>
      </c>
      <c r="BB226" s="39">
        <v>6.1103309449259022</v>
      </c>
      <c r="BC226" s="39">
        <v>5.855077326998261</v>
      </c>
      <c r="BD226" s="39">
        <v>6.1262050511250488</v>
      </c>
      <c r="BE226" s="39">
        <v>6.151770428881659</v>
      </c>
      <c r="BF226" s="391" t="s">
        <v>176</v>
      </c>
    </row>
    <row r="227" spans="1:58" s="228" customFormat="1" ht="9.9499999999999993" customHeight="1">
      <c r="A227" s="58"/>
      <c r="B227" s="58"/>
      <c r="C227" s="58"/>
      <c r="D227" s="58"/>
      <c r="E227" s="227"/>
      <c r="F227" s="39"/>
      <c r="G227" s="39"/>
      <c r="H227" s="39"/>
      <c r="I227" s="39"/>
      <c r="J227" s="39"/>
      <c r="K227" s="39"/>
      <c r="L227" s="39"/>
      <c r="M227" s="39"/>
      <c r="N227" s="39"/>
      <c r="O227" s="39"/>
      <c r="P227" s="39"/>
      <c r="Q227" s="39"/>
      <c r="R227" s="39"/>
      <c r="S227" s="39"/>
      <c r="T227" s="39"/>
      <c r="U227" s="39"/>
      <c r="V227" s="39"/>
      <c r="W227" s="39"/>
      <c r="X227" s="39"/>
      <c r="Y227" s="39"/>
      <c r="Z227" s="39"/>
      <c r="AA227" s="39"/>
      <c r="AB227" s="39"/>
      <c r="AC227" s="39"/>
      <c r="AD227" s="39"/>
      <c r="AE227" s="39"/>
      <c r="AF227" s="39"/>
      <c r="AG227" s="39"/>
      <c r="AH227" s="39"/>
      <c r="AI227" s="39"/>
      <c r="AJ227" s="39"/>
      <c r="AK227" s="39"/>
      <c r="AL227" s="39"/>
      <c r="AM227" s="39"/>
      <c r="AN227" s="39"/>
      <c r="AO227" s="39"/>
      <c r="AP227" s="39"/>
      <c r="AQ227" s="39"/>
      <c r="AR227" s="39"/>
      <c r="AS227" s="39"/>
      <c r="AT227" s="39"/>
      <c r="AU227" s="39"/>
      <c r="AV227" s="39"/>
      <c r="AW227" s="39"/>
      <c r="AX227" s="39"/>
      <c r="AY227" s="39"/>
      <c r="AZ227" s="39"/>
      <c r="BA227" s="39"/>
      <c r="BB227" s="39"/>
      <c r="BC227" s="39"/>
      <c r="BD227" s="39"/>
      <c r="BE227" s="39"/>
      <c r="BF227" s="229"/>
    </row>
    <row r="228" spans="1:58" s="228" customFormat="1" ht="50.1" customHeight="1">
      <c r="A228" s="112" t="s">
        <v>417</v>
      </c>
      <c r="B228" s="634" t="s">
        <v>108</v>
      </c>
      <c r="C228" s="634"/>
      <c r="D228" s="634"/>
      <c r="E228" s="634"/>
      <c r="F228" s="39">
        <v>176.87966493497098</v>
      </c>
      <c r="G228" s="39">
        <v>184.47230355511141</v>
      </c>
      <c r="H228" s="39">
        <v>183.79225258147784</v>
      </c>
      <c r="I228" s="39">
        <v>43.209064699462999</v>
      </c>
      <c r="J228" s="39">
        <v>41.913269153900266</v>
      </c>
      <c r="K228" s="39">
        <v>39.33001498264516</v>
      </c>
      <c r="L228" s="39">
        <v>52.427316098962542</v>
      </c>
      <c r="M228" s="39">
        <v>46.505725198285688</v>
      </c>
      <c r="N228" s="39">
        <v>46.454701845942388</v>
      </c>
      <c r="O228" s="39">
        <v>47.444719563702932</v>
      </c>
      <c r="P228" s="39">
        <v>44.067156947180408</v>
      </c>
      <c r="Q228" s="39">
        <v>33.807220265415587</v>
      </c>
      <c r="R228" s="39">
        <v>36.254283242599797</v>
      </c>
      <c r="S228" s="39">
        <v>52.007497252237727</v>
      </c>
      <c r="T228" s="39">
        <v>61.723251821224686</v>
      </c>
      <c r="U228" s="39">
        <v>14.588418784556845</v>
      </c>
      <c r="V228" s="39">
        <v>14.238268150002209</v>
      </c>
      <c r="W228" s="39">
        <v>14.382377764903946</v>
      </c>
      <c r="X228" s="39">
        <v>14.60866558995626</v>
      </c>
      <c r="Y228" s="39">
        <v>13.921465194928967</v>
      </c>
      <c r="Z228" s="39">
        <v>13.383138369015041</v>
      </c>
      <c r="AA228" s="39">
        <v>13.368846506380157</v>
      </c>
      <c r="AB228" s="39">
        <v>13.222354914372607</v>
      </c>
      <c r="AC228" s="39">
        <v>12.738813561892398</v>
      </c>
      <c r="AD228" s="39">
        <v>15.394718034874824</v>
      </c>
      <c r="AE228" s="39">
        <v>15.227979637467858</v>
      </c>
      <c r="AF228" s="39">
        <v>21.804618426619861</v>
      </c>
      <c r="AG228" s="39">
        <v>15.001901241810099</v>
      </c>
      <c r="AH228" s="39">
        <v>15.523784827716471</v>
      </c>
      <c r="AI228" s="39">
        <v>15.98003912875912</v>
      </c>
      <c r="AJ228" s="39">
        <v>17.212196810415783</v>
      </c>
      <c r="AK228" s="39">
        <v>12.943536587203681</v>
      </c>
      <c r="AL228" s="39">
        <v>16.298968448322924</v>
      </c>
      <c r="AM228" s="39">
        <v>15.034437046353013</v>
      </c>
      <c r="AN228" s="39">
        <v>15.59329874409968</v>
      </c>
      <c r="AO228" s="39">
        <v>16.816983773250236</v>
      </c>
      <c r="AP228" s="39">
        <v>13.267882897713969</v>
      </c>
      <c r="AQ228" s="39">
        <v>13.244912780051736</v>
      </c>
      <c r="AR228" s="39">
        <v>17.554361269414702</v>
      </c>
      <c r="AS228" s="39">
        <v>11.182298407062488</v>
      </c>
      <c r="AT228" s="39">
        <v>11.377404701764201</v>
      </c>
      <c r="AU228" s="39">
        <v>11.2475171565889</v>
      </c>
      <c r="AV228" s="39">
        <v>11.1041583614152</v>
      </c>
      <c r="AW228" s="39">
        <v>11.100674784171501</v>
      </c>
      <c r="AX228" s="39">
        <v>14.0494500970131</v>
      </c>
      <c r="AY228" s="39">
        <v>15.210571837968443</v>
      </c>
      <c r="AZ228" s="39">
        <v>18.189076573000211</v>
      </c>
      <c r="BA228" s="39">
        <v>18.607848841269071</v>
      </c>
      <c r="BB228" s="39">
        <v>19.130143361552072</v>
      </c>
      <c r="BC228" s="39">
        <v>19.403797222775797</v>
      </c>
      <c r="BD228" s="39">
        <v>23.18931123689682</v>
      </c>
      <c r="BE228" s="39">
        <v>17.936406644928233</v>
      </c>
      <c r="BF228" s="230" t="s">
        <v>203</v>
      </c>
    </row>
    <row r="229" spans="1:58" s="228" customFormat="1" ht="9.9499999999999993" customHeight="1">
      <c r="A229" s="58"/>
      <c r="B229" s="58"/>
      <c r="C229" s="58"/>
      <c r="D229" s="58"/>
      <c r="E229" s="227"/>
      <c r="F229" s="39"/>
      <c r="G229" s="39"/>
      <c r="H229" s="39"/>
      <c r="I229" s="39"/>
      <c r="J229" s="39"/>
      <c r="K229" s="39"/>
      <c r="L229" s="39"/>
      <c r="M229" s="39"/>
      <c r="N229" s="39"/>
      <c r="O229" s="39"/>
      <c r="P229" s="39"/>
      <c r="Q229" s="39"/>
      <c r="R229" s="39"/>
      <c r="S229" s="39"/>
      <c r="T229" s="39"/>
      <c r="U229" s="39"/>
      <c r="V229" s="39"/>
      <c r="W229" s="39"/>
      <c r="X229" s="39"/>
      <c r="Y229" s="39"/>
      <c r="Z229" s="39"/>
      <c r="AA229" s="39"/>
      <c r="AB229" s="39"/>
      <c r="AC229" s="39"/>
      <c r="AD229" s="39"/>
      <c r="AE229" s="39"/>
      <c r="AF229" s="39"/>
      <c r="AG229" s="39"/>
      <c r="AH229" s="39"/>
      <c r="AI229" s="39"/>
      <c r="AJ229" s="39"/>
      <c r="AK229" s="39"/>
      <c r="AL229" s="39"/>
      <c r="AM229" s="39"/>
      <c r="AN229" s="39"/>
      <c r="AO229" s="39"/>
      <c r="AP229" s="39"/>
      <c r="AQ229" s="39"/>
      <c r="AR229" s="39"/>
      <c r="AS229" s="39"/>
      <c r="AT229" s="39"/>
      <c r="AU229" s="39"/>
      <c r="AV229" s="39"/>
      <c r="AW229" s="39"/>
      <c r="AX229" s="39"/>
      <c r="AY229" s="39"/>
      <c r="AZ229" s="39"/>
      <c r="BA229" s="39"/>
      <c r="BB229" s="39"/>
      <c r="BC229" s="39"/>
      <c r="BD229" s="39"/>
      <c r="BE229" s="39"/>
      <c r="BF229" s="229"/>
    </row>
    <row r="230" spans="1:58" s="228" customFormat="1" ht="55.15" customHeight="1">
      <c r="A230" s="112" t="s">
        <v>329</v>
      </c>
      <c r="B230" s="625" t="s">
        <v>327</v>
      </c>
      <c r="C230" s="625"/>
      <c r="D230" s="625"/>
      <c r="E230" s="625"/>
      <c r="F230" s="39">
        <v>1335.9125021199286</v>
      </c>
      <c r="G230" s="39">
        <v>1239.6333874264981</v>
      </c>
      <c r="H230" s="39">
        <v>1259.5479965155455</v>
      </c>
      <c r="I230" s="39">
        <v>324.18889087083164</v>
      </c>
      <c r="J230" s="39">
        <v>335.42913590541002</v>
      </c>
      <c r="K230" s="39">
        <v>332.0721761484715</v>
      </c>
      <c r="L230" s="39">
        <v>344.22229919521538</v>
      </c>
      <c r="M230" s="39">
        <v>334.98091942649808</v>
      </c>
      <c r="N230" s="39">
        <v>296.072542</v>
      </c>
      <c r="O230" s="39">
        <v>293.07953400000002</v>
      </c>
      <c r="P230" s="39">
        <v>315.50039199999998</v>
      </c>
      <c r="Q230" s="39">
        <v>321.88333599999999</v>
      </c>
      <c r="R230" s="39">
        <v>309.07655</v>
      </c>
      <c r="S230" s="39">
        <v>298.129864</v>
      </c>
      <c r="T230" s="39">
        <v>330.45824651554551</v>
      </c>
      <c r="U230" s="39">
        <v>107.57116771758855</v>
      </c>
      <c r="V230" s="39">
        <v>107.5278599173114</v>
      </c>
      <c r="W230" s="39">
        <v>109.08986323593169</v>
      </c>
      <c r="X230" s="39">
        <v>112.06698041438663</v>
      </c>
      <c r="Y230" s="39">
        <v>111.77771364221847</v>
      </c>
      <c r="Z230" s="39">
        <v>111.58444184880489</v>
      </c>
      <c r="AA230" s="39">
        <v>111.27712256719033</v>
      </c>
      <c r="AB230" s="39">
        <v>112.19616747602774</v>
      </c>
      <c r="AC230" s="39">
        <v>108.59888610525341</v>
      </c>
      <c r="AD230" s="39">
        <v>114.10941584988845</v>
      </c>
      <c r="AE230" s="39">
        <v>115.93961672171969</v>
      </c>
      <c r="AF230" s="39">
        <v>114.17326662360725</v>
      </c>
      <c r="AG230" s="39">
        <v>114.41857742649809</v>
      </c>
      <c r="AH230" s="39">
        <v>112.699905</v>
      </c>
      <c r="AI230" s="39">
        <v>107.862437</v>
      </c>
      <c r="AJ230" s="39">
        <v>104.068805</v>
      </c>
      <c r="AK230" s="39">
        <v>96.221369999999993</v>
      </c>
      <c r="AL230" s="39">
        <v>95.782366999999994</v>
      </c>
      <c r="AM230" s="39">
        <v>98.263623999999993</v>
      </c>
      <c r="AN230" s="39">
        <v>97.826836999999998</v>
      </c>
      <c r="AO230" s="39">
        <v>96.989073000000005</v>
      </c>
      <c r="AP230" s="39">
        <v>103.593649</v>
      </c>
      <c r="AQ230" s="39">
        <v>105.12143399999999</v>
      </c>
      <c r="AR230" s="39">
        <v>106.785309</v>
      </c>
      <c r="AS230" s="39">
        <v>107.299626</v>
      </c>
      <c r="AT230" s="39">
        <v>106.531184</v>
      </c>
      <c r="AU230" s="39">
        <v>108.052526</v>
      </c>
      <c r="AV230" s="39">
        <v>109.276501</v>
      </c>
      <c r="AW230" s="39">
        <v>103.007892</v>
      </c>
      <c r="AX230" s="39">
        <v>96.792157000000003</v>
      </c>
      <c r="AY230" s="39">
        <v>98.662441000000001</v>
      </c>
      <c r="AZ230" s="39">
        <v>98.888137</v>
      </c>
      <c r="BA230" s="39">
        <v>100.579286</v>
      </c>
      <c r="BB230" s="39">
        <v>107.46104099999999</v>
      </c>
      <c r="BC230" s="39">
        <v>111.99742000000001</v>
      </c>
      <c r="BD230" s="39">
        <v>110.9997855155455</v>
      </c>
      <c r="BE230" s="39">
        <v>111.20724318308173</v>
      </c>
      <c r="BF230" s="230" t="s">
        <v>328</v>
      </c>
    </row>
    <row r="231" spans="1:58" s="76" customFormat="1" ht="50.1" customHeight="1">
      <c r="A231" s="110"/>
      <c r="B231" s="636">
        <v>33150</v>
      </c>
      <c r="C231" s="636"/>
      <c r="D231" s="636" t="s">
        <v>376</v>
      </c>
      <c r="E231" s="636"/>
      <c r="F231" s="478">
        <v>306.37266244197224</v>
      </c>
      <c r="G231" s="478">
        <v>285.35265925190987</v>
      </c>
      <c r="H231" s="487">
        <v>267.60429398220083</v>
      </c>
      <c r="I231" s="487">
        <v>77.448706755636806</v>
      </c>
      <c r="J231" s="487">
        <v>78.206635823817834</v>
      </c>
      <c r="K231" s="487">
        <v>75.881038105100288</v>
      </c>
      <c r="L231" s="487">
        <v>74.836281757417339</v>
      </c>
      <c r="M231" s="487">
        <v>77.147834216540616</v>
      </c>
      <c r="N231" s="487">
        <v>73.329032273077743</v>
      </c>
      <c r="O231" s="487">
        <v>65.804271001001766</v>
      </c>
      <c r="P231" s="487">
        <v>69.071521761289731</v>
      </c>
      <c r="Q231" s="487">
        <v>71.246656153647507</v>
      </c>
      <c r="R231" s="487">
        <v>65.363908209022654</v>
      </c>
      <c r="S231" s="487">
        <v>64.058649530841535</v>
      </c>
      <c r="T231" s="487">
        <v>66.935080088689162</v>
      </c>
      <c r="U231" s="487">
        <v>26.195823269816906</v>
      </c>
      <c r="V231" s="487">
        <v>25.435757685587451</v>
      </c>
      <c r="W231" s="487">
        <v>25.817125800232446</v>
      </c>
      <c r="X231" s="487">
        <v>25.947987408198866</v>
      </c>
      <c r="Y231" s="487">
        <v>25.973625600780043</v>
      </c>
      <c r="Z231" s="487">
        <v>26.285022814838918</v>
      </c>
      <c r="AA231" s="487">
        <v>25.681457031157056</v>
      </c>
      <c r="AB231" s="487">
        <v>25.534037423815292</v>
      </c>
      <c r="AC231" s="487">
        <v>24.665543650127944</v>
      </c>
      <c r="AD231" s="487">
        <v>24.862637255595736</v>
      </c>
      <c r="AE231" s="487">
        <v>24.912311253721761</v>
      </c>
      <c r="AF231" s="487">
        <v>25.061333248099849</v>
      </c>
      <c r="AG231" s="487">
        <v>26.253849494766076</v>
      </c>
      <c r="AH231" s="487">
        <v>25.681391471026142</v>
      </c>
      <c r="AI231" s="487">
        <v>25.212593250748402</v>
      </c>
      <c r="AJ231" s="487">
        <v>29.867588189612864</v>
      </c>
      <c r="AK231" s="487">
        <v>22.11917582947488</v>
      </c>
      <c r="AL231" s="487">
        <v>21.342268253990003</v>
      </c>
      <c r="AM231" s="487">
        <v>22.060223012319032</v>
      </c>
      <c r="AN231" s="487">
        <v>21.85652374129436</v>
      </c>
      <c r="AO231" s="487">
        <v>21.88752424738837</v>
      </c>
      <c r="AP231" s="487">
        <v>21.968779897436377</v>
      </c>
      <c r="AQ231" s="487">
        <v>23.5090892973659</v>
      </c>
      <c r="AR231" s="487">
        <v>23.593652566487446</v>
      </c>
      <c r="AS231" s="487">
        <v>23.879137733803898</v>
      </c>
      <c r="AT231" s="487">
        <v>23.536519169823702</v>
      </c>
      <c r="AU231" s="487">
        <v>23.8309992500199</v>
      </c>
      <c r="AV231" s="487">
        <v>22.999111758960176</v>
      </c>
      <c r="AW231" s="487">
        <v>21.724860187605415</v>
      </c>
      <c r="AX231" s="487">
        <v>20.639936262457059</v>
      </c>
      <c r="AY231" s="487">
        <v>21.354622012085997</v>
      </c>
      <c r="AZ231" s="487">
        <v>21.091545410349056</v>
      </c>
      <c r="BA231" s="487">
        <v>21.612482108406478</v>
      </c>
      <c r="BB231" s="487">
        <v>21.480859196662227</v>
      </c>
      <c r="BC231" s="487">
        <v>23.132943868608045</v>
      </c>
      <c r="BD231" s="487">
        <v>22.32127702341889</v>
      </c>
      <c r="BE231" s="487">
        <v>22.398631194308056</v>
      </c>
      <c r="BF231" s="275" t="s">
        <v>377</v>
      </c>
    </row>
    <row r="232" spans="1:58" s="32" customFormat="1" ht="50.1" customHeight="1" thickBot="1">
      <c r="A232" s="484"/>
      <c r="B232" s="482"/>
      <c r="C232" s="482"/>
      <c r="D232" s="631" t="s">
        <v>525</v>
      </c>
      <c r="E232" s="631"/>
      <c r="F232" s="478">
        <v>1029.5398396779563</v>
      </c>
      <c r="G232" s="478">
        <v>954.28072817458815</v>
      </c>
      <c r="H232" s="487">
        <v>991.94370253334466</v>
      </c>
      <c r="I232" s="487">
        <v>246.74018411519484</v>
      </c>
      <c r="J232" s="487">
        <v>257.22250008159216</v>
      </c>
      <c r="K232" s="487">
        <v>256.19113804337121</v>
      </c>
      <c r="L232" s="487">
        <v>269.38601743779805</v>
      </c>
      <c r="M232" s="487">
        <v>257.83308520995746</v>
      </c>
      <c r="N232" s="487">
        <v>222.74350972692224</v>
      </c>
      <c r="O232" s="487">
        <v>227.27526299899824</v>
      </c>
      <c r="P232" s="487">
        <v>246.42887023871026</v>
      </c>
      <c r="Q232" s="487">
        <v>250.63667984635248</v>
      </c>
      <c r="R232" s="487">
        <v>243.71264179097739</v>
      </c>
      <c r="S232" s="487">
        <v>234.07121446915846</v>
      </c>
      <c r="T232" s="487">
        <v>263.52316642685639</v>
      </c>
      <c r="U232" s="487">
        <v>81.375344447771653</v>
      </c>
      <c r="V232" s="487">
        <v>82.092102231723956</v>
      </c>
      <c r="W232" s="487">
        <v>83.272737435699241</v>
      </c>
      <c r="X232" s="487">
        <v>86.118993006187765</v>
      </c>
      <c r="Y232" s="487">
        <v>85.804088041438433</v>
      </c>
      <c r="Z232" s="487">
        <v>85.299419033965961</v>
      </c>
      <c r="AA232" s="487">
        <v>85.59566553603328</v>
      </c>
      <c r="AB232" s="487">
        <v>86.662130052212447</v>
      </c>
      <c r="AC232" s="487">
        <v>83.933342455125469</v>
      </c>
      <c r="AD232" s="487">
        <v>89.246778594292721</v>
      </c>
      <c r="AE232" s="487">
        <v>91.027305467997934</v>
      </c>
      <c r="AF232" s="487">
        <v>89.111933375507391</v>
      </c>
      <c r="AG232" s="487">
        <v>88.164727931732017</v>
      </c>
      <c r="AH232" s="487">
        <v>87.018513528973855</v>
      </c>
      <c r="AI232" s="487">
        <v>82.649843749251602</v>
      </c>
      <c r="AJ232" s="487">
        <v>74.201216810387137</v>
      </c>
      <c r="AK232" s="487">
        <v>74.102194170525109</v>
      </c>
      <c r="AL232" s="487">
        <v>74.440098746009994</v>
      </c>
      <c r="AM232" s="487">
        <v>76.203400987680965</v>
      </c>
      <c r="AN232" s="487">
        <v>75.97031325870563</v>
      </c>
      <c r="AO232" s="487">
        <v>75.101548752611635</v>
      </c>
      <c r="AP232" s="487">
        <v>81.624869102563622</v>
      </c>
      <c r="AQ232" s="487">
        <v>81.61234470263409</v>
      </c>
      <c r="AR232" s="487">
        <v>83.191656433512549</v>
      </c>
      <c r="AS232" s="487">
        <v>83.420488266196102</v>
      </c>
      <c r="AT232" s="487">
        <v>82.994664830176291</v>
      </c>
      <c r="AU232" s="487">
        <v>84.2215267499801</v>
      </c>
      <c r="AV232" s="487">
        <v>86.277389241039828</v>
      </c>
      <c r="AW232" s="487">
        <v>81.283031812394583</v>
      </c>
      <c r="AX232" s="487">
        <v>76.152220737542947</v>
      </c>
      <c r="AY232" s="487">
        <v>77.307818987914004</v>
      </c>
      <c r="AZ232" s="487">
        <v>77.796591589650944</v>
      </c>
      <c r="BA232" s="487">
        <v>78.966803891593514</v>
      </c>
      <c r="BB232" s="487">
        <v>85.980181803337771</v>
      </c>
      <c r="BC232" s="487">
        <v>88.864476131391967</v>
      </c>
      <c r="BD232" s="487">
        <v>88.67850849212661</v>
      </c>
      <c r="BE232" s="487">
        <v>88.808611988773677</v>
      </c>
      <c r="BF232" s="274" t="s">
        <v>312</v>
      </c>
    </row>
    <row r="233" spans="1:58" s="19" customFormat="1" ht="45" customHeight="1" thickBot="1">
      <c r="A233" s="638" t="s">
        <v>294</v>
      </c>
      <c r="B233" s="638"/>
      <c r="C233" s="638"/>
      <c r="D233" s="638"/>
      <c r="E233" s="638"/>
      <c r="F233" s="78">
        <v>88205.717925056597</v>
      </c>
      <c r="G233" s="78">
        <v>87194.23199861616</v>
      </c>
      <c r="H233" s="78">
        <v>89830.043722082468</v>
      </c>
      <c r="I233" s="78">
        <v>21978.042667241218</v>
      </c>
      <c r="J233" s="78">
        <v>21787.319787465873</v>
      </c>
      <c r="K233" s="78">
        <v>22013.468149549961</v>
      </c>
      <c r="L233" s="78">
        <v>22426.887320799557</v>
      </c>
      <c r="M233" s="78">
        <v>22727.980306311107</v>
      </c>
      <c r="N233" s="78">
        <v>20906.452148654509</v>
      </c>
      <c r="O233" s="78">
        <v>21420.397540120081</v>
      </c>
      <c r="P233" s="78">
        <v>22139.402003530471</v>
      </c>
      <c r="Q233" s="78">
        <v>22584.456405695277</v>
      </c>
      <c r="R233" s="78">
        <v>22161.553750776238</v>
      </c>
      <c r="S233" s="78">
        <v>21904.244970531698</v>
      </c>
      <c r="T233" s="78">
        <v>23179.788595079262</v>
      </c>
      <c r="U233" s="78">
        <v>7362.2760512515497</v>
      </c>
      <c r="V233" s="78">
        <v>7290.2313167225839</v>
      </c>
      <c r="W233" s="78">
        <v>7325.5352992670896</v>
      </c>
      <c r="X233" s="78">
        <v>7274.1491015866395</v>
      </c>
      <c r="Y233" s="78">
        <v>7253.1813907640644</v>
      </c>
      <c r="Z233" s="78">
        <v>7259.9892951151678</v>
      </c>
      <c r="AA233" s="78">
        <v>7327.5415441442956</v>
      </c>
      <c r="AB233" s="78">
        <v>7344.6865589994759</v>
      </c>
      <c r="AC233" s="78">
        <v>7341.2400464061902</v>
      </c>
      <c r="AD233" s="78">
        <v>7314.4418213741055</v>
      </c>
      <c r="AE233" s="78">
        <v>7282.1132484664686</v>
      </c>
      <c r="AF233" s="78">
        <v>7830.332250958988</v>
      </c>
      <c r="AG233" s="78">
        <v>7663.6161271525816</v>
      </c>
      <c r="AH233" s="78">
        <v>7608.3523531165038</v>
      </c>
      <c r="AI233" s="78">
        <v>7456.0118260420204</v>
      </c>
      <c r="AJ233" s="78">
        <v>6825.4073663870358</v>
      </c>
      <c r="AK233" s="78">
        <v>6967.8975246236851</v>
      </c>
      <c r="AL233" s="78">
        <v>7113.1472576437891</v>
      </c>
      <c r="AM233" s="78">
        <v>7090.8526398118411</v>
      </c>
      <c r="AN233" s="78">
        <v>7112.5763291137491</v>
      </c>
      <c r="AO233" s="78">
        <v>7216.9685711944921</v>
      </c>
      <c r="AP233" s="78">
        <v>7205.430410444028</v>
      </c>
      <c r="AQ233" s="78">
        <v>7190.2809442844327</v>
      </c>
      <c r="AR233" s="78">
        <v>7743.6906488020104</v>
      </c>
      <c r="AS233" s="78">
        <v>7557.970581751586</v>
      </c>
      <c r="AT233" s="78">
        <v>7512.19842796991</v>
      </c>
      <c r="AU233" s="78">
        <v>7514.2873959737817</v>
      </c>
      <c r="AV233" s="78">
        <v>7385.5656920169895</v>
      </c>
      <c r="AW233" s="78">
        <v>7415.6721924387521</v>
      </c>
      <c r="AX233" s="78">
        <v>7360.3158663204968</v>
      </c>
      <c r="AY233" s="78">
        <v>7194.8189554944165</v>
      </c>
      <c r="AZ233" s="78">
        <v>7230.6541979236672</v>
      </c>
      <c r="BA233" s="78">
        <v>7478.7718171136157</v>
      </c>
      <c r="BB233" s="78">
        <v>7522.7535150048097</v>
      </c>
      <c r="BC233" s="78">
        <v>7535.5125631233577</v>
      </c>
      <c r="BD233" s="78">
        <v>8121.5225169510977</v>
      </c>
      <c r="BE233" s="78">
        <v>7865.3174981812026</v>
      </c>
      <c r="BF233" s="102" t="s">
        <v>295</v>
      </c>
    </row>
    <row r="234" spans="1:58" ht="9.9499999999999993" customHeight="1">
      <c r="A234" s="483"/>
      <c r="B234" s="483"/>
      <c r="C234" s="483"/>
      <c r="D234" s="483"/>
      <c r="E234" s="52"/>
      <c r="F234" s="79"/>
      <c r="G234" s="79"/>
      <c r="H234" s="79"/>
      <c r="I234" s="80"/>
      <c r="J234" s="79"/>
      <c r="K234" s="81"/>
      <c r="L234" s="81"/>
      <c r="M234" s="81"/>
      <c r="N234" s="81"/>
      <c r="O234" s="81"/>
      <c r="P234" s="81"/>
      <c r="Q234" s="81"/>
      <c r="R234" s="81"/>
      <c r="S234" s="81"/>
      <c r="T234" s="81"/>
      <c r="U234" s="81"/>
      <c r="V234" s="81"/>
      <c r="W234" s="81"/>
      <c r="X234" s="81"/>
      <c r="Y234" s="81"/>
      <c r="Z234" s="81"/>
      <c r="AA234" s="81"/>
      <c r="AB234" s="81"/>
      <c r="AC234" s="81"/>
      <c r="AD234" s="81"/>
      <c r="AE234" s="81"/>
      <c r="AF234" s="81"/>
      <c r="AG234" s="81"/>
      <c r="AH234" s="81"/>
      <c r="AI234" s="81"/>
      <c r="AJ234" s="81"/>
      <c r="AK234" s="81"/>
      <c r="AL234" s="81"/>
      <c r="AM234" s="81"/>
      <c r="AN234" s="81"/>
      <c r="AO234" s="81"/>
      <c r="AP234" s="81"/>
      <c r="AQ234" s="81"/>
      <c r="AR234" s="81"/>
      <c r="AS234" s="81"/>
      <c r="AT234" s="81"/>
      <c r="AU234" s="81"/>
      <c r="AV234" s="81"/>
      <c r="AW234" s="81"/>
      <c r="AX234" s="81"/>
      <c r="AY234" s="81"/>
      <c r="AZ234" s="81"/>
      <c r="BA234" s="81"/>
      <c r="BB234" s="81"/>
      <c r="BC234" s="81"/>
      <c r="BD234" s="81"/>
      <c r="BE234" s="81"/>
      <c r="BF234" s="103"/>
    </row>
    <row r="235" spans="1:58" ht="23.25">
      <c r="A235" s="483"/>
      <c r="B235" s="483"/>
      <c r="C235" s="483"/>
      <c r="D235" s="483"/>
      <c r="E235" s="52"/>
      <c r="F235" s="47"/>
      <c r="G235" s="47"/>
      <c r="H235" s="47"/>
      <c r="I235" s="47"/>
      <c r="J235" s="47"/>
      <c r="K235" s="82"/>
      <c r="L235" s="82"/>
      <c r="M235" s="82"/>
      <c r="N235" s="82"/>
      <c r="O235" s="82"/>
      <c r="P235" s="82"/>
      <c r="Q235" s="82"/>
      <c r="R235" s="82"/>
      <c r="S235" s="82"/>
      <c r="T235" s="82"/>
      <c r="U235" s="82"/>
      <c r="V235" s="82"/>
      <c r="W235" s="82"/>
      <c r="X235" s="82"/>
      <c r="Y235" s="82"/>
      <c r="Z235" s="82"/>
      <c r="AA235" s="82"/>
      <c r="AB235" s="82"/>
      <c r="AC235" s="82"/>
      <c r="AD235" s="82"/>
      <c r="AE235" s="82"/>
      <c r="AF235" s="82"/>
      <c r="AG235" s="82"/>
      <c r="AH235" s="82"/>
      <c r="AI235" s="82"/>
      <c r="AJ235" s="82"/>
      <c r="AK235" s="82"/>
      <c r="AL235" s="82"/>
      <c r="AM235" s="82"/>
      <c r="AN235" s="82"/>
      <c r="AO235" s="82"/>
      <c r="AP235" s="82"/>
      <c r="AQ235" s="82"/>
      <c r="AR235" s="82"/>
      <c r="AS235" s="82"/>
      <c r="AT235" s="82"/>
      <c r="AU235" s="82"/>
      <c r="AV235" s="82"/>
      <c r="AW235" s="82"/>
      <c r="AX235" s="82"/>
      <c r="AY235" s="82"/>
      <c r="AZ235" s="82"/>
      <c r="BA235" s="82"/>
      <c r="BB235" s="420"/>
      <c r="BC235" s="420"/>
      <c r="BD235" s="420"/>
      <c r="BE235" s="420"/>
      <c r="BF235" s="103"/>
    </row>
    <row r="236" spans="1:58" ht="40.15" customHeight="1">
      <c r="A236" s="483"/>
      <c r="B236" s="483"/>
      <c r="C236" s="483"/>
      <c r="D236" s="483"/>
      <c r="E236" s="50"/>
      <c r="F236" s="47"/>
      <c r="G236" s="47"/>
      <c r="H236" s="47"/>
      <c r="I236" s="47"/>
      <c r="J236" s="47"/>
      <c r="K236" s="82"/>
      <c r="L236" s="82"/>
      <c r="M236" s="82"/>
      <c r="N236" s="82"/>
      <c r="O236" s="82"/>
      <c r="P236" s="82"/>
      <c r="Q236" s="82"/>
      <c r="R236" s="82"/>
      <c r="S236" s="82"/>
      <c r="T236" s="82"/>
      <c r="U236" s="82"/>
      <c r="V236" s="82"/>
      <c r="W236" s="82"/>
      <c r="X236" s="82"/>
      <c r="Y236" s="82"/>
      <c r="Z236" s="82"/>
      <c r="AA236" s="82"/>
      <c r="AB236" s="82"/>
      <c r="AC236" s="82"/>
      <c r="AD236" s="82"/>
      <c r="AE236" s="82"/>
      <c r="AF236" s="82"/>
      <c r="AG236" s="82"/>
      <c r="AH236" s="82"/>
      <c r="AI236" s="82"/>
      <c r="AJ236" s="82"/>
      <c r="AK236" s="82"/>
      <c r="AL236" s="82"/>
      <c r="AM236" s="82"/>
      <c r="AN236" s="82"/>
      <c r="AO236" s="82"/>
      <c r="AP236" s="82"/>
      <c r="AQ236" s="82"/>
      <c r="AR236" s="82"/>
      <c r="AS236" s="82"/>
      <c r="AT236" s="82"/>
      <c r="AU236" s="82"/>
      <c r="AV236" s="82"/>
      <c r="AW236" s="82"/>
      <c r="AX236" s="82"/>
      <c r="AY236" s="82"/>
      <c r="AZ236" s="82"/>
      <c r="BA236" s="82"/>
      <c r="BB236" s="82"/>
      <c r="BC236" s="82"/>
      <c r="BD236" s="82"/>
      <c r="BE236" s="82"/>
      <c r="BF236" s="103"/>
    </row>
    <row r="237" spans="1:58" ht="23.25">
      <c r="A237" s="483"/>
      <c r="B237" s="483"/>
      <c r="C237" s="483"/>
      <c r="D237" s="483"/>
      <c r="E237" s="50"/>
      <c r="F237" s="47"/>
      <c r="G237" s="47"/>
      <c r="H237" s="47"/>
      <c r="I237" s="47"/>
      <c r="J237" s="47"/>
      <c r="K237" s="82"/>
      <c r="L237" s="82"/>
      <c r="M237" s="82"/>
      <c r="N237" s="82"/>
      <c r="O237" s="82"/>
      <c r="P237" s="82"/>
      <c r="Q237" s="82"/>
      <c r="R237" s="82"/>
      <c r="S237" s="82"/>
      <c r="T237" s="82"/>
      <c r="U237" s="82"/>
      <c r="V237" s="82"/>
      <c r="W237" s="82"/>
      <c r="X237" s="82"/>
      <c r="Y237" s="82"/>
      <c r="Z237" s="82"/>
      <c r="AA237" s="82"/>
      <c r="AB237" s="82"/>
      <c r="AC237" s="82"/>
      <c r="AD237" s="82"/>
      <c r="AE237" s="82"/>
      <c r="AF237" s="82"/>
      <c r="AG237" s="82"/>
      <c r="AH237" s="82"/>
      <c r="AI237" s="82"/>
      <c r="AJ237" s="82"/>
      <c r="AK237" s="82"/>
      <c r="AL237" s="82"/>
      <c r="AM237" s="82"/>
      <c r="AN237" s="82"/>
      <c r="AO237" s="82"/>
      <c r="AP237" s="82"/>
      <c r="AQ237" s="82"/>
      <c r="AR237" s="82"/>
      <c r="AS237" s="82"/>
      <c r="AT237" s="82"/>
      <c r="AU237" s="82"/>
      <c r="AV237" s="82"/>
      <c r="AW237" s="82"/>
      <c r="AX237" s="82"/>
      <c r="AY237" s="82"/>
      <c r="AZ237" s="82"/>
      <c r="BA237" s="82"/>
      <c r="BB237" s="82"/>
      <c r="BC237" s="82"/>
      <c r="BD237" s="82"/>
      <c r="BE237" s="82"/>
      <c r="BF237" s="103"/>
    </row>
    <row r="238" spans="1:58" ht="23.25">
      <c r="A238" s="483"/>
      <c r="B238" s="483"/>
      <c r="C238" s="483"/>
      <c r="D238" s="483"/>
      <c r="E238" s="50"/>
      <c r="F238" s="47"/>
      <c r="G238" s="47"/>
      <c r="H238" s="47"/>
      <c r="I238" s="47"/>
      <c r="J238" s="47"/>
      <c r="K238" s="82"/>
      <c r="L238" s="82"/>
      <c r="M238" s="82"/>
      <c r="N238" s="82"/>
      <c r="O238" s="82"/>
      <c r="P238" s="82"/>
      <c r="Q238" s="82"/>
      <c r="R238" s="82"/>
      <c r="S238" s="82"/>
      <c r="T238" s="82"/>
      <c r="U238" s="82"/>
      <c r="V238" s="82"/>
      <c r="W238" s="82"/>
      <c r="X238" s="82"/>
      <c r="Y238" s="82"/>
      <c r="Z238" s="82"/>
      <c r="AA238" s="82"/>
      <c r="AB238" s="82"/>
      <c r="AC238" s="82"/>
      <c r="AD238" s="82"/>
      <c r="AE238" s="82"/>
      <c r="AF238" s="82"/>
      <c r="AG238" s="82"/>
      <c r="AH238" s="82"/>
      <c r="AI238" s="82"/>
      <c r="AJ238" s="82"/>
      <c r="AK238" s="82"/>
      <c r="AL238" s="82"/>
      <c r="AM238" s="82"/>
      <c r="AN238" s="82"/>
      <c r="AO238" s="82"/>
      <c r="AP238" s="82"/>
      <c r="AQ238" s="82"/>
      <c r="AR238" s="82"/>
      <c r="AS238" s="82"/>
      <c r="AT238" s="82"/>
      <c r="AU238" s="82"/>
      <c r="AV238" s="82"/>
      <c r="AW238" s="82"/>
      <c r="AX238" s="82"/>
      <c r="AY238" s="82"/>
      <c r="AZ238" s="82"/>
      <c r="BA238" s="82"/>
      <c r="BB238" s="82"/>
      <c r="BC238" s="82"/>
      <c r="BD238" s="82"/>
      <c r="BE238" s="82"/>
      <c r="BF238" s="103"/>
    </row>
    <row r="239" spans="1:58" ht="23.25">
      <c r="A239" s="483"/>
      <c r="B239" s="483"/>
      <c r="C239" s="483"/>
      <c r="D239" s="483"/>
      <c r="E239" s="50"/>
      <c r="F239" s="47"/>
      <c r="G239" s="47"/>
      <c r="H239" s="47"/>
      <c r="I239" s="47"/>
      <c r="J239" s="47"/>
      <c r="K239" s="82"/>
      <c r="L239" s="82"/>
      <c r="M239" s="82"/>
      <c r="N239" s="82"/>
      <c r="O239" s="82"/>
      <c r="P239" s="82"/>
      <c r="Q239" s="82"/>
      <c r="R239" s="82"/>
      <c r="S239" s="82"/>
      <c r="T239" s="82"/>
      <c r="U239" s="82"/>
      <c r="V239" s="82"/>
      <c r="W239" s="82"/>
      <c r="X239" s="82"/>
      <c r="Y239" s="82"/>
      <c r="Z239" s="82"/>
      <c r="AA239" s="82"/>
      <c r="AB239" s="82"/>
      <c r="AC239" s="82"/>
      <c r="AD239" s="82"/>
      <c r="AE239" s="82"/>
      <c r="AF239" s="82"/>
      <c r="AG239" s="82"/>
      <c r="AH239" s="82"/>
      <c r="AI239" s="82"/>
      <c r="AJ239" s="82"/>
      <c r="AK239" s="82"/>
      <c r="AL239" s="82"/>
      <c r="AM239" s="82"/>
      <c r="AN239" s="82"/>
      <c r="AO239" s="82"/>
      <c r="AP239" s="82"/>
      <c r="AQ239" s="82"/>
      <c r="AR239" s="82"/>
      <c r="AS239" s="82"/>
      <c r="AT239" s="82"/>
      <c r="AU239" s="82"/>
      <c r="AV239" s="82"/>
      <c r="AW239" s="82"/>
      <c r="AX239" s="82"/>
      <c r="AY239" s="82"/>
      <c r="AZ239" s="82"/>
      <c r="BA239" s="82"/>
      <c r="BB239" s="82"/>
      <c r="BC239" s="82"/>
      <c r="BD239" s="82"/>
      <c r="BE239" s="82"/>
      <c r="BF239" s="103"/>
    </row>
    <row r="240" spans="1:58" ht="23.25">
      <c r="A240" s="483"/>
      <c r="B240" s="483"/>
      <c r="C240" s="483"/>
      <c r="D240" s="483"/>
      <c r="E240" s="50"/>
      <c r="F240" s="47"/>
      <c r="G240" s="47"/>
      <c r="H240" s="47"/>
      <c r="I240" s="47"/>
      <c r="J240" s="47"/>
      <c r="K240" s="82"/>
      <c r="L240" s="82"/>
      <c r="M240" s="82"/>
      <c r="N240" s="82"/>
      <c r="O240" s="82"/>
      <c r="P240" s="82"/>
      <c r="Q240" s="82"/>
      <c r="R240" s="82"/>
      <c r="S240" s="82"/>
      <c r="T240" s="82"/>
      <c r="U240" s="82"/>
      <c r="V240" s="82"/>
      <c r="W240" s="82"/>
      <c r="X240" s="82"/>
      <c r="Y240" s="82"/>
      <c r="Z240" s="82"/>
      <c r="AA240" s="82"/>
      <c r="AB240" s="82"/>
      <c r="AC240" s="82"/>
      <c r="AD240" s="82"/>
      <c r="AE240" s="82"/>
      <c r="AF240" s="82"/>
      <c r="AG240" s="82"/>
      <c r="AH240" s="82"/>
      <c r="AI240" s="82"/>
      <c r="AJ240" s="82"/>
      <c r="AK240" s="82"/>
      <c r="AL240" s="82"/>
      <c r="AM240" s="82"/>
      <c r="AN240" s="82"/>
      <c r="AO240" s="82"/>
      <c r="AP240" s="82"/>
      <c r="AQ240" s="82"/>
      <c r="AR240" s="82"/>
      <c r="AS240" s="82"/>
      <c r="AT240" s="82"/>
      <c r="AU240" s="82"/>
      <c r="AV240" s="82"/>
      <c r="AW240" s="82"/>
      <c r="AX240" s="82"/>
      <c r="AY240" s="82"/>
      <c r="AZ240" s="82"/>
      <c r="BA240" s="82"/>
      <c r="BB240" s="82"/>
      <c r="BC240" s="82"/>
      <c r="BD240" s="82"/>
      <c r="BE240" s="82"/>
      <c r="BF240" s="103"/>
    </row>
    <row r="241" spans="1:58" ht="23.25">
      <c r="A241" s="483"/>
      <c r="B241" s="483"/>
      <c r="C241" s="483"/>
      <c r="D241" s="483"/>
      <c r="E241" s="50"/>
      <c r="F241" s="47"/>
      <c r="G241" s="47"/>
      <c r="H241" s="47"/>
      <c r="I241" s="47"/>
      <c r="J241" s="47"/>
      <c r="K241" s="82"/>
      <c r="L241" s="82"/>
      <c r="M241" s="82"/>
      <c r="N241" s="82"/>
      <c r="O241" s="82"/>
      <c r="P241" s="82"/>
      <c r="Q241" s="82"/>
      <c r="R241" s="82"/>
      <c r="S241" s="82"/>
      <c r="T241" s="82"/>
      <c r="U241" s="82"/>
      <c r="V241" s="82"/>
      <c r="W241" s="82"/>
      <c r="X241" s="82"/>
      <c r="Y241" s="82"/>
      <c r="Z241" s="82"/>
      <c r="AA241" s="82"/>
      <c r="AB241" s="82"/>
      <c r="AC241" s="82"/>
      <c r="AD241" s="82"/>
      <c r="AE241" s="82"/>
      <c r="AF241" s="82"/>
      <c r="AG241" s="82"/>
      <c r="AH241" s="82"/>
      <c r="AI241" s="82"/>
      <c r="AJ241" s="82"/>
      <c r="AK241" s="82"/>
      <c r="AL241" s="82"/>
      <c r="AM241" s="82"/>
      <c r="AN241" s="82"/>
      <c r="AO241" s="82"/>
      <c r="AP241" s="82"/>
      <c r="AQ241" s="82"/>
      <c r="AR241" s="82"/>
      <c r="AS241" s="82"/>
      <c r="AT241" s="82"/>
      <c r="AU241" s="82"/>
      <c r="AV241" s="82"/>
      <c r="AW241" s="82"/>
      <c r="AX241" s="82"/>
      <c r="AY241" s="82"/>
      <c r="AZ241" s="82"/>
      <c r="BA241" s="82"/>
      <c r="BB241" s="82"/>
      <c r="BC241" s="82"/>
      <c r="BD241" s="82"/>
      <c r="BE241" s="82"/>
      <c r="BF241" s="103"/>
    </row>
    <row r="242" spans="1:58" ht="23.25">
      <c r="A242" s="483"/>
      <c r="B242" s="483"/>
      <c r="C242" s="483"/>
      <c r="D242" s="483"/>
      <c r="E242" s="50"/>
      <c r="F242" s="47"/>
      <c r="G242" s="47"/>
      <c r="H242" s="47"/>
      <c r="I242" s="47"/>
      <c r="J242" s="47"/>
      <c r="K242" s="82"/>
      <c r="L242" s="82"/>
      <c r="M242" s="82"/>
      <c r="N242" s="82"/>
      <c r="O242" s="82"/>
      <c r="P242" s="82"/>
      <c r="Q242" s="82"/>
      <c r="R242" s="82"/>
      <c r="S242" s="82"/>
      <c r="T242" s="82"/>
      <c r="U242" s="82"/>
      <c r="V242" s="82"/>
      <c r="W242" s="82"/>
      <c r="X242" s="82"/>
      <c r="Y242" s="82"/>
      <c r="Z242" s="82"/>
      <c r="AA242" s="82"/>
      <c r="AB242" s="82"/>
      <c r="AC242" s="82"/>
      <c r="AD242" s="82"/>
      <c r="AE242" s="82"/>
      <c r="AF242" s="82"/>
      <c r="AG242" s="82"/>
      <c r="AH242" s="82"/>
      <c r="AI242" s="82"/>
      <c r="AJ242" s="82"/>
      <c r="AK242" s="82"/>
      <c r="AL242" s="82"/>
      <c r="AM242" s="82"/>
      <c r="AN242" s="82"/>
      <c r="AO242" s="82"/>
      <c r="AP242" s="82"/>
      <c r="AQ242" s="82"/>
      <c r="AR242" s="82"/>
      <c r="AS242" s="82"/>
      <c r="AT242" s="82"/>
      <c r="AU242" s="82"/>
      <c r="AV242" s="82"/>
      <c r="AW242" s="82"/>
      <c r="AX242" s="82"/>
      <c r="AY242" s="82"/>
      <c r="AZ242" s="82"/>
      <c r="BA242" s="82"/>
      <c r="BB242" s="82"/>
      <c r="BC242" s="82"/>
      <c r="BD242" s="82"/>
      <c r="BE242" s="82"/>
      <c r="BF242" s="103"/>
    </row>
    <row r="243" spans="1:58" ht="23.25">
      <c r="A243" s="483"/>
      <c r="B243" s="483"/>
      <c r="C243" s="483"/>
      <c r="D243" s="483"/>
      <c r="E243" s="50"/>
      <c r="F243" s="47"/>
      <c r="G243" s="47"/>
      <c r="H243" s="47"/>
      <c r="I243" s="47"/>
      <c r="J243" s="47"/>
      <c r="K243" s="82"/>
      <c r="L243" s="82"/>
      <c r="M243" s="82"/>
      <c r="N243" s="82"/>
      <c r="O243" s="82"/>
      <c r="P243" s="82"/>
      <c r="Q243" s="82"/>
      <c r="R243" s="82"/>
      <c r="S243" s="82"/>
      <c r="T243" s="82"/>
      <c r="U243" s="82"/>
      <c r="V243" s="82"/>
      <c r="W243" s="82"/>
      <c r="X243" s="82"/>
      <c r="Y243" s="82"/>
      <c r="Z243" s="82"/>
      <c r="AA243" s="82"/>
      <c r="AB243" s="82"/>
      <c r="AC243" s="82"/>
      <c r="AD243" s="82"/>
      <c r="AE243" s="82"/>
      <c r="AF243" s="82"/>
      <c r="AG243" s="82"/>
      <c r="AH243" s="82"/>
      <c r="AI243" s="82"/>
      <c r="AJ243" s="82"/>
      <c r="AK243" s="82"/>
      <c r="AL243" s="82"/>
      <c r="AM243" s="82"/>
      <c r="AN243" s="82"/>
      <c r="AO243" s="82"/>
      <c r="AP243" s="82"/>
      <c r="AQ243" s="82"/>
      <c r="AR243" s="82"/>
      <c r="AS243" s="82"/>
      <c r="AT243" s="82"/>
      <c r="AU243" s="82"/>
      <c r="AV243" s="82"/>
      <c r="AW243" s="82"/>
      <c r="AX243" s="82"/>
      <c r="AY243" s="82"/>
      <c r="AZ243" s="82"/>
      <c r="BA243" s="82"/>
      <c r="BB243" s="82"/>
      <c r="BC243" s="82"/>
      <c r="BD243" s="82"/>
      <c r="BE243" s="82"/>
      <c r="BF243" s="103"/>
    </row>
    <row r="244" spans="1:58" ht="23.25">
      <c r="A244" s="483"/>
      <c r="B244" s="483"/>
      <c r="C244" s="483"/>
      <c r="D244" s="483"/>
      <c r="E244" s="50"/>
      <c r="F244" s="47"/>
      <c r="G244" s="47"/>
      <c r="H244" s="47"/>
      <c r="I244" s="47"/>
      <c r="J244" s="47"/>
      <c r="K244" s="82"/>
      <c r="L244" s="82"/>
      <c r="M244" s="82"/>
      <c r="N244" s="82"/>
      <c r="O244" s="82"/>
      <c r="P244" s="82"/>
      <c r="Q244" s="82"/>
      <c r="R244" s="82"/>
      <c r="S244" s="82"/>
      <c r="T244" s="82"/>
      <c r="U244" s="82"/>
      <c r="V244" s="82"/>
      <c r="W244" s="82"/>
      <c r="X244" s="82"/>
      <c r="Y244" s="82"/>
      <c r="Z244" s="82"/>
      <c r="AA244" s="82"/>
      <c r="AB244" s="82"/>
      <c r="AC244" s="82"/>
      <c r="AD244" s="82"/>
      <c r="AE244" s="82"/>
      <c r="AF244" s="82"/>
      <c r="AG244" s="82"/>
      <c r="AH244" s="82"/>
      <c r="AI244" s="82"/>
      <c r="AJ244" s="82"/>
      <c r="AK244" s="82"/>
      <c r="AL244" s="82"/>
      <c r="AM244" s="82"/>
      <c r="AN244" s="82"/>
      <c r="AO244" s="82"/>
      <c r="AP244" s="82"/>
      <c r="AQ244" s="82"/>
      <c r="AR244" s="82"/>
      <c r="AS244" s="82"/>
      <c r="AT244" s="82"/>
      <c r="AU244" s="82"/>
      <c r="AV244" s="82"/>
      <c r="AW244" s="82"/>
      <c r="AX244" s="82"/>
      <c r="AY244" s="82"/>
      <c r="AZ244" s="82"/>
      <c r="BA244" s="82"/>
      <c r="BB244" s="82"/>
      <c r="BC244" s="82"/>
      <c r="BD244" s="82"/>
      <c r="BE244" s="82"/>
      <c r="BF244" s="103"/>
    </row>
    <row r="245" spans="1:58" ht="23.25">
      <c r="A245" s="483"/>
      <c r="B245" s="483"/>
      <c r="C245" s="483"/>
      <c r="D245" s="483"/>
      <c r="E245" s="50"/>
      <c r="F245" s="47"/>
      <c r="G245" s="47"/>
      <c r="H245" s="47"/>
      <c r="I245" s="47"/>
      <c r="J245" s="47"/>
      <c r="K245" s="82"/>
      <c r="L245" s="82"/>
      <c r="M245" s="82"/>
      <c r="N245" s="82"/>
      <c r="O245" s="82"/>
      <c r="P245" s="82"/>
      <c r="Q245" s="82"/>
      <c r="R245" s="82"/>
      <c r="S245" s="82"/>
      <c r="T245" s="82"/>
      <c r="U245" s="82"/>
      <c r="V245" s="82"/>
      <c r="W245" s="82"/>
      <c r="X245" s="82"/>
      <c r="Y245" s="82"/>
      <c r="Z245" s="82"/>
      <c r="AA245" s="82"/>
      <c r="AB245" s="82"/>
      <c r="AC245" s="82"/>
      <c r="AD245" s="82"/>
      <c r="AE245" s="82"/>
      <c r="AF245" s="82"/>
      <c r="AG245" s="82"/>
      <c r="AH245" s="82"/>
      <c r="AI245" s="82"/>
      <c r="AJ245" s="82"/>
      <c r="AK245" s="82"/>
      <c r="AL245" s="82"/>
      <c r="AM245" s="82"/>
      <c r="AN245" s="82"/>
      <c r="AO245" s="82"/>
      <c r="AP245" s="82"/>
      <c r="AQ245" s="82"/>
      <c r="AR245" s="82"/>
      <c r="AS245" s="82"/>
      <c r="AT245" s="82"/>
      <c r="AU245" s="82"/>
      <c r="AV245" s="82"/>
      <c r="AW245" s="82"/>
      <c r="AX245" s="82"/>
      <c r="AY245" s="82"/>
      <c r="AZ245" s="82"/>
      <c r="BA245" s="82"/>
      <c r="BB245" s="82"/>
      <c r="BC245" s="82"/>
      <c r="BD245" s="82"/>
      <c r="BE245" s="82"/>
      <c r="BF245" s="103"/>
    </row>
    <row r="246" spans="1:58" ht="23.25">
      <c r="A246" s="483"/>
      <c r="B246" s="483"/>
      <c r="C246" s="483"/>
      <c r="D246" s="483"/>
      <c r="E246" s="50"/>
      <c r="F246" s="47"/>
      <c r="G246" s="47"/>
      <c r="H246" s="47"/>
      <c r="I246" s="47"/>
      <c r="J246" s="47"/>
      <c r="K246" s="82"/>
      <c r="L246" s="82"/>
      <c r="M246" s="82"/>
      <c r="N246" s="82"/>
      <c r="O246" s="82"/>
      <c r="P246" s="82"/>
      <c r="Q246" s="82"/>
      <c r="R246" s="82"/>
      <c r="S246" s="82"/>
      <c r="T246" s="82"/>
      <c r="U246" s="82"/>
      <c r="V246" s="82"/>
      <c r="W246" s="82"/>
      <c r="X246" s="82"/>
      <c r="Y246" s="82"/>
      <c r="Z246" s="82"/>
      <c r="AA246" s="82"/>
      <c r="AB246" s="82"/>
      <c r="AC246" s="82"/>
      <c r="AD246" s="82"/>
      <c r="AE246" s="82"/>
      <c r="AF246" s="82"/>
      <c r="AG246" s="82"/>
      <c r="AH246" s="82"/>
      <c r="AI246" s="82"/>
      <c r="AJ246" s="82"/>
      <c r="AK246" s="82"/>
      <c r="AL246" s="82"/>
      <c r="AM246" s="82"/>
      <c r="AN246" s="82"/>
      <c r="AO246" s="82"/>
      <c r="AP246" s="82"/>
      <c r="AQ246" s="82"/>
      <c r="AR246" s="82"/>
      <c r="AS246" s="82"/>
      <c r="AT246" s="82"/>
      <c r="AU246" s="82"/>
      <c r="AV246" s="82"/>
      <c r="AW246" s="82"/>
      <c r="AX246" s="82"/>
      <c r="AY246" s="82"/>
      <c r="AZ246" s="82"/>
      <c r="BA246" s="82"/>
      <c r="BB246" s="82"/>
      <c r="BC246" s="82"/>
      <c r="BD246" s="82"/>
      <c r="BE246" s="82"/>
      <c r="BF246" s="103"/>
    </row>
    <row r="247" spans="1:58" ht="23.25">
      <c r="A247" s="483"/>
      <c r="B247" s="483"/>
      <c r="C247" s="483"/>
      <c r="D247" s="483"/>
      <c r="E247" s="50"/>
      <c r="F247" s="47"/>
      <c r="G247" s="47"/>
      <c r="H247" s="47"/>
      <c r="I247" s="47"/>
      <c r="J247" s="47"/>
      <c r="K247" s="82"/>
      <c r="L247" s="82"/>
      <c r="M247" s="82"/>
      <c r="N247" s="82"/>
      <c r="O247" s="82"/>
      <c r="P247" s="82"/>
      <c r="Q247" s="82"/>
      <c r="R247" s="82"/>
      <c r="S247" s="82"/>
      <c r="T247" s="82"/>
      <c r="U247" s="82"/>
      <c r="V247" s="82"/>
      <c r="W247" s="82"/>
      <c r="X247" s="82"/>
      <c r="Y247" s="82"/>
      <c r="Z247" s="82"/>
      <c r="AA247" s="82"/>
      <c r="AB247" s="82"/>
      <c r="AC247" s="82"/>
      <c r="AD247" s="82"/>
      <c r="AE247" s="82"/>
      <c r="AF247" s="82"/>
      <c r="AG247" s="82"/>
      <c r="AH247" s="82"/>
      <c r="AI247" s="82"/>
      <c r="AJ247" s="82"/>
      <c r="AK247" s="82"/>
      <c r="AL247" s="82"/>
      <c r="AM247" s="82"/>
      <c r="AN247" s="82"/>
      <c r="AO247" s="82"/>
      <c r="AP247" s="82"/>
      <c r="AQ247" s="82"/>
      <c r="AR247" s="82"/>
      <c r="AS247" s="82"/>
      <c r="AT247" s="82"/>
      <c r="AU247" s="82"/>
      <c r="AV247" s="82"/>
      <c r="AW247" s="82"/>
      <c r="AX247" s="82"/>
      <c r="AY247" s="82"/>
      <c r="AZ247" s="82"/>
      <c r="BA247" s="82"/>
      <c r="BB247" s="82"/>
      <c r="BC247" s="82"/>
      <c r="BD247" s="82"/>
      <c r="BE247" s="82"/>
      <c r="BF247" s="103"/>
    </row>
    <row r="248" spans="1:58" ht="23.25">
      <c r="A248" s="483"/>
      <c r="B248" s="483"/>
      <c r="C248" s="483"/>
      <c r="D248" s="483"/>
      <c r="E248" s="50"/>
      <c r="F248" s="47"/>
      <c r="G248" s="47"/>
      <c r="H248" s="47"/>
      <c r="I248" s="47"/>
      <c r="J248" s="47"/>
      <c r="K248" s="82"/>
      <c r="L248" s="82"/>
      <c r="M248" s="82"/>
      <c r="N248" s="82"/>
      <c r="O248" s="82"/>
      <c r="P248" s="82"/>
      <c r="Q248" s="82"/>
      <c r="R248" s="82"/>
      <c r="S248" s="82"/>
      <c r="T248" s="82"/>
      <c r="U248" s="82"/>
      <c r="V248" s="82"/>
      <c r="W248" s="82"/>
      <c r="X248" s="82"/>
      <c r="Y248" s="82"/>
      <c r="Z248" s="82"/>
      <c r="AA248" s="82"/>
      <c r="AB248" s="82"/>
      <c r="AC248" s="82"/>
      <c r="AD248" s="82"/>
      <c r="AE248" s="82"/>
      <c r="AF248" s="82"/>
      <c r="AG248" s="82"/>
      <c r="AH248" s="82"/>
      <c r="AI248" s="82"/>
      <c r="AJ248" s="82"/>
      <c r="AK248" s="82"/>
      <c r="AL248" s="82"/>
      <c r="AM248" s="82"/>
      <c r="AN248" s="82"/>
      <c r="AO248" s="82"/>
      <c r="AP248" s="82"/>
      <c r="AQ248" s="82"/>
      <c r="AR248" s="82"/>
      <c r="AS248" s="82"/>
      <c r="AT248" s="82"/>
      <c r="AU248" s="82"/>
      <c r="AV248" s="82"/>
      <c r="AW248" s="82"/>
      <c r="AX248" s="82"/>
      <c r="AY248" s="82"/>
      <c r="AZ248" s="82"/>
      <c r="BA248" s="82"/>
      <c r="BB248" s="82"/>
      <c r="BC248" s="82"/>
      <c r="BD248" s="82"/>
      <c r="BE248" s="82"/>
      <c r="BF248" s="103"/>
    </row>
    <row r="249" spans="1:58" ht="23.25">
      <c r="A249" s="483"/>
      <c r="B249" s="483"/>
      <c r="C249" s="483"/>
      <c r="D249" s="483"/>
      <c r="E249" s="50"/>
      <c r="F249" s="47"/>
      <c r="G249" s="47"/>
      <c r="H249" s="47"/>
      <c r="I249" s="47"/>
      <c r="J249" s="47"/>
      <c r="K249" s="82"/>
      <c r="L249" s="82"/>
      <c r="M249" s="82"/>
      <c r="N249" s="82"/>
      <c r="O249" s="82"/>
      <c r="P249" s="82"/>
      <c r="Q249" s="82"/>
      <c r="R249" s="82"/>
      <c r="S249" s="82"/>
      <c r="T249" s="82"/>
      <c r="U249" s="82"/>
      <c r="V249" s="82"/>
      <c r="W249" s="82"/>
      <c r="X249" s="82"/>
      <c r="Y249" s="82"/>
      <c r="Z249" s="82"/>
      <c r="AA249" s="82"/>
      <c r="AB249" s="82"/>
      <c r="AC249" s="82"/>
      <c r="AD249" s="82"/>
      <c r="AE249" s="82"/>
      <c r="AF249" s="82"/>
      <c r="AG249" s="82"/>
      <c r="AH249" s="82"/>
      <c r="AI249" s="82"/>
      <c r="AJ249" s="82"/>
      <c r="AK249" s="82"/>
      <c r="AL249" s="82"/>
      <c r="AM249" s="82"/>
      <c r="AN249" s="82"/>
      <c r="AO249" s="82"/>
      <c r="AP249" s="82"/>
      <c r="AQ249" s="82"/>
      <c r="AR249" s="82"/>
      <c r="AS249" s="82"/>
      <c r="AT249" s="82"/>
      <c r="AU249" s="82"/>
      <c r="AV249" s="82"/>
      <c r="AW249" s="82"/>
      <c r="AX249" s="82"/>
      <c r="AY249" s="82"/>
      <c r="AZ249" s="82"/>
      <c r="BA249" s="82"/>
      <c r="BB249" s="82"/>
      <c r="BC249" s="82"/>
      <c r="BD249" s="82"/>
      <c r="BE249" s="82"/>
      <c r="BF249" s="103"/>
    </row>
    <row r="250" spans="1:58" ht="23.25">
      <c r="A250" s="483"/>
      <c r="B250" s="483"/>
      <c r="C250" s="483"/>
      <c r="D250" s="483"/>
      <c r="E250" s="50"/>
      <c r="F250" s="47"/>
      <c r="G250" s="47"/>
      <c r="H250" s="47"/>
      <c r="I250" s="47"/>
      <c r="J250" s="47"/>
      <c r="K250" s="82"/>
      <c r="L250" s="82"/>
      <c r="M250" s="82"/>
      <c r="N250" s="82"/>
      <c r="O250" s="82"/>
      <c r="P250" s="82"/>
      <c r="Q250" s="82"/>
      <c r="R250" s="82"/>
      <c r="S250" s="82"/>
      <c r="T250" s="82"/>
      <c r="U250" s="82"/>
      <c r="V250" s="82"/>
      <c r="W250" s="82"/>
      <c r="X250" s="82"/>
      <c r="Y250" s="82"/>
      <c r="Z250" s="82"/>
      <c r="AA250" s="82"/>
      <c r="AB250" s="82"/>
      <c r="AC250" s="82"/>
      <c r="AD250" s="82"/>
      <c r="AE250" s="82"/>
      <c r="AF250" s="82"/>
      <c r="AG250" s="82"/>
      <c r="AH250" s="82"/>
      <c r="AI250" s="82"/>
      <c r="AJ250" s="82"/>
      <c r="AK250" s="82"/>
      <c r="AL250" s="82"/>
      <c r="AM250" s="82"/>
      <c r="AN250" s="82"/>
      <c r="AO250" s="82"/>
      <c r="AP250" s="82"/>
      <c r="AQ250" s="82"/>
      <c r="AR250" s="82"/>
      <c r="AS250" s="82"/>
      <c r="AT250" s="82"/>
      <c r="AU250" s="82"/>
      <c r="AV250" s="82"/>
      <c r="AW250" s="82"/>
      <c r="AX250" s="82"/>
      <c r="AY250" s="82"/>
      <c r="AZ250" s="82"/>
      <c r="BA250" s="82"/>
      <c r="BB250" s="82"/>
      <c r="BC250" s="82"/>
      <c r="BD250" s="82"/>
      <c r="BE250" s="82"/>
      <c r="BF250" s="103"/>
    </row>
    <row r="251" spans="1:58" ht="23.25">
      <c r="A251" s="483"/>
      <c r="B251" s="483"/>
      <c r="C251" s="483"/>
      <c r="D251" s="483"/>
      <c r="E251" s="50"/>
      <c r="F251" s="47"/>
      <c r="G251" s="47"/>
      <c r="H251" s="47"/>
      <c r="I251" s="47"/>
      <c r="J251" s="47"/>
      <c r="K251" s="82"/>
      <c r="L251" s="82"/>
      <c r="M251" s="82"/>
      <c r="N251" s="82"/>
      <c r="O251" s="82"/>
      <c r="P251" s="82"/>
      <c r="Q251" s="82"/>
      <c r="R251" s="82"/>
      <c r="S251" s="82"/>
      <c r="T251" s="82"/>
      <c r="U251" s="82"/>
      <c r="V251" s="82"/>
      <c r="W251" s="82"/>
      <c r="X251" s="82"/>
      <c r="Y251" s="82"/>
      <c r="Z251" s="82"/>
      <c r="AA251" s="82"/>
      <c r="AB251" s="82"/>
      <c r="AC251" s="82"/>
      <c r="AD251" s="82"/>
      <c r="AE251" s="82"/>
      <c r="AF251" s="82"/>
      <c r="AG251" s="82"/>
      <c r="AH251" s="82"/>
      <c r="AI251" s="82"/>
      <c r="AJ251" s="82"/>
      <c r="AK251" s="82"/>
      <c r="AL251" s="82"/>
      <c r="AM251" s="82"/>
      <c r="AN251" s="82"/>
      <c r="AO251" s="82"/>
      <c r="AP251" s="82"/>
      <c r="AQ251" s="82"/>
      <c r="AR251" s="82"/>
      <c r="AS251" s="82"/>
      <c r="AT251" s="82"/>
      <c r="AU251" s="82"/>
      <c r="AV251" s="82"/>
      <c r="AW251" s="82"/>
      <c r="AX251" s="82"/>
      <c r="AY251" s="82"/>
      <c r="AZ251" s="82"/>
      <c r="BA251" s="82"/>
      <c r="BB251" s="82"/>
      <c r="BC251" s="82"/>
      <c r="BD251" s="82"/>
      <c r="BE251" s="82"/>
      <c r="BF251" s="103"/>
    </row>
    <row r="252" spans="1:58" ht="23.25">
      <c r="A252" s="483"/>
      <c r="B252" s="483"/>
      <c r="C252" s="483"/>
      <c r="D252" s="483"/>
      <c r="E252" s="50"/>
      <c r="F252" s="47"/>
      <c r="G252" s="47"/>
      <c r="H252" s="47"/>
      <c r="I252" s="47"/>
      <c r="J252" s="47"/>
      <c r="K252" s="82"/>
      <c r="L252" s="82"/>
      <c r="M252" s="82"/>
      <c r="N252" s="82"/>
      <c r="O252" s="82"/>
      <c r="P252" s="82"/>
      <c r="Q252" s="82"/>
      <c r="R252" s="82"/>
      <c r="S252" s="82"/>
      <c r="T252" s="82"/>
      <c r="U252" s="82"/>
      <c r="V252" s="82"/>
      <c r="W252" s="82"/>
      <c r="X252" s="82"/>
      <c r="Y252" s="82"/>
      <c r="Z252" s="82"/>
      <c r="AA252" s="82"/>
      <c r="AB252" s="82"/>
      <c r="AC252" s="82"/>
      <c r="AD252" s="82"/>
      <c r="AE252" s="82"/>
      <c r="AF252" s="82"/>
      <c r="AG252" s="82"/>
      <c r="AH252" s="82"/>
      <c r="AI252" s="82"/>
      <c r="AJ252" s="82"/>
      <c r="AK252" s="82"/>
      <c r="AL252" s="82"/>
      <c r="AM252" s="82"/>
      <c r="AN252" s="82"/>
      <c r="AO252" s="82"/>
      <c r="AP252" s="82"/>
      <c r="AQ252" s="82"/>
      <c r="AR252" s="82"/>
      <c r="AS252" s="82"/>
      <c r="AT252" s="82"/>
      <c r="AU252" s="82"/>
      <c r="AV252" s="82"/>
      <c r="AW252" s="82"/>
      <c r="AX252" s="82"/>
      <c r="AY252" s="82"/>
      <c r="AZ252" s="82"/>
      <c r="BA252" s="82"/>
      <c r="BB252" s="82"/>
      <c r="BC252" s="82"/>
      <c r="BD252" s="82"/>
      <c r="BE252" s="82"/>
      <c r="BF252" s="103"/>
    </row>
    <row r="253" spans="1:58" ht="23.25">
      <c r="A253" s="483"/>
      <c r="B253" s="483"/>
      <c r="C253" s="483"/>
      <c r="D253" s="483"/>
      <c r="E253" s="50"/>
      <c r="F253" s="47"/>
      <c r="G253" s="47"/>
      <c r="H253" s="47"/>
      <c r="I253" s="47"/>
      <c r="J253" s="47"/>
      <c r="K253" s="82"/>
      <c r="L253" s="82"/>
      <c r="M253" s="82"/>
      <c r="N253" s="82"/>
      <c r="O253" s="82"/>
      <c r="P253" s="82"/>
      <c r="Q253" s="82"/>
      <c r="R253" s="82"/>
      <c r="S253" s="82"/>
      <c r="T253" s="82"/>
      <c r="U253" s="82"/>
      <c r="V253" s="82"/>
      <c r="W253" s="82"/>
      <c r="X253" s="82"/>
      <c r="Y253" s="82"/>
      <c r="Z253" s="82"/>
      <c r="AA253" s="82"/>
      <c r="AB253" s="82"/>
      <c r="AC253" s="82"/>
      <c r="AD253" s="82"/>
      <c r="AE253" s="82"/>
      <c r="AF253" s="82"/>
      <c r="AG253" s="82"/>
      <c r="AH253" s="82"/>
      <c r="AI253" s="82"/>
      <c r="AJ253" s="82"/>
      <c r="AK253" s="82"/>
      <c r="AL253" s="82"/>
      <c r="AM253" s="82"/>
      <c r="AN253" s="82"/>
      <c r="AO253" s="82"/>
      <c r="AP253" s="82"/>
      <c r="AQ253" s="82"/>
      <c r="AR253" s="82"/>
      <c r="AS253" s="82"/>
      <c r="AT253" s="82"/>
      <c r="AU253" s="82"/>
      <c r="AV253" s="82"/>
      <c r="AW253" s="82"/>
      <c r="AX253" s="82"/>
      <c r="AY253" s="82"/>
      <c r="AZ253" s="82"/>
      <c r="BA253" s="82"/>
      <c r="BB253" s="82"/>
      <c r="BC253" s="82"/>
      <c r="BD253" s="82"/>
      <c r="BE253" s="82"/>
      <c r="BF253" s="103"/>
    </row>
    <row r="254" spans="1:58" ht="23.25">
      <c r="A254" s="483"/>
      <c r="B254" s="483"/>
      <c r="C254" s="483"/>
      <c r="D254" s="483"/>
      <c r="E254" s="50"/>
      <c r="F254" s="47"/>
      <c r="G254" s="47"/>
      <c r="H254" s="47"/>
      <c r="I254" s="47"/>
      <c r="J254" s="47"/>
      <c r="K254" s="82"/>
      <c r="L254" s="82"/>
      <c r="M254" s="82"/>
      <c r="N254" s="82"/>
      <c r="O254" s="82"/>
      <c r="P254" s="82"/>
      <c r="Q254" s="82"/>
      <c r="R254" s="82"/>
      <c r="S254" s="82"/>
      <c r="T254" s="82"/>
      <c r="U254" s="82"/>
      <c r="V254" s="82"/>
      <c r="W254" s="82"/>
      <c r="X254" s="82"/>
      <c r="Y254" s="82"/>
      <c r="Z254" s="82"/>
      <c r="AA254" s="82"/>
      <c r="AB254" s="82"/>
      <c r="AC254" s="82"/>
      <c r="AD254" s="82"/>
      <c r="AE254" s="82"/>
      <c r="AF254" s="82"/>
      <c r="AG254" s="82"/>
      <c r="AH254" s="82"/>
      <c r="AI254" s="82"/>
      <c r="AJ254" s="82"/>
      <c r="AK254" s="82"/>
      <c r="AL254" s="82"/>
      <c r="AM254" s="82"/>
      <c r="AN254" s="82"/>
      <c r="AO254" s="82"/>
      <c r="AP254" s="82"/>
      <c r="AQ254" s="82"/>
      <c r="AR254" s="82"/>
      <c r="AS254" s="82"/>
      <c r="AT254" s="82"/>
      <c r="AU254" s="82"/>
      <c r="AV254" s="82"/>
      <c r="AW254" s="82"/>
      <c r="AX254" s="82"/>
      <c r="AY254" s="82"/>
      <c r="AZ254" s="82"/>
      <c r="BA254" s="82"/>
      <c r="BB254" s="82"/>
      <c r="BC254" s="82"/>
      <c r="BD254" s="82"/>
      <c r="BE254" s="82"/>
      <c r="BF254" s="103"/>
    </row>
    <row r="255" spans="1:58" ht="23.25">
      <c r="A255" s="483"/>
      <c r="B255" s="483"/>
      <c r="C255" s="483"/>
      <c r="D255" s="483"/>
      <c r="E255" s="50"/>
      <c r="F255" s="47"/>
      <c r="G255" s="47"/>
      <c r="H255" s="47"/>
      <c r="I255" s="47"/>
      <c r="J255" s="47"/>
      <c r="K255" s="82"/>
      <c r="L255" s="82"/>
      <c r="M255" s="82"/>
      <c r="N255" s="82"/>
      <c r="O255" s="82"/>
      <c r="P255" s="82"/>
      <c r="Q255" s="82"/>
      <c r="R255" s="82"/>
      <c r="S255" s="82"/>
      <c r="T255" s="82"/>
      <c r="U255" s="82"/>
      <c r="V255" s="82"/>
      <c r="W255" s="82"/>
      <c r="X255" s="82"/>
      <c r="Y255" s="82"/>
      <c r="Z255" s="82"/>
      <c r="AA255" s="82"/>
      <c r="AB255" s="82"/>
      <c r="AC255" s="82"/>
      <c r="AD255" s="82"/>
      <c r="AE255" s="82"/>
      <c r="AF255" s="82"/>
      <c r="AG255" s="82"/>
      <c r="AH255" s="82"/>
      <c r="AI255" s="82"/>
      <c r="AJ255" s="82"/>
      <c r="AK255" s="82"/>
      <c r="AL255" s="82"/>
      <c r="AM255" s="82"/>
      <c r="AN255" s="82"/>
      <c r="AO255" s="82"/>
      <c r="AP255" s="82"/>
      <c r="AQ255" s="82"/>
      <c r="AR255" s="82"/>
      <c r="AS255" s="82"/>
      <c r="AT255" s="82"/>
      <c r="AU255" s="82"/>
      <c r="AV255" s="82"/>
      <c r="AW255" s="82"/>
      <c r="AX255" s="82"/>
      <c r="AY255" s="82"/>
      <c r="AZ255" s="82"/>
      <c r="BA255" s="82"/>
      <c r="BB255" s="82"/>
      <c r="BC255" s="82"/>
      <c r="BD255" s="82"/>
      <c r="BE255" s="82"/>
      <c r="BF255" s="103"/>
    </row>
    <row r="256" spans="1:58" ht="23.25">
      <c r="A256" s="483"/>
      <c r="B256" s="483"/>
      <c r="C256" s="483"/>
      <c r="D256" s="483"/>
      <c r="E256" s="50"/>
      <c r="F256" s="47"/>
      <c r="G256" s="47"/>
      <c r="H256" s="47"/>
      <c r="I256" s="47"/>
      <c r="J256" s="47"/>
      <c r="K256" s="82"/>
      <c r="L256" s="82"/>
      <c r="M256" s="82"/>
      <c r="N256" s="82"/>
      <c r="O256" s="82"/>
      <c r="P256" s="82"/>
      <c r="Q256" s="82"/>
      <c r="R256" s="82"/>
      <c r="S256" s="82"/>
      <c r="T256" s="82"/>
      <c r="U256" s="82"/>
      <c r="V256" s="82"/>
      <c r="W256" s="82"/>
      <c r="X256" s="82"/>
      <c r="Y256" s="82"/>
      <c r="Z256" s="82"/>
      <c r="AA256" s="82"/>
      <c r="AB256" s="82"/>
      <c r="AC256" s="82"/>
      <c r="AD256" s="82"/>
      <c r="AE256" s="82"/>
      <c r="AF256" s="82"/>
      <c r="AG256" s="82"/>
      <c r="AH256" s="82"/>
      <c r="AI256" s="82"/>
      <c r="AJ256" s="82"/>
      <c r="AK256" s="82"/>
      <c r="AL256" s="82"/>
      <c r="AM256" s="82"/>
      <c r="AN256" s="82"/>
      <c r="AO256" s="82"/>
      <c r="AP256" s="82"/>
      <c r="AQ256" s="82"/>
      <c r="AR256" s="82"/>
      <c r="AS256" s="82"/>
      <c r="AT256" s="82"/>
      <c r="AU256" s="82"/>
      <c r="AV256" s="82"/>
      <c r="AW256" s="82"/>
      <c r="AX256" s="82"/>
      <c r="AY256" s="82"/>
      <c r="AZ256" s="82"/>
      <c r="BA256" s="82"/>
      <c r="BB256" s="82"/>
      <c r="BC256" s="82"/>
      <c r="BD256" s="82"/>
      <c r="BE256" s="82"/>
      <c r="BF256" s="103"/>
    </row>
    <row r="257" spans="1:58" ht="23.25">
      <c r="A257" s="483"/>
      <c r="B257" s="483"/>
      <c r="C257" s="483"/>
      <c r="D257" s="483"/>
      <c r="E257" s="50"/>
      <c r="F257" s="47"/>
      <c r="G257" s="47"/>
      <c r="H257" s="47"/>
      <c r="I257" s="47"/>
      <c r="J257" s="47"/>
      <c r="K257" s="82"/>
      <c r="L257" s="82"/>
      <c r="M257" s="82"/>
      <c r="N257" s="82"/>
      <c r="O257" s="82"/>
      <c r="P257" s="82"/>
      <c r="Q257" s="82"/>
      <c r="R257" s="82"/>
      <c r="S257" s="82"/>
      <c r="T257" s="82"/>
      <c r="U257" s="82"/>
      <c r="V257" s="82"/>
      <c r="W257" s="82"/>
      <c r="X257" s="82"/>
      <c r="Y257" s="82"/>
      <c r="Z257" s="82"/>
      <c r="AA257" s="82"/>
      <c r="AB257" s="82"/>
      <c r="AC257" s="82"/>
      <c r="AD257" s="82"/>
      <c r="AE257" s="82"/>
      <c r="AF257" s="82"/>
      <c r="AG257" s="82"/>
      <c r="AH257" s="82"/>
      <c r="AI257" s="82"/>
      <c r="AJ257" s="82"/>
      <c r="AK257" s="82"/>
      <c r="AL257" s="82"/>
      <c r="AM257" s="82"/>
      <c r="AN257" s="82"/>
      <c r="AO257" s="82"/>
      <c r="AP257" s="82"/>
      <c r="AQ257" s="82"/>
      <c r="AR257" s="82"/>
      <c r="AS257" s="82"/>
      <c r="AT257" s="82"/>
      <c r="AU257" s="82"/>
      <c r="AV257" s="82"/>
      <c r="AW257" s="82"/>
      <c r="AX257" s="82"/>
      <c r="AY257" s="82"/>
      <c r="AZ257" s="82"/>
      <c r="BA257" s="82"/>
      <c r="BB257" s="82"/>
      <c r="BC257" s="82"/>
      <c r="BD257" s="82"/>
      <c r="BE257" s="82"/>
      <c r="BF257" s="103"/>
    </row>
    <row r="258" spans="1:58" ht="23.25">
      <c r="A258" s="483"/>
      <c r="B258" s="483"/>
      <c r="C258" s="483"/>
      <c r="D258" s="483"/>
      <c r="E258" s="50"/>
      <c r="F258" s="47"/>
      <c r="G258" s="47"/>
      <c r="H258" s="47"/>
      <c r="I258" s="47"/>
      <c r="J258" s="47"/>
      <c r="K258" s="82"/>
      <c r="L258" s="82"/>
      <c r="M258" s="82"/>
      <c r="N258" s="82"/>
      <c r="O258" s="82"/>
      <c r="P258" s="82"/>
      <c r="Q258" s="82"/>
      <c r="R258" s="82"/>
      <c r="S258" s="82"/>
      <c r="T258" s="82"/>
      <c r="U258" s="82"/>
      <c r="V258" s="82"/>
      <c r="W258" s="82"/>
      <c r="X258" s="82"/>
      <c r="Y258" s="82"/>
      <c r="Z258" s="82"/>
      <c r="AA258" s="82"/>
      <c r="AB258" s="82"/>
      <c r="AC258" s="82"/>
      <c r="AD258" s="82"/>
      <c r="AE258" s="82"/>
      <c r="AF258" s="82"/>
      <c r="AG258" s="82"/>
      <c r="AH258" s="82"/>
      <c r="AI258" s="82"/>
      <c r="AJ258" s="82"/>
      <c r="AK258" s="82"/>
      <c r="AL258" s="82"/>
      <c r="AM258" s="82"/>
      <c r="AN258" s="82"/>
      <c r="AO258" s="82"/>
      <c r="AP258" s="82"/>
      <c r="AQ258" s="82"/>
      <c r="AR258" s="82"/>
      <c r="AS258" s="82"/>
      <c r="AT258" s="82"/>
      <c r="AU258" s="82"/>
      <c r="AV258" s="82"/>
      <c r="AW258" s="82"/>
      <c r="AX258" s="82"/>
      <c r="AY258" s="82"/>
      <c r="AZ258" s="82"/>
      <c r="BA258" s="82"/>
      <c r="BB258" s="82"/>
      <c r="BC258" s="82"/>
      <c r="BD258" s="82"/>
      <c r="BE258" s="82"/>
      <c r="BF258" s="103"/>
    </row>
    <row r="259" spans="1:58" ht="23.25">
      <c r="A259" s="483"/>
      <c r="B259" s="483"/>
      <c r="C259" s="483"/>
      <c r="D259" s="483"/>
      <c r="E259" s="50"/>
      <c r="F259" s="47"/>
      <c r="G259" s="47"/>
      <c r="H259" s="47"/>
      <c r="I259" s="47"/>
      <c r="J259" s="47"/>
      <c r="K259" s="82"/>
      <c r="L259" s="82"/>
      <c r="M259" s="82"/>
      <c r="N259" s="82"/>
      <c r="O259" s="82"/>
      <c r="P259" s="82"/>
      <c r="Q259" s="82"/>
      <c r="R259" s="82"/>
      <c r="S259" s="82"/>
      <c r="T259" s="82"/>
      <c r="U259" s="82"/>
      <c r="V259" s="82"/>
      <c r="W259" s="82"/>
      <c r="X259" s="82"/>
      <c r="Y259" s="82"/>
      <c r="Z259" s="82"/>
      <c r="AA259" s="82"/>
      <c r="AB259" s="82"/>
      <c r="AC259" s="82"/>
      <c r="AD259" s="82"/>
      <c r="AE259" s="82"/>
      <c r="AF259" s="82"/>
      <c r="AG259" s="82"/>
      <c r="AH259" s="82"/>
      <c r="AI259" s="82"/>
      <c r="AJ259" s="82"/>
      <c r="AK259" s="82"/>
      <c r="AL259" s="82"/>
      <c r="AM259" s="82"/>
      <c r="AN259" s="82"/>
      <c r="AO259" s="82"/>
      <c r="AP259" s="82"/>
      <c r="AQ259" s="82"/>
      <c r="AR259" s="82"/>
      <c r="AS259" s="82"/>
      <c r="AT259" s="82"/>
      <c r="AU259" s="82"/>
      <c r="AV259" s="82"/>
      <c r="AW259" s="82"/>
      <c r="AX259" s="82"/>
      <c r="AY259" s="82"/>
      <c r="AZ259" s="82"/>
      <c r="BA259" s="82"/>
      <c r="BB259" s="82"/>
      <c r="BC259" s="82"/>
      <c r="BD259" s="82"/>
      <c r="BE259" s="82"/>
      <c r="BF259" s="103"/>
    </row>
    <row r="260" spans="1:58" ht="23.25">
      <c r="A260" s="483"/>
      <c r="B260" s="483"/>
      <c r="C260" s="483"/>
      <c r="D260" s="483"/>
      <c r="E260" s="50"/>
      <c r="F260" s="47"/>
      <c r="G260" s="47"/>
      <c r="H260" s="47"/>
      <c r="I260" s="47"/>
      <c r="J260" s="47"/>
      <c r="K260" s="82"/>
      <c r="L260" s="82"/>
      <c r="M260" s="82"/>
      <c r="N260" s="82"/>
      <c r="O260" s="82"/>
      <c r="P260" s="82"/>
      <c r="Q260" s="82"/>
      <c r="R260" s="82"/>
      <c r="S260" s="82"/>
      <c r="T260" s="82"/>
      <c r="U260" s="82"/>
      <c r="V260" s="82"/>
      <c r="W260" s="82"/>
      <c r="X260" s="82"/>
      <c r="Y260" s="82"/>
      <c r="Z260" s="82"/>
      <c r="AA260" s="82"/>
      <c r="AB260" s="82"/>
      <c r="AC260" s="82"/>
      <c r="AD260" s="82"/>
      <c r="AE260" s="82"/>
      <c r="AF260" s="82"/>
      <c r="AG260" s="82"/>
      <c r="AH260" s="82"/>
      <c r="AI260" s="82"/>
      <c r="AJ260" s="82"/>
      <c r="AK260" s="82"/>
      <c r="AL260" s="82"/>
      <c r="AM260" s="82"/>
      <c r="AN260" s="82"/>
      <c r="AO260" s="82"/>
      <c r="AP260" s="82"/>
      <c r="AQ260" s="82"/>
      <c r="AR260" s="82"/>
      <c r="AS260" s="82"/>
      <c r="AT260" s="82"/>
      <c r="AU260" s="82"/>
      <c r="AV260" s="82"/>
      <c r="AW260" s="82"/>
      <c r="AX260" s="82"/>
      <c r="AY260" s="82"/>
      <c r="AZ260" s="82"/>
      <c r="BA260" s="82"/>
      <c r="BB260" s="82"/>
      <c r="BC260" s="82"/>
      <c r="BD260" s="82"/>
      <c r="BE260" s="82"/>
      <c r="BF260" s="103"/>
    </row>
    <row r="261" spans="1:58" ht="23.25">
      <c r="A261" s="483"/>
      <c r="B261" s="483"/>
      <c r="C261" s="483"/>
      <c r="D261" s="483"/>
      <c r="E261" s="50"/>
      <c r="F261" s="47"/>
      <c r="G261" s="47"/>
      <c r="H261" s="47"/>
      <c r="I261" s="47"/>
      <c r="J261" s="47"/>
      <c r="K261" s="82"/>
      <c r="L261" s="82"/>
      <c r="M261" s="82"/>
      <c r="N261" s="82"/>
      <c r="O261" s="82"/>
      <c r="P261" s="82"/>
      <c r="Q261" s="82"/>
      <c r="R261" s="82"/>
      <c r="S261" s="82"/>
      <c r="T261" s="82"/>
      <c r="U261" s="82"/>
      <c r="V261" s="82"/>
      <c r="W261" s="82"/>
      <c r="X261" s="82"/>
      <c r="Y261" s="82"/>
      <c r="Z261" s="82"/>
      <c r="AA261" s="82"/>
      <c r="AB261" s="82"/>
      <c r="AC261" s="82"/>
      <c r="AD261" s="82"/>
      <c r="AE261" s="82"/>
      <c r="AF261" s="82"/>
      <c r="AG261" s="82"/>
      <c r="AH261" s="82"/>
      <c r="AI261" s="82"/>
      <c r="AJ261" s="82"/>
      <c r="AK261" s="82"/>
      <c r="AL261" s="82"/>
      <c r="AM261" s="82"/>
      <c r="AN261" s="82"/>
      <c r="AO261" s="82"/>
      <c r="AP261" s="82"/>
      <c r="AQ261" s="82"/>
      <c r="AR261" s="82"/>
      <c r="AS261" s="82"/>
      <c r="AT261" s="82"/>
      <c r="AU261" s="82"/>
      <c r="AV261" s="82"/>
      <c r="AW261" s="82"/>
      <c r="AX261" s="82"/>
      <c r="AY261" s="82"/>
      <c r="AZ261" s="82"/>
      <c r="BA261" s="82"/>
      <c r="BB261" s="82"/>
      <c r="BC261" s="82"/>
      <c r="BD261" s="82"/>
      <c r="BE261" s="82"/>
      <c r="BF261" s="103"/>
    </row>
    <row r="262" spans="1:58" ht="23.25">
      <c r="A262" s="483"/>
      <c r="B262" s="483"/>
      <c r="C262" s="483"/>
      <c r="D262" s="483"/>
      <c r="E262" s="50"/>
      <c r="F262" s="47"/>
      <c r="G262" s="47"/>
      <c r="H262" s="47"/>
      <c r="I262" s="47"/>
      <c r="J262" s="47"/>
      <c r="K262" s="82"/>
      <c r="L262" s="82"/>
      <c r="M262" s="82"/>
      <c r="N262" s="82"/>
      <c r="O262" s="82"/>
      <c r="P262" s="82"/>
      <c r="Q262" s="82"/>
      <c r="R262" s="82"/>
      <c r="S262" s="82"/>
      <c r="T262" s="82"/>
      <c r="U262" s="82"/>
      <c r="V262" s="82"/>
      <c r="W262" s="82"/>
      <c r="X262" s="82"/>
      <c r="Y262" s="82"/>
      <c r="Z262" s="82"/>
      <c r="AA262" s="82"/>
      <c r="AB262" s="82"/>
      <c r="AC262" s="82"/>
      <c r="AD262" s="82"/>
      <c r="AE262" s="82"/>
      <c r="AF262" s="82"/>
      <c r="AG262" s="82"/>
      <c r="AH262" s="82"/>
      <c r="AI262" s="82"/>
      <c r="AJ262" s="82"/>
      <c r="AK262" s="82"/>
      <c r="AL262" s="82"/>
      <c r="AM262" s="82"/>
      <c r="AN262" s="82"/>
      <c r="AO262" s="82"/>
      <c r="AP262" s="82"/>
      <c r="AQ262" s="82"/>
      <c r="AR262" s="82"/>
      <c r="AS262" s="82"/>
      <c r="AT262" s="82"/>
      <c r="AU262" s="82"/>
      <c r="AV262" s="82"/>
      <c r="AW262" s="82"/>
      <c r="AX262" s="82"/>
      <c r="AY262" s="82"/>
      <c r="AZ262" s="82"/>
      <c r="BA262" s="82"/>
      <c r="BB262" s="82"/>
      <c r="BC262" s="82"/>
      <c r="BD262" s="82"/>
      <c r="BE262" s="82"/>
      <c r="BF262" s="103"/>
    </row>
    <row r="263" spans="1:58" ht="23.25">
      <c r="A263" s="483"/>
      <c r="B263" s="483"/>
      <c r="C263" s="483"/>
      <c r="D263" s="483"/>
      <c r="E263" s="50"/>
      <c r="F263" s="47"/>
      <c r="G263" s="47"/>
      <c r="H263" s="47"/>
      <c r="I263" s="47"/>
      <c r="J263" s="47"/>
      <c r="K263" s="82"/>
      <c r="L263" s="82"/>
      <c r="M263" s="82"/>
      <c r="N263" s="82"/>
      <c r="O263" s="82"/>
      <c r="P263" s="82"/>
      <c r="Q263" s="82"/>
      <c r="R263" s="82"/>
      <c r="S263" s="82"/>
      <c r="T263" s="82"/>
      <c r="U263" s="82"/>
      <c r="V263" s="82"/>
      <c r="W263" s="82"/>
      <c r="X263" s="82"/>
      <c r="Y263" s="82"/>
      <c r="Z263" s="82"/>
      <c r="AA263" s="82"/>
      <c r="AB263" s="82"/>
      <c r="AC263" s="82"/>
      <c r="AD263" s="82"/>
      <c r="AE263" s="82"/>
      <c r="AF263" s="82"/>
      <c r="AG263" s="82"/>
      <c r="AH263" s="82"/>
      <c r="AI263" s="82"/>
      <c r="AJ263" s="82"/>
      <c r="AK263" s="82"/>
      <c r="AL263" s="82"/>
      <c r="AM263" s="82"/>
      <c r="AN263" s="82"/>
      <c r="AO263" s="82"/>
      <c r="AP263" s="82"/>
      <c r="AQ263" s="82"/>
      <c r="AR263" s="82"/>
      <c r="AS263" s="82"/>
      <c r="AT263" s="82"/>
      <c r="AU263" s="82"/>
      <c r="AV263" s="82"/>
      <c r="AW263" s="82"/>
      <c r="AX263" s="82"/>
      <c r="AY263" s="82"/>
      <c r="AZ263" s="82"/>
      <c r="BA263" s="82"/>
      <c r="BB263" s="82"/>
      <c r="BC263" s="82"/>
      <c r="BD263" s="82"/>
      <c r="BE263" s="82"/>
      <c r="BF263" s="103"/>
    </row>
    <row r="264" spans="1:58" ht="23.25">
      <c r="A264" s="483"/>
      <c r="B264" s="483"/>
      <c r="C264" s="483"/>
      <c r="D264" s="483"/>
      <c r="E264" s="50"/>
      <c r="F264" s="47"/>
      <c r="G264" s="47"/>
      <c r="H264" s="47"/>
      <c r="I264" s="47"/>
      <c r="J264" s="47"/>
      <c r="K264" s="82"/>
      <c r="L264" s="82"/>
      <c r="M264" s="82"/>
      <c r="N264" s="82"/>
      <c r="O264" s="82"/>
      <c r="P264" s="82"/>
      <c r="Q264" s="82"/>
      <c r="R264" s="82"/>
      <c r="S264" s="82"/>
      <c r="T264" s="82"/>
      <c r="U264" s="82"/>
      <c r="V264" s="82"/>
      <c r="W264" s="82"/>
      <c r="X264" s="82"/>
      <c r="Y264" s="82"/>
      <c r="Z264" s="82"/>
      <c r="AA264" s="82"/>
      <c r="AB264" s="82"/>
      <c r="AC264" s="82"/>
      <c r="AD264" s="82"/>
      <c r="AE264" s="82"/>
      <c r="AF264" s="82"/>
      <c r="AG264" s="82"/>
      <c r="AH264" s="82"/>
      <c r="AI264" s="82"/>
      <c r="AJ264" s="82"/>
      <c r="AK264" s="82"/>
      <c r="AL264" s="82"/>
      <c r="AM264" s="82"/>
      <c r="AN264" s="82"/>
      <c r="AO264" s="82"/>
      <c r="AP264" s="82"/>
      <c r="AQ264" s="82"/>
      <c r="AR264" s="82"/>
      <c r="AS264" s="82"/>
      <c r="AT264" s="82"/>
      <c r="AU264" s="82"/>
      <c r="AV264" s="82"/>
      <c r="AW264" s="82"/>
      <c r="AX264" s="82"/>
      <c r="AY264" s="82"/>
      <c r="AZ264" s="82"/>
      <c r="BA264" s="82"/>
      <c r="BB264" s="82"/>
      <c r="BC264" s="82"/>
      <c r="BD264" s="82"/>
      <c r="BE264" s="82"/>
      <c r="BF264" s="103"/>
    </row>
    <row r="265" spans="1:58" ht="23.25">
      <c r="A265" s="483"/>
      <c r="B265" s="483"/>
      <c r="C265" s="483"/>
      <c r="D265" s="483"/>
      <c r="E265" s="50"/>
      <c r="F265" s="47"/>
      <c r="G265" s="47"/>
      <c r="H265" s="47"/>
      <c r="I265" s="47"/>
      <c r="J265" s="47"/>
      <c r="K265" s="82"/>
      <c r="L265" s="82"/>
      <c r="M265" s="82"/>
      <c r="N265" s="82"/>
      <c r="O265" s="82"/>
      <c r="P265" s="82"/>
      <c r="Q265" s="82"/>
      <c r="R265" s="82"/>
      <c r="S265" s="82"/>
      <c r="T265" s="82"/>
      <c r="U265" s="82"/>
      <c r="V265" s="82"/>
      <c r="W265" s="82"/>
      <c r="X265" s="82"/>
      <c r="Y265" s="82"/>
      <c r="Z265" s="82"/>
      <c r="AA265" s="82"/>
      <c r="AB265" s="82"/>
      <c r="AC265" s="82"/>
      <c r="AD265" s="82"/>
      <c r="AE265" s="82"/>
      <c r="AF265" s="82"/>
      <c r="AG265" s="82"/>
      <c r="AH265" s="82"/>
      <c r="AI265" s="82"/>
      <c r="AJ265" s="82"/>
      <c r="AK265" s="82"/>
      <c r="AL265" s="82"/>
      <c r="AM265" s="82"/>
      <c r="AN265" s="82"/>
      <c r="AO265" s="82"/>
      <c r="AP265" s="82"/>
      <c r="AQ265" s="82"/>
      <c r="AR265" s="82"/>
      <c r="AS265" s="82"/>
      <c r="AT265" s="82"/>
      <c r="AU265" s="82"/>
      <c r="AV265" s="82"/>
      <c r="AW265" s="82"/>
      <c r="AX265" s="82"/>
      <c r="AY265" s="82"/>
      <c r="AZ265" s="82"/>
      <c r="BA265" s="82"/>
      <c r="BB265" s="82"/>
      <c r="BC265" s="82"/>
      <c r="BD265" s="82"/>
      <c r="BE265" s="82"/>
      <c r="BF265" s="103"/>
    </row>
    <row r="266" spans="1:58" ht="23.25">
      <c r="A266" s="483"/>
      <c r="B266" s="483"/>
      <c r="C266" s="483"/>
      <c r="D266" s="483"/>
      <c r="E266" s="50"/>
      <c r="F266" s="47"/>
      <c r="G266" s="47"/>
      <c r="H266" s="47"/>
      <c r="I266" s="47"/>
      <c r="J266" s="47"/>
      <c r="K266" s="82"/>
      <c r="L266" s="82"/>
      <c r="M266" s="82"/>
      <c r="N266" s="82"/>
      <c r="O266" s="82"/>
      <c r="P266" s="82"/>
      <c r="Q266" s="82"/>
      <c r="R266" s="82"/>
      <c r="S266" s="82"/>
      <c r="T266" s="82"/>
      <c r="U266" s="82"/>
      <c r="V266" s="82"/>
      <c r="W266" s="82"/>
      <c r="X266" s="82"/>
      <c r="Y266" s="82"/>
      <c r="Z266" s="82"/>
      <c r="AA266" s="82"/>
      <c r="AB266" s="82"/>
      <c r="AC266" s="82"/>
      <c r="AD266" s="82"/>
      <c r="AE266" s="82"/>
      <c r="AF266" s="82"/>
      <c r="AG266" s="82"/>
      <c r="AH266" s="82"/>
      <c r="AI266" s="82"/>
      <c r="AJ266" s="82"/>
      <c r="AK266" s="82"/>
      <c r="AL266" s="82"/>
      <c r="AM266" s="82"/>
      <c r="AN266" s="82"/>
      <c r="AO266" s="82"/>
      <c r="AP266" s="82"/>
      <c r="AQ266" s="82"/>
      <c r="AR266" s="82"/>
      <c r="AS266" s="82"/>
      <c r="AT266" s="82"/>
      <c r="AU266" s="82"/>
      <c r="AV266" s="82"/>
      <c r="AW266" s="82"/>
      <c r="AX266" s="82"/>
      <c r="AY266" s="82"/>
      <c r="AZ266" s="82"/>
      <c r="BA266" s="82"/>
      <c r="BB266" s="82"/>
      <c r="BC266" s="82"/>
      <c r="BD266" s="82"/>
      <c r="BE266" s="82"/>
      <c r="BF266" s="103"/>
    </row>
    <row r="267" spans="1:58" ht="23.25">
      <c r="A267" s="483"/>
      <c r="B267" s="483"/>
      <c r="C267" s="483"/>
      <c r="D267" s="483"/>
      <c r="E267" s="50"/>
      <c r="F267" s="47"/>
      <c r="G267" s="47"/>
      <c r="H267" s="47"/>
      <c r="I267" s="47"/>
      <c r="J267" s="47"/>
      <c r="K267" s="82"/>
      <c r="L267" s="82"/>
      <c r="M267" s="82"/>
      <c r="N267" s="82"/>
      <c r="O267" s="82"/>
      <c r="P267" s="82"/>
      <c r="Q267" s="82"/>
      <c r="R267" s="82"/>
      <c r="S267" s="82"/>
      <c r="T267" s="82"/>
      <c r="U267" s="82"/>
      <c r="V267" s="82"/>
      <c r="W267" s="82"/>
      <c r="X267" s="82"/>
      <c r="Y267" s="82"/>
      <c r="Z267" s="82"/>
      <c r="AA267" s="82"/>
      <c r="AB267" s="82"/>
      <c r="AC267" s="82"/>
      <c r="AD267" s="82"/>
      <c r="AE267" s="82"/>
      <c r="AF267" s="82"/>
      <c r="AG267" s="82"/>
      <c r="AH267" s="82"/>
      <c r="AI267" s="82"/>
      <c r="AJ267" s="82"/>
      <c r="AK267" s="82"/>
      <c r="AL267" s="82"/>
      <c r="AM267" s="82"/>
      <c r="AN267" s="82"/>
      <c r="AO267" s="82"/>
      <c r="AP267" s="82"/>
      <c r="AQ267" s="82"/>
      <c r="AR267" s="82"/>
      <c r="AS267" s="82"/>
      <c r="AT267" s="82"/>
      <c r="AU267" s="82"/>
      <c r="AV267" s="82"/>
      <c r="AW267" s="82"/>
      <c r="AX267" s="82"/>
      <c r="AY267" s="82"/>
      <c r="AZ267" s="82"/>
      <c r="BA267" s="82"/>
      <c r="BB267" s="82"/>
      <c r="BC267" s="82"/>
      <c r="BD267" s="82"/>
      <c r="BE267" s="82"/>
      <c r="BF267" s="103"/>
    </row>
    <row r="268" spans="1:58" ht="23.25">
      <c r="A268" s="483"/>
      <c r="B268" s="483"/>
      <c r="C268" s="483"/>
      <c r="D268" s="483"/>
      <c r="E268" s="50"/>
      <c r="F268" s="47"/>
      <c r="G268" s="47"/>
      <c r="H268" s="47"/>
      <c r="I268" s="47"/>
      <c r="J268" s="47"/>
      <c r="K268" s="82"/>
      <c r="L268" s="82"/>
      <c r="M268" s="82"/>
      <c r="N268" s="82"/>
      <c r="O268" s="82"/>
      <c r="P268" s="82"/>
      <c r="Q268" s="82"/>
      <c r="R268" s="82"/>
      <c r="S268" s="82"/>
      <c r="T268" s="82"/>
      <c r="U268" s="82"/>
      <c r="V268" s="82"/>
      <c r="W268" s="82"/>
      <c r="X268" s="82"/>
      <c r="Y268" s="82"/>
      <c r="Z268" s="82"/>
      <c r="AA268" s="82"/>
      <c r="AB268" s="82"/>
      <c r="AC268" s="82"/>
      <c r="AD268" s="82"/>
      <c r="AE268" s="82"/>
      <c r="AF268" s="82"/>
      <c r="AG268" s="82"/>
      <c r="AH268" s="82"/>
      <c r="AI268" s="82"/>
      <c r="AJ268" s="82"/>
      <c r="AK268" s="82"/>
      <c r="AL268" s="82"/>
      <c r="AM268" s="82"/>
      <c r="AN268" s="82"/>
      <c r="AO268" s="82"/>
      <c r="AP268" s="82"/>
      <c r="AQ268" s="82"/>
      <c r="AR268" s="82"/>
      <c r="AS268" s="82"/>
      <c r="AT268" s="82"/>
      <c r="AU268" s="82"/>
      <c r="AV268" s="82"/>
      <c r="AW268" s="82"/>
      <c r="AX268" s="82"/>
      <c r="AY268" s="82"/>
      <c r="AZ268" s="82"/>
      <c r="BA268" s="82"/>
      <c r="BB268" s="82"/>
      <c r="BC268" s="82"/>
      <c r="BD268" s="82"/>
      <c r="BE268" s="82"/>
      <c r="BF268" s="103"/>
    </row>
    <row r="269" spans="1:58" ht="23.25">
      <c r="A269" s="483"/>
      <c r="B269" s="483"/>
      <c r="C269" s="483"/>
      <c r="D269" s="483"/>
      <c r="E269" s="50"/>
      <c r="F269" s="47"/>
      <c r="G269" s="47"/>
      <c r="H269" s="47"/>
      <c r="I269" s="47"/>
      <c r="J269" s="47"/>
      <c r="K269" s="82"/>
      <c r="L269" s="82"/>
      <c r="M269" s="82"/>
      <c r="N269" s="82"/>
      <c r="O269" s="82"/>
      <c r="P269" s="82"/>
      <c r="Q269" s="82"/>
      <c r="R269" s="82"/>
      <c r="S269" s="82"/>
      <c r="T269" s="82"/>
      <c r="U269" s="82"/>
      <c r="V269" s="82"/>
      <c r="W269" s="82"/>
      <c r="X269" s="82"/>
      <c r="Y269" s="82"/>
      <c r="Z269" s="82"/>
      <c r="AA269" s="82"/>
      <c r="AB269" s="82"/>
      <c r="AC269" s="82"/>
      <c r="AD269" s="82"/>
      <c r="AE269" s="82"/>
      <c r="AF269" s="82"/>
      <c r="AG269" s="82"/>
      <c r="AH269" s="82"/>
      <c r="AI269" s="82"/>
      <c r="AJ269" s="82"/>
      <c r="AK269" s="82"/>
      <c r="AL269" s="82"/>
      <c r="AM269" s="82"/>
      <c r="AN269" s="82"/>
      <c r="AO269" s="82"/>
      <c r="AP269" s="82"/>
      <c r="AQ269" s="82"/>
      <c r="AR269" s="82"/>
      <c r="AS269" s="82"/>
      <c r="AT269" s="82"/>
      <c r="AU269" s="82"/>
      <c r="AV269" s="82"/>
      <c r="AW269" s="82"/>
      <c r="AX269" s="82"/>
      <c r="AY269" s="82"/>
      <c r="AZ269" s="82"/>
      <c r="BA269" s="82"/>
      <c r="BB269" s="82"/>
      <c r="BC269" s="82"/>
      <c r="BD269" s="82"/>
      <c r="BE269" s="82"/>
      <c r="BF269" s="103"/>
    </row>
    <row r="270" spans="1:58" ht="23.25">
      <c r="A270" s="483"/>
      <c r="B270" s="483"/>
      <c r="C270" s="483"/>
      <c r="D270" s="483"/>
      <c r="E270" s="50"/>
      <c r="F270" s="47"/>
      <c r="G270" s="47"/>
      <c r="H270" s="47"/>
      <c r="I270" s="47"/>
      <c r="J270" s="47"/>
      <c r="K270" s="82"/>
      <c r="L270" s="82"/>
      <c r="M270" s="82"/>
      <c r="N270" s="82"/>
      <c r="O270" s="82"/>
      <c r="P270" s="82"/>
      <c r="Q270" s="82"/>
      <c r="R270" s="82"/>
      <c r="S270" s="82"/>
      <c r="T270" s="82"/>
      <c r="U270" s="82"/>
      <c r="V270" s="82"/>
      <c r="W270" s="82"/>
      <c r="X270" s="82"/>
      <c r="Y270" s="82"/>
      <c r="Z270" s="82"/>
      <c r="AA270" s="82"/>
      <c r="AB270" s="82"/>
      <c r="AC270" s="82"/>
      <c r="AD270" s="82"/>
      <c r="AE270" s="82"/>
      <c r="AF270" s="82"/>
      <c r="AG270" s="82"/>
      <c r="AH270" s="82"/>
      <c r="AI270" s="82"/>
      <c r="AJ270" s="82"/>
      <c r="AK270" s="82"/>
      <c r="AL270" s="82"/>
      <c r="AM270" s="82"/>
      <c r="AN270" s="82"/>
      <c r="AO270" s="82"/>
      <c r="AP270" s="82"/>
      <c r="AQ270" s="82"/>
      <c r="AR270" s="82"/>
      <c r="AS270" s="82"/>
      <c r="AT270" s="82"/>
      <c r="AU270" s="82"/>
      <c r="AV270" s="82"/>
      <c r="AW270" s="82"/>
      <c r="AX270" s="82"/>
      <c r="AY270" s="82"/>
      <c r="AZ270" s="82"/>
      <c r="BA270" s="82"/>
      <c r="BB270" s="82"/>
      <c r="BC270" s="82"/>
      <c r="BD270" s="82"/>
      <c r="BE270" s="82"/>
      <c r="BF270" s="103"/>
    </row>
    <row r="271" spans="1:58" ht="23.25">
      <c r="A271" s="483"/>
      <c r="B271" s="483"/>
      <c r="C271" s="483"/>
      <c r="D271" s="483"/>
      <c r="E271" s="50"/>
      <c r="F271" s="47"/>
      <c r="G271" s="47"/>
      <c r="H271" s="47"/>
      <c r="I271" s="47"/>
      <c r="J271" s="47"/>
      <c r="K271" s="82"/>
      <c r="L271" s="82"/>
      <c r="M271" s="82"/>
      <c r="N271" s="82"/>
      <c r="O271" s="82"/>
      <c r="P271" s="82"/>
      <c r="Q271" s="82"/>
      <c r="R271" s="82"/>
      <c r="S271" s="82"/>
      <c r="T271" s="82"/>
      <c r="U271" s="82"/>
      <c r="V271" s="82"/>
      <c r="W271" s="82"/>
      <c r="X271" s="82"/>
      <c r="Y271" s="82"/>
      <c r="Z271" s="82"/>
      <c r="AA271" s="82"/>
      <c r="AB271" s="82"/>
      <c r="AC271" s="82"/>
      <c r="AD271" s="82"/>
      <c r="AE271" s="82"/>
      <c r="AF271" s="82"/>
      <c r="AG271" s="82"/>
      <c r="AH271" s="82"/>
      <c r="AI271" s="82"/>
      <c r="AJ271" s="82"/>
      <c r="AK271" s="82"/>
      <c r="AL271" s="82"/>
      <c r="AM271" s="82"/>
      <c r="AN271" s="82"/>
      <c r="AO271" s="82"/>
      <c r="AP271" s="82"/>
      <c r="AQ271" s="82"/>
      <c r="AR271" s="82"/>
      <c r="AS271" s="82"/>
      <c r="AT271" s="82"/>
      <c r="AU271" s="82"/>
      <c r="AV271" s="82"/>
      <c r="AW271" s="82"/>
      <c r="AX271" s="82"/>
      <c r="AY271" s="82"/>
      <c r="AZ271" s="82"/>
      <c r="BA271" s="82"/>
      <c r="BB271" s="82"/>
      <c r="BC271" s="82"/>
      <c r="BD271" s="82"/>
      <c r="BE271" s="82"/>
      <c r="BF271" s="103"/>
    </row>
    <row r="272" spans="1:58" ht="23.25">
      <c r="A272" s="483"/>
      <c r="B272" s="483"/>
      <c r="C272" s="483"/>
      <c r="D272" s="483"/>
      <c r="E272" s="50"/>
      <c r="F272" s="47"/>
      <c r="G272" s="47"/>
      <c r="H272" s="47"/>
      <c r="I272" s="47"/>
      <c r="J272" s="47"/>
      <c r="K272" s="82"/>
      <c r="L272" s="82"/>
      <c r="M272" s="82"/>
      <c r="N272" s="82"/>
      <c r="O272" s="82"/>
      <c r="P272" s="82"/>
      <c r="Q272" s="82"/>
      <c r="R272" s="82"/>
      <c r="S272" s="82"/>
      <c r="T272" s="82"/>
      <c r="U272" s="82"/>
      <c r="V272" s="82"/>
      <c r="W272" s="82"/>
      <c r="X272" s="82"/>
      <c r="Y272" s="82"/>
      <c r="Z272" s="82"/>
      <c r="AA272" s="82"/>
      <c r="AB272" s="82"/>
      <c r="AC272" s="82"/>
      <c r="AD272" s="82"/>
      <c r="AE272" s="82"/>
      <c r="AF272" s="82"/>
      <c r="AG272" s="82"/>
      <c r="AH272" s="82"/>
      <c r="AI272" s="82"/>
      <c r="AJ272" s="82"/>
      <c r="AK272" s="82"/>
      <c r="AL272" s="82"/>
      <c r="AM272" s="82"/>
      <c r="AN272" s="82"/>
      <c r="AO272" s="82"/>
      <c r="AP272" s="82"/>
      <c r="AQ272" s="82"/>
      <c r="AR272" s="82"/>
      <c r="AS272" s="82"/>
      <c r="AT272" s="82"/>
      <c r="AU272" s="82"/>
      <c r="AV272" s="82"/>
      <c r="AW272" s="82"/>
      <c r="AX272" s="82"/>
      <c r="AY272" s="82"/>
      <c r="AZ272" s="82"/>
      <c r="BA272" s="82"/>
      <c r="BB272" s="82"/>
      <c r="BC272" s="82"/>
      <c r="BD272" s="82"/>
      <c r="BE272" s="82"/>
      <c r="BF272" s="103"/>
    </row>
    <row r="273" spans="1:58" ht="23.25">
      <c r="A273" s="483"/>
      <c r="B273" s="483"/>
      <c r="C273" s="483"/>
      <c r="D273" s="483"/>
      <c r="E273" s="50"/>
      <c r="F273" s="47"/>
      <c r="G273" s="47"/>
      <c r="H273" s="47"/>
      <c r="I273" s="47"/>
      <c r="J273" s="47"/>
      <c r="K273" s="82"/>
      <c r="L273" s="82"/>
      <c r="M273" s="82"/>
      <c r="N273" s="82"/>
      <c r="O273" s="82"/>
      <c r="P273" s="82"/>
      <c r="Q273" s="82"/>
      <c r="R273" s="82"/>
      <c r="S273" s="82"/>
      <c r="T273" s="82"/>
      <c r="U273" s="82"/>
      <c r="V273" s="82"/>
      <c r="W273" s="82"/>
      <c r="X273" s="82"/>
      <c r="Y273" s="82"/>
      <c r="Z273" s="82"/>
      <c r="AA273" s="82"/>
      <c r="AB273" s="82"/>
      <c r="AC273" s="82"/>
      <c r="AD273" s="82"/>
      <c r="AE273" s="82"/>
      <c r="AF273" s="82"/>
      <c r="AG273" s="82"/>
      <c r="AH273" s="82"/>
      <c r="AI273" s="82"/>
      <c r="AJ273" s="82"/>
      <c r="AK273" s="82"/>
      <c r="AL273" s="82"/>
      <c r="AM273" s="82"/>
      <c r="AN273" s="82"/>
      <c r="AO273" s="82"/>
      <c r="AP273" s="82"/>
      <c r="AQ273" s="82"/>
      <c r="AR273" s="82"/>
      <c r="AS273" s="82"/>
      <c r="AT273" s="82"/>
      <c r="AU273" s="82"/>
      <c r="AV273" s="82"/>
      <c r="AW273" s="82"/>
      <c r="AX273" s="82"/>
      <c r="AY273" s="82"/>
      <c r="AZ273" s="82"/>
      <c r="BA273" s="82"/>
      <c r="BB273" s="82"/>
      <c r="BC273" s="82"/>
      <c r="BD273" s="82"/>
      <c r="BE273" s="82"/>
      <c r="BF273" s="103"/>
    </row>
    <row r="274" spans="1:58" ht="23.25">
      <c r="A274" s="483"/>
      <c r="B274" s="483"/>
      <c r="C274" s="483"/>
      <c r="D274" s="483"/>
      <c r="E274" s="51"/>
      <c r="F274" s="47"/>
      <c r="G274" s="47"/>
      <c r="H274" s="47"/>
      <c r="I274" s="47"/>
      <c r="J274" s="47"/>
      <c r="K274" s="82"/>
      <c r="L274" s="82"/>
      <c r="M274" s="82"/>
      <c r="N274" s="82"/>
      <c r="O274" s="82"/>
      <c r="P274" s="82"/>
      <c r="Q274" s="82"/>
      <c r="R274" s="82"/>
      <c r="S274" s="82"/>
      <c r="T274" s="82"/>
      <c r="U274" s="82"/>
      <c r="V274" s="82"/>
      <c r="W274" s="82"/>
      <c r="X274" s="82"/>
      <c r="Y274" s="82"/>
      <c r="Z274" s="82"/>
      <c r="AA274" s="82"/>
      <c r="AB274" s="82"/>
      <c r="AC274" s="82"/>
      <c r="AD274" s="82"/>
      <c r="AE274" s="82"/>
      <c r="AF274" s="82"/>
      <c r="AG274" s="82"/>
      <c r="AH274" s="82"/>
      <c r="AI274" s="82"/>
      <c r="AJ274" s="82"/>
      <c r="AK274" s="82"/>
      <c r="AL274" s="82"/>
      <c r="AM274" s="82"/>
      <c r="AN274" s="82"/>
      <c r="AO274" s="82"/>
      <c r="AP274" s="82"/>
      <c r="AQ274" s="82"/>
      <c r="AR274" s="82"/>
      <c r="AS274" s="82"/>
      <c r="AT274" s="82"/>
      <c r="AU274" s="82"/>
      <c r="AV274" s="82"/>
      <c r="AW274" s="82"/>
      <c r="AX274" s="82"/>
      <c r="AY274" s="82"/>
      <c r="AZ274" s="82"/>
      <c r="BA274" s="82"/>
      <c r="BB274" s="82"/>
      <c r="BC274" s="82"/>
      <c r="BD274" s="82"/>
      <c r="BE274" s="82"/>
      <c r="BF274" s="103"/>
    </row>
    <row r="275" spans="1:58" ht="23.25">
      <c r="A275" s="483"/>
      <c r="B275" s="483"/>
      <c r="C275" s="483"/>
      <c r="D275" s="483"/>
      <c r="E275" s="50"/>
      <c r="F275" s="47"/>
      <c r="G275" s="47"/>
      <c r="H275" s="47"/>
      <c r="I275" s="47"/>
      <c r="J275" s="47"/>
      <c r="K275" s="82"/>
      <c r="L275" s="82"/>
      <c r="M275" s="82"/>
      <c r="N275" s="82"/>
      <c r="O275" s="82"/>
      <c r="P275" s="82"/>
      <c r="Q275" s="82"/>
      <c r="R275" s="82"/>
      <c r="S275" s="82"/>
      <c r="T275" s="82"/>
      <c r="U275" s="82"/>
      <c r="V275" s="82"/>
      <c r="W275" s="82"/>
      <c r="X275" s="82"/>
      <c r="Y275" s="82"/>
      <c r="Z275" s="82"/>
      <c r="AA275" s="82"/>
      <c r="AB275" s="82"/>
      <c r="AC275" s="82"/>
      <c r="AD275" s="82"/>
      <c r="AE275" s="82"/>
      <c r="AF275" s="82"/>
      <c r="AG275" s="82"/>
      <c r="AH275" s="82"/>
      <c r="AI275" s="82"/>
      <c r="AJ275" s="82"/>
      <c r="AK275" s="82"/>
      <c r="AL275" s="82"/>
      <c r="AM275" s="82"/>
      <c r="AN275" s="82"/>
      <c r="AO275" s="82"/>
      <c r="AP275" s="82"/>
      <c r="AQ275" s="82"/>
      <c r="AR275" s="82"/>
      <c r="AS275" s="82"/>
      <c r="AT275" s="82"/>
      <c r="AU275" s="82"/>
      <c r="AV275" s="82"/>
      <c r="AW275" s="82"/>
      <c r="AX275" s="82"/>
      <c r="AY275" s="82"/>
      <c r="AZ275" s="82"/>
      <c r="BA275" s="82"/>
      <c r="BB275" s="82"/>
      <c r="BC275" s="82"/>
      <c r="BD275" s="82"/>
      <c r="BE275" s="82"/>
      <c r="BF275" s="103"/>
    </row>
    <row r="276" spans="1:58" ht="23.25">
      <c r="A276" s="483"/>
      <c r="B276" s="483"/>
      <c r="C276" s="483"/>
      <c r="D276" s="483"/>
      <c r="E276" s="50"/>
      <c r="F276" s="47"/>
      <c r="G276" s="47"/>
      <c r="H276" s="47"/>
      <c r="I276" s="47"/>
      <c r="J276" s="47"/>
      <c r="K276" s="82"/>
      <c r="L276" s="82"/>
      <c r="M276" s="82"/>
      <c r="N276" s="82"/>
      <c r="O276" s="82"/>
      <c r="P276" s="82"/>
      <c r="Q276" s="82"/>
      <c r="R276" s="82"/>
      <c r="S276" s="82"/>
      <c r="T276" s="82"/>
      <c r="U276" s="82"/>
      <c r="V276" s="82"/>
      <c r="W276" s="82"/>
      <c r="X276" s="82"/>
      <c r="Y276" s="82"/>
      <c r="Z276" s="82"/>
      <c r="AA276" s="82"/>
      <c r="AB276" s="82"/>
      <c r="AC276" s="82"/>
      <c r="AD276" s="82"/>
      <c r="AE276" s="82"/>
      <c r="AF276" s="82"/>
      <c r="AG276" s="82"/>
      <c r="AH276" s="82"/>
      <c r="AI276" s="82"/>
      <c r="AJ276" s="82"/>
      <c r="AK276" s="82"/>
      <c r="AL276" s="82"/>
      <c r="AM276" s="82"/>
      <c r="AN276" s="82"/>
      <c r="AO276" s="82"/>
      <c r="AP276" s="82"/>
      <c r="AQ276" s="82"/>
      <c r="AR276" s="82"/>
      <c r="AS276" s="82"/>
      <c r="AT276" s="82"/>
      <c r="AU276" s="82"/>
      <c r="AV276" s="82"/>
      <c r="AW276" s="82"/>
      <c r="AX276" s="82"/>
      <c r="AY276" s="82"/>
      <c r="AZ276" s="82"/>
      <c r="BA276" s="82"/>
      <c r="BB276" s="82"/>
      <c r="BC276" s="82"/>
      <c r="BD276" s="82"/>
      <c r="BE276" s="82"/>
      <c r="BF276" s="103"/>
    </row>
    <row r="277" spans="1:58" ht="23.25">
      <c r="A277" s="483"/>
      <c r="B277" s="483"/>
      <c r="C277" s="483"/>
      <c r="D277" s="483"/>
      <c r="E277" s="50"/>
      <c r="F277" s="47"/>
      <c r="G277" s="47"/>
      <c r="H277" s="47"/>
      <c r="I277" s="47"/>
      <c r="J277" s="47"/>
      <c r="K277" s="82"/>
      <c r="L277" s="82"/>
      <c r="M277" s="82"/>
      <c r="N277" s="82"/>
      <c r="O277" s="82"/>
      <c r="P277" s="82"/>
      <c r="Q277" s="82"/>
      <c r="R277" s="82"/>
      <c r="S277" s="82"/>
      <c r="T277" s="82"/>
      <c r="U277" s="82"/>
      <c r="V277" s="82"/>
      <c r="W277" s="82"/>
      <c r="X277" s="82"/>
      <c r="Y277" s="82"/>
      <c r="Z277" s="82"/>
      <c r="AA277" s="82"/>
      <c r="AB277" s="82"/>
      <c r="AC277" s="82"/>
      <c r="AD277" s="82"/>
      <c r="AE277" s="82"/>
      <c r="AF277" s="82"/>
      <c r="AG277" s="82"/>
      <c r="AH277" s="82"/>
      <c r="AI277" s="82"/>
      <c r="AJ277" s="82"/>
      <c r="AK277" s="82"/>
      <c r="AL277" s="82"/>
      <c r="AM277" s="82"/>
      <c r="AN277" s="82"/>
      <c r="AO277" s="82"/>
      <c r="AP277" s="82"/>
      <c r="AQ277" s="82"/>
      <c r="AR277" s="82"/>
      <c r="AS277" s="82"/>
      <c r="AT277" s="82"/>
      <c r="AU277" s="82"/>
      <c r="AV277" s="82"/>
      <c r="AW277" s="82"/>
      <c r="AX277" s="82"/>
      <c r="AY277" s="82"/>
      <c r="AZ277" s="82"/>
      <c r="BA277" s="82"/>
      <c r="BB277" s="82"/>
      <c r="BC277" s="82"/>
      <c r="BD277" s="82"/>
      <c r="BE277" s="82"/>
      <c r="BF277" s="103"/>
    </row>
    <row r="278" spans="1:58" ht="23.25">
      <c r="A278" s="483"/>
      <c r="B278" s="483"/>
      <c r="C278" s="483"/>
      <c r="D278" s="483"/>
      <c r="E278" s="50"/>
      <c r="F278" s="47"/>
      <c r="G278" s="47"/>
      <c r="H278" s="47"/>
      <c r="I278" s="47"/>
      <c r="J278" s="47"/>
      <c r="K278" s="82"/>
      <c r="L278" s="82"/>
      <c r="M278" s="82"/>
      <c r="N278" s="82"/>
      <c r="O278" s="82"/>
      <c r="P278" s="82"/>
      <c r="Q278" s="82"/>
      <c r="R278" s="82"/>
      <c r="S278" s="82"/>
      <c r="T278" s="82"/>
      <c r="U278" s="82"/>
      <c r="V278" s="82"/>
      <c r="W278" s="82"/>
      <c r="X278" s="82"/>
      <c r="Y278" s="82"/>
      <c r="Z278" s="82"/>
      <c r="AA278" s="82"/>
      <c r="AB278" s="82"/>
      <c r="AC278" s="82"/>
      <c r="AD278" s="82"/>
      <c r="AE278" s="82"/>
      <c r="AF278" s="82"/>
      <c r="AG278" s="82"/>
      <c r="AH278" s="82"/>
      <c r="AI278" s="82"/>
      <c r="AJ278" s="82"/>
      <c r="AK278" s="82"/>
      <c r="AL278" s="82"/>
      <c r="AM278" s="82"/>
      <c r="AN278" s="82"/>
      <c r="AO278" s="82"/>
      <c r="AP278" s="82"/>
      <c r="AQ278" s="82"/>
      <c r="AR278" s="82"/>
      <c r="AS278" s="82"/>
      <c r="AT278" s="82"/>
      <c r="AU278" s="82"/>
      <c r="AV278" s="82"/>
      <c r="AW278" s="82"/>
      <c r="AX278" s="82"/>
      <c r="AY278" s="82"/>
      <c r="AZ278" s="82"/>
      <c r="BA278" s="82"/>
      <c r="BB278" s="82"/>
      <c r="BC278" s="82"/>
      <c r="BD278" s="82"/>
      <c r="BE278" s="82"/>
      <c r="BF278" s="103"/>
    </row>
    <row r="279" spans="1:58" ht="23.25">
      <c r="A279" s="483"/>
      <c r="B279" s="483"/>
      <c r="C279" s="483"/>
      <c r="D279" s="483"/>
      <c r="E279" s="50"/>
      <c r="F279" s="47"/>
      <c r="G279" s="47"/>
      <c r="H279" s="47"/>
      <c r="I279" s="47"/>
      <c r="J279" s="47"/>
      <c r="K279" s="82"/>
      <c r="L279" s="82"/>
      <c r="M279" s="82"/>
      <c r="N279" s="82"/>
      <c r="O279" s="82"/>
      <c r="P279" s="82"/>
      <c r="Q279" s="82"/>
      <c r="R279" s="82"/>
      <c r="S279" s="82"/>
      <c r="T279" s="82"/>
      <c r="U279" s="82"/>
      <c r="V279" s="82"/>
      <c r="W279" s="82"/>
      <c r="X279" s="82"/>
      <c r="Y279" s="82"/>
      <c r="Z279" s="82"/>
      <c r="AA279" s="82"/>
      <c r="AB279" s="82"/>
      <c r="AC279" s="82"/>
      <c r="AD279" s="82"/>
      <c r="AE279" s="82"/>
      <c r="AF279" s="82"/>
      <c r="AG279" s="82"/>
      <c r="AH279" s="82"/>
      <c r="AI279" s="82"/>
      <c r="AJ279" s="82"/>
      <c r="AK279" s="82"/>
      <c r="AL279" s="82"/>
      <c r="AM279" s="82"/>
      <c r="AN279" s="82"/>
      <c r="AO279" s="82"/>
      <c r="AP279" s="82"/>
      <c r="AQ279" s="82"/>
      <c r="AR279" s="82"/>
      <c r="AS279" s="82"/>
      <c r="AT279" s="82"/>
      <c r="AU279" s="82"/>
      <c r="AV279" s="82"/>
      <c r="AW279" s="82"/>
      <c r="AX279" s="82"/>
      <c r="AY279" s="82"/>
      <c r="AZ279" s="82"/>
      <c r="BA279" s="82"/>
      <c r="BB279" s="82"/>
      <c r="BC279" s="82"/>
      <c r="BD279" s="82"/>
      <c r="BE279" s="82"/>
      <c r="BF279" s="103"/>
    </row>
    <row r="280" spans="1:58" ht="23.25">
      <c r="A280" s="483"/>
      <c r="B280" s="483"/>
      <c r="C280" s="483"/>
      <c r="D280" s="483"/>
      <c r="E280" s="50"/>
      <c r="F280" s="47"/>
      <c r="G280" s="47"/>
      <c r="H280" s="47"/>
      <c r="I280" s="47"/>
      <c r="J280" s="47"/>
      <c r="K280" s="82"/>
      <c r="L280" s="82"/>
      <c r="M280" s="82"/>
      <c r="N280" s="82"/>
      <c r="O280" s="82"/>
      <c r="P280" s="82"/>
      <c r="Q280" s="82"/>
      <c r="R280" s="82"/>
      <c r="S280" s="82"/>
      <c r="T280" s="82"/>
      <c r="U280" s="82"/>
      <c r="V280" s="82"/>
      <c r="W280" s="82"/>
      <c r="X280" s="82"/>
      <c r="Y280" s="82"/>
      <c r="Z280" s="82"/>
      <c r="AA280" s="82"/>
      <c r="AB280" s="82"/>
      <c r="AC280" s="82"/>
      <c r="AD280" s="82"/>
      <c r="AE280" s="82"/>
      <c r="AF280" s="82"/>
      <c r="AG280" s="82"/>
      <c r="AH280" s="82"/>
      <c r="AI280" s="82"/>
      <c r="AJ280" s="82"/>
      <c r="AK280" s="82"/>
      <c r="AL280" s="82"/>
      <c r="AM280" s="82"/>
      <c r="AN280" s="82"/>
      <c r="AO280" s="82"/>
      <c r="AP280" s="82"/>
      <c r="AQ280" s="82"/>
      <c r="AR280" s="82"/>
      <c r="AS280" s="82"/>
      <c r="AT280" s="82"/>
      <c r="AU280" s="82"/>
      <c r="AV280" s="82"/>
      <c r="AW280" s="82"/>
      <c r="AX280" s="82"/>
      <c r="AY280" s="82"/>
      <c r="AZ280" s="82"/>
      <c r="BA280" s="82"/>
      <c r="BB280" s="82"/>
      <c r="BC280" s="82"/>
      <c r="BD280" s="82"/>
      <c r="BE280" s="82"/>
      <c r="BF280" s="103"/>
    </row>
    <row r="281" spans="1:58" ht="23.25">
      <c r="A281" s="483"/>
      <c r="B281" s="483"/>
      <c r="C281" s="483"/>
      <c r="D281" s="483"/>
      <c r="E281" s="50"/>
      <c r="F281" s="47"/>
      <c r="G281" s="47"/>
      <c r="H281" s="47"/>
      <c r="I281" s="47"/>
      <c r="J281" s="47"/>
      <c r="K281" s="82"/>
      <c r="L281" s="82"/>
      <c r="M281" s="82"/>
      <c r="N281" s="82"/>
      <c r="O281" s="82"/>
      <c r="P281" s="82"/>
      <c r="Q281" s="82"/>
      <c r="R281" s="82"/>
      <c r="S281" s="82"/>
      <c r="T281" s="82"/>
      <c r="U281" s="82"/>
      <c r="V281" s="82"/>
      <c r="W281" s="82"/>
      <c r="X281" s="82"/>
      <c r="Y281" s="82"/>
      <c r="Z281" s="82"/>
      <c r="AA281" s="82"/>
      <c r="AB281" s="82"/>
      <c r="AC281" s="82"/>
      <c r="AD281" s="82"/>
      <c r="AE281" s="82"/>
      <c r="AF281" s="82"/>
      <c r="AG281" s="82"/>
      <c r="AH281" s="82"/>
      <c r="AI281" s="82"/>
      <c r="AJ281" s="82"/>
      <c r="AK281" s="82"/>
      <c r="AL281" s="82"/>
      <c r="AM281" s="82"/>
      <c r="AN281" s="82"/>
      <c r="AO281" s="82"/>
      <c r="AP281" s="82"/>
      <c r="AQ281" s="82"/>
      <c r="AR281" s="82"/>
      <c r="AS281" s="82"/>
      <c r="AT281" s="82"/>
      <c r="AU281" s="82"/>
      <c r="AV281" s="82"/>
      <c r="AW281" s="82"/>
      <c r="AX281" s="82"/>
      <c r="AY281" s="82"/>
      <c r="AZ281" s="82"/>
      <c r="BA281" s="82"/>
      <c r="BB281" s="82"/>
      <c r="BC281" s="82"/>
      <c r="BD281" s="82"/>
      <c r="BE281" s="82"/>
      <c r="BF281" s="103"/>
    </row>
    <row r="282" spans="1:58" ht="23.25">
      <c r="A282" s="483"/>
      <c r="B282" s="483"/>
      <c r="C282" s="483"/>
      <c r="D282" s="483"/>
      <c r="E282" s="50"/>
      <c r="F282" s="47"/>
      <c r="G282" s="47"/>
      <c r="H282" s="47"/>
      <c r="I282" s="47"/>
      <c r="J282" s="47"/>
      <c r="K282" s="82"/>
      <c r="L282" s="82"/>
      <c r="M282" s="82"/>
      <c r="N282" s="82"/>
      <c r="O282" s="82"/>
      <c r="P282" s="82"/>
      <c r="Q282" s="82"/>
      <c r="R282" s="82"/>
      <c r="S282" s="82"/>
      <c r="T282" s="82"/>
      <c r="U282" s="82"/>
      <c r="V282" s="82"/>
      <c r="W282" s="82"/>
      <c r="X282" s="82"/>
      <c r="Y282" s="82"/>
      <c r="Z282" s="82"/>
      <c r="AA282" s="82"/>
      <c r="AB282" s="82"/>
      <c r="AC282" s="82"/>
      <c r="AD282" s="82"/>
      <c r="AE282" s="82"/>
      <c r="AF282" s="82"/>
      <c r="AG282" s="82"/>
      <c r="AH282" s="82"/>
      <c r="AI282" s="82"/>
      <c r="AJ282" s="82"/>
      <c r="AK282" s="82"/>
      <c r="AL282" s="82"/>
      <c r="AM282" s="82"/>
      <c r="AN282" s="82"/>
      <c r="AO282" s="82"/>
      <c r="AP282" s="82"/>
      <c r="AQ282" s="82"/>
      <c r="AR282" s="82"/>
      <c r="AS282" s="82"/>
      <c r="AT282" s="82"/>
      <c r="AU282" s="82"/>
      <c r="AV282" s="82"/>
      <c r="AW282" s="82"/>
      <c r="AX282" s="82"/>
      <c r="AY282" s="82"/>
      <c r="AZ282" s="82"/>
      <c r="BA282" s="82"/>
      <c r="BB282" s="82"/>
      <c r="BC282" s="82"/>
      <c r="BD282" s="82"/>
      <c r="BE282" s="82"/>
      <c r="BF282" s="103"/>
    </row>
    <row r="283" spans="1:58" ht="23.25">
      <c r="A283" s="483"/>
      <c r="B283" s="483"/>
      <c r="C283" s="483"/>
      <c r="D283" s="483"/>
      <c r="E283" s="50"/>
      <c r="F283" s="47"/>
      <c r="G283" s="47"/>
      <c r="H283" s="47"/>
      <c r="I283" s="47"/>
      <c r="J283" s="47"/>
      <c r="K283" s="82"/>
      <c r="L283" s="82"/>
      <c r="M283" s="82"/>
      <c r="N283" s="82"/>
      <c r="O283" s="82"/>
      <c r="P283" s="82"/>
      <c r="Q283" s="82"/>
      <c r="R283" s="82"/>
      <c r="S283" s="82"/>
      <c r="T283" s="82"/>
      <c r="U283" s="82"/>
      <c r="V283" s="82"/>
      <c r="W283" s="82"/>
      <c r="X283" s="82"/>
      <c r="Y283" s="82"/>
      <c r="Z283" s="82"/>
      <c r="AA283" s="82"/>
      <c r="AB283" s="82"/>
      <c r="AC283" s="82"/>
      <c r="AD283" s="82"/>
      <c r="AE283" s="82"/>
      <c r="AF283" s="82"/>
      <c r="AG283" s="82"/>
      <c r="AH283" s="82"/>
      <c r="AI283" s="82"/>
      <c r="AJ283" s="82"/>
      <c r="AK283" s="82"/>
      <c r="AL283" s="82"/>
      <c r="AM283" s="82"/>
      <c r="AN283" s="82"/>
      <c r="AO283" s="82"/>
      <c r="AP283" s="82"/>
      <c r="AQ283" s="82"/>
      <c r="AR283" s="82"/>
      <c r="AS283" s="82"/>
      <c r="AT283" s="82"/>
      <c r="AU283" s="82"/>
      <c r="AV283" s="82"/>
      <c r="AW283" s="82"/>
      <c r="AX283" s="82"/>
      <c r="AY283" s="82"/>
      <c r="AZ283" s="82"/>
      <c r="BA283" s="82"/>
      <c r="BB283" s="82"/>
      <c r="BC283" s="82"/>
      <c r="BD283" s="82"/>
      <c r="BE283" s="82"/>
      <c r="BF283" s="103"/>
    </row>
    <row r="284" spans="1:58" ht="23.25">
      <c r="A284" s="483"/>
      <c r="B284" s="483"/>
      <c r="C284" s="483"/>
      <c r="D284" s="483"/>
      <c r="E284" s="50"/>
      <c r="F284" s="47"/>
      <c r="G284" s="47"/>
      <c r="H284" s="47"/>
      <c r="I284" s="47"/>
      <c r="J284" s="47"/>
      <c r="K284" s="82"/>
      <c r="L284" s="82"/>
      <c r="M284" s="82"/>
      <c r="N284" s="82"/>
      <c r="O284" s="82"/>
      <c r="P284" s="82"/>
      <c r="Q284" s="82"/>
      <c r="R284" s="82"/>
      <c r="S284" s="82"/>
      <c r="T284" s="82"/>
      <c r="U284" s="82"/>
      <c r="V284" s="82"/>
      <c r="W284" s="82"/>
      <c r="X284" s="82"/>
      <c r="Y284" s="82"/>
      <c r="Z284" s="82"/>
      <c r="AA284" s="82"/>
      <c r="AB284" s="82"/>
      <c r="AC284" s="82"/>
      <c r="AD284" s="82"/>
      <c r="AE284" s="82"/>
      <c r="AF284" s="82"/>
      <c r="AG284" s="82"/>
      <c r="AH284" s="82"/>
      <c r="AI284" s="82"/>
      <c r="AJ284" s="82"/>
      <c r="AK284" s="82"/>
      <c r="AL284" s="82"/>
      <c r="AM284" s="82"/>
      <c r="AN284" s="82"/>
      <c r="AO284" s="82"/>
      <c r="AP284" s="82"/>
      <c r="AQ284" s="82"/>
      <c r="AR284" s="82"/>
      <c r="AS284" s="82"/>
      <c r="AT284" s="82"/>
      <c r="AU284" s="82"/>
      <c r="AV284" s="82"/>
      <c r="AW284" s="82"/>
      <c r="AX284" s="82"/>
      <c r="AY284" s="82"/>
      <c r="AZ284" s="82"/>
      <c r="BA284" s="82"/>
      <c r="BB284" s="82"/>
      <c r="BC284" s="82"/>
      <c r="BD284" s="82"/>
      <c r="BE284" s="82"/>
      <c r="BF284" s="103"/>
    </row>
    <row r="285" spans="1:58" ht="23.25">
      <c r="A285" s="483"/>
      <c r="B285" s="483"/>
      <c r="C285" s="483"/>
      <c r="D285" s="483"/>
      <c r="E285" s="50"/>
      <c r="F285" s="47"/>
      <c r="G285" s="47"/>
      <c r="H285" s="47"/>
      <c r="I285" s="47"/>
      <c r="J285" s="47"/>
      <c r="K285" s="82"/>
      <c r="L285" s="82"/>
      <c r="M285" s="82"/>
      <c r="N285" s="82"/>
      <c r="O285" s="82"/>
      <c r="P285" s="82"/>
      <c r="Q285" s="82"/>
      <c r="R285" s="82"/>
      <c r="S285" s="82"/>
      <c r="T285" s="82"/>
      <c r="U285" s="82"/>
      <c r="V285" s="82"/>
      <c r="W285" s="82"/>
      <c r="X285" s="82"/>
      <c r="Y285" s="82"/>
      <c r="Z285" s="82"/>
      <c r="AA285" s="82"/>
      <c r="AB285" s="82"/>
      <c r="AC285" s="82"/>
      <c r="AD285" s="82"/>
      <c r="AE285" s="82"/>
      <c r="AF285" s="82"/>
      <c r="AG285" s="82"/>
      <c r="AH285" s="82"/>
      <c r="AI285" s="82"/>
      <c r="AJ285" s="82"/>
      <c r="AK285" s="82"/>
      <c r="AL285" s="82"/>
      <c r="AM285" s="82"/>
      <c r="AN285" s="82"/>
      <c r="AO285" s="82"/>
      <c r="AP285" s="82"/>
      <c r="AQ285" s="82"/>
      <c r="AR285" s="82"/>
      <c r="AS285" s="82"/>
      <c r="AT285" s="82"/>
      <c r="AU285" s="82"/>
      <c r="AV285" s="82"/>
      <c r="AW285" s="82"/>
      <c r="AX285" s="82"/>
      <c r="AY285" s="82"/>
      <c r="AZ285" s="82"/>
      <c r="BA285" s="82"/>
      <c r="BB285" s="82"/>
      <c r="BC285" s="82"/>
      <c r="BD285" s="82"/>
      <c r="BE285" s="82"/>
      <c r="BF285" s="103"/>
    </row>
    <row r="286" spans="1:58" ht="23.25">
      <c r="A286" s="483"/>
      <c r="B286" s="483"/>
      <c r="C286" s="483"/>
      <c r="D286" s="483"/>
      <c r="E286" s="50"/>
      <c r="F286" s="47"/>
      <c r="G286" s="47"/>
      <c r="H286" s="47"/>
      <c r="I286" s="47"/>
      <c r="J286" s="47"/>
      <c r="K286" s="82"/>
      <c r="L286" s="82"/>
      <c r="M286" s="82"/>
      <c r="N286" s="82"/>
      <c r="O286" s="82"/>
      <c r="P286" s="82"/>
      <c r="Q286" s="82"/>
      <c r="R286" s="82"/>
      <c r="S286" s="82"/>
      <c r="T286" s="82"/>
      <c r="U286" s="82"/>
      <c r="V286" s="82"/>
      <c r="W286" s="82"/>
      <c r="X286" s="82"/>
      <c r="Y286" s="82"/>
      <c r="Z286" s="82"/>
      <c r="AA286" s="82"/>
      <c r="AB286" s="82"/>
      <c r="AC286" s="82"/>
      <c r="AD286" s="82"/>
      <c r="AE286" s="82"/>
      <c r="AF286" s="82"/>
      <c r="AG286" s="82"/>
      <c r="AH286" s="82"/>
      <c r="AI286" s="82"/>
      <c r="AJ286" s="82"/>
      <c r="AK286" s="82"/>
      <c r="AL286" s="82"/>
      <c r="AM286" s="82"/>
      <c r="AN286" s="82"/>
      <c r="AO286" s="82"/>
      <c r="AP286" s="82"/>
      <c r="AQ286" s="82"/>
      <c r="AR286" s="82"/>
      <c r="AS286" s="82"/>
      <c r="AT286" s="82"/>
      <c r="AU286" s="82"/>
      <c r="AV286" s="82"/>
      <c r="AW286" s="82"/>
      <c r="AX286" s="82"/>
      <c r="AY286" s="82"/>
      <c r="AZ286" s="82"/>
      <c r="BA286" s="82"/>
      <c r="BB286" s="82"/>
      <c r="BC286" s="82"/>
      <c r="BD286" s="82"/>
      <c r="BE286" s="82"/>
      <c r="BF286" s="103"/>
    </row>
    <row r="287" spans="1:58" ht="23.25">
      <c r="A287" s="483"/>
      <c r="B287" s="483"/>
      <c r="C287" s="483"/>
      <c r="D287" s="483"/>
      <c r="E287" s="50"/>
      <c r="F287" s="47"/>
      <c r="G287" s="47"/>
      <c r="H287" s="47"/>
      <c r="I287" s="47"/>
      <c r="J287" s="47"/>
      <c r="K287" s="82"/>
      <c r="L287" s="82"/>
      <c r="M287" s="82"/>
      <c r="N287" s="82"/>
      <c r="O287" s="82"/>
      <c r="P287" s="82"/>
      <c r="Q287" s="82"/>
      <c r="R287" s="82"/>
      <c r="S287" s="82"/>
      <c r="T287" s="82"/>
      <c r="U287" s="82"/>
      <c r="V287" s="82"/>
      <c r="W287" s="82"/>
      <c r="X287" s="82"/>
      <c r="Y287" s="82"/>
      <c r="Z287" s="82"/>
      <c r="AA287" s="82"/>
      <c r="AB287" s="82"/>
      <c r="AC287" s="82"/>
      <c r="AD287" s="82"/>
      <c r="AE287" s="82"/>
      <c r="AF287" s="82"/>
      <c r="AG287" s="82"/>
      <c r="AH287" s="82"/>
      <c r="AI287" s="82"/>
      <c r="AJ287" s="82"/>
      <c r="AK287" s="82"/>
      <c r="AL287" s="82"/>
      <c r="AM287" s="82"/>
      <c r="AN287" s="82"/>
      <c r="AO287" s="82"/>
      <c r="AP287" s="82"/>
      <c r="AQ287" s="82"/>
      <c r="AR287" s="82"/>
      <c r="AS287" s="82"/>
      <c r="AT287" s="82"/>
      <c r="AU287" s="82"/>
      <c r="AV287" s="82"/>
      <c r="AW287" s="82"/>
      <c r="AX287" s="82"/>
      <c r="AY287" s="82"/>
      <c r="AZ287" s="82"/>
      <c r="BA287" s="82"/>
      <c r="BB287" s="82"/>
      <c r="BC287" s="82"/>
      <c r="BD287" s="82"/>
      <c r="BE287" s="82"/>
      <c r="BF287" s="103"/>
    </row>
    <row r="288" spans="1:58" ht="23.25">
      <c r="A288" s="483"/>
      <c r="B288" s="483"/>
      <c r="C288" s="483"/>
      <c r="D288" s="483"/>
      <c r="E288" s="50"/>
      <c r="F288" s="47"/>
      <c r="G288" s="47"/>
      <c r="H288" s="47"/>
      <c r="I288" s="47"/>
      <c r="J288" s="47"/>
      <c r="K288" s="82"/>
      <c r="L288" s="82"/>
      <c r="M288" s="82"/>
      <c r="N288" s="82"/>
      <c r="O288" s="82"/>
      <c r="P288" s="82"/>
      <c r="Q288" s="82"/>
      <c r="R288" s="82"/>
      <c r="S288" s="82"/>
      <c r="T288" s="82"/>
      <c r="U288" s="82"/>
      <c r="V288" s="82"/>
      <c r="W288" s="82"/>
      <c r="X288" s="82"/>
      <c r="Y288" s="82"/>
      <c r="Z288" s="82"/>
      <c r="AA288" s="82"/>
      <c r="AB288" s="82"/>
      <c r="AC288" s="82"/>
      <c r="AD288" s="82"/>
      <c r="AE288" s="82"/>
      <c r="AF288" s="82"/>
      <c r="AG288" s="82"/>
      <c r="AH288" s="82"/>
      <c r="AI288" s="82"/>
      <c r="AJ288" s="82"/>
      <c r="AK288" s="82"/>
      <c r="AL288" s="82"/>
      <c r="AM288" s="82"/>
      <c r="AN288" s="82"/>
      <c r="AO288" s="82"/>
      <c r="AP288" s="82"/>
      <c r="AQ288" s="82"/>
      <c r="AR288" s="82"/>
      <c r="AS288" s="82"/>
      <c r="AT288" s="82"/>
      <c r="AU288" s="82"/>
      <c r="AV288" s="82"/>
      <c r="AW288" s="82"/>
      <c r="AX288" s="82"/>
      <c r="AY288" s="82"/>
      <c r="AZ288" s="82"/>
      <c r="BA288" s="82"/>
      <c r="BB288" s="82"/>
      <c r="BC288" s="82"/>
      <c r="BD288" s="82"/>
      <c r="BE288" s="82"/>
      <c r="BF288" s="103"/>
    </row>
    <row r="289" spans="1:58" ht="23.25">
      <c r="A289" s="483"/>
      <c r="B289" s="483"/>
      <c r="C289" s="483"/>
      <c r="D289" s="483"/>
      <c r="E289" s="50"/>
      <c r="F289" s="47"/>
      <c r="G289" s="47"/>
      <c r="H289" s="47"/>
      <c r="I289" s="47"/>
      <c r="J289" s="47"/>
      <c r="K289" s="82"/>
      <c r="L289" s="82"/>
      <c r="M289" s="82"/>
      <c r="N289" s="82"/>
      <c r="O289" s="82"/>
      <c r="P289" s="82"/>
      <c r="Q289" s="82"/>
      <c r="R289" s="82"/>
      <c r="S289" s="82"/>
      <c r="T289" s="82"/>
      <c r="U289" s="82"/>
      <c r="V289" s="82"/>
      <c r="W289" s="82"/>
      <c r="X289" s="82"/>
      <c r="Y289" s="82"/>
      <c r="Z289" s="82"/>
      <c r="AA289" s="82"/>
      <c r="AB289" s="82"/>
      <c r="AC289" s="82"/>
      <c r="AD289" s="82"/>
      <c r="AE289" s="82"/>
      <c r="AF289" s="82"/>
      <c r="AG289" s="82"/>
      <c r="AH289" s="82"/>
      <c r="AI289" s="82"/>
      <c r="AJ289" s="82"/>
      <c r="AK289" s="82"/>
      <c r="AL289" s="82"/>
      <c r="AM289" s="82"/>
      <c r="AN289" s="82"/>
      <c r="AO289" s="82"/>
      <c r="AP289" s="82"/>
      <c r="AQ289" s="82"/>
      <c r="AR289" s="82"/>
      <c r="AS289" s="82"/>
      <c r="AT289" s="82"/>
      <c r="AU289" s="82"/>
      <c r="AV289" s="82"/>
      <c r="AW289" s="82"/>
      <c r="AX289" s="82"/>
      <c r="AY289" s="82"/>
      <c r="AZ289" s="82"/>
      <c r="BA289" s="82"/>
      <c r="BB289" s="82"/>
      <c r="BC289" s="82"/>
      <c r="BD289" s="82"/>
      <c r="BE289" s="82"/>
      <c r="BF289" s="103"/>
    </row>
    <row r="290" spans="1:58" ht="23.25">
      <c r="A290" s="483"/>
      <c r="B290" s="483"/>
      <c r="C290" s="483"/>
      <c r="D290" s="483"/>
      <c r="E290" s="50"/>
      <c r="F290" s="47"/>
      <c r="G290" s="47"/>
      <c r="H290" s="47"/>
      <c r="I290" s="47"/>
      <c r="J290" s="47"/>
      <c r="K290" s="82"/>
      <c r="L290" s="82"/>
      <c r="M290" s="82"/>
      <c r="N290" s="82"/>
      <c r="O290" s="82"/>
      <c r="P290" s="82"/>
      <c r="Q290" s="82"/>
      <c r="R290" s="82"/>
      <c r="S290" s="82"/>
      <c r="T290" s="82"/>
      <c r="U290" s="82"/>
      <c r="V290" s="82"/>
      <c r="W290" s="82"/>
      <c r="X290" s="82"/>
      <c r="Y290" s="82"/>
      <c r="Z290" s="82"/>
      <c r="AA290" s="82"/>
      <c r="AB290" s="82"/>
      <c r="AC290" s="82"/>
      <c r="AD290" s="82"/>
      <c r="AE290" s="82"/>
      <c r="AF290" s="82"/>
      <c r="AG290" s="82"/>
      <c r="AH290" s="82"/>
      <c r="AI290" s="82"/>
      <c r="AJ290" s="82"/>
      <c r="AK290" s="82"/>
      <c r="AL290" s="82"/>
      <c r="AM290" s="82"/>
      <c r="AN290" s="82"/>
      <c r="AO290" s="82"/>
      <c r="AP290" s="82"/>
      <c r="AQ290" s="82"/>
      <c r="AR290" s="82"/>
      <c r="AS290" s="82"/>
      <c r="AT290" s="82"/>
      <c r="AU290" s="82"/>
      <c r="AV290" s="82"/>
      <c r="AW290" s="82"/>
      <c r="AX290" s="82"/>
      <c r="AY290" s="82"/>
      <c r="AZ290" s="82"/>
      <c r="BA290" s="82"/>
      <c r="BB290" s="82"/>
      <c r="BC290" s="82"/>
      <c r="BD290" s="82"/>
      <c r="BE290" s="82"/>
      <c r="BF290" s="103"/>
    </row>
    <row r="291" spans="1:58" ht="23.25">
      <c r="A291" s="483"/>
      <c r="B291" s="483"/>
      <c r="C291" s="483"/>
      <c r="D291" s="483"/>
      <c r="E291" s="50"/>
      <c r="F291" s="47"/>
      <c r="G291" s="47"/>
      <c r="H291" s="47"/>
      <c r="I291" s="47"/>
      <c r="J291" s="47"/>
      <c r="K291" s="82"/>
      <c r="L291" s="82"/>
      <c r="M291" s="82"/>
      <c r="N291" s="82"/>
      <c r="O291" s="82"/>
      <c r="P291" s="82"/>
      <c r="Q291" s="82"/>
      <c r="R291" s="82"/>
      <c r="S291" s="82"/>
      <c r="T291" s="82"/>
      <c r="U291" s="82"/>
      <c r="V291" s="82"/>
      <c r="W291" s="82"/>
      <c r="X291" s="82"/>
      <c r="Y291" s="82"/>
      <c r="Z291" s="82"/>
      <c r="AA291" s="82"/>
      <c r="AB291" s="82"/>
      <c r="AC291" s="82"/>
      <c r="AD291" s="82"/>
      <c r="AE291" s="82"/>
      <c r="AF291" s="82"/>
      <c r="AG291" s="82"/>
      <c r="AH291" s="82"/>
      <c r="AI291" s="82"/>
      <c r="AJ291" s="82"/>
      <c r="AK291" s="82"/>
      <c r="AL291" s="82"/>
      <c r="AM291" s="82"/>
      <c r="AN291" s="82"/>
      <c r="AO291" s="82"/>
      <c r="AP291" s="82"/>
      <c r="AQ291" s="82"/>
      <c r="AR291" s="82"/>
      <c r="AS291" s="82"/>
      <c r="AT291" s="82"/>
      <c r="AU291" s="82"/>
      <c r="AV291" s="82"/>
      <c r="AW291" s="82"/>
      <c r="AX291" s="82"/>
      <c r="AY291" s="82"/>
      <c r="AZ291" s="82"/>
      <c r="BA291" s="82"/>
      <c r="BB291" s="82"/>
      <c r="BC291" s="82"/>
      <c r="BD291" s="82"/>
      <c r="BE291" s="82"/>
      <c r="BF291" s="103"/>
    </row>
    <row r="292" spans="1:58" ht="23.25">
      <c r="A292" s="483"/>
      <c r="B292" s="483"/>
      <c r="C292" s="483"/>
      <c r="D292" s="483"/>
      <c r="E292" s="50"/>
      <c r="F292" s="47"/>
      <c r="G292" s="47"/>
      <c r="H292" s="47"/>
      <c r="I292" s="47"/>
      <c r="J292" s="47"/>
      <c r="K292" s="82"/>
      <c r="L292" s="82"/>
      <c r="M292" s="82"/>
      <c r="N292" s="82"/>
      <c r="O292" s="82"/>
      <c r="P292" s="82"/>
      <c r="Q292" s="82"/>
      <c r="R292" s="82"/>
      <c r="S292" s="82"/>
      <c r="T292" s="82"/>
      <c r="U292" s="82"/>
      <c r="V292" s="82"/>
      <c r="W292" s="82"/>
      <c r="X292" s="82"/>
      <c r="Y292" s="82"/>
      <c r="Z292" s="82"/>
      <c r="AA292" s="82"/>
      <c r="AB292" s="82"/>
      <c r="AC292" s="82"/>
      <c r="AD292" s="82"/>
      <c r="AE292" s="82"/>
      <c r="AF292" s="82"/>
      <c r="AG292" s="82"/>
      <c r="AH292" s="82"/>
      <c r="AI292" s="82"/>
      <c r="AJ292" s="82"/>
      <c r="AK292" s="82"/>
      <c r="AL292" s="82"/>
      <c r="AM292" s="82"/>
      <c r="AN292" s="82"/>
      <c r="AO292" s="82"/>
      <c r="AP292" s="82"/>
      <c r="AQ292" s="82"/>
      <c r="AR292" s="82"/>
      <c r="AS292" s="82"/>
      <c r="AT292" s="82"/>
      <c r="AU292" s="82"/>
      <c r="AV292" s="82"/>
      <c r="AW292" s="82"/>
      <c r="AX292" s="82"/>
      <c r="AY292" s="82"/>
      <c r="AZ292" s="82"/>
      <c r="BA292" s="82"/>
      <c r="BB292" s="82"/>
      <c r="BC292" s="82"/>
      <c r="BD292" s="82"/>
      <c r="BE292" s="82"/>
      <c r="BF292" s="103"/>
    </row>
    <row r="293" spans="1:58" ht="23.25">
      <c r="A293" s="483"/>
      <c r="B293" s="483"/>
      <c r="C293" s="483"/>
      <c r="D293" s="483"/>
      <c r="E293" s="50"/>
      <c r="F293" s="47"/>
      <c r="G293" s="47"/>
      <c r="H293" s="47"/>
      <c r="I293" s="47"/>
      <c r="J293" s="47"/>
      <c r="K293" s="82"/>
      <c r="L293" s="82"/>
      <c r="M293" s="82"/>
      <c r="N293" s="82"/>
      <c r="O293" s="82"/>
      <c r="P293" s="82"/>
      <c r="Q293" s="82"/>
      <c r="R293" s="82"/>
      <c r="S293" s="82"/>
      <c r="T293" s="82"/>
      <c r="U293" s="82"/>
      <c r="V293" s="82"/>
      <c r="W293" s="82"/>
      <c r="X293" s="82"/>
      <c r="Y293" s="82"/>
      <c r="Z293" s="82"/>
      <c r="AA293" s="82"/>
      <c r="AB293" s="82"/>
      <c r="AC293" s="82"/>
      <c r="AD293" s="82"/>
      <c r="AE293" s="82"/>
      <c r="AF293" s="82"/>
      <c r="AG293" s="82"/>
      <c r="AH293" s="82"/>
      <c r="AI293" s="82"/>
      <c r="AJ293" s="82"/>
      <c r="AK293" s="82"/>
      <c r="AL293" s="82"/>
      <c r="AM293" s="82"/>
      <c r="AN293" s="82"/>
      <c r="AO293" s="82"/>
      <c r="AP293" s="82"/>
      <c r="AQ293" s="82"/>
      <c r="AR293" s="82"/>
      <c r="AS293" s="82"/>
      <c r="AT293" s="82"/>
      <c r="AU293" s="82"/>
      <c r="AV293" s="82"/>
      <c r="AW293" s="82"/>
      <c r="AX293" s="82"/>
      <c r="AY293" s="82"/>
      <c r="AZ293" s="82"/>
      <c r="BA293" s="82"/>
      <c r="BB293" s="82"/>
      <c r="BC293" s="82"/>
      <c r="BD293" s="82"/>
      <c r="BE293" s="82"/>
      <c r="BF293" s="103"/>
    </row>
    <row r="294" spans="1:58" ht="23.25">
      <c r="A294" s="483"/>
      <c r="B294" s="483"/>
      <c r="C294" s="483"/>
      <c r="D294" s="483"/>
      <c r="E294" s="50"/>
      <c r="F294" s="47"/>
      <c r="G294" s="47"/>
      <c r="H294" s="47"/>
      <c r="I294" s="47"/>
      <c r="J294" s="47"/>
      <c r="K294" s="82"/>
      <c r="L294" s="82"/>
      <c r="M294" s="82"/>
      <c r="N294" s="82"/>
      <c r="O294" s="82"/>
      <c r="P294" s="82"/>
      <c r="Q294" s="82"/>
      <c r="R294" s="82"/>
      <c r="S294" s="82"/>
      <c r="T294" s="82"/>
      <c r="U294" s="82"/>
      <c r="V294" s="82"/>
      <c r="W294" s="82"/>
      <c r="X294" s="82"/>
      <c r="Y294" s="82"/>
      <c r="Z294" s="82"/>
      <c r="AA294" s="82"/>
      <c r="AB294" s="82"/>
      <c r="AC294" s="82"/>
      <c r="AD294" s="82"/>
      <c r="AE294" s="82"/>
      <c r="AF294" s="82"/>
      <c r="AG294" s="82"/>
      <c r="AH294" s="82"/>
      <c r="AI294" s="82"/>
      <c r="AJ294" s="82"/>
      <c r="AK294" s="82"/>
      <c r="AL294" s="82"/>
      <c r="AM294" s="82"/>
      <c r="AN294" s="82"/>
      <c r="AO294" s="82"/>
      <c r="AP294" s="82"/>
      <c r="AQ294" s="82"/>
      <c r="AR294" s="82"/>
      <c r="AS294" s="82"/>
      <c r="AT294" s="82"/>
      <c r="AU294" s="82"/>
      <c r="AV294" s="82"/>
      <c r="AW294" s="82"/>
      <c r="AX294" s="82"/>
      <c r="AY294" s="82"/>
      <c r="AZ294" s="82"/>
      <c r="BA294" s="82"/>
      <c r="BB294" s="82"/>
      <c r="BC294" s="82"/>
      <c r="BD294" s="82"/>
      <c r="BE294" s="82"/>
      <c r="BF294" s="103"/>
    </row>
    <row r="295" spans="1:58" ht="23.25">
      <c r="A295" s="633"/>
      <c r="B295" s="633"/>
      <c r="C295" s="633"/>
      <c r="D295" s="633"/>
      <c r="E295" s="633"/>
      <c r="F295" s="633"/>
      <c r="G295" s="633"/>
      <c r="H295" s="633"/>
      <c r="I295" s="633"/>
      <c r="J295" s="633"/>
      <c r="K295" s="633"/>
      <c r="L295" s="633"/>
      <c r="M295" s="633"/>
      <c r="N295" s="633"/>
      <c r="O295" s="633"/>
      <c r="P295" s="633"/>
      <c r="Q295" s="633"/>
      <c r="R295" s="633"/>
      <c r="S295" s="633"/>
      <c r="T295" s="633"/>
      <c r="U295" s="633"/>
      <c r="V295" s="633"/>
      <c r="W295" s="633"/>
      <c r="X295" s="633"/>
      <c r="Y295" s="633"/>
      <c r="Z295" s="633"/>
      <c r="AA295" s="633"/>
      <c r="AB295" s="82"/>
      <c r="AC295" s="82"/>
      <c r="AD295" s="82"/>
      <c r="AE295" s="82"/>
      <c r="AF295" s="82"/>
      <c r="AG295" s="82"/>
      <c r="AH295" s="82"/>
      <c r="AI295" s="82"/>
      <c r="AJ295" s="82"/>
      <c r="AK295" s="82"/>
      <c r="AL295" s="82"/>
      <c r="AM295" s="82"/>
      <c r="AN295" s="82"/>
      <c r="AO295" s="82"/>
      <c r="AP295" s="82"/>
      <c r="AQ295" s="82"/>
      <c r="AR295" s="82"/>
      <c r="AS295" s="82"/>
      <c r="AT295" s="82"/>
      <c r="AU295" s="82"/>
      <c r="AV295" s="82"/>
      <c r="AW295" s="82"/>
      <c r="AX295" s="82"/>
      <c r="AY295" s="82"/>
      <c r="AZ295" s="82"/>
      <c r="BA295" s="82"/>
      <c r="BB295" s="82"/>
      <c r="BC295" s="82"/>
      <c r="BD295" s="82"/>
      <c r="BE295" s="82"/>
      <c r="BF295" s="103"/>
    </row>
    <row r="296" spans="1:58" ht="23.25">
      <c r="A296" s="633"/>
      <c r="B296" s="633"/>
      <c r="C296" s="633"/>
      <c r="D296" s="633"/>
      <c r="E296" s="633"/>
      <c r="F296" s="633"/>
      <c r="G296" s="633"/>
      <c r="H296" s="633"/>
      <c r="I296" s="633"/>
      <c r="J296" s="633"/>
      <c r="K296" s="633"/>
      <c r="L296" s="633"/>
      <c r="M296" s="633"/>
      <c r="N296" s="633"/>
      <c r="O296" s="633"/>
      <c r="P296" s="633"/>
      <c r="Q296" s="633"/>
      <c r="R296" s="633"/>
      <c r="S296" s="633"/>
      <c r="T296" s="633"/>
      <c r="U296" s="633"/>
      <c r="V296" s="633"/>
      <c r="W296" s="633"/>
      <c r="X296" s="633"/>
      <c r="Y296" s="633"/>
      <c r="Z296" s="633"/>
      <c r="AA296" s="633"/>
      <c r="AB296" s="82"/>
      <c r="AC296" s="82"/>
      <c r="AD296" s="82"/>
      <c r="AE296" s="82"/>
      <c r="AF296" s="82"/>
      <c r="AG296" s="82"/>
      <c r="AH296" s="82"/>
      <c r="AI296" s="82"/>
      <c r="AJ296" s="82"/>
      <c r="AK296" s="82"/>
      <c r="AL296" s="82"/>
      <c r="AM296" s="82"/>
      <c r="AN296" s="82"/>
      <c r="AO296" s="82"/>
      <c r="AP296" s="82"/>
      <c r="AQ296" s="82"/>
      <c r="AR296" s="82"/>
      <c r="AS296" s="82"/>
      <c r="AT296" s="82"/>
      <c r="AU296" s="82"/>
      <c r="AV296" s="82"/>
      <c r="AW296" s="82"/>
      <c r="AX296" s="82"/>
      <c r="AY296" s="82"/>
      <c r="AZ296" s="82"/>
      <c r="BA296" s="82"/>
      <c r="BB296" s="82"/>
      <c r="BC296" s="82"/>
      <c r="BD296" s="82"/>
      <c r="BE296" s="82"/>
      <c r="BF296" s="103"/>
    </row>
    <row r="297" spans="1:58" ht="23.25">
      <c r="A297" s="633"/>
      <c r="B297" s="633"/>
      <c r="C297" s="633"/>
      <c r="D297" s="633"/>
      <c r="E297" s="633"/>
      <c r="F297" s="633"/>
      <c r="G297" s="633"/>
      <c r="H297" s="633"/>
      <c r="I297" s="633"/>
      <c r="J297" s="633"/>
      <c r="K297" s="633"/>
      <c r="L297" s="633"/>
      <c r="M297" s="633"/>
      <c r="N297" s="633"/>
      <c r="O297" s="633"/>
      <c r="P297" s="633"/>
      <c r="Q297" s="633"/>
      <c r="R297" s="633"/>
      <c r="S297" s="633"/>
      <c r="T297" s="633"/>
      <c r="U297" s="633"/>
      <c r="V297" s="633"/>
      <c r="W297" s="633"/>
      <c r="X297" s="633"/>
      <c r="Y297" s="633"/>
      <c r="Z297" s="633"/>
      <c r="AA297" s="633"/>
      <c r="AB297" s="82"/>
      <c r="AC297" s="82"/>
      <c r="AD297" s="82"/>
      <c r="AE297" s="82"/>
      <c r="AF297" s="82"/>
      <c r="AG297" s="82"/>
      <c r="AH297" s="82"/>
      <c r="AI297" s="82"/>
      <c r="AJ297" s="82"/>
      <c r="AK297" s="82"/>
      <c r="AL297" s="82"/>
      <c r="AM297" s="82"/>
      <c r="AN297" s="82"/>
      <c r="AO297" s="82"/>
      <c r="AP297" s="82"/>
      <c r="AQ297" s="82"/>
      <c r="AR297" s="82"/>
      <c r="AS297" s="82"/>
      <c r="AT297" s="82"/>
      <c r="AU297" s="82"/>
      <c r="AV297" s="82"/>
      <c r="AW297" s="82"/>
      <c r="AX297" s="82"/>
      <c r="AY297" s="82"/>
      <c r="AZ297" s="82"/>
      <c r="BA297" s="82"/>
      <c r="BB297" s="82"/>
      <c r="BC297" s="82"/>
      <c r="BD297" s="82"/>
      <c r="BE297" s="82"/>
      <c r="BF297" s="103"/>
    </row>
    <row r="298" spans="1:58" ht="23.25">
      <c r="A298" s="483"/>
      <c r="B298" s="483"/>
      <c r="C298" s="483"/>
      <c r="D298" s="483"/>
      <c r="E298" s="50"/>
      <c r="F298" s="47"/>
      <c r="G298" s="47"/>
      <c r="H298" s="47"/>
      <c r="I298" s="47"/>
      <c r="J298" s="47"/>
      <c r="K298" s="82"/>
      <c r="L298" s="82"/>
      <c r="M298" s="82"/>
      <c r="N298" s="82"/>
      <c r="O298" s="82"/>
      <c r="P298" s="82"/>
      <c r="Q298" s="82"/>
      <c r="R298" s="82"/>
      <c r="S298" s="82"/>
      <c r="T298" s="82"/>
      <c r="U298" s="82"/>
      <c r="V298" s="82"/>
      <c r="W298" s="82"/>
      <c r="X298" s="82"/>
      <c r="Y298" s="82"/>
      <c r="Z298" s="82"/>
      <c r="AA298" s="82"/>
      <c r="AB298" s="82"/>
      <c r="AC298" s="82"/>
      <c r="AD298" s="82"/>
      <c r="AE298" s="82"/>
      <c r="AF298" s="82"/>
      <c r="AG298" s="82"/>
      <c r="AH298" s="82"/>
      <c r="AI298" s="82"/>
      <c r="AJ298" s="82"/>
      <c r="AK298" s="82"/>
      <c r="AL298" s="82"/>
      <c r="AM298" s="82"/>
      <c r="AN298" s="82"/>
      <c r="AO298" s="82"/>
      <c r="AP298" s="82"/>
      <c r="AQ298" s="82"/>
      <c r="AR298" s="82"/>
      <c r="AS298" s="82"/>
      <c r="AT298" s="82"/>
      <c r="AU298" s="82"/>
      <c r="AV298" s="82"/>
      <c r="AW298" s="82"/>
      <c r="AX298" s="82"/>
      <c r="AY298" s="82"/>
      <c r="AZ298" s="82"/>
      <c r="BA298" s="82"/>
      <c r="BB298" s="82"/>
      <c r="BC298" s="82"/>
      <c r="BD298" s="82"/>
      <c r="BE298" s="82"/>
      <c r="BF298" s="103"/>
    </row>
    <row r="299" spans="1:58" ht="23.25">
      <c r="A299" s="483"/>
      <c r="B299" s="483"/>
      <c r="C299" s="483"/>
      <c r="D299" s="483"/>
      <c r="E299" s="50"/>
      <c r="F299" s="47"/>
      <c r="G299" s="47"/>
      <c r="H299" s="47"/>
      <c r="I299" s="47"/>
      <c r="J299" s="47"/>
      <c r="K299" s="82"/>
      <c r="L299" s="82"/>
      <c r="M299" s="82"/>
      <c r="N299" s="82"/>
      <c r="O299" s="82"/>
      <c r="P299" s="82"/>
      <c r="Q299" s="82"/>
      <c r="R299" s="82"/>
      <c r="S299" s="82"/>
      <c r="T299" s="82"/>
      <c r="U299" s="82"/>
      <c r="V299" s="82"/>
      <c r="W299" s="82"/>
      <c r="X299" s="82"/>
      <c r="Y299" s="82"/>
      <c r="Z299" s="82"/>
      <c r="AA299" s="82"/>
      <c r="AB299" s="82"/>
      <c r="AC299" s="82"/>
      <c r="AD299" s="82"/>
      <c r="AE299" s="82"/>
      <c r="AF299" s="82"/>
      <c r="AG299" s="82"/>
      <c r="AH299" s="82"/>
      <c r="AI299" s="82"/>
      <c r="AJ299" s="82"/>
      <c r="AK299" s="82"/>
      <c r="AL299" s="82"/>
      <c r="AM299" s="82"/>
      <c r="AN299" s="82"/>
      <c r="AO299" s="82"/>
      <c r="AP299" s="82"/>
      <c r="AQ299" s="82"/>
      <c r="AR299" s="82"/>
      <c r="AS299" s="82"/>
      <c r="AT299" s="82"/>
      <c r="AU299" s="82"/>
      <c r="AV299" s="82"/>
      <c r="AW299" s="82"/>
      <c r="AX299" s="82"/>
      <c r="AY299" s="82"/>
      <c r="AZ299" s="82"/>
      <c r="BA299" s="82"/>
      <c r="BB299" s="82"/>
      <c r="BC299" s="82"/>
      <c r="BD299" s="82"/>
      <c r="BE299" s="82"/>
      <c r="BF299" s="103"/>
    </row>
    <row r="300" spans="1:58" ht="23.25">
      <c r="A300" s="483"/>
      <c r="B300" s="483"/>
      <c r="C300" s="483"/>
      <c r="D300" s="483"/>
      <c r="E300" s="50"/>
      <c r="F300" s="47"/>
      <c r="G300" s="47"/>
      <c r="H300" s="47"/>
      <c r="I300" s="47"/>
      <c r="J300" s="47"/>
      <c r="K300" s="82"/>
      <c r="L300" s="82"/>
      <c r="M300" s="82"/>
      <c r="N300" s="82"/>
      <c r="O300" s="82"/>
      <c r="P300" s="82"/>
      <c r="Q300" s="82"/>
      <c r="R300" s="82"/>
      <c r="S300" s="82"/>
      <c r="T300" s="82"/>
      <c r="U300" s="82"/>
      <c r="V300" s="82"/>
      <c r="W300" s="82"/>
      <c r="X300" s="82"/>
      <c r="Y300" s="82"/>
      <c r="Z300" s="82"/>
      <c r="AA300" s="82"/>
      <c r="AB300" s="82"/>
      <c r="AC300" s="82"/>
      <c r="AD300" s="82"/>
      <c r="AE300" s="82"/>
      <c r="AF300" s="82"/>
      <c r="AG300" s="82"/>
      <c r="AH300" s="82"/>
      <c r="AI300" s="82"/>
      <c r="AJ300" s="82"/>
      <c r="AK300" s="82"/>
      <c r="AL300" s="82"/>
      <c r="AM300" s="82"/>
      <c r="AN300" s="82"/>
      <c r="AO300" s="82"/>
      <c r="AP300" s="82"/>
      <c r="AQ300" s="82"/>
      <c r="AR300" s="82"/>
      <c r="AS300" s="82"/>
      <c r="AT300" s="82"/>
      <c r="AU300" s="82"/>
      <c r="AV300" s="82"/>
      <c r="AW300" s="82"/>
      <c r="AX300" s="82"/>
      <c r="AY300" s="82"/>
      <c r="AZ300" s="82"/>
      <c r="BA300" s="82"/>
      <c r="BB300" s="82"/>
      <c r="BC300" s="82"/>
      <c r="BD300" s="82"/>
      <c r="BE300" s="82"/>
      <c r="BF300" s="103"/>
    </row>
    <row r="301" spans="1:58" ht="23.25">
      <c r="A301" s="483"/>
      <c r="B301" s="483"/>
      <c r="C301" s="483"/>
      <c r="D301" s="483"/>
      <c r="E301" s="50"/>
      <c r="F301" s="47"/>
      <c r="G301" s="47"/>
      <c r="H301" s="47"/>
      <c r="I301" s="47"/>
      <c r="J301" s="47"/>
      <c r="K301" s="82"/>
      <c r="L301" s="82"/>
      <c r="M301" s="82"/>
      <c r="N301" s="82"/>
      <c r="O301" s="82"/>
      <c r="P301" s="82"/>
      <c r="Q301" s="82"/>
      <c r="R301" s="82"/>
      <c r="S301" s="82"/>
      <c r="T301" s="82"/>
      <c r="U301" s="82"/>
      <c r="V301" s="82"/>
      <c r="W301" s="82"/>
      <c r="X301" s="82"/>
      <c r="Y301" s="82"/>
      <c r="Z301" s="82"/>
      <c r="AA301" s="82"/>
      <c r="AB301" s="82"/>
      <c r="AC301" s="82"/>
      <c r="AD301" s="82"/>
      <c r="AE301" s="82"/>
      <c r="AF301" s="82"/>
      <c r="AG301" s="82"/>
      <c r="AH301" s="82"/>
      <c r="AI301" s="82"/>
      <c r="AJ301" s="82"/>
      <c r="AK301" s="82"/>
      <c r="AL301" s="82"/>
      <c r="AM301" s="82"/>
      <c r="AN301" s="82"/>
      <c r="AO301" s="82"/>
      <c r="AP301" s="82"/>
      <c r="AQ301" s="82"/>
      <c r="AR301" s="82"/>
      <c r="AS301" s="82"/>
      <c r="AT301" s="82"/>
      <c r="AU301" s="82"/>
      <c r="AV301" s="82"/>
      <c r="AW301" s="82"/>
      <c r="AX301" s="82"/>
      <c r="AY301" s="82"/>
      <c r="AZ301" s="82"/>
      <c r="BA301" s="82"/>
      <c r="BB301" s="82"/>
      <c r="BC301" s="82"/>
      <c r="BD301" s="82"/>
      <c r="BE301" s="82"/>
      <c r="BF301" s="103"/>
    </row>
    <row r="302" spans="1:58" ht="23.25">
      <c r="A302" s="483"/>
      <c r="B302" s="483"/>
      <c r="C302" s="483"/>
      <c r="D302" s="483"/>
      <c r="E302" s="50"/>
      <c r="F302" s="47"/>
      <c r="G302" s="47"/>
      <c r="H302" s="47"/>
      <c r="I302" s="47"/>
      <c r="J302" s="47"/>
      <c r="K302" s="82"/>
      <c r="L302" s="82"/>
      <c r="M302" s="82"/>
      <c r="N302" s="82"/>
      <c r="O302" s="82"/>
      <c r="P302" s="82"/>
      <c r="Q302" s="82"/>
      <c r="R302" s="82"/>
      <c r="S302" s="82"/>
      <c r="T302" s="82"/>
      <c r="U302" s="82"/>
      <c r="V302" s="82"/>
      <c r="W302" s="82"/>
      <c r="X302" s="82"/>
      <c r="Y302" s="82"/>
      <c r="Z302" s="82"/>
      <c r="AA302" s="82"/>
      <c r="AB302" s="82"/>
      <c r="AC302" s="82"/>
      <c r="AD302" s="82"/>
      <c r="AE302" s="82"/>
      <c r="AF302" s="82"/>
      <c r="AG302" s="82"/>
      <c r="AH302" s="82"/>
      <c r="AI302" s="82"/>
      <c r="AJ302" s="82"/>
      <c r="AK302" s="82"/>
      <c r="AL302" s="82"/>
      <c r="AM302" s="82"/>
      <c r="AN302" s="82"/>
      <c r="AO302" s="82"/>
      <c r="AP302" s="82"/>
      <c r="AQ302" s="82"/>
      <c r="AR302" s="82"/>
      <c r="AS302" s="82"/>
      <c r="AT302" s="82"/>
      <c r="AU302" s="82"/>
      <c r="AV302" s="82"/>
      <c r="AW302" s="82"/>
      <c r="AX302" s="82"/>
      <c r="AY302" s="82"/>
      <c r="AZ302" s="82"/>
      <c r="BA302" s="82"/>
      <c r="BB302" s="82"/>
      <c r="BC302" s="82"/>
      <c r="BD302" s="82"/>
      <c r="BE302" s="82"/>
      <c r="BF302" s="103"/>
    </row>
    <row r="303" spans="1:58" ht="23.25">
      <c r="A303" s="483"/>
      <c r="B303" s="483"/>
      <c r="C303" s="483"/>
      <c r="D303" s="483"/>
      <c r="E303" s="50"/>
      <c r="F303" s="47"/>
      <c r="G303" s="47"/>
      <c r="H303" s="47"/>
      <c r="I303" s="47"/>
      <c r="J303" s="47"/>
      <c r="K303" s="82"/>
      <c r="L303" s="82"/>
      <c r="M303" s="82"/>
      <c r="N303" s="82"/>
      <c r="O303" s="82"/>
      <c r="P303" s="82"/>
      <c r="Q303" s="82"/>
      <c r="R303" s="82"/>
      <c r="S303" s="82"/>
      <c r="T303" s="82"/>
      <c r="U303" s="82"/>
      <c r="V303" s="82"/>
      <c r="W303" s="82"/>
      <c r="X303" s="82"/>
      <c r="Y303" s="82"/>
      <c r="Z303" s="82"/>
      <c r="AA303" s="82"/>
      <c r="AB303" s="82"/>
      <c r="AC303" s="82"/>
      <c r="AD303" s="82"/>
      <c r="AE303" s="82"/>
      <c r="AF303" s="82"/>
      <c r="AG303" s="82"/>
      <c r="AH303" s="82"/>
      <c r="AI303" s="82"/>
      <c r="AJ303" s="82"/>
      <c r="AK303" s="82"/>
      <c r="AL303" s="82"/>
      <c r="AM303" s="82"/>
      <c r="AN303" s="82"/>
      <c r="AO303" s="82"/>
      <c r="AP303" s="82"/>
      <c r="AQ303" s="82"/>
      <c r="AR303" s="82"/>
      <c r="AS303" s="82"/>
      <c r="AT303" s="82"/>
      <c r="AU303" s="82"/>
      <c r="AV303" s="82"/>
      <c r="AW303" s="82"/>
      <c r="AX303" s="82"/>
      <c r="AY303" s="82"/>
      <c r="AZ303" s="82"/>
      <c r="BA303" s="82"/>
      <c r="BB303" s="82"/>
      <c r="BC303" s="82"/>
      <c r="BD303" s="82"/>
      <c r="BE303" s="82"/>
      <c r="BF303" s="103"/>
    </row>
    <row r="304" spans="1:58" ht="23.25">
      <c r="A304" s="483"/>
      <c r="B304" s="483"/>
      <c r="C304" s="483"/>
      <c r="D304" s="483"/>
      <c r="E304" s="50"/>
      <c r="F304" s="47"/>
      <c r="G304" s="47"/>
      <c r="H304" s="47"/>
      <c r="I304" s="47"/>
      <c r="J304" s="47"/>
      <c r="K304" s="82"/>
      <c r="L304" s="82"/>
      <c r="M304" s="82"/>
      <c r="N304" s="82"/>
      <c r="O304" s="82"/>
      <c r="P304" s="82"/>
      <c r="Q304" s="82"/>
      <c r="R304" s="82"/>
      <c r="S304" s="82"/>
      <c r="T304" s="82"/>
      <c r="U304" s="82"/>
      <c r="V304" s="82"/>
      <c r="W304" s="82"/>
      <c r="X304" s="82"/>
      <c r="Y304" s="82"/>
      <c r="Z304" s="82"/>
      <c r="AA304" s="82"/>
      <c r="AB304" s="82"/>
      <c r="AC304" s="82"/>
      <c r="AD304" s="82"/>
      <c r="AE304" s="82"/>
      <c r="AF304" s="82"/>
      <c r="AG304" s="82"/>
      <c r="AH304" s="82"/>
      <c r="AI304" s="82"/>
      <c r="AJ304" s="82"/>
      <c r="AK304" s="82"/>
      <c r="AL304" s="82"/>
      <c r="AM304" s="82"/>
      <c r="AN304" s="82"/>
      <c r="AO304" s="82"/>
      <c r="AP304" s="82"/>
      <c r="AQ304" s="82"/>
      <c r="AR304" s="82"/>
      <c r="AS304" s="82"/>
      <c r="AT304" s="82"/>
      <c r="AU304" s="82"/>
      <c r="AV304" s="82"/>
      <c r="AW304" s="82"/>
      <c r="AX304" s="82"/>
      <c r="AY304" s="82"/>
      <c r="AZ304" s="82"/>
      <c r="BA304" s="82"/>
      <c r="BB304" s="82"/>
      <c r="BC304" s="82"/>
      <c r="BD304" s="82"/>
      <c r="BE304" s="82"/>
      <c r="BF304" s="103"/>
    </row>
    <row r="305" spans="1:58" ht="23.25">
      <c r="A305" s="483"/>
      <c r="B305" s="483"/>
      <c r="C305" s="483"/>
      <c r="D305" s="483"/>
      <c r="E305" s="50"/>
      <c r="F305" s="47"/>
      <c r="G305" s="47"/>
      <c r="H305" s="47"/>
      <c r="I305" s="47"/>
      <c r="J305" s="47"/>
      <c r="K305" s="82"/>
      <c r="L305" s="82"/>
      <c r="M305" s="82"/>
      <c r="N305" s="82"/>
      <c r="O305" s="82"/>
      <c r="P305" s="82"/>
      <c r="Q305" s="82"/>
      <c r="R305" s="82"/>
      <c r="S305" s="82"/>
      <c r="T305" s="82"/>
      <c r="U305" s="82"/>
      <c r="V305" s="82"/>
      <c r="W305" s="82"/>
      <c r="X305" s="82"/>
      <c r="Y305" s="82"/>
      <c r="Z305" s="82"/>
      <c r="AA305" s="82"/>
      <c r="AB305" s="82"/>
      <c r="AC305" s="82"/>
      <c r="AD305" s="82"/>
      <c r="AE305" s="82"/>
      <c r="AF305" s="82"/>
      <c r="AG305" s="82"/>
      <c r="AH305" s="82"/>
      <c r="AI305" s="82"/>
      <c r="AJ305" s="82"/>
      <c r="AK305" s="82"/>
      <c r="AL305" s="82"/>
      <c r="AM305" s="82"/>
      <c r="AN305" s="82"/>
      <c r="AO305" s="82"/>
      <c r="AP305" s="82"/>
      <c r="AQ305" s="82"/>
      <c r="AR305" s="82"/>
      <c r="AS305" s="82"/>
      <c r="AT305" s="82"/>
      <c r="AU305" s="82"/>
      <c r="AV305" s="82"/>
      <c r="AW305" s="82"/>
      <c r="AX305" s="82"/>
      <c r="AY305" s="82"/>
      <c r="AZ305" s="82"/>
      <c r="BA305" s="82"/>
      <c r="BB305" s="82"/>
      <c r="BC305" s="82"/>
      <c r="BD305" s="82"/>
      <c r="BE305" s="82"/>
      <c r="BF305" s="103"/>
    </row>
    <row r="306" spans="1:58" ht="23.25">
      <c r="A306" s="483"/>
      <c r="B306" s="483"/>
      <c r="C306" s="483"/>
      <c r="D306" s="483"/>
      <c r="E306" s="50"/>
      <c r="F306" s="47"/>
      <c r="G306" s="47"/>
      <c r="H306" s="47"/>
      <c r="I306" s="47"/>
      <c r="J306" s="47"/>
      <c r="K306" s="82"/>
      <c r="L306" s="82"/>
      <c r="M306" s="82"/>
      <c r="N306" s="82"/>
      <c r="O306" s="82"/>
      <c r="P306" s="82"/>
      <c r="Q306" s="82"/>
      <c r="R306" s="82"/>
      <c r="S306" s="82"/>
      <c r="T306" s="82"/>
      <c r="U306" s="82"/>
      <c r="V306" s="82"/>
      <c r="W306" s="82"/>
      <c r="X306" s="82"/>
      <c r="Y306" s="82"/>
      <c r="Z306" s="82"/>
      <c r="AA306" s="82"/>
      <c r="AB306" s="82"/>
      <c r="AC306" s="82"/>
      <c r="AD306" s="82"/>
      <c r="AE306" s="82"/>
      <c r="AF306" s="82"/>
      <c r="AG306" s="82"/>
      <c r="AH306" s="82"/>
      <c r="AI306" s="82"/>
      <c r="AJ306" s="82"/>
      <c r="AK306" s="82"/>
      <c r="AL306" s="82"/>
      <c r="AM306" s="82"/>
      <c r="AN306" s="82"/>
      <c r="AO306" s="82"/>
      <c r="AP306" s="82"/>
      <c r="AQ306" s="82"/>
      <c r="AR306" s="82"/>
      <c r="AS306" s="82"/>
      <c r="AT306" s="82"/>
      <c r="AU306" s="82"/>
      <c r="AV306" s="82"/>
      <c r="AW306" s="82"/>
      <c r="AX306" s="82"/>
      <c r="AY306" s="82"/>
      <c r="AZ306" s="82"/>
      <c r="BA306" s="82"/>
      <c r="BB306" s="82"/>
      <c r="BC306" s="82"/>
      <c r="BD306" s="82"/>
      <c r="BE306" s="82"/>
      <c r="BF306" s="103"/>
    </row>
    <row r="307" spans="1:58" ht="23.25">
      <c r="A307" s="483"/>
      <c r="B307" s="483"/>
      <c r="C307" s="483"/>
      <c r="D307" s="483"/>
      <c r="E307" s="50"/>
      <c r="F307" s="47"/>
      <c r="G307" s="47"/>
      <c r="H307" s="47"/>
      <c r="I307" s="47"/>
      <c r="J307" s="47"/>
      <c r="K307" s="82"/>
      <c r="L307" s="82"/>
      <c r="M307" s="82"/>
      <c r="N307" s="82"/>
      <c r="O307" s="82"/>
      <c r="P307" s="82"/>
      <c r="Q307" s="82"/>
      <c r="R307" s="82"/>
      <c r="S307" s="82"/>
      <c r="T307" s="82"/>
      <c r="U307" s="82"/>
      <c r="V307" s="82"/>
      <c r="W307" s="82"/>
      <c r="X307" s="82"/>
      <c r="Y307" s="82"/>
      <c r="Z307" s="82"/>
      <c r="AA307" s="82"/>
      <c r="AB307" s="82"/>
      <c r="AC307" s="82"/>
      <c r="AD307" s="82"/>
      <c r="AE307" s="82"/>
      <c r="AF307" s="82"/>
      <c r="AG307" s="82"/>
      <c r="AH307" s="82"/>
      <c r="AI307" s="82"/>
      <c r="AJ307" s="82"/>
      <c r="AK307" s="82"/>
      <c r="AL307" s="82"/>
      <c r="AM307" s="82"/>
      <c r="AN307" s="82"/>
      <c r="AO307" s="82"/>
      <c r="AP307" s="82"/>
      <c r="AQ307" s="82"/>
      <c r="AR307" s="82"/>
      <c r="AS307" s="82"/>
      <c r="AT307" s="82"/>
      <c r="AU307" s="82"/>
      <c r="AV307" s="82"/>
      <c r="AW307" s="82"/>
      <c r="AX307" s="82"/>
      <c r="AY307" s="82"/>
      <c r="AZ307" s="82"/>
      <c r="BA307" s="82"/>
      <c r="BB307" s="82"/>
      <c r="BC307" s="82"/>
      <c r="BD307" s="82"/>
      <c r="BE307" s="82"/>
      <c r="BF307" s="103"/>
    </row>
    <row r="308" spans="1:58" ht="23.25">
      <c r="A308" s="483"/>
      <c r="B308" s="483"/>
      <c r="C308" s="483"/>
      <c r="D308" s="483"/>
      <c r="E308" s="50"/>
      <c r="F308" s="47"/>
      <c r="G308" s="47"/>
      <c r="H308" s="47"/>
      <c r="I308" s="47"/>
      <c r="J308" s="47"/>
      <c r="K308" s="82"/>
      <c r="L308" s="82"/>
      <c r="M308" s="82"/>
      <c r="N308" s="82"/>
      <c r="O308" s="82"/>
      <c r="P308" s="82"/>
      <c r="Q308" s="82"/>
      <c r="R308" s="82"/>
      <c r="S308" s="82"/>
      <c r="T308" s="82"/>
      <c r="U308" s="82"/>
      <c r="V308" s="82"/>
      <c r="W308" s="82"/>
      <c r="X308" s="82"/>
      <c r="Y308" s="82"/>
      <c r="Z308" s="82"/>
      <c r="AA308" s="82"/>
      <c r="AB308" s="82"/>
      <c r="AC308" s="82"/>
      <c r="AD308" s="82"/>
      <c r="AE308" s="82"/>
      <c r="AF308" s="82"/>
      <c r="AG308" s="82"/>
      <c r="AH308" s="82"/>
      <c r="AI308" s="82"/>
      <c r="AJ308" s="82"/>
      <c r="AK308" s="82"/>
      <c r="AL308" s="82"/>
      <c r="AM308" s="82"/>
      <c r="AN308" s="82"/>
      <c r="AO308" s="82"/>
      <c r="AP308" s="82"/>
      <c r="AQ308" s="82"/>
      <c r="AR308" s="82"/>
      <c r="AS308" s="82"/>
      <c r="AT308" s="82"/>
      <c r="AU308" s="82"/>
      <c r="AV308" s="82"/>
      <c r="AW308" s="82"/>
      <c r="AX308" s="82"/>
      <c r="AY308" s="82"/>
      <c r="AZ308" s="82"/>
      <c r="BA308" s="82"/>
      <c r="BB308" s="82"/>
      <c r="BC308" s="82"/>
      <c r="BD308" s="82"/>
      <c r="BE308" s="82"/>
      <c r="BF308" s="103"/>
    </row>
    <row r="309" spans="1:58" ht="23.25">
      <c r="A309" s="483"/>
      <c r="B309" s="483"/>
      <c r="C309" s="483"/>
      <c r="D309" s="483"/>
      <c r="E309" s="50"/>
      <c r="F309" s="47"/>
      <c r="G309" s="47"/>
      <c r="H309" s="47"/>
      <c r="I309" s="47"/>
      <c r="J309" s="47"/>
      <c r="K309" s="82"/>
      <c r="L309" s="82"/>
      <c r="M309" s="82"/>
      <c r="N309" s="82"/>
      <c r="O309" s="82"/>
      <c r="P309" s="82"/>
      <c r="Q309" s="82"/>
      <c r="R309" s="82"/>
      <c r="S309" s="82"/>
      <c r="T309" s="82"/>
      <c r="U309" s="82"/>
      <c r="V309" s="82"/>
      <c r="W309" s="82"/>
      <c r="X309" s="82"/>
      <c r="Y309" s="82"/>
      <c r="Z309" s="82"/>
      <c r="AA309" s="82"/>
      <c r="AB309" s="82"/>
      <c r="AC309" s="82"/>
      <c r="AD309" s="82"/>
      <c r="AE309" s="82"/>
      <c r="AF309" s="82"/>
      <c r="AG309" s="82"/>
      <c r="AH309" s="82"/>
      <c r="AI309" s="82"/>
      <c r="AJ309" s="82"/>
      <c r="AK309" s="82"/>
      <c r="AL309" s="82"/>
      <c r="AM309" s="82"/>
      <c r="AN309" s="82"/>
      <c r="AO309" s="82"/>
      <c r="AP309" s="82"/>
      <c r="AQ309" s="82"/>
      <c r="AR309" s="82"/>
      <c r="AS309" s="82"/>
      <c r="AT309" s="82"/>
      <c r="AU309" s="82"/>
      <c r="AV309" s="82"/>
      <c r="AW309" s="82"/>
      <c r="AX309" s="82"/>
      <c r="AY309" s="82"/>
      <c r="AZ309" s="82"/>
      <c r="BA309" s="82"/>
      <c r="BB309" s="82"/>
      <c r="BC309" s="82"/>
      <c r="BD309" s="82"/>
      <c r="BE309" s="82"/>
      <c r="BF309" s="103"/>
    </row>
    <row r="310" spans="1:58" ht="23.25">
      <c r="A310" s="483"/>
      <c r="B310" s="483"/>
      <c r="C310" s="483"/>
      <c r="D310" s="483"/>
      <c r="E310" s="50"/>
      <c r="F310" s="47"/>
      <c r="G310" s="47"/>
      <c r="H310" s="47"/>
      <c r="I310" s="47"/>
      <c r="J310" s="47"/>
      <c r="K310" s="82"/>
      <c r="L310" s="82"/>
      <c r="M310" s="82"/>
      <c r="N310" s="82"/>
      <c r="O310" s="82"/>
      <c r="P310" s="82"/>
      <c r="Q310" s="82"/>
      <c r="R310" s="82"/>
      <c r="S310" s="82"/>
      <c r="T310" s="82"/>
      <c r="U310" s="82"/>
      <c r="V310" s="82"/>
      <c r="W310" s="82"/>
      <c r="X310" s="82"/>
      <c r="Y310" s="82"/>
      <c r="Z310" s="82"/>
      <c r="AA310" s="82"/>
      <c r="AB310" s="82"/>
      <c r="AC310" s="82"/>
      <c r="AD310" s="82"/>
      <c r="AE310" s="82"/>
      <c r="AF310" s="82"/>
      <c r="AG310" s="82"/>
      <c r="AH310" s="82"/>
      <c r="AI310" s="82"/>
      <c r="AJ310" s="82"/>
      <c r="AK310" s="82"/>
      <c r="AL310" s="82"/>
      <c r="AM310" s="82"/>
      <c r="AN310" s="82"/>
      <c r="AO310" s="82"/>
      <c r="AP310" s="82"/>
      <c r="AQ310" s="82"/>
      <c r="AR310" s="82"/>
      <c r="AS310" s="82"/>
      <c r="AT310" s="82"/>
      <c r="AU310" s="82"/>
      <c r="AV310" s="82"/>
      <c r="AW310" s="82"/>
      <c r="AX310" s="82"/>
      <c r="AY310" s="82"/>
      <c r="AZ310" s="82"/>
      <c r="BA310" s="82"/>
      <c r="BB310" s="82"/>
      <c r="BC310" s="82"/>
      <c r="BD310" s="82"/>
      <c r="BE310" s="82"/>
      <c r="BF310" s="103"/>
    </row>
    <row r="311" spans="1:58" ht="23.25">
      <c r="A311" s="483"/>
      <c r="B311" s="483"/>
      <c r="C311" s="483"/>
      <c r="D311" s="483"/>
      <c r="E311" s="50"/>
      <c r="F311" s="47"/>
      <c r="G311" s="47"/>
      <c r="H311" s="47"/>
      <c r="I311" s="47"/>
      <c r="J311" s="47"/>
      <c r="K311" s="82"/>
      <c r="L311" s="82"/>
      <c r="M311" s="82"/>
      <c r="N311" s="82"/>
      <c r="O311" s="82"/>
      <c r="P311" s="82"/>
      <c r="Q311" s="82"/>
      <c r="R311" s="82"/>
      <c r="S311" s="82"/>
      <c r="T311" s="82"/>
      <c r="U311" s="82"/>
      <c r="V311" s="82"/>
      <c r="W311" s="82"/>
      <c r="X311" s="82"/>
      <c r="Y311" s="82"/>
      <c r="Z311" s="82"/>
      <c r="AA311" s="82"/>
      <c r="AB311" s="82"/>
      <c r="AC311" s="82"/>
      <c r="AD311" s="82"/>
      <c r="AE311" s="82"/>
      <c r="AF311" s="82"/>
      <c r="AG311" s="82"/>
      <c r="AH311" s="82"/>
      <c r="AI311" s="82"/>
      <c r="AJ311" s="82"/>
      <c r="AK311" s="82"/>
      <c r="AL311" s="82"/>
      <c r="AM311" s="82"/>
      <c r="AN311" s="82"/>
      <c r="AO311" s="82"/>
      <c r="AP311" s="82"/>
      <c r="AQ311" s="82"/>
      <c r="AR311" s="82"/>
      <c r="AS311" s="82"/>
      <c r="AT311" s="82"/>
      <c r="AU311" s="82"/>
      <c r="AV311" s="82"/>
      <c r="AW311" s="82"/>
      <c r="AX311" s="82"/>
      <c r="AY311" s="82"/>
      <c r="AZ311" s="82"/>
      <c r="BA311" s="82"/>
      <c r="BB311" s="82"/>
      <c r="BC311" s="82"/>
      <c r="BD311" s="82"/>
      <c r="BE311" s="82"/>
      <c r="BF311" s="103"/>
    </row>
    <row r="312" spans="1:58" ht="23.25">
      <c r="A312" s="483"/>
      <c r="B312" s="483"/>
      <c r="C312" s="483"/>
      <c r="D312" s="483"/>
      <c r="E312" s="50"/>
      <c r="F312" s="47"/>
      <c r="G312" s="47"/>
      <c r="H312" s="47"/>
      <c r="I312" s="47"/>
      <c r="J312" s="47"/>
      <c r="K312" s="82"/>
      <c r="L312" s="82"/>
      <c r="M312" s="82"/>
      <c r="N312" s="82"/>
      <c r="O312" s="82"/>
      <c r="P312" s="82"/>
      <c r="Q312" s="82"/>
      <c r="R312" s="82"/>
      <c r="S312" s="82"/>
      <c r="T312" s="82"/>
      <c r="U312" s="82"/>
      <c r="V312" s="82"/>
      <c r="W312" s="82"/>
      <c r="X312" s="82"/>
      <c r="Y312" s="82"/>
      <c r="Z312" s="82"/>
      <c r="AA312" s="82"/>
      <c r="AB312" s="82"/>
      <c r="AC312" s="82"/>
      <c r="AD312" s="82"/>
      <c r="AE312" s="82"/>
      <c r="AF312" s="82"/>
      <c r="AG312" s="82"/>
      <c r="AH312" s="82"/>
      <c r="AI312" s="82"/>
      <c r="AJ312" s="82"/>
      <c r="AK312" s="82"/>
      <c r="AL312" s="82"/>
      <c r="AM312" s="82"/>
      <c r="AN312" s="82"/>
      <c r="AO312" s="82"/>
      <c r="AP312" s="82"/>
      <c r="AQ312" s="82"/>
      <c r="AR312" s="82"/>
      <c r="AS312" s="82"/>
      <c r="AT312" s="82"/>
      <c r="AU312" s="82"/>
      <c r="AV312" s="82"/>
      <c r="AW312" s="82"/>
      <c r="AX312" s="82"/>
      <c r="AY312" s="82"/>
      <c r="AZ312" s="82"/>
      <c r="BA312" s="82"/>
      <c r="BB312" s="82"/>
      <c r="BC312" s="82"/>
      <c r="BD312" s="82"/>
      <c r="BE312" s="82"/>
      <c r="BF312" s="103"/>
    </row>
    <row r="313" spans="1:58" ht="23.25">
      <c r="A313" s="483"/>
      <c r="B313" s="483"/>
      <c r="C313" s="483"/>
      <c r="D313" s="483"/>
      <c r="E313" s="50"/>
      <c r="F313" s="47"/>
      <c r="G313" s="47"/>
      <c r="H313" s="47"/>
      <c r="I313" s="47"/>
      <c r="J313" s="47"/>
      <c r="K313" s="82"/>
      <c r="L313" s="82"/>
      <c r="M313" s="82"/>
      <c r="N313" s="82"/>
      <c r="O313" s="82"/>
      <c r="P313" s="82"/>
      <c r="Q313" s="82"/>
      <c r="R313" s="82"/>
      <c r="S313" s="82"/>
      <c r="T313" s="82"/>
      <c r="U313" s="82"/>
      <c r="V313" s="82"/>
      <c r="W313" s="82"/>
      <c r="X313" s="82"/>
      <c r="Y313" s="82"/>
      <c r="Z313" s="82"/>
      <c r="AA313" s="82"/>
      <c r="AB313" s="82"/>
      <c r="AC313" s="82"/>
      <c r="AD313" s="82"/>
      <c r="AE313" s="82"/>
      <c r="AF313" s="82"/>
      <c r="AG313" s="82"/>
      <c r="AH313" s="82"/>
      <c r="AI313" s="82"/>
      <c r="AJ313" s="82"/>
      <c r="AK313" s="82"/>
      <c r="AL313" s="82"/>
      <c r="AM313" s="82"/>
      <c r="AN313" s="82"/>
      <c r="AO313" s="82"/>
      <c r="AP313" s="82"/>
      <c r="AQ313" s="82"/>
      <c r="AR313" s="82"/>
      <c r="AS313" s="82"/>
      <c r="AT313" s="82"/>
      <c r="AU313" s="82"/>
      <c r="AV313" s="82"/>
      <c r="AW313" s="82"/>
      <c r="AX313" s="82"/>
      <c r="AY313" s="82"/>
      <c r="AZ313" s="82"/>
      <c r="BA313" s="82"/>
      <c r="BB313" s="82"/>
      <c r="BC313" s="82"/>
      <c r="BD313" s="82"/>
      <c r="BE313" s="82"/>
      <c r="BF313" s="103"/>
    </row>
    <row r="314" spans="1:58" ht="23.25">
      <c r="A314" s="483"/>
      <c r="B314" s="483"/>
      <c r="C314" s="483"/>
      <c r="D314" s="483"/>
      <c r="E314" s="51"/>
      <c r="F314" s="47"/>
      <c r="G314" s="47"/>
      <c r="H314" s="47"/>
      <c r="I314" s="47"/>
      <c r="J314" s="47"/>
      <c r="K314" s="82"/>
      <c r="L314" s="82"/>
      <c r="M314" s="82"/>
      <c r="N314" s="82"/>
      <c r="O314" s="82"/>
      <c r="P314" s="82"/>
      <c r="Q314" s="82"/>
      <c r="R314" s="82"/>
      <c r="S314" s="82"/>
      <c r="T314" s="82"/>
      <c r="U314" s="82"/>
      <c r="V314" s="82"/>
      <c r="W314" s="82"/>
      <c r="X314" s="82"/>
      <c r="Y314" s="82"/>
      <c r="Z314" s="82"/>
      <c r="AA314" s="82"/>
      <c r="AB314" s="82"/>
      <c r="AC314" s="82"/>
      <c r="AD314" s="82"/>
      <c r="AE314" s="82"/>
      <c r="AF314" s="82"/>
      <c r="AG314" s="82"/>
      <c r="AH314" s="82"/>
      <c r="AI314" s="82"/>
      <c r="AJ314" s="82"/>
      <c r="AK314" s="82"/>
      <c r="AL314" s="82"/>
      <c r="AM314" s="82"/>
      <c r="AN314" s="82"/>
      <c r="AO314" s="82"/>
      <c r="AP314" s="82"/>
      <c r="AQ314" s="82"/>
      <c r="AR314" s="82"/>
      <c r="AS314" s="82"/>
      <c r="AT314" s="82"/>
      <c r="AU314" s="82"/>
      <c r="AV314" s="82"/>
      <c r="AW314" s="82"/>
      <c r="AX314" s="82"/>
      <c r="AY314" s="82"/>
      <c r="AZ314" s="82"/>
      <c r="BA314" s="82"/>
      <c r="BB314" s="82"/>
      <c r="BC314" s="82"/>
      <c r="BD314" s="82"/>
      <c r="BE314" s="82"/>
      <c r="BF314" s="103"/>
    </row>
    <row r="315" spans="1:58" ht="23.25">
      <c r="A315" s="483"/>
      <c r="B315" s="483"/>
      <c r="C315" s="483"/>
      <c r="D315" s="483"/>
      <c r="E315" s="50"/>
      <c r="F315" s="47"/>
      <c r="G315" s="47"/>
      <c r="H315" s="47"/>
      <c r="I315" s="47"/>
      <c r="J315" s="47"/>
      <c r="K315" s="82"/>
      <c r="L315" s="82"/>
      <c r="M315" s="82"/>
      <c r="N315" s="82"/>
      <c r="O315" s="82"/>
      <c r="P315" s="82"/>
      <c r="Q315" s="82"/>
      <c r="R315" s="82"/>
      <c r="S315" s="82"/>
      <c r="T315" s="82"/>
      <c r="U315" s="82"/>
      <c r="V315" s="82"/>
      <c r="W315" s="82"/>
      <c r="X315" s="82"/>
      <c r="Y315" s="82"/>
      <c r="Z315" s="82"/>
      <c r="AA315" s="82"/>
      <c r="AB315" s="82"/>
      <c r="AC315" s="82"/>
      <c r="AD315" s="82"/>
      <c r="AE315" s="82"/>
      <c r="AF315" s="82"/>
      <c r="AG315" s="82"/>
      <c r="AH315" s="82"/>
      <c r="AI315" s="82"/>
      <c r="AJ315" s="82"/>
      <c r="AK315" s="82"/>
      <c r="AL315" s="82"/>
      <c r="AM315" s="82"/>
      <c r="AN315" s="82"/>
      <c r="AO315" s="82"/>
      <c r="AP315" s="82"/>
      <c r="AQ315" s="82"/>
      <c r="AR315" s="82"/>
      <c r="AS315" s="82"/>
      <c r="AT315" s="82"/>
      <c r="AU315" s="82"/>
      <c r="AV315" s="82"/>
      <c r="AW315" s="82"/>
      <c r="AX315" s="82"/>
      <c r="AY315" s="82"/>
      <c r="AZ315" s="82"/>
      <c r="BA315" s="82"/>
      <c r="BB315" s="82"/>
      <c r="BC315" s="82"/>
      <c r="BD315" s="82"/>
      <c r="BE315" s="82"/>
      <c r="BF315" s="103"/>
    </row>
    <row r="316" spans="1:58" ht="23.25">
      <c r="A316" s="483"/>
      <c r="B316" s="483"/>
      <c r="C316" s="483"/>
      <c r="D316" s="483"/>
      <c r="E316" s="50"/>
      <c r="F316" s="47"/>
      <c r="G316" s="47"/>
      <c r="H316" s="47"/>
      <c r="I316" s="47"/>
      <c r="J316" s="47"/>
      <c r="K316" s="82"/>
      <c r="L316" s="82"/>
      <c r="M316" s="82"/>
      <c r="N316" s="82"/>
      <c r="O316" s="82"/>
      <c r="P316" s="82"/>
      <c r="Q316" s="82"/>
      <c r="R316" s="82"/>
      <c r="S316" s="82"/>
      <c r="T316" s="82"/>
      <c r="U316" s="82"/>
      <c r="V316" s="82"/>
      <c r="W316" s="82"/>
      <c r="X316" s="82"/>
      <c r="Y316" s="82"/>
      <c r="Z316" s="82"/>
      <c r="AA316" s="82"/>
      <c r="AB316" s="82"/>
      <c r="AC316" s="82"/>
      <c r="AD316" s="82"/>
      <c r="AE316" s="82"/>
      <c r="AF316" s="82"/>
      <c r="AG316" s="82"/>
      <c r="AH316" s="82"/>
      <c r="AI316" s="82"/>
      <c r="AJ316" s="82"/>
      <c r="AK316" s="82"/>
      <c r="AL316" s="82"/>
      <c r="AM316" s="82"/>
      <c r="AN316" s="82"/>
      <c r="AO316" s="82"/>
      <c r="AP316" s="82"/>
      <c r="AQ316" s="82"/>
      <c r="AR316" s="82"/>
      <c r="AS316" s="82"/>
      <c r="AT316" s="82"/>
      <c r="AU316" s="82"/>
      <c r="AV316" s="82"/>
      <c r="AW316" s="82"/>
      <c r="AX316" s="82"/>
      <c r="AY316" s="82"/>
      <c r="AZ316" s="82"/>
      <c r="BA316" s="82"/>
      <c r="BB316" s="82"/>
      <c r="BC316" s="82"/>
      <c r="BD316" s="82"/>
      <c r="BE316" s="82"/>
      <c r="BF316" s="103"/>
    </row>
    <row r="317" spans="1:58" ht="23.25">
      <c r="A317" s="483"/>
      <c r="B317" s="483"/>
      <c r="C317" s="483"/>
      <c r="D317" s="483"/>
      <c r="E317" s="50"/>
      <c r="F317" s="47"/>
      <c r="G317" s="47"/>
      <c r="H317" s="47"/>
      <c r="I317" s="47"/>
      <c r="J317" s="47"/>
      <c r="K317" s="82"/>
      <c r="L317" s="82"/>
      <c r="M317" s="82"/>
      <c r="N317" s="82"/>
      <c r="O317" s="82"/>
      <c r="P317" s="82"/>
      <c r="Q317" s="82"/>
      <c r="R317" s="82"/>
      <c r="S317" s="82"/>
      <c r="T317" s="82"/>
      <c r="U317" s="82"/>
      <c r="V317" s="82"/>
      <c r="W317" s="82"/>
      <c r="X317" s="82"/>
      <c r="Y317" s="82"/>
      <c r="Z317" s="82"/>
      <c r="AA317" s="82"/>
      <c r="AB317" s="82"/>
      <c r="AC317" s="82"/>
      <c r="AD317" s="82"/>
      <c r="AE317" s="82"/>
      <c r="AF317" s="82"/>
      <c r="AG317" s="82"/>
      <c r="AH317" s="82"/>
      <c r="AI317" s="82"/>
      <c r="AJ317" s="82"/>
      <c r="AK317" s="82"/>
      <c r="AL317" s="82"/>
      <c r="AM317" s="82"/>
      <c r="AN317" s="82"/>
      <c r="AO317" s="82"/>
      <c r="AP317" s="82"/>
      <c r="AQ317" s="82"/>
      <c r="AR317" s="82"/>
      <c r="AS317" s="82"/>
      <c r="AT317" s="82"/>
      <c r="AU317" s="82"/>
      <c r="AV317" s="82"/>
      <c r="AW317" s="82"/>
      <c r="AX317" s="82"/>
      <c r="AY317" s="82"/>
      <c r="AZ317" s="82"/>
      <c r="BA317" s="82"/>
      <c r="BB317" s="82"/>
      <c r="BC317" s="82"/>
      <c r="BD317" s="82"/>
      <c r="BE317" s="82"/>
      <c r="BF317" s="103"/>
    </row>
    <row r="318" spans="1:58" ht="23.25">
      <c r="A318" s="483"/>
      <c r="B318" s="483"/>
      <c r="C318" s="483"/>
      <c r="D318" s="483"/>
      <c r="E318" s="50"/>
      <c r="F318" s="47"/>
      <c r="G318" s="47"/>
      <c r="H318" s="47"/>
      <c r="I318" s="47"/>
      <c r="J318" s="47"/>
      <c r="K318" s="82"/>
      <c r="L318" s="82"/>
      <c r="M318" s="82"/>
      <c r="N318" s="82"/>
      <c r="O318" s="82"/>
      <c r="P318" s="82"/>
      <c r="Q318" s="82"/>
      <c r="R318" s="82"/>
      <c r="S318" s="82"/>
      <c r="T318" s="82"/>
      <c r="U318" s="82"/>
      <c r="V318" s="82"/>
      <c r="W318" s="82"/>
      <c r="X318" s="82"/>
      <c r="Y318" s="82"/>
      <c r="Z318" s="82"/>
      <c r="AA318" s="82"/>
      <c r="AB318" s="82"/>
      <c r="AC318" s="82"/>
      <c r="AD318" s="82"/>
      <c r="AE318" s="82"/>
      <c r="AF318" s="82"/>
      <c r="AG318" s="82"/>
      <c r="AH318" s="82"/>
      <c r="AI318" s="82"/>
      <c r="AJ318" s="82"/>
      <c r="AK318" s="82"/>
      <c r="AL318" s="82"/>
      <c r="AM318" s="82"/>
      <c r="AN318" s="82"/>
      <c r="AO318" s="82"/>
      <c r="AP318" s="82"/>
      <c r="AQ318" s="82"/>
      <c r="AR318" s="82"/>
      <c r="AS318" s="82"/>
      <c r="AT318" s="82"/>
      <c r="AU318" s="82"/>
      <c r="AV318" s="82"/>
      <c r="AW318" s="82"/>
      <c r="AX318" s="82"/>
      <c r="AY318" s="82"/>
      <c r="AZ318" s="82"/>
      <c r="BA318" s="82"/>
      <c r="BB318" s="82"/>
      <c r="BC318" s="82"/>
      <c r="BD318" s="82"/>
      <c r="BE318" s="82"/>
      <c r="BF318" s="103"/>
    </row>
    <row r="319" spans="1:58" ht="23.25">
      <c r="A319" s="483"/>
      <c r="B319" s="483"/>
      <c r="C319" s="483"/>
      <c r="D319" s="483"/>
      <c r="E319" s="50"/>
      <c r="F319" s="47"/>
      <c r="G319" s="47"/>
      <c r="H319" s="47"/>
      <c r="I319" s="47"/>
      <c r="J319" s="47"/>
      <c r="K319" s="82"/>
      <c r="L319" s="82"/>
      <c r="M319" s="82"/>
      <c r="N319" s="82"/>
      <c r="O319" s="82"/>
      <c r="P319" s="82"/>
      <c r="Q319" s="82"/>
      <c r="R319" s="82"/>
      <c r="S319" s="82"/>
      <c r="T319" s="82"/>
      <c r="U319" s="82"/>
      <c r="V319" s="82"/>
      <c r="W319" s="82"/>
      <c r="X319" s="82"/>
      <c r="Y319" s="82"/>
      <c r="Z319" s="82"/>
      <c r="AA319" s="82"/>
      <c r="AB319" s="82"/>
      <c r="AC319" s="82"/>
      <c r="AD319" s="82"/>
      <c r="AE319" s="82"/>
      <c r="AF319" s="82"/>
      <c r="AG319" s="82"/>
      <c r="AH319" s="82"/>
      <c r="AI319" s="82"/>
      <c r="AJ319" s="82"/>
      <c r="AK319" s="82"/>
      <c r="AL319" s="82"/>
      <c r="AM319" s="82"/>
      <c r="AN319" s="82"/>
      <c r="AO319" s="82"/>
      <c r="AP319" s="82"/>
      <c r="AQ319" s="82"/>
      <c r="AR319" s="82"/>
      <c r="AS319" s="82"/>
      <c r="AT319" s="82"/>
      <c r="AU319" s="82"/>
      <c r="AV319" s="82"/>
      <c r="AW319" s="82"/>
      <c r="AX319" s="82"/>
      <c r="AY319" s="82"/>
      <c r="AZ319" s="82"/>
      <c r="BA319" s="82"/>
      <c r="BB319" s="82"/>
      <c r="BC319" s="82"/>
      <c r="BD319" s="82"/>
      <c r="BE319" s="82"/>
      <c r="BF319" s="103"/>
    </row>
    <row r="320" spans="1:58" ht="23.25">
      <c r="A320" s="483"/>
      <c r="B320" s="483"/>
      <c r="C320" s="483"/>
      <c r="D320" s="483"/>
      <c r="E320" s="50"/>
      <c r="F320" s="47"/>
      <c r="G320" s="47"/>
      <c r="H320" s="47"/>
      <c r="I320" s="47"/>
      <c r="J320" s="47"/>
      <c r="K320" s="82"/>
      <c r="L320" s="82"/>
      <c r="M320" s="82"/>
      <c r="N320" s="82"/>
      <c r="O320" s="82"/>
      <c r="P320" s="82"/>
      <c r="Q320" s="82"/>
      <c r="R320" s="82"/>
      <c r="S320" s="82"/>
      <c r="T320" s="82"/>
      <c r="U320" s="82"/>
      <c r="V320" s="82"/>
      <c r="W320" s="82"/>
      <c r="X320" s="82"/>
      <c r="Y320" s="82"/>
      <c r="Z320" s="82"/>
      <c r="AA320" s="82"/>
      <c r="AB320" s="82"/>
      <c r="AC320" s="82"/>
      <c r="AD320" s="82"/>
      <c r="AE320" s="82"/>
      <c r="AF320" s="82"/>
      <c r="AG320" s="82"/>
      <c r="AH320" s="82"/>
      <c r="AI320" s="82"/>
      <c r="AJ320" s="82"/>
      <c r="AK320" s="82"/>
      <c r="AL320" s="82"/>
      <c r="AM320" s="82"/>
      <c r="AN320" s="82"/>
      <c r="AO320" s="82"/>
      <c r="AP320" s="82"/>
      <c r="AQ320" s="82"/>
      <c r="AR320" s="82"/>
      <c r="AS320" s="82"/>
      <c r="AT320" s="82"/>
      <c r="AU320" s="82"/>
      <c r="AV320" s="82"/>
      <c r="AW320" s="82"/>
      <c r="AX320" s="82"/>
      <c r="AY320" s="82"/>
      <c r="AZ320" s="82"/>
      <c r="BA320" s="82"/>
      <c r="BB320" s="82"/>
      <c r="BC320" s="82"/>
      <c r="BD320" s="82"/>
      <c r="BE320" s="82"/>
      <c r="BF320" s="103"/>
    </row>
    <row r="321" spans="1:58" ht="23.25">
      <c r="A321" s="483"/>
      <c r="B321" s="483"/>
      <c r="C321" s="483"/>
      <c r="D321" s="483"/>
      <c r="E321" s="50"/>
      <c r="F321" s="47"/>
      <c r="G321" s="47"/>
      <c r="H321" s="47"/>
      <c r="I321" s="47"/>
      <c r="J321" s="47"/>
      <c r="K321" s="82"/>
      <c r="L321" s="82"/>
      <c r="M321" s="82"/>
      <c r="N321" s="82"/>
      <c r="O321" s="82"/>
      <c r="P321" s="82"/>
      <c r="Q321" s="82"/>
      <c r="R321" s="82"/>
      <c r="S321" s="82"/>
      <c r="T321" s="82"/>
      <c r="U321" s="82"/>
      <c r="V321" s="82"/>
      <c r="W321" s="82"/>
      <c r="X321" s="82"/>
      <c r="Y321" s="82"/>
      <c r="Z321" s="82"/>
      <c r="AA321" s="82"/>
      <c r="AB321" s="82"/>
      <c r="AC321" s="82"/>
      <c r="AD321" s="82"/>
      <c r="AE321" s="82"/>
      <c r="AF321" s="82"/>
      <c r="AG321" s="82"/>
      <c r="AH321" s="82"/>
      <c r="AI321" s="82"/>
      <c r="AJ321" s="82"/>
      <c r="AK321" s="82"/>
      <c r="AL321" s="82"/>
      <c r="AM321" s="82"/>
      <c r="AN321" s="82"/>
      <c r="AO321" s="82"/>
      <c r="AP321" s="82"/>
      <c r="AQ321" s="82"/>
      <c r="AR321" s="82"/>
      <c r="AS321" s="82"/>
      <c r="AT321" s="82"/>
      <c r="AU321" s="82"/>
      <c r="AV321" s="82"/>
      <c r="AW321" s="82"/>
      <c r="AX321" s="82"/>
      <c r="AY321" s="82"/>
      <c r="AZ321" s="82"/>
      <c r="BA321" s="82"/>
      <c r="BB321" s="82"/>
      <c r="BC321" s="82"/>
      <c r="BD321" s="82"/>
      <c r="BE321" s="82"/>
      <c r="BF321" s="103"/>
    </row>
    <row r="322" spans="1:58" ht="23.25">
      <c r="A322" s="483"/>
      <c r="B322" s="483"/>
      <c r="C322" s="483"/>
      <c r="D322" s="483"/>
      <c r="E322" s="50"/>
      <c r="F322" s="47"/>
      <c r="G322" s="47"/>
      <c r="H322" s="47"/>
      <c r="I322" s="47"/>
      <c r="J322" s="47"/>
      <c r="K322" s="82"/>
      <c r="L322" s="82"/>
      <c r="M322" s="82"/>
      <c r="N322" s="82"/>
      <c r="O322" s="82"/>
      <c r="P322" s="82"/>
      <c r="Q322" s="82"/>
      <c r="R322" s="82"/>
      <c r="S322" s="82"/>
      <c r="T322" s="82"/>
      <c r="U322" s="82"/>
      <c r="V322" s="82"/>
      <c r="W322" s="82"/>
      <c r="X322" s="82"/>
      <c r="Y322" s="82"/>
      <c r="Z322" s="82"/>
      <c r="AA322" s="82"/>
      <c r="AB322" s="82"/>
      <c r="AC322" s="82"/>
      <c r="AD322" s="82"/>
      <c r="AE322" s="82"/>
      <c r="AF322" s="82"/>
      <c r="AG322" s="82"/>
      <c r="AH322" s="82"/>
      <c r="AI322" s="82"/>
      <c r="AJ322" s="82"/>
      <c r="AK322" s="82"/>
      <c r="AL322" s="82"/>
      <c r="AM322" s="82"/>
      <c r="AN322" s="82"/>
      <c r="AO322" s="82"/>
      <c r="AP322" s="82"/>
      <c r="AQ322" s="82"/>
      <c r="AR322" s="82"/>
      <c r="AS322" s="82"/>
      <c r="AT322" s="82"/>
      <c r="AU322" s="82"/>
      <c r="AV322" s="82"/>
      <c r="AW322" s="82"/>
      <c r="AX322" s="82"/>
      <c r="AY322" s="82"/>
      <c r="AZ322" s="82"/>
      <c r="BA322" s="82"/>
      <c r="BB322" s="82"/>
      <c r="BC322" s="82"/>
      <c r="BD322" s="82"/>
      <c r="BE322" s="82"/>
      <c r="BF322" s="103"/>
    </row>
    <row r="323" spans="1:58" ht="23.25">
      <c r="A323" s="483"/>
      <c r="B323" s="483"/>
      <c r="C323" s="483"/>
      <c r="D323" s="483"/>
      <c r="E323" s="50"/>
      <c r="F323" s="47"/>
      <c r="G323" s="47"/>
      <c r="H323" s="47"/>
      <c r="I323" s="47"/>
      <c r="J323" s="47"/>
      <c r="K323" s="82"/>
      <c r="L323" s="82"/>
      <c r="M323" s="82"/>
      <c r="N323" s="82"/>
      <c r="O323" s="82"/>
      <c r="P323" s="82"/>
      <c r="Q323" s="82"/>
      <c r="R323" s="82"/>
      <c r="S323" s="82"/>
      <c r="T323" s="82"/>
      <c r="U323" s="82"/>
      <c r="V323" s="82"/>
      <c r="W323" s="82"/>
      <c r="X323" s="82"/>
      <c r="Y323" s="82"/>
      <c r="Z323" s="82"/>
      <c r="AA323" s="82"/>
      <c r="AB323" s="82"/>
      <c r="AC323" s="82"/>
      <c r="AD323" s="82"/>
      <c r="AE323" s="82"/>
      <c r="AF323" s="82"/>
      <c r="AG323" s="82"/>
      <c r="AH323" s="82"/>
      <c r="AI323" s="82"/>
      <c r="AJ323" s="82"/>
      <c r="AK323" s="82"/>
      <c r="AL323" s="82"/>
      <c r="AM323" s="82"/>
      <c r="AN323" s="82"/>
      <c r="AO323" s="82"/>
      <c r="AP323" s="82"/>
      <c r="AQ323" s="82"/>
      <c r="AR323" s="82"/>
      <c r="AS323" s="82"/>
      <c r="AT323" s="82"/>
      <c r="AU323" s="82"/>
      <c r="AV323" s="82"/>
      <c r="AW323" s="82"/>
      <c r="AX323" s="82"/>
      <c r="AY323" s="82"/>
      <c r="AZ323" s="82"/>
      <c r="BA323" s="82"/>
      <c r="BB323" s="82"/>
      <c r="BC323" s="82"/>
      <c r="BD323" s="82"/>
      <c r="BE323" s="82"/>
      <c r="BF323" s="103"/>
    </row>
    <row r="324" spans="1:58" ht="23.25">
      <c r="A324" s="483"/>
      <c r="B324" s="483"/>
      <c r="C324" s="483"/>
      <c r="D324" s="483"/>
      <c r="E324" s="50"/>
      <c r="F324" s="47"/>
      <c r="G324" s="47"/>
      <c r="H324" s="47"/>
      <c r="I324" s="47"/>
      <c r="J324" s="47"/>
      <c r="K324" s="82"/>
      <c r="L324" s="82"/>
      <c r="M324" s="82"/>
      <c r="N324" s="82"/>
      <c r="O324" s="82"/>
      <c r="P324" s="82"/>
      <c r="Q324" s="82"/>
      <c r="R324" s="82"/>
      <c r="S324" s="82"/>
      <c r="T324" s="82"/>
      <c r="U324" s="82"/>
      <c r="V324" s="82"/>
      <c r="W324" s="82"/>
      <c r="X324" s="82"/>
      <c r="Y324" s="82"/>
      <c r="Z324" s="82"/>
      <c r="AA324" s="82"/>
      <c r="AB324" s="82"/>
      <c r="AC324" s="82"/>
      <c r="AD324" s="82"/>
      <c r="AE324" s="82"/>
      <c r="AF324" s="82"/>
      <c r="AG324" s="82"/>
      <c r="AH324" s="82"/>
      <c r="AI324" s="82"/>
      <c r="AJ324" s="82"/>
      <c r="AK324" s="82"/>
      <c r="AL324" s="82"/>
      <c r="AM324" s="82"/>
      <c r="AN324" s="82"/>
      <c r="AO324" s="82"/>
      <c r="AP324" s="82"/>
      <c r="AQ324" s="82"/>
      <c r="AR324" s="82"/>
      <c r="AS324" s="82"/>
      <c r="AT324" s="82"/>
      <c r="AU324" s="82"/>
      <c r="AV324" s="82"/>
      <c r="AW324" s="82"/>
      <c r="AX324" s="82"/>
      <c r="AY324" s="82"/>
      <c r="AZ324" s="82"/>
      <c r="BA324" s="82"/>
      <c r="BB324" s="82"/>
      <c r="BC324" s="82"/>
      <c r="BD324" s="82"/>
      <c r="BE324" s="82"/>
      <c r="BF324" s="103"/>
    </row>
    <row r="325" spans="1:58" ht="23.25">
      <c r="A325" s="483"/>
      <c r="B325" s="483"/>
      <c r="C325" s="483"/>
      <c r="D325" s="483"/>
      <c r="E325" s="50"/>
      <c r="F325" s="47"/>
      <c r="G325" s="47"/>
      <c r="H325" s="47"/>
      <c r="I325" s="47"/>
      <c r="J325" s="47"/>
      <c r="K325" s="82"/>
      <c r="L325" s="82"/>
      <c r="M325" s="82"/>
      <c r="N325" s="82"/>
      <c r="O325" s="82"/>
      <c r="P325" s="82"/>
      <c r="Q325" s="82"/>
      <c r="R325" s="82"/>
      <c r="S325" s="82"/>
      <c r="T325" s="82"/>
      <c r="U325" s="82"/>
      <c r="V325" s="82"/>
      <c r="W325" s="82"/>
      <c r="X325" s="82"/>
      <c r="Y325" s="82"/>
      <c r="Z325" s="82"/>
      <c r="AA325" s="82"/>
      <c r="AB325" s="82"/>
      <c r="AC325" s="82"/>
      <c r="AD325" s="82"/>
      <c r="AE325" s="82"/>
      <c r="AF325" s="82"/>
      <c r="AG325" s="82"/>
      <c r="AH325" s="82"/>
      <c r="AI325" s="82"/>
      <c r="AJ325" s="82"/>
      <c r="AK325" s="82"/>
      <c r="AL325" s="82"/>
      <c r="AM325" s="82"/>
      <c r="AN325" s="82"/>
      <c r="AO325" s="82"/>
      <c r="AP325" s="82"/>
      <c r="AQ325" s="82"/>
      <c r="AR325" s="82"/>
      <c r="AS325" s="82"/>
      <c r="AT325" s="82"/>
      <c r="AU325" s="82"/>
      <c r="AV325" s="82"/>
      <c r="AW325" s="82"/>
      <c r="AX325" s="82"/>
      <c r="AY325" s="82"/>
      <c r="AZ325" s="82"/>
      <c r="BA325" s="82"/>
      <c r="BB325" s="82"/>
      <c r="BC325" s="82"/>
      <c r="BD325" s="82"/>
      <c r="BE325" s="82"/>
      <c r="BF325" s="103"/>
    </row>
    <row r="326" spans="1:58" ht="23.25">
      <c r="A326" s="483"/>
      <c r="B326" s="483"/>
      <c r="C326" s="483"/>
      <c r="D326" s="483"/>
      <c r="E326" s="50"/>
      <c r="F326" s="47"/>
      <c r="G326" s="47"/>
      <c r="H326" s="47"/>
      <c r="I326" s="47"/>
      <c r="J326" s="47"/>
      <c r="K326" s="82"/>
      <c r="L326" s="82"/>
      <c r="M326" s="82"/>
      <c r="N326" s="82"/>
      <c r="O326" s="82"/>
      <c r="P326" s="82"/>
      <c r="Q326" s="82"/>
      <c r="R326" s="82"/>
      <c r="S326" s="82"/>
      <c r="T326" s="82"/>
      <c r="U326" s="82"/>
      <c r="V326" s="82"/>
      <c r="W326" s="82"/>
      <c r="X326" s="82"/>
      <c r="Y326" s="82"/>
      <c r="Z326" s="82"/>
      <c r="AA326" s="82"/>
      <c r="AB326" s="82"/>
      <c r="AC326" s="82"/>
      <c r="AD326" s="82"/>
      <c r="AE326" s="82"/>
      <c r="AF326" s="82"/>
      <c r="AG326" s="82"/>
      <c r="AH326" s="82"/>
      <c r="AI326" s="82"/>
      <c r="AJ326" s="82"/>
      <c r="AK326" s="82"/>
      <c r="AL326" s="82"/>
      <c r="AM326" s="82"/>
      <c r="AN326" s="82"/>
      <c r="AO326" s="82"/>
      <c r="AP326" s="82"/>
      <c r="AQ326" s="82"/>
      <c r="AR326" s="82"/>
      <c r="AS326" s="82"/>
      <c r="AT326" s="82"/>
      <c r="AU326" s="82"/>
      <c r="AV326" s="82"/>
      <c r="AW326" s="82"/>
      <c r="AX326" s="82"/>
      <c r="AY326" s="82"/>
      <c r="AZ326" s="82"/>
      <c r="BA326" s="82"/>
      <c r="BB326" s="82"/>
      <c r="BC326" s="82"/>
      <c r="BD326" s="82"/>
      <c r="BE326" s="82"/>
      <c r="BF326" s="103"/>
    </row>
    <row r="327" spans="1:58" ht="23.25">
      <c r="A327" s="483"/>
      <c r="B327" s="483"/>
      <c r="C327" s="483"/>
      <c r="D327" s="483"/>
      <c r="E327" s="50"/>
      <c r="F327" s="47"/>
      <c r="G327" s="47"/>
      <c r="H327" s="47"/>
      <c r="I327" s="47"/>
      <c r="J327" s="47"/>
      <c r="K327" s="82"/>
      <c r="L327" s="82"/>
      <c r="M327" s="82"/>
      <c r="N327" s="82"/>
      <c r="O327" s="82"/>
      <c r="P327" s="82"/>
      <c r="Q327" s="82"/>
      <c r="R327" s="82"/>
      <c r="S327" s="82"/>
      <c r="T327" s="82"/>
      <c r="U327" s="82"/>
      <c r="V327" s="82"/>
      <c r="W327" s="82"/>
      <c r="X327" s="82"/>
      <c r="Y327" s="82"/>
      <c r="Z327" s="82"/>
      <c r="AA327" s="82"/>
      <c r="AB327" s="82"/>
      <c r="AC327" s="82"/>
      <c r="AD327" s="82"/>
      <c r="AE327" s="82"/>
      <c r="AF327" s="82"/>
      <c r="AG327" s="82"/>
      <c r="AH327" s="82"/>
      <c r="AI327" s="82"/>
      <c r="AJ327" s="82"/>
      <c r="AK327" s="82"/>
      <c r="AL327" s="82"/>
      <c r="AM327" s="82"/>
      <c r="AN327" s="82"/>
      <c r="AO327" s="82"/>
      <c r="AP327" s="82"/>
      <c r="AQ327" s="82"/>
      <c r="AR327" s="82"/>
      <c r="AS327" s="82"/>
      <c r="AT327" s="82"/>
      <c r="AU327" s="82"/>
      <c r="AV327" s="82"/>
      <c r="AW327" s="82"/>
      <c r="AX327" s="82"/>
      <c r="AY327" s="82"/>
      <c r="AZ327" s="82"/>
      <c r="BA327" s="82"/>
      <c r="BB327" s="82"/>
      <c r="BC327" s="82"/>
      <c r="BD327" s="82"/>
      <c r="BE327" s="82"/>
      <c r="BF327" s="103"/>
    </row>
    <row r="328" spans="1:58" ht="23.25">
      <c r="A328" s="483"/>
      <c r="B328" s="483"/>
      <c r="C328" s="483"/>
      <c r="D328" s="483"/>
      <c r="E328" s="50"/>
      <c r="F328" s="47"/>
      <c r="G328" s="47"/>
      <c r="H328" s="47"/>
      <c r="I328" s="47"/>
      <c r="J328" s="47"/>
      <c r="K328" s="82"/>
      <c r="L328" s="82"/>
      <c r="M328" s="82"/>
      <c r="N328" s="82"/>
      <c r="O328" s="82"/>
      <c r="P328" s="82"/>
      <c r="Q328" s="82"/>
      <c r="R328" s="82"/>
      <c r="S328" s="82"/>
      <c r="T328" s="82"/>
      <c r="U328" s="82"/>
      <c r="V328" s="82"/>
      <c r="W328" s="82"/>
      <c r="X328" s="82"/>
      <c r="Y328" s="82"/>
      <c r="Z328" s="82"/>
      <c r="AA328" s="82"/>
      <c r="AB328" s="82"/>
      <c r="AC328" s="82"/>
      <c r="AD328" s="82"/>
      <c r="AE328" s="82"/>
      <c r="AF328" s="82"/>
      <c r="AG328" s="82"/>
      <c r="AH328" s="82"/>
      <c r="AI328" s="82"/>
      <c r="AJ328" s="82"/>
      <c r="AK328" s="82"/>
      <c r="AL328" s="82"/>
      <c r="AM328" s="82"/>
      <c r="AN328" s="82"/>
      <c r="AO328" s="82"/>
      <c r="AP328" s="82"/>
      <c r="AQ328" s="82"/>
      <c r="AR328" s="82"/>
      <c r="AS328" s="82"/>
      <c r="AT328" s="82"/>
      <c r="AU328" s="82"/>
      <c r="AV328" s="82"/>
      <c r="AW328" s="82"/>
      <c r="AX328" s="82"/>
      <c r="AY328" s="82"/>
      <c r="AZ328" s="82"/>
      <c r="BA328" s="82"/>
      <c r="BB328" s="82"/>
      <c r="BC328" s="82"/>
      <c r="BD328" s="82"/>
      <c r="BE328" s="82"/>
      <c r="BF328" s="103"/>
    </row>
    <row r="329" spans="1:58" ht="23.25">
      <c r="A329" s="483"/>
      <c r="B329" s="483"/>
      <c r="C329" s="483"/>
      <c r="D329" s="483"/>
      <c r="E329" s="50"/>
      <c r="F329" s="47"/>
      <c r="G329" s="47"/>
      <c r="H329" s="47"/>
      <c r="I329" s="47"/>
      <c r="J329" s="47"/>
      <c r="K329" s="82"/>
      <c r="L329" s="82"/>
      <c r="M329" s="82"/>
      <c r="N329" s="82"/>
      <c r="O329" s="82"/>
      <c r="P329" s="82"/>
      <c r="Q329" s="82"/>
      <c r="R329" s="82"/>
      <c r="S329" s="82"/>
      <c r="T329" s="82"/>
      <c r="U329" s="82"/>
      <c r="V329" s="82"/>
      <c r="W329" s="82"/>
      <c r="X329" s="82"/>
      <c r="Y329" s="82"/>
      <c r="Z329" s="82"/>
      <c r="AA329" s="82"/>
      <c r="AB329" s="82"/>
      <c r="AC329" s="82"/>
      <c r="AD329" s="82"/>
      <c r="AE329" s="82"/>
      <c r="AF329" s="82"/>
      <c r="AG329" s="82"/>
      <c r="AH329" s="82"/>
      <c r="AI329" s="82"/>
      <c r="AJ329" s="82"/>
      <c r="AK329" s="82"/>
      <c r="AL329" s="82"/>
      <c r="AM329" s="82"/>
      <c r="AN329" s="82"/>
      <c r="AO329" s="82"/>
      <c r="AP329" s="82"/>
      <c r="AQ329" s="82"/>
      <c r="AR329" s="82"/>
      <c r="AS329" s="82"/>
      <c r="AT329" s="82"/>
      <c r="AU329" s="82"/>
      <c r="AV329" s="82"/>
      <c r="AW329" s="82"/>
      <c r="AX329" s="82"/>
      <c r="AY329" s="82"/>
      <c r="AZ329" s="82"/>
      <c r="BA329" s="82"/>
      <c r="BB329" s="82"/>
      <c r="BC329" s="82"/>
      <c r="BD329" s="82"/>
      <c r="BE329" s="82"/>
      <c r="BF329" s="103"/>
    </row>
    <row r="330" spans="1:58" ht="23.25">
      <c r="A330" s="483"/>
      <c r="B330" s="483"/>
      <c r="C330" s="483"/>
      <c r="D330" s="483"/>
      <c r="E330" s="50"/>
      <c r="F330" s="47"/>
      <c r="G330" s="47"/>
      <c r="H330" s="47"/>
      <c r="I330" s="47"/>
      <c r="J330" s="47"/>
      <c r="K330" s="82"/>
      <c r="L330" s="82"/>
      <c r="M330" s="82"/>
      <c r="N330" s="82"/>
      <c r="O330" s="82"/>
      <c r="P330" s="82"/>
      <c r="Q330" s="82"/>
      <c r="R330" s="82"/>
      <c r="S330" s="82"/>
      <c r="T330" s="82"/>
      <c r="U330" s="82"/>
      <c r="V330" s="82"/>
      <c r="W330" s="82"/>
      <c r="X330" s="82"/>
      <c r="Y330" s="82"/>
      <c r="Z330" s="82"/>
      <c r="AA330" s="82"/>
      <c r="AB330" s="82"/>
      <c r="AC330" s="82"/>
      <c r="AD330" s="82"/>
      <c r="AE330" s="82"/>
      <c r="AF330" s="82"/>
      <c r="AG330" s="82"/>
      <c r="AH330" s="82"/>
      <c r="AI330" s="82"/>
      <c r="AJ330" s="82"/>
      <c r="AK330" s="82"/>
      <c r="AL330" s="82"/>
      <c r="AM330" s="82"/>
      <c r="AN330" s="82"/>
      <c r="AO330" s="82"/>
      <c r="AP330" s="82"/>
      <c r="AQ330" s="82"/>
      <c r="AR330" s="82"/>
      <c r="AS330" s="82"/>
      <c r="AT330" s="82"/>
      <c r="AU330" s="82"/>
      <c r="AV330" s="82"/>
      <c r="AW330" s="82"/>
      <c r="AX330" s="82"/>
      <c r="AY330" s="82"/>
      <c r="AZ330" s="82"/>
      <c r="BA330" s="82"/>
      <c r="BB330" s="82"/>
      <c r="BC330" s="82"/>
      <c r="BD330" s="82"/>
      <c r="BE330" s="82"/>
      <c r="BF330" s="103"/>
    </row>
    <row r="331" spans="1:58" ht="23.25">
      <c r="A331" s="483"/>
      <c r="B331" s="483"/>
      <c r="C331" s="483"/>
      <c r="D331" s="483"/>
      <c r="E331" s="50"/>
      <c r="F331" s="47"/>
      <c r="G331" s="47"/>
      <c r="H331" s="47"/>
      <c r="I331" s="47"/>
      <c r="J331" s="47"/>
      <c r="K331" s="82"/>
      <c r="L331" s="82"/>
      <c r="M331" s="82"/>
      <c r="N331" s="82"/>
      <c r="O331" s="82"/>
      <c r="P331" s="82"/>
      <c r="Q331" s="82"/>
      <c r="R331" s="82"/>
      <c r="S331" s="82"/>
      <c r="T331" s="82"/>
      <c r="U331" s="82"/>
      <c r="V331" s="82"/>
      <c r="W331" s="82"/>
      <c r="X331" s="82"/>
      <c r="Y331" s="82"/>
      <c r="Z331" s="82"/>
      <c r="AA331" s="82"/>
      <c r="AB331" s="82"/>
      <c r="AC331" s="82"/>
      <c r="AD331" s="82"/>
      <c r="AE331" s="82"/>
      <c r="AF331" s="82"/>
      <c r="AG331" s="82"/>
      <c r="AH331" s="82"/>
      <c r="AI331" s="82"/>
      <c r="AJ331" s="82"/>
      <c r="AK331" s="82"/>
      <c r="AL331" s="82"/>
      <c r="AM331" s="82"/>
      <c r="AN331" s="82"/>
      <c r="AO331" s="82"/>
      <c r="AP331" s="82"/>
      <c r="AQ331" s="82"/>
      <c r="AR331" s="82"/>
      <c r="AS331" s="82"/>
      <c r="AT331" s="82"/>
      <c r="AU331" s="82"/>
      <c r="AV331" s="82"/>
      <c r="AW331" s="82"/>
      <c r="AX331" s="82"/>
      <c r="AY331" s="82"/>
      <c r="AZ331" s="82"/>
      <c r="BA331" s="82"/>
      <c r="BB331" s="82"/>
      <c r="BC331" s="82"/>
      <c r="BD331" s="82"/>
      <c r="BE331" s="82"/>
      <c r="BF331" s="103"/>
    </row>
    <row r="332" spans="1:58" ht="23.25">
      <c r="A332" s="483"/>
      <c r="B332" s="483"/>
      <c r="C332" s="483"/>
      <c r="D332" s="483"/>
      <c r="E332" s="50"/>
      <c r="F332" s="47"/>
      <c r="G332" s="47"/>
      <c r="H332" s="47"/>
      <c r="I332" s="47"/>
      <c r="J332" s="47"/>
      <c r="K332" s="82"/>
      <c r="L332" s="82"/>
      <c r="M332" s="82"/>
      <c r="N332" s="82"/>
      <c r="O332" s="82"/>
      <c r="P332" s="82"/>
      <c r="Q332" s="82"/>
      <c r="R332" s="82"/>
      <c r="S332" s="82"/>
      <c r="T332" s="82"/>
      <c r="U332" s="82"/>
      <c r="V332" s="82"/>
      <c r="W332" s="82"/>
      <c r="X332" s="82"/>
      <c r="Y332" s="82"/>
      <c r="Z332" s="82"/>
      <c r="AA332" s="82"/>
      <c r="AB332" s="82"/>
      <c r="AC332" s="82"/>
      <c r="AD332" s="82"/>
      <c r="AE332" s="82"/>
      <c r="AF332" s="82"/>
      <c r="AG332" s="82"/>
      <c r="AH332" s="82"/>
      <c r="AI332" s="82"/>
      <c r="AJ332" s="82"/>
      <c r="AK332" s="82"/>
      <c r="AL332" s="82"/>
      <c r="AM332" s="82"/>
      <c r="AN332" s="82"/>
      <c r="AO332" s="82"/>
      <c r="AP332" s="82"/>
      <c r="AQ332" s="82"/>
      <c r="AR332" s="82"/>
      <c r="AS332" s="82"/>
      <c r="AT332" s="82"/>
      <c r="AU332" s="82"/>
      <c r="AV332" s="82"/>
      <c r="AW332" s="82"/>
      <c r="AX332" s="82"/>
      <c r="AY332" s="82"/>
      <c r="AZ332" s="82"/>
      <c r="BA332" s="82"/>
      <c r="BB332" s="82"/>
      <c r="BC332" s="82"/>
      <c r="BD332" s="82"/>
      <c r="BE332" s="82"/>
      <c r="BF332" s="103"/>
    </row>
    <row r="333" spans="1:58" ht="23.25">
      <c r="A333" s="483"/>
      <c r="B333" s="483"/>
      <c r="C333" s="483"/>
      <c r="D333" s="483"/>
      <c r="E333" s="50"/>
      <c r="F333" s="47"/>
      <c r="G333" s="47"/>
      <c r="H333" s="47"/>
      <c r="I333" s="47"/>
      <c r="J333" s="47"/>
      <c r="K333" s="82"/>
      <c r="L333" s="82"/>
      <c r="M333" s="82"/>
      <c r="N333" s="82"/>
      <c r="O333" s="82"/>
      <c r="P333" s="82"/>
      <c r="Q333" s="82"/>
      <c r="R333" s="82"/>
      <c r="S333" s="82"/>
      <c r="T333" s="82"/>
      <c r="U333" s="82"/>
      <c r="V333" s="82"/>
      <c r="W333" s="82"/>
      <c r="X333" s="82"/>
      <c r="Y333" s="82"/>
      <c r="Z333" s="82"/>
      <c r="AA333" s="82"/>
      <c r="AB333" s="82"/>
      <c r="AC333" s="82"/>
      <c r="AD333" s="82"/>
      <c r="AE333" s="82"/>
      <c r="AF333" s="82"/>
      <c r="AG333" s="82"/>
      <c r="AH333" s="82"/>
      <c r="AI333" s="82"/>
      <c r="AJ333" s="82"/>
      <c r="AK333" s="82"/>
      <c r="AL333" s="82"/>
      <c r="AM333" s="82"/>
      <c r="AN333" s="82"/>
      <c r="AO333" s="82"/>
      <c r="AP333" s="82"/>
      <c r="AQ333" s="82"/>
      <c r="AR333" s="82"/>
      <c r="AS333" s="82"/>
      <c r="AT333" s="82"/>
      <c r="AU333" s="82"/>
      <c r="AV333" s="82"/>
      <c r="AW333" s="82"/>
      <c r="AX333" s="82"/>
      <c r="AY333" s="82"/>
      <c r="AZ333" s="82"/>
      <c r="BA333" s="82"/>
      <c r="BB333" s="82"/>
      <c r="BC333" s="82"/>
      <c r="BD333" s="82"/>
      <c r="BE333" s="82"/>
      <c r="BF333" s="103"/>
    </row>
    <row r="334" spans="1:58" ht="23.25">
      <c r="A334" s="483"/>
      <c r="B334" s="483"/>
      <c r="C334" s="483"/>
      <c r="D334" s="483"/>
      <c r="E334" s="50"/>
      <c r="F334" s="47"/>
      <c r="G334" s="47"/>
      <c r="H334" s="47"/>
      <c r="I334" s="47"/>
      <c r="J334" s="47"/>
      <c r="K334" s="82"/>
      <c r="L334" s="82"/>
      <c r="M334" s="82"/>
      <c r="N334" s="82"/>
      <c r="O334" s="82"/>
      <c r="P334" s="82"/>
      <c r="Q334" s="82"/>
      <c r="R334" s="82"/>
      <c r="S334" s="82"/>
      <c r="T334" s="82"/>
      <c r="U334" s="82"/>
      <c r="V334" s="82"/>
      <c r="W334" s="82"/>
      <c r="X334" s="82"/>
      <c r="Y334" s="82"/>
      <c r="Z334" s="82"/>
      <c r="AA334" s="82"/>
      <c r="AB334" s="82"/>
      <c r="AC334" s="82"/>
      <c r="AD334" s="82"/>
      <c r="AE334" s="82"/>
      <c r="AF334" s="82"/>
      <c r="AG334" s="82"/>
      <c r="AH334" s="82"/>
      <c r="AI334" s="82"/>
      <c r="AJ334" s="82"/>
      <c r="AK334" s="82"/>
      <c r="AL334" s="82"/>
      <c r="AM334" s="82"/>
      <c r="AN334" s="82"/>
      <c r="AO334" s="82"/>
      <c r="AP334" s="82"/>
      <c r="AQ334" s="82"/>
      <c r="AR334" s="82"/>
      <c r="AS334" s="82"/>
      <c r="AT334" s="82"/>
      <c r="AU334" s="82"/>
      <c r="AV334" s="82"/>
      <c r="AW334" s="82"/>
      <c r="AX334" s="82"/>
      <c r="AY334" s="82"/>
      <c r="AZ334" s="82"/>
      <c r="BA334" s="82"/>
      <c r="BB334" s="82"/>
      <c r="BC334" s="82"/>
      <c r="BD334" s="82"/>
      <c r="BE334" s="82"/>
      <c r="BF334" s="103"/>
    </row>
    <row r="335" spans="1:58" ht="23.25">
      <c r="A335" s="483"/>
      <c r="B335" s="483"/>
      <c r="C335" s="483"/>
      <c r="D335" s="483"/>
      <c r="E335" s="50"/>
      <c r="F335" s="47"/>
      <c r="G335" s="47"/>
      <c r="H335" s="47"/>
      <c r="I335" s="47"/>
      <c r="J335" s="47"/>
      <c r="K335" s="82"/>
      <c r="L335" s="82"/>
      <c r="M335" s="82"/>
      <c r="N335" s="82"/>
      <c r="O335" s="82"/>
      <c r="P335" s="82"/>
      <c r="Q335" s="82"/>
      <c r="R335" s="82"/>
      <c r="S335" s="82"/>
      <c r="T335" s="82"/>
      <c r="U335" s="82"/>
      <c r="V335" s="82"/>
      <c r="W335" s="82"/>
      <c r="X335" s="82"/>
      <c r="Y335" s="82"/>
      <c r="Z335" s="82"/>
      <c r="AA335" s="82"/>
      <c r="AB335" s="82"/>
      <c r="AC335" s="82"/>
      <c r="AD335" s="82"/>
      <c r="AE335" s="82"/>
      <c r="AF335" s="82"/>
      <c r="AG335" s="82"/>
      <c r="AH335" s="82"/>
      <c r="AI335" s="82"/>
      <c r="AJ335" s="82"/>
      <c r="AK335" s="82"/>
      <c r="AL335" s="82"/>
      <c r="AM335" s="82"/>
      <c r="AN335" s="82"/>
      <c r="AO335" s="82"/>
      <c r="AP335" s="82"/>
      <c r="AQ335" s="82"/>
      <c r="AR335" s="82"/>
      <c r="AS335" s="82"/>
      <c r="AT335" s="82"/>
      <c r="AU335" s="82"/>
      <c r="AV335" s="82"/>
      <c r="AW335" s="82"/>
      <c r="AX335" s="82"/>
      <c r="AY335" s="82"/>
      <c r="AZ335" s="82"/>
      <c r="BA335" s="82"/>
      <c r="BB335" s="82"/>
      <c r="BC335" s="82"/>
      <c r="BD335" s="82"/>
      <c r="BE335" s="82"/>
      <c r="BF335" s="103"/>
    </row>
    <row r="336" spans="1:58" ht="23.25">
      <c r="A336" s="483"/>
      <c r="B336" s="483"/>
      <c r="C336" s="483"/>
      <c r="D336" s="483"/>
      <c r="E336" s="50"/>
      <c r="F336" s="47"/>
      <c r="G336" s="47"/>
      <c r="H336" s="47"/>
      <c r="I336" s="47"/>
      <c r="J336" s="47"/>
      <c r="K336" s="82"/>
      <c r="L336" s="82"/>
      <c r="M336" s="82"/>
      <c r="N336" s="82"/>
      <c r="O336" s="82"/>
      <c r="P336" s="82"/>
      <c r="Q336" s="82"/>
      <c r="R336" s="82"/>
      <c r="S336" s="82"/>
      <c r="T336" s="82"/>
      <c r="U336" s="82"/>
      <c r="V336" s="82"/>
      <c r="W336" s="82"/>
      <c r="X336" s="82"/>
      <c r="Y336" s="82"/>
      <c r="Z336" s="82"/>
      <c r="AA336" s="82"/>
      <c r="AB336" s="82"/>
      <c r="AC336" s="82"/>
      <c r="AD336" s="82"/>
      <c r="AE336" s="82"/>
      <c r="AF336" s="82"/>
      <c r="AG336" s="82"/>
      <c r="AH336" s="82"/>
      <c r="AI336" s="82"/>
      <c r="AJ336" s="82"/>
      <c r="AK336" s="82"/>
      <c r="AL336" s="82"/>
      <c r="AM336" s="82"/>
      <c r="AN336" s="82"/>
      <c r="AO336" s="82"/>
      <c r="AP336" s="82"/>
      <c r="AQ336" s="82"/>
      <c r="AR336" s="82"/>
      <c r="AS336" s="82"/>
      <c r="AT336" s="82"/>
      <c r="AU336" s="82"/>
      <c r="AV336" s="82"/>
      <c r="AW336" s="82"/>
      <c r="AX336" s="82"/>
      <c r="AY336" s="82"/>
      <c r="AZ336" s="82"/>
      <c r="BA336" s="82"/>
      <c r="BB336" s="82"/>
      <c r="BC336" s="82"/>
      <c r="BD336" s="82"/>
      <c r="BE336" s="82"/>
      <c r="BF336" s="103"/>
    </row>
    <row r="337" spans="1:58" ht="23.25">
      <c r="A337" s="483"/>
      <c r="B337" s="483"/>
      <c r="C337" s="483"/>
      <c r="D337" s="483"/>
      <c r="E337" s="50"/>
      <c r="F337" s="47"/>
      <c r="G337" s="47"/>
      <c r="H337" s="47"/>
      <c r="I337" s="47"/>
      <c r="J337" s="47"/>
      <c r="K337" s="82"/>
      <c r="L337" s="82"/>
      <c r="M337" s="82"/>
      <c r="N337" s="82"/>
      <c r="O337" s="82"/>
      <c r="P337" s="82"/>
      <c r="Q337" s="82"/>
      <c r="R337" s="82"/>
      <c r="S337" s="82"/>
      <c r="T337" s="82"/>
      <c r="U337" s="82"/>
      <c r="V337" s="82"/>
      <c r="W337" s="82"/>
      <c r="X337" s="82"/>
      <c r="Y337" s="82"/>
      <c r="Z337" s="82"/>
      <c r="AA337" s="82"/>
      <c r="AB337" s="82"/>
      <c r="AC337" s="82"/>
      <c r="AD337" s="82"/>
      <c r="AE337" s="82"/>
      <c r="AF337" s="82"/>
      <c r="AG337" s="82"/>
      <c r="AH337" s="82"/>
      <c r="AI337" s="82"/>
      <c r="AJ337" s="82"/>
      <c r="AK337" s="82"/>
      <c r="AL337" s="82"/>
      <c r="AM337" s="82"/>
      <c r="AN337" s="82"/>
      <c r="AO337" s="82"/>
      <c r="AP337" s="82"/>
      <c r="AQ337" s="82"/>
      <c r="AR337" s="82"/>
      <c r="AS337" s="82"/>
      <c r="AT337" s="82"/>
      <c r="AU337" s="82"/>
      <c r="AV337" s="82"/>
      <c r="AW337" s="82"/>
      <c r="AX337" s="82"/>
      <c r="AY337" s="82"/>
      <c r="AZ337" s="82"/>
      <c r="BA337" s="82"/>
      <c r="BB337" s="82"/>
      <c r="BC337" s="82"/>
      <c r="BD337" s="82"/>
      <c r="BE337" s="82"/>
      <c r="BF337" s="103"/>
    </row>
    <row r="338" spans="1:58" ht="23.25">
      <c r="A338" s="483"/>
      <c r="B338" s="483"/>
      <c r="C338" s="483"/>
      <c r="D338" s="483"/>
      <c r="E338" s="50"/>
      <c r="F338" s="47"/>
      <c r="G338" s="47"/>
      <c r="H338" s="47"/>
      <c r="I338" s="47"/>
      <c r="J338" s="47"/>
      <c r="K338" s="82"/>
      <c r="L338" s="82"/>
      <c r="M338" s="82"/>
      <c r="N338" s="82"/>
      <c r="O338" s="82"/>
      <c r="P338" s="82"/>
      <c r="Q338" s="82"/>
      <c r="R338" s="82"/>
      <c r="S338" s="82"/>
      <c r="T338" s="82"/>
      <c r="U338" s="82"/>
      <c r="V338" s="82"/>
      <c r="W338" s="82"/>
      <c r="X338" s="82"/>
      <c r="Y338" s="82"/>
      <c r="Z338" s="82"/>
      <c r="AA338" s="82"/>
      <c r="AB338" s="82"/>
      <c r="AC338" s="82"/>
      <c r="AD338" s="82"/>
      <c r="AE338" s="82"/>
      <c r="AF338" s="82"/>
      <c r="AG338" s="82"/>
      <c r="AH338" s="82"/>
      <c r="AI338" s="82"/>
      <c r="AJ338" s="82"/>
      <c r="AK338" s="82"/>
      <c r="AL338" s="82"/>
      <c r="AM338" s="82"/>
      <c r="AN338" s="82"/>
      <c r="AO338" s="82"/>
      <c r="AP338" s="82"/>
      <c r="AQ338" s="82"/>
      <c r="AR338" s="82"/>
      <c r="AS338" s="82"/>
      <c r="AT338" s="82"/>
      <c r="AU338" s="82"/>
      <c r="AV338" s="82"/>
      <c r="AW338" s="82"/>
      <c r="AX338" s="82"/>
      <c r="AY338" s="82"/>
      <c r="AZ338" s="82"/>
      <c r="BA338" s="82"/>
      <c r="BB338" s="82"/>
      <c r="BC338" s="82"/>
      <c r="BD338" s="82"/>
      <c r="BE338" s="82"/>
      <c r="BF338" s="103"/>
    </row>
    <row r="339" spans="1:58" ht="23.25">
      <c r="A339" s="483"/>
      <c r="B339" s="483"/>
      <c r="C339" s="483"/>
      <c r="D339" s="483"/>
      <c r="E339" s="50"/>
      <c r="F339" s="47"/>
      <c r="G339" s="47"/>
      <c r="H339" s="47"/>
      <c r="I339" s="47"/>
      <c r="J339" s="47"/>
      <c r="K339" s="82"/>
      <c r="L339" s="82"/>
      <c r="M339" s="82"/>
      <c r="N339" s="82"/>
      <c r="O339" s="82"/>
      <c r="P339" s="82"/>
      <c r="Q339" s="82"/>
      <c r="R339" s="82"/>
      <c r="S339" s="82"/>
      <c r="T339" s="82"/>
      <c r="U339" s="82"/>
      <c r="V339" s="82"/>
      <c r="W339" s="82"/>
      <c r="X339" s="82"/>
      <c r="Y339" s="82"/>
      <c r="Z339" s="82"/>
      <c r="AA339" s="82"/>
      <c r="AB339" s="82"/>
      <c r="AC339" s="82"/>
      <c r="AD339" s="82"/>
      <c r="AE339" s="82"/>
      <c r="AF339" s="82"/>
      <c r="AG339" s="82"/>
      <c r="AH339" s="82"/>
      <c r="AI339" s="82"/>
      <c r="AJ339" s="82"/>
      <c r="AK339" s="82"/>
      <c r="AL339" s="82"/>
      <c r="AM339" s="82"/>
      <c r="AN339" s="82"/>
      <c r="AO339" s="82"/>
      <c r="AP339" s="82"/>
      <c r="AQ339" s="82"/>
      <c r="AR339" s="82"/>
      <c r="AS339" s="82"/>
      <c r="AT339" s="82"/>
      <c r="AU339" s="82"/>
      <c r="AV339" s="82"/>
      <c r="AW339" s="82"/>
      <c r="AX339" s="82"/>
      <c r="AY339" s="82"/>
      <c r="AZ339" s="82"/>
      <c r="BA339" s="82"/>
      <c r="BB339" s="82"/>
      <c r="BC339" s="82"/>
      <c r="BD339" s="82"/>
      <c r="BE339" s="82"/>
      <c r="BF339" s="103"/>
    </row>
    <row r="340" spans="1:58" ht="23.25">
      <c r="A340" s="483"/>
      <c r="B340" s="483"/>
      <c r="C340" s="483"/>
      <c r="D340" s="483"/>
      <c r="E340" s="52"/>
      <c r="F340" s="47"/>
      <c r="G340" s="47"/>
      <c r="H340" s="47"/>
      <c r="I340" s="47"/>
      <c r="J340" s="47"/>
      <c r="K340" s="82"/>
      <c r="L340" s="82"/>
      <c r="M340" s="82"/>
      <c r="N340" s="82"/>
      <c r="O340" s="82"/>
      <c r="P340" s="82"/>
      <c r="Q340" s="82"/>
      <c r="R340" s="82"/>
      <c r="S340" s="82"/>
      <c r="T340" s="82"/>
      <c r="U340" s="82"/>
      <c r="V340" s="82"/>
      <c r="W340" s="82"/>
      <c r="X340" s="82"/>
      <c r="Y340" s="82"/>
      <c r="Z340" s="82"/>
      <c r="AA340" s="82"/>
      <c r="AB340" s="82"/>
      <c r="AC340" s="82"/>
      <c r="AD340" s="82"/>
      <c r="AE340" s="82"/>
      <c r="AF340" s="82"/>
      <c r="AG340" s="82"/>
      <c r="AH340" s="82"/>
      <c r="AI340" s="82"/>
      <c r="AJ340" s="82"/>
      <c r="AK340" s="82"/>
      <c r="AL340" s="82"/>
      <c r="AM340" s="82"/>
      <c r="AN340" s="82"/>
      <c r="AO340" s="82"/>
      <c r="AP340" s="82"/>
      <c r="AQ340" s="82"/>
      <c r="AR340" s="82"/>
      <c r="AS340" s="82"/>
      <c r="AT340" s="82"/>
      <c r="AU340" s="82"/>
      <c r="AV340" s="82"/>
      <c r="AW340" s="82"/>
      <c r="AX340" s="82"/>
      <c r="AY340" s="82"/>
      <c r="AZ340" s="82"/>
      <c r="BA340" s="82"/>
      <c r="BB340" s="82"/>
      <c r="BC340" s="82"/>
      <c r="BD340" s="82"/>
      <c r="BE340" s="82"/>
      <c r="BF340" s="103"/>
    </row>
    <row r="341" spans="1:58" ht="23.25">
      <c r="A341" s="483"/>
      <c r="B341" s="483"/>
      <c r="C341" s="483"/>
      <c r="D341" s="483"/>
      <c r="E341" s="50"/>
      <c r="F341" s="47"/>
      <c r="G341" s="47"/>
      <c r="H341" s="47"/>
      <c r="I341" s="47"/>
      <c r="J341" s="47"/>
      <c r="K341" s="82"/>
      <c r="L341" s="82"/>
      <c r="M341" s="82"/>
      <c r="N341" s="82"/>
      <c r="O341" s="82"/>
      <c r="P341" s="82"/>
      <c r="Q341" s="82"/>
      <c r="R341" s="82"/>
      <c r="S341" s="82"/>
      <c r="T341" s="82"/>
      <c r="U341" s="82"/>
      <c r="V341" s="82"/>
      <c r="W341" s="82"/>
      <c r="X341" s="82"/>
      <c r="Y341" s="82"/>
      <c r="Z341" s="82"/>
      <c r="AA341" s="82"/>
      <c r="AB341" s="82"/>
      <c r="AC341" s="82"/>
      <c r="AD341" s="82"/>
      <c r="AE341" s="82"/>
      <c r="AF341" s="82"/>
      <c r="AG341" s="82"/>
      <c r="AH341" s="82"/>
      <c r="AI341" s="82"/>
      <c r="AJ341" s="82"/>
      <c r="AK341" s="82"/>
      <c r="AL341" s="82"/>
      <c r="AM341" s="82"/>
      <c r="AN341" s="82"/>
      <c r="AO341" s="82"/>
      <c r="AP341" s="82"/>
      <c r="AQ341" s="82"/>
      <c r="AR341" s="82"/>
      <c r="AS341" s="82"/>
      <c r="AT341" s="82"/>
      <c r="AU341" s="82"/>
      <c r="AV341" s="82"/>
      <c r="AW341" s="82"/>
      <c r="AX341" s="82"/>
      <c r="AY341" s="82"/>
      <c r="AZ341" s="82"/>
      <c r="BA341" s="82"/>
      <c r="BB341" s="82"/>
      <c r="BC341" s="82"/>
      <c r="BD341" s="82"/>
      <c r="BE341" s="82"/>
      <c r="BF341" s="103"/>
    </row>
    <row r="342" spans="1:58" ht="23.25">
      <c r="A342" s="483"/>
      <c r="B342" s="483"/>
      <c r="C342" s="483"/>
      <c r="D342" s="483"/>
      <c r="E342" s="50"/>
      <c r="F342" s="47"/>
      <c r="G342" s="47"/>
      <c r="H342" s="47"/>
      <c r="I342" s="47"/>
      <c r="J342" s="47"/>
      <c r="K342" s="82"/>
      <c r="L342" s="82"/>
      <c r="M342" s="82"/>
      <c r="N342" s="82"/>
      <c r="O342" s="82"/>
      <c r="P342" s="82"/>
      <c r="Q342" s="82"/>
      <c r="R342" s="82"/>
      <c r="S342" s="82"/>
      <c r="T342" s="82"/>
      <c r="U342" s="82"/>
      <c r="V342" s="82"/>
      <c r="W342" s="82"/>
      <c r="X342" s="82"/>
      <c r="Y342" s="82"/>
      <c r="Z342" s="82"/>
      <c r="AA342" s="82"/>
      <c r="AB342" s="82"/>
      <c r="AC342" s="82"/>
      <c r="AD342" s="82"/>
      <c r="AE342" s="82"/>
      <c r="AF342" s="82"/>
      <c r="AG342" s="82"/>
      <c r="AH342" s="82"/>
      <c r="AI342" s="82"/>
      <c r="AJ342" s="82"/>
      <c r="AK342" s="82"/>
      <c r="AL342" s="82"/>
      <c r="AM342" s="82"/>
      <c r="AN342" s="82"/>
      <c r="AO342" s="82"/>
      <c r="AP342" s="82"/>
      <c r="AQ342" s="82"/>
      <c r="AR342" s="82"/>
      <c r="AS342" s="82"/>
      <c r="AT342" s="82"/>
      <c r="AU342" s="82"/>
      <c r="AV342" s="82"/>
      <c r="AW342" s="82"/>
      <c r="AX342" s="82"/>
      <c r="AY342" s="82"/>
      <c r="AZ342" s="82"/>
      <c r="BA342" s="82"/>
      <c r="BB342" s="82"/>
      <c r="BC342" s="82"/>
      <c r="BD342" s="82"/>
      <c r="BE342" s="82"/>
      <c r="BF342" s="103"/>
    </row>
    <row r="343" spans="1:58" ht="23.25">
      <c r="A343" s="483"/>
      <c r="B343" s="483"/>
      <c r="C343" s="483"/>
      <c r="D343" s="483"/>
      <c r="E343" s="50"/>
      <c r="F343" s="47"/>
      <c r="G343" s="47"/>
      <c r="H343" s="47"/>
      <c r="I343" s="47"/>
      <c r="J343" s="47"/>
      <c r="K343" s="82"/>
      <c r="L343" s="82"/>
      <c r="M343" s="82"/>
      <c r="N343" s="82"/>
      <c r="O343" s="82"/>
      <c r="P343" s="82"/>
      <c r="Q343" s="82"/>
      <c r="R343" s="82"/>
      <c r="S343" s="82"/>
      <c r="T343" s="82"/>
      <c r="U343" s="82"/>
      <c r="V343" s="82"/>
      <c r="W343" s="82"/>
      <c r="X343" s="82"/>
      <c r="Y343" s="82"/>
      <c r="Z343" s="82"/>
      <c r="AA343" s="82"/>
      <c r="AB343" s="82"/>
      <c r="AC343" s="82"/>
      <c r="AD343" s="82"/>
      <c r="AE343" s="82"/>
      <c r="AF343" s="82"/>
      <c r="AG343" s="82"/>
      <c r="AH343" s="82"/>
      <c r="AI343" s="82"/>
      <c r="AJ343" s="82"/>
      <c r="AK343" s="82"/>
      <c r="AL343" s="82"/>
      <c r="AM343" s="82"/>
      <c r="AN343" s="82"/>
      <c r="AO343" s="82"/>
      <c r="AP343" s="82"/>
      <c r="AQ343" s="82"/>
      <c r="AR343" s="82"/>
      <c r="AS343" s="82"/>
      <c r="AT343" s="82"/>
      <c r="AU343" s="82"/>
      <c r="AV343" s="82"/>
      <c r="AW343" s="82"/>
      <c r="AX343" s="82"/>
      <c r="AY343" s="82"/>
      <c r="AZ343" s="82"/>
      <c r="BA343" s="82"/>
      <c r="BB343" s="82"/>
      <c r="BC343" s="82"/>
      <c r="BD343" s="82"/>
      <c r="BE343" s="82"/>
      <c r="BF343" s="103"/>
    </row>
    <row r="344" spans="1:58" ht="23.25">
      <c r="A344" s="483"/>
      <c r="B344" s="483"/>
      <c r="C344" s="483"/>
      <c r="D344" s="483"/>
      <c r="E344" s="50"/>
      <c r="F344" s="47"/>
      <c r="G344" s="47"/>
      <c r="H344" s="47"/>
      <c r="I344" s="47"/>
      <c r="J344" s="47"/>
      <c r="K344" s="82"/>
      <c r="L344" s="82"/>
      <c r="M344" s="82"/>
      <c r="N344" s="82"/>
      <c r="O344" s="82"/>
      <c r="P344" s="82"/>
      <c r="Q344" s="82"/>
      <c r="R344" s="82"/>
      <c r="S344" s="82"/>
      <c r="T344" s="82"/>
      <c r="U344" s="82"/>
      <c r="V344" s="82"/>
      <c r="W344" s="82"/>
      <c r="X344" s="82"/>
      <c r="Y344" s="82"/>
      <c r="Z344" s="82"/>
      <c r="AA344" s="82"/>
      <c r="AB344" s="82"/>
      <c r="AC344" s="82"/>
      <c r="AD344" s="82"/>
      <c r="AE344" s="82"/>
      <c r="AF344" s="82"/>
      <c r="AG344" s="82"/>
      <c r="AH344" s="82"/>
      <c r="AI344" s="82"/>
      <c r="AJ344" s="82"/>
      <c r="AK344" s="82"/>
      <c r="AL344" s="82"/>
      <c r="AM344" s="82"/>
      <c r="AN344" s="82"/>
      <c r="AO344" s="82"/>
      <c r="AP344" s="82"/>
      <c r="AQ344" s="82"/>
      <c r="AR344" s="82"/>
      <c r="AS344" s="82"/>
      <c r="AT344" s="82"/>
      <c r="AU344" s="82"/>
      <c r="AV344" s="82"/>
      <c r="AW344" s="82"/>
      <c r="AX344" s="82"/>
      <c r="AY344" s="82"/>
      <c r="AZ344" s="82"/>
      <c r="BA344" s="82"/>
      <c r="BB344" s="82"/>
      <c r="BC344" s="82"/>
      <c r="BD344" s="82"/>
      <c r="BE344" s="82"/>
      <c r="BF344" s="103"/>
    </row>
    <row r="345" spans="1:58" ht="23.25">
      <c r="A345" s="483"/>
      <c r="B345" s="483"/>
      <c r="C345" s="483"/>
      <c r="D345" s="483"/>
      <c r="E345" s="50"/>
      <c r="F345" s="47"/>
      <c r="G345" s="47"/>
      <c r="H345" s="47"/>
      <c r="I345" s="47"/>
      <c r="J345" s="47"/>
      <c r="K345" s="82"/>
      <c r="L345" s="82"/>
      <c r="M345" s="82"/>
      <c r="N345" s="82"/>
      <c r="O345" s="82"/>
      <c r="P345" s="82"/>
      <c r="Q345" s="82"/>
      <c r="R345" s="82"/>
      <c r="S345" s="82"/>
      <c r="T345" s="82"/>
      <c r="U345" s="82"/>
      <c r="V345" s="82"/>
      <c r="W345" s="82"/>
      <c r="X345" s="82"/>
      <c r="Y345" s="82"/>
      <c r="Z345" s="82"/>
      <c r="AA345" s="82"/>
      <c r="AB345" s="82"/>
      <c r="AC345" s="82"/>
      <c r="AD345" s="82"/>
      <c r="AE345" s="82"/>
      <c r="AF345" s="82"/>
      <c r="AG345" s="82"/>
      <c r="AH345" s="82"/>
      <c r="AI345" s="82"/>
      <c r="AJ345" s="82"/>
      <c r="AK345" s="82"/>
      <c r="AL345" s="82"/>
      <c r="AM345" s="82"/>
      <c r="AN345" s="82"/>
      <c r="AO345" s="82"/>
      <c r="AP345" s="82"/>
      <c r="AQ345" s="82"/>
      <c r="AR345" s="82"/>
      <c r="AS345" s="82"/>
      <c r="AT345" s="82"/>
      <c r="AU345" s="82"/>
      <c r="AV345" s="82"/>
      <c r="AW345" s="82"/>
      <c r="AX345" s="82"/>
      <c r="AY345" s="82"/>
      <c r="AZ345" s="82"/>
      <c r="BA345" s="82"/>
      <c r="BB345" s="82"/>
      <c r="BC345" s="82"/>
      <c r="BD345" s="82"/>
      <c r="BE345" s="82"/>
      <c r="BF345" s="103"/>
    </row>
    <row r="346" spans="1:58" ht="23.25">
      <c r="A346" s="483"/>
      <c r="B346" s="483"/>
      <c r="C346" s="483"/>
      <c r="D346" s="483"/>
      <c r="E346" s="50"/>
      <c r="F346" s="47"/>
      <c r="G346" s="47"/>
      <c r="H346" s="47"/>
      <c r="I346" s="47"/>
      <c r="J346" s="47"/>
      <c r="K346" s="82"/>
      <c r="L346" s="82"/>
      <c r="M346" s="82"/>
      <c r="N346" s="82"/>
      <c r="O346" s="82"/>
      <c r="P346" s="82"/>
      <c r="Q346" s="82"/>
      <c r="R346" s="82"/>
      <c r="S346" s="82"/>
      <c r="T346" s="82"/>
      <c r="U346" s="82"/>
      <c r="V346" s="82"/>
      <c r="W346" s="82"/>
      <c r="X346" s="82"/>
      <c r="Y346" s="82"/>
      <c r="Z346" s="82"/>
      <c r="AA346" s="82"/>
      <c r="AB346" s="82"/>
      <c r="AC346" s="82"/>
      <c r="AD346" s="82"/>
      <c r="AE346" s="82"/>
      <c r="AF346" s="82"/>
      <c r="AG346" s="82"/>
      <c r="AH346" s="82"/>
      <c r="AI346" s="82"/>
      <c r="AJ346" s="82"/>
      <c r="AK346" s="82"/>
      <c r="AL346" s="82"/>
      <c r="AM346" s="82"/>
      <c r="AN346" s="82"/>
      <c r="AO346" s="82"/>
      <c r="AP346" s="82"/>
      <c r="AQ346" s="82"/>
      <c r="AR346" s="82"/>
      <c r="AS346" s="82"/>
      <c r="AT346" s="82"/>
      <c r="AU346" s="82"/>
      <c r="AV346" s="82"/>
      <c r="AW346" s="82"/>
      <c r="AX346" s="82"/>
      <c r="AY346" s="82"/>
      <c r="AZ346" s="82"/>
      <c r="BA346" s="82"/>
      <c r="BB346" s="82"/>
      <c r="BC346" s="82"/>
      <c r="BD346" s="82"/>
      <c r="BE346" s="82"/>
      <c r="BF346" s="103"/>
    </row>
    <row r="347" spans="1:58" ht="23.25">
      <c r="A347" s="483"/>
      <c r="B347" s="483"/>
      <c r="C347" s="483"/>
      <c r="D347" s="483"/>
      <c r="E347" s="50"/>
      <c r="F347" s="47"/>
      <c r="G347" s="47"/>
      <c r="H347" s="47"/>
      <c r="I347" s="47"/>
      <c r="J347" s="47"/>
      <c r="K347" s="82"/>
      <c r="L347" s="82"/>
      <c r="M347" s="82"/>
      <c r="N347" s="82"/>
      <c r="O347" s="82"/>
      <c r="P347" s="82"/>
      <c r="Q347" s="82"/>
      <c r="R347" s="82"/>
      <c r="S347" s="82"/>
      <c r="T347" s="82"/>
      <c r="U347" s="82"/>
      <c r="V347" s="82"/>
      <c r="W347" s="82"/>
      <c r="X347" s="82"/>
      <c r="Y347" s="82"/>
      <c r="Z347" s="82"/>
      <c r="AA347" s="82"/>
      <c r="AB347" s="82"/>
      <c r="AC347" s="82"/>
      <c r="AD347" s="82"/>
      <c r="AE347" s="82"/>
      <c r="AF347" s="82"/>
      <c r="AG347" s="82"/>
      <c r="AH347" s="82"/>
      <c r="AI347" s="82"/>
      <c r="AJ347" s="82"/>
      <c r="AK347" s="82"/>
      <c r="AL347" s="82"/>
      <c r="AM347" s="82"/>
      <c r="AN347" s="82"/>
      <c r="AO347" s="82"/>
      <c r="AP347" s="82"/>
      <c r="AQ347" s="82"/>
      <c r="AR347" s="82"/>
      <c r="AS347" s="82"/>
      <c r="AT347" s="82"/>
      <c r="AU347" s="82"/>
      <c r="AV347" s="82"/>
      <c r="AW347" s="82"/>
      <c r="AX347" s="82"/>
      <c r="AY347" s="82"/>
      <c r="AZ347" s="82"/>
      <c r="BA347" s="82"/>
      <c r="BB347" s="82"/>
      <c r="BC347" s="82"/>
      <c r="BD347" s="82"/>
      <c r="BE347" s="82"/>
      <c r="BF347" s="103"/>
    </row>
    <row r="348" spans="1:58" ht="23.25">
      <c r="A348" s="483"/>
      <c r="B348" s="483"/>
      <c r="C348" s="483"/>
      <c r="D348" s="483"/>
      <c r="E348" s="50"/>
      <c r="F348" s="47"/>
      <c r="G348" s="47"/>
      <c r="H348" s="47"/>
      <c r="I348" s="47"/>
      <c r="J348" s="47"/>
      <c r="K348" s="82"/>
      <c r="L348" s="82"/>
      <c r="M348" s="82"/>
      <c r="N348" s="82"/>
      <c r="O348" s="82"/>
      <c r="P348" s="82"/>
      <c r="Q348" s="82"/>
      <c r="R348" s="82"/>
      <c r="S348" s="82"/>
      <c r="T348" s="82"/>
      <c r="U348" s="82"/>
      <c r="V348" s="82"/>
      <c r="W348" s="82"/>
      <c r="X348" s="82"/>
      <c r="Y348" s="82"/>
      <c r="Z348" s="82"/>
      <c r="AA348" s="82"/>
      <c r="AB348" s="82"/>
      <c r="AC348" s="82"/>
      <c r="AD348" s="82"/>
      <c r="AE348" s="82"/>
      <c r="AF348" s="82"/>
      <c r="AG348" s="82"/>
      <c r="AH348" s="82"/>
      <c r="AI348" s="82"/>
      <c r="AJ348" s="82"/>
      <c r="AK348" s="82"/>
      <c r="AL348" s="82"/>
      <c r="AM348" s="82"/>
      <c r="AN348" s="82"/>
      <c r="AO348" s="82"/>
      <c r="AP348" s="82"/>
      <c r="AQ348" s="82"/>
      <c r="AR348" s="82"/>
      <c r="AS348" s="82"/>
      <c r="AT348" s="82"/>
      <c r="AU348" s="82"/>
      <c r="AV348" s="82"/>
      <c r="AW348" s="82"/>
      <c r="AX348" s="82"/>
      <c r="AY348" s="82"/>
      <c r="AZ348" s="82"/>
      <c r="BA348" s="82"/>
      <c r="BB348" s="82"/>
      <c r="BC348" s="82"/>
      <c r="BD348" s="82"/>
      <c r="BE348" s="82"/>
      <c r="BF348" s="103"/>
    </row>
    <row r="349" spans="1:58" ht="23.25">
      <c r="A349" s="483"/>
      <c r="B349" s="483"/>
      <c r="C349" s="483"/>
      <c r="D349" s="483"/>
      <c r="E349" s="50"/>
      <c r="F349" s="47"/>
      <c r="G349" s="47"/>
      <c r="H349" s="47"/>
      <c r="I349" s="47"/>
      <c r="J349" s="47"/>
      <c r="K349" s="82"/>
      <c r="L349" s="82"/>
      <c r="M349" s="82"/>
      <c r="N349" s="82"/>
      <c r="O349" s="82"/>
      <c r="P349" s="82"/>
      <c r="Q349" s="82"/>
      <c r="R349" s="82"/>
      <c r="S349" s="82"/>
      <c r="T349" s="82"/>
      <c r="U349" s="82"/>
      <c r="V349" s="82"/>
      <c r="W349" s="82"/>
      <c r="X349" s="82"/>
      <c r="Y349" s="82"/>
      <c r="Z349" s="82"/>
      <c r="AA349" s="82"/>
      <c r="AB349" s="82"/>
      <c r="AC349" s="82"/>
      <c r="AD349" s="82"/>
      <c r="AE349" s="82"/>
      <c r="AF349" s="82"/>
      <c r="AG349" s="82"/>
      <c r="AH349" s="82"/>
      <c r="AI349" s="82"/>
      <c r="AJ349" s="82"/>
      <c r="AK349" s="82"/>
      <c r="AL349" s="82"/>
      <c r="AM349" s="82"/>
      <c r="AN349" s="82"/>
      <c r="AO349" s="82"/>
      <c r="AP349" s="82"/>
      <c r="AQ349" s="82"/>
      <c r="AR349" s="82"/>
      <c r="AS349" s="82"/>
      <c r="AT349" s="82"/>
      <c r="AU349" s="82"/>
      <c r="AV349" s="82"/>
      <c r="AW349" s="82"/>
      <c r="AX349" s="82"/>
      <c r="AY349" s="82"/>
      <c r="AZ349" s="82"/>
      <c r="BA349" s="82"/>
      <c r="BB349" s="82"/>
      <c r="BC349" s="82"/>
      <c r="BD349" s="82"/>
      <c r="BE349" s="82"/>
      <c r="BF349" s="103"/>
    </row>
    <row r="350" spans="1:58" ht="23.25">
      <c r="A350" s="483"/>
      <c r="B350" s="483"/>
      <c r="C350" s="483"/>
      <c r="D350" s="483"/>
      <c r="E350" s="50"/>
      <c r="F350" s="47"/>
      <c r="G350" s="47"/>
      <c r="H350" s="47"/>
      <c r="I350" s="47"/>
      <c r="J350" s="47"/>
      <c r="K350" s="82"/>
      <c r="L350" s="82"/>
      <c r="M350" s="82"/>
      <c r="N350" s="82"/>
      <c r="O350" s="82"/>
      <c r="P350" s="82"/>
      <c r="Q350" s="82"/>
      <c r="R350" s="82"/>
      <c r="S350" s="82"/>
      <c r="T350" s="82"/>
      <c r="U350" s="82"/>
      <c r="V350" s="82"/>
      <c r="W350" s="82"/>
      <c r="X350" s="82"/>
      <c r="Y350" s="82"/>
      <c r="Z350" s="82"/>
      <c r="AA350" s="82"/>
      <c r="AB350" s="82"/>
      <c r="AC350" s="82"/>
      <c r="AD350" s="82"/>
      <c r="AE350" s="82"/>
      <c r="AF350" s="82"/>
      <c r="AG350" s="82"/>
      <c r="AH350" s="82"/>
      <c r="AI350" s="82"/>
      <c r="AJ350" s="82"/>
      <c r="AK350" s="82"/>
      <c r="AL350" s="82"/>
      <c r="AM350" s="82"/>
      <c r="AN350" s="82"/>
      <c r="AO350" s="82"/>
      <c r="AP350" s="82"/>
      <c r="AQ350" s="82"/>
      <c r="AR350" s="82"/>
      <c r="AS350" s="82"/>
      <c r="AT350" s="82"/>
      <c r="AU350" s="82"/>
      <c r="AV350" s="82"/>
      <c r="AW350" s="82"/>
      <c r="AX350" s="82"/>
      <c r="AY350" s="82"/>
      <c r="AZ350" s="82"/>
      <c r="BA350" s="82"/>
      <c r="BB350" s="82"/>
      <c r="BC350" s="82"/>
      <c r="BD350" s="82"/>
      <c r="BE350" s="82"/>
      <c r="BF350" s="103"/>
    </row>
    <row r="351" spans="1:58" ht="23.25">
      <c r="A351" s="483"/>
      <c r="B351" s="483"/>
      <c r="C351" s="483"/>
      <c r="D351" s="483"/>
      <c r="E351" s="50"/>
      <c r="F351" s="47"/>
      <c r="G351" s="47"/>
      <c r="H351" s="47"/>
      <c r="I351" s="47"/>
      <c r="J351" s="47"/>
      <c r="K351" s="82"/>
      <c r="L351" s="82"/>
      <c r="M351" s="82"/>
      <c r="N351" s="82"/>
      <c r="O351" s="82"/>
      <c r="P351" s="82"/>
      <c r="Q351" s="82"/>
      <c r="R351" s="82"/>
      <c r="S351" s="82"/>
      <c r="T351" s="82"/>
      <c r="U351" s="82"/>
      <c r="V351" s="82"/>
      <c r="W351" s="82"/>
      <c r="X351" s="82"/>
      <c r="Y351" s="82"/>
      <c r="Z351" s="82"/>
      <c r="AA351" s="82"/>
      <c r="AB351" s="82"/>
      <c r="AC351" s="82"/>
      <c r="AD351" s="82"/>
      <c r="AE351" s="82"/>
      <c r="AF351" s="82"/>
      <c r="AG351" s="82"/>
      <c r="AH351" s="82"/>
      <c r="AI351" s="82"/>
      <c r="AJ351" s="82"/>
      <c r="AK351" s="82"/>
      <c r="AL351" s="82"/>
      <c r="AM351" s="82"/>
      <c r="AN351" s="82"/>
      <c r="AO351" s="82"/>
      <c r="AP351" s="82"/>
      <c r="AQ351" s="82"/>
      <c r="AR351" s="82"/>
      <c r="AS351" s="82"/>
      <c r="AT351" s="82"/>
      <c r="AU351" s="82"/>
      <c r="AV351" s="82"/>
      <c r="AW351" s="82"/>
      <c r="AX351" s="82"/>
      <c r="AY351" s="82"/>
      <c r="AZ351" s="82"/>
      <c r="BA351" s="82"/>
      <c r="BB351" s="82"/>
      <c r="BC351" s="82"/>
      <c r="BD351" s="82"/>
      <c r="BE351" s="82"/>
      <c r="BF351" s="103"/>
    </row>
    <row r="352" spans="1:58" ht="23.25">
      <c r="A352" s="483"/>
      <c r="B352" s="483"/>
      <c r="C352" s="483"/>
      <c r="D352" s="483"/>
      <c r="E352" s="50"/>
      <c r="F352" s="47"/>
      <c r="G352" s="47"/>
      <c r="H352" s="47"/>
      <c r="I352" s="47"/>
      <c r="J352" s="47"/>
      <c r="K352" s="82"/>
      <c r="L352" s="82"/>
      <c r="M352" s="82"/>
      <c r="N352" s="82"/>
      <c r="O352" s="82"/>
      <c r="P352" s="82"/>
      <c r="Q352" s="82"/>
      <c r="R352" s="82"/>
      <c r="S352" s="82"/>
      <c r="T352" s="82"/>
      <c r="U352" s="82"/>
      <c r="V352" s="82"/>
      <c r="W352" s="82"/>
      <c r="X352" s="82"/>
      <c r="Y352" s="82"/>
      <c r="Z352" s="82"/>
      <c r="AA352" s="82"/>
      <c r="AB352" s="82"/>
      <c r="AC352" s="82"/>
      <c r="AD352" s="82"/>
      <c r="AE352" s="82"/>
      <c r="AF352" s="82"/>
      <c r="AG352" s="82"/>
      <c r="AH352" s="82"/>
      <c r="AI352" s="82"/>
      <c r="AJ352" s="82"/>
      <c r="AK352" s="82"/>
      <c r="AL352" s="82"/>
      <c r="AM352" s="82"/>
      <c r="AN352" s="82"/>
      <c r="AO352" s="82"/>
      <c r="AP352" s="82"/>
      <c r="AQ352" s="82"/>
      <c r="AR352" s="82"/>
      <c r="AS352" s="82"/>
      <c r="AT352" s="82"/>
      <c r="AU352" s="82"/>
      <c r="AV352" s="82"/>
      <c r="AW352" s="82"/>
      <c r="AX352" s="82"/>
      <c r="AY352" s="82"/>
      <c r="AZ352" s="82"/>
      <c r="BA352" s="82"/>
      <c r="BB352" s="82"/>
      <c r="BC352" s="82"/>
      <c r="BD352" s="82"/>
      <c r="BE352" s="82"/>
      <c r="BF352" s="103"/>
    </row>
    <row r="353" spans="1:58" ht="23.25">
      <c r="A353" s="483"/>
      <c r="B353" s="483"/>
      <c r="C353" s="483"/>
      <c r="D353" s="483"/>
      <c r="E353" s="50"/>
      <c r="F353" s="47"/>
      <c r="G353" s="47"/>
      <c r="H353" s="47"/>
      <c r="I353" s="47"/>
      <c r="J353" s="47"/>
      <c r="K353" s="82"/>
      <c r="L353" s="82"/>
      <c r="M353" s="82"/>
      <c r="N353" s="82"/>
      <c r="O353" s="82"/>
      <c r="P353" s="82"/>
      <c r="Q353" s="82"/>
      <c r="R353" s="82"/>
      <c r="S353" s="82"/>
      <c r="T353" s="82"/>
      <c r="U353" s="82"/>
      <c r="V353" s="82"/>
      <c r="W353" s="82"/>
      <c r="X353" s="82"/>
      <c r="Y353" s="82"/>
      <c r="Z353" s="82"/>
      <c r="AA353" s="82"/>
      <c r="AB353" s="82"/>
      <c r="AC353" s="82"/>
      <c r="AD353" s="82"/>
      <c r="AE353" s="82"/>
      <c r="AF353" s="82"/>
      <c r="AG353" s="82"/>
      <c r="AH353" s="82"/>
      <c r="AI353" s="82"/>
      <c r="AJ353" s="82"/>
      <c r="AK353" s="82"/>
      <c r="AL353" s="82"/>
      <c r="AM353" s="82"/>
      <c r="AN353" s="82"/>
      <c r="AO353" s="82"/>
      <c r="AP353" s="82"/>
      <c r="AQ353" s="82"/>
      <c r="AR353" s="82"/>
      <c r="AS353" s="82"/>
      <c r="AT353" s="82"/>
      <c r="AU353" s="82"/>
      <c r="AV353" s="82"/>
      <c r="AW353" s="82"/>
      <c r="AX353" s="82"/>
      <c r="AY353" s="82"/>
      <c r="AZ353" s="82"/>
      <c r="BA353" s="82"/>
      <c r="BB353" s="82"/>
      <c r="BC353" s="82"/>
      <c r="BD353" s="82"/>
      <c r="BE353" s="82"/>
      <c r="BF353" s="103"/>
    </row>
    <row r="354" spans="1:58" ht="23.25">
      <c r="A354" s="483"/>
      <c r="B354" s="483"/>
      <c r="C354" s="483"/>
      <c r="D354" s="483"/>
      <c r="E354" s="50"/>
      <c r="F354" s="47"/>
      <c r="G354" s="47"/>
      <c r="H354" s="47"/>
      <c r="I354" s="47"/>
      <c r="J354" s="47"/>
      <c r="K354" s="82"/>
      <c r="L354" s="82"/>
      <c r="M354" s="82"/>
      <c r="N354" s="82"/>
      <c r="O354" s="82"/>
      <c r="P354" s="82"/>
      <c r="Q354" s="82"/>
      <c r="R354" s="82"/>
      <c r="S354" s="82"/>
      <c r="T354" s="82"/>
      <c r="U354" s="82"/>
      <c r="V354" s="82"/>
      <c r="W354" s="82"/>
      <c r="X354" s="82"/>
      <c r="Y354" s="82"/>
      <c r="Z354" s="82"/>
      <c r="AA354" s="82"/>
      <c r="AB354" s="82"/>
      <c r="AC354" s="82"/>
      <c r="AD354" s="82"/>
      <c r="AE354" s="82"/>
      <c r="AF354" s="82"/>
      <c r="AG354" s="82"/>
      <c r="AH354" s="82"/>
      <c r="AI354" s="82"/>
      <c r="AJ354" s="82"/>
      <c r="AK354" s="82"/>
      <c r="AL354" s="82"/>
      <c r="AM354" s="82"/>
      <c r="AN354" s="82"/>
      <c r="AO354" s="82"/>
      <c r="AP354" s="82"/>
      <c r="AQ354" s="82"/>
      <c r="AR354" s="82"/>
      <c r="AS354" s="82"/>
      <c r="AT354" s="82"/>
      <c r="AU354" s="82"/>
      <c r="AV354" s="82"/>
      <c r="AW354" s="82"/>
      <c r="AX354" s="82"/>
      <c r="AY354" s="82"/>
      <c r="AZ354" s="82"/>
      <c r="BA354" s="82"/>
      <c r="BB354" s="82"/>
      <c r="BC354" s="82"/>
      <c r="BD354" s="82"/>
      <c r="BE354" s="82"/>
      <c r="BF354" s="103"/>
    </row>
    <row r="355" spans="1:58" ht="23.25">
      <c r="A355" s="483"/>
      <c r="B355" s="483"/>
      <c r="C355" s="483"/>
      <c r="D355" s="483"/>
      <c r="E355" s="50"/>
      <c r="F355" s="47"/>
      <c r="G355" s="47"/>
      <c r="H355" s="47"/>
      <c r="I355" s="47"/>
      <c r="J355" s="47"/>
      <c r="K355" s="82"/>
      <c r="L355" s="82"/>
      <c r="M355" s="82"/>
      <c r="N355" s="82"/>
      <c r="O355" s="82"/>
      <c r="P355" s="82"/>
      <c r="Q355" s="82"/>
      <c r="R355" s="82"/>
      <c r="S355" s="82"/>
      <c r="T355" s="82"/>
      <c r="U355" s="82"/>
      <c r="V355" s="82"/>
      <c r="W355" s="82"/>
      <c r="X355" s="82"/>
      <c r="Y355" s="82"/>
      <c r="Z355" s="82"/>
      <c r="AA355" s="82"/>
      <c r="AB355" s="82"/>
      <c r="AC355" s="82"/>
      <c r="AD355" s="82"/>
      <c r="AE355" s="82"/>
      <c r="AF355" s="82"/>
      <c r="AG355" s="82"/>
      <c r="AH355" s="82"/>
      <c r="AI355" s="82"/>
      <c r="AJ355" s="82"/>
      <c r="AK355" s="82"/>
      <c r="AL355" s="82"/>
      <c r="AM355" s="82"/>
      <c r="AN355" s="82"/>
      <c r="AO355" s="82"/>
      <c r="AP355" s="82"/>
      <c r="AQ355" s="82"/>
      <c r="AR355" s="82"/>
      <c r="AS355" s="82"/>
      <c r="AT355" s="82"/>
      <c r="AU355" s="82"/>
      <c r="AV355" s="82"/>
      <c r="AW355" s="82"/>
      <c r="AX355" s="82"/>
      <c r="AY355" s="82"/>
      <c r="AZ355" s="82"/>
      <c r="BA355" s="82"/>
      <c r="BB355" s="82"/>
      <c r="BC355" s="82"/>
      <c r="BD355" s="82"/>
      <c r="BE355" s="82"/>
      <c r="BF355" s="103"/>
    </row>
    <row r="356" spans="1:58" ht="23.25">
      <c r="A356" s="483"/>
      <c r="B356" s="483"/>
      <c r="C356" s="483"/>
      <c r="D356" s="483"/>
      <c r="E356" s="50"/>
      <c r="F356" s="47"/>
      <c r="G356" s="47"/>
      <c r="H356" s="47"/>
      <c r="I356" s="47"/>
      <c r="J356" s="47"/>
      <c r="K356" s="82"/>
      <c r="L356" s="82"/>
      <c r="M356" s="82"/>
      <c r="N356" s="82"/>
      <c r="O356" s="82"/>
      <c r="P356" s="82"/>
      <c r="Q356" s="82"/>
      <c r="R356" s="82"/>
      <c r="S356" s="82"/>
      <c r="T356" s="82"/>
      <c r="U356" s="82"/>
      <c r="V356" s="82"/>
      <c r="W356" s="82"/>
      <c r="X356" s="82"/>
      <c r="Y356" s="82"/>
      <c r="Z356" s="82"/>
      <c r="AA356" s="82"/>
      <c r="AB356" s="82"/>
      <c r="AC356" s="82"/>
      <c r="AD356" s="82"/>
      <c r="AE356" s="82"/>
      <c r="AF356" s="82"/>
      <c r="AG356" s="82"/>
      <c r="AH356" s="82"/>
      <c r="AI356" s="82"/>
      <c r="AJ356" s="82"/>
      <c r="AK356" s="82"/>
      <c r="AL356" s="82"/>
      <c r="AM356" s="82"/>
      <c r="AN356" s="82"/>
      <c r="AO356" s="82"/>
      <c r="AP356" s="82"/>
      <c r="AQ356" s="82"/>
      <c r="AR356" s="82"/>
      <c r="AS356" s="82"/>
      <c r="AT356" s="82"/>
      <c r="AU356" s="82"/>
      <c r="AV356" s="82"/>
      <c r="AW356" s="82"/>
      <c r="AX356" s="82"/>
      <c r="AY356" s="82"/>
      <c r="AZ356" s="82"/>
      <c r="BA356" s="82"/>
      <c r="BB356" s="82"/>
      <c r="BC356" s="82"/>
      <c r="BD356" s="82"/>
      <c r="BE356" s="82"/>
      <c r="BF356" s="103"/>
    </row>
    <row r="357" spans="1:58" ht="23.25">
      <c r="A357" s="483"/>
      <c r="B357" s="483"/>
      <c r="C357" s="483"/>
      <c r="D357" s="483"/>
      <c r="E357" s="50"/>
      <c r="F357" s="47"/>
      <c r="G357" s="47"/>
      <c r="H357" s="47"/>
      <c r="I357" s="47"/>
      <c r="J357" s="47"/>
      <c r="K357" s="82"/>
      <c r="L357" s="82"/>
      <c r="M357" s="82"/>
      <c r="N357" s="82"/>
      <c r="O357" s="82"/>
      <c r="P357" s="82"/>
      <c r="Q357" s="82"/>
      <c r="R357" s="82"/>
      <c r="S357" s="82"/>
      <c r="T357" s="82"/>
      <c r="U357" s="82"/>
      <c r="V357" s="82"/>
      <c r="W357" s="82"/>
      <c r="X357" s="82"/>
      <c r="Y357" s="82"/>
      <c r="Z357" s="82"/>
      <c r="AA357" s="82"/>
      <c r="AB357" s="82"/>
      <c r="AC357" s="82"/>
      <c r="AD357" s="82"/>
      <c r="AE357" s="82"/>
      <c r="AF357" s="82"/>
      <c r="AG357" s="82"/>
      <c r="AH357" s="82"/>
      <c r="AI357" s="82"/>
      <c r="AJ357" s="82"/>
      <c r="AK357" s="82"/>
      <c r="AL357" s="82"/>
      <c r="AM357" s="82"/>
      <c r="AN357" s="82"/>
      <c r="AO357" s="82"/>
      <c r="AP357" s="82"/>
      <c r="AQ357" s="82"/>
      <c r="AR357" s="82"/>
      <c r="AS357" s="82"/>
      <c r="AT357" s="82"/>
      <c r="AU357" s="82"/>
      <c r="AV357" s="82"/>
      <c r="AW357" s="82"/>
      <c r="AX357" s="82"/>
      <c r="AY357" s="82"/>
      <c r="AZ357" s="82"/>
      <c r="BA357" s="82"/>
      <c r="BB357" s="82"/>
      <c r="BC357" s="82"/>
      <c r="BD357" s="82"/>
      <c r="BE357" s="82"/>
      <c r="BF357" s="103"/>
    </row>
    <row r="358" spans="1:58" ht="23.25">
      <c r="A358" s="483"/>
      <c r="B358" s="483"/>
      <c r="C358" s="483"/>
      <c r="D358" s="483"/>
      <c r="E358" s="50"/>
      <c r="F358" s="47"/>
      <c r="G358" s="47"/>
      <c r="H358" s="47"/>
      <c r="I358" s="47"/>
      <c r="J358" s="47"/>
      <c r="K358" s="82"/>
      <c r="L358" s="82"/>
      <c r="M358" s="82"/>
      <c r="N358" s="82"/>
      <c r="O358" s="82"/>
      <c r="P358" s="82"/>
      <c r="Q358" s="82"/>
      <c r="R358" s="82"/>
      <c r="S358" s="82"/>
      <c r="T358" s="82"/>
      <c r="U358" s="82"/>
      <c r="V358" s="82"/>
      <c r="W358" s="82"/>
      <c r="X358" s="82"/>
      <c r="Y358" s="82"/>
      <c r="Z358" s="82"/>
      <c r="AA358" s="82"/>
      <c r="AB358" s="82"/>
      <c r="AC358" s="82"/>
      <c r="AD358" s="82"/>
      <c r="AE358" s="82"/>
      <c r="AF358" s="82"/>
      <c r="AG358" s="82"/>
      <c r="AH358" s="82"/>
      <c r="AI358" s="82"/>
      <c r="AJ358" s="82"/>
      <c r="AK358" s="82"/>
      <c r="AL358" s="82"/>
      <c r="AM358" s="82"/>
      <c r="AN358" s="82"/>
      <c r="AO358" s="82"/>
      <c r="AP358" s="82"/>
      <c r="AQ358" s="82"/>
      <c r="AR358" s="82"/>
      <c r="AS358" s="82"/>
      <c r="AT358" s="82"/>
      <c r="AU358" s="82"/>
      <c r="AV358" s="82"/>
      <c r="AW358" s="82"/>
      <c r="AX358" s="82"/>
      <c r="AY358" s="82"/>
      <c r="AZ358" s="82"/>
      <c r="BA358" s="82"/>
      <c r="BB358" s="82"/>
      <c r="BC358" s="82"/>
      <c r="BD358" s="82"/>
      <c r="BE358" s="82"/>
      <c r="BF358" s="103"/>
    </row>
    <row r="359" spans="1:58" ht="23.25">
      <c r="A359" s="483"/>
      <c r="B359" s="483"/>
      <c r="C359" s="483"/>
      <c r="D359" s="483"/>
      <c r="E359" s="50"/>
      <c r="F359" s="47"/>
      <c r="G359" s="47"/>
      <c r="H359" s="47"/>
      <c r="I359" s="47"/>
      <c r="J359" s="47"/>
      <c r="K359" s="82"/>
      <c r="L359" s="82"/>
      <c r="M359" s="82"/>
      <c r="N359" s="82"/>
      <c r="O359" s="82"/>
      <c r="P359" s="82"/>
      <c r="Q359" s="82"/>
      <c r="R359" s="82"/>
      <c r="S359" s="82"/>
      <c r="T359" s="82"/>
      <c r="U359" s="82"/>
      <c r="V359" s="82"/>
      <c r="W359" s="82"/>
      <c r="X359" s="82"/>
      <c r="Y359" s="82"/>
      <c r="Z359" s="82"/>
      <c r="AA359" s="82"/>
      <c r="AB359" s="82"/>
      <c r="AC359" s="82"/>
      <c r="AD359" s="82"/>
      <c r="AE359" s="82"/>
      <c r="AF359" s="82"/>
      <c r="AG359" s="82"/>
      <c r="AH359" s="82"/>
      <c r="AI359" s="82"/>
      <c r="AJ359" s="82"/>
      <c r="AK359" s="82"/>
      <c r="AL359" s="82"/>
      <c r="AM359" s="82"/>
      <c r="AN359" s="82"/>
      <c r="AO359" s="82"/>
      <c r="AP359" s="82"/>
      <c r="AQ359" s="82"/>
      <c r="AR359" s="82"/>
      <c r="AS359" s="82"/>
      <c r="AT359" s="82"/>
      <c r="AU359" s="82"/>
      <c r="AV359" s="82"/>
      <c r="AW359" s="82"/>
      <c r="AX359" s="82"/>
      <c r="AY359" s="82"/>
      <c r="AZ359" s="82"/>
      <c r="BA359" s="82"/>
      <c r="BB359" s="82"/>
      <c r="BC359" s="82"/>
      <c r="BD359" s="82"/>
      <c r="BE359" s="82"/>
      <c r="BF359" s="103"/>
    </row>
    <row r="360" spans="1:58" ht="23.25">
      <c r="A360" s="483"/>
      <c r="B360" s="483"/>
      <c r="C360" s="483"/>
      <c r="D360" s="483"/>
      <c r="E360" s="50"/>
      <c r="F360" s="47"/>
      <c r="G360" s="47"/>
      <c r="H360" s="47"/>
      <c r="I360" s="47"/>
      <c r="J360" s="47"/>
      <c r="K360" s="82"/>
      <c r="L360" s="82"/>
      <c r="M360" s="82"/>
      <c r="N360" s="82"/>
      <c r="O360" s="82"/>
      <c r="P360" s="82"/>
      <c r="Q360" s="82"/>
      <c r="R360" s="82"/>
      <c r="S360" s="82"/>
      <c r="T360" s="82"/>
      <c r="U360" s="82"/>
      <c r="V360" s="82"/>
      <c r="W360" s="82"/>
      <c r="X360" s="82"/>
      <c r="Y360" s="82"/>
      <c r="Z360" s="82"/>
      <c r="AA360" s="82"/>
      <c r="AB360" s="82"/>
      <c r="AC360" s="82"/>
      <c r="AD360" s="82"/>
      <c r="AE360" s="82"/>
      <c r="AF360" s="82"/>
      <c r="AG360" s="82"/>
      <c r="AH360" s="82"/>
      <c r="AI360" s="82"/>
      <c r="AJ360" s="82"/>
      <c r="AK360" s="82"/>
      <c r="AL360" s="82"/>
      <c r="AM360" s="82"/>
      <c r="AN360" s="82"/>
      <c r="AO360" s="82"/>
      <c r="AP360" s="82"/>
      <c r="AQ360" s="82"/>
      <c r="AR360" s="82"/>
      <c r="AS360" s="82"/>
      <c r="AT360" s="82"/>
      <c r="AU360" s="82"/>
      <c r="AV360" s="82"/>
      <c r="AW360" s="82"/>
      <c r="AX360" s="82"/>
      <c r="AY360" s="82"/>
      <c r="AZ360" s="82"/>
      <c r="BA360" s="82"/>
      <c r="BB360" s="82"/>
      <c r="BC360" s="82"/>
      <c r="BD360" s="82"/>
      <c r="BE360" s="82"/>
      <c r="BF360" s="103"/>
    </row>
    <row r="361" spans="1:58" ht="23.25">
      <c r="A361" s="483"/>
      <c r="B361" s="483"/>
      <c r="C361" s="483"/>
      <c r="D361" s="483"/>
      <c r="E361" s="50"/>
      <c r="F361" s="47"/>
      <c r="G361" s="47"/>
      <c r="H361" s="47"/>
      <c r="I361" s="47"/>
      <c r="J361" s="47"/>
      <c r="K361" s="82"/>
      <c r="L361" s="82"/>
      <c r="M361" s="82"/>
      <c r="N361" s="82"/>
      <c r="O361" s="82"/>
      <c r="P361" s="82"/>
      <c r="Q361" s="82"/>
      <c r="R361" s="82"/>
      <c r="S361" s="82"/>
      <c r="T361" s="82"/>
      <c r="U361" s="82"/>
      <c r="V361" s="82"/>
      <c r="W361" s="82"/>
      <c r="X361" s="82"/>
      <c r="Y361" s="82"/>
      <c r="Z361" s="82"/>
      <c r="AA361" s="82"/>
      <c r="AB361" s="82"/>
      <c r="AC361" s="82"/>
      <c r="AD361" s="82"/>
      <c r="AE361" s="82"/>
      <c r="AF361" s="82"/>
      <c r="AG361" s="82"/>
      <c r="AH361" s="82"/>
      <c r="AI361" s="82"/>
      <c r="AJ361" s="82"/>
      <c r="AK361" s="82"/>
      <c r="AL361" s="82"/>
      <c r="AM361" s="82"/>
      <c r="AN361" s="82"/>
      <c r="AO361" s="82"/>
      <c r="AP361" s="82"/>
      <c r="AQ361" s="82"/>
      <c r="AR361" s="82"/>
      <c r="AS361" s="82"/>
      <c r="AT361" s="82"/>
      <c r="AU361" s="82"/>
      <c r="AV361" s="82"/>
      <c r="AW361" s="82"/>
      <c r="AX361" s="82"/>
      <c r="AY361" s="82"/>
      <c r="AZ361" s="82"/>
      <c r="BA361" s="82"/>
      <c r="BB361" s="82"/>
      <c r="BC361" s="82"/>
      <c r="BD361" s="82"/>
      <c r="BE361" s="82"/>
      <c r="BF361" s="103"/>
    </row>
    <row r="362" spans="1:58" ht="23.25">
      <c r="A362" s="483"/>
      <c r="B362" s="483"/>
      <c r="C362" s="483"/>
      <c r="D362" s="483"/>
      <c r="E362" s="50"/>
      <c r="F362" s="47"/>
      <c r="G362" s="47"/>
      <c r="H362" s="47"/>
      <c r="I362" s="47"/>
      <c r="J362" s="47"/>
      <c r="K362" s="82"/>
      <c r="L362" s="82"/>
      <c r="M362" s="82"/>
      <c r="N362" s="82"/>
      <c r="O362" s="82"/>
      <c r="P362" s="82"/>
      <c r="Q362" s="82"/>
      <c r="R362" s="82"/>
      <c r="S362" s="82"/>
      <c r="T362" s="82"/>
      <c r="U362" s="82"/>
      <c r="V362" s="82"/>
      <c r="W362" s="82"/>
      <c r="X362" s="82"/>
      <c r="Y362" s="82"/>
      <c r="Z362" s="82"/>
      <c r="AA362" s="82"/>
      <c r="AB362" s="82"/>
      <c r="AC362" s="82"/>
      <c r="AD362" s="82"/>
      <c r="AE362" s="82"/>
      <c r="AF362" s="82"/>
      <c r="AG362" s="82"/>
      <c r="AH362" s="82"/>
      <c r="AI362" s="82"/>
      <c r="AJ362" s="82"/>
      <c r="AK362" s="82"/>
      <c r="AL362" s="82"/>
      <c r="AM362" s="82"/>
      <c r="AN362" s="82"/>
      <c r="AO362" s="82"/>
      <c r="AP362" s="82"/>
      <c r="AQ362" s="82"/>
      <c r="AR362" s="82"/>
      <c r="AS362" s="82"/>
      <c r="AT362" s="82"/>
      <c r="AU362" s="82"/>
      <c r="AV362" s="82"/>
      <c r="AW362" s="82"/>
      <c r="AX362" s="82"/>
      <c r="AY362" s="82"/>
      <c r="AZ362" s="82"/>
      <c r="BA362" s="82"/>
      <c r="BB362" s="82"/>
      <c r="BC362" s="82"/>
      <c r="BD362" s="82"/>
      <c r="BE362" s="82"/>
      <c r="BF362" s="103"/>
    </row>
    <row r="363" spans="1:58" ht="23.25">
      <c r="A363" s="483"/>
      <c r="B363" s="483"/>
      <c r="C363" s="483"/>
      <c r="D363" s="483"/>
      <c r="E363" s="50"/>
      <c r="F363" s="47"/>
      <c r="G363" s="47"/>
      <c r="H363" s="47"/>
      <c r="I363" s="47"/>
      <c r="J363" s="47"/>
      <c r="K363" s="82"/>
      <c r="L363" s="82"/>
      <c r="M363" s="82"/>
      <c r="N363" s="82"/>
      <c r="O363" s="82"/>
      <c r="P363" s="82"/>
      <c r="Q363" s="82"/>
      <c r="R363" s="82"/>
      <c r="S363" s="82"/>
      <c r="T363" s="82"/>
      <c r="U363" s="82"/>
      <c r="V363" s="82"/>
      <c r="W363" s="82"/>
      <c r="X363" s="82"/>
      <c r="Y363" s="82"/>
      <c r="Z363" s="82"/>
      <c r="AA363" s="82"/>
      <c r="AB363" s="82"/>
      <c r="AC363" s="82"/>
      <c r="AD363" s="82"/>
      <c r="AE363" s="82"/>
      <c r="AF363" s="82"/>
      <c r="AG363" s="82"/>
      <c r="AH363" s="82"/>
      <c r="AI363" s="82"/>
      <c r="AJ363" s="82"/>
      <c r="AK363" s="82"/>
      <c r="AL363" s="82"/>
      <c r="AM363" s="82"/>
      <c r="AN363" s="82"/>
      <c r="AO363" s="82"/>
      <c r="AP363" s="82"/>
      <c r="AQ363" s="82"/>
      <c r="AR363" s="82"/>
      <c r="AS363" s="82"/>
      <c r="AT363" s="82"/>
      <c r="AU363" s="82"/>
      <c r="AV363" s="82"/>
      <c r="AW363" s="82"/>
      <c r="AX363" s="82"/>
      <c r="AY363" s="82"/>
      <c r="AZ363" s="82"/>
      <c r="BA363" s="82"/>
      <c r="BB363" s="82"/>
      <c r="BC363" s="82"/>
      <c r="BD363" s="82"/>
      <c r="BE363" s="82"/>
      <c r="BF363" s="103"/>
    </row>
    <row r="364" spans="1:58" ht="23.25">
      <c r="A364" s="483"/>
      <c r="B364" s="483"/>
      <c r="C364" s="483"/>
      <c r="D364" s="483"/>
      <c r="E364" s="50"/>
      <c r="F364" s="47"/>
      <c r="G364" s="47"/>
      <c r="H364" s="47"/>
      <c r="I364" s="47"/>
      <c r="J364" s="47"/>
      <c r="K364" s="82"/>
      <c r="L364" s="82"/>
      <c r="M364" s="82"/>
      <c r="N364" s="82"/>
      <c r="O364" s="82"/>
      <c r="P364" s="82"/>
      <c r="Q364" s="82"/>
      <c r="R364" s="82"/>
      <c r="S364" s="82"/>
      <c r="T364" s="82"/>
      <c r="U364" s="82"/>
      <c r="V364" s="82"/>
      <c r="W364" s="82"/>
      <c r="X364" s="82"/>
      <c r="Y364" s="82"/>
      <c r="Z364" s="82"/>
      <c r="AA364" s="82"/>
      <c r="AB364" s="82"/>
      <c r="AC364" s="82"/>
      <c r="AD364" s="82"/>
      <c r="AE364" s="82"/>
      <c r="AF364" s="82"/>
      <c r="AG364" s="82"/>
      <c r="AH364" s="82"/>
      <c r="AI364" s="82"/>
      <c r="AJ364" s="82"/>
      <c r="AK364" s="82"/>
      <c r="AL364" s="82"/>
      <c r="AM364" s="82"/>
      <c r="AN364" s="82"/>
      <c r="AO364" s="82"/>
      <c r="AP364" s="82"/>
      <c r="AQ364" s="82"/>
      <c r="AR364" s="82"/>
      <c r="AS364" s="82"/>
      <c r="AT364" s="82"/>
      <c r="AU364" s="82"/>
      <c r="AV364" s="82"/>
      <c r="AW364" s="82"/>
      <c r="AX364" s="82"/>
      <c r="AY364" s="82"/>
      <c r="AZ364" s="82"/>
      <c r="BA364" s="82"/>
      <c r="BB364" s="82"/>
      <c r="BC364" s="82"/>
      <c r="BD364" s="82"/>
      <c r="BE364" s="82"/>
      <c r="BF364" s="103"/>
    </row>
    <row r="365" spans="1:58" ht="23.25">
      <c r="A365" s="483"/>
      <c r="B365" s="483"/>
      <c r="C365" s="483"/>
      <c r="D365" s="483"/>
      <c r="E365" s="50"/>
      <c r="F365" s="47"/>
      <c r="G365" s="47"/>
      <c r="H365" s="47"/>
      <c r="I365" s="47"/>
      <c r="J365" s="47"/>
      <c r="K365" s="82"/>
      <c r="L365" s="82"/>
      <c r="M365" s="82"/>
      <c r="N365" s="82"/>
      <c r="O365" s="82"/>
      <c r="P365" s="82"/>
      <c r="Q365" s="82"/>
      <c r="R365" s="82"/>
      <c r="S365" s="82"/>
      <c r="T365" s="82"/>
      <c r="U365" s="82"/>
      <c r="V365" s="82"/>
      <c r="W365" s="82"/>
      <c r="X365" s="82"/>
      <c r="Y365" s="82"/>
      <c r="Z365" s="82"/>
      <c r="AA365" s="82"/>
      <c r="AB365" s="82"/>
      <c r="AC365" s="82"/>
      <c r="AD365" s="82"/>
      <c r="AE365" s="82"/>
      <c r="AF365" s="82"/>
      <c r="AG365" s="82"/>
      <c r="AH365" s="82"/>
      <c r="AI365" s="82"/>
      <c r="AJ365" s="82"/>
      <c r="AK365" s="82"/>
      <c r="AL365" s="82"/>
      <c r="AM365" s="82"/>
      <c r="AN365" s="82"/>
      <c r="AO365" s="82"/>
      <c r="AP365" s="82"/>
      <c r="AQ365" s="82"/>
      <c r="AR365" s="82"/>
      <c r="AS365" s="82"/>
      <c r="AT365" s="82"/>
      <c r="AU365" s="82"/>
      <c r="AV365" s="82"/>
      <c r="AW365" s="82"/>
      <c r="AX365" s="82"/>
      <c r="AY365" s="82"/>
      <c r="AZ365" s="82"/>
      <c r="BA365" s="82"/>
      <c r="BB365" s="82"/>
      <c r="BC365" s="82"/>
      <c r="BD365" s="82"/>
      <c r="BE365" s="82"/>
      <c r="BF365" s="103"/>
    </row>
    <row r="366" spans="1:58" ht="23.25">
      <c r="A366" s="483"/>
      <c r="B366" s="483"/>
      <c r="C366" s="483"/>
      <c r="D366" s="483"/>
      <c r="E366" s="50"/>
      <c r="F366" s="47"/>
      <c r="G366" s="47"/>
      <c r="H366" s="47"/>
      <c r="I366" s="47"/>
      <c r="J366" s="47"/>
      <c r="K366" s="82"/>
      <c r="L366" s="82"/>
      <c r="M366" s="82"/>
      <c r="N366" s="82"/>
      <c r="O366" s="82"/>
      <c r="P366" s="82"/>
      <c r="Q366" s="82"/>
      <c r="R366" s="82"/>
      <c r="S366" s="82"/>
      <c r="T366" s="82"/>
      <c r="U366" s="82"/>
      <c r="V366" s="82"/>
      <c r="W366" s="82"/>
      <c r="X366" s="82"/>
      <c r="Y366" s="82"/>
      <c r="Z366" s="82"/>
      <c r="AA366" s="82"/>
      <c r="AB366" s="82"/>
      <c r="AC366" s="82"/>
      <c r="AD366" s="82"/>
      <c r="AE366" s="82"/>
      <c r="AF366" s="82"/>
      <c r="AG366" s="82"/>
      <c r="AH366" s="82"/>
      <c r="AI366" s="82"/>
      <c r="AJ366" s="82"/>
      <c r="AK366" s="82"/>
      <c r="AL366" s="82"/>
      <c r="AM366" s="82"/>
      <c r="AN366" s="82"/>
      <c r="AO366" s="82"/>
      <c r="AP366" s="82"/>
      <c r="AQ366" s="82"/>
      <c r="AR366" s="82"/>
      <c r="AS366" s="82"/>
      <c r="AT366" s="82"/>
      <c r="AU366" s="82"/>
      <c r="AV366" s="82"/>
      <c r="AW366" s="82"/>
      <c r="AX366" s="82"/>
      <c r="AY366" s="82"/>
      <c r="AZ366" s="82"/>
      <c r="BA366" s="82"/>
      <c r="BB366" s="82"/>
      <c r="BC366" s="82"/>
      <c r="BD366" s="82"/>
      <c r="BE366" s="82"/>
      <c r="BF366" s="103"/>
    </row>
    <row r="367" spans="1:58" ht="23.25">
      <c r="A367" s="483"/>
      <c r="B367" s="483"/>
      <c r="C367" s="483"/>
      <c r="D367" s="483"/>
      <c r="E367" s="50"/>
      <c r="F367" s="47"/>
      <c r="G367" s="47"/>
      <c r="H367" s="47"/>
      <c r="I367" s="47"/>
      <c r="J367" s="47"/>
      <c r="K367" s="82"/>
      <c r="L367" s="82"/>
      <c r="M367" s="82"/>
      <c r="N367" s="82"/>
      <c r="O367" s="82"/>
      <c r="P367" s="82"/>
      <c r="Q367" s="82"/>
      <c r="R367" s="82"/>
      <c r="S367" s="82"/>
      <c r="T367" s="82"/>
      <c r="U367" s="82"/>
      <c r="V367" s="82"/>
      <c r="W367" s="82"/>
      <c r="X367" s="82"/>
      <c r="Y367" s="82"/>
      <c r="Z367" s="82"/>
      <c r="AA367" s="82"/>
      <c r="AB367" s="82"/>
      <c r="AC367" s="82"/>
      <c r="AD367" s="82"/>
      <c r="AE367" s="82"/>
      <c r="AF367" s="82"/>
      <c r="AG367" s="82"/>
      <c r="AH367" s="82"/>
      <c r="AI367" s="82"/>
      <c r="AJ367" s="82"/>
      <c r="AK367" s="82"/>
      <c r="AL367" s="82"/>
      <c r="AM367" s="82"/>
      <c r="AN367" s="82"/>
      <c r="AO367" s="82"/>
      <c r="AP367" s="82"/>
      <c r="AQ367" s="82"/>
      <c r="AR367" s="82"/>
      <c r="AS367" s="82"/>
      <c r="AT367" s="82"/>
      <c r="AU367" s="82"/>
      <c r="AV367" s="82"/>
      <c r="AW367" s="82"/>
      <c r="AX367" s="82"/>
      <c r="AY367" s="82"/>
      <c r="AZ367" s="82"/>
      <c r="BA367" s="82"/>
      <c r="BB367" s="82"/>
      <c r="BC367" s="82"/>
      <c r="BD367" s="82"/>
      <c r="BE367" s="82"/>
      <c r="BF367" s="103"/>
    </row>
    <row r="368" spans="1:58" ht="23.25">
      <c r="A368" s="483"/>
      <c r="B368" s="483"/>
      <c r="C368" s="483"/>
      <c r="D368" s="483"/>
      <c r="E368" s="50"/>
      <c r="F368" s="47"/>
      <c r="G368" s="47"/>
      <c r="H368" s="47"/>
      <c r="I368" s="47"/>
      <c r="J368" s="47"/>
      <c r="K368" s="82"/>
      <c r="L368" s="82"/>
      <c r="M368" s="82"/>
      <c r="N368" s="82"/>
      <c r="O368" s="82"/>
      <c r="P368" s="82"/>
      <c r="Q368" s="82"/>
      <c r="R368" s="82"/>
      <c r="S368" s="82"/>
      <c r="T368" s="82"/>
      <c r="U368" s="82"/>
      <c r="V368" s="82"/>
      <c r="W368" s="82"/>
      <c r="X368" s="82"/>
      <c r="Y368" s="82"/>
      <c r="Z368" s="82"/>
      <c r="AA368" s="82"/>
      <c r="AB368" s="82"/>
      <c r="AC368" s="82"/>
      <c r="AD368" s="82"/>
      <c r="AE368" s="82"/>
      <c r="AF368" s="82"/>
      <c r="AG368" s="82"/>
      <c r="AH368" s="82"/>
      <c r="AI368" s="82"/>
      <c r="AJ368" s="82"/>
      <c r="AK368" s="82"/>
      <c r="AL368" s="82"/>
      <c r="AM368" s="82"/>
      <c r="AN368" s="82"/>
      <c r="AO368" s="82"/>
      <c r="AP368" s="82"/>
      <c r="AQ368" s="82"/>
      <c r="AR368" s="82"/>
      <c r="AS368" s="82"/>
      <c r="AT368" s="82"/>
      <c r="AU368" s="82"/>
      <c r="AV368" s="82"/>
      <c r="AW368" s="82"/>
      <c r="AX368" s="82"/>
      <c r="AY368" s="82"/>
      <c r="AZ368" s="82"/>
      <c r="BA368" s="82"/>
      <c r="BB368" s="82"/>
      <c r="BC368" s="82"/>
      <c r="BD368" s="82"/>
      <c r="BE368" s="82"/>
      <c r="BF368" s="103"/>
    </row>
    <row r="369" spans="1:58" ht="23.25">
      <c r="A369" s="483"/>
      <c r="B369" s="483"/>
      <c r="C369" s="483"/>
      <c r="D369" s="483"/>
      <c r="E369" s="50"/>
      <c r="F369" s="47"/>
      <c r="G369" s="47"/>
      <c r="H369" s="47"/>
      <c r="I369" s="47"/>
      <c r="J369" s="47"/>
      <c r="K369" s="82"/>
      <c r="L369" s="82"/>
      <c r="M369" s="82"/>
      <c r="N369" s="82"/>
      <c r="O369" s="82"/>
      <c r="P369" s="82"/>
      <c r="Q369" s="82"/>
      <c r="R369" s="82"/>
      <c r="S369" s="82"/>
      <c r="T369" s="82"/>
      <c r="U369" s="82"/>
      <c r="V369" s="82"/>
      <c r="W369" s="82"/>
      <c r="X369" s="82"/>
      <c r="Y369" s="82"/>
      <c r="Z369" s="82"/>
      <c r="AA369" s="82"/>
      <c r="AB369" s="82"/>
      <c r="AC369" s="82"/>
      <c r="AD369" s="82"/>
      <c r="AE369" s="82"/>
      <c r="AF369" s="82"/>
      <c r="AG369" s="82"/>
      <c r="AH369" s="82"/>
      <c r="AI369" s="82"/>
      <c r="AJ369" s="82"/>
      <c r="AK369" s="82"/>
      <c r="AL369" s="82"/>
      <c r="AM369" s="82"/>
      <c r="AN369" s="82"/>
      <c r="AO369" s="82"/>
      <c r="AP369" s="82"/>
      <c r="AQ369" s="82"/>
      <c r="AR369" s="82"/>
      <c r="AS369" s="82"/>
      <c r="AT369" s="82"/>
      <c r="AU369" s="82"/>
      <c r="AV369" s="82"/>
      <c r="AW369" s="82"/>
      <c r="AX369" s="82"/>
      <c r="AY369" s="82"/>
      <c r="AZ369" s="82"/>
      <c r="BA369" s="82"/>
      <c r="BB369" s="82"/>
      <c r="BC369" s="82"/>
      <c r="BD369" s="82"/>
      <c r="BE369" s="82"/>
      <c r="BF369" s="103"/>
    </row>
    <row r="370" spans="1:58" ht="23.25">
      <c r="A370" s="483"/>
      <c r="B370" s="483"/>
      <c r="C370" s="483"/>
      <c r="D370" s="483"/>
      <c r="E370" s="50"/>
      <c r="F370" s="47"/>
      <c r="G370" s="47"/>
      <c r="H370" s="47"/>
      <c r="I370" s="47"/>
      <c r="J370" s="47"/>
      <c r="K370" s="82"/>
      <c r="L370" s="82"/>
      <c r="M370" s="82"/>
      <c r="N370" s="82"/>
      <c r="O370" s="82"/>
      <c r="P370" s="82"/>
      <c r="Q370" s="82"/>
      <c r="R370" s="82"/>
      <c r="S370" s="82"/>
      <c r="T370" s="82"/>
      <c r="U370" s="82"/>
      <c r="V370" s="82"/>
      <c r="W370" s="82"/>
      <c r="X370" s="82"/>
      <c r="Y370" s="82"/>
      <c r="Z370" s="82"/>
      <c r="AA370" s="82"/>
      <c r="AB370" s="82"/>
      <c r="AC370" s="82"/>
      <c r="AD370" s="82"/>
      <c r="AE370" s="82"/>
      <c r="AF370" s="82"/>
      <c r="AG370" s="82"/>
      <c r="AH370" s="82"/>
      <c r="AI370" s="82"/>
      <c r="AJ370" s="82"/>
      <c r="AK370" s="82"/>
      <c r="AL370" s="82"/>
      <c r="AM370" s="82"/>
      <c r="AN370" s="82"/>
      <c r="AO370" s="82"/>
      <c r="AP370" s="82"/>
      <c r="AQ370" s="82"/>
      <c r="AR370" s="82"/>
      <c r="AS370" s="82"/>
      <c r="AT370" s="82"/>
      <c r="AU370" s="82"/>
      <c r="AV370" s="82"/>
      <c r="AW370" s="82"/>
      <c r="AX370" s="82"/>
      <c r="AY370" s="82"/>
      <c r="AZ370" s="82"/>
      <c r="BA370" s="82"/>
      <c r="BB370" s="82"/>
      <c r="BC370" s="82"/>
      <c r="BD370" s="82"/>
      <c r="BE370" s="82"/>
      <c r="BF370" s="103"/>
    </row>
    <row r="371" spans="1:58" ht="23.25">
      <c r="A371" s="483"/>
      <c r="B371" s="483"/>
      <c r="C371" s="483"/>
      <c r="D371" s="483"/>
      <c r="E371" s="50"/>
      <c r="F371" s="47"/>
      <c r="G371" s="47"/>
      <c r="H371" s="47"/>
      <c r="I371" s="47"/>
      <c r="J371" s="47"/>
      <c r="K371" s="82"/>
      <c r="L371" s="82"/>
      <c r="M371" s="82"/>
      <c r="N371" s="82"/>
      <c r="O371" s="82"/>
      <c r="P371" s="82"/>
      <c r="Q371" s="82"/>
      <c r="R371" s="82"/>
      <c r="S371" s="82"/>
      <c r="T371" s="82"/>
      <c r="U371" s="82"/>
      <c r="V371" s="82"/>
      <c r="W371" s="82"/>
      <c r="X371" s="82"/>
      <c r="Y371" s="82"/>
      <c r="Z371" s="82"/>
      <c r="AA371" s="82"/>
      <c r="AB371" s="82"/>
      <c r="AC371" s="82"/>
      <c r="AD371" s="82"/>
      <c r="AE371" s="82"/>
      <c r="AF371" s="82"/>
      <c r="AG371" s="82"/>
      <c r="AH371" s="82"/>
      <c r="AI371" s="82"/>
      <c r="AJ371" s="82"/>
      <c r="AK371" s="82"/>
      <c r="AL371" s="82"/>
      <c r="AM371" s="82"/>
      <c r="AN371" s="82"/>
      <c r="AO371" s="82"/>
      <c r="AP371" s="82"/>
      <c r="AQ371" s="82"/>
      <c r="AR371" s="82"/>
      <c r="AS371" s="82"/>
      <c r="AT371" s="82"/>
      <c r="AU371" s="82"/>
      <c r="AV371" s="82"/>
      <c r="AW371" s="82"/>
      <c r="AX371" s="82"/>
      <c r="AY371" s="82"/>
      <c r="AZ371" s="82"/>
      <c r="BA371" s="82"/>
      <c r="BB371" s="82"/>
      <c r="BC371" s="82"/>
      <c r="BD371" s="82"/>
      <c r="BE371" s="82"/>
      <c r="BF371" s="103"/>
    </row>
    <row r="372" spans="1:58" ht="23.25">
      <c r="A372" s="483"/>
      <c r="B372" s="483"/>
      <c r="C372" s="483"/>
      <c r="D372" s="483"/>
      <c r="E372" s="50"/>
      <c r="F372" s="47"/>
      <c r="G372" s="47"/>
      <c r="H372" s="47"/>
      <c r="I372" s="47"/>
      <c r="J372" s="47"/>
      <c r="K372" s="82"/>
      <c r="L372" s="82"/>
      <c r="M372" s="82"/>
      <c r="N372" s="82"/>
      <c r="O372" s="82"/>
      <c r="P372" s="82"/>
      <c r="Q372" s="82"/>
      <c r="R372" s="82"/>
      <c r="S372" s="82"/>
      <c r="T372" s="82"/>
      <c r="U372" s="82"/>
      <c r="V372" s="82"/>
      <c r="W372" s="82"/>
      <c r="X372" s="82"/>
      <c r="Y372" s="82"/>
      <c r="Z372" s="82"/>
      <c r="AA372" s="82"/>
      <c r="AB372" s="82"/>
      <c r="AC372" s="82"/>
      <c r="AD372" s="82"/>
      <c r="AE372" s="82"/>
      <c r="AF372" s="82"/>
      <c r="AG372" s="82"/>
      <c r="AH372" s="82"/>
      <c r="AI372" s="82"/>
      <c r="AJ372" s="82"/>
      <c r="AK372" s="82"/>
      <c r="AL372" s="82"/>
      <c r="AM372" s="82"/>
      <c r="AN372" s="82"/>
      <c r="AO372" s="82"/>
      <c r="AP372" s="82"/>
      <c r="AQ372" s="82"/>
      <c r="AR372" s="82"/>
      <c r="AS372" s="82"/>
      <c r="AT372" s="82"/>
      <c r="AU372" s="82"/>
      <c r="AV372" s="82"/>
      <c r="AW372" s="82"/>
      <c r="AX372" s="82"/>
      <c r="AY372" s="82"/>
      <c r="AZ372" s="82"/>
      <c r="BA372" s="82"/>
      <c r="BB372" s="82"/>
      <c r="BC372" s="82"/>
      <c r="BD372" s="82"/>
      <c r="BE372" s="82"/>
      <c r="BF372" s="103"/>
    </row>
    <row r="373" spans="1:58" ht="23.25">
      <c r="A373" s="483"/>
      <c r="B373" s="483"/>
      <c r="C373" s="483"/>
      <c r="D373" s="483"/>
      <c r="E373" s="50"/>
      <c r="F373" s="47"/>
      <c r="G373" s="47"/>
      <c r="H373" s="47"/>
      <c r="I373" s="47"/>
      <c r="J373" s="47"/>
      <c r="K373" s="82"/>
      <c r="L373" s="82"/>
      <c r="M373" s="82"/>
      <c r="N373" s="82"/>
      <c r="O373" s="82"/>
      <c r="P373" s="82"/>
      <c r="Q373" s="82"/>
      <c r="R373" s="82"/>
      <c r="S373" s="82"/>
      <c r="T373" s="82"/>
      <c r="U373" s="82"/>
      <c r="V373" s="82"/>
      <c r="W373" s="82"/>
      <c r="X373" s="82"/>
      <c r="Y373" s="82"/>
      <c r="Z373" s="82"/>
      <c r="AA373" s="82"/>
      <c r="AB373" s="82"/>
      <c r="AC373" s="82"/>
      <c r="AD373" s="82"/>
      <c r="AE373" s="82"/>
      <c r="AF373" s="82"/>
      <c r="AG373" s="82"/>
      <c r="AH373" s="82"/>
      <c r="AI373" s="82"/>
      <c r="AJ373" s="82"/>
      <c r="AK373" s="82"/>
      <c r="AL373" s="82"/>
      <c r="AM373" s="82"/>
      <c r="AN373" s="82"/>
      <c r="AO373" s="82"/>
      <c r="AP373" s="82"/>
      <c r="AQ373" s="82"/>
      <c r="AR373" s="82"/>
      <c r="AS373" s="82"/>
      <c r="AT373" s="82"/>
      <c r="AU373" s="82"/>
      <c r="AV373" s="82"/>
      <c r="AW373" s="82"/>
      <c r="AX373" s="82"/>
      <c r="AY373" s="82"/>
      <c r="AZ373" s="82"/>
      <c r="BA373" s="82"/>
      <c r="BB373" s="82"/>
      <c r="BC373" s="82"/>
      <c r="BD373" s="82"/>
      <c r="BE373" s="82"/>
      <c r="BF373" s="103"/>
    </row>
    <row r="374" spans="1:58" ht="23.25">
      <c r="A374" s="483"/>
      <c r="B374" s="483"/>
      <c r="C374" s="483"/>
      <c r="D374" s="483"/>
      <c r="E374" s="50"/>
      <c r="F374" s="47"/>
      <c r="G374" s="47"/>
      <c r="H374" s="47"/>
      <c r="I374" s="47"/>
      <c r="J374" s="47"/>
      <c r="K374" s="82"/>
      <c r="L374" s="82"/>
      <c r="M374" s="82"/>
      <c r="N374" s="82"/>
      <c r="O374" s="82"/>
      <c r="P374" s="82"/>
      <c r="Q374" s="82"/>
      <c r="R374" s="82"/>
      <c r="S374" s="82"/>
      <c r="T374" s="82"/>
      <c r="U374" s="82"/>
      <c r="V374" s="82"/>
      <c r="W374" s="82"/>
      <c r="X374" s="82"/>
      <c r="Y374" s="82"/>
      <c r="Z374" s="82"/>
      <c r="AA374" s="82"/>
      <c r="AB374" s="82"/>
      <c r="AC374" s="82"/>
      <c r="AD374" s="82"/>
      <c r="AE374" s="82"/>
      <c r="AF374" s="82"/>
      <c r="AG374" s="82"/>
      <c r="AH374" s="82"/>
      <c r="AI374" s="82"/>
      <c r="AJ374" s="82"/>
      <c r="AK374" s="82"/>
      <c r="AL374" s="82"/>
      <c r="AM374" s="82"/>
      <c r="AN374" s="82"/>
      <c r="AO374" s="82"/>
      <c r="AP374" s="82"/>
      <c r="AQ374" s="82"/>
      <c r="AR374" s="82"/>
      <c r="AS374" s="82"/>
      <c r="AT374" s="82"/>
      <c r="AU374" s="82"/>
      <c r="AV374" s="82"/>
      <c r="AW374" s="82"/>
      <c r="AX374" s="82"/>
      <c r="AY374" s="82"/>
      <c r="AZ374" s="82"/>
      <c r="BA374" s="82"/>
      <c r="BB374" s="82"/>
      <c r="BC374" s="82"/>
      <c r="BD374" s="82"/>
      <c r="BE374" s="82"/>
      <c r="BF374" s="103"/>
    </row>
    <row r="375" spans="1:58" ht="23.25">
      <c r="A375" s="483"/>
      <c r="B375" s="483"/>
      <c r="C375" s="483"/>
      <c r="D375" s="483"/>
      <c r="E375" s="50"/>
      <c r="F375" s="47"/>
      <c r="G375" s="47"/>
      <c r="H375" s="47"/>
      <c r="I375" s="47"/>
      <c r="J375" s="47"/>
      <c r="K375" s="82"/>
      <c r="L375" s="82"/>
      <c r="M375" s="82"/>
      <c r="N375" s="82"/>
      <c r="O375" s="82"/>
      <c r="P375" s="82"/>
      <c r="Q375" s="82"/>
      <c r="R375" s="82"/>
      <c r="S375" s="82"/>
      <c r="T375" s="82"/>
      <c r="U375" s="82"/>
      <c r="V375" s="82"/>
      <c r="W375" s="82"/>
      <c r="X375" s="82"/>
      <c r="Y375" s="82"/>
      <c r="Z375" s="82"/>
      <c r="AA375" s="82"/>
      <c r="AB375" s="82"/>
      <c r="AC375" s="82"/>
      <c r="AD375" s="82"/>
      <c r="AE375" s="82"/>
      <c r="AF375" s="82"/>
      <c r="AG375" s="82"/>
      <c r="AH375" s="82"/>
      <c r="AI375" s="82"/>
      <c r="AJ375" s="82"/>
      <c r="AK375" s="82"/>
      <c r="AL375" s="82"/>
      <c r="AM375" s="82"/>
      <c r="AN375" s="82"/>
      <c r="AO375" s="82"/>
      <c r="AP375" s="82"/>
      <c r="AQ375" s="82"/>
      <c r="AR375" s="82"/>
      <c r="AS375" s="82"/>
      <c r="AT375" s="82"/>
      <c r="AU375" s="82"/>
      <c r="AV375" s="82"/>
      <c r="AW375" s="82"/>
      <c r="AX375" s="82"/>
      <c r="AY375" s="82"/>
      <c r="AZ375" s="82"/>
      <c r="BA375" s="82"/>
      <c r="BB375" s="82"/>
      <c r="BC375" s="82"/>
      <c r="BD375" s="82"/>
      <c r="BE375" s="82"/>
      <c r="BF375" s="103"/>
    </row>
    <row r="376" spans="1:58" ht="23.25">
      <c r="A376" s="483"/>
      <c r="B376" s="483"/>
      <c r="C376" s="483"/>
      <c r="D376" s="483"/>
      <c r="E376" s="50"/>
      <c r="F376" s="47"/>
      <c r="G376" s="47"/>
      <c r="H376" s="47"/>
      <c r="I376" s="47"/>
      <c r="J376" s="47"/>
      <c r="K376" s="82"/>
      <c r="L376" s="82"/>
      <c r="M376" s="82"/>
      <c r="N376" s="82"/>
      <c r="O376" s="82"/>
      <c r="P376" s="82"/>
      <c r="Q376" s="82"/>
      <c r="R376" s="82"/>
      <c r="S376" s="82"/>
      <c r="T376" s="82"/>
      <c r="U376" s="82"/>
      <c r="V376" s="82"/>
      <c r="W376" s="82"/>
      <c r="X376" s="82"/>
      <c r="Y376" s="82"/>
      <c r="Z376" s="82"/>
      <c r="AA376" s="82"/>
      <c r="AB376" s="82"/>
      <c r="AC376" s="82"/>
      <c r="AD376" s="82"/>
      <c r="AE376" s="82"/>
      <c r="AF376" s="82"/>
      <c r="AG376" s="82"/>
      <c r="AH376" s="82"/>
      <c r="AI376" s="82"/>
      <c r="AJ376" s="82"/>
      <c r="AK376" s="82"/>
      <c r="AL376" s="82"/>
      <c r="AM376" s="82"/>
      <c r="AN376" s="82"/>
      <c r="AO376" s="82"/>
      <c r="AP376" s="82"/>
      <c r="AQ376" s="82"/>
      <c r="AR376" s="82"/>
      <c r="AS376" s="82"/>
      <c r="AT376" s="82"/>
      <c r="AU376" s="82"/>
      <c r="AV376" s="82"/>
      <c r="AW376" s="82"/>
      <c r="AX376" s="82"/>
      <c r="AY376" s="82"/>
      <c r="AZ376" s="82"/>
      <c r="BA376" s="82"/>
      <c r="BB376" s="82"/>
      <c r="BC376" s="82"/>
      <c r="BD376" s="82"/>
      <c r="BE376" s="82"/>
      <c r="BF376" s="103"/>
    </row>
    <row r="377" spans="1:58" ht="23.25">
      <c r="A377" s="483"/>
      <c r="B377" s="483"/>
      <c r="C377" s="483"/>
      <c r="D377" s="483"/>
      <c r="E377" s="50"/>
      <c r="F377" s="47"/>
      <c r="G377" s="47"/>
      <c r="H377" s="47"/>
      <c r="I377" s="47"/>
      <c r="J377" s="47"/>
      <c r="K377" s="82"/>
      <c r="L377" s="82"/>
      <c r="M377" s="82"/>
      <c r="N377" s="82"/>
      <c r="O377" s="82"/>
      <c r="P377" s="82"/>
      <c r="Q377" s="82"/>
      <c r="R377" s="82"/>
      <c r="S377" s="82"/>
      <c r="T377" s="82"/>
      <c r="U377" s="82"/>
      <c r="V377" s="82"/>
      <c r="W377" s="82"/>
      <c r="X377" s="82"/>
      <c r="Y377" s="82"/>
      <c r="Z377" s="82"/>
      <c r="AA377" s="82"/>
      <c r="AB377" s="82"/>
      <c r="AC377" s="82"/>
      <c r="AD377" s="82"/>
      <c r="AE377" s="82"/>
      <c r="AF377" s="82"/>
      <c r="AG377" s="82"/>
      <c r="AH377" s="82"/>
      <c r="AI377" s="82"/>
      <c r="AJ377" s="82"/>
      <c r="AK377" s="82"/>
      <c r="AL377" s="82"/>
      <c r="AM377" s="82"/>
      <c r="AN377" s="82"/>
      <c r="AO377" s="82"/>
      <c r="AP377" s="82"/>
      <c r="AQ377" s="82"/>
      <c r="AR377" s="82"/>
      <c r="AS377" s="82"/>
      <c r="AT377" s="82"/>
      <c r="AU377" s="82"/>
      <c r="AV377" s="82"/>
      <c r="AW377" s="82"/>
      <c r="AX377" s="82"/>
      <c r="AY377" s="82"/>
      <c r="AZ377" s="82"/>
      <c r="BA377" s="82"/>
      <c r="BB377" s="82"/>
      <c r="BC377" s="82"/>
      <c r="BD377" s="82"/>
      <c r="BE377" s="82"/>
      <c r="BF377" s="103"/>
    </row>
    <row r="378" spans="1:58" ht="23.25">
      <c r="A378" s="483"/>
      <c r="B378" s="483"/>
      <c r="C378" s="483"/>
      <c r="D378" s="483"/>
      <c r="E378" s="50"/>
      <c r="F378" s="47"/>
      <c r="G378" s="47"/>
      <c r="H378" s="47"/>
      <c r="I378" s="47"/>
      <c r="J378" s="47"/>
      <c r="K378" s="82"/>
      <c r="L378" s="82"/>
      <c r="M378" s="82"/>
      <c r="N378" s="82"/>
      <c r="O378" s="82"/>
      <c r="P378" s="82"/>
      <c r="Q378" s="82"/>
      <c r="R378" s="82"/>
      <c r="S378" s="82"/>
      <c r="T378" s="82"/>
      <c r="U378" s="82"/>
      <c r="V378" s="82"/>
      <c r="W378" s="82"/>
      <c r="X378" s="82"/>
      <c r="Y378" s="82"/>
      <c r="Z378" s="82"/>
      <c r="AA378" s="82"/>
      <c r="AB378" s="82"/>
      <c r="AC378" s="82"/>
      <c r="AD378" s="82"/>
      <c r="AE378" s="82"/>
      <c r="AF378" s="82"/>
      <c r="AG378" s="82"/>
      <c r="AH378" s="82"/>
      <c r="AI378" s="82"/>
      <c r="AJ378" s="82"/>
      <c r="AK378" s="82"/>
      <c r="AL378" s="82"/>
      <c r="AM378" s="82"/>
      <c r="AN378" s="82"/>
      <c r="AO378" s="82"/>
      <c r="AP378" s="82"/>
      <c r="AQ378" s="82"/>
      <c r="AR378" s="82"/>
      <c r="AS378" s="82"/>
      <c r="AT378" s="82"/>
      <c r="AU378" s="82"/>
      <c r="AV378" s="82"/>
      <c r="AW378" s="82"/>
      <c r="AX378" s="82"/>
      <c r="AY378" s="82"/>
      <c r="AZ378" s="82"/>
      <c r="BA378" s="82"/>
      <c r="BB378" s="82"/>
      <c r="BC378" s="82"/>
      <c r="BD378" s="82"/>
      <c r="BE378" s="82"/>
      <c r="BF378" s="103"/>
    </row>
    <row r="379" spans="1:58" ht="23.25">
      <c r="A379" s="483"/>
      <c r="B379" s="483"/>
      <c r="C379" s="483"/>
      <c r="D379" s="483"/>
      <c r="E379" s="50"/>
      <c r="F379" s="47"/>
      <c r="G379" s="47"/>
      <c r="H379" s="47"/>
      <c r="I379" s="47"/>
      <c r="J379" s="47"/>
      <c r="K379" s="82"/>
      <c r="L379" s="82"/>
      <c r="M379" s="82"/>
      <c r="N379" s="82"/>
      <c r="O379" s="82"/>
      <c r="P379" s="82"/>
      <c r="Q379" s="82"/>
      <c r="R379" s="82"/>
      <c r="S379" s="82"/>
      <c r="T379" s="82"/>
      <c r="U379" s="82"/>
      <c r="V379" s="82"/>
      <c r="W379" s="82"/>
      <c r="X379" s="82"/>
      <c r="Y379" s="82"/>
      <c r="Z379" s="82"/>
      <c r="AA379" s="82"/>
      <c r="AB379" s="82"/>
      <c r="AC379" s="82"/>
      <c r="AD379" s="82"/>
      <c r="AE379" s="82"/>
      <c r="AF379" s="82"/>
      <c r="AG379" s="82"/>
      <c r="AH379" s="82"/>
      <c r="AI379" s="82"/>
      <c r="AJ379" s="82"/>
      <c r="AK379" s="82"/>
      <c r="AL379" s="82"/>
      <c r="AM379" s="82"/>
      <c r="AN379" s="82"/>
      <c r="AO379" s="82"/>
      <c r="AP379" s="82"/>
      <c r="AQ379" s="82"/>
      <c r="AR379" s="82"/>
      <c r="AS379" s="82"/>
      <c r="AT379" s="82"/>
      <c r="AU379" s="82"/>
      <c r="AV379" s="82"/>
      <c r="AW379" s="82"/>
      <c r="AX379" s="82"/>
      <c r="AY379" s="82"/>
      <c r="AZ379" s="82"/>
      <c r="BA379" s="82"/>
      <c r="BB379" s="82"/>
      <c r="BC379" s="82"/>
      <c r="BD379" s="82"/>
      <c r="BE379" s="82"/>
      <c r="BF379" s="103"/>
    </row>
    <row r="380" spans="1:58" ht="23.25">
      <c r="A380" s="483"/>
      <c r="B380" s="483"/>
      <c r="C380" s="483"/>
      <c r="D380" s="483"/>
      <c r="E380" s="50"/>
      <c r="F380" s="47"/>
      <c r="G380" s="47"/>
      <c r="H380" s="47"/>
      <c r="I380" s="47"/>
      <c r="J380" s="47"/>
      <c r="K380" s="82"/>
      <c r="L380" s="82"/>
      <c r="M380" s="82"/>
      <c r="N380" s="82"/>
      <c r="O380" s="82"/>
      <c r="P380" s="82"/>
      <c r="Q380" s="82"/>
      <c r="R380" s="82"/>
      <c r="S380" s="82"/>
      <c r="T380" s="82"/>
      <c r="U380" s="82"/>
      <c r="V380" s="82"/>
      <c r="W380" s="82"/>
      <c r="X380" s="82"/>
      <c r="Y380" s="82"/>
      <c r="Z380" s="82"/>
      <c r="AA380" s="82"/>
      <c r="AB380" s="82"/>
      <c r="AC380" s="82"/>
      <c r="AD380" s="82"/>
      <c r="AE380" s="82"/>
      <c r="AF380" s="82"/>
      <c r="AG380" s="82"/>
      <c r="AH380" s="82"/>
      <c r="AI380" s="82"/>
      <c r="AJ380" s="82"/>
      <c r="AK380" s="82"/>
      <c r="AL380" s="82"/>
      <c r="AM380" s="82"/>
      <c r="AN380" s="82"/>
      <c r="AO380" s="82"/>
      <c r="AP380" s="82"/>
      <c r="AQ380" s="82"/>
      <c r="AR380" s="82"/>
      <c r="AS380" s="82"/>
      <c r="AT380" s="82"/>
      <c r="AU380" s="82"/>
      <c r="AV380" s="82"/>
      <c r="AW380" s="82"/>
      <c r="AX380" s="82"/>
      <c r="AY380" s="82"/>
      <c r="AZ380" s="82"/>
      <c r="BA380" s="82"/>
      <c r="BB380" s="82"/>
      <c r="BC380" s="82"/>
      <c r="BD380" s="82"/>
      <c r="BE380" s="82"/>
      <c r="BF380" s="103"/>
    </row>
    <row r="381" spans="1:58" ht="23.25">
      <c r="A381" s="483"/>
      <c r="B381" s="483"/>
      <c r="C381" s="483"/>
      <c r="D381" s="483"/>
      <c r="E381" s="50"/>
      <c r="F381" s="47"/>
      <c r="G381" s="47"/>
      <c r="H381" s="47"/>
      <c r="I381" s="47"/>
      <c r="J381" s="47"/>
      <c r="K381" s="82"/>
      <c r="L381" s="82"/>
      <c r="M381" s="82"/>
      <c r="N381" s="82"/>
      <c r="O381" s="82"/>
      <c r="P381" s="82"/>
      <c r="Q381" s="82"/>
      <c r="R381" s="82"/>
      <c r="S381" s="82"/>
      <c r="T381" s="82"/>
      <c r="U381" s="82"/>
      <c r="V381" s="82"/>
      <c r="W381" s="82"/>
      <c r="X381" s="82"/>
      <c r="Y381" s="82"/>
      <c r="Z381" s="82"/>
      <c r="AA381" s="82"/>
      <c r="AB381" s="82"/>
      <c r="AC381" s="82"/>
      <c r="AD381" s="82"/>
      <c r="AE381" s="82"/>
      <c r="AF381" s="82"/>
      <c r="AG381" s="82"/>
      <c r="AH381" s="82"/>
      <c r="AI381" s="82"/>
      <c r="AJ381" s="82"/>
      <c r="AK381" s="82"/>
      <c r="AL381" s="82"/>
      <c r="AM381" s="82"/>
      <c r="AN381" s="82"/>
      <c r="AO381" s="82"/>
      <c r="AP381" s="82"/>
      <c r="AQ381" s="82"/>
      <c r="AR381" s="82"/>
      <c r="AS381" s="82"/>
      <c r="AT381" s="82"/>
      <c r="AU381" s="82"/>
      <c r="AV381" s="82"/>
      <c r="AW381" s="82"/>
      <c r="AX381" s="82"/>
      <c r="AY381" s="82"/>
      <c r="AZ381" s="82"/>
      <c r="BA381" s="82"/>
      <c r="BB381" s="82"/>
      <c r="BC381" s="82"/>
      <c r="BD381" s="82"/>
      <c r="BE381" s="82"/>
      <c r="BF381" s="103"/>
    </row>
    <row r="382" spans="1:58" ht="23.25">
      <c r="A382" s="483"/>
      <c r="B382" s="483"/>
      <c r="C382" s="483"/>
      <c r="D382" s="483"/>
      <c r="E382" s="50"/>
      <c r="F382" s="47"/>
      <c r="G382" s="47"/>
      <c r="H382" s="47"/>
      <c r="I382" s="47"/>
      <c r="J382" s="47"/>
      <c r="K382" s="82"/>
      <c r="L382" s="82"/>
      <c r="M382" s="82"/>
      <c r="N382" s="82"/>
      <c r="O382" s="82"/>
      <c r="P382" s="82"/>
      <c r="Q382" s="82"/>
      <c r="R382" s="82"/>
      <c r="S382" s="82"/>
      <c r="T382" s="82"/>
      <c r="U382" s="82"/>
      <c r="V382" s="82"/>
      <c r="W382" s="82"/>
      <c r="X382" s="82"/>
      <c r="Y382" s="82"/>
      <c r="Z382" s="82"/>
      <c r="AA382" s="82"/>
      <c r="AB382" s="82"/>
      <c r="AC382" s="82"/>
      <c r="AD382" s="82"/>
      <c r="AE382" s="82"/>
      <c r="AF382" s="82"/>
      <c r="AG382" s="82"/>
      <c r="AH382" s="82"/>
      <c r="AI382" s="82"/>
      <c r="AJ382" s="82"/>
      <c r="AK382" s="82"/>
      <c r="AL382" s="82"/>
      <c r="AM382" s="82"/>
      <c r="AN382" s="82"/>
      <c r="AO382" s="82"/>
      <c r="AP382" s="82"/>
      <c r="AQ382" s="82"/>
      <c r="AR382" s="82"/>
      <c r="AS382" s="82"/>
      <c r="AT382" s="82"/>
      <c r="AU382" s="82"/>
      <c r="AV382" s="82"/>
      <c r="AW382" s="82"/>
      <c r="AX382" s="82"/>
      <c r="AY382" s="82"/>
      <c r="AZ382" s="82"/>
      <c r="BA382" s="82"/>
      <c r="BB382" s="82"/>
      <c r="BC382" s="82"/>
      <c r="BD382" s="82"/>
      <c r="BE382" s="82"/>
      <c r="BF382" s="103"/>
    </row>
    <row r="383" spans="1:58" ht="23.25">
      <c r="A383" s="483"/>
      <c r="B383" s="483"/>
      <c r="C383" s="483"/>
      <c r="D383" s="483"/>
      <c r="E383" s="50"/>
      <c r="F383" s="47"/>
      <c r="G383" s="47"/>
      <c r="H383" s="47"/>
      <c r="I383" s="47"/>
      <c r="J383" s="47"/>
      <c r="K383" s="82"/>
      <c r="L383" s="82"/>
      <c r="M383" s="82"/>
      <c r="N383" s="82"/>
      <c r="O383" s="82"/>
      <c r="P383" s="82"/>
      <c r="Q383" s="82"/>
      <c r="R383" s="82"/>
      <c r="S383" s="82"/>
      <c r="T383" s="82"/>
      <c r="U383" s="82"/>
      <c r="V383" s="82"/>
      <c r="W383" s="82"/>
      <c r="X383" s="82"/>
      <c r="Y383" s="82"/>
      <c r="Z383" s="82"/>
      <c r="AA383" s="82"/>
      <c r="AB383" s="82"/>
      <c r="AC383" s="82"/>
      <c r="AD383" s="82"/>
      <c r="AE383" s="82"/>
      <c r="AF383" s="82"/>
      <c r="AG383" s="82"/>
      <c r="AH383" s="82"/>
      <c r="AI383" s="82"/>
      <c r="AJ383" s="82"/>
      <c r="AK383" s="82"/>
      <c r="AL383" s="82"/>
      <c r="AM383" s="82"/>
      <c r="AN383" s="82"/>
      <c r="AO383" s="82"/>
      <c r="AP383" s="82"/>
      <c r="AQ383" s="82"/>
      <c r="AR383" s="82"/>
      <c r="AS383" s="82"/>
      <c r="AT383" s="82"/>
      <c r="AU383" s="82"/>
      <c r="AV383" s="82"/>
      <c r="AW383" s="82"/>
      <c r="AX383" s="82"/>
      <c r="AY383" s="82"/>
      <c r="AZ383" s="82"/>
      <c r="BA383" s="82"/>
      <c r="BB383" s="82"/>
      <c r="BC383" s="82"/>
      <c r="BD383" s="82"/>
      <c r="BE383" s="82"/>
      <c r="BF383" s="103"/>
    </row>
    <row r="384" spans="1:58" ht="23.25">
      <c r="A384" s="483"/>
      <c r="B384" s="483"/>
      <c r="C384" s="483"/>
      <c r="D384" s="483"/>
      <c r="E384" s="50"/>
      <c r="F384" s="47"/>
      <c r="G384" s="47"/>
      <c r="H384" s="47"/>
      <c r="I384" s="47"/>
      <c r="J384" s="47"/>
      <c r="K384" s="82"/>
      <c r="L384" s="82"/>
      <c r="M384" s="82"/>
      <c r="N384" s="82"/>
      <c r="O384" s="82"/>
      <c r="P384" s="82"/>
      <c r="Q384" s="82"/>
      <c r="R384" s="82"/>
      <c r="S384" s="82"/>
      <c r="T384" s="82"/>
      <c r="U384" s="82"/>
      <c r="V384" s="82"/>
      <c r="W384" s="82"/>
      <c r="X384" s="82"/>
      <c r="Y384" s="82"/>
      <c r="Z384" s="82"/>
      <c r="AA384" s="82"/>
      <c r="AB384" s="82"/>
      <c r="AC384" s="82"/>
      <c r="AD384" s="82"/>
      <c r="AE384" s="82"/>
      <c r="AF384" s="82"/>
      <c r="AG384" s="82"/>
      <c r="AH384" s="82"/>
      <c r="AI384" s="82"/>
      <c r="AJ384" s="82"/>
      <c r="AK384" s="82"/>
      <c r="AL384" s="82"/>
      <c r="AM384" s="82"/>
      <c r="AN384" s="82"/>
      <c r="AO384" s="82"/>
      <c r="AP384" s="82"/>
      <c r="AQ384" s="82"/>
      <c r="AR384" s="82"/>
      <c r="AS384" s="82"/>
      <c r="AT384" s="82"/>
      <c r="AU384" s="82"/>
      <c r="AV384" s="82"/>
      <c r="AW384" s="82"/>
      <c r="AX384" s="82"/>
      <c r="AY384" s="82"/>
      <c r="AZ384" s="82"/>
      <c r="BA384" s="82"/>
      <c r="BB384" s="82"/>
      <c r="BC384" s="82"/>
      <c r="BD384" s="82"/>
      <c r="BE384" s="82"/>
      <c r="BF384" s="103"/>
    </row>
    <row r="385" spans="1:58" ht="23.25">
      <c r="A385" s="483"/>
      <c r="B385" s="483"/>
      <c r="C385" s="483"/>
      <c r="D385" s="483"/>
      <c r="E385" s="50"/>
      <c r="F385" s="47"/>
      <c r="G385" s="47"/>
      <c r="H385" s="47"/>
      <c r="I385" s="47"/>
      <c r="J385" s="47"/>
      <c r="K385" s="82"/>
      <c r="L385" s="82"/>
      <c r="M385" s="82"/>
      <c r="N385" s="82"/>
      <c r="O385" s="82"/>
      <c r="P385" s="82"/>
      <c r="Q385" s="82"/>
      <c r="R385" s="82"/>
      <c r="S385" s="82"/>
      <c r="T385" s="82"/>
      <c r="U385" s="82"/>
      <c r="V385" s="82"/>
      <c r="W385" s="82"/>
      <c r="X385" s="82"/>
      <c r="Y385" s="82"/>
      <c r="Z385" s="82"/>
      <c r="AA385" s="82"/>
      <c r="AB385" s="82"/>
      <c r="AC385" s="82"/>
      <c r="AD385" s="82"/>
      <c r="AE385" s="82"/>
      <c r="AF385" s="82"/>
      <c r="AG385" s="82"/>
      <c r="AH385" s="82"/>
      <c r="AI385" s="82"/>
      <c r="AJ385" s="82"/>
      <c r="AK385" s="82"/>
      <c r="AL385" s="82"/>
      <c r="AM385" s="82"/>
      <c r="AN385" s="82"/>
      <c r="AO385" s="82"/>
      <c r="AP385" s="82"/>
      <c r="AQ385" s="82"/>
      <c r="AR385" s="82"/>
      <c r="AS385" s="82"/>
      <c r="AT385" s="82"/>
      <c r="AU385" s="82"/>
      <c r="AV385" s="82"/>
      <c r="AW385" s="82"/>
      <c r="AX385" s="82"/>
      <c r="AY385" s="82"/>
      <c r="AZ385" s="82"/>
      <c r="BA385" s="82"/>
      <c r="BB385" s="82"/>
      <c r="BC385" s="82"/>
      <c r="BD385" s="82"/>
      <c r="BE385" s="82"/>
      <c r="BF385" s="103"/>
    </row>
    <row r="386" spans="1:58" ht="23.25">
      <c r="A386" s="483"/>
      <c r="B386" s="483"/>
      <c r="C386" s="483"/>
      <c r="D386" s="483"/>
      <c r="E386" s="50"/>
      <c r="F386" s="47"/>
      <c r="G386" s="47"/>
      <c r="H386" s="47"/>
      <c r="I386" s="47"/>
      <c r="J386" s="47"/>
      <c r="K386" s="82"/>
      <c r="L386" s="82"/>
      <c r="M386" s="82"/>
      <c r="N386" s="82"/>
      <c r="O386" s="82"/>
      <c r="P386" s="82"/>
      <c r="Q386" s="82"/>
      <c r="R386" s="82"/>
      <c r="S386" s="82"/>
      <c r="T386" s="82"/>
      <c r="U386" s="82"/>
      <c r="V386" s="82"/>
      <c r="W386" s="82"/>
      <c r="X386" s="82"/>
      <c r="Y386" s="82"/>
      <c r="Z386" s="82"/>
      <c r="AA386" s="82"/>
      <c r="AB386" s="82"/>
      <c r="AC386" s="82"/>
      <c r="AD386" s="82"/>
      <c r="AE386" s="82"/>
      <c r="AF386" s="82"/>
      <c r="AG386" s="82"/>
      <c r="AH386" s="82"/>
      <c r="AI386" s="82"/>
      <c r="AJ386" s="82"/>
      <c r="AK386" s="82"/>
      <c r="AL386" s="82"/>
      <c r="AM386" s="82"/>
      <c r="AN386" s="82"/>
      <c r="AO386" s="82"/>
      <c r="AP386" s="82"/>
      <c r="AQ386" s="82"/>
      <c r="AR386" s="82"/>
      <c r="AS386" s="82"/>
      <c r="AT386" s="82"/>
      <c r="AU386" s="82"/>
      <c r="AV386" s="82"/>
      <c r="AW386" s="82"/>
      <c r="AX386" s="82"/>
      <c r="AY386" s="82"/>
      <c r="AZ386" s="82"/>
      <c r="BA386" s="82"/>
      <c r="BB386" s="82"/>
      <c r="BC386" s="82"/>
      <c r="BD386" s="82"/>
      <c r="BE386" s="82"/>
      <c r="BF386" s="103"/>
    </row>
    <row r="387" spans="1:58" ht="23.25">
      <c r="A387" s="483"/>
      <c r="B387" s="483"/>
      <c r="C387" s="483"/>
      <c r="D387" s="483"/>
      <c r="E387" s="50"/>
      <c r="F387" s="47"/>
      <c r="G387" s="47"/>
      <c r="H387" s="47"/>
      <c r="I387" s="47"/>
      <c r="J387" s="47"/>
      <c r="K387" s="82"/>
      <c r="L387" s="82"/>
      <c r="M387" s="82"/>
      <c r="N387" s="82"/>
      <c r="O387" s="82"/>
      <c r="P387" s="82"/>
      <c r="Q387" s="82"/>
      <c r="R387" s="82"/>
      <c r="S387" s="82"/>
      <c r="T387" s="82"/>
      <c r="U387" s="82"/>
      <c r="V387" s="82"/>
      <c r="W387" s="82"/>
      <c r="X387" s="82"/>
      <c r="Y387" s="82"/>
      <c r="Z387" s="82"/>
      <c r="AA387" s="82"/>
      <c r="AB387" s="82"/>
      <c r="AC387" s="82"/>
      <c r="AD387" s="82"/>
      <c r="AE387" s="82"/>
      <c r="AF387" s="82"/>
      <c r="AG387" s="82"/>
      <c r="AH387" s="82"/>
      <c r="AI387" s="82"/>
      <c r="AJ387" s="82"/>
      <c r="AK387" s="82"/>
      <c r="AL387" s="82"/>
      <c r="AM387" s="82"/>
      <c r="AN387" s="82"/>
      <c r="AO387" s="82"/>
      <c r="AP387" s="82"/>
      <c r="AQ387" s="82"/>
      <c r="AR387" s="82"/>
      <c r="AS387" s="82"/>
      <c r="AT387" s="82"/>
      <c r="AU387" s="82"/>
      <c r="AV387" s="82"/>
      <c r="AW387" s="82"/>
      <c r="AX387" s="82"/>
      <c r="AY387" s="82"/>
      <c r="AZ387" s="82"/>
      <c r="BA387" s="82"/>
      <c r="BB387" s="82"/>
      <c r="BC387" s="82"/>
      <c r="BD387" s="82"/>
      <c r="BE387" s="82"/>
      <c r="BF387" s="103"/>
    </row>
    <row r="388" spans="1:58" ht="23.25">
      <c r="A388" s="483"/>
      <c r="B388" s="483"/>
      <c r="C388" s="483"/>
      <c r="D388" s="483"/>
      <c r="E388" s="50"/>
      <c r="F388" s="47"/>
      <c r="G388" s="47"/>
      <c r="H388" s="47"/>
      <c r="I388" s="47"/>
      <c r="J388" s="47"/>
      <c r="K388" s="82"/>
      <c r="L388" s="82"/>
      <c r="M388" s="82"/>
      <c r="N388" s="82"/>
      <c r="O388" s="82"/>
      <c r="P388" s="82"/>
      <c r="Q388" s="82"/>
      <c r="R388" s="82"/>
      <c r="S388" s="82"/>
      <c r="T388" s="82"/>
      <c r="U388" s="82"/>
      <c r="V388" s="82"/>
      <c r="W388" s="82"/>
      <c r="X388" s="82"/>
      <c r="Y388" s="82"/>
      <c r="Z388" s="82"/>
      <c r="AA388" s="82"/>
      <c r="AB388" s="82"/>
      <c r="AC388" s="82"/>
      <c r="AD388" s="82"/>
      <c r="AE388" s="82"/>
      <c r="AF388" s="82"/>
      <c r="AG388" s="82"/>
      <c r="AH388" s="82"/>
      <c r="AI388" s="82"/>
      <c r="AJ388" s="82"/>
      <c r="AK388" s="82"/>
      <c r="AL388" s="82"/>
      <c r="AM388" s="82"/>
      <c r="AN388" s="82"/>
      <c r="AO388" s="82"/>
      <c r="AP388" s="82"/>
      <c r="AQ388" s="82"/>
      <c r="AR388" s="82"/>
      <c r="AS388" s="82"/>
      <c r="AT388" s="82"/>
      <c r="AU388" s="82"/>
      <c r="AV388" s="82"/>
      <c r="AW388" s="82"/>
      <c r="AX388" s="82"/>
      <c r="AY388" s="82"/>
      <c r="AZ388" s="82"/>
      <c r="BA388" s="82"/>
      <c r="BB388" s="82"/>
      <c r="BC388" s="82"/>
      <c r="BD388" s="82"/>
      <c r="BE388" s="82"/>
      <c r="BF388" s="103"/>
    </row>
    <row r="389" spans="1:58" ht="23.25">
      <c r="A389" s="483"/>
      <c r="B389" s="483"/>
      <c r="C389" s="483"/>
      <c r="D389" s="483"/>
      <c r="E389" s="50"/>
      <c r="F389" s="47"/>
      <c r="G389" s="47"/>
      <c r="H389" s="47"/>
      <c r="I389" s="47"/>
      <c r="J389" s="47"/>
      <c r="K389" s="82"/>
      <c r="L389" s="82"/>
      <c r="M389" s="82"/>
      <c r="N389" s="82"/>
      <c r="O389" s="82"/>
      <c r="P389" s="82"/>
      <c r="Q389" s="82"/>
      <c r="R389" s="82"/>
      <c r="S389" s="82"/>
      <c r="T389" s="82"/>
      <c r="U389" s="82"/>
      <c r="V389" s="82"/>
      <c r="W389" s="82"/>
      <c r="X389" s="82"/>
      <c r="Y389" s="82"/>
      <c r="Z389" s="82"/>
      <c r="AA389" s="82"/>
      <c r="AB389" s="82"/>
      <c r="AC389" s="82"/>
      <c r="AD389" s="82"/>
      <c r="AE389" s="82"/>
      <c r="AF389" s="82"/>
      <c r="AG389" s="82"/>
      <c r="AH389" s="82"/>
      <c r="AI389" s="82"/>
      <c r="AJ389" s="82"/>
      <c r="AK389" s="82"/>
      <c r="AL389" s="82"/>
      <c r="AM389" s="82"/>
      <c r="AN389" s="82"/>
      <c r="AO389" s="82"/>
      <c r="AP389" s="82"/>
      <c r="AQ389" s="82"/>
      <c r="AR389" s="82"/>
      <c r="AS389" s="82"/>
      <c r="AT389" s="82"/>
      <c r="AU389" s="82"/>
      <c r="AV389" s="82"/>
      <c r="AW389" s="82"/>
      <c r="AX389" s="82"/>
      <c r="AY389" s="82"/>
      <c r="AZ389" s="82"/>
      <c r="BA389" s="82"/>
      <c r="BB389" s="82"/>
      <c r="BC389" s="82"/>
      <c r="BD389" s="82"/>
      <c r="BE389" s="82"/>
      <c r="BF389" s="103"/>
    </row>
    <row r="390" spans="1:58" ht="23.25">
      <c r="A390" s="483"/>
      <c r="B390" s="483"/>
      <c r="C390" s="483"/>
      <c r="D390" s="483"/>
      <c r="E390" s="50"/>
      <c r="F390" s="47"/>
      <c r="G390" s="47"/>
      <c r="H390" s="47"/>
      <c r="I390" s="47"/>
      <c r="J390" s="47"/>
      <c r="K390" s="82"/>
      <c r="L390" s="82"/>
      <c r="M390" s="82"/>
      <c r="N390" s="82"/>
      <c r="O390" s="82"/>
      <c r="P390" s="82"/>
      <c r="Q390" s="82"/>
      <c r="R390" s="82"/>
      <c r="S390" s="82"/>
      <c r="T390" s="82"/>
      <c r="U390" s="82"/>
      <c r="V390" s="82"/>
      <c r="W390" s="82"/>
      <c r="X390" s="82"/>
      <c r="Y390" s="82"/>
      <c r="Z390" s="82"/>
      <c r="AA390" s="82"/>
      <c r="AB390" s="82"/>
      <c r="AC390" s="82"/>
      <c r="AD390" s="82"/>
      <c r="AE390" s="82"/>
      <c r="AF390" s="82"/>
      <c r="AG390" s="82"/>
      <c r="AH390" s="82"/>
      <c r="AI390" s="82"/>
      <c r="AJ390" s="82"/>
      <c r="AK390" s="82"/>
      <c r="AL390" s="82"/>
      <c r="AM390" s="82"/>
      <c r="AN390" s="82"/>
      <c r="AO390" s="82"/>
      <c r="AP390" s="82"/>
      <c r="AQ390" s="82"/>
      <c r="AR390" s="82"/>
      <c r="AS390" s="82"/>
      <c r="AT390" s="82"/>
      <c r="AU390" s="82"/>
      <c r="AV390" s="82"/>
      <c r="AW390" s="82"/>
      <c r="AX390" s="82"/>
      <c r="AY390" s="82"/>
      <c r="AZ390" s="82"/>
      <c r="BA390" s="82"/>
      <c r="BB390" s="82"/>
      <c r="BC390" s="82"/>
      <c r="BD390" s="82"/>
      <c r="BE390" s="82"/>
      <c r="BF390" s="103"/>
    </row>
    <row r="391" spans="1:58" ht="23.25">
      <c r="A391" s="483"/>
      <c r="B391" s="483"/>
      <c r="C391" s="483"/>
      <c r="D391" s="483"/>
      <c r="E391" s="50"/>
      <c r="F391" s="47"/>
      <c r="G391" s="47"/>
      <c r="H391" s="47"/>
      <c r="I391" s="47"/>
      <c r="J391" s="47"/>
      <c r="K391" s="82"/>
      <c r="L391" s="82"/>
      <c r="M391" s="82"/>
      <c r="N391" s="82"/>
      <c r="O391" s="82"/>
      <c r="P391" s="82"/>
      <c r="Q391" s="82"/>
      <c r="R391" s="82"/>
      <c r="S391" s="82"/>
      <c r="T391" s="82"/>
      <c r="U391" s="82"/>
      <c r="V391" s="82"/>
      <c r="W391" s="82"/>
      <c r="X391" s="82"/>
      <c r="Y391" s="82"/>
      <c r="Z391" s="82"/>
      <c r="AA391" s="82"/>
      <c r="AB391" s="82"/>
      <c r="AC391" s="82"/>
      <c r="AD391" s="82"/>
      <c r="AE391" s="82"/>
      <c r="AF391" s="82"/>
      <c r="AG391" s="82"/>
      <c r="AH391" s="82"/>
      <c r="AI391" s="82"/>
      <c r="AJ391" s="82"/>
      <c r="AK391" s="82"/>
      <c r="AL391" s="82"/>
      <c r="AM391" s="82"/>
      <c r="AN391" s="82"/>
      <c r="AO391" s="82"/>
      <c r="AP391" s="82"/>
      <c r="AQ391" s="82"/>
      <c r="AR391" s="82"/>
      <c r="AS391" s="82"/>
      <c r="AT391" s="82"/>
      <c r="AU391" s="82"/>
      <c r="AV391" s="82"/>
      <c r="AW391" s="82"/>
      <c r="AX391" s="82"/>
      <c r="AY391" s="82"/>
      <c r="AZ391" s="82"/>
      <c r="BA391" s="82"/>
      <c r="BB391" s="82"/>
      <c r="BC391" s="82"/>
      <c r="BD391" s="82"/>
      <c r="BE391" s="82"/>
      <c r="BF391" s="103"/>
    </row>
    <row r="392" spans="1:58" ht="23.25">
      <c r="A392" s="483"/>
      <c r="B392" s="483"/>
      <c r="C392" s="483"/>
      <c r="D392" s="483"/>
      <c r="E392" s="50"/>
      <c r="F392" s="47"/>
      <c r="G392" s="47"/>
      <c r="H392" s="47"/>
      <c r="I392" s="47"/>
      <c r="J392" s="47"/>
      <c r="K392" s="82"/>
      <c r="L392" s="82"/>
      <c r="M392" s="82"/>
      <c r="N392" s="82"/>
      <c r="O392" s="82"/>
      <c r="P392" s="82"/>
      <c r="Q392" s="82"/>
      <c r="R392" s="82"/>
      <c r="S392" s="82"/>
      <c r="T392" s="82"/>
      <c r="U392" s="82"/>
      <c r="V392" s="82"/>
      <c r="W392" s="82"/>
      <c r="X392" s="82"/>
      <c r="Y392" s="82"/>
      <c r="Z392" s="82"/>
      <c r="AA392" s="82"/>
      <c r="AB392" s="82"/>
      <c r="AC392" s="82"/>
      <c r="AD392" s="82"/>
      <c r="AE392" s="82"/>
      <c r="AF392" s="82"/>
      <c r="AG392" s="82"/>
      <c r="AH392" s="82"/>
      <c r="AI392" s="82"/>
      <c r="AJ392" s="82"/>
      <c r="AK392" s="82"/>
      <c r="AL392" s="82"/>
      <c r="AM392" s="82"/>
      <c r="AN392" s="82"/>
      <c r="AO392" s="82"/>
      <c r="AP392" s="82"/>
      <c r="AQ392" s="82"/>
      <c r="AR392" s="82"/>
      <c r="AS392" s="82"/>
      <c r="AT392" s="82"/>
      <c r="AU392" s="82"/>
      <c r="AV392" s="82"/>
      <c r="AW392" s="82"/>
      <c r="AX392" s="82"/>
      <c r="AY392" s="82"/>
      <c r="AZ392" s="82"/>
      <c r="BA392" s="82"/>
      <c r="BB392" s="82"/>
      <c r="BC392" s="82"/>
      <c r="BD392" s="82"/>
      <c r="BE392" s="82"/>
      <c r="BF392" s="103"/>
    </row>
    <row r="393" spans="1:58" ht="23.25">
      <c r="A393" s="483"/>
      <c r="B393" s="483"/>
      <c r="C393" s="483"/>
      <c r="D393" s="483"/>
      <c r="E393" s="50"/>
      <c r="F393" s="47"/>
      <c r="G393" s="47"/>
      <c r="H393" s="47"/>
      <c r="I393" s="47"/>
      <c r="J393" s="47"/>
      <c r="K393" s="82"/>
      <c r="L393" s="82"/>
      <c r="M393" s="82"/>
      <c r="N393" s="82"/>
      <c r="O393" s="82"/>
      <c r="P393" s="82"/>
      <c r="Q393" s="82"/>
      <c r="R393" s="82"/>
      <c r="S393" s="82"/>
      <c r="T393" s="82"/>
      <c r="U393" s="82"/>
      <c r="V393" s="82"/>
      <c r="W393" s="82"/>
      <c r="X393" s="82"/>
      <c r="Y393" s="82"/>
      <c r="Z393" s="82"/>
      <c r="AA393" s="82"/>
      <c r="AB393" s="82"/>
      <c r="AC393" s="82"/>
      <c r="AD393" s="82"/>
      <c r="AE393" s="82"/>
      <c r="AF393" s="82"/>
      <c r="AG393" s="82"/>
      <c r="AH393" s="82"/>
      <c r="AI393" s="82"/>
      <c r="AJ393" s="82"/>
      <c r="AK393" s="82"/>
      <c r="AL393" s="82"/>
      <c r="AM393" s="82"/>
      <c r="AN393" s="82"/>
      <c r="AO393" s="82"/>
      <c r="AP393" s="82"/>
      <c r="AQ393" s="82"/>
      <c r="AR393" s="82"/>
      <c r="AS393" s="82"/>
      <c r="AT393" s="82"/>
      <c r="AU393" s="82"/>
      <c r="AV393" s="82"/>
      <c r="AW393" s="82"/>
      <c r="AX393" s="82"/>
      <c r="AY393" s="82"/>
      <c r="AZ393" s="82"/>
      <c r="BA393" s="82"/>
      <c r="BB393" s="82"/>
      <c r="BC393" s="82"/>
      <c r="BD393" s="82"/>
      <c r="BE393" s="82"/>
      <c r="BF393" s="103"/>
    </row>
    <row r="394" spans="1:58" ht="23.25">
      <c r="A394" s="483"/>
      <c r="B394" s="483"/>
      <c r="C394" s="483"/>
      <c r="D394" s="483"/>
      <c r="E394" s="50"/>
      <c r="F394" s="47"/>
      <c r="G394" s="47"/>
      <c r="H394" s="47"/>
      <c r="I394" s="47"/>
      <c r="J394" s="47"/>
      <c r="K394" s="82"/>
      <c r="L394" s="82"/>
      <c r="M394" s="82"/>
      <c r="N394" s="82"/>
      <c r="O394" s="82"/>
      <c r="P394" s="82"/>
      <c r="Q394" s="82"/>
      <c r="R394" s="82"/>
      <c r="S394" s="82"/>
      <c r="T394" s="82"/>
      <c r="U394" s="82"/>
      <c r="V394" s="82"/>
      <c r="W394" s="82"/>
      <c r="X394" s="82"/>
      <c r="Y394" s="82"/>
      <c r="Z394" s="82"/>
      <c r="AA394" s="82"/>
      <c r="AB394" s="82"/>
      <c r="AC394" s="82"/>
      <c r="AD394" s="82"/>
      <c r="AE394" s="82"/>
      <c r="AF394" s="82"/>
      <c r="AG394" s="82"/>
      <c r="AH394" s="82"/>
      <c r="AI394" s="82"/>
      <c r="AJ394" s="82"/>
      <c r="AK394" s="82"/>
      <c r="AL394" s="82"/>
      <c r="AM394" s="82"/>
      <c r="AN394" s="82"/>
      <c r="AO394" s="82"/>
      <c r="AP394" s="82"/>
      <c r="AQ394" s="82"/>
      <c r="AR394" s="82"/>
      <c r="AS394" s="82"/>
      <c r="AT394" s="82"/>
      <c r="AU394" s="82"/>
      <c r="AV394" s="82"/>
      <c r="AW394" s="82"/>
      <c r="AX394" s="82"/>
      <c r="AY394" s="82"/>
      <c r="AZ394" s="82"/>
      <c r="BA394" s="82"/>
      <c r="BB394" s="82"/>
      <c r="BC394" s="82"/>
      <c r="BD394" s="82"/>
      <c r="BE394" s="82"/>
      <c r="BF394" s="103"/>
    </row>
    <row r="395" spans="1:58" ht="23.25">
      <c r="A395" s="483"/>
      <c r="B395" s="483"/>
      <c r="C395" s="483"/>
      <c r="D395" s="483"/>
      <c r="E395" s="50"/>
      <c r="F395" s="47"/>
      <c r="G395" s="47"/>
      <c r="H395" s="47"/>
      <c r="I395" s="47"/>
      <c r="J395" s="47"/>
      <c r="K395" s="82"/>
      <c r="L395" s="82"/>
      <c r="M395" s="82"/>
      <c r="N395" s="82"/>
      <c r="O395" s="82"/>
      <c r="P395" s="82"/>
      <c r="Q395" s="82"/>
      <c r="R395" s="82"/>
      <c r="S395" s="82"/>
      <c r="T395" s="82"/>
      <c r="U395" s="82"/>
      <c r="V395" s="82"/>
      <c r="W395" s="82"/>
      <c r="X395" s="82"/>
      <c r="Y395" s="82"/>
      <c r="Z395" s="82"/>
      <c r="AA395" s="82"/>
      <c r="AB395" s="82"/>
      <c r="AC395" s="82"/>
      <c r="AD395" s="82"/>
      <c r="AE395" s="82"/>
      <c r="AF395" s="82"/>
      <c r="AG395" s="82"/>
      <c r="AH395" s="82"/>
      <c r="AI395" s="82"/>
      <c r="AJ395" s="82"/>
      <c r="AK395" s="82"/>
      <c r="AL395" s="82"/>
      <c r="AM395" s="82"/>
      <c r="AN395" s="82"/>
      <c r="AO395" s="82"/>
      <c r="AP395" s="82"/>
      <c r="AQ395" s="82"/>
      <c r="AR395" s="82"/>
      <c r="AS395" s="82"/>
      <c r="AT395" s="82"/>
      <c r="AU395" s="82"/>
      <c r="AV395" s="82"/>
      <c r="AW395" s="82"/>
      <c r="AX395" s="82"/>
      <c r="AY395" s="82"/>
      <c r="AZ395" s="82"/>
      <c r="BA395" s="82"/>
      <c r="BB395" s="82"/>
      <c r="BC395" s="82"/>
      <c r="BD395" s="82"/>
      <c r="BE395" s="82"/>
      <c r="BF395" s="103"/>
    </row>
    <row r="396" spans="1:58" ht="23.25">
      <c r="A396" s="483"/>
      <c r="B396" s="483"/>
      <c r="C396" s="483"/>
      <c r="D396" s="483"/>
      <c r="E396" s="50"/>
      <c r="F396" s="47"/>
      <c r="G396" s="47"/>
      <c r="H396" s="47"/>
      <c r="I396" s="47"/>
      <c r="J396" s="47"/>
      <c r="K396" s="82"/>
      <c r="L396" s="82"/>
      <c r="M396" s="82"/>
      <c r="N396" s="82"/>
      <c r="O396" s="82"/>
      <c r="P396" s="82"/>
      <c r="Q396" s="82"/>
      <c r="R396" s="82"/>
      <c r="S396" s="82"/>
      <c r="T396" s="82"/>
      <c r="U396" s="82"/>
      <c r="V396" s="82"/>
      <c r="W396" s="82"/>
      <c r="X396" s="82"/>
      <c r="Y396" s="82"/>
      <c r="Z396" s="82"/>
      <c r="AA396" s="82"/>
      <c r="AB396" s="82"/>
      <c r="AC396" s="82"/>
      <c r="AD396" s="82"/>
      <c r="AE396" s="82"/>
      <c r="AF396" s="82"/>
      <c r="AG396" s="82"/>
      <c r="AH396" s="82"/>
      <c r="AI396" s="82"/>
      <c r="AJ396" s="82"/>
      <c r="AK396" s="82"/>
      <c r="AL396" s="82"/>
      <c r="AM396" s="82"/>
      <c r="AN396" s="82"/>
      <c r="AO396" s="82"/>
      <c r="AP396" s="82"/>
      <c r="AQ396" s="82"/>
      <c r="AR396" s="82"/>
      <c r="AS396" s="82"/>
      <c r="AT396" s="82"/>
      <c r="AU396" s="82"/>
      <c r="AV396" s="82"/>
      <c r="AW396" s="82"/>
      <c r="AX396" s="82"/>
      <c r="AY396" s="82"/>
      <c r="AZ396" s="82"/>
      <c r="BA396" s="82"/>
      <c r="BB396" s="82"/>
      <c r="BC396" s="82"/>
      <c r="BD396" s="82"/>
      <c r="BE396" s="82"/>
      <c r="BF396" s="103"/>
    </row>
    <row r="397" spans="1:58" ht="23.25">
      <c r="A397" s="483"/>
      <c r="B397" s="483"/>
      <c r="C397" s="483"/>
      <c r="D397" s="483"/>
      <c r="E397" s="50"/>
      <c r="F397" s="47"/>
      <c r="G397" s="47"/>
      <c r="H397" s="47"/>
      <c r="I397" s="47"/>
      <c r="J397" s="47"/>
      <c r="K397" s="82"/>
      <c r="L397" s="82"/>
      <c r="M397" s="82"/>
      <c r="N397" s="82"/>
      <c r="O397" s="82"/>
      <c r="P397" s="82"/>
      <c r="Q397" s="82"/>
      <c r="R397" s="82"/>
      <c r="S397" s="82"/>
      <c r="T397" s="82"/>
      <c r="U397" s="82"/>
      <c r="V397" s="82"/>
      <c r="W397" s="82"/>
      <c r="X397" s="82"/>
      <c r="Y397" s="82"/>
      <c r="Z397" s="82"/>
      <c r="AA397" s="82"/>
      <c r="AB397" s="82"/>
      <c r="AC397" s="82"/>
      <c r="AD397" s="82"/>
      <c r="AE397" s="82"/>
      <c r="AF397" s="82"/>
      <c r="AG397" s="82"/>
      <c r="AH397" s="82"/>
      <c r="AI397" s="82"/>
      <c r="AJ397" s="82"/>
      <c r="AK397" s="82"/>
      <c r="AL397" s="82"/>
      <c r="AM397" s="82"/>
      <c r="AN397" s="82"/>
      <c r="AO397" s="82"/>
      <c r="AP397" s="82"/>
      <c r="AQ397" s="82"/>
      <c r="AR397" s="82"/>
      <c r="AS397" s="82"/>
      <c r="AT397" s="82"/>
      <c r="AU397" s="82"/>
      <c r="AV397" s="82"/>
      <c r="AW397" s="82"/>
      <c r="AX397" s="82"/>
      <c r="AY397" s="82"/>
      <c r="AZ397" s="82"/>
      <c r="BA397" s="82"/>
      <c r="BB397" s="82"/>
      <c r="BC397" s="82"/>
      <c r="BD397" s="82"/>
      <c r="BE397" s="82"/>
      <c r="BF397" s="103"/>
    </row>
    <row r="398" spans="1:58" ht="23.25">
      <c r="A398" s="483"/>
      <c r="B398" s="483"/>
      <c r="C398" s="483"/>
      <c r="D398" s="483"/>
      <c r="E398" s="50"/>
      <c r="F398" s="47"/>
      <c r="G398" s="47"/>
      <c r="H398" s="47"/>
      <c r="I398" s="47"/>
      <c r="J398" s="47"/>
      <c r="K398" s="82"/>
      <c r="L398" s="82"/>
      <c r="M398" s="82"/>
      <c r="N398" s="82"/>
      <c r="O398" s="82"/>
      <c r="P398" s="82"/>
      <c r="Q398" s="82"/>
      <c r="R398" s="82"/>
      <c r="S398" s="82"/>
      <c r="T398" s="82"/>
      <c r="U398" s="82"/>
      <c r="V398" s="82"/>
      <c r="W398" s="82"/>
      <c r="X398" s="82"/>
      <c r="Y398" s="82"/>
      <c r="Z398" s="82"/>
      <c r="AA398" s="82"/>
      <c r="AB398" s="82"/>
      <c r="AC398" s="82"/>
      <c r="AD398" s="82"/>
      <c r="AE398" s="82"/>
      <c r="AF398" s="82"/>
      <c r="AG398" s="82"/>
      <c r="AH398" s="82"/>
      <c r="AI398" s="82"/>
      <c r="AJ398" s="82"/>
      <c r="AK398" s="82"/>
      <c r="AL398" s="82"/>
      <c r="AM398" s="82"/>
      <c r="AN398" s="82"/>
      <c r="AO398" s="82"/>
      <c r="AP398" s="82"/>
      <c r="AQ398" s="82"/>
      <c r="AR398" s="82"/>
      <c r="AS398" s="82"/>
      <c r="AT398" s="82"/>
      <c r="AU398" s="82"/>
      <c r="AV398" s="82"/>
      <c r="AW398" s="82"/>
      <c r="AX398" s="82"/>
      <c r="AY398" s="82"/>
      <c r="AZ398" s="82"/>
      <c r="BA398" s="82"/>
      <c r="BB398" s="82"/>
      <c r="BC398" s="82"/>
      <c r="BD398" s="82"/>
      <c r="BE398" s="82"/>
      <c r="BF398" s="103"/>
    </row>
    <row r="399" spans="1:58" ht="23.25">
      <c r="A399" s="483"/>
      <c r="B399" s="483"/>
      <c r="C399" s="483"/>
      <c r="D399" s="483"/>
      <c r="E399" s="50"/>
      <c r="F399" s="47"/>
      <c r="G399" s="47"/>
      <c r="H399" s="47"/>
      <c r="I399" s="47"/>
      <c r="J399" s="47"/>
      <c r="K399" s="82"/>
      <c r="L399" s="82"/>
      <c r="M399" s="82"/>
      <c r="N399" s="82"/>
      <c r="O399" s="82"/>
      <c r="P399" s="82"/>
      <c r="Q399" s="82"/>
      <c r="R399" s="82"/>
      <c r="S399" s="82"/>
      <c r="T399" s="82"/>
      <c r="U399" s="82"/>
      <c r="V399" s="82"/>
      <c r="W399" s="82"/>
      <c r="X399" s="82"/>
      <c r="Y399" s="82"/>
      <c r="Z399" s="82"/>
      <c r="AA399" s="82"/>
      <c r="AB399" s="82"/>
      <c r="AC399" s="82"/>
      <c r="AD399" s="82"/>
      <c r="AE399" s="82"/>
      <c r="AF399" s="82"/>
      <c r="AG399" s="82"/>
      <c r="AH399" s="82"/>
      <c r="AI399" s="82"/>
      <c r="AJ399" s="82"/>
      <c r="AK399" s="82"/>
      <c r="AL399" s="82"/>
      <c r="AM399" s="82"/>
      <c r="AN399" s="82"/>
      <c r="AO399" s="82"/>
      <c r="AP399" s="82"/>
      <c r="AQ399" s="82"/>
      <c r="AR399" s="82"/>
      <c r="AS399" s="82"/>
      <c r="AT399" s="82"/>
      <c r="AU399" s="82"/>
      <c r="AV399" s="82"/>
      <c r="AW399" s="82"/>
      <c r="AX399" s="82"/>
      <c r="AY399" s="82"/>
      <c r="AZ399" s="82"/>
      <c r="BA399" s="82"/>
      <c r="BB399" s="82"/>
      <c r="BC399" s="82"/>
      <c r="BD399" s="82"/>
      <c r="BE399" s="82"/>
      <c r="BF399" s="103"/>
    </row>
    <row r="400" spans="1:58" ht="23.25">
      <c r="A400" s="483"/>
      <c r="B400" s="483"/>
      <c r="C400" s="483"/>
      <c r="D400" s="483"/>
      <c r="E400" s="50"/>
      <c r="F400" s="47"/>
      <c r="G400" s="47"/>
      <c r="H400" s="47"/>
      <c r="I400" s="47"/>
      <c r="J400" s="47"/>
      <c r="K400" s="82"/>
      <c r="L400" s="82"/>
      <c r="M400" s="82"/>
      <c r="N400" s="82"/>
      <c r="O400" s="82"/>
      <c r="P400" s="82"/>
      <c r="Q400" s="82"/>
      <c r="R400" s="82"/>
      <c r="S400" s="82"/>
      <c r="T400" s="82"/>
      <c r="U400" s="82"/>
      <c r="V400" s="82"/>
      <c r="W400" s="82"/>
      <c r="X400" s="82"/>
      <c r="Y400" s="82"/>
      <c r="Z400" s="82"/>
      <c r="AA400" s="82"/>
      <c r="AB400" s="82"/>
      <c r="AC400" s="82"/>
      <c r="AD400" s="82"/>
      <c r="AE400" s="82"/>
      <c r="AF400" s="82"/>
      <c r="AG400" s="82"/>
      <c r="AH400" s="82"/>
      <c r="AI400" s="82"/>
      <c r="AJ400" s="82"/>
      <c r="AK400" s="82"/>
      <c r="AL400" s="82"/>
      <c r="AM400" s="82"/>
      <c r="AN400" s="82"/>
      <c r="AO400" s="82"/>
      <c r="AP400" s="82"/>
      <c r="AQ400" s="82"/>
      <c r="AR400" s="82"/>
      <c r="AS400" s="82"/>
      <c r="AT400" s="82"/>
      <c r="AU400" s="82"/>
      <c r="AV400" s="82"/>
      <c r="AW400" s="82"/>
      <c r="AX400" s="82"/>
      <c r="AY400" s="82"/>
      <c r="AZ400" s="82"/>
      <c r="BA400" s="82"/>
      <c r="BB400" s="82"/>
      <c r="BC400" s="82"/>
      <c r="BD400" s="82"/>
      <c r="BE400" s="82"/>
      <c r="BF400" s="103"/>
    </row>
    <row r="401" spans="1:58" ht="23.25">
      <c r="A401" s="483"/>
      <c r="B401" s="483"/>
      <c r="C401" s="483"/>
      <c r="D401" s="483"/>
      <c r="E401" s="50"/>
      <c r="F401" s="47"/>
      <c r="G401" s="47"/>
      <c r="H401" s="47"/>
      <c r="I401" s="47"/>
      <c r="J401" s="47"/>
      <c r="K401" s="82"/>
      <c r="L401" s="82"/>
      <c r="M401" s="82"/>
      <c r="N401" s="82"/>
      <c r="O401" s="82"/>
      <c r="P401" s="82"/>
      <c r="Q401" s="82"/>
      <c r="R401" s="82"/>
      <c r="S401" s="82"/>
      <c r="T401" s="82"/>
      <c r="U401" s="82"/>
      <c r="V401" s="82"/>
      <c r="W401" s="82"/>
      <c r="X401" s="82"/>
      <c r="Y401" s="82"/>
      <c r="Z401" s="82"/>
      <c r="AA401" s="82"/>
      <c r="AB401" s="82"/>
      <c r="AC401" s="82"/>
      <c r="AD401" s="82"/>
      <c r="AE401" s="82"/>
      <c r="AF401" s="82"/>
      <c r="AG401" s="82"/>
      <c r="AH401" s="82"/>
      <c r="AI401" s="82"/>
      <c r="AJ401" s="82"/>
      <c r="AK401" s="82"/>
      <c r="AL401" s="82"/>
      <c r="AM401" s="82"/>
      <c r="AN401" s="82"/>
      <c r="AO401" s="82"/>
      <c r="AP401" s="82"/>
      <c r="AQ401" s="82"/>
      <c r="AR401" s="82"/>
      <c r="AS401" s="82"/>
      <c r="AT401" s="82"/>
      <c r="AU401" s="82"/>
      <c r="AV401" s="82"/>
      <c r="AW401" s="82"/>
      <c r="AX401" s="82"/>
      <c r="AY401" s="82"/>
      <c r="AZ401" s="82"/>
      <c r="BA401" s="82"/>
      <c r="BB401" s="82"/>
      <c r="BC401" s="82"/>
      <c r="BD401" s="82"/>
      <c r="BE401" s="82"/>
      <c r="BF401" s="103"/>
    </row>
    <row r="402" spans="1:58" ht="23.25">
      <c r="A402" s="483"/>
      <c r="B402" s="483"/>
      <c r="C402" s="483"/>
      <c r="D402" s="483"/>
      <c r="E402" s="50"/>
      <c r="F402" s="47"/>
      <c r="G402" s="47"/>
      <c r="H402" s="47"/>
      <c r="I402" s="47"/>
      <c r="J402" s="47"/>
      <c r="K402" s="82"/>
      <c r="L402" s="82"/>
      <c r="M402" s="82"/>
      <c r="N402" s="82"/>
      <c r="O402" s="82"/>
      <c r="P402" s="82"/>
      <c r="Q402" s="82"/>
      <c r="R402" s="82"/>
      <c r="S402" s="82"/>
      <c r="T402" s="82"/>
      <c r="U402" s="82"/>
      <c r="V402" s="82"/>
      <c r="W402" s="82"/>
      <c r="X402" s="82"/>
      <c r="Y402" s="82"/>
      <c r="Z402" s="82"/>
      <c r="AA402" s="82"/>
      <c r="AB402" s="82"/>
      <c r="AC402" s="82"/>
      <c r="AD402" s="82"/>
      <c r="AE402" s="82"/>
      <c r="AF402" s="82"/>
      <c r="AG402" s="82"/>
      <c r="AH402" s="82"/>
      <c r="AI402" s="82"/>
      <c r="AJ402" s="82"/>
      <c r="AK402" s="82"/>
      <c r="AL402" s="82"/>
      <c r="AM402" s="82"/>
      <c r="AN402" s="82"/>
      <c r="AO402" s="82"/>
      <c r="AP402" s="82"/>
      <c r="AQ402" s="82"/>
      <c r="AR402" s="82"/>
      <c r="AS402" s="82"/>
      <c r="AT402" s="82"/>
      <c r="AU402" s="82"/>
      <c r="AV402" s="82"/>
      <c r="AW402" s="82"/>
      <c r="AX402" s="82"/>
      <c r="AY402" s="82"/>
      <c r="AZ402" s="82"/>
      <c r="BA402" s="82"/>
      <c r="BB402" s="82"/>
      <c r="BC402" s="82"/>
      <c r="BD402" s="82"/>
      <c r="BE402" s="82"/>
      <c r="BF402" s="103"/>
    </row>
    <row r="403" spans="1:58" ht="23.25">
      <c r="A403" s="483"/>
      <c r="B403" s="483"/>
      <c r="C403" s="483"/>
      <c r="D403" s="483"/>
      <c r="E403" s="50"/>
      <c r="F403" s="47"/>
      <c r="G403" s="47"/>
      <c r="H403" s="47"/>
      <c r="I403" s="47"/>
      <c r="J403" s="47"/>
      <c r="K403" s="82"/>
      <c r="L403" s="82"/>
      <c r="M403" s="82"/>
      <c r="N403" s="82"/>
      <c r="O403" s="82"/>
      <c r="P403" s="82"/>
      <c r="Q403" s="82"/>
      <c r="R403" s="82"/>
      <c r="S403" s="82"/>
      <c r="T403" s="82"/>
      <c r="U403" s="82"/>
      <c r="V403" s="82"/>
      <c r="W403" s="82"/>
      <c r="X403" s="82"/>
      <c r="Y403" s="82"/>
      <c r="Z403" s="82"/>
      <c r="AA403" s="82"/>
      <c r="AB403" s="82"/>
      <c r="AC403" s="82"/>
      <c r="AD403" s="82"/>
      <c r="AE403" s="82"/>
      <c r="AF403" s="82"/>
      <c r="AG403" s="82"/>
      <c r="AH403" s="82"/>
      <c r="AI403" s="82"/>
      <c r="AJ403" s="82"/>
      <c r="AK403" s="82"/>
      <c r="AL403" s="82"/>
      <c r="AM403" s="82"/>
      <c r="AN403" s="82"/>
      <c r="AO403" s="82"/>
      <c r="AP403" s="82"/>
      <c r="AQ403" s="82"/>
      <c r="AR403" s="82"/>
      <c r="AS403" s="82"/>
      <c r="AT403" s="82"/>
      <c r="AU403" s="82"/>
      <c r="AV403" s="82"/>
      <c r="AW403" s="82"/>
      <c r="AX403" s="82"/>
      <c r="AY403" s="82"/>
      <c r="AZ403" s="82"/>
      <c r="BA403" s="82"/>
      <c r="BB403" s="82"/>
      <c r="BC403" s="82"/>
      <c r="BD403" s="82"/>
      <c r="BE403" s="82"/>
      <c r="BF403" s="103"/>
    </row>
    <row r="404" spans="1:58" ht="23.25">
      <c r="A404" s="483"/>
      <c r="B404" s="483"/>
      <c r="C404" s="483"/>
      <c r="D404" s="483"/>
      <c r="E404" s="50"/>
      <c r="F404" s="47"/>
      <c r="G404" s="47"/>
      <c r="H404" s="47"/>
      <c r="I404" s="47"/>
      <c r="J404" s="47"/>
      <c r="K404" s="82"/>
      <c r="L404" s="82"/>
      <c r="M404" s="82"/>
      <c r="N404" s="82"/>
      <c r="O404" s="82"/>
      <c r="P404" s="82"/>
      <c r="Q404" s="82"/>
      <c r="R404" s="82"/>
      <c r="S404" s="82"/>
      <c r="T404" s="82"/>
      <c r="U404" s="82"/>
      <c r="V404" s="82"/>
      <c r="W404" s="82"/>
      <c r="X404" s="82"/>
      <c r="Y404" s="82"/>
      <c r="Z404" s="82"/>
      <c r="AA404" s="82"/>
      <c r="AB404" s="82"/>
      <c r="AC404" s="82"/>
      <c r="AD404" s="82"/>
      <c r="AE404" s="82"/>
      <c r="AF404" s="82"/>
      <c r="AG404" s="82"/>
      <c r="AH404" s="82"/>
      <c r="AI404" s="82"/>
      <c r="AJ404" s="82"/>
      <c r="AK404" s="82"/>
      <c r="AL404" s="82"/>
      <c r="AM404" s="82"/>
      <c r="AN404" s="82"/>
      <c r="AO404" s="82"/>
      <c r="AP404" s="82"/>
      <c r="AQ404" s="82"/>
      <c r="AR404" s="82"/>
      <c r="AS404" s="82"/>
      <c r="AT404" s="82"/>
      <c r="AU404" s="82"/>
      <c r="AV404" s="82"/>
      <c r="AW404" s="82"/>
      <c r="AX404" s="82"/>
      <c r="AY404" s="82"/>
      <c r="AZ404" s="82"/>
      <c r="BA404" s="82"/>
      <c r="BB404" s="82"/>
      <c r="BC404" s="82"/>
      <c r="BD404" s="82"/>
      <c r="BE404" s="82"/>
      <c r="BF404" s="103"/>
    </row>
    <row r="405" spans="1:58" ht="23.25">
      <c r="A405" s="483"/>
      <c r="B405" s="483"/>
      <c r="C405" s="483"/>
      <c r="D405" s="483"/>
      <c r="E405" s="50"/>
      <c r="F405" s="47"/>
      <c r="G405" s="47"/>
      <c r="H405" s="47"/>
      <c r="I405" s="47"/>
      <c r="J405" s="47"/>
      <c r="K405" s="82"/>
      <c r="L405" s="82"/>
      <c r="M405" s="82"/>
      <c r="N405" s="82"/>
      <c r="O405" s="82"/>
      <c r="P405" s="82"/>
      <c r="Q405" s="82"/>
      <c r="R405" s="82"/>
      <c r="S405" s="82"/>
      <c r="T405" s="82"/>
      <c r="U405" s="82"/>
      <c r="V405" s="82"/>
      <c r="W405" s="82"/>
      <c r="X405" s="82"/>
      <c r="Y405" s="82"/>
      <c r="Z405" s="82"/>
      <c r="AA405" s="82"/>
      <c r="AB405" s="82"/>
      <c r="AC405" s="82"/>
      <c r="AD405" s="82"/>
      <c r="AE405" s="82"/>
      <c r="AF405" s="82"/>
      <c r="AG405" s="82"/>
      <c r="AH405" s="82"/>
      <c r="AI405" s="82"/>
      <c r="AJ405" s="82"/>
      <c r="AK405" s="82"/>
      <c r="AL405" s="82"/>
      <c r="AM405" s="82"/>
      <c r="AN405" s="82"/>
      <c r="AO405" s="82"/>
      <c r="AP405" s="82"/>
      <c r="AQ405" s="82"/>
      <c r="AR405" s="82"/>
      <c r="AS405" s="82"/>
      <c r="AT405" s="82"/>
      <c r="AU405" s="82"/>
      <c r="AV405" s="82"/>
      <c r="AW405" s="82"/>
      <c r="AX405" s="82"/>
      <c r="AY405" s="82"/>
      <c r="AZ405" s="82"/>
      <c r="BA405" s="82"/>
      <c r="BB405" s="82"/>
      <c r="BC405" s="82"/>
      <c r="BD405" s="82"/>
      <c r="BE405" s="82"/>
      <c r="BF405" s="103"/>
    </row>
    <row r="406" spans="1:58" ht="23.25">
      <c r="A406" s="483"/>
      <c r="B406" s="483"/>
      <c r="C406" s="483"/>
      <c r="D406" s="483"/>
      <c r="E406" s="50"/>
      <c r="F406" s="47"/>
      <c r="G406" s="47"/>
      <c r="H406" s="47"/>
      <c r="I406" s="47"/>
      <c r="J406" s="47"/>
      <c r="K406" s="82"/>
      <c r="L406" s="82"/>
      <c r="M406" s="82"/>
      <c r="N406" s="82"/>
      <c r="O406" s="82"/>
      <c r="P406" s="82"/>
      <c r="Q406" s="82"/>
      <c r="R406" s="82"/>
      <c r="S406" s="82"/>
      <c r="T406" s="82"/>
      <c r="U406" s="82"/>
      <c r="V406" s="82"/>
      <c r="W406" s="82"/>
      <c r="X406" s="82"/>
      <c r="Y406" s="82"/>
      <c r="Z406" s="82"/>
      <c r="AA406" s="82"/>
      <c r="AB406" s="82"/>
      <c r="AC406" s="82"/>
      <c r="AD406" s="82"/>
      <c r="AE406" s="82"/>
      <c r="AF406" s="82"/>
      <c r="AG406" s="82"/>
      <c r="AH406" s="82"/>
      <c r="AI406" s="82"/>
      <c r="AJ406" s="82"/>
      <c r="AK406" s="82"/>
      <c r="AL406" s="82"/>
      <c r="AM406" s="82"/>
      <c r="AN406" s="82"/>
      <c r="AO406" s="82"/>
      <c r="AP406" s="82"/>
      <c r="AQ406" s="82"/>
      <c r="AR406" s="82"/>
      <c r="AS406" s="82"/>
      <c r="AT406" s="82"/>
      <c r="AU406" s="82"/>
      <c r="AV406" s="82"/>
      <c r="AW406" s="82"/>
      <c r="AX406" s="82"/>
      <c r="AY406" s="82"/>
      <c r="AZ406" s="82"/>
      <c r="BA406" s="82"/>
      <c r="BB406" s="82"/>
      <c r="BC406" s="82"/>
      <c r="BD406" s="82"/>
      <c r="BE406" s="82"/>
      <c r="BF406" s="103"/>
    </row>
    <row r="407" spans="1:58" ht="23.25">
      <c r="A407" s="483"/>
      <c r="B407" s="483"/>
      <c r="C407" s="483"/>
      <c r="D407" s="483"/>
      <c r="E407" s="50"/>
      <c r="F407" s="47"/>
      <c r="G407" s="47"/>
      <c r="H407" s="47"/>
      <c r="I407" s="47"/>
      <c r="J407" s="47"/>
      <c r="K407" s="82"/>
      <c r="L407" s="82"/>
      <c r="M407" s="82"/>
      <c r="N407" s="82"/>
      <c r="O407" s="82"/>
      <c r="P407" s="82"/>
      <c r="Q407" s="82"/>
      <c r="R407" s="82"/>
      <c r="S407" s="82"/>
      <c r="T407" s="82"/>
      <c r="U407" s="82"/>
      <c r="V407" s="82"/>
      <c r="W407" s="82"/>
      <c r="X407" s="82"/>
      <c r="Y407" s="82"/>
      <c r="Z407" s="82"/>
      <c r="AA407" s="82"/>
      <c r="AB407" s="82"/>
      <c r="AC407" s="82"/>
      <c r="AD407" s="82"/>
      <c r="AE407" s="82"/>
      <c r="AF407" s="82"/>
      <c r="AG407" s="82"/>
      <c r="AH407" s="82"/>
      <c r="AI407" s="82"/>
      <c r="AJ407" s="82"/>
      <c r="AK407" s="82"/>
      <c r="AL407" s="82"/>
      <c r="AM407" s="82"/>
      <c r="AN407" s="82"/>
      <c r="AO407" s="82"/>
      <c r="AP407" s="82"/>
      <c r="AQ407" s="82"/>
      <c r="AR407" s="82"/>
      <c r="AS407" s="82"/>
      <c r="AT407" s="82"/>
      <c r="AU407" s="82"/>
      <c r="AV407" s="82"/>
      <c r="AW407" s="82"/>
      <c r="AX407" s="82"/>
      <c r="AY407" s="82"/>
      <c r="AZ407" s="82"/>
      <c r="BA407" s="82"/>
      <c r="BB407" s="82"/>
      <c r="BC407" s="82"/>
      <c r="BD407" s="82"/>
      <c r="BE407" s="82"/>
      <c r="BF407" s="103"/>
    </row>
    <row r="408" spans="1:58" ht="23.25">
      <c r="A408" s="483"/>
      <c r="B408" s="483"/>
      <c r="C408" s="483"/>
      <c r="D408" s="483"/>
      <c r="E408" s="50"/>
      <c r="F408" s="47"/>
      <c r="G408" s="47"/>
      <c r="H408" s="47"/>
      <c r="I408" s="47"/>
      <c r="J408" s="47"/>
      <c r="K408" s="82"/>
      <c r="L408" s="82"/>
      <c r="M408" s="82"/>
      <c r="N408" s="82"/>
      <c r="O408" s="82"/>
      <c r="P408" s="82"/>
      <c r="Q408" s="82"/>
      <c r="R408" s="82"/>
      <c r="S408" s="82"/>
      <c r="T408" s="82"/>
      <c r="U408" s="82"/>
      <c r="V408" s="82"/>
      <c r="W408" s="82"/>
      <c r="X408" s="82"/>
      <c r="Y408" s="82"/>
      <c r="Z408" s="82"/>
      <c r="AA408" s="82"/>
      <c r="AB408" s="82"/>
      <c r="AC408" s="82"/>
      <c r="AD408" s="82"/>
      <c r="AE408" s="82"/>
      <c r="AF408" s="82"/>
      <c r="AG408" s="82"/>
      <c r="AH408" s="82"/>
      <c r="AI408" s="82"/>
      <c r="AJ408" s="82"/>
      <c r="AK408" s="82"/>
      <c r="AL408" s="82"/>
      <c r="AM408" s="82"/>
      <c r="AN408" s="82"/>
      <c r="AO408" s="82"/>
      <c r="AP408" s="82"/>
      <c r="AQ408" s="82"/>
      <c r="AR408" s="82"/>
      <c r="AS408" s="82"/>
      <c r="AT408" s="82"/>
      <c r="AU408" s="82"/>
      <c r="AV408" s="82"/>
      <c r="AW408" s="82"/>
      <c r="AX408" s="82"/>
      <c r="AY408" s="82"/>
      <c r="AZ408" s="82"/>
      <c r="BA408" s="82"/>
      <c r="BB408" s="82"/>
      <c r="BC408" s="82"/>
      <c r="BD408" s="82"/>
      <c r="BE408" s="82"/>
      <c r="BF408" s="103"/>
    </row>
    <row r="409" spans="1:58" ht="23.25">
      <c r="A409" s="483"/>
      <c r="B409" s="483"/>
      <c r="C409" s="483"/>
      <c r="D409" s="483"/>
      <c r="E409" s="50"/>
      <c r="F409" s="47"/>
      <c r="G409" s="47"/>
      <c r="H409" s="47"/>
      <c r="I409" s="47"/>
      <c r="J409" s="47"/>
      <c r="K409" s="82"/>
      <c r="L409" s="82"/>
      <c r="M409" s="82"/>
      <c r="N409" s="82"/>
      <c r="O409" s="82"/>
      <c r="P409" s="82"/>
      <c r="Q409" s="82"/>
      <c r="R409" s="82"/>
      <c r="S409" s="82"/>
      <c r="T409" s="82"/>
      <c r="U409" s="82"/>
      <c r="V409" s="82"/>
      <c r="W409" s="82"/>
      <c r="X409" s="82"/>
      <c r="Y409" s="82"/>
      <c r="Z409" s="82"/>
      <c r="AA409" s="82"/>
      <c r="AB409" s="82"/>
      <c r="AC409" s="82"/>
      <c r="AD409" s="82"/>
      <c r="AE409" s="82"/>
      <c r="AF409" s="82"/>
      <c r="AG409" s="82"/>
      <c r="AH409" s="82"/>
      <c r="AI409" s="82"/>
      <c r="AJ409" s="82"/>
      <c r="AK409" s="82"/>
      <c r="AL409" s="82"/>
      <c r="AM409" s="82"/>
      <c r="AN409" s="82"/>
      <c r="AO409" s="82"/>
      <c r="AP409" s="82"/>
      <c r="AQ409" s="82"/>
      <c r="AR409" s="82"/>
      <c r="AS409" s="82"/>
      <c r="AT409" s="82"/>
      <c r="AU409" s="82"/>
      <c r="AV409" s="82"/>
      <c r="AW409" s="82"/>
      <c r="AX409" s="82"/>
      <c r="AY409" s="82"/>
      <c r="AZ409" s="82"/>
      <c r="BA409" s="82"/>
      <c r="BB409" s="82"/>
      <c r="BC409" s="82"/>
      <c r="BD409" s="82"/>
      <c r="BE409" s="82"/>
      <c r="BF409" s="103"/>
    </row>
    <row r="410" spans="1:58" ht="23.25">
      <c r="A410" s="483"/>
      <c r="B410" s="483"/>
      <c r="C410" s="483"/>
      <c r="D410" s="483"/>
      <c r="E410" s="50"/>
      <c r="F410" s="47"/>
      <c r="G410" s="47"/>
      <c r="H410" s="47"/>
      <c r="I410" s="47"/>
      <c r="J410" s="47"/>
      <c r="K410" s="82"/>
      <c r="L410" s="82"/>
      <c r="M410" s="82"/>
      <c r="N410" s="82"/>
      <c r="O410" s="82"/>
      <c r="P410" s="82"/>
      <c r="Q410" s="82"/>
      <c r="R410" s="82"/>
      <c r="S410" s="82"/>
      <c r="T410" s="82"/>
      <c r="U410" s="82"/>
      <c r="V410" s="82"/>
      <c r="W410" s="82"/>
      <c r="X410" s="82"/>
      <c r="Y410" s="82"/>
      <c r="Z410" s="82"/>
      <c r="AA410" s="82"/>
      <c r="AB410" s="82"/>
      <c r="AC410" s="82"/>
      <c r="AD410" s="82"/>
      <c r="AE410" s="82"/>
      <c r="AF410" s="82"/>
      <c r="AG410" s="82"/>
      <c r="AH410" s="82"/>
      <c r="AI410" s="82"/>
      <c r="AJ410" s="82"/>
      <c r="AK410" s="82"/>
      <c r="AL410" s="82"/>
      <c r="AM410" s="82"/>
      <c r="AN410" s="82"/>
      <c r="AO410" s="82"/>
      <c r="AP410" s="82"/>
      <c r="AQ410" s="82"/>
      <c r="AR410" s="82"/>
      <c r="AS410" s="82"/>
      <c r="AT410" s="82"/>
      <c r="AU410" s="82"/>
      <c r="AV410" s="82"/>
      <c r="AW410" s="82"/>
      <c r="AX410" s="82"/>
      <c r="AY410" s="82"/>
      <c r="AZ410" s="82"/>
      <c r="BA410" s="82"/>
      <c r="BB410" s="82"/>
      <c r="BC410" s="82"/>
      <c r="BD410" s="82"/>
      <c r="BE410" s="82"/>
      <c r="BF410" s="103"/>
    </row>
    <row r="411" spans="1:58" ht="23.25">
      <c r="A411" s="483"/>
      <c r="B411" s="483"/>
      <c r="C411" s="483"/>
      <c r="D411" s="483"/>
      <c r="E411" s="50"/>
      <c r="F411" s="47"/>
      <c r="G411" s="47"/>
      <c r="H411" s="47"/>
      <c r="I411" s="47"/>
      <c r="J411" s="47"/>
      <c r="K411" s="82"/>
      <c r="L411" s="82"/>
      <c r="M411" s="82"/>
      <c r="N411" s="82"/>
      <c r="O411" s="82"/>
      <c r="P411" s="82"/>
      <c r="Q411" s="82"/>
      <c r="R411" s="82"/>
      <c r="S411" s="82"/>
      <c r="T411" s="82"/>
      <c r="U411" s="82"/>
      <c r="V411" s="82"/>
      <c r="W411" s="82"/>
      <c r="X411" s="82"/>
      <c r="Y411" s="82"/>
      <c r="Z411" s="82"/>
      <c r="AA411" s="82"/>
      <c r="AB411" s="82"/>
      <c r="AC411" s="82"/>
      <c r="AD411" s="82"/>
      <c r="AE411" s="82"/>
      <c r="AF411" s="82"/>
      <c r="AG411" s="82"/>
      <c r="AH411" s="82"/>
      <c r="AI411" s="82"/>
      <c r="AJ411" s="82"/>
      <c r="AK411" s="82"/>
      <c r="AL411" s="82"/>
      <c r="AM411" s="82"/>
      <c r="AN411" s="82"/>
      <c r="AO411" s="82"/>
      <c r="AP411" s="82"/>
      <c r="AQ411" s="82"/>
      <c r="AR411" s="82"/>
      <c r="AS411" s="82"/>
      <c r="AT411" s="82"/>
      <c r="AU411" s="82"/>
      <c r="AV411" s="82"/>
      <c r="AW411" s="82"/>
      <c r="AX411" s="82"/>
      <c r="AY411" s="82"/>
      <c r="AZ411" s="82"/>
      <c r="BA411" s="82"/>
      <c r="BB411" s="82"/>
      <c r="BC411" s="82"/>
      <c r="BD411" s="82"/>
      <c r="BE411" s="82"/>
      <c r="BF411" s="103"/>
    </row>
    <row r="412" spans="1:58" ht="23.25">
      <c r="A412" s="483"/>
      <c r="B412" s="483"/>
      <c r="C412" s="483"/>
      <c r="D412" s="483"/>
      <c r="E412" s="51"/>
      <c r="F412" s="47"/>
      <c r="G412" s="47"/>
      <c r="H412" s="47"/>
      <c r="I412" s="47"/>
      <c r="J412" s="47"/>
      <c r="K412" s="82"/>
      <c r="L412" s="82"/>
      <c r="M412" s="82"/>
      <c r="N412" s="82"/>
      <c r="O412" s="82"/>
      <c r="P412" s="82"/>
      <c r="Q412" s="82"/>
      <c r="R412" s="82"/>
      <c r="S412" s="82"/>
      <c r="T412" s="82"/>
      <c r="U412" s="82"/>
      <c r="V412" s="82"/>
      <c r="W412" s="82"/>
      <c r="X412" s="82"/>
      <c r="Y412" s="82"/>
      <c r="Z412" s="82"/>
      <c r="AA412" s="82"/>
      <c r="AB412" s="82"/>
      <c r="AC412" s="82"/>
      <c r="AD412" s="82"/>
      <c r="AE412" s="82"/>
      <c r="AF412" s="82"/>
      <c r="AG412" s="82"/>
      <c r="AH412" s="82"/>
      <c r="AI412" s="82"/>
      <c r="AJ412" s="82"/>
      <c r="AK412" s="82"/>
      <c r="AL412" s="82"/>
      <c r="AM412" s="82"/>
      <c r="AN412" s="82"/>
      <c r="AO412" s="82"/>
      <c r="AP412" s="82"/>
      <c r="AQ412" s="82"/>
      <c r="AR412" s="82"/>
      <c r="AS412" s="82"/>
      <c r="AT412" s="82"/>
      <c r="AU412" s="82"/>
      <c r="AV412" s="82"/>
      <c r="AW412" s="82"/>
      <c r="AX412" s="82"/>
      <c r="AY412" s="82"/>
      <c r="AZ412" s="82"/>
      <c r="BA412" s="82"/>
      <c r="BB412" s="82"/>
      <c r="BC412" s="82"/>
      <c r="BD412" s="82"/>
      <c r="BE412" s="82"/>
      <c r="BF412" s="103"/>
    </row>
    <row r="413" spans="1:58" ht="23.25">
      <c r="A413" s="483"/>
      <c r="B413" s="483"/>
      <c r="C413" s="483"/>
      <c r="D413" s="483"/>
      <c r="E413" s="51"/>
      <c r="F413" s="47"/>
      <c r="G413" s="47"/>
      <c r="H413" s="47"/>
      <c r="I413" s="47"/>
      <c r="J413" s="47"/>
      <c r="K413" s="82"/>
      <c r="L413" s="82"/>
      <c r="M413" s="82"/>
      <c r="N413" s="82"/>
      <c r="O413" s="82"/>
      <c r="P413" s="82"/>
      <c r="Q413" s="82"/>
      <c r="R413" s="82"/>
      <c r="S413" s="82"/>
      <c r="T413" s="82"/>
      <c r="U413" s="82"/>
      <c r="V413" s="82"/>
      <c r="W413" s="82"/>
      <c r="X413" s="82"/>
      <c r="Y413" s="82"/>
      <c r="Z413" s="82"/>
      <c r="AA413" s="82"/>
      <c r="AB413" s="82"/>
      <c r="AC413" s="82"/>
      <c r="AD413" s="82"/>
      <c r="AE413" s="82"/>
      <c r="AF413" s="82"/>
      <c r="AG413" s="82"/>
      <c r="AH413" s="82"/>
      <c r="AI413" s="82"/>
      <c r="AJ413" s="82"/>
      <c r="AK413" s="82"/>
      <c r="AL413" s="82"/>
      <c r="AM413" s="82"/>
      <c r="AN413" s="82"/>
      <c r="AO413" s="82"/>
      <c r="AP413" s="82"/>
      <c r="AQ413" s="82"/>
      <c r="AR413" s="82"/>
      <c r="AS413" s="82"/>
      <c r="AT413" s="82"/>
      <c r="AU413" s="82"/>
      <c r="AV413" s="82"/>
      <c r="AW413" s="82"/>
      <c r="AX413" s="82"/>
      <c r="AY413" s="82"/>
      <c r="AZ413" s="82"/>
      <c r="BA413" s="82"/>
      <c r="BB413" s="82"/>
      <c r="BC413" s="82"/>
      <c r="BD413" s="82"/>
      <c r="BE413" s="82"/>
      <c r="BF413" s="103"/>
    </row>
    <row r="414" spans="1:58" ht="23.25">
      <c r="A414" s="483"/>
      <c r="B414" s="483"/>
      <c r="C414" s="483"/>
      <c r="D414" s="483"/>
      <c r="E414" s="51"/>
      <c r="F414" s="47"/>
      <c r="G414" s="47"/>
      <c r="H414" s="47"/>
      <c r="I414" s="47"/>
      <c r="J414" s="47"/>
      <c r="K414" s="82"/>
      <c r="L414" s="82"/>
      <c r="M414" s="82"/>
      <c r="N414" s="82"/>
      <c r="O414" s="82"/>
      <c r="P414" s="82"/>
      <c r="Q414" s="82"/>
      <c r="R414" s="82"/>
      <c r="S414" s="82"/>
      <c r="T414" s="82"/>
      <c r="U414" s="82"/>
      <c r="V414" s="82"/>
      <c r="W414" s="82"/>
      <c r="X414" s="82"/>
      <c r="Y414" s="82"/>
      <c r="Z414" s="82"/>
      <c r="AA414" s="82"/>
      <c r="AB414" s="82"/>
      <c r="AC414" s="82"/>
      <c r="AD414" s="82"/>
      <c r="AE414" s="82"/>
      <c r="AF414" s="82"/>
      <c r="AG414" s="82"/>
      <c r="AH414" s="82"/>
      <c r="AI414" s="82"/>
      <c r="AJ414" s="82"/>
      <c r="AK414" s="82"/>
      <c r="AL414" s="82"/>
      <c r="AM414" s="82"/>
      <c r="AN414" s="82"/>
      <c r="AO414" s="82"/>
      <c r="AP414" s="82"/>
      <c r="AQ414" s="82"/>
      <c r="AR414" s="82"/>
      <c r="AS414" s="82"/>
      <c r="AT414" s="82"/>
      <c r="AU414" s="82"/>
      <c r="AV414" s="82"/>
      <c r="AW414" s="82"/>
      <c r="AX414" s="82"/>
      <c r="AY414" s="82"/>
      <c r="AZ414" s="82"/>
      <c r="BA414" s="82"/>
      <c r="BB414" s="82"/>
      <c r="BC414" s="82"/>
      <c r="BD414" s="82"/>
      <c r="BE414" s="82"/>
      <c r="BF414" s="103"/>
    </row>
    <row r="415" spans="1:58" ht="23.25">
      <c r="A415" s="483"/>
      <c r="B415" s="483"/>
      <c r="C415" s="483"/>
      <c r="D415" s="483"/>
      <c r="E415" s="51"/>
      <c r="F415" s="47"/>
      <c r="G415" s="47"/>
      <c r="H415" s="47"/>
      <c r="I415" s="47"/>
      <c r="J415" s="47"/>
      <c r="K415" s="82"/>
      <c r="L415" s="82"/>
      <c r="M415" s="82"/>
      <c r="N415" s="82"/>
      <c r="O415" s="82"/>
      <c r="P415" s="82"/>
      <c r="Q415" s="82"/>
      <c r="R415" s="82"/>
      <c r="S415" s="82"/>
      <c r="T415" s="82"/>
      <c r="U415" s="82"/>
      <c r="V415" s="82"/>
      <c r="W415" s="82"/>
      <c r="X415" s="82"/>
      <c r="Y415" s="82"/>
      <c r="Z415" s="82"/>
      <c r="AA415" s="82"/>
      <c r="AB415" s="82"/>
      <c r="AC415" s="82"/>
      <c r="AD415" s="82"/>
      <c r="AE415" s="82"/>
      <c r="AF415" s="82"/>
      <c r="AG415" s="82"/>
      <c r="AH415" s="82"/>
      <c r="AI415" s="82"/>
      <c r="AJ415" s="82"/>
      <c r="AK415" s="82"/>
      <c r="AL415" s="82"/>
      <c r="AM415" s="82"/>
      <c r="AN415" s="82"/>
      <c r="AO415" s="82"/>
      <c r="AP415" s="82"/>
      <c r="AQ415" s="82"/>
      <c r="AR415" s="82"/>
      <c r="AS415" s="82"/>
      <c r="AT415" s="82"/>
      <c r="AU415" s="82"/>
      <c r="AV415" s="82"/>
      <c r="AW415" s="82"/>
      <c r="AX415" s="82"/>
      <c r="AY415" s="82"/>
      <c r="AZ415" s="82"/>
      <c r="BA415" s="82"/>
      <c r="BB415" s="82"/>
      <c r="BC415" s="82"/>
      <c r="BD415" s="82"/>
      <c r="BE415" s="82"/>
      <c r="BF415" s="103"/>
    </row>
    <row r="416" spans="1:58">
      <c r="A416" s="10"/>
      <c r="B416" s="10"/>
      <c r="C416" s="10"/>
      <c r="D416" s="10"/>
      <c r="E416" s="11"/>
    </row>
    <row r="417" spans="1:5">
      <c r="A417" s="10"/>
      <c r="B417" s="10"/>
      <c r="C417" s="10"/>
      <c r="D417" s="10"/>
      <c r="E417" s="12"/>
    </row>
    <row r="418" spans="1:5">
      <c r="A418" s="10"/>
      <c r="B418" s="10"/>
      <c r="C418" s="10"/>
      <c r="D418" s="10"/>
      <c r="E418" s="12"/>
    </row>
    <row r="419" spans="1:5">
      <c r="A419" s="10"/>
      <c r="B419" s="10"/>
      <c r="C419" s="10"/>
      <c r="D419" s="10"/>
      <c r="E419" s="12"/>
    </row>
    <row r="420" spans="1:5">
      <c r="A420" s="10"/>
      <c r="B420" s="10"/>
      <c r="C420" s="10"/>
      <c r="D420" s="10"/>
      <c r="E420" s="12"/>
    </row>
    <row r="421" spans="1:5">
      <c r="A421" s="10"/>
      <c r="B421" s="10"/>
      <c r="C421" s="10"/>
      <c r="D421" s="10"/>
      <c r="E421" s="12"/>
    </row>
    <row r="422" spans="1:5">
      <c r="A422" s="10"/>
      <c r="B422" s="10"/>
      <c r="C422" s="10"/>
      <c r="D422" s="10"/>
      <c r="E422" s="12"/>
    </row>
    <row r="423" spans="1:5">
      <c r="A423" s="10"/>
      <c r="B423" s="10"/>
      <c r="C423" s="10"/>
      <c r="D423" s="10"/>
      <c r="E423" s="12"/>
    </row>
    <row r="424" spans="1:5">
      <c r="A424" s="10"/>
      <c r="B424" s="10"/>
      <c r="C424" s="10"/>
      <c r="D424" s="10"/>
      <c r="E424" s="12"/>
    </row>
    <row r="425" spans="1:5">
      <c r="A425" s="10"/>
      <c r="B425" s="10"/>
      <c r="C425" s="10"/>
      <c r="D425" s="10"/>
      <c r="E425" s="12"/>
    </row>
    <row r="426" spans="1:5">
      <c r="A426" s="10"/>
      <c r="B426" s="10"/>
      <c r="C426" s="10"/>
      <c r="D426" s="10"/>
      <c r="E426" s="12"/>
    </row>
    <row r="427" spans="1:5">
      <c r="A427" s="10"/>
      <c r="B427" s="10"/>
      <c r="C427" s="10"/>
      <c r="D427" s="10"/>
      <c r="E427" s="12"/>
    </row>
    <row r="428" spans="1:5">
      <c r="A428" s="10"/>
      <c r="B428" s="10"/>
      <c r="C428" s="10"/>
      <c r="D428" s="10"/>
      <c r="E428" s="12"/>
    </row>
    <row r="429" spans="1:5">
      <c r="A429" s="10"/>
      <c r="B429" s="10"/>
      <c r="C429" s="10"/>
      <c r="D429" s="10"/>
      <c r="E429" s="12"/>
    </row>
    <row r="430" spans="1:5">
      <c r="A430" s="10"/>
      <c r="B430" s="10"/>
      <c r="C430" s="10"/>
      <c r="D430" s="10"/>
      <c r="E430" s="12"/>
    </row>
    <row r="431" spans="1:5">
      <c r="A431" s="10"/>
      <c r="B431" s="10"/>
      <c r="C431" s="10"/>
      <c r="D431" s="10"/>
      <c r="E431" s="12"/>
    </row>
    <row r="432" spans="1:5">
      <c r="A432" s="10"/>
      <c r="B432" s="10"/>
      <c r="C432" s="10"/>
      <c r="D432" s="10"/>
      <c r="E432" s="12"/>
    </row>
    <row r="433" spans="1:5">
      <c r="A433" s="10"/>
      <c r="B433" s="10"/>
      <c r="C433" s="10"/>
      <c r="D433" s="10"/>
      <c r="E433" s="12"/>
    </row>
    <row r="434" spans="1:5">
      <c r="A434" s="10"/>
      <c r="B434" s="10"/>
      <c r="C434" s="10"/>
      <c r="D434" s="10"/>
      <c r="E434" s="12"/>
    </row>
    <row r="435" spans="1:5">
      <c r="A435" s="10"/>
      <c r="B435" s="10"/>
      <c r="C435" s="10"/>
      <c r="D435" s="10"/>
      <c r="E435" s="12"/>
    </row>
    <row r="436" spans="1:5">
      <c r="A436" s="10"/>
      <c r="B436" s="10"/>
      <c r="C436" s="10"/>
      <c r="D436" s="10"/>
      <c r="E436" s="12"/>
    </row>
    <row r="437" spans="1:5">
      <c r="A437" s="10"/>
      <c r="B437" s="10"/>
      <c r="C437" s="10"/>
      <c r="D437" s="10"/>
      <c r="E437" s="12"/>
    </row>
    <row r="438" spans="1:5">
      <c r="A438" s="10"/>
      <c r="B438" s="10"/>
      <c r="C438" s="10"/>
      <c r="D438" s="10"/>
      <c r="E438" s="12"/>
    </row>
    <row r="439" spans="1:5">
      <c r="A439" s="10"/>
      <c r="B439" s="10"/>
      <c r="C439" s="10"/>
      <c r="D439" s="10"/>
      <c r="E439" s="12"/>
    </row>
    <row r="440" spans="1:5">
      <c r="A440" s="10"/>
      <c r="B440" s="10"/>
      <c r="C440" s="10"/>
      <c r="D440" s="10"/>
      <c r="E440" s="12"/>
    </row>
    <row r="441" spans="1:5">
      <c r="A441" s="10"/>
      <c r="B441" s="10"/>
      <c r="C441" s="10"/>
      <c r="D441" s="10"/>
      <c r="E441" s="12"/>
    </row>
    <row r="442" spans="1:5">
      <c r="A442" s="10"/>
      <c r="B442" s="10"/>
      <c r="C442" s="10"/>
      <c r="D442" s="10"/>
      <c r="E442" s="12"/>
    </row>
    <row r="443" spans="1:5">
      <c r="A443" s="10"/>
      <c r="B443" s="10"/>
      <c r="C443" s="10"/>
      <c r="D443" s="10"/>
      <c r="E443" s="12"/>
    </row>
    <row r="444" spans="1:5">
      <c r="A444" s="10"/>
      <c r="B444" s="10"/>
      <c r="C444" s="10"/>
      <c r="D444" s="10"/>
      <c r="E444" s="12"/>
    </row>
    <row r="445" spans="1:5">
      <c r="A445" s="10"/>
      <c r="B445" s="10"/>
      <c r="C445" s="10"/>
      <c r="D445" s="10"/>
      <c r="E445" s="12"/>
    </row>
    <row r="446" spans="1:5">
      <c r="A446" s="10"/>
      <c r="B446" s="10"/>
      <c r="C446" s="10"/>
      <c r="D446" s="10"/>
      <c r="E446" s="12"/>
    </row>
    <row r="447" spans="1:5">
      <c r="A447" s="10"/>
      <c r="B447" s="10"/>
      <c r="C447" s="10"/>
      <c r="D447" s="10"/>
      <c r="E447" s="12"/>
    </row>
    <row r="448" spans="1:5">
      <c r="A448" s="10"/>
      <c r="B448" s="10"/>
      <c r="C448" s="10"/>
      <c r="D448" s="10"/>
      <c r="E448" s="12"/>
    </row>
    <row r="449" spans="1:5">
      <c r="A449" s="10"/>
      <c r="B449" s="10"/>
      <c r="C449" s="10"/>
      <c r="D449" s="10"/>
      <c r="E449" s="12"/>
    </row>
    <row r="450" spans="1:5">
      <c r="A450" s="10"/>
      <c r="B450" s="10"/>
      <c r="C450" s="10"/>
      <c r="D450" s="10"/>
      <c r="E450" s="12"/>
    </row>
    <row r="451" spans="1:5">
      <c r="A451" s="10"/>
      <c r="B451" s="10"/>
      <c r="C451" s="10"/>
      <c r="D451" s="10"/>
      <c r="E451" s="12"/>
    </row>
    <row r="452" spans="1:5">
      <c r="A452" s="10"/>
      <c r="B452" s="10"/>
      <c r="C452" s="10"/>
      <c r="D452" s="10"/>
      <c r="E452" s="12"/>
    </row>
    <row r="453" spans="1:5">
      <c r="A453" s="10"/>
      <c r="B453" s="10"/>
      <c r="C453" s="10"/>
      <c r="D453" s="10"/>
      <c r="E453" s="12"/>
    </row>
    <row r="454" spans="1:5">
      <c r="A454" s="10"/>
      <c r="B454" s="10"/>
      <c r="C454" s="10"/>
      <c r="D454" s="10"/>
      <c r="E454" s="12"/>
    </row>
    <row r="455" spans="1:5">
      <c r="A455" s="10"/>
      <c r="B455" s="10"/>
      <c r="C455" s="10"/>
      <c r="D455" s="10"/>
      <c r="E455" s="12"/>
    </row>
    <row r="456" spans="1:5">
      <c r="A456" s="10"/>
      <c r="B456" s="10"/>
      <c r="C456" s="10"/>
      <c r="D456" s="10"/>
      <c r="E456" s="12"/>
    </row>
    <row r="457" spans="1:5">
      <c r="A457" s="10"/>
      <c r="B457" s="10"/>
      <c r="C457" s="10"/>
      <c r="D457" s="10"/>
      <c r="E457" s="12"/>
    </row>
    <row r="458" spans="1:5">
      <c r="A458" s="10"/>
      <c r="B458" s="10"/>
      <c r="C458" s="10"/>
      <c r="D458" s="10"/>
      <c r="E458" s="12"/>
    </row>
  </sheetData>
  <mergeCells count="278">
    <mergeCell ref="B152:C152"/>
    <mergeCell ref="D152:E152"/>
    <mergeCell ref="B156:C156"/>
    <mergeCell ref="D156:E156"/>
    <mergeCell ref="B157:C157"/>
    <mergeCell ref="D157:E157"/>
    <mergeCell ref="B154:C154"/>
    <mergeCell ref="D188:E188"/>
    <mergeCell ref="D181:E181"/>
    <mergeCell ref="B183:E183"/>
    <mergeCell ref="B185:E185"/>
    <mergeCell ref="D161:E161"/>
    <mergeCell ref="B162:C162"/>
    <mergeCell ref="D162:E162"/>
    <mergeCell ref="B163:C163"/>
    <mergeCell ref="D199:E199"/>
    <mergeCell ref="B181:C181"/>
    <mergeCell ref="B186:C186"/>
    <mergeCell ref="B200:C200"/>
    <mergeCell ref="D200:E200"/>
    <mergeCell ref="B160:E160"/>
    <mergeCell ref="B187:C187"/>
    <mergeCell ref="D187:E187"/>
    <mergeCell ref="D153:E153"/>
    <mergeCell ref="B165:E165"/>
    <mergeCell ref="B192:E192"/>
    <mergeCell ref="B177:E177"/>
    <mergeCell ref="B179:E179"/>
    <mergeCell ref="B180:C180"/>
    <mergeCell ref="D180:E180"/>
    <mergeCell ref="B197:C197"/>
    <mergeCell ref="D197:E197"/>
    <mergeCell ref="B198:C198"/>
    <mergeCell ref="D198:E198"/>
    <mergeCell ref="D163:E163"/>
    <mergeCell ref="A233:E233"/>
    <mergeCell ref="A295:AA297"/>
    <mergeCell ref="B223:C223"/>
    <mergeCell ref="D223:E223"/>
    <mergeCell ref="D224:E224"/>
    <mergeCell ref="B226:E226"/>
    <mergeCell ref="B228:E228"/>
    <mergeCell ref="B230:E230"/>
    <mergeCell ref="B217:C217"/>
    <mergeCell ref="D217:E217"/>
    <mergeCell ref="D218:E218"/>
    <mergeCell ref="B220:E220"/>
    <mergeCell ref="B222:E222"/>
    <mergeCell ref="D232:E232"/>
    <mergeCell ref="B231:C231"/>
    <mergeCell ref="D231:E231"/>
    <mergeCell ref="B199:C199"/>
    <mergeCell ref="D201:E201"/>
    <mergeCell ref="B194:E194"/>
    <mergeCell ref="B196:E196"/>
    <mergeCell ref="B188:C188"/>
    <mergeCell ref="B190:E190"/>
    <mergeCell ref="B131:C131"/>
    <mergeCell ref="D131:E131"/>
    <mergeCell ref="B132:C132"/>
    <mergeCell ref="D132:E132"/>
    <mergeCell ref="B133:C133"/>
    <mergeCell ref="D133:E133"/>
    <mergeCell ref="D155:E155"/>
    <mergeCell ref="D158:E158"/>
    <mergeCell ref="B148:C148"/>
    <mergeCell ref="D148:E148"/>
    <mergeCell ref="D149:E149"/>
    <mergeCell ref="B151:E151"/>
    <mergeCell ref="B144:E144"/>
    <mergeCell ref="B146:E146"/>
    <mergeCell ref="D186:E186"/>
    <mergeCell ref="B173:C173"/>
    <mergeCell ref="D173:E173"/>
    <mergeCell ref="B175:E175"/>
    <mergeCell ref="B212:C212"/>
    <mergeCell ref="D212:E212"/>
    <mergeCell ref="B213:C213"/>
    <mergeCell ref="D213:E213"/>
    <mergeCell ref="D214:E214"/>
    <mergeCell ref="B216:E216"/>
    <mergeCell ref="B205:E205"/>
    <mergeCell ref="B207:E207"/>
    <mergeCell ref="B209:E209"/>
    <mergeCell ref="B211:E211"/>
    <mergeCell ref="B203:E203"/>
    <mergeCell ref="B167:E167"/>
    <mergeCell ref="B169:E169"/>
    <mergeCell ref="B171:E171"/>
    <mergeCell ref="B172:C172"/>
    <mergeCell ref="D172:E172"/>
    <mergeCell ref="B161:C161"/>
    <mergeCell ref="B134:C134"/>
    <mergeCell ref="D134:E134"/>
    <mergeCell ref="B135:C135"/>
    <mergeCell ref="D135:E135"/>
    <mergeCell ref="D147:E147"/>
    <mergeCell ref="B136:C136"/>
    <mergeCell ref="D136:E136"/>
    <mergeCell ref="B137:C137"/>
    <mergeCell ref="D137:E137"/>
    <mergeCell ref="B138:C138"/>
    <mergeCell ref="D138:E138"/>
    <mergeCell ref="B140:E140"/>
    <mergeCell ref="B142:E142"/>
    <mergeCell ref="B147:C147"/>
    <mergeCell ref="B153:C153"/>
    <mergeCell ref="D154:E154"/>
    <mergeCell ref="B155:C155"/>
    <mergeCell ref="B125:C125"/>
    <mergeCell ref="D125:E125"/>
    <mergeCell ref="B127:E127"/>
    <mergeCell ref="B129:E129"/>
    <mergeCell ref="B130:C130"/>
    <mergeCell ref="D130:E130"/>
    <mergeCell ref="B122:C122"/>
    <mergeCell ref="D122:E122"/>
    <mergeCell ref="B123:C123"/>
    <mergeCell ref="D123:E123"/>
    <mergeCell ref="B124:C124"/>
    <mergeCell ref="D124:E124"/>
    <mergeCell ref="B118:C118"/>
    <mergeCell ref="D118:E118"/>
    <mergeCell ref="D119:E119"/>
    <mergeCell ref="B120:E120"/>
    <mergeCell ref="B121:C121"/>
    <mergeCell ref="D121:E121"/>
    <mergeCell ref="B115:C115"/>
    <mergeCell ref="D115:E115"/>
    <mergeCell ref="B116:C116"/>
    <mergeCell ref="D116:E116"/>
    <mergeCell ref="B117:C117"/>
    <mergeCell ref="D117:E117"/>
    <mergeCell ref="B110:C110"/>
    <mergeCell ref="D110:E110"/>
    <mergeCell ref="D111:E111"/>
    <mergeCell ref="B113:E113"/>
    <mergeCell ref="B114:C114"/>
    <mergeCell ref="D114:E114"/>
    <mergeCell ref="B105:C105"/>
    <mergeCell ref="D105:E105"/>
    <mergeCell ref="B106:C106"/>
    <mergeCell ref="D106:E106"/>
    <mergeCell ref="D107:E107"/>
    <mergeCell ref="B101:E101"/>
    <mergeCell ref="B102:C102"/>
    <mergeCell ref="D102:E102"/>
    <mergeCell ref="B103:C103"/>
    <mergeCell ref="D103:E103"/>
    <mergeCell ref="B104:C104"/>
    <mergeCell ref="D104:E104"/>
    <mergeCell ref="B109:E109"/>
    <mergeCell ref="B97:C97"/>
    <mergeCell ref="D97:E97"/>
    <mergeCell ref="B98:C98"/>
    <mergeCell ref="D98:E98"/>
    <mergeCell ref="D99:E99"/>
    <mergeCell ref="B92:E92"/>
    <mergeCell ref="B94:E94"/>
    <mergeCell ref="B95:C95"/>
    <mergeCell ref="D95:E95"/>
    <mergeCell ref="B96:C96"/>
    <mergeCell ref="D96:E96"/>
    <mergeCell ref="D86:E86"/>
    <mergeCell ref="B88:E88"/>
    <mergeCell ref="B89:C89"/>
    <mergeCell ref="D89:E89"/>
    <mergeCell ref="B90:C90"/>
    <mergeCell ref="D90:E90"/>
    <mergeCell ref="B83:C83"/>
    <mergeCell ref="D83:E83"/>
    <mergeCell ref="B84:C84"/>
    <mergeCell ref="D84:E84"/>
    <mergeCell ref="B85:C85"/>
    <mergeCell ref="D85:E85"/>
    <mergeCell ref="D78:E78"/>
    <mergeCell ref="B80:E80"/>
    <mergeCell ref="B81:C81"/>
    <mergeCell ref="D81:E81"/>
    <mergeCell ref="B82:C82"/>
    <mergeCell ref="D82:E82"/>
    <mergeCell ref="B75:C75"/>
    <mergeCell ref="D75:E75"/>
    <mergeCell ref="B76:C76"/>
    <mergeCell ref="D76:E76"/>
    <mergeCell ref="B77:C77"/>
    <mergeCell ref="D77:E77"/>
    <mergeCell ref="B68:E68"/>
    <mergeCell ref="B69:C69"/>
    <mergeCell ref="D69:E69"/>
    <mergeCell ref="D70:E70"/>
    <mergeCell ref="B72:E72"/>
    <mergeCell ref="B74:E74"/>
    <mergeCell ref="B61:C61"/>
    <mergeCell ref="D61:E61"/>
    <mergeCell ref="D62:E62"/>
    <mergeCell ref="B64:E64"/>
    <mergeCell ref="B66:E66"/>
    <mergeCell ref="D54:E54"/>
    <mergeCell ref="B56:E56"/>
    <mergeCell ref="B57:C57"/>
    <mergeCell ref="D57:E57"/>
    <mergeCell ref="D58:E58"/>
    <mergeCell ref="B60:E60"/>
    <mergeCell ref="B49:E49"/>
    <mergeCell ref="B51:E51"/>
    <mergeCell ref="B52:C52"/>
    <mergeCell ref="D52:E52"/>
    <mergeCell ref="B53:C53"/>
    <mergeCell ref="D53:E53"/>
    <mergeCell ref="D18:E18"/>
    <mergeCell ref="B46:C46"/>
    <mergeCell ref="D46:E46"/>
    <mergeCell ref="D47:E47"/>
    <mergeCell ref="B38:C38"/>
    <mergeCell ref="D38:E38"/>
    <mergeCell ref="B39:C39"/>
    <mergeCell ref="D39:E39"/>
    <mergeCell ref="D40:E40"/>
    <mergeCell ref="B42:E42"/>
    <mergeCell ref="B44:E44"/>
    <mergeCell ref="D36:E36"/>
    <mergeCell ref="B37:C37"/>
    <mergeCell ref="B33:C33"/>
    <mergeCell ref="D28:E28"/>
    <mergeCell ref="B29:C29"/>
    <mergeCell ref="D29:E29"/>
    <mergeCell ref="D37:E37"/>
    <mergeCell ref="B2:D3"/>
    <mergeCell ref="E2:BF2"/>
    <mergeCell ref="E3:BF3"/>
    <mergeCell ref="E4:BF4"/>
    <mergeCell ref="A5:A6"/>
    <mergeCell ref="B5:E6"/>
    <mergeCell ref="A1:BF1"/>
    <mergeCell ref="U5:AF5"/>
    <mergeCell ref="BF5:BF6"/>
    <mergeCell ref="G5:G6"/>
    <mergeCell ref="M5:P5"/>
    <mergeCell ref="AG5:AR5"/>
    <mergeCell ref="I5:L5"/>
    <mergeCell ref="F5:F6"/>
    <mergeCell ref="Q5:T5"/>
    <mergeCell ref="AS5:BD5"/>
    <mergeCell ref="B45:C45"/>
    <mergeCell ref="D33:E33"/>
    <mergeCell ref="B34:C34"/>
    <mergeCell ref="D45:E45"/>
    <mergeCell ref="D34:E34"/>
    <mergeCell ref="B31:E31"/>
    <mergeCell ref="B32:C32"/>
    <mergeCell ref="B35:C35"/>
    <mergeCell ref="D35:E35"/>
    <mergeCell ref="B36:C36"/>
    <mergeCell ref="B7:E7"/>
    <mergeCell ref="B9:E9"/>
    <mergeCell ref="D32:E32"/>
    <mergeCell ref="H5:H6"/>
    <mergeCell ref="D20:E20"/>
    <mergeCell ref="B22:E22"/>
    <mergeCell ref="B23:C23"/>
    <mergeCell ref="D23:E23"/>
    <mergeCell ref="D24:E24"/>
    <mergeCell ref="B26:E26"/>
    <mergeCell ref="B27:C27"/>
    <mergeCell ref="D27:E27"/>
    <mergeCell ref="B28:C28"/>
    <mergeCell ref="B19:C19"/>
    <mergeCell ref="D19:E19"/>
    <mergeCell ref="B10:C10"/>
    <mergeCell ref="D10:E10"/>
    <mergeCell ref="D11:E11"/>
    <mergeCell ref="B13:E13"/>
    <mergeCell ref="B14:C14"/>
    <mergeCell ref="D14:E14"/>
    <mergeCell ref="D15:E15"/>
    <mergeCell ref="B17:E17"/>
    <mergeCell ref="B18:C18"/>
  </mergeCells>
  <pageMargins left="0.31496062992125984" right="7.874015748031496E-2" top="0.47244094488188981" bottom="0.15748031496062992" header="0.31496062992125984" footer="0.31496062992125984"/>
  <pageSetup paperSize="9" scale="33" firstPageNumber="76" pageOrder="overThenDown" orientation="portrait" useFirstPageNumber="1" r:id="rId1"/>
  <headerFooter scaleWithDoc="0">
    <oddFooter>&amp;C&amp;P</oddFooter>
  </headerFooter>
  <rowBreaks count="3" manualBreakCount="3">
    <brk id="73" max="29" man="1"/>
    <brk id="128" max="54" man="1"/>
    <brk id="176" max="29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O457"/>
  <sheetViews>
    <sheetView view="pageBreakPreview" zoomScale="50" zoomScaleNormal="100" zoomScaleSheetLayoutView="50" workbookViewId="0">
      <pane xSplit="5" ySplit="6" topLeftCell="F7" activePane="bottomRight" state="frozen"/>
      <selection sqref="A1:XFD1048576"/>
      <selection pane="topRight" sqref="A1:XFD1048576"/>
      <selection pane="bottomLeft" sqref="A1:XFD1048576"/>
      <selection pane="bottomRight" activeCell="AM10" sqref="AM10"/>
    </sheetView>
  </sheetViews>
  <sheetFormatPr defaultColWidth="12.42578125" defaultRowHeight="18.75"/>
  <cols>
    <col min="1" max="1" width="22.140625" style="1" bestFit="1" customWidth="1"/>
    <col min="2" max="2" width="4.42578125" style="1" customWidth="1"/>
    <col min="3" max="3" width="10.28515625" style="1" customWidth="1"/>
    <col min="4" max="4" width="7.42578125" style="1" customWidth="1"/>
    <col min="5" max="5" width="83.28515625" style="1" customWidth="1"/>
    <col min="6" max="6" width="13.7109375" style="1" hidden="1" customWidth="1"/>
    <col min="7" max="7" width="13.7109375" style="1" customWidth="1"/>
    <col min="8" max="11" width="13.7109375" style="1" hidden="1" customWidth="1"/>
    <col min="12" max="15" width="13.7109375" style="1" customWidth="1"/>
    <col min="16" max="18" width="14" style="3" hidden="1" customWidth="1"/>
    <col min="19" max="27" width="14.42578125" style="3" hidden="1" customWidth="1"/>
    <col min="28" max="40" width="14.42578125" style="3" customWidth="1"/>
    <col min="41" max="41" width="110.7109375" style="104" customWidth="1"/>
    <col min="42" max="16384" width="12.42578125" style="3"/>
  </cols>
  <sheetData>
    <row r="1" spans="1:41" s="22" customFormat="1" ht="24" customHeight="1">
      <c r="A1" s="580" t="s">
        <v>257</v>
      </c>
      <c r="B1" s="580"/>
      <c r="C1" s="580"/>
      <c r="D1" s="580"/>
      <c r="E1" s="580"/>
      <c r="F1" s="580"/>
      <c r="G1" s="580"/>
      <c r="H1" s="580"/>
      <c r="I1" s="580"/>
      <c r="J1" s="580"/>
      <c r="K1" s="580"/>
      <c r="L1" s="580"/>
      <c r="M1" s="580"/>
      <c r="N1" s="580"/>
      <c r="O1" s="580"/>
      <c r="P1" s="580"/>
      <c r="Q1" s="580"/>
      <c r="R1" s="580"/>
      <c r="S1" s="580"/>
      <c r="T1" s="580"/>
      <c r="U1" s="580"/>
      <c r="V1" s="580"/>
      <c r="W1" s="580"/>
      <c r="X1" s="580"/>
      <c r="Y1" s="580"/>
      <c r="Z1" s="580"/>
      <c r="AA1" s="580"/>
      <c r="AB1" s="580"/>
      <c r="AC1" s="580"/>
      <c r="AD1" s="580"/>
      <c r="AE1" s="580"/>
      <c r="AF1" s="580"/>
      <c r="AG1" s="580"/>
      <c r="AH1" s="580"/>
      <c r="AI1" s="580"/>
      <c r="AJ1" s="580"/>
      <c r="AK1" s="580"/>
      <c r="AL1" s="580"/>
      <c r="AM1" s="580"/>
      <c r="AN1" s="580"/>
      <c r="AO1" s="580"/>
    </row>
    <row r="2" spans="1:41" s="23" customFormat="1" ht="28.9" customHeight="1">
      <c r="A2" s="310" t="s">
        <v>256</v>
      </c>
      <c r="B2" s="616" t="s">
        <v>395</v>
      </c>
      <c r="C2" s="616"/>
      <c r="D2" s="616"/>
      <c r="E2" s="608" t="s">
        <v>394</v>
      </c>
      <c r="F2" s="608"/>
      <c r="G2" s="608"/>
      <c r="H2" s="608"/>
      <c r="I2" s="608"/>
      <c r="J2" s="608"/>
      <c r="K2" s="608"/>
      <c r="L2" s="608"/>
      <c r="M2" s="608"/>
      <c r="N2" s="608"/>
      <c r="O2" s="608"/>
      <c r="P2" s="608"/>
      <c r="Q2" s="608"/>
      <c r="R2" s="608"/>
      <c r="S2" s="608"/>
      <c r="T2" s="608"/>
      <c r="U2" s="608"/>
      <c r="V2" s="608"/>
      <c r="W2" s="608"/>
      <c r="X2" s="608"/>
      <c r="Y2" s="608"/>
      <c r="Z2" s="608"/>
      <c r="AA2" s="608"/>
      <c r="AB2" s="608"/>
      <c r="AC2" s="608"/>
      <c r="AD2" s="608"/>
      <c r="AE2" s="608"/>
      <c r="AF2" s="608"/>
      <c r="AG2" s="608"/>
      <c r="AH2" s="608"/>
      <c r="AI2" s="608"/>
      <c r="AJ2" s="608"/>
      <c r="AK2" s="608"/>
      <c r="AL2" s="608"/>
      <c r="AM2" s="608"/>
      <c r="AN2" s="608"/>
      <c r="AO2" s="608"/>
    </row>
    <row r="3" spans="1:41" s="21" customFormat="1" ht="28.15" customHeight="1">
      <c r="A3" s="311" t="s">
        <v>178</v>
      </c>
      <c r="B3" s="616"/>
      <c r="C3" s="616"/>
      <c r="D3" s="616"/>
      <c r="E3" s="565" t="s">
        <v>396</v>
      </c>
      <c r="F3" s="565"/>
      <c r="G3" s="565"/>
      <c r="H3" s="565"/>
      <c r="I3" s="565"/>
      <c r="J3" s="565"/>
      <c r="K3" s="565"/>
      <c r="L3" s="565"/>
      <c r="M3" s="565"/>
      <c r="N3" s="565"/>
      <c r="O3" s="565"/>
      <c r="P3" s="565"/>
      <c r="Q3" s="565"/>
      <c r="R3" s="565"/>
      <c r="S3" s="565"/>
      <c r="T3" s="565"/>
      <c r="U3" s="565"/>
      <c r="V3" s="565"/>
      <c r="W3" s="565"/>
      <c r="X3" s="565"/>
      <c r="Y3" s="565"/>
      <c r="Z3" s="565"/>
      <c r="AA3" s="565"/>
      <c r="AB3" s="565"/>
      <c r="AC3" s="565"/>
      <c r="AD3" s="565"/>
      <c r="AE3" s="565"/>
      <c r="AF3" s="565"/>
      <c r="AG3" s="565"/>
      <c r="AH3" s="565"/>
      <c r="AI3" s="565"/>
      <c r="AJ3" s="565"/>
      <c r="AK3" s="565"/>
      <c r="AL3" s="565"/>
      <c r="AM3" s="565"/>
      <c r="AN3" s="565"/>
      <c r="AO3" s="565"/>
    </row>
    <row r="4" spans="1:41" s="37" customFormat="1" ht="26.25" customHeight="1">
      <c r="A4" s="594" t="s">
        <v>13</v>
      </c>
      <c r="B4" s="594"/>
      <c r="C4" s="594"/>
      <c r="D4" s="594"/>
      <c r="E4" s="594"/>
      <c r="F4" s="594"/>
      <c r="G4" s="594"/>
      <c r="H4" s="594"/>
      <c r="I4" s="594"/>
      <c r="J4" s="594"/>
      <c r="K4" s="594"/>
      <c r="L4" s="594"/>
      <c r="M4" s="594"/>
      <c r="N4" s="594"/>
      <c r="O4" s="594"/>
      <c r="P4" s="594"/>
      <c r="Q4" s="594"/>
      <c r="R4" s="594"/>
      <c r="S4" s="594"/>
      <c r="T4" s="594"/>
      <c r="U4" s="594"/>
      <c r="V4" s="594"/>
      <c r="W4" s="594"/>
      <c r="X4" s="594"/>
      <c r="Y4" s="594"/>
      <c r="Z4" s="594"/>
      <c r="AA4" s="594"/>
      <c r="AB4" s="594"/>
      <c r="AC4" s="594"/>
      <c r="AD4" s="594"/>
      <c r="AE4" s="594"/>
      <c r="AF4" s="594"/>
      <c r="AG4" s="594"/>
      <c r="AH4" s="594"/>
      <c r="AI4" s="594"/>
      <c r="AJ4" s="594"/>
      <c r="AK4" s="594"/>
      <c r="AL4" s="594"/>
      <c r="AM4" s="594"/>
      <c r="AN4" s="594"/>
      <c r="AO4" s="594"/>
    </row>
    <row r="5" spans="1:41" s="541" customFormat="1" ht="50.1" customHeight="1" thickBot="1">
      <c r="A5" s="618" t="s">
        <v>574</v>
      </c>
      <c r="B5" s="618" t="s">
        <v>341</v>
      </c>
      <c r="C5" s="618"/>
      <c r="D5" s="618"/>
      <c r="E5" s="618"/>
      <c r="F5" s="618">
        <v>2020</v>
      </c>
      <c r="G5" s="618">
        <v>2021</v>
      </c>
      <c r="H5" s="621">
        <v>2020</v>
      </c>
      <c r="I5" s="621"/>
      <c r="J5" s="621"/>
      <c r="K5" s="621"/>
      <c r="L5" s="621">
        <v>2021</v>
      </c>
      <c r="M5" s="621"/>
      <c r="N5" s="621"/>
      <c r="O5" s="621"/>
      <c r="P5" s="620">
        <v>2020</v>
      </c>
      <c r="Q5" s="620"/>
      <c r="R5" s="620"/>
      <c r="S5" s="621"/>
      <c r="T5" s="621"/>
      <c r="U5" s="621"/>
      <c r="V5" s="621"/>
      <c r="W5" s="621"/>
      <c r="X5" s="621"/>
      <c r="Y5" s="621"/>
      <c r="Z5" s="621"/>
      <c r="AA5" s="621"/>
      <c r="AB5" s="620">
        <v>2021</v>
      </c>
      <c r="AC5" s="620"/>
      <c r="AD5" s="620"/>
      <c r="AE5" s="620"/>
      <c r="AF5" s="620"/>
      <c r="AG5" s="620"/>
      <c r="AH5" s="620"/>
      <c r="AI5" s="620"/>
      <c r="AJ5" s="620"/>
      <c r="AK5" s="620"/>
      <c r="AL5" s="620"/>
      <c r="AM5" s="620"/>
      <c r="AN5" s="538">
        <v>2022</v>
      </c>
      <c r="AO5" s="637" t="s">
        <v>342</v>
      </c>
    </row>
    <row r="6" spans="1:41" s="541" customFormat="1" ht="51.95" customHeight="1">
      <c r="A6" s="618"/>
      <c r="B6" s="618"/>
      <c r="C6" s="618"/>
      <c r="D6" s="618"/>
      <c r="E6" s="618"/>
      <c r="F6" s="618"/>
      <c r="G6" s="618"/>
      <c r="H6" s="540" t="s">
        <v>9</v>
      </c>
      <c r="I6" s="540" t="s">
        <v>10</v>
      </c>
      <c r="J6" s="540" t="s">
        <v>11</v>
      </c>
      <c r="K6" s="540" t="s">
        <v>12</v>
      </c>
      <c r="L6" s="540" t="s">
        <v>9</v>
      </c>
      <c r="M6" s="540" t="s">
        <v>10</v>
      </c>
      <c r="N6" s="540" t="s">
        <v>11</v>
      </c>
      <c r="O6" s="540" t="s">
        <v>12</v>
      </c>
      <c r="P6" s="540" t="s">
        <v>0</v>
      </c>
      <c r="Q6" s="540" t="s">
        <v>1</v>
      </c>
      <c r="R6" s="540" t="s">
        <v>508</v>
      </c>
      <c r="S6" s="540" t="s">
        <v>3</v>
      </c>
      <c r="T6" s="540" t="s">
        <v>510</v>
      </c>
      <c r="U6" s="540" t="s">
        <v>576</v>
      </c>
      <c r="V6" s="540" t="s">
        <v>5</v>
      </c>
      <c r="W6" s="540" t="s">
        <v>578</v>
      </c>
      <c r="X6" s="540" t="s">
        <v>825</v>
      </c>
      <c r="Y6" s="540" t="s">
        <v>7</v>
      </c>
      <c r="Z6" s="540" t="s">
        <v>8</v>
      </c>
      <c r="AA6" s="540" t="s">
        <v>213</v>
      </c>
      <c r="AB6" s="540" t="s">
        <v>0</v>
      </c>
      <c r="AC6" s="540" t="s">
        <v>1</v>
      </c>
      <c r="AD6" s="540" t="s">
        <v>508</v>
      </c>
      <c r="AE6" s="540" t="s">
        <v>3</v>
      </c>
      <c r="AF6" s="540" t="s">
        <v>510</v>
      </c>
      <c r="AG6" s="540" t="s">
        <v>576</v>
      </c>
      <c r="AH6" s="540" t="s">
        <v>5</v>
      </c>
      <c r="AI6" s="540" t="s">
        <v>578</v>
      </c>
      <c r="AJ6" s="540" t="s">
        <v>825</v>
      </c>
      <c r="AK6" s="540" t="s">
        <v>7</v>
      </c>
      <c r="AL6" s="540" t="s">
        <v>8</v>
      </c>
      <c r="AM6" s="540" t="s">
        <v>213</v>
      </c>
      <c r="AN6" s="540" t="s">
        <v>0</v>
      </c>
      <c r="AO6" s="637"/>
    </row>
    <row r="7" spans="1:41" s="76" customFormat="1" ht="24.95" customHeight="1">
      <c r="A7" s="313">
        <v>101</v>
      </c>
      <c r="B7" s="625" t="s">
        <v>66</v>
      </c>
      <c r="C7" s="625"/>
      <c r="D7" s="625"/>
      <c r="E7" s="625"/>
      <c r="F7" s="55">
        <v>-4.8429819750080583</v>
      </c>
      <c r="G7" s="55">
        <v>3.5791998602540787</v>
      </c>
      <c r="H7" s="55">
        <v>5.8748007467089565</v>
      </c>
      <c r="I7" s="55">
        <v>-7.2520475020077413</v>
      </c>
      <c r="J7" s="55">
        <v>-12.023075386795455</v>
      </c>
      <c r="K7" s="55">
        <v>-5.5288707524694303</v>
      </c>
      <c r="L7" s="55">
        <v>-4.5920726015744009</v>
      </c>
      <c r="M7" s="55">
        <v>8.1005587887923696</v>
      </c>
      <c r="N7" s="55">
        <v>7.042395394437321</v>
      </c>
      <c r="O7" s="55">
        <v>4.7800847123272092</v>
      </c>
      <c r="P7" s="55">
        <v>-0.5406747238877756</v>
      </c>
      <c r="Q7" s="55">
        <v>3.0349507521920032</v>
      </c>
      <c r="R7" s="55">
        <v>16.598530951650844</v>
      </c>
      <c r="S7" s="55">
        <v>-4.1987490421038842</v>
      </c>
      <c r="T7" s="55">
        <v>-8.1856442174284467</v>
      </c>
      <c r="U7" s="55">
        <v>-9.3177316286289198</v>
      </c>
      <c r="V7" s="55">
        <v>-10.537359969548305</v>
      </c>
      <c r="W7" s="55">
        <v>-14.14066686069782</v>
      </c>
      <c r="X7" s="55">
        <v>-11.332029008313754</v>
      </c>
      <c r="Y7" s="55">
        <v>-12.285410666404772</v>
      </c>
      <c r="Z7" s="55">
        <v>-0.59836264281263141</v>
      </c>
      <c r="AA7" s="55">
        <v>-3.6010864489936978</v>
      </c>
      <c r="AB7" s="55">
        <v>-1.7160298298745573</v>
      </c>
      <c r="AC7" s="55">
        <v>-7.452189827471841</v>
      </c>
      <c r="AD7" s="55">
        <v>-4.5496425640698135</v>
      </c>
      <c r="AE7" s="55">
        <v>6.9310848132923155</v>
      </c>
      <c r="AF7" s="55">
        <v>9.0492079545155804</v>
      </c>
      <c r="AG7" s="55">
        <v>8.3526282109719148</v>
      </c>
      <c r="AH7" s="55">
        <v>7.5908501270061777</v>
      </c>
      <c r="AI7" s="55">
        <v>7.8995143323151211</v>
      </c>
      <c r="AJ7" s="55">
        <v>5.6814561152519474</v>
      </c>
      <c r="AK7" s="55">
        <v>5.7162347868441543</v>
      </c>
      <c r="AL7" s="55">
        <v>4.2875709135230977</v>
      </c>
      <c r="AM7" s="55">
        <v>4.4269754780799246</v>
      </c>
      <c r="AN7" s="55">
        <v>4.577845366941574</v>
      </c>
      <c r="AO7" s="403" t="s">
        <v>67</v>
      </c>
    </row>
    <row r="8" spans="1:41" s="76" customFormat="1" ht="9.9499999999999993" customHeight="1">
      <c r="A8" s="393"/>
      <c r="B8" s="393"/>
      <c r="C8" s="393"/>
      <c r="D8" s="393"/>
      <c r="E8" s="394"/>
      <c r="F8" s="488"/>
      <c r="G8" s="488"/>
      <c r="H8" s="488"/>
      <c r="I8" s="488"/>
      <c r="J8" s="488"/>
      <c r="K8" s="488"/>
      <c r="L8" s="488"/>
      <c r="M8" s="488"/>
      <c r="N8" s="488"/>
      <c r="O8" s="488"/>
      <c r="P8" s="488"/>
      <c r="Q8" s="488"/>
      <c r="R8" s="488"/>
      <c r="S8" s="488"/>
      <c r="T8" s="488"/>
      <c r="U8" s="488"/>
      <c r="V8" s="488"/>
      <c r="W8" s="488"/>
      <c r="X8" s="488"/>
      <c r="Y8" s="488"/>
      <c r="Z8" s="488"/>
      <c r="AA8" s="488"/>
      <c r="AB8" s="488"/>
      <c r="AC8" s="488"/>
      <c r="AD8" s="488"/>
      <c r="AE8" s="488"/>
      <c r="AF8" s="488"/>
      <c r="AG8" s="488"/>
      <c r="AH8" s="488"/>
      <c r="AI8" s="488"/>
      <c r="AJ8" s="488"/>
      <c r="AK8" s="488"/>
      <c r="AL8" s="488"/>
      <c r="AM8" s="488"/>
      <c r="AN8" s="488"/>
      <c r="AO8" s="392"/>
    </row>
    <row r="9" spans="1:41" s="77" customFormat="1" ht="25.9" customHeight="1">
      <c r="A9" s="313">
        <v>102</v>
      </c>
      <c r="B9" s="625" t="s">
        <v>68</v>
      </c>
      <c r="C9" s="625"/>
      <c r="D9" s="625"/>
      <c r="E9" s="625"/>
      <c r="F9" s="55">
        <v>11.108722560150213</v>
      </c>
      <c r="G9" s="55">
        <v>2.7818444018385549</v>
      </c>
      <c r="H9" s="55">
        <v>16.329427322037972</v>
      </c>
      <c r="I9" s="55">
        <v>7.0868897264207362</v>
      </c>
      <c r="J9" s="55">
        <v>12.531252825314326</v>
      </c>
      <c r="K9" s="55">
        <v>8.8783626186921225</v>
      </c>
      <c r="L9" s="55">
        <v>7.4902246638203422</v>
      </c>
      <c r="M9" s="55">
        <v>9.1178427694937199</v>
      </c>
      <c r="N9" s="55">
        <v>-1.3524130037285147</v>
      </c>
      <c r="O9" s="55">
        <v>-3.3324534503133947</v>
      </c>
      <c r="P9" s="55">
        <v>17.804810725960806</v>
      </c>
      <c r="Q9" s="55">
        <v>18.209130231051333</v>
      </c>
      <c r="R9" s="55">
        <v>13.076789622202938</v>
      </c>
      <c r="S9" s="55">
        <v>5.3567578268690141</v>
      </c>
      <c r="T9" s="55">
        <v>7.4514874186180009</v>
      </c>
      <c r="U9" s="55">
        <v>8.4582531757951216</v>
      </c>
      <c r="V9" s="55">
        <v>11.311085643169676</v>
      </c>
      <c r="W9" s="55">
        <v>14.981166677442289</v>
      </c>
      <c r="X9" s="55">
        <v>11.35490995254203</v>
      </c>
      <c r="Y9" s="55">
        <v>12.418110200692368</v>
      </c>
      <c r="Z9" s="55">
        <v>10.110097930527772</v>
      </c>
      <c r="AA9" s="55">
        <v>4.4045335686448794</v>
      </c>
      <c r="AB9" s="55">
        <v>8.8925298224572913</v>
      </c>
      <c r="AC9" s="55">
        <v>6.0642608282147421</v>
      </c>
      <c r="AD9" s="55">
        <v>7.4786526596287217</v>
      </c>
      <c r="AE9" s="55">
        <v>10.874416846734448</v>
      </c>
      <c r="AF9" s="55">
        <v>9.3381947362653364</v>
      </c>
      <c r="AG9" s="55">
        <v>7.1809937290605603</v>
      </c>
      <c r="AH9" s="55">
        <v>1.0190261453471265</v>
      </c>
      <c r="AI9" s="55">
        <v>-3.3014362687265475</v>
      </c>
      <c r="AJ9" s="55">
        <v>-1.7550909492654085</v>
      </c>
      <c r="AK9" s="55">
        <v>-3.7124065670568314</v>
      </c>
      <c r="AL9" s="55">
        <v>-4.39957804206162</v>
      </c>
      <c r="AM9" s="55">
        <v>-1.8806606739488672</v>
      </c>
      <c r="AN9" s="55">
        <v>-4.9280802163959976</v>
      </c>
      <c r="AO9" s="405" t="s">
        <v>69</v>
      </c>
    </row>
    <row r="10" spans="1:41" s="76" customFormat="1" ht="99.95" customHeight="1">
      <c r="A10" s="393"/>
      <c r="B10" s="626" t="s">
        <v>463</v>
      </c>
      <c r="C10" s="626"/>
      <c r="D10" s="626" t="s">
        <v>464</v>
      </c>
      <c r="E10" s="626"/>
      <c r="F10" s="488">
        <v>13.56361617142106</v>
      </c>
      <c r="G10" s="488">
        <v>2.3585732474487884</v>
      </c>
      <c r="H10" s="488">
        <v>16.491853228246683</v>
      </c>
      <c r="I10" s="488">
        <v>9.6602245469571812</v>
      </c>
      <c r="J10" s="488">
        <v>14.215101810473357</v>
      </c>
      <c r="K10" s="488">
        <v>13.972454829113829</v>
      </c>
      <c r="L10" s="488">
        <v>8.2128786270595526</v>
      </c>
      <c r="M10" s="488">
        <v>8.8073939939719281</v>
      </c>
      <c r="N10" s="488">
        <v>-1.8109573922304065</v>
      </c>
      <c r="O10" s="488">
        <v>-4.904864851316475</v>
      </c>
      <c r="P10" s="488">
        <v>16.88585850125736</v>
      </c>
      <c r="Q10" s="488">
        <v>18.188317431004194</v>
      </c>
      <c r="R10" s="488">
        <v>14.459563532693494</v>
      </c>
      <c r="S10" s="488">
        <v>6.350945361867133</v>
      </c>
      <c r="T10" s="488">
        <v>10.573681617032918</v>
      </c>
      <c r="U10" s="488">
        <v>12.124637075050757</v>
      </c>
      <c r="V10" s="488">
        <v>13.960277493804242</v>
      </c>
      <c r="W10" s="488">
        <v>15.127550885098387</v>
      </c>
      <c r="X10" s="488">
        <v>13.563188580038755</v>
      </c>
      <c r="Y10" s="488">
        <v>17.058103427756507</v>
      </c>
      <c r="Z10" s="488">
        <v>16.248473994141705</v>
      </c>
      <c r="AA10" s="488">
        <v>8.9599387312703271</v>
      </c>
      <c r="AB10" s="488">
        <v>10.218353346690705</v>
      </c>
      <c r="AC10" s="488">
        <v>6.7505156788287763</v>
      </c>
      <c r="AD10" s="488">
        <v>7.6473970285136232</v>
      </c>
      <c r="AE10" s="488">
        <v>10.715816467607581</v>
      </c>
      <c r="AF10" s="488">
        <v>8.6207925065654507</v>
      </c>
      <c r="AG10" s="488">
        <v>7.1369652470069695</v>
      </c>
      <c r="AH10" s="488">
        <v>0.87209124400429516</v>
      </c>
      <c r="AI10" s="488">
        <v>-4.4956234550950427</v>
      </c>
      <c r="AJ10" s="488">
        <v>-1.787335463989919</v>
      </c>
      <c r="AK10" s="488">
        <v>-5.0539238568601377</v>
      </c>
      <c r="AL10" s="488">
        <v>-5.8672271127818192</v>
      </c>
      <c r="AM10" s="488">
        <v>-3.7923624200633412</v>
      </c>
      <c r="AN10" s="488">
        <v>-6.1875307327202762</v>
      </c>
      <c r="AO10" s="109" t="s">
        <v>487</v>
      </c>
    </row>
    <row r="11" spans="1:41" s="76" customFormat="1" ht="24.95" customHeight="1">
      <c r="A11" s="393"/>
      <c r="B11" s="393"/>
      <c r="C11" s="393"/>
      <c r="D11" s="626" t="s">
        <v>525</v>
      </c>
      <c r="E11" s="626"/>
      <c r="F11" s="488">
        <v>1.6316932050880411</v>
      </c>
      <c r="G11" s="488">
        <v>4.6077077673152758</v>
      </c>
      <c r="H11" s="488">
        <v>15.657070813929735</v>
      </c>
      <c r="I11" s="488">
        <v>-3.178999544481826</v>
      </c>
      <c r="J11" s="488">
        <v>6.0539361039423767</v>
      </c>
      <c r="K11" s="488">
        <v>-9.1898848034922196</v>
      </c>
      <c r="L11" s="488">
        <v>4.477232037979519</v>
      </c>
      <c r="M11" s="488">
        <v>10.520558912819638</v>
      </c>
      <c r="N11" s="488">
        <v>0.54722179398092408</v>
      </c>
      <c r="O11" s="488">
        <v>3.6672733051986057</v>
      </c>
      <c r="P11" s="488">
        <v>21.604757194997433</v>
      </c>
      <c r="Q11" s="488">
        <v>18.297894646563591</v>
      </c>
      <c r="R11" s="488">
        <v>7.5056157633270004</v>
      </c>
      <c r="S11" s="488">
        <v>1.1770010462355742</v>
      </c>
      <c r="T11" s="488">
        <v>-4.9944070867110781</v>
      </c>
      <c r="U11" s="488">
        <v>-5.449391429164848</v>
      </c>
      <c r="V11" s="488">
        <v>1.5434723988517334</v>
      </c>
      <c r="W11" s="488">
        <v>14.385269212284328</v>
      </c>
      <c r="X11" s="488">
        <v>2.9571595461678584</v>
      </c>
      <c r="Y11" s="488">
        <v>-4.3470844813865313</v>
      </c>
      <c r="Z11" s="488">
        <v>-10.81513325042846</v>
      </c>
      <c r="AA11" s="488">
        <v>-12.097308372225427</v>
      </c>
      <c r="AB11" s="488">
        <v>3.6228810296316141</v>
      </c>
      <c r="AC11" s="488">
        <v>3.1401667087860972</v>
      </c>
      <c r="AD11" s="488">
        <v>6.7548073606374288</v>
      </c>
      <c r="AE11" s="488">
        <v>11.575301370887473</v>
      </c>
      <c r="AF11" s="488">
        <v>12.6665641508025</v>
      </c>
      <c r="AG11" s="488">
        <v>7.3790488526008602</v>
      </c>
      <c r="AH11" s="488">
        <v>1.6270232315024771</v>
      </c>
      <c r="AI11" s="488">
        <v>1.5913797537177032</v>
      </c>
      <c r="AJ11" s="488">
        <v>-1.6198382428353426</v>
      </c>
      <c r="AK11" s="488">
        <v>2.2194521707499177</v>
      </c>
      <c r="AL11" s="488">
        <v>2.1217356259498672</v>
      </c>
      <c r="AM11" s="488">
        <v>6.7033495643644443</v>
      </c>
      <c r="AN11" s="488">
        <v>0.39637667969630286</v>
      </c>
      <c r="AO11" s="394" t="s">
        <v>312</v>
      </c>
    </row>
    <row r="12" spans="1:41" s="76" customFormat="1" ht="9.9499999999999993" customHeight="1">
      <c r="A12" s="313"/>
      <c r="B12" s="313"/>
      <c r="C12" s="393"/>
      <c r="D12" s="393"/>
      <c r="E12" s="109"/>
      <c r="F12" s="55"/>
      <c r="G12" s="55"/>
      <c r="H12" s="55"/>
      <c r="I12" s="55"/>
      <c r="J12" s="55"/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5"/>
      <c r="X12" s="55"/>
      <c r="Y12" s="55"/>
      <c r="Z12" s="55"/>
      <c r="AA12" s="55"/>
      <c r="AB12" s="55"/>
      <c r="AC12" s="55"/>
      <c r="AD12" s="55"/>
      <c r="AE12" s="55"/>
      <c r="AF12" s="55"/>
      <c r="AG12" s="55"/>
      <c r="AH12" s="55"/>
      <c r="AI12" s="55"/>
      <c r="AJ12" s="55"/>
      <c r="AK12" s="55"/>
      <c r="AL12" s="55"/>
      <c r="AM12" s="55"/>
      <c r="AN12" s="55"/>
      <c r="AO12" s="392"/>
    </row>
    <row r="13" spans="1:41" s="77" customFormat="1" ht="50.1" customHeight="1">
      <c r="A13" s="313">
        <v>103</v>
      </c>
      <c r="B13" s="625" t="s">
        <v>299</v>
      </c>
      <c r="C13" s="625"/>
      <c r="D13" s="625"/>
      <c r="E13" s="625"/>
      <c r="F13" s="55">
        <v>10.428304004651196</v>
      </c>
      <c r="G13" s="55">
        <v>4.526830648665765</v>
      </c>
      <c r="H13" s="55">
        <v>3.5383453112539911</v>
      </c>
      <c r="I13" s="55">
        <v>9.223021041173979</v>
      </c>
      <c r="J13" s="55">
        <v>17.469415863784164</v>
      </c>
      <c r="K13" s="55">
        <v>12.321577131107347</v>
      </c>
      <c r="L13" s="55">
        <v>9.6761496080774094</v>
      </c>
      <c r="M13" s="55">
        <v>5.2132292095949424</v>
      </c>
      <c r="N13" s="55">
        <v>3.6269529365982862</v>
      </c>
      <c r="O13" s="55">
        <v>-0.28039603598884355</v>
      </c>
      <c r="P13" s="55">
        <v>9.4387065058195105</v>
      </c>
      <c r="Q13" s="55">
        <v>2.0367171430831519</v>
      </c>
      <c r="R13" s="55">
        <v>-0.74715049933664091</v>
      </c>
      <c r="S13" s="55">
        <v>11.822701788973646</v>
      </c>
      <c r="T13" s="55">
        <v>8.2662980060026996</v>
      </c>
      <c r="U13" s="55">
        <v>7.4489783213629579</v>
      </c>
      <c r="V13" s="55">
        <v>16.823104396575062</v>
      </c>
      <c r="W13" s="55">
        <v>18.425486115876382</v>
      </c>
      <c r="X13" s="55">
        <v>17.161576375812132</v>
      </c>
      <c r="Y13" s="55">
        <v>8.7544646323856483</v>
      </c>
      <c r="Z13" s="55">
        <v>19.341277484859049</v>
      </c>
      <c r="AA13" s="55">
        <v>9.5137355830426458</v>
      </c>
      <c r="AB13" s="55">
        <v>5.6535810438552971</v>
      </c>
      <c r="AC13" s="55">
        <v>10.632233658834494</v>
      </c>
      <c r="AD13" s="55">
        <v>13.041220205671266</v>
      </c>
      <c r="AE13" s="55">
        <v>-0.27137541341856775</v>
      </c>
      <c r="AF13" s="55">
        <v>6.2872127642710183</v>
      </c>
      <c r="AG13" s="55">
        <v>10.15499433779506</v>
      </c>
      <c r="AH13" s="55">
        <v>9.0354986611081358</v>
      </c>
      <c r="AI13" s="55">
        <v>0.21113625560769833</v>
      </c>
      <c r="AJ13" s="55">
        <v>1.6877724652304806</v>
      </c>
      <c r="AK13" s="55">
        <v>5.3844626943089224E-2</v>
      </c>
      <c r="AL13" s="55">
        <v>-0.43253720395942707</v>
      </c>
      <c r="AM13" s="55">
        <v>-0.45633904808894954</v>
      </c>
      <c r="AN13" s="55">
        <v>2.110276677129221</v>
      </c>
      <c r="AO13" s="391" t="s">
        <v>258</v>
      </c>
    </row>
    <row r="14" spans="1:41" s="76" customFormat="1" ht="75" customHeight="1">
      <c r="A14" s="393"/>
      <c r="B14" s="626" t="s">
        <v>462</v>
      </c>
      <c r="C14" s="626"/>
      <c r="D14" s="626" t="s">
        <v>460</v>
      </c>
      <c r="E14" s="626"/>
      <c r="F14" s="488">
        <v>3.9957383044531269</v>
      </c>
      <c r="G14" s="488">
        <v>-17.159727941994689</v>
      </c>
      <c r="H14" s="488">
        <v>-7.5656572372766675</v>
      </c>
      <c r="I14" s="488">
        <v>-1.0239309133226868</v>
      </c>
      <c r="J14" s="488">
        <v>11.721277215210279</v>
      </c>
      <c r="K14" s="488">
        <v>14.344024659542171</v>
      </c>
      <c r="L14" s="488">
        <v>12.767229348220297</v>
      </c>
      <c r="M14" s="488">
        <v>3.3663859120494095</v>
      </c>
      <c r="N14" s="488">
        <v>-33.24135797663665</v>
      </c>
      <c r="O14" s="488">
        <v>-47.391310939945008</v>
      </c>
      <c r="P14" s="488">
        <v>-11.056665660614044</v>
      </c>
      <c r="Q14" s="488">
        <v>-2.9183652293705791</v>
      </c>
      <c r="R14" s="488">
        <v>-8.8775727630406038</v>
      </c>
      <c r="S14" s="488">
        <v>-11.544900680249881</v>
      </c>
      <c r="T14" s="488">
        <v>2.8141793755834215</v>
      </c>
      <c r="U14" s="488">
        <v>5.7291307654658681</v>
      </c>
      <c r="V14" s="488">
        <v>14.113752939650979</v>
      </c>
      <c r="W14" s="488">
        <v>13.55560511199154</v>
      </c>
      <c r="X14" s="488">
        <v>7.3620355159741422</v>
      </c>
      <c r="Y14" s="488">
        <v>12.510977347634068</v>
      </c>
      <c r="Z14" s="488">
        <v>10.31141153535367</v>
      </c>
      <c r="AA14" s="488">
        <v>19.959983621106446</v>
      </c>
      <c r="AB14" s="488">
        <v>23.926986563987484</v>
      </c>
      <c r="AC14" s="488">
        <v>9.2430553649513172</v>
      </c>
      <c r="AD14" s="488">
        <v>5.9627486888824706</v>
      </c>
      <c r="AE14" s="488">
        <v>10.221584296387292</v>
      </c>
      <c r="AF14" s="488">
        <v>-0.96297676969227552</v>
      </c>
      <c r="AG14" s="488">
        <v>1.8675884882379847</v>
      </c>
      <c r="AH14" s="488">
        <v>-5.5188162826803051</v>
      </c>
      <c r="AI14" s="488">
        <v>-50.025174517897504</v>
      </c>
      <c r="AJ14" s="488">
        <v>-46.041668934595982</v>
      </c>
      <c r="AK14" s="488">
        <v>-45.638820763926056</v>
      </c>
      <c r="AL14" s="488">
        <v>-46.832624588344899</v>
      </c>
      <c r="AM14" s="488">
        <v>-49.448130236192824</v>
      </c>
      <c r="AN14" s="488">
        <v>-51.071835486342081</v>
      </c>
      <c r="AO14" s="109" t="s">
        <v>461</v>
      </c>
    </row>
    <row r="15" spans="1:41" s="76" customFormat="1" ht="24.95" customHeight="1">
      <c r="A15" s="393"/>
      <c r="B15" s="424"/>
      <c r="C15" s="424"/>
      <c r="D15" s="626" t="s">
        <v>525</v>
      </c>
      <c r="E15" s="626"/>
      <c r="F15" s="488">
        <v>11.248649160757878</v>
      </c>
      <c r="G15" s="488">
        <v>7.1122073070567495</v>
      </c>
      <c r="H15" s="488">
        <v>4.9526230826233615</v>
      </c>
      <c r="I15" s="488">
        <v>10.537306386614958</v>
      </c>
      <c r="J15" s="488">
        <v>18.250125796935365</v>
      </c>
      <c r="K15" s="488">
        <v>12.080363709736758</v>
      </c>
      <c r="L15" s="488">
        <v>9.3294084210904487</v>
      </c>
      <c r="M15" s="488">
        <v>5.4253319781304015</v>
      </c>
      <c r="N15" s="488">
        <v>8.3579207329894842</v>
      </c>
      <c r="O15" s="488">
        <v>5.4519142058990155</v>
      </c>
      <c r="P15" s="488">
        <v>12.014631810651082</v>
      </c>
      <c r="Q15" s="488">
        <v>2.6827540562630645</v>
      </c>
      <c r="R15" s="488">
        <v>0.27775206522693452</v>
      </c>
      <c r="S15" s="488">
        <v>14.726275677942823</v>
      </c>
      <c r="T15" s="488">
        <v>8.9781511914289922</v>
      </c>
      <c r="U15" s="488">
        <v>7.6728413929640311</v>
      </c>
      <c r="V15" s="488">
        <v>17.201788455427987</v>
      </c>
      <c r="W15" s="488">
        <v>19.083725027287329</v>
      </c>
      <c r="X15" s="488">
        <v>18.460560006979136</v>
      </c>
      <c r="Y15" s="488">
        <v>8.3262188011261884</v>
      </c>
      <c r="Z15" s="488">
        <v>20.48758041335941</v>
      </c>
      <c r="AA15" s="488">
        <v>8.2851871861922035</v>
      </c>
      <c r="AB15" s="488">
        <v>3.8299557831478239</v>
      </c>
      <c r="AC15" s="488">
        <v>10.803473184479699</v>
      </c>
      <c r="AD15" s="488">
        <v>13.852049921566191</v>
      </c>
      <c r="AE15" s="488">
        <v>-1.2766314987226934</v>
      </c>
      <c r="AF15" s="488">
        <v>7.180288054787539</v>
      </c>
      <c r="AG15" s="488">
        <v>11.214247088016066</v>
      </c>
      <c r="AH15" s="488">
        <v>11.016146188649785</v>
      </c>
      <c r="AI15" s="488">
        <v>6.6861263080447486</v>
      </c>
      <c r="AJ15" s="488">
        <v>7.421819585452937</v>
      </c>
      <c r="AK15" s="488">
        <v>5.4640790904134917</v>
      </c>
      <c r="AL15" s="488">
        <v>4.9602720069481308</v>
      </c>
      <c r="AM15" s="488">
        <v>5.9266279661198524</v>
      </c>
      <c r="AN15" s="488">
        <v>8.4449600046114313</v>
      </c>
      <c r="AO15" s="394" t="s">
        <v>312</v>
      </c>
    </row>
    <row r="16" spans="1:41" s="76" customFormat="1" ht="9.9499999999999993" customHeight="1">
      <c r="A16" s="313"/>
      <c r="B16" s="313"/>
      <c r="C16" s="313"/>
      <c r="D16" s="313"/>
      <c r="E16" s="109"/>
      <c r="F16" s="55"/>
      <c r="G16" s="55"/>
      <c r="H16" s="55"/>
      <c r="I16" s="55"/>
      <c r="J16" s="55"/>
      <c r="K16" s="55"/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55"/>
      <c r="W16" s="55"/>
      <c r="X16" s="55"/>
      <c r="Y16" s="55"/>
      <c r="Z16" s="55"/>
      <c r="AA16" s="55"/>
      <c r="AB16" s="55"/>
      <c r="AC16" s="55"/>
      <c r="AD16" s="55"/>
      <c r="AE16" s="55"/>
      <c r="AF16" s="55"/>
      <c r="AG16" s="55"/>
      <c r="AH16" s="55"/>
      <c r="AI16" s="55"/>
      <c r="AJ16" s="55"/>
      <c r="AK16" s="55"/>
      <c r="AL16" s="55"/>
      <c r="AM16" s="55"/>
      <c r="AN16" s="55"/>
      <c r="AO16" s="392"/>
    </row>
    <row r="17" spans="1:41" s="76" customFormat="1" ht="24.95" customHeight="1">
      <c r="A17" s="313">
        <v>104</v>
      </c>
      <c r="B17" s="625" t="s">
        <v>70</v>
      </c>
      <c r="C17" s="625"/>
      <c r="D17" s="625"/>
      <c r="E17" s="625"/>
      <c r="F17" s="55">
        <v>2.2507695147983213</v>
      </c>
      <c r="G17" s="55">
        <v>-8.4280558058893007E-2</v>
      </c>
      <c r="H17" s="55">
        <v>6.2100565682137159</v>
      </c>
      <c r="I17" s="55">
        <v>2.0069769964476905</v>
      </c>
      <c r="J17" s="55">
        <v>1.8035469155728237</v>
      </c>
      <c r="K17" s="55">
        <v>-0.89821875472104296</v>
      </c>
      <c r="L17" s="55">
        <v>-4.0232848778041728</v>
      </c>
      <c r="M17" s="55">
        <v>-0.31661067510840724</v>
      </c>
      <c r="N17" s="55">
        <v>-0.32923763023482877</v>
      </c>
      <c r="O17" s="55">
        <v>4.4739722560989605</v>
      </c>
      <c r="P17" s="55">
        <v>6.9293981012604036</v>
      </c>
      <c r="Q17" s="55">
        <v>7.4924121782724598</v>
      </c>
      <c r="R17" s="55">
        <v>4.2148920266531036</v>
      </c>
      <c r="S17" s="55">
        <v>5.1069108629585145</v>
      </c>
      <c r="T17" s="55">
        <v>0.69079536349987336</v>
      </c>
      <c r="U17" s="55">
        <v>0.26963345969186037</v>
      </c>
      <c r="V17" s="55">
        <v>0.79485177162294463</v>
      </c>
      <c r="W17" s="55">
        <v>1.2188244722871389</v>
      </c>
      <c r="X17" s="55">
        <v>3.3698936485377686</v>
      </c>
      <c r="Y17" s="55">
        <v>-1.4489101475455186</v>
      </c>
      <c r="Z17" s="55">
        <v>-0.90581134387511497</v>
      </c>
      <c r="AA17" s="55">
        <v>-0.3634458839826209</v>
      </c>
      <c r="AB17" s="55">
        <v>-5.3932048870958056</v>
      </c>
      <c r="AC17" s="55">
        <v>-5.4327340461261997</v>
      </c>
      <c r="AD17" s="55">
        <v>-1.1706211363505616</v>
      </c>
      <c r="AE17" s="55">
        <v>-1.1162930816581706</v>
      </c>
      <c r="AF17" s="55">
        <v>-0.38730149354636012</v>
      </c>
      <c r="AG17" s="55">
        <v>0.58816039360426942</v>
      </c>
      <c r="AH17" s="55">
        <v>5.2803005438014168</v>
      </c>
      <c r="AI17" s="55">
        <v>-6.0567366257660069</v>
      </c>
      <c r="AJ17" s="55">
        <v>-0.18074189064819279</v>
      </c>
      <c r="AK17" s="55">
        <v>3.6133326807377415</v>
      </c>
      <c r="AL17" s="55">
        <v>4.0792049537459576</v>
      </c>
      <c r="AM17" s="55">
        <v>5.6552858554709644</v>
      </c>
      <c r="AN17" s="55">
        <v>6.4288692060706012</v>
      </c>
      <c r="AO17" s="314" t="s">
        <v>301</v>
      </c>
    </row>
    <row r="18" spans="1:41" s="76" customFormat="1" ht="80.099999999999994" customHeight="1">
      <c r="A18" s="393"/>
      <c r="B18" s="626" t="s">
        <v>457</v>
      </c>
      <c r="C18" s="626"/>
      <c r="D18" s="626" t="s">
        <v>458</v>
      </c>
      <c r="E18" s="626"/>
      <c r="F18" s="488">
        <v>0.1240708461854183</v>
      </c>
      <c r="G18" s="488">
        <v>5.5830489876230303</v>
      </c>
      <c r="H18" s="488">
        <v>4.9805110020229932</v>
      </c>
      <c r="I18" s="488">
        <v>-4.3817783871554781</v>
      </c>
      <c r="J18" s="488">
        <v>1.8432659199008299</v>
      </c>
      <c r="K18" s="488">
        <v>-1.9646947407679534</v>
      </c>
      <c r="L18" s="488">
        <v>6.008431902615996E-2</v>
      </c>
      <c r="M18" s="488">
        <v>13.820870617381772</v>
      </c>
      <c r="N18" s="488">
        <v>5.8431874465810267</v>
      </c>
      <c r="O18" s="488">
        <v>3.5253666386179532</v>
      </c>
      <c r="P18" s="488">
        <v>3.0339743279040192</v>
      </c>
      <c r="Q18" s="488">
        <v>6.2160562959267907</v>
      </c>
      <c r="R18" s="488">
        <v>5.7741597559505919</v>
      </c>
      <c r="S18" s="488">
        <v>-9.9153904145915277</v>
      </c>
      <c r="T18" s="488">
        <v>-4.4051098190994509</v>
      </c>
      <c r="U18" s="488">
        <v>1.2960779855549589</v>
      </c>
      <c r="V18" s="488">
        <v>6.1187510635992055</v>
      </c>
      <c r="W18" s="488">
        <v>0.12024106898982723</v>
      </c>
      <c r="X18" s="488">
        <v>-0.43621312921568745</v>
      </c>
      <c r="Y18" s="488">
        <v>-2.5387818818385313</v>
      </c>
      <c r="Z18" s="488">
        <v>-1.7472068123847322</v>
      </c>
      <c r="AA18" s="488">
        <v>-1.6030993350909455</v>
      </c>
      <c r="AB18" s="488">
        <v>-1.1321423519883638</v>
      </c>
      <c r="AC18" s="488">
        <v>-1.7966015641252966</v>
      </c>
      <c r="AD18" s="488">
        <v>3.232441807044566</v>
      </c>
      <c r="AE18" s="488">
        <v>21.191359848258443</v>
      </c>
      <c r="AF18" s="488">
        <v>12.255229182091426</v>
      </c>
      <c r="AG18" s="488">
        <v>8.6423592501488002</v>
      </c>
      <c r="AH18" s="488">
        <v>4.2830731136529749</v>
      </c>
      <c r="AI18" s="488">
        <v>7.6617264692461191</v>
      </c>
      <c r="AJ18" s="488">
        <v>5.5905081538237624</v>
      </c>
      <c r="AK18" s="488">
        <v>4.0651192472405597</v>
      </c>
      <c r="AL18" s="488">
        <v>3.5297617588313699</v>
      </c>
      <c r="AM18" s="488">
        <v>2.9829177835062382</v>
      </c>
      <c r="AN18" s="488">
        <v>3.0220584097439627</v>
      </c>
      <c r="AO18" s="109" t="s">
        <v>459</v>
      </c>
    </row>
    <row r="19" spans="1:41" s="76" customFormat="1" ht="24.95" customHeight="1">
      <c r="A19" s="393"/>
      <c r="B19" s="626">
        <v>10405</v>
      </c>
      <c r="C19" s="626"/>
      <c r="D19" s="626" t="s">
        <v>300</v>
      </c>
      <c r="E19" s="626"/>
      <c r="F19" s="488">
        <v>-8.8644131854061214</v>
      </c>
      <c r="G19" s="488">
        <v>-19.027988037622421</v>
      </c>
      <c r="H19" s="488">
        <v>10.003262588624295</v>
      </c>
      <c r="I19" s="488">
        <v>-7.0036362902416158</v>
      </c>
      <c r="J19" s="488">
        <v>-15.414831940132331</v>
      </c>
      <c r="K19" s="488">
        <v>-21.38733546306571</v>
      </c>
      <c r="L19" s="488">
        <v>-18.801144809145597</v>
      </c>
      <c r="M19" s="488">
        <v>-10.252858031028026</v>
      </c>
      <c r="N19" s="488">
        <v>-25.251805807670308</v>
      </c>
      <c r="O19" s="488">
        <v>-22.340722348049169</v>
      </c>
      <c r="P19" s="488">
        <v>9.2924348029569188</v>
      </c>
      <c r="Q19" s="488">
        <v>12.112889838936695</v>
      </c>
      <c r="R19" s="488">
        <v>8.6937558046976449</v>
      </c>
      <c r="S19" s="488">
        <v>-9.9512508351373867</v>
      </c>
      <c r="T19" s="488">
        <v>-5.2571046089512947</v>
      </c>
      <c r="U19" s="488">
        <v>-5.7844481386938753</v>
      </c>
      <c r="V19" s="488">
        <v>-15.172580119958212</v>
      </c>
      <c r="W19" s="488">
        <v>-11.481192739091924</v>
      </c>
      <c r="X19" s="488">
        <v>-19.480052712738711</v>
      </c>
      <c r="Y19" s="488">
        <v>-22.42252598285468</v>
      </c>
      <c r="Z19" s="488">
        <v>-21.770017776786602</v>
      </c>
      <c r="AA19" s="488">
        <v>-19.986664397542668</v>
      </c>
      <c r="AB19" s="488">
        <v>-20.271806267082582</v>
      </c>
      <c r="AC19" s="488">
        <v>-18.810703023005047</v>
      </c>
      <c r="AD19" s="488">
        <v>-17.305636035957761</v>
      </c>
      <c r="AE19" s="488">
        <v>-0.69203662334727767</v>
      </c>
      <c r="AF19" s="488">
        <v>-5.4448393035502818</v>
      </c>
      <c r="AG19" s="488">
        <v>-24.326628141692737</v>
      </c>
      <c r="AH19" s="488">
        <v>-28.040329545268889</v>
      </c>
      <c r="AI19" s="488">
        <v>-28.227723236455873</v>
      </c>
      <c r="AJ19" s="488">
        <v>-19.112216583261471</v>
      </c>
      <c r="AK19" s="488">
        <v>-21.299999999999997</v>
      </c>
      <c r="AL19" s="488">
        <v>-21.340717775714353</v>
      </c>
      <c r="AM19" s="488">
        <v>-24.301888033368996</v>
      </c>
      <c r="AN19" s="488">
        <v>-15.600000000000009</v>
      </c>
      <c r="AO19" s="109" t="s">
        <v>110</v>
      </c>
    </row>
    <row r="20" spans="1:41" s="76" customFormat="1" ht="24.95" customHeight="1">
      <c r="A20" s="393"/>
      <c r="B20" s="422"/>
      <c r="C20" s="422"/>
      <c r="D20" s="626" t="s">
        <v>525</v>
      </c>
      <c r="E20" s="626"/>
      <c r="F20" s="488">
        <v>3.0282090441193787</v>
      </c>
      <c r="G20" s="488">
        <v>0.38464515455788728</v>
      </c>
      <c r="H20" s="488">
        <v>6.1095526166473917</v>
      </c>
      <c r="I20" s="488">
        <v>2.9769902962510031</v>
      </c>
      <c r="J20" s="488">
        <v>2.7605869138243975</v>
      </c>
      <c r="K20" s="488">
        <v>0.35328554049497995</v>
      </c>
      <c r="L20" s="488">
        <v>-3.5412280353477001</v>
      </c>
      <c r="M20" s="488">
        <v>-0.87214354819174389</v>
      </c>
      <c r="N20" s="488">
        <v>0.32763054896661004</v>
      </c>
      <c r="O20" s="488">
        <v>5.7432139143887895</v>
      </c>
      <c r="P20" s="488">
        <v>7.1318311413211433</v>
      </c>
      <c r="Q20" s="488">
        <v>7.3587599954084766</v>
      </c>
      <c r="R20" s="488">
        <v>3.8514516658000133</v>
      </c>
      <c r="S20" s="488">
        <v>7.1024594401650063</v>
      </c>
      <c r="T20" s="488">
        <v>1.3929451840663347</v>
      </c>
      <c r="U20" s="488">
        <v>0.50676207955710595</v>
      </c>
      <c r="V20" s="488">
        <v>1.2954510271390802</v>
      </c>
      <c r="W20" s="488">
        <v>2.0039481764644762</v>
      </c>
      <c r="X20" s="488">
        <v>4.9492669183890854</v>
      </c>
      <c r="Y20" s="488">
        <v>-0.16264072297535392</v>
      </c>
      <c r="Z20" s="488">
        <v>0.38866565708323719</v>
      </c>
      <c r="AA20" s="488">
        <v>0.81217300165907602</v>
      </c>
      <c r="AB20" s="488">
        <v>-4.9198446161516642</v>
      </c>
      <c r="AC20" s="488">
        <v>-5.0069711241552</v>
      </c>
      <c r="AD20" s="488">
        <v>-0.62081670893489616</v>
      </c>
      <c r="AE20" s="488">
        <v>-2.6268875129630231</v>
      </c>
      <c r="AF20" s="488">
        <v>-1.0701770024695065</v>
      </c>
      <c r="AG20" s="488">
        <v>1.1826816950019037</v>
      </c>
      <c r="AH20" s="488">
        <v>6.9480278556401487</v>
      </c>
      <c r="AI20" s="488">
        <v>-6.0935082542425221</v>
      </c>
      <c r="AJ20" s="488">
        <v>0.18210660251121169</v>
      </c>
      <c r="AK20" s="488">
        <v>4.6791915635239718</v>
      </c>
      <c r="AL20" s="488">
        <v>5.2858909517264294</v>
      </c>
      <c r="AM20" s="488">
        <v>7.1675716595149197</v>
      </c>
      <c r="AN20" s="488">
        <v>7.7366461233476542</v>
      </c>
      <c r="AO20" s="394" t="s">
        <v>312</v>
      </c>
    </row>
    <row r="21" spans="1:41" s="76" customFormat="1" ht="9.9499999999999993" customHeight="1">
      <c r="A21" s="313"/>
      <c r="B21" s="313"/>
      <c r="C21" s="313"/>
      <c r="D21" s="313"/>
      <c r="E21" s="109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  <c r="AA21" s="55"/>
      <c r="AB21" s="55"/>
      <c r="AC21" s="55"/>
      <c r="AD21" s="55"/>
      <c r="AE21" s="55"/>
      <c r="AF21" s="55"/>
      <c r="AG21" s="55"/>
      <c r="AH21" s="55"/>
      <c r="AI21" s="55"/>
      <c r="AJ21" s="55"/>
      <c r="AK21" s="55"/>
      <c r="AL21" s="55"/>
      <c r="AM21" s="55"/>
      <c r="AN21" s="55"/>
      <c r="AO21" s="392"/>
    </row>
    <row r="22" spans="1:41" s="76" customFormat="1" ht="24.95" customHeight="1">
      <c r="A22" s="313">
        <v>105</v>
      </c>
      <c r="B22" s="625" t="s">
        <v>71</v>
      </c>
      <c r="C22" s="625"/>
      <c r="D22" s="625"/>
      <c r="E22" s="625"/>
      <c r="F22" s="55">
        <v>2.7963080281844839</v>
      </c>
      <c r="G22" s="55">
        <v>9.8763164244705592</v>
      </c>
      <c r="H22" s="55">
        <v>4.729619060738969</v>
      </c>
      <c r="I22" s="55">
        <v>-1.3716306984333357</v>
      </c>
      <c r="J22" s="55">
        <v>-2.9699873256084146</v>
      </c>
      <c r="K22" s="55">
        <v>10.734170664011771</v>
      </c>
      <c r="L22" s="55">
        <v>3.277425435043142</v>
      </c>
      <c r="M22" s="55">
        <v>14.748103497157629</v>
      </c>
      <c r="N22" s="55">
        <v>19.211903044501668</v>
      </c>
      <c r="O22" s="55">
        <v>3.8811242315115067</v>
      </c>
      <c r="P22" s="55">
        <v>5.5438085397500885</v>
      </c>
      <c r="Q22" s="55">
        <v>6.3098156225033506</v>
      </c>
      <c r="R22" s="55">
        <v>2.3151627306002638</v>
      </c>
      <c r="S22" s="55">
        <v>-4.3163751733183204</v>
      </c>
      <c r="T22" s="55">
        <v>-0.64329574458625416</v>
      </c>
      <c r="U22" s="55">
        <v>1.2189767488051757</v>
      </c>
      <c r="V22" s="55">
        <v>-1.9563414827393615</v>
      </c>
      <c r="W22" s="55">
        <v>-3.7866275721647753</v>
      </c>
      <c r="X22" s="55">
        <v>-3.1489642679679406</v>
      </c>
      <c r="Y22" s="55">
        <v>16.160489524760408</v>
      </c>
      <c r="Z22" s="55">
        <v>15.402097895543363</v>
      </c>
      <c r="AA22" s="55">
        <v>1.7441789983513161</v>
      </c>
      <c r="AB22" s="55">
        <v>0.58746632220719164</v>
      </c>
      <c r="AC22" s="55">
        <v>1.9954941293432853</v>
      </c>
      <c r="AD22" s="55">
        <v>7.4366101468365144</v>
      </c>
      <c r="AE22" s="55">
        <v>12.602292747652456</v>
      </c>
      <c r="AF22" s="55">
        <v>13.789237787919362</v>
      </c>
      <c r="AG22" s="55">
        <v>18.10982470647599</v>
      </c>
      <c r="AH22" s="55">
        <v>18.327990781499054</v>
      </c>
      <c r="AI22" s="55">
        <v>20.114095718408436</v>
      </c>
      <c r="AJ22" s="55">
        <v>19.193171832814386</v>
      </c>
      <c r="AK22" s="55">
        <v>3.3488906242709504E-2</v>
      </c>
      <c r="AL22" s="55">
        <v>1.3632644693735188</v>
      </c>
      <c r="AM22" s="55">
        <v>10.348353154268992</v>
      </c>
      <c r="AN22" s="55">
        <v>11.653241770093786</v>
      </c>
      <c r="AO22" s="314" t="s">
        <v>186</v>
      </c>
    </row>
    <row r="23" spans="1:41" s="76" customFormat="1" ht="25.15" customHeight="1">
      <c r="A23" s="393"/>
      <c r="B23" s="626">
        <v>10502</v>
      </c>
      <c r="C23" s="626"/>
      <c r="D23" s="626" t="s">
        <v>402</v>
      </c>
      <c r="E23" s="626"/>
      <c r="F23" s="488">
        <v>2.2446612594395106</v>
      </c>
      <c r="G23" s="488">
        <v>11.738928844169735</v>
      </c>
      <c r="H23" s="488">
        <v>3.8206249254991036</v>
      </c>
      <c r="I23" s="488">
        <v>-2.4614828255367343</v>
      </c>
      <c r="J23" s="488">
        <v>-3.9507752259830937</v>
      </c>
      <c r="K23" s="488">
        <v>11.491968443725</v>
      </c>
      <c r="L23" s="488">
        <v>4.3355194651086606</v>
      </c>
      <c r="M23" s="488">
        <v>17.075166008119027</v>
      </c>
      <c r="N23" s="488">
        <v>22.852319095056188</v>
      </c>
      <c r="O23" s="488">
        <v>4.8204197272872022</v>
      </c>
      <c r="P23" s="488">
        <v>3.845732843885159</v>
      </c>
      <c r="Q23" s="488">
        <v>5.9283647511957582</v>
      </c>
      <c r="R23" s="488">
        <v>1.6701779316739618</v>
      </c>
      <c r="S23" s="488">
        <v>-5.2060811653864789</v>
      </c>
      <c r="T23" s="488">
        <v>-1.9127673875014466</v>
      </c>
      <c r="U23" s="488">
        <v>0.11869657002989698</v>
      </c>
      <c r="V23" s="488">
        <v>-3.429501968558526</v>
      </c>
      <c r="W23" s="488">
        <v>-4.7494024043315477</v>
      </c>
      <c r="X23" s="488">
        <v>-3.6576842661563091</v>
      </c>
      <c r="Y23" s="488">
        <v>17.906011211591149</v>
      </c>
      <c r="Z23" s="488">
        <v>16.735992774352155</v>
      </c>
      <c r="AA23" s="488">
        <v>1.2652036805041291</v>
      </c>
      <c r="AB23" s="488">
        <v>1.7776284645255771</v>
      </c>
      <c r="AC23" s="488">
        <v>3.1293365008383915</v>
      </c>
      <c r="AD23" s="488">
        <v>8.2736089545909692</v>
      </c>
      <c r="AE23" s="488">
        <v>14.308028940195612</v>
      </c>
      <c r="AF23" s="488">
        <v>15.737922082598303</v>
      </c>
      <c r="AG23" s="488">
        <v>21.57363376003228</v>
      </c>
      <c r="AH23" s="488">
        <v>23.005607901168858</v>
      </c>
      <c r="AI23" s="488">
        <v>23.452346219879388</v>
      </c>
      <c r="AJ23" s="488">
        <v>22.099999999999966</v>
      </c>
      <c r="AK23" s="488">
        <v>0.33906170627338383</v>
      </c>
      <c r="AL23" s="488">
        <v>2.0999999999999943</v>
      </c>
      <c r="AM23" s="488">
        <v>12.163525693805411</v>
      </c>
      <c r="AN23" s="488">
        <v>12.599999999999994</v>
      </c>
      <c r="AO23" s="394" t="s">
        <v>403</v>
      </c>
    </row>
    <row r="24" spans="1:41" s="76" customFormat="1" ht="24.95" customHeight="1">
      <c r="A24" s="393"/>
      <c r="B24" s="393"/>
      <c r="C24" s="393"/>
      <c r="D24" s="626" t="s">
        <v>525</v>
      </c>
      <c r="E24" s="626"/>
      <c r="F24" s="488">
        <v>6.3776599237089613</v>
      </c>
      <c r="G24" s="488">
        <v>-1.7461585458616611</v>
      </c>
      <c r="H24" s="488">
        <v>11.020295888326871</v>
      </c>
      <c r="I24" s="488">
        <v>5.5911644405688889</v>
      </c>
      <c r="J24" s="488">
        <v>3.1716748951990894</v>
      </c>
      <c r="K24" s="488">
        <v>5.8754531209658296</v>
      </c>
      <c r="L24" s="488">
        <v>-3.5702286852198313</v>
      </c>
      <c r="M24" s="488">
        <v>1.0148745345452994</v>
      </c>
      <c r="N24" s="488">
        <v>-2.0105329015227653</v>
      </c>
      <c r="O24" s="488">
        <v>-2.4607681053142301</v>
      </c>
      <c r="P24" s="488">
        <v>17.502310777976277</v>
      </c>
      <c r="Q24" s="488">
        <v>8.9692612115587025</v>
      </c>
      <c r="R24" s="488">
        <v>6.6693212115230409</v>
      </c>
      <c r="S24" s="488">
        <v>1.4301500588540961</v>
      </c>
      <c r="T24" s="488">
        <v>7.8727102662375046</v>
      </c>
      <c r="U24" s="488">
        <v>7.8163242930181696</v>
      </c>
      <c r="V24" s="488">
        <v>7.1702007078847032</v>
      </c>
      <c r="W24" s="488">
        <v>2.3716865823784588</v>
      </c>
      <c r="X24" s="488">
        <v>3.1326212025959421E-3</v>
      </c>
      <c r="Y24" s="488">
        <v>5.3678911480334364</v>
      </c>
      <c r="Z24" s="488">
        <v>7.230702999208205</v>
      </c>
      <c r="AA24" s="488">
        <v>5.057470005971382</v>
      </c>
      <c r="AB24" s="488">
        <v>-6.8199733450416034</v>
      </c>
      <c r="AC24" s="488">
        <v>-5.6889674230304053</v>
      </c>
      <c r="AD24" s="488">
        <v>2.0510157243631255</v>
      </c>
      <c r="AE24" s="488">
        <v>2.3059242645282865</v>
      </c>
      <c r="AF24" s="488">
        <v>1.9027012008001236</v>
      </c>
      <c r="AG24" s="488">
        <v>-1.1765536336146596</v>
      </c>
      <c r="AH24" s="488">
        <v>-7.7846805098535867</v>
      </c>
      <c r="AI24" s="488">
        <v>0.24656539427725477</v>
      </c>
      <c r="AJ24" s="488">
        <v>1.8414097505792881</v>
      </c>
      <c r="AK24" s="488">
        <v>-2.0806967403668892</v>
      </c>
      <c r="AL24" s="488">
        <v>-3.5500191763901938</v>
      </c>
      <c r="AM24" s="488">
        <v>-1.7547758669849856</v>
      </c>
      <c r="AN24" s="488">
        <v>5.2170262699662118</v>
      </c>
      <c r="AO24" s="392" t="s">
        <v>312</v>
      </c>
    </row>
    <row r="25" spans="1:41" s="76" customFormat="1" ht="9.9499999999999993" customHeight="1">
      <c r="A25" s="313"/>
      <c r="B25" s="313"/>
      <c r="C25" s="313"/>
      <c r="D25" s="313"/>
      <c r="E25" s="109"/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5"/>
      <c r="AA25" s="55"/>
      <c r="AB25" s="55"/>
      <c r="AC25" s="55"/>
      <c r="AD25" s="55"/>
      <c r="AE25" s="55"/>
      <c r="AF25" s="55"/>
      <c r="AG25" s="55"/>
      <c r="AH25" s="55"/>
      <c r="AI25" s="55"/>
      <c r="AJ25" s="55"/>
      <c r="AK25" s="55"/>
      <c r="AL25" s="55"/>
      <c r="AM25" s="55"/>
      <c r="AN25" s="55"/>
      <c r="AO25" s="392"/>
    </row>
    <row r="26" spans="1:41" s="77" customFormat="1" ht="50.1" customHeight="1">
      <c r="A26" s="313">
        <v>106</v>
      </c>
      <c r="B26" s="625" t="s">
        <v>571</v>
      </c>
      <c r="C26" s="625"/>
      <c r="D26" s="625"/>
      <c r="E26" s="625"/>
      <c r="F26" s="55">
        <v>2.0730838525732338</v>
      </c>
      <c r="G26" s="55">
        <v>5.3032281465431623</v>
      </c>
      <c r="H26" s="55">
        <v>6.1963399306001321</v>
      </c>
      <c r="I26" s="55">
        <v>-2.8880458013204588</v>
      </c>
      <c r="J26" s="55">
        <v>2.5149281665963059</v>
      </c>
      <c r="K26" s="55">
        <v>2.4039937609051378</v>
      </c>
      <c r="L26" s="55">
        <v>3.5961181633595629</v>
      </c>
      <c r="M26" s="55">
        <v>11.869733292705732</v>
      </c>
      <c r="N26" s="55">
        <v>4.1315293779339015</v>
      </c>
      <c r="O26" s="55">
        <v>2.2148729289076954</v>
      </c>
      <c r="P26" s="55">
        <v>2.2312349205888324</v>
      </c>
      <c r="Q26" s="55">
        <v>8.5127227048946423</v>
      </c>
      <c r="R26" s="55">
        <v>7.8934355834268075</v>
      </c>
      <c r="S26" s="55">
        <v>0.83588457170802144</v>
      </c>
      <c r="T26" s="55">
        <v>-3.3147722358506542</v>
      </c>
      <c r="U26" s="55">
        <v>-6.2195511429461732</v>
      </c>
      <c r="V26" s="55">
        <v>2.3489528191757501</v>
      </c>
      <c r="W26" s="55">
        <v>1.542720470503852</v>
      </c>
      <c r="X26" s="55">
        <v>3.6243472888186261</v>
      </c>
      <c r="Y26" s="55">
        <v>1.6340575678707125</v>
      </c>
      <c r="Z26" s="55">
        <v>1.1405516397851443</v>
      </c>
      <c r="AA26" s="55">
        <v>4.4261099959677068</v>
      </c>
      <c r="AB26" s="55">
        <v>8.2651822270087649</v>
      </c>
      <c r="AC26" s="55">
        <v>0.39151234587622241</v>
      </c>
      <c r="AD26" s="55">
        <v>2.3491629142283159</v>
      </c>
      <c r="AE26" s="55">
        <v>7.9641918555188624</v>
      </c>
      <c r="AF26" s="55">
        <v>12.125308488216518</v>
      </c>
      <c r="AG26" s="55">
        <v>15.847838642924742</v>
      </c>
      <c r="AH26" s="55">
        <v>6.7119495379295557</v>
      </c>
      <c r="AI26" s="55">
        <v>3.7542539363068386</v>
      </c>
      <c r="AJ26" s="55">
        <v>2.0317466498028409</v>
      </c>
      <c r="AK26" s="55">
        <v>3.4600823970791055</v>
      </c>
      <c r="AL26" s="55">
        <v>1.7679594215124723</v>
      </c>
      <c r="AM26" s="55">
        <v>1.4457279297632937</v>
      </c>
      <c r="AN26" s="55">
        <v>1.6741162095655397</v>
      </c>
      <c r="AO26" s="314" t="s">
        <v>559</v>
      </c>
    </row>
    <row r="27" spans="1:41" s="76" customFormat="1" ht="24.95" customHeight="1">
      <c r="A27" s="393"/>
      <c r="B27" s="626">
        <v>10611</v>
      </c>
      <c r="C27" s="626"/>
      <c r="D27" s="626" t="s">
        <v>302</v>
      </c>
      <c r="E27" s="626"/>
      <c r="F27" s="488">
        <v>10.71248831059421</v>
      </c>
      <c r="G27" s="488">
        <v>1.937320836398996</v>
      </c>
      <c r="H27" s="488">
        <v>17.441846766269492</v>
      </c>
      <c r="I27" s="488">
        <v>15.917439721148938</v>
      </c>
      <c r="J27" s="488">
        <v>8.1758586812911318</v>
      </c>
      <c r="K27" s="488">
        <v>2.1548982323288186</v>
      </c>
      <c r="L27" s="488">
        <v>-1.6685947103150198</v>
      </c>
      <c r="M27" s="488">
        <v>-1.2669937590044498</v>
      </c>
      <c r="N27" s="488">
        <v>4.4256042437003345</v>
      </c>
      <c r="O27" s="488">
        <v>6.5791763240709713</v>
      </c>
      <c r="P27" s="488">
        <v>13.129838840174585</v>
      </c>
      <c r="Q27" s="488">
        <v>19.533840162390987</v>
      </c>
      <c r="R27" s="488">
        <v>19.703503080477461</v>
      </c>
      <c r="S27" s="488">
        <v>19.749588465088735</v>
      </c>
      <c r="T27" s="488">
        <v>13.911392248756613</v>
      </c>
      <c r="U27" s="488">
        <v>14.063850700456683</v>
      </c>
      <c r="V27" s="488">
        <v>10.567596754604835</v>
      </c>
      <c r="W27" s="488">
        <v>7.3633960876485105</v>
      </c>
      <c r="X27" s="488">
        <v>6.7360937486406129</v>
      </c>
      <c r="Y27" s="488">
        <v>2.4049478618300526</v>
      </c>
      <c r="Z27" s="488">
        <v>1.0205538543996369</v>
      </c>
      <c r="AA27" s="488">
        <v>3.0423776567895828</v>
      </c>
      <c r="AB27" s="488">
        <v>3.8093003587376586</v>
      </c>
      <c r="AC27" s="488">
        <v>-5.5711807685494819</v>
      </c>
      <c r="AD27" s="488">
        <v>-2.9535434738291144</v>
      </c>
      <c r="AE27" s="488">
        <v>-3.9265185842487682</v>
      </c>
      <c r="AF27" s="488">
        <v>5.9962133427077902E-2</v>
      </c>
      <c r="AG27" s="488">
        <v>0.22461764181451827</v>
      </c>
      <c r="AH27" s="488">
        <v>3.6214760261911891</v>
      </c>
      <c r="AI27" s="488">
        <v>4.2003929130428617</v>
      </c>
      <c r="AJ27" s="488">
        <v>5.4114344691524821</v>
      </c>
      <c r="AK27" s="488">
        <v>9.2105805433382102</v>
      </c>
      <c r="AL27" s="488">
        <v>6.3464895370308483</v>
      </c>
      <c r="AM27" s="488">
        <v>4.2276746869787729</v>
      </c>
      <c r="AN27" s="488">
        <v>3.6999999999999886</v>
      </c>
      <c r="AO27" s="109" t="s">
        <v>14</v>
      </c>
    </row>
    <row r="28" spans="1:41" s="76" customFormat="1" ht="24.95" customHeight="1">
      <c r="A28" s="393"/>
      <c r="B28" s="626">
        <v>10613</v>
      </c>
      <c r="C28" s="626"/>
      <c r="D28" s="628" t="s">
        <v>303</v>
      </c>
      <c r="E28" s="628"/>
      <c r="F28" s="488">
        <v>-6.0501163543636096</v>
      </c>
      <c r="G28" s="488">
        <v>8.8471232336965784</v>
      </c>
      <c r="H28" s="488">
        <v>-4.5792693472833292</v>
      </c>
      <c r="I28" s="488">
        <v>-21.244103044502879</v>
      </c>
      <c r="J28" s="488">
        <v>-2.1654988657633538</v>
      </c>
      <c r="K28" s="488">
        <v>3.7833096117306155</v>
      </c>
      <c r="L28" s="488">
        <v>9.5416906881245893</v>
      </c>
      <c r="M28" s="488">
        <v>30.232096304742527</v>
      </c>
      <c r="N28" s="488">
        <v>3.0969672084518436</v>
      </c>
      <c r="O28" s="488">
        <v>-2.592237497593274</v>
      </c>
      <c r="P28" s="488">
        <v>-7.7253967888779016</v>
      </c>
      <c r="Q28" s="488">
        <v>-2.5191729410395993</v>
      </c>
      <c r="R28" s="488">
        <v>-3.4935379522175936</v>
      </c>
      <c r="S28" s="488">
        <v>-17.520957548974408</v>
      </c>
      <c r="T28" s="488">
        <v>-20.838307347551051</v>
      </c>
      <c r="U28" s="488">
        <v>-25.372429744685064</v>
      </c>
      <c r="V28" s="488">
        <v>-4.5078352977021297</v>
      </c>
      <c r="W28" s="488">
        <v>-3.5599844113149288</v>
      </c>
      <c r="X28" s="488">
        <v>1.5708512850732177</v>
      </c>
      <c r="Y28" s="488">
        <v>1.8087272582276057</v>
      </c>
      <c r="Z28" s="488">
        <v>2.0699612809847139</v>
      </c>
      <c r="AA28" s="488">
        <v>7.4708136053812666</v>
      </c>
      <c r="AB28" s="488">
        <v>13.85488445482963</v>
      </c>
      <c r="AC28" s="488">
        <v>6.784617432382035</v>
      </c>
      <c r="AD28" s="488">
        <v>8.2029292690090045</v>
      </c>
      <c r="AE28" s="488">
        <v>24.062942027526162</v>
      </c>
      <c r="AF28" s="488">
        <v>29.573473386597982</v>
      </c>
      <c r="AG28" s="488">
        <v>37.747816468284611</v>
      </c>
      <c r="AH28" s="488">
        <v>8.5580993931742455</v>
      </c>
      <c r="AI28" s="488">
        <v>3.1639262237919752</v>
      </c>
      <c r="AJ28" s="488">
        <v>-2.1001166496703405</v>
      </c>
      <c r="AK28" s="488">
        <v>-2.7731724389223018</v>
      </c>
      <c r="AL28" s="488">
        <v>-3.3512997535274422</v>
      </c>
      <c r="AM28" s="488">
        <v>-1.7000000000000028</v>
      </c>
      <c r="AN28" s="488">
        <v>-0.29999999999999716</v>
      </c>
      <c r="AO28" s="109" t="s">
        <v>111</v>
      </c>
    </row>
    <row r="29" spans="1:41" s="76" customFormat="1" ht="24.95" customHeight="1">
      <c r="A29" s="393"/>
      <c r="B29" s="626"/>
      <c r="C29" s="626"/>
      <c r="D29" s="626" t="s">
        <v>525</v>
      </c>
      <c r="E29" s="626"/>
      <c r="F29" s="488">
        <v>0.27943636266117267</v>
      </c>
      <c r="G29" s="488">
        <v>7.2844626972511151</v>
      </c>
      <c r="H29" s="488">
        <v>6.8422838860588371</v>
      </c>
      <c r="I29" s="488">
        <v>3.0895629354974687</v>
      </c>
      <c r="J29" s="488">
        <v>-3.3143108829480923</v>
      </c>
      <c r="K29" s="488">
        <v>-5.1419092216430613</v>
      </c>
      <c r="L29" s="488">
        <v>4.9231143015855139</v>
      </c>
      <c r="M29" s="488">
        <v>9.9543866888689934</v>
      </c>
      <c r="N29" s="488">
        <v>9.1846339309693974</v>
      </c>
      <c r="O29" s="488">
        <v>5.2122615205503706</v>
      </c>
      <c r="P29" s="488">
        <v>-0.75208934473744193</v>
      </c>
      <c r="Q29" s="488">
        <v>11.703010605389608</v>
      </c>
      <c r="R29" s="488">
        <v>10.657591229790754</v>
      </c>
      <c r="S29" s="488">
        <v>5.4620738713725672</v>
      </c>
      <c r="T29" s="488">
        <v>5.4948734387429141</v>
      </c>
      <c r="U29" s="488">
        <v>-1.7265327916060755</v>
      </c>
      <c r="V29" s="488">
        <v>-3.6649245992691277</v>
      </c>
      <c r="W29" s="488">
        <v>-2.142674004440849</v>
      </c>
      <c r="X29" s="488">
        <v>-4.1224441707306454</v>
      </c>
      <c r="Y29" s="488">
        <v>-4.8719554323152039</v>
      </c>
      <c r="Z29" s="488">
        <v>-4.3589133993045976</v>
      </c>
      <c r="AA29" s="488">
        <v>-6.1493247220240903</v>
      </c>
      <c r="AB29" s="488">
        <v>6.049746021423303</v>
      </c>
      <c r="AC29" s="488">
        <v>4.602919276681348</v>
      </c>
      <c r="AD29" s="488">
        <v>4.101716011040125</v>
      </c>
      <c r="AE29" s="488">
        <v>8.3401607428625653</v>
      </c>
      <c r="AF29" s="488">
        <v>6.5901398579101311</v>
      </c>
      <c r="AG29" s="488">
        <v>15.355967635303315</v>
      </c>
      <c r="AH29" s="488">
        <v>17.077339017263228</v>
      </c>
      <c r="AI29" s="488">
        <v>4.516592001747739</v>
      </c>
      <c r="AJ29" s="488">
        <v>5.8777409041810529</v>
      </c>
      <c r="AK29" s="488">
        <v>6.1037652100021518</v>
      </c>
      <c r="AL29" s="488">
        <v>5.1066134962869398</v>
      </c>
      <c r="AM29" s="488">
        <v>4.4483155966372294</v>
      </c>
      <c r="AN29" s="488">
        <v>0.44280880957509794</v>
      </c>
      <c r="AO29" s="394" t="s">
        <v>312</v>
      </c>
    </row>
    <row r="30" spans="1:41" s="76" customFormat="1" ht="9.9499999999999993" customHeight="1">
      <c r="A30" s="313"/>
      <c r="B30" s="313"/>
      <c r="C30" s="313"/>
      <c r="D30" s="313"/>
      <c r="E30" s="109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5"/>
      <c r="AA30" s="55"/>
      <c r="AB30" s="55"/>
      <c r="AC30" s="55"/>
      <c r="AD30" s="55"/>
      <c r="AE30" s="55"/>
      <c r="AF30" s="55"/>
      <c r="AG30" s="55"/>
      <c r="AH30" s="55"/>
      <c r="AI30" s="55"/>
      <c r="AJ30" s="55"/>
      <c r="AK30" s="55"/>
      <c r="AL30" s="55"/>
      <c r="AM30" s="55"/>
      <c r="AN30" s="55"/>
      <c r="AO30" s="392"/>
    </row>
    <row r="31" spans="1:41" s="76" customFormat="1" ht="24.95" customHeight="1">
      <c r="A31" s="313">
        <v>107</v>
      </c>
      <c r="B31" s="625" t="s">
        <v>72</v>
      </c>
      <c r="C31" s="625"/>
      <c r="D31" s="625"/>
      <c r="E31" s="625"/>
      <c r="F31" s="55">
        <v>0.22919787981065554</v>
      </c>
      <c r="G31" s="55">
        <v>2.5534819934149624</v>
      </c>
      <c r="H31" s="55">
        <v>5.2098800654098625</v>
      </c>
      <c r="I31" s="55">
        <v>2.63141823118292</v>
      </c>
      <c r="J31" s="55">
        <v>-0.33583526704536837</v>
      </c>
      <c r="K31" s="55">
        <v>-6.209777429718514</v>
      </c>
      <c r="L31" s="55">
        <v>-1.155443168367924</v>
      </c>
      <c r="M31" s="55">
        <v>-0.18506909375270197</v>
      </c>
      <c r="N31" s="55">
        <v>1.7165127388294081</v>
      </c>
      <c r="O31" s="55">
        <v>10.21410791789495</v>
      </c>
      <c r="P31" s="55">
        <v>5.0652504367168234</v>
      </c>
      <c r="Q31" s="55">
        <v>6.025879391776968</v>
      </c>
      <c r="R31" s="55">
        <v>4.5464349813724851</v>
      </c>
      <c r="S31" s="55">
        <v>1.6895265726842155</v>
      </c>
      <c r="T31" s="55">
        <v>2.9090313082861456</v>
      </c>
      <c r="U31" s="55">
        <v>3.2962856450768072</v>
      </c>
      <c r="V31" s="55">
        <v>-0.3858782869272801</v>
      </c>
      <c r="W31" s="55">
        <v>-0.38663127615862436</v>
      </c>
      <c r="X31" s="55">
        <v>-0.23488350238775979</v>
      </c>
      <c r="Y31" s="55">
        <v>-4.849785352543833</v>
      </c>
      <c r="Z31" s="55">
        <v>-5.9307334473526936</v>
      </c>
      <c r="AA31" s="55">
        <v>-7.7702940206041688</v>
      </c>
      <c r="AB31" s="55">
        <v>-2.0138539227804557</v>
      </c>
      <c r="AC31" s="55">
        <v>-1.9233256455478767</v>
      </c>
      <c r="AD31" s="55">
        <v>0.48398489937430611</v>
      </c>
      <c r="AE31" s="55">
        <v>1.5646293441979822</v>
      </c>
      <c r="AF31" s="55">
        <v>2.7591848493415227E-2</v>
      </c>
      <c r="AG31" s="55">
        <v>-2.1217278993662063</v>
      </c>
      <c r="AH31" s="55">
        <v>-0.53932534489055683</v>
      </c>
      <c r="AI31" s="55">
        <v>0.4065379825898674</v>
      </c>
      <c r="AJ31" s="55">
        <v>5.2821887591740335</v>
      </c>
      <c r="AK31" s="55">
        <v>10.319947984232925</v>
      </c>
      <c r="AL31" s="55">
        <v>11.036000728341051</v>
      </c>
      <c r="AM31" s="55">
        <v>9.3006546495074502</v>
      </c>
      <c r="AN31" s="55">
        <v>8.3320517225190684</v>
      </c>
      <c r="AO31" s="314" t="s">
        <v>187</v>
      </c>
    </row>
    <row r="32" spans="1:41" s="76" customFormat="1" ht="24.95" customHeight="1">
      <c r="A32" s="393"/>
      <c r="B32" s="626">
        <v>10711</v>
      </c>
      <c r="C32" s="626"/>
      <c r="D32" s="626" t="s">
        <v>304</v>
      </c>
      <c r="E32" s="626"/>
      <c r="F32" s="488">
        <v>1.4232196351382669</v>
      </c>
      <c r="G32" s="488">
        <v>5.9921643466933574</v>
      </c>
      <c r="H32" s="488">
        <v>1.1517383295132362</v>
      </c>
      <c r="I32" s="488">
        <v>0.89212508577078609</v>
      </c>
      <c r="J32" s="488">
        <v>0.16298272837846639</v>
      </c>
      <c r="K32" s="488">
        <v>3.5109471762503404</v>
      </c>
      <c r="L32" s="488">
        <v>5.1732733169986886</v>
      </c>
      <c r="M32" s="488">
        <v>0.15277370407535784</v>
      </c>
      <c r="N32" s="488">
        <v>4.8682194527035705</v>
      </c>
      <c r="O32" s="488">
        <v>13.559744980703087</v>
      </c>
      <c r="P32" s="488">
        <v>2.2429913439200959</v>
      </c>
      <c r="Q32" s="488">
        <v>2.7322379053596535</v>
      </c>
      <c r="R32" s="488">
        <v>-1.4873835561031541</v>
      </c>
      <c r="S32" s="488">
        <v>0.13700374140974247</v>
      </c>
      <c r="T32" s="488">
        <v>1.7732217170996307</v>
      </c>
      <c r="U32" s="488">
        <v>0.7793524721470817</v>
      </c>
      <c r="V32" s="488">
        <v>-1.3253821009010522</v>
      </c>
      <c r="W32" s="488">
        <v>1.0784023533238809</v>
      </c>
      <c r="X32" s="488">
        <v>0.77251566666443239</v>
      </c>
      <c r="Y32" s="488">
        <v>1.4877508581639063</v>
      </c>
      <c r="Z32" s="488">
        <v>5.4257710219751942</v>
      </c>
      <c r="AA32" s="488">
        <v>3.6795155945438722</v>
      </c>
      <c r="AB32" s="488">
        <v>4.1560116617546328</v>
      </c>
      <c r="AC32" s="488">
        <v>3.4060646602414408</v>
      </c>
      <c r="AD32" s="488">
        <v>8.0333386465014911</v>
      </c>
      <c r="AE32" s="488">
        <v>1.3394838913703069</v>
      </c>
      <c r="AF32" s="488">
        <v>0.85121868717648397</v>
      </c>
      <c r="AG32" s="488">
        <v>-1.6761739953894619</v>
      </c>
      <c r="AH32" s="488">
        <v>1.2832159164866823</v>
      </c>
      <c r="AI32" s="488">
        <v>4.4157684059303932</v>
      </c>
      <c r="AJ32" s="488">
        <v>8.9006548892083543</v>
      </c>
      <c r="AK32" s="488">
        <v>12.350097591700134</v>
      </c>
      <c r="AL32" s="488">
        <v>15.639302472097881</v>
      </c>
      <c r="AM32" s="488">
        <v>12.689100832777967</v>
      </c>
      <c r="AN32" s="488">
        <v>17.599999999999994</v>
      </c>
      <c r="AO32" s="109" t="s">
        <v>112</v>
      </c>
    </row>
    <row r="33" spans="1:41" s="76" customFormat="1" ht="25.15" customHeight="1">
      <c r="A33" s="393"/>
      <c r="B33" s="626">
        <v>10712</v>
      </c>
      <c r="C33" s="626"/>
      <c r="D33" s="626" t="s">
        <v>305</v>
      </c>
      <c r="E33" s="626"/>
      <c r="F33" s="488">
        <v>1.2998402157416962</v>
      </c>
      <c r="G33" s="488">
        <v>-6.8342557682427838</v>
      </c>
      <c r="H33" s="488">
        <v>10.588591393066963</v>
      </c>
      <c r="I33" s="488">
        <v>7.3990351019707816</v>
      </c>
      <c r="J33" s="488">
        <v>-2.1059407951995439</v>
      </c>
      <c r="K33" s="488">
        <v>-9.3834934402741226</v>
      </c>
      <c r="L33" s="488">
        <v>-12.230833532282631</v>
      </c>
      <c r="M33" s="488">
        <v>-9.9213535095013015</v>
      </c>
      <c r="N33" s="488">
        <v>-5.2770555301460149</v>
      </c>
      <c r="O33" s="488">
        <v>0.83768283157854739</v>
      </c>
      <c r="P33" s="488">
        <v>8.65405081550999</v>
      </c>
      <c r="Q33" s="488">
        <v>9.7294936170227118</v>
      </c>
      <c r="R33" s="488">
        <v>13.521086021027216</v>
      </c>
      <c r="S33" s="488">
        <v>11.611841303104868</v>
      </c>
      <c r="T33" s="488">
        <v>5.1349295882866102</v>
      </c>
      <c r="U33" s="488">
        <v>5.5053878326230432</v>
      </c>
      <c r="V33" s="488">
        <v>-2.7887948418783282</v>
      </c>
      <c r="W33" s="488">
        <v>-3.5297637366096382</v>
      </c>
      <c r="X33" s="488">
        <v>2.9130438270328796E-2</v>
      </c>
      <c r="Y33" s="488">
        <v>-2.8936279375460003</v>
      </c>
      <c r="Z33" s="488">
        <v>-10.847140719387639</v>
      </c>
      <c r="AA33" s="488">
        <v>-13.893429915685417</v>
      </c>
      <c r="AB33" s="488">
        <v>-14.488205943194203</v>
      </c>
      <c r="AC33" s="488">
        <v>-11.722832504586691</v>
      </c>
      <c r="AD33" s="488">
        <v>-10.466649608257413</v>
      </c>
      <c r="AE33" s="488">
        <v>-13.46299604165371</v>
      </c>
      <c r="AF33" s="488">
        <v>-7.7602951817087416</v>
      </c>
      <c r="AG33" s="488">
        <v>-8.3804526583770524</v>
      </c>
      <c r="AH33" s="488">
        <v>-6.7468041761553934</v>
      </c>
      <c r="AI33" s="488">
        <v>-5.0927768156504669</v>
      </c>
      <c r="AJ33" s="488">
        <v>-4.0104968711002726</v>
      </c>
      <c r="AK33" s="488">
        <v>0.96222096413013958</v>
      </c>
      <c r="AL33" s="488">
        <v>2.8232254860391208</v>
      </c>
      <c r="AM33" s="488">
        <v>-1.3372659603526955</v>
      </c>
      <c r="AN33" s="488">
        <v>-1.5999999999999943</v>
      </c>
      <c r="AO33" s="109" t="s">
        <v>113</v>
      </c>
    </row>
    <row r="34" spans="1:41" s="76" customFormat="1" ht="24.95" customHeight="1">
      <c r="A34" s="393"/>
      <c r="B34" s="626">
        <v>10713</v>
      </c>
      <c r="C34" s="626"/>
      <c r="D34" s="626" t="s">
        <v>306</v>
      </c>
      <c r="E34" s="626"/>
      <c r="F34" s="488">
        <v>-5.3190528842935692</v>
      </c>
      <c r="G34" s="488">
        <v>7.4201520462191013</v>
      </c>
      <c r="H34" s="488">
        <v>-5.9974432537140672</v>
      </c>
      <c r="I34" s="488">
        <v>-7.0003311489417683</v>
      </c>
      <c r="J34" s="488">
        <v>-0.71434450539963734</v>
      </c>
      <c r="K34" s="488">
        <v>-7.185716992788187</v>
      </c>
      <c r="L34" s="488">
        <v>1.4967187107411064</v>
      </c>
      <c r="M34" s="488">
        <v>9.0651680706047131</v>
      </c>
      <c r="N34" s="488">
        <v>8.770942836910379</v>
      </c>
      <c r="O34" s="488">
        <v>10.632426532574485</v>
      </c>
      <c r="P34" s="488">
        <v>-2.974146818640321</v>
      </c>
      <c r="Q34" s="488">
        <v>-5.1372648061251596</v>
      </c>
      <c r="R34" s="488">
        <v>-9.8485552554652003</v>
      </c>
      <c r="S34" s="488">
        <v>-10.73038472523568</v>
      </c>
      <c r="T34" s="488">
        <v>-7.2017816195267983</v>
      </c>
      <c r="U34" s="488">
        <v>-2.8790090423006802</v>
      </c>
      <c r="V34" s="488">
        <v>1.9881581860109208</v>
      </c>
      <c r="W34" s="488">
        <v>-2.0173086387447796</v>
      </c>
      <c r="X34" s="488">
        <v>-2.085462314371199</v>
      </c>
      <c r="Y34" s="488">
        <v>-9.3357178186567893</v>
      </c>
      <c r="Z34" s="488">
        <v>-5.7671315006403177</v>
      </c>
      <c r="AA34" s="488">
        <v>-6.4612824562153008</v>
      </c>
      <c r="AB34" s="488">
        <v>-0.43374197133623227</v>
      </c>
      <c r="AC34" s="488">
        <v>-2.1847135914701141</v>
      </c>
      <c r="AD34" s="488">
        <v>7.3681023107633052</v>
      </c>
      <c r="AE34" s="488">
        <v>11.470886451779933</v>
      </c>
      <c r="AF34" s="488">
        <v>8.504355306170126</v>
      </c>
      <c r="AG34" s="488">
        <v>7.3010585344765531</v>
      </c>
      <c r="AH34" s="488">
        <v>4.5707026660032994</v>
      </c>
      <c r="AI34" s="488">
        <v>9.3015648422713753</v>
      </c>
      <c r="AJ34" s="488">
        <v>12.588196622066491</v>
      </c>
      <c r="AK34" s="488">
        <v>12.647873940865836</v>
      </c>
      <c r="AL34" s="488">
        <v>6.3777331656175988</v>
      </c>
      <c r="AM34" s="488">
        <v>12.901280842372657</v>
      </c>
      <c r="AN34" s="488">
        <v>13.400000000000006</v>
      </c>
      <c r="AO34" s="109" t="s">
        <v>114</v>
      </c>
    </row>
    <row r="35" spans="1:41" s="76" customFormat="1" ht="24.95" customHeight="1">
      <c r="A35" s="393"/>
      <c r="B35" s="626">
        <v>10721</v>
      </c>
      <c r="C35" s="626"/>
      <c r="D35" s="626" t="s">
        <v>307</v>
      </c>
      <c r="E35" s="626"/>
      <c r="F35" s="488">
        <v>-28.711771530169543</v>
      </c>
      <c r="G35" s="488">
        <v>-9.8695082051630294</v>
      </c>
      <c r="H35" s="488">
        <v>-0.9818675040213094</v>
      </c>
      <c r="I35" s="488">
        <v>-25.903754075115671</v>
      </c>
      <c r="J35" s="488">
        <v>-41.330122005703821</v>
      </c>
      <c r="K35" s="488">
        <v>-41.916454978994686</v>
      </c>
      <c r="L35" s="488">
        <v>-26.528695509088919</v>
      </c>
      <c r="M35" s="488">
        <v>-14.519884440185265</v>
      </c>
      <c r="N35" s="488">
        <v>2.3311335311202726</v>
      </c>
      <c r="O35" s="488">
        <v>7.0164543052270005</v>
      </c>
      <c r="P35" s="488">
        <v>4.7027181162203391</v>
      </c>
      <c r="Q35" s="488">
        <v>1.8964492098989325</v>
      </c>
      <c r="R35" s="488">
        <v>-10.087315991686481</v>
      </c>
      <c r="S35" s="488">
        <v>-27.166564224300799</v>
      </c>
      <c r="T35" s="488">
        <v>-26.277473849673399</v>
      </c>
      <c r="U35" s="488">
        <v>-24.29532249863739</v>
      </c>
      <c r="V35" s="488">
        <v>-43.461629280350365</v>
      </c>
      <c r="W35" s="488">
        <v>-39.844088473188286</v>
      </c>
      <c r="X35" s="488">
        <v>-40.661049594668597</v>
      </c>
      <c r="Y35" s="488">
        <v>-44.709581936902744</v>
      </c>
      <c r="Z35" s="488">
        <v>-33.97299370300388</v>
      </c>
      <c r="AA35" s="488">
        <v>-45.712405625845712</v>
      </c>
      <c r="AB35" s="488">
        <v>-29.025149223405265</v>
      </c>
      <c r="AC35" s="488">
        <v>-32.280846454393824</v>
      </c>
      <c r="AD35" s="488">
        <v>-16.559633654740665</v>
      </c>
      <c r="AE35" s="488">
        <v>-14.057603127751022</v>
      </c>
      <c r="AF35" s="488">
        <v>-12.212873071782525</v>
      </c>
      <c r="AG35" s="488">
        <v>-17.101813076826588</v>
      </c>
      <c r="AH35" s="488">
        <v>5.3818768669807895</v>
      </c>
      <c r="AI35" s="488">
        <v>-0.13275700602176244</v>
      </c>
      <c r="AJ35" s="488">
        <v>1.8703053423663789</v>
      </c>
      <c r="AK35" s="488">
        <v>1.7576710273089304</v>
      </c>
      <c r="AL35" s="488">
        <v>8.6982729231151836</v>
      </c>
      <c r="AM35" s="488">
        <v>10.5</v>
      </c>
      <c r="AN35" s="488">
        <v>4.3779079526173632</v>
      </c>
      <c r="AO35" s="109" t="s">
        <v>308</v>
      </c>
    </row>
    <row r="36" spans="1:41" s="76" customFormat="1" ht="30" customHeight="1">
      <c r="A36" s="393"/>
      <c r="B36" s="626">
        <v>10731</v>
      </c>
      <c r="C36" s="626"/>
      <c r="D36" s="626" t="s">
        <v>309</v>
      </c>
      <c r="E36" s="626"/>
      <c r="F36" s="488">
        <v>-14.144248010985038</v>
      </c>
      <c r="G36" s="488">
        <v>-16.193580797253929</v>
      </c>
      <c r="H36" s="488">
        <v>3.863575194486117</v>
      </c>
      <c r="I36" s="488">
        <v>-2.2064493078524805</v>
      </c>
      <c r="J36" s="488">
        <v>-14.235147387047093</v>
      </c>
      <c r="K36" s="488">
        <v>-41.182361469890871</v>
      </c>
      <c r="L36" s="488">
        <v>-30.96358870982165</v>
      </c>
      <c r="M36" s="488">
        <v>-23.940571190918163</v>
      </c>
      <c r="N36" s="488">
        <v>-18.267653571400032</v>
      </c>
      <c r="O36" s="488">
        <v>21.756945168945578</v>
      </c>
      <c r="P36" s="488">
        <v>8.2074995988711237</v>
      </c>
      <c r="Q36" s="488">
        <v>2.488513625095905</v>
      </c>
      <c r="R36" s="488">
        <v>0.90476516816664798</v>
      </c>
      <c r="S36" s="488">
        <v>5.5789650844749019</v>
      </c>
      <c r="T36" s="488">
        <v>7.0240297179579443</v>
      </c>
      <c r="U36" s="488">
        <v>-17.847622086106156</v>
      </c>
      <c r="V36" s="488">
        <v>-15.031834354825051</v>
      </c>
      <c r="W36" s="488">
        <v>-12.923295783304738</v>
      </c>
      <c r="X36" s="488">
        <v>-14.736458164562379</v>
      </c>
      <c r="Y36" s="488">
        <v>-38.858162158097677</v>
      </c>
      <c r="Z36" s="488">
        <v>-39.208805711530061</v>
      </c>
      <c r="AA36" s="488">
        <v>-44.925775760321727</v>
      </c>
      <c r="AB36" s="488">
        <v>-35.551448930060459</v>
      </c>
      <c r="AC36" s="488">
        <v>-30.406903877751347</v>
      </c>
      <c r="AD36" s="488">
        <v>-26.596164286721304</v>
      </c>
      <c r="AE36" s="488">
        <v>-12.303416857082411</v>
      </c>
      <c r="AF36" s="488">
        <v>-36.509851745876709</v>
      </c>
      <c r="AG36" s="488">
        <v>-21.95357999533563</v>
      </c>
      <c r="AH36" s="488">
        <v>-20.863574401141264</v>
      </c>
      <c r="AI36" s="488">
        <v>-20.097702649520073</v>
      </c>
      <c r="AJ36" s="488">
        <v>-13.874678810617084</v>
      </c>
      <c r="AK36" s="488">
        <v>21.34858541095646</v>
      </c>
      <c r="AL36" s="488">
        <v>20.835058558711438</v>
      </c>
      <c r="AM36" s="488">
        <v>23.038120356658936</v>
      </c>
      <c r="AN36" s="488">
        <v>34.959551463715599</v>
      </c>
      <c r="AO36" s="109" t="s">
        <v>115</v>
      </c>
    </row>
    <row r="37" spans="1:41" s="76" customFormat="1" ht="75" customHeight="1">
      <c r="A37" s="393"/>
      <c r="B37" s="626" t="s">
        <v>456</v>
      </c>
      <c r="C37" s="626"/>
      <c r="D37" s="626" t="s">
        <v>454</v>
      </c>
      <c r="E37" s="626"/>
      <c r="F37" s="488">
        <v>-6.7512433127170652</v>
      </c>
      <c r="G37" s="488">
        <v>-1.5809044317917369</v>
      </c>
      <c r="H37" s="488">
        <v>3.3812437353828386</v>
      </c>
      <c r="I37" s="488">
        <v>-2.0692542523059529</v>
      </c>
      <c r="J37" s="488">
        <v>-10.656897512847891</v>
      </c>
      <c r="K37" s="488">
        <v>-16.912595974039036</v>
      </c>
      <c r="L37" s="488">
        <v>-9.0218006770827373</v>
      </c>
      <c r="M37" s="488">
        <v>-4.3978432686177911</v>
      </c>
      <c r="N37" s="488">
        <v>-5.3208395545127019E-2</v>
      </c>
      <c r="O37" s="488">
        <v>8.6676605103857014</v>
      </c>
      <c r="P37" s="488">
        <v>-1.6563520108180398</v>
      </c>
      <c r="Q37" s="488">
        <v>5.3102706901161554</v>
      </c>
      <c r="R37" s="488">
        <v>6.7414754049826229</v>
      </c>
      <c r="S37" s="488">
        <v>-1.2252124439742289</v>
      </c>
      <c r="T37" s="488">
        <v>-1.1518403597653162</v>
      </c>
      <c r="U37" s="488">
        <v>-3.8486854755784918</v>
      </c>
      <c r="V37" s="488">
        <v>-9.9550534308010299</v>
      </c>
      <c r="W37" s="488">
        <v>-9.7117096672378409</v>
      </c>
      <c r="X37" s="488">
        <v>-12.30928492846337</v>
      </c>
      <c r="Y37" s="488">
        <v>-17.683946824643115</v>
      </c>
      <c r="Z37" s="488">
        <v>-16.345812747561823</v>
      </c>
      <c r="AA37" s="488">
        <v>-16.700965944853436</v>
      </c>
      <c r="AB37" s="488">
        <v>-8.0368568282685686</v>
      </c>
      <c r="AC37" s="488">
        <v>-12.288158611334268</v>
      </c>
      <c r="AD37" s="488">
        <v>-6.7111238936121964</v>
      </c>
      <c r="AE37" s="488">
        <v>-4.6652306221860442</v>
      </c>
      <c r="AF37" s="488">
        <v>-4.9176855990686192</v>
      </c>
      <c r="AG37" s="488">
        <v>-3.5802532302428034</v>
      </c>
      <c r="AH37" s="488">
        <v>-2.2543177730323833</v>
      </c>
      <c r="AI37" s="488">
        <v>-2.3692752871154852</v>
      </c>
      <c r="AJ37" s="488">
        <v>4.6076240192372211</v>
      </c>
      <c r="AK37" s="488">
        <v>8.1892960329480502</v>
      </c>
      <c r="AL37" s="488">
        <v>8.0882308661807372</v>
      </c>
      <c r="AM37" s="488">
        <v>9.7407887020084445</v>
      </c>
      <c r="AN37" s="488">
        <v>10.040209792018516</v>
      </c>
      <c r="AO37" s="109" t="s">
        <v>455</v>
      </c>
    </row>
    <row r="38" spans="1:41" s="76" customFormat="1" ht="24.95" customHeight="1">
      <c r="A38" s="393"/>
      <c r="B38" s="626">
        <v>10793</v>
      </c>
      <c r="C38" s="626"/>
      <c r="D38" s="626" t="s">
        <v>310</v>
      </c>
      <c r="E38" s="626"/>
      <c r="F38" s="488">
        <v>-3.111169508255756</v>
      </c>
      <c r="G38" s="488">
        <v>4.8028753440497951</v>
      </c>
      <c r="H38" s="488">
        <v>-1.0137198460368211</v>
      </c>
      <c r="I38" s="488">
        <v>-4.8352588618559338</v>
      </c>
      <c r="J38" s="488">
        <v>1.7944829661274042</v>
      </c>
      <c r="K38" s="488">
        <v>-8.2063672303273307</v>
      </c>
      <c r="L38" s="488">
        <v>-1.748504045054176</v>
      </c>
      <c r="M38" s="488">
        <v>-2.1830114129267031</v>
      </c>
      <c r="N38" s="488">
        <v>2.5953501085336654</v>
      </c>
      <c r="O38" s="488">
        <v>21.651559848915269</v>
      </c>
      <c r="P38" s="488">
        <v>-3.5861660638301771</v>
      </c>
      <c r="Q38" s="488">
        <v>-1.3623492010099909</v>
      </c>
      <c r="R38" s="488">
        <v>1.7219766862196479</v>
      </c>
      <c r="S38" s="488">
        <v>-8.9128759507134987</v>
      </c>
      <c r="T38" s="488">
        <v>-3.6160637935716835</v>
      </c>
      <c r="U38" s="488">
        <v>-1.8847680259127486</v>
      </c>
      <c r="V38" s="488">
        <v>2.424702956986863</v>
      </c>
      <c r="W38" s="488">
        <v>2.1669120546643654</v>
      </c>
      <c r="X38" s="488">
        <v>0.7893809861374308</v>
      </c>
      <c r="Y38" s="488">
        <v>-7.9761165120962119</v>
      </c>
      <c r="Z38" s="488">
        <v>-9.3336360631986253</v>
      </c>
      <c r="AA38" s="488">
        <v>-7.3790178093131544</v>
      </c>
      <c r="AB38" s="488">
        <v>2.5436700781449275</v>
      </c>
      <c r="AC38" s="488">
        <v>2.3892247969379525</v>
      </c>
      <c r="AD38" s="488">
        <v>-9.2589264687746322</v>
      </c>
      <c r="AE38" s="488">
        <v>2.1399611653895647</v>
      </c>
      <c r="AF38" s="488">
        <v>-0.10631356756944399</v>
      </c>
      <c r="AG38" s="488">
        <v>-8.2759788083384365</v>
      </c>
      <c r="AH38" s="488">
        <v>-9.8611606603116684</v>
      </c>
      <c r="AI38" s="488">
        <v>-2.2417895631576101</v>
      </c>
      <c r="AJ38" s="488">
        <v>20.198569635822409</v>
      </c>
      <c r="AK38" s="488">
        <v>24.700000000000017</v>
      </c>
      <c r="AL38" s="488">
        <v>27.700000000000031</v>
      </c>
      <c r="AM38" s="488">
        <v>13.45954061923895</v>
      </c>
      <c r="AN38" s="488">
        <v>4.1078676280477993</v>
      </c>
      <c r="AO38" s="109" t="s">
        <v>116</v>
      </c>
    </row>
    <row r="39" spans="1:41" s="76" customFormat="1" ht="24.95" customHeight="1">
      <c r="A39" s="393"/>
      <c r="B39" s="626">
        <v>10799</v>
      </c>
      <c r="C39" s="626"/>
      <c r="D39" s="626" t="s">
        <v>311</v>
      </c>
      <c r="E39" s="626"/>
      <c r="F39" s="488">
        <v>4.2323883076799547</v>
      </c>
      <c r="G39" s="488">
        <v>17.731795295435234</v>
      </c>
      <c r="H39" s="488">
        <v>0.94576449081651504</v>
      </c>
      <c r="I39" s="488">
        <v>4.2325813668792307</v>
      </c>
      <c r="J39" s="488">
        <v>7.6083000372063907</v>
      </c>
      <c r="K39" s="488">
        <v>4.1301468042241822</v>
      </c>
      <c r="L39" s="488">
        <v>17.215441436687357</v>
      </c>
      <c r="M39" s="488">
        <v>19.144903919536517</v>
      </c>
      <c r="N39" s="488">
        <v>11.449406102280875</v>
      </c>
      <c r="O39" s="488">
        <v>23.312157512088262</v>
      </c>
      <c r="P39" s="488">
        <v>3.4047659095442668</v>
      </c>
      <c r="Q39" s="488">
        <v>4.1134427161548643</v>
      </c>
      <c r="R39" s="488">
        <v>-4.3613233244597467</v>
      </c>
      <c r="S39" s="488">
        <v>-0.3458232415030551</v>
      </c>
      <c r="T39" s="488">
        <v>2.4346786700921683</v>
      </c>
      <c r="U39" s="488">
        <v>10.764286522796112</v>
      </c>
      <c r="V39" s="488">
        <v>4.0639793368693091</v>
      </c>
      <c r="W39" s="488">
        <v>9.6336064845692135</v>
      </c>
      <c r="X39" s="488">
        <v>9.2892009171015673</v>
      </c>
      <c r="Y39" s="488">
        <v>1.3255181376645879</v>
      </c>
      <c r="Z39" s="488">
        <v>6.8365054906076779</v>
      </c>
      <c r="AA39" s="488">
        <v>4.2265435622789767</v>
      </c>
      <c r="AB39" s="488">
        <v>15.718371279831601</v>
      </c>
      <c r="AC39" s="488">
        <v>16.222691677975149</v>
      </c>
      <c r="AD39" s="488">
        <v>19.764813722028208</v>
      </c>
      <c r="AE39" s="488">
        <v>26.770192371337686</v>
      </c>
      <c r="AF39" s="488">
        <v>21.206531217289438</v>
      </c>
      <c r="AG39" s="488">
        <v>10.169393610709406</v>
      </c>
      <c r="AH39" s="488">
        <v>14.357133662485296</v>
      </c>
      <c r="AI39" s="488">
        <v>8.4100881968211922</v>
      </c>
      <c r="AJ39" s="488">
        <v>11.607592963230772</v>
      </c>
      <c r="AK39" s="488">
        <v>24.393288704511761</v>
      </c>
      <c r="AL39" s="488">
        <v>23.999999999999972</v>
      </c>
      <c r="AM39" s="488">
        <v>21.724078713288591</v>
      </c>
      <c r="AN39" s="488">
        <v>22.600000000000023</v>
      </c>
      <c r="AO39" s="109" t="s">
        <v>117</v>
      </c>
    </row>
    <row r="40" spans="1:41" s="76" customFormat="1" ht="24.95" customHeight="1">
      <c r="A40" s="393"/>
      <c r="B40" s="393"/>
      <c r="C40" s="393"/>
      <c r="D40" s="626" t="s">
        <v>525</v>
      </c>
      <c r="E40" s="626"/>
      <c r="F40" s="488">
        <v>8.0947097940587014</v>
      </c>
      <c r="G40" s="488">
        <v>8.5888137748970195</v>
      </c>
      <c r="H40" s="488">
        <v>9.0776637163494343</v>
      </c>
      <c r="I40" s="488">
        <v>8.8426001141919386</v>
      </c>
      <c r="J40" s="488">
        <v>9.3376189810952894</v>
      </c>
      <c r="K40" s="488">
        <v>5.2387315991824437</v>
      </c>
      <c r="L40" s="488">
        <v>11.498167140820598</v>
      </c>
      <c r="M40" s="488">
        <v>7.9102564183249058</v>
      </c>
      <c r="N40" s="488">
        <v>5.225327413715334</v>
      </c>
      <c r="O40" s="488">
        <v>9.8484547185883997</v>
      </c>
      <c r="P40" s="488">
        <v>10.505322287649221</v>
      </c>
      <c r="Q40" s="488">
        <v>10.458588557724454</v>
      </c>
      <c r="R40" s="488">
        <v>6.3268036678430661</v>
      </c>
      <c r="S40" s="488">
        <v>4.0450289398047801</v>
      </c>
      <c r="T40" s="488">
        <v>10.576645574707726</v>
      </c>
      <c r="U40" s="488">
        <v>11.917778827644284</v>
      </c>
      <c r="V40" s="488">
        <v>10.993926267241875</v>
      </c>
      <c r="W40" s="488">
        <v>9.0139724201980584</v>
      </c>
      <c r="X40" s="488">
        <v>8.0409985414790981</v>
      </c>
      <c r="Y40" s="488">
        <v>6.2129781620614324</v>
      </c>
      <c r="Z40" s="488">
        <v>4.7588383047262965</v>
      </c>
      <c r="AA40" s="488">
        <v>4.7659184541835913</v>
      </c>
      <c r="AB40" s="488">
        <v>10.817497038313121</v>
      </c>
      <c r="AC40" s="488">
        <v>10.094726806199674</v>
      </c>
      <c r="AD40" s="488">
        <v>13.616047371366761</v>
      </c>
      <c r="AE40" s="488">
        <v>13.501545840756293</v>
      </c>
      <c r="AF40" s="488">
        <v>6.665977391190566</v>
      </c>
      <c r="AG40" s="488">
        <v>3.9339768297813009</v>
      </c>
      <c r="AH40" s="488">
        <v>4.4141925143045455</v>
      </c>
      <c r="AI40" s="488">
        <v>4.1060712767785787</v>
      </c>
      <c r="AJ40" s="488">
        <v>7.1560233503408881</v>
      </c>
      <c r="AK40" s="488">
        <v>9.8935358955790207</v>
      </c>
      <c r="AL40" s="488">
        <v>9.3064304918169825</v>
      </c>
      <c r="AM40" s="488">
        <v>10.337032682328797</v>
      </c>
      <c r="AN40" s="488">
        <v>7.4183469722666473</v>
      </c>
      <c r="AO40" s="394" t="s">
        <v>312</v>
      </c>
    </row>
    <row r="41" spans="1:41" s="76" customFormat="1" ht="9.9499999999999993" customHeight="1">
      <c r="A41" s="313"/>
      <c r="B41" s="313"/>
      <c r="C41" s="313"/>
      <c r="D41" s="313"/>
      <c r="E41" s="109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  <c r="AI41" s="55"/>
      <c r="AJ41" s="55"/>
      <c r="AK41" s="55"/>
      <c r="AL41" s="55"/>
      <c r="AM41" s="55"/>
      <c r="AN41" s="55"/>
      <c r="AO41" s="392"/>
    </row>
    <row r="42" spans="1:41" s="401" customFormat="1" ht="46.9" customHeight="1">
      <c r="A42" s="390" t="s">
        <v>408</v>
      </c>
      <c r="B42" s="629" t="s">
        <v>73</v>
      </c>
      <c r="C42" s="629"/>
      <c r="D42" s="629"/>
      <c r="E42" s="629"/>
      <c r="F42" s="55">
        <v>8.485359576908948</v>
      </c>
      <c r="G42" s="55">
        <v>3.3200416805211859</v>
      </c>
      <c r="H42" s="55">
        <v>16.454701811090828</v>
      </c>
      <c r="I42" s="55">
        <v>7.2449945180402864</v>
      </c>
      <c r="J42" s="55">
        <v>8.6082820112910525</v>
      </c>
      <c r="K42" s="55">
        <v>2.4002087218280934</v>
      </c>
      <c r="L42" s="55">
        <v>-2.1639192187385277</v>
      </c>
      <c r="M42" s="55">
        <v>4.7829056005899844</v>
      </c>
      <c r="N42" s="55">
        <v>6.6236719236823376</v>
      </c>
      <c r="O42" s="55">
        <v>4.3973461457649847</v>
      </c>
      <c r="P42" s="55">
        <v>22.658081757275909</v>
      </c>
      <c r="Q42" s="55">
        <v>15.234736400151164</v>
      </c>
      <c r="R42" s="55">
        <v>11.217891905619808</v>
      </c>
      <c r="S42" s="55">
        <v>9.3997037472788918</v>
      </c>
      <c r="T42" s="55">
        <v>5.9847944427465052</v>
      </c>
      <c r="U42" s="55">
        <v>6.3913071705206761</v>
      </c>
      <c r="V42" s="55">
        <v>9.5868936844278636</v>
      </c>
      <c r="W42" s="55">
        <v>10.351946642698692</v>
      </c>
      <c r="X42" s="55">
        <v>5.9592039603622027</v>
      </c>
      <c r="Y42" s="55">
        <v>5.3542342096297091</v>
      </c>
      <c r="Z42" s="55">
        <v>5.7448659599689762</v>
      </c>
      <c r="AA42" s="55">
        <v>-2.3472958530835797</v>
      </c>
      <c r="AB42" s="55">
        <v>-8.6956632803102281</v>
      </c>
      <c r="AC42" s="55">
        <v>-2.7890890449796615</v>
      </c>
      <c r="AD42" s="55">
        <v>6.0919641979786832</v>
      </c>
      <c r="AE42" s="55">
        <v>3.5836842115462701</v>
      </c>
      <c r="AF42" s="55">
        <v>4.3960335767831538</v>
      </c>
      <c r="AG42" s="55">
        <v>6.4067525678230197</v>
      </c>
      <c r="AH42" s="55">
        <v>11.255263547969662</v>
      </c>
      <c r="AI42" s="55">
        <v>3.5252530843434897</v>
      </c>
      <c r="AJ42" s="55">
        <v>5.0999999999999943</v>
      </c>
      <c r="AK42" s="55">
        <v>5.7468015911324102</v>
      </c>
      <c r="AL42" s="55">
        <v>5.5</v>
      </c>
      <c r="AM42" s="55">
        <v>2.4000000000000199</v>
      </c>
      <c r="AN42" s="55">
        <v>2.0999999999999943</v>
      </c>
      <c r="AO42" s="391" t="s">
        <v>118</v>
      </c>
    </row>
    <row r="43" spans="1:41" s="76" customFormat="1" ht="9.9499999999999993" customHeight="1">
      <c r="A43" s="393"/>
      <c r="B43" s="393"/>
      <c r="C43" s="393"/>
      <c r="D43" s="393"/>
      <c r="E43" s="109"/>
      <c r="F43" s="488"/>
      <c r="G43" s="488"/>
      <c r="H43" s="488"/>
      <c r="I43" s="488"/>
      <c r="J43" s="488"/>
      <c r="K43" s="488"/>
      <c r="L43" s="488"/>
      <c r="M43" s="488"/>
      <c r="N43" s="488"/>
      <c r="O43" s="488"/>
      <c r="P43" s="488"/>
      <c r="Q43" s="488"/>
      <c r="R43" s="488"/>
      <c r="S43" s="488"/>
      <c r="T43" s="488"/>
      <c r="U43" s="488"/>
      <c r="V43" s="488"/>
      <c r="W43" s="488"/>
      <c r="X43" s="488"/>
      <c r="Y43" s="488"/>
      <c r="Z43" s="488"/>
      <c r="AA43" s="488"/>
      <c r="AB43" s="488"/>
      <c r="AC43" s="488"/>
      <c r="AD43" s="488"/>
      <c r="AE43" s="488"/>
      <c r="AF43" s="488"/>
      <c r="AG43" s="488"/>
      <c r="AH43" s="488"/>
      <c r="AI43" s="488"/>
      <c r="AJ43" s="488"/>
      <c r="AK43" s="488"/>
      <c r="AL43" s="488"/>
      <c r="AM43" s="488"/>
      <c r="AN43" s="488"/>
      <c r="AO43" s="392"/>
    </row>
    <row r="44" spans="1:41" s="76" customFormat="1" ht="24.95" customHeight="1">
      <c r="A44" s="313">
        <v>110</v>
      </c>
      <c r="B44" s="625" t="s">
        <v>74</v>
      </c>
      <c r="C44" s="625"/>
      <c r="D44" s="625"/>
      <c r="E44" s="625"/>
      <c r="F44" s="55">
        <v>-12.525985513516261</v>
      </c>
      <c r="G44" s="55">
        <v>-5.3942456859599019</v>
      </c>
      <c r="H44" s="55">
        <v>4.1982137796648686</v>
      </c>
      <c r="I44" s="55">
        <v>-19.151547617935094</v>
      </c>
      <c r="J44" s="55">
        <v>-17.784126080645976</v>
      </c>
      <c r="K44" s="55">
        <v>-17.048230446676925</v>
      </c>
      <c r="L44" s="55">
        <v>-16.629279585038219</v>
      </c>
      <c r="M44" s="55">
        <v>-4.7920333063871112E-2</v>
      </c>
      <c r="N44" s="55">
        <v>-2.7803065858037144</v>
      </c>
      <c r="O44" s="55">
        <v>0.47791294393755379</v>
      </c>
      <c r="P44" s="55">
        <v>3.1688363189736179</v>
      </c>
      <c r="Q44" s="55">
        <v>5.0163337289959031</v>
      </c>
      <c r="R44" s="55">
        <v>4.4645139030949395</v>
      </c>
      <c r="S44" s="55">
        <v>-16.46093717456246</v>
      </c>
      <c r="T44" s="55">
        <v>-19.885583918485949</v>
      </c>
      <c r="U44" s="55">
        <v>-21.231506368439952</v>
      </c>
      <c r="V44" s="55">
        <v>-18.872811355202401</v>
      </c>
      <c r="W44" s="55">
        <v>-17.243294919192408</v>
      </c>
      <c r="X44" s="55">
        <v>-17.248762420334572</v>
      </c>
      <c r="Y44" s="55">
        <v>-17.930377657423747</v>
      </c>
      <c r="Z44" s="55">
        <v>-18.550398787383486</v>
      </c>
      <c r="AA44" s="55">
        <v>-14.770787545719656</v>
      </c>
      <c r="AB44" s="55">
        <v>-18.098039571966552</v>
      </c>
      <c r="AC44" s="55">
        <v>-17.583701737706505</v>
      </c>
      <c r="AD44" s="55">
        <v>-13.968525449828277</v>
      </c>
      <c r="AE44" s="55">
        <v>-9.8765732112369164E-2</v>
      </c>
      <c r="AF44" s="55">
        <v>0.15616058186837734</v>
      </c>
      <c r="AG44" s="55">
        <v>-0.20328296014326952</v>
      </c>
      <c r="AH44" s="55">
        <v>-5.6486956846199234</v>
      </c>
      <c r="AI44" s="55">
        <v>-3.2379885438348168</v>
      </c>
      <c r="AJ44" s="55">
        <v>0.36959839596953259</v>
      </c>
      <c r="AK44" s="55">
        <v>0.61090797703471367</v>
      </c>
      <c r="AL44" s="55">
        <v>0.75615160963162964</v>
      </c>
      <c r="AM44" s="55">
        <v>0.10059734556379851</v>
      </c>
      <c r="AN44" s="55">
        <v>-3.992609768266675E-2</v>
      </c>
      <c r="AO44" s="314" t="s">
        <v>25</v>
      </c>
    </row>
    <row r="45" spans="1:41" s="76" customFormat="1" ht="24.95" customHeight="1">
      <c r="A45" s="393"/>
      <c r="B45" s="626">
        <v>11041</v>
      </c>
      <c r="C45" s="626"/>
      <c r="D45" s="626" t="s">
        <v>74</v>
      </c>
      <c r="E45" s="626"/>
      <c r="F45" s="488">
        <v>-9.8407545973110331</v>
      </c>
      <c r="G45" s="488">
        <v>-3.3563920791671791</v>
      </c>
      <c r="H45" s="488">
        <v>0.32535948582976459</v>
      </c>
      <c r="I45" s="488">
        <v>-18.040214128352389</v>
      </c>
      <c r="J45" s="488">
        <v>-13.321922540922031</v>
      </c>
      <c r="K45" s="488">
        <v>-8.7068865987967428</v>
      </c>
      <c r="L45" s="488">
        <v>-14.223583378678782</v>
      </c>
      <c r="M45" s="488">
        <v>1.3181027438033084</v>
      </c>
      <c r="N45" s="488">
        <v>-1.1540387076191649</v>
      </c>
      <c r="O45" s="488">
        <v>2.4715039228276225</v>
      </c>
      <c r="P45" s="488">
        <v>-2.8515243496079847</v>
      </c>
      <c r="Q45" s="488">
        <v>0.10401004707875927</v>
      </c>
      <c r="R45" s="488">
        <v>4.0702772909262421</v>
      </c>
      <c r="S45" s="488">
        <v>-17.653072133139375</v>
      </c>
      <c r="T45" s="488">
        <v>-17.969252195325566</v>
      </c>
      <c r="U45" s="488">
        <v>-18.533500405884723</v>
      </c>
      <c r="V45" s="488">
        <v>-15.754634644249975</v>
      </c>
      <c r="W45" s="488">
        <v>-13.002261823552871</v>
      </c>
      <c r="X45" s="488">
        <v>-11.295242100455525</v>
      </c>
      <c r="Y45" s="488">
        <v>-13.467010696774011</v>
      </c>
      <c r="Z45" s="488">
        <v>-8.3554701824372444</v>
      </c>
      <c r="AA45" s="488">
        <v>-4.4901724738603264</v>
      </c>
      <c r="AB45" s="488">
        <v>-12.465379156681124</v>
      </c>
      <c r="AC45" s="488">
        <v>-12.958205352557414</v>
      </c>
      <c r="AD45" s="488">
        <v>-17.343133535875495</v>
      </c>
      <c r="AE45" s="488">
        <v>-0.21641782486186401</v>
      </c>
      <c r="AF45" s="488">
        <v>1.541812267037912</v>
      </c>
      <c r="AG45" s="488">
        <v>2.7636377453847274</v>
      </c>
      <c r="AH45" s="488">
        <v>-1.6774455258678245</v>
      </c>
      <c r="AI45" s="488">
        <v>-2.0000000000000142</v>
      </c>
      <c r="AJ45" s="488">
        <v>9.9999999999994316E-2</v>
      </c>
      <c r="AK45" s="488">
        <v>2.2315086574376437</v>
      </c>
      <c r="AL45" s="488">
        <v>2.4999999999999858</v>
      </c>
      <c r="AM45" s="488">
        <v>2.6532632635535123</v>
      </c>
      <c r="AN45" s="488">
        <v>2.4999999999999858</v>
      </c>
      <c r="AO45" s="392" t="s">
        <v>119</v>
      </c>
    </row>
    <row r="46" spans="1:41" s="76" customFormat="1" ht="50.1" customHeight="1">
      <c r="A46" s="393"/>
      <c r="B46" s="626">
        <v>11042</v>
      </c>
      <c r="C46" s="626"/>
      <c r="D46" s="626" t="s">
        <v>330</v>
      </c>
      <c r="E46" s="626"/>
      <c r="F46" s="488">
        <v>-15.118462053187542</v>
      </c>
      <c r="G46" s="488">
        <v>-0.27004013059941201</v>
      </c>
      <c r="H46" s="488">
        <v>11.823450495625025</v>
      </c>
      <c r="I46" s="488">
        <v>-18.983223614073239</v>
      </c>
      <c r="J46" s="488">
        <v>-19.613828134633209</v>
      </c>
      <c r="K46" s="488">
        <v>-29.356832167009998</v>
      </c>
      <c r="L46" s="488">
        <v>-13.257075207310223</v>
      </c>
      <c r="M46" s="488">
        <v>10.460688745893364</v>
      </c>
      <c r="N46" s="488">
        <v>1.7331362821658018</v>
      </c>
      <c r="O46" s="488">
        <v>4.0150161850573909</v>
      </c>
      <c r="P46" s="488">
        <v>15.278579487427251</v>
      </c>
      <c r="Q46" s="488">
        <v>15.768786828528363</v>
      </c>
      <c r="R46" s="488">
        <v>3.0506443001484769</v>
      </c>
      <c r="S46" s="488">
        <v>-18.576951687847171</v>
      </c>
      <c r="T46" s="488">
        <v>-18.772292659445839</v>
      </c>
      <c r="U46" s="488">
        <v>-19.599949554916961</v>
      </c>
      <c r="V46" s="488">
        <v>-19.063337173177061</v>
      </c>
      <c r="W46" s="488">
        <v>-18.210311574037362</v>
      </c>
      <c r="X46" s="488">
        <v>-21.499003289836537</v>
      </c>
      <c r="Y46" s="488">
        <v>-19.535052470568289</v>
      </c>
      <c r="Z46" s="488">
        <v>-33.334673112157759</v>
      </c>
      <c r="AA46" s="488">
        <v>-33.292547485714152</v>
      </c>
      <c r="AB46" s="488">
        <v>-22.655684660415019</v>
      </c>
      <c r="AC46" s="488">
        <v>-20.345084761879264</v>
      </c>
      <c r="AD46" s="488">
        <v>8.7632654928212332</v>
      </c>
      <c r="AE46" s="488">
        <v>17.830631969747117</v>
      </c>
      <c r="AF46" s="488">
        <v>8.7755187518450128</v>
      </c>
      <c r="AG46" s="488">
        <v>4.6270033554148569</v>
      </c>
      <c r="AH46" s="488">
        <v>-1.9236854133812074</v>
      </c>
      <c r="AI46" s="488">
        <v>1.4147443846692909</v>
      </c>
      <c r="AJ46" s="488">
        <v>5.6999999999999744</v>
      </c>
      <c r="AK46" s="488">
        <v>3.3282893974237169</v>
      </c>
      <c r="AL46" s="488">
        <v>3.9000000000000199</v>
      </c>
      <c r="AM46" s="488">
        <v>4.8000000000000114</v>
      </c>
      <c r="AN46" s="488">
        <v>2.4000000000000057</v>
      </c>
      <c r="AO46" s="395" t="s">
        <v>541</v>
      </c>
    </row>
    <row r="47" spans="1:41" s="76" customFormat="1" ht="24.95" customHeight="1">
      <c r="A47" s="393"/>
      <c r="B47" s="393"/>
      <c r="C47" s="393"/>
      <c r="D47" s="626" t="s">
        <v>525</v>
      </c>
      <c r="E47" s="626"/>
      <c r="F47" s="488">
        <v>-21.998225010943912</v>
      </c>
      <c r="G47" s="488">
        <v>-30.569415492349734</v>
      </c>
      <c r="H47" s="488">
        <v>11.81608498169507</v>
      </c>
      <c r="I47" s="488">
        <v>-25.728026881694646</v>
      </c>
      <c r="J47" s="488">
        <v>-37.494523197781625</v>
      </c>
      <c r="K47" s="488">
        <v>-33.36794038702962</v>
      </c>
      <c r="L47" s="488">
        <v>-36.906594110106063</v>
      </c>
      <c r="M47" s="488">
        <v>-31.828543830778145</v>
      </c>
      <c r="N47" s="488">
        <v>-26.579305992425375</v>
      </c>
      <c r="O47" s="488">
        <v>-23.44016282396214</v>
      </c>
      <c r="P47" s="488">
        <v>13.735457069280898</v>
      </c>
      <c r="Q47" s="488">
        <v>12.302338247641373</v>
      </c>
      <c r="R47" s="488">
        <v>9.3856301667476316</v>
      </c>
      <c r="S47" s="488">
        <v>-5.0212199801102599</v>
      </c>
      <c r="T47" s="488">
        <v>-32.870345279166671</v>
      </c>
      <c r="U47" s="488">
        <v>-38.878345463815876</v>
      </c>
      <c r="V47" s="488">
        <v>-34.703685399547183</v>
      </c>
      <c r="W47" s="488">
        <v>-36.926314274324149</v>
      </c>
      <c r="X47" s="488">
        <v>-40.879144442720104</v>
      </c>
      <c r="Y47" s="488">
        <v>-38.716863144764787</v>
      </c>
      <c r="Z47" s="488">
        <v>-36.045726223315576</v>
      </c>
      <c r="AA47" s="488">
        <v>-25.439596339746757</v>
      </c>
      <c r="AB47" s="488">
        <v>-37.89220363922896</v>
      </c>
      <c r="AC47" s="488">
        <v>-37.250523093976049</v>
      </c>
      <c r="AD47" s="488">
        <v>-35.516682822783721</v>
      </c>
      <c r="AE47" s="488">
        <v>-31.450786084556213</v>
      </c>
      <c r="AF47" s="488">
        <v>-30.303135329567581</v>
      </c>
      <c r="AG47" s="488">
        <v>-34.057538507368733</v>
      </c>
      <c r="AH47" s="488">
        <v>-41.674670121982835</v>
      </c>
      <c r="AI47" s="488">
        <v>-24.156059294100103</v>
      </c>
      <c r="AJ47" s="488">
        <v>-12.386181020074034</v>
      </c>
      <c r="AK47" s="488">
        <v>-19.090385410249979</v>
      </c>
      <c r="AL47" s="488">
        <v>-21.327787519312366</v>
      </c>
      <c r="AM47" s="488">
        <v>-28.761150379573309</v>
      </c>
      <c r="AN47" s="488">
        <v>-26.118167731185679</v>
      </c>
      <c r="AO47" s="394" t="s">
        <v>312</v>
      </c>
    </row>
    <row r="48" spans="1:41" s="76" customFormat="1" ht="9.9499999999999993" customHeight="1">
      <c r="A48" s="313"/>
      <c r="B48" s="313"/>
      <c r="C48" s="313"/>
      <c r="D48" s="313"/>
      <c r="E48" s="109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  <c r="AI48" s="55"/>
      <c r="AJ48" s="55"/>
      <c r="AK48" s="55"/>
      <c r="AL48" s="55"/>
      <c r="AM48" s="55"/>
      <c r="AN48" s="55"/>
      <c r="AO48" s="392"/>
    </row>
    <row r="49" spans="1:41" s="401" customFormat="1" ht="46.9" customHeight="1">
      <c r="A49" s="390" t="s">
        <v>409</v>
      </c>
      <c r="B49" s="629" t="s">
        <v>26</v>
      </c>
      <c r="C49" s="629"/>
      <c r="D49" s="629"/>
      <c r="E49" s="629"/>
      <c r="F49" s="55">
        <v>-27.624214184833789</v>
      </c>
      <c r="G49" s="55">
        <v>-2.4407197517944041</v>
      </c>
      <c r="H49" s="55">
        <v>0.83071358488811597</v>
      </c>
      <c r="I49" s="55">
        <v>-45.897243238167363</v>
      </c>
      <c r="J49" s="55">
        <v>-37.370514158928671</v>
      </c>
      <c r="K49" s="55">
        <v>-25.857959001221516</v>
      </c>
      <c r="L49" s="55">
        <v>-18.736682967995904</v>
      </c>
      <c r="M49" s="55">
        <v>16.670120476272217</v>
      </c>
      <c r="N49" s="55">
        <v>1.6755245020016787</v>
      </c>
      <c r="O49" s="55">
        <v>0.44064070211913986</v>
      </c>
      <c r="P49" s="55">
        <v>2.0558753035594464</v>
      </c>
      <c r="Q49" s="55">
        <v>0.5704365428759246</v>
      </c>
      <c r="R49" s="55">
        <v>-0.10142988110823126</v>
      </c>
      <c r="S49" s="55">
        <v>-43.927394793563614</v>
      </c>
      <c r="T49" s="55">
        <v>-44.772671126597615</v>
      </c>
      <c r="U49" s="55">
        <v>-48.776233917457255</v>
      </c>
      <c r="V49" s="55">
        <v>-41.256802969121821</v>
      </c>
      <c r="W49" s="55">
        <v>-41.532673364515141</v>
      </c>
      <c r="X49" s="55">
        <v>-28.3909247341916</v>
      </c>
      <c r="Y49" s="55">
        <v>-24.987147366668708</v>
      </c>
      <c r="Z49" s="55">
        <v>-24.042141541298008</v>
      </c>
      <c r="AA49" s="55">
        <v>-27.882909200338744</v>
      </c>
      <c r="AB49" s="55">
        <v>-20.482799104046151</v>
      </c>
      <c r="AC49" s="55">
        <v>-17.080765019193279</v>
      </c>
      <c r="AD49" s="55">
        <v>-18.692080345931856</v>
      </c>
      <c r="AE49" s="55">
        <v>17.869043578679694</v>
      </c>
      <c r="AF49" s="55">
        <v>17.580683504450079</v>
      </c>
      <c r="AG49" s="55">
        <v>14.532810336811025</v>
      </c>
      <c r="AH49" s="55">
        <v>2.3299999999999841</v>
      </c>
      <c r="AI49" s="55">
        <v>1.1999999999999744</v>
      </c>
      <c r="AJ49" s="55">
        <v>1.4999999999999858</v>
      </c>
      <c r="AK49" s="55">
        <v>0.19999999999997442</v>
      </c>
      <c r="AL49" s="55">
        <v>9.9999999999994316E-2</v>
      </c>
      <c r="AM49" s="55">
        <v>0.90000000000000568</v>
      </c>
      <c r="AN49" s="55">
        <v>1.2999999999999829</v>
      </c>
      <c r="AO49" s="391" t="s">
        <v>27</v>
      </c>
    </row>
    <row r="50" spans="1:41" s="76" customFormat="1" ht="9.9499999999999993" customHeight="1">
      <c r="A50" s="313"/>
      <c r="B50" s="313"/>
      <c r="C50" s="313"/>
      <c r="D50" s="313"/>
      <c r="E50" s="109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  <c r="AA50" s="55"/>
      <c r="AB50" s="55"/>
      <c r="AC50" s="55"/>
      <c r="AD50" s="55"/>
      <c r="AE50" s="55"/>
      <c r="AF50" s="55"/>
      <c r="AG50" s="55"/>
      <c r="AH50" s="55"/>
      <c r="AI50" s="55"/>
      <c r="AJ50" s="55"/>
      <c r="AK50" s="55"/>
      <c r="AL50" s="55"/>
      <c r="AM50" s="55"/>
      <c r="AN50" s="55"/>
      <c r="AO50" s="392"/>
    </row>
    <row r="51" spans="1:41" s="76" customFormat="1" ht="24.95" customHeight="1">
      <c r="A51" s="313">
        <v>131</v>
      </c>
      <c r="B51" s="625" t="s">
        <v>75</v>
      </c>
      <c r="C51" s="625"/>
      <c r="D51" s="625"/>
      <c r="E51" s="625"/>
      <c r="F51" s="55">
        <v>-6.2366862486667856</v>
      </c>
      <c r="G51" s="55">
        <v>-2.1752214760362136</v>
      </c>
      <c r="H51" s="55">
        <v>1.9798636732519839</v>
      </c>
      <c r="I51" s="55">
        <v>-10.295185685423576</v>
      </c>
      <c r="J51" s="55">
        <v>-7.8630899166210071</v>
      </c>
      <c r="K51" s="55">
        <v>-8.6205273327883418</v>
      </c>
      <c r="L51" s="55">
        <v>-8.4395005092663951</v>
      </c>
      <c r="M51" s="55">
        <v>2.2301455643300585</v>
      </c>
      <c r="N51" s="55">
        <v>-5.4041479689023646</v>
      </c>
      <c r="O51" s="55">
        <v>3.5811662425133619</v>
      </c>
      <c r="P51" s="55">
        <v>3.2407431714271127</v>
      </c>
      <c r="Q51" s="55">
        <v>2.4243433414579414</v>
      </c>
      <c r="R51" s="55">
        <v>0.24432435188531088</v>
      </c>
      <c r="S51" s="55">
        <v>-10.843171276157534</v>
      </c>
      <c r="T51" s="55">
        <v>-13.329410657707584</v>
      </c>
      <c r="U51" s="55">
        <v>-6.6364163007296924</v>
      </c>
      <c r="V51" s="55">
        <v>-6.2031062539661832</v>
      </c>
      <c r="W51" s="55">
        <v>-8.0787391608829466</v>
      </c>
      <c r="X51" s="55">
        <v>-9.2685985869842256</v>
      </c>
      <c r="Y51" s="55">
        <v>-10.33384826265663</v>
      </c>
      <c r="Z51" s="55">
        <v>-7.9121717070029547</v>
      </c>
      <c r="AA51" s="55">
        <v>-7.6063461780396295</v>
      </c>
      <c r="AB51" s="55">
        <v>-9.4395443734647131</v>
      </c>
      <c r="AC51" s="55">
        <v>-8.2519157763136946</v>
      </c>
      <c r="AD51" s="55">
        <v>-7.5815549316434954</v>
      </c>
      <c r="AE51" s="55">
        <v>4.6378519853740272</v>
      </c>
      <c r="AF51" s="55">
        <v>5.6479303014760518</v>
      </c>
      <c r="AG51" s="55">
        <v>-3.2878052216739064</v>
      </c>
      <c r="AH51" s="55">
        <v>-4.8896897113348814</v>
      </c>
      <c r="AI51" s="55">
        <v>-6.4595248543514572</v>
      </c>
      <c r="AJ51" s="55">
        <v>-4.8704866729793252</v>
      </c>
      <c r="AK51" s="55">
        <v>-0.46160332269548121</v>
      </c>
      <c r="AL51" s="55">
        <v>5.2520134182958174</v>
      </c>
      <c r="AM51" s="55">
        <v>5.8621279701022644</v>
      </c>
      <c r="AN51" s="55">
        <v>6.0118560231392308</v>
      </c>
      <c r="AO51" s="314" t="s">
        <v>192</v>
      </c>
    </row>
    <row r="52" spans="1:41" s="77" customFormat="1" ht="75" customHeight="1">
      <c r="A52" s="393"/>
      <c r="B52" s="626" t="s">
        <v>486</v>
      </c>
      <c r="C52" s="626"/>
      <c r="D52" s="626" t="s">
        <v>452</v>
      </c>
      <c r="E52" s="626"/>
      <c r="F52" s="488">
        <v>-3.5345745647863538</v>
      </c>
      <c r="G52" s="488">
        <v>-0.36395682930755413</v>
      </c>
      <c r="H52" s="488">
        <v>4.2264842366612498</v>
      </c>
      <c r="I52" s="488">
        <v>-8.7765421355453128</v>
      </c>
      <c r="J52" s="488">
        <v>-4.2775237217312423</v>
      </c>
      <c r="K52" s="488">
        <v>-5.1493118041521626</v>
      </c>
      <c r="L52" s="488">
        <v>-3.9433786421823669</v>
      </c>
      <c r="M52" s="488">
        <v>8.722215563388886</v>
      </c>
      <c r="N52" s="488">
        <v>-6.6624332755073539</v>
      </c>
      <c r="O52" s="488">
        <v>1.4374035222863171</v>
      </c>
      <c r="P52" s="488">
        <v>4.8051262053514705</v>
      </c>
      <c r="Q52" s="488">
        <v>4.6459388227017513</v>
      </c>
      <c r="R52" s="488">
        <v>3.1914038237196536</v>
      </c>
      <c r="S52" s="488">
        <v>-6.5813351362180583</v>
      </c>
      <c r="T52" s="488">
        <v>-13.848756613796354</v>
      </c>
      <c r="U52" s="488">
        <v>-5.6473634576383631</v>
      </c>
      <c r="V52" s="488">
        <v>-2.1770805384998368</v>
      </c>
      <c r="W52" s="488">
        <v>-4.1991118660987325</v>
      </c>
      <c r="X52" s="488">
        <v>-6.3631793343239451</v>
      </c>
      <c r="Y52" s="488">
        <v>-7.3564072758541812</v>
      </c>
      <c r="Z52" s="488">
        <v>-2.5709575810911645</v>
      </c>
      <c r="AA52" s="488">
        <v>-5.3956087628715608</v>
      </c>
      <c r="AB52" s="488">
        <v>-4.4531488608384251</v>
      </c>
      <c r="AC52" s="488">
        <v>-4.1278487944500455</v>
      </c>
      <c r="AD52" s="488">
        <v>-3.2110636283770617</v>
      </c>
      <c r="AE52" s="488">
        <v>8.7907507229716373</v>
      </c>
      <c r="AF52" s="488">
        <v>14.901584305147537</v>
      </c>
      <c r="AG52" s="488">
        <v>2.8590288572662104</v>
      </c>
      <c r="AH52" s="488">
        <v>-2.9165610473958452</v>
      </c>
      <c r="AI52" s="488">
        <v>-10.20671684884239</v>
      </c>
      <c r="AJ52" s="488">
        <v>-6.8951730174319437</v>
      </c>
      <c r="AK52" s="488">
        <v>-2.0230127562811191</v>
      </c>
      <c r="AL52" s="488">
        <v>2.9823397215244825</v>
      </c>
      <c r="AM52" s="488">
        <v>3.3120315586520519</v>
      </c>
      <c r="AN52" s="488">
        <v>3.5322493670430646</v>
      </c>
      <c r="AO52" s="398" t="s">
        <v>453</v>
      </c>
    </row>
    <row r="53" spans="1:41" s="76" customFormat="1" ht="50.1" customHeight="1">
      <c r="A53" s="393"/>
      <c r="B53" s="626">
        <v>13132</v>
      </c>
      <c r="C53" s="626"/>
      <c r="D53" s="626" t="s">
        <v>331</v>
      </c>
      <c r="E53" s="626"/>
      <c r="F53" s="488">
        <v>-9.3820678461622435</v>
      </c>
      <c r="G53" s="488">
        <v>-6.4917894965142011</v>
      </c>
      <c r="H53" s="488">
        <v>0.79302041580177729</v>
      </c>
      <c r="I53" s="488">
        <v>-8.0908343759704309</v>
      </c>
      <c r="J53" s="488">
        <v>-14.806625391991219</v>
      </c>
      <c r="K53" s="488">
        <v>-15.424391705559174</v>
      </c>
      <c r="L53" s="488">
        <v>-17.491951468466979</v>
      </c>
      <c r="M53" s="488">
        <v>-13.437319892513415</v>
      </c>
      <c r="N53" s="488">
        <v>-1.7390884343034401</v>
      </c>
      <c r="O53" s="488">
        <v>9.2738818447509317</v>
      </c>
      <c r="P53" s="488">
        <v>3.273901171979432</v>
      </c>
      <c r="Q53" s="488">
        <v>1.3660196214274123</v>
      </c>
      <c r="R53" s="488">
        <v>-2.1883933277811138</v>
      </c>
      <c r="S53" s="488">
        <v>-11.355171369763582</v>
      </c>
      <c r="T53" s="488">
        <v>-6.0704854965757278</v>
      </c>
      <c r="U53" s="488">
        <v>-6.7928154913686143</v>
      </c>
      <c r="V53" s="488">
        <v>-13.480249853882782</v>
      </c>
      <c r="W53" s="488">
        <v>-14.989055975780715</v>
      </c>
      <c r="X53" s="488">
        <v>-15.944627670673853</v>
      </c>
      <c r="Y53" s="488">
        <v>-16.203095736412962</v>
      </c>
      <c r="Z53" s="488">
        <v>-18.443068223665207</v>
      </c>
      <c r="AA53" s="488">
        <v>-11.740079174688873</v>
      </c>
      <c r="AB53" s="488">
        <v>-19.500848138857521</v>
      </c>
      <c r="AC53" s="488">
        <v>-16.355343237999193</v>
      </c>
      <c r="AD53" s="488">
        <v>-16.550802393961547</v>
      </c>
      <c r="AE53" s="488">
        <v>-9.4635719902637874</v>
      </c>
      <c r="AF53" s="488">
        <v>-16.491543473041716</v>
      </c>
      <c r="AG53" s="488">
        <v>-14.174167884099859</v>
      </c>
      <c r="AH53" s="488">
        <v>-6.9697885740945082</v>
      </c>
      <c r="AI53" s="488">
        <v>1.9782268165570116</v>
      </c>
      <c r="AJ53" s="488">
        <v>-0.13675858497717286</v>
      </c>
      <c r="AK53" s="488">
        <v>3.7680332492382291</v>
      </c>
      <c r="AL53" s="488">
        <v>11.707247259240503</v>
      </c>
      <c r="AM53" s="488">
        <v>12.100000000000023</v>
      </c>
      <c r="AN53" s="488">
        <v>12.499999999999972</v>
      </c>
      <c r="AO53" s="395" t="s">
        <v>542</v>
      </c>
    </row>
    <row r="54" spans="1:41" s="76" customFormat="1" ht="24.95" customHeight="1">
      <c r="A54" s="393"/>
      <c r="B54" s="393"/>
      <c r="C54" s="393"/>
      <c r="D54" s="626" t="s">
        <v>525</v>
      </c>
      <c r="E54" s="626"/>
      <c r="F54" s="488">
        <v>-29.025138867704953</v>
      </c>
      <c r="G54" s="488">
        <v>3.8637148977767453</v>
      </c>
      <c r="H54" s="488">
        <v>-25.992780261731284</v>
      </c>
      <c r="I54" s="488">
        <v>-60.933902543908957</v>
      </c>
      <c r="J54" s="488">
        <v>-13.882206266478676</v>
      </c>
      <c r="K54" s="488">
        <v>-11.746098911761763</v>
      </c>
      <c r="L54" s="488">
        <v>-8.0750941415203101</v>
      </c>
      <c r="M54" s="488">
        <v>79.672452049916586</v>
      </c>
      <c r="N54" s="488">
        <v>-12.841535606804626</v>
      </c>
      <c r="O54" s="488">
        <v>-5.1648996869131736</v>
      </c>
      <c r="P54" s="488">
        <v>-24.288848296180589</v>
      </c>
      <c r="Q54" s="488">
        <v>-25.697523892168647</v>
      </c>
      <c r="R54" s="488">
        <v>-28.071126147435365</v>
      </c>
      <c r="S54" s="488">
        <v>-82.247328218795985</v>
      </c>
      <c r="T54" s="488">
        <v>-76.995263033973899</v>
      </c>
      <c r="U54" s="488">
        <v>-23.902768784871014</v>
      </c>
      <c r="V54" s="488">
        <v>-16.539759630523903</v>
      </c>
      <c r="W54" s="488">
        <v>-19.620700781875911</v>
      </c>
      <c r="X54" s="488">
        <v>-3.8856808831404237</v>
      </c>
      <c r="Y54" s="488">
        <v>-14.829298588817835</v>
      </c>
      <c r="Z54" s="488">
        <v>-8.4454333246692954</v>
      </c>
      <c r="AA54" s="488">
        <v>-11.729665605162197</v>
      </c>
      <c r="AB54" s="488">
        <v>-8.8945951082091312</v>
      </c>
      <c r="AC54" s="488">
        <v>-12.262326401760106</v>
      </c>
      <c r="AD54" s="488">
        <v>-2.5611141728522568</v>
      </c>
      <c r="AE54" s="488">
        <v>311.44037811326007</v>
      </c>
      <c r="AF54" s="488">
        <v>234.14527885342278</v>
      </c>
      <c r="AG54" s="488">
        <v>-20.067821766926457</v>
      </c>
      <c r="AH54" s="488">
        <v>-31.36664242203733</v>
      </c>
      <c r="AI54" s="488">
        <v>-2.908257513678052</v>
      </c>
      <c r="AJ54" s="488">
        <v>-3.805184913136145</v>
      </c>
      <c r="AK54" s="488">
        <v>-6.6819881095546378</v>
      </c>
      <c r="AL54" s="488">
        <v>-6.1554704455283229</v>
      </c>
      <c r="AM54" s="488">
        <v>-2.5827024708314923</v>
      </c>
      <c r="AN54" s="488">
        <v>-9.9999999999809575E-2</v>
      </c>
      <c r="AO54" s="394" t="s">
        <v>312</v>
      </c>
    </row>
    <row r="55" spans="1:41" s="76" customFormat="1" ht="9.9499999999999993" customHeight="1">
      <c r="A55" s="313"/>
      <c r="B55" s="313"/>
      <c r="C55" s="313"/>
      <c r="D55" s="313"/>
      <c r="E55" s="109"/>
      <c r="F55" s="55"/>
      <c r="G55" s="55"/>
      <c r="H55" s="55"/>
      <c r="I55" s="55"/>
      <c r="J55" s="55"/>
      <c r="K55" s="55"/>
      <c r="L55" s="55"/>
      <c r="M55" s="55"/>
      <c r="N55" s="55"/>
      <c r="O55" s="55"/>
      <c r="P55" s="55"/>
      <c r="Q55" s="55"/>
      <c r="R55" s="55"/>
      <c r="S55" s="55"/>
      <c r="T55" s="55"/>
      <c r="U55" s="55"/>
      <c r="V55" s="55"/>
      <c r="W55" s="55"/>
      <c r="X55" s="55"/>
      <c r="Y55" s="55"/>
      <c r="Z55" s="55"/>
      <c r="AA55" s="55"/>
      <c r="AB55" s="55"/>
      <c r="AC55" s="55"/>
      <c r="AD55" s="55"/>
      <c r="AE55" s="55"/>
      <c r="AF55" s="55"/>
      <c r="AG55" s="55"/>
      <c r="AH55" s="55"/>
      <c r="AI55" s="55"/>
      <c r="AJ55" s="55"/>
      <c r="AK55" s="55"/>
      <c r="AL55" s="55"/>
      <c r="AM55" s="55"/>
      <c r="AN55" s="55"/>
      <c r="AO55" s="392"/>
    </row>
    <row r="56" spans="1:41" s="76" customFormat="1" ht="24.95" customHeight="1">
      <c r="A56" s="313">
        <v>139</v>
      </c>
      <c r="B56" s="625" t="s">
        <v>76</v>
      </c>
      <c r="C56" s="625"/>
      <c r="D56" s="625"/>
      <c r="E56" s="625"/>
      <c r="F56" s="55">
        <v>0.77227803328523237</v>
      </c>
      <c r="G56" s="55">
        <v>1.0036106583603726</v>
      </c>
      <c r="H56" s="55">
        <v>2.5139175970335685</v>
      </c>
      <c r="I56" s="55">
        <v>-2.102269377524479</v>
      </c>
      <c r="J56" s="55">
        <v>3.5749664990859031</v>
      </c>
      <c r="K56" s="55">
        <v>-0.88741879087395148</v>
      </c>
      <c r="L56" s="55">
        <v>-1.0829607669234633</v>
      </c>
      <c r="M56" s="55">
        <v>4.4783303170128761</v>
      </c>
      <c r="N56" s="55">
        <v>-1.3422861987335466</v>
      </c>
      <c r="O56" s="55">
        <v>2.1936046822479796</v>
      </c>
      <c r="P56" s="55">
        <v>1.9185580261039945</v>
      </c>
      <c r="Q56" s="55">
        <v>3.4564025054434069</v>
      </c>
      <c r="R56" s="55">
        <v>2.2233198530457798</v>
      </c>
      <c r="S56" s="55">
        <v>-11.533528166811209</v>
      </c>
      <c r="T56" s="55">
        <v>1.16907968853846</v>
      </c>
      <c r="U56" s="55">
        <v>3.8260615915299354</v>
      </c>
      <c r="V56" s="55">
        <v>1.3235674472905146</v>
      </c>
      <c r="W56" s="55">
        <v>5.5000327519155121</v>
      </c>
      <c r="X56" s="55">
        <v>3.9797717253079696</v>
      </c>
      <c r="Y56" s="55">
        <v>2.2467880481771232</v>
      </c>
      <c r="Z56" s="55">
        <v>0.3484353542575036</v>
      </c>
      <c r="AA56" s="55">
        <v>-4.9804279865744405</v>
      </c>
      <c r="AB56" s="55">
        <v>-3.9489134264650119</v>
      </c>
      <c r="AC56" s="55">
        <v>0.35411603498054944</v>
      </c>
      <c r="AD56" s="55">
        <v>0.50292865448781754</v>
      </c>
      <c r="AE56" s="55">
        <v>16.950739680295371</v>
      </c>
      <c r="AF56" s="55">
        <v>4.2097910568264183</v>
      </c>
      <c r="AG56" s="55">
        <v>-5.5154455347350932</v>
      </c>
      <c r="AH56" s="55">
        <v>-3.6410729142647398</v>
      </c>
      <c r="AI56" s="55">
        <v>-0.38079405351035689</v>
      </c>
      <c r="AJ56" s="55">
        <v>-7.6106453007867003E-3</v>
      </c>
      <c r="AK56" s="55">
        <v>1.3842843693250018</v>
      </c>
      <c r="AL56" s="55">
        <v>2.3902489882662792</v>
      </c>
      <c r="AM56" s="55">
        <v>2.8121846344364201</v>
      </c>
      <c r="AN56" s="55">
        <v>-1.2070850783438516</v>
      </c>
      <c r="AO56" s="314" t="s">
        <v>188</v>
      </c>
    </row>
    <row r="57" spans="1:41" s="76" customFormat="1" ht="24.95" customHeight="1">
      <c r="A57" s="393"/>
      <c r="B57" s="626">
        <v>13910</v>
      </c>
      <c r="C57" s="626"/>
      <c r="D57" s="626" t="s">
        <v>332</v>
      </c>
      <c r="E57" s="626"/>
      <c r="F57" s="488">
        <v>-8.7611264727251097</v>
      </c>
      <c r="G57" s="488">
        <v>-4.0903489141002609</v>
      </c>
      <c r="H57" s="488">
        <v>2.0633663751221007</v>
      </c>
      <c r="I57" s="488">
        <v>-11.024769933046812</v>
      </c>
      <c r="J57" s="488">
        <v>-8.4196767905080065</v>
      </c>
      <c r="K57" s="488">
        <v>-16.609433911192269</v>
      </c>
      <c r="L57" s="488">
        <v>-15.124770906314794</v>
      </c>
      <c r="M57" s="488">
        <v>1.5441415418277558</v>
      </c>
      <c r="N57" s="488">
        <v>-4.6971929945789554</v>
      </c>
      <c r="O57" s="488">
        <v>3.1439514157508768</v>
      </c>
      <c r="P57" s="488">
        <v>1.4235703577963932</v>
      </c>
      <c r="Q57" s="488">
        <v>6.6517694661556845</v>
      </c>
      <c r="R57" s="488">
        <v>-1.5325873154161513</v>
      </c>
      <c r="S57" s="488">
        <v>-22.014802610554383</v>
      </c>
      <c r="T57" s="488">
        <v>-4.3240706448970201</v>
      </c>
      <c r="U57" s="488">
        <v>-7.5267241992274023</v>
      </c>
      <c r="V57" s="488">
        <v>-9.2077406295492921</v>
      </c>
      <c r="W57" s="488">
        <v>-7.7944669833173208</v>
      </c>
      <c r="X57" s="488">
        <v>-8.2432896664853672</v>
      </c>
      <c r="Y57" s="488">
        <v>-11.06307434465154</v>
      </c>
      <c r="Z57" s="488">
        <v>-13.41301160882756</v>
      </c>
      <c r="AA57" s="488">
        <v>-24.21826424698682</v>
      </c>
      <c r="AB57" s="488">
        <v>-20.571490974619778</v>
      </c>
      <c r="AC57" s="488">
        <v>-12.68733766470244</v>
      </c>
      <c r="AD57" s="488">
        <v>-11.53966679427576</v>
      </c>
      <c r="AE57" s="488">
        <v>16.646913149862215</v>
      </c>
      <c r="AF57" s="488">
        <v>-0.34988031510222584</v>
      </c>
      <c r="AG57" s="488">
        <v>-7.7927799267100539</v>
      </c>
      <c r="AH57" s="488">
        <v>-7.386987452923151</v>
      </c>
      <c r="AI57" s="488">
        <v>-3.770241077541499</v>
      </c>
      <c r="AJ57" s="488">
        <v>-2.8999999999999915</v>
      </c>
      <c r="AK57" s="488">
        <v>1.2000000000000028</v>
      </c>
      <c r="AL57" s="488">
        <v>3.4750503820305312</v>
      </c>
      <c r="AM57" s="488">
        <v>4.8000000000000256</v>
      </c>
      <c r="AN57" s="488">
        <v>-1.2999999999999972</v>
      </c>
      <c r="AO57" s="109" t="s">
        <v>120</v>
      </c>
    </row>
    <row r="58" spans="1:41" s="76" customFormat="1" ht="24.95" customHeight="1">
      <c r="A58" s="393"/>
      <c r="B58" s="422"/>
      <c r="C58" s="422"/>
      <c r="D58" s="626" t="s">
        <v>525</v>
      </c>
      <c r="E58" s="626"/>
      <c r="F58" s="488">
        <v>6.9411785207803973</v>
      </c>
      <c r="G58" s="488">
        <v>3.8158364478056086</v>
      </c>
      <c r="H58" s="488">
        <v>2.7855120342325819</v>
      </c>
      <c r="I58" s="488">
        <v>3.3449374463996264</v>
      </c>
      <c r="J58" s="488">
        <v>11.624187086126199</v>
      </c>
      <c r="K58" s="488">
        <v>10.209105555783623</v>
      </c>
      <c r="L58" s="488">
        <v>7.3220404407919659</v>
      </c>
      <c r="M58" s="488">
        <v>6.0205819751585778</v>
      </c>
      <c r="N58" s="488">
        <v>0.50481552882794745</v>
      </c>
      <c r="O58" s="488">
        <v>1.6860763499362719</v>
      </c>
      <c r="P58" s="488">
        <v>2.2318227432204054</v>
      </c>
      <c r="Q58" s="488">
        <v>1.638078098780781</v>
      </c>
      <c r="R58" s="488">
        <v>4.4968623984797063</v>
      </c>
      <c r="S58" s="488">
        <v>-5.5967000653193679</v>
      </c>
      <c r="T58" s="488">
        <v>4.4725250562364351</v>
      </c>
      <c r="U58" s="488">
        <v>11.374040061445029</v>
      </c>
      <c r="V58" s="488">
        <v>8.3176639677170101</v>
      </c>
      <c r="W58" s="488">
        <v>14.670954936982113</v>
      </c>
      <c r="X58" s="488">
        <v>12.045924094946187</v>
      </c>
      <c r="Y58" s="488">
        <v>11.277438055130546</v>
      </c>
      <c r="Z58" s="488">
        <v>9.5808986615659961</v>
      </c>
      <c r="AA58" s="488">
        <v>9.7830480016478703</v>
      </c>
      <c r="AB58" s="488">
        <v>6.4879082237780068</v>
      </c>
      <c r="AC58" s="488">
        <v>8.1414401826522607</v>
      </c>
      <c r="AD58" s="488">
        <v>7.371993389417824</v>
      </c>
      <c r="AE58" s="488">
        <v>17.092904152099379</v>
      </c>
      <c r="AF58" s="488">
        <v>6.7209822815038223</v>
      </c>
      <c r="AG58" s="488">
        <v>-4.2582950050555297</v>
      </c>
      <c r="AH58" s="488">
        <v>-1.5558297451194676</v>
      </c>
      <c r="AI58" s="488">
        <v>1.4992733198806434</v>
      </c>
      <c r="AJ58" s="488">
        <v>1.5554828471420166</v>
      </c>
      <c r="AK58" s="488">
        <v>1.4842173729135055</v>
      </c>
      <c r="AL58" s="488">
        <v>1.8151779436752236</v>
      </c>
      <c r="AM58" s="488">
        <v>1.7591620020762377</v>
      </c>
      <c r="AN58" s="488">
        <v>-1.1635708312387862</v>
      </c>
      <c r="AO58" s="394" t="s">
        <v>312</v>
      </c>
    </row>
    <row r="59" spans="1:41" s="76" customFormat="1" ht="9.9499999999999993" customHeight="1">
      <c r="A59" s="313"/>
      <c r="B59" s="313"/>
      <c r="C59" s="313"/>
      <c r="D59" s="313"/>
      <c r="E59" s="109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55"/>
      <c r="U59" s="55"/>
      <c r="V59" s="55"/>
      <c r="W59" s="55"/>
      <c r="X59" s="55"/>
      <c r="Y59" s="55"/>
      <c r="Z59" s="55"/>
      <c r="AA59" s="55"/>
      <c r="AB59" s="55"/>
      <c r="AC59" s="55"/>
      <c r="AD59" s="55"/>
      <c r="AE59" s="55"/>
      <c r="AF59" s="55"/>
      <c r="AG59" s="55"/>
      <c r="AH59" s="55"/>
      <c r="AI59" s="55"/>
      <c r="AJ59" s="55"/>
      <c r="AK59" s="55"/>
      <c r="AL59" s="55"/>
      <c r="AM59" s="55"/>
      <c r="AN59" s="55"/>
      <c r="AO59" s="392"/>
    </row>
    <row r="60" spans="1:41" s="77" customFormat="1" ht="25.9" customHeight="1">
      <c r="A60" s="313">
        <v>141</v>
      </c>
      <c r="B60" s="625" t="s">
        <v>77</v>
      </c>
      <c r="C60" s="625"/>
      <c r="D60" s="625"/>
      <c r="E60" s="625"/>
      <c r="F60" s="55">
        <v>-17.006070309504963</v>
      </c>
      <c r="G60" s="55">
        <v>-15.657781631503838</v>
      </c>
      <c r="H60" s="55">
        <v>2.5622973541563567</v>
      </c>
      <c r="I60" s="55">
        <v>-19.091977287357693</v>
      </c>
      <c r="J60" s="55">
        <v>-23.865819272450764</v>
      </c>
      <c r="K60" s="55">
        <v>-26.628028648077034</v>
      </c>
      <c r="L60" s="55">
        <v>-26.926165528616906</v>
      </c>
      <c r="M60" s="55">
        <v>-17.206813665625759</v>
      </c>
      <c r="N60" s="55">
        <v>-12.965359287822437</v>
      </c>
      <c r="O60" s="55">
        <v>-2.0077064087328722</v>
      </c>
      <c r="P60" s="55">
        <v>3.3765656322694895</v>
      </c>
      <c r="Q60" s="55">
        <v>3.9836577042469798</v>
      </c>
      <c r="R60" s="55">
        <v>0.35589633838446844</v>
      </c>
      <c r="S60" s="55">
        <v>-20.116918776547706</v>
      </c>
      <c r="T60" s="55">
        <v>-17.989708603644232</v>
      </c>
      <c r="U60" s="55">
        <v>-19.20816206723606</v>
      </c>
      <c r="V60" s="55">
        <v>-22.216518794345134</v>
      </c>
      <c r="W60" s="55">
        <v>-25.659358221915312</v>
      </c>
      <c r="X60" s="55">
        <v>-23.763917289909884</v>
      </c>
      <c r="Y60" s="55">
        <v>-26.493145484093745</v>
      </c>
      <c r="Z60" s="55">
        <v>-27.833211205596101</v>
      </c>
      <c r="AA60" s="55">
        <v>-25.626731027971601</v>
      </c>
      <c r="AB60" s="55">
        <v>-26.085213914148568</v>
      </c>
      <c r="AC60" s="55">
        <v>-27.257700028465564</v>
      </c>
      <c r="AD60" s="55">
        <v>-27.488333887526295</v>
      </c>
      <c r="AE60" s="55">
        <v>-9.9765528284953717</v>
      </c>
      <c r="AF60" s="55">
        <v>-15.071541429586617</v>
      </c>
      <c r="AG60" s="55">
        <v>-26.420182662622452</v>
      </c>
      <c r="AH60" s="55">
        <v>-16.595019783019026</v>
      </c>
      <c r="AI60" s="55">
        <v>-10.408702350763761</v>
      </c>
      <c r="AJ60" s="55">
        <v>-11.643446564438335</v>
      </c>
      <c r="AK60" s="55">
        <v>-10.595288049695966</v>
      </c>
      <c r="AL60" s="55">
        <v>1.7729123685628707</v>
      </c>
      <c r="AM60" s="55">
        <v>2.4334927177375647</v>
      </c>
      <c r="AN60" s="55">
        <v>3.2730330215031245</v>
      </c>
      <c r="AO60" s="314" t="s">
        <v>259</v>
      </c>
    </row>
    <row r="61" spans="1:41" s="76" customFormat="1" ht="24.95" customHeight="1">
      <c r="A61" s="393"/>
      <c r="B61" s="626">
        <v>14102</v>
      </c>
      <c r="C61" s="626"/>
      <c r="D61" s="626" t="s">
        <v>31</v>
      </c>
      <c r="E61" s="626"/>
      <c r="F61" s="488">
        <v>-21.998703467151884</v>
      </c>
      <c r="G61" s="488">
        <v>-19.356254864763173</v>
      </c>
      <c r="H61" s="488">
        <v>2.3604556997517392</v>
      </c>
      <c r="I61" s="488">
        <v>-22.941072474511543</v>
      </c>
      <c r="J61" s="488">
        <v>-31.293194458769364</v>
      </c>
      <c r="K61" s="488">
        <v>-34.639068514730852</v>
      </c>
      <c r="L61" s="488">
        <v>-35.142285591300322</v>
      </c>
      <c r="M61" s="488">
        <v>-22.985674488924573</v>
      </c>
      <c r="N61" s="488">
        <v>-11.101701741185437</v>
      </c>
      <c r="O61" s="488">
        <v>-0.77656297502038285</v>
      </c>
      <c r="P61" s="488">
        <v>1.7269437837353223</v>
      </c>
      <c r="Q61" s="488">
        <v>4.1801613587878421</v>
      </c>
      <c r="R61" s="488">
        <v>1.2640993203044246</v>
      </c>
      <c r="S61" s="488">
        <v>-21.678482878433599</v>
      </c>
      <c r="T61" s="488">
        <v>-21.780839555513069</v>
      </c>
      <c r="U61" s="488">
        <v>-25.340294688874664</v>
      </c>
      <c r="V61" s="488">
        <v>-28.637131476531849</v>
      </c>
      <c r="W61" s="488">
        <v>-33.672618883254415</v>
      </c>
      <c r="X61" s="488">
        <v>-31.659934952740613</v>
      </c>
      <c r="Y61" s="488">
        <v>-34.332971575855353</v>
      </c>
      <c r="Z61" s="488">
        <v>-36.54826529623049</v>
      </c>
      <c r="AA61" s="488">
        <v>-33.149571034290531</v>
      </c>
      <c r="AB61" s="488">
        <v>-32.827762033393554</v>
      </c>
      <c r="AC61" s="488">
        <v>-36.053758515995668</v>
      </c>
      <c r="AD61" s="488">
        <v>-36.643943672810572</v>
      </c>
      <c r="AE61" s="488">
        <v>-18.802732686372721</v>
      </c>
      <c r="AF61" s="488">
        <v>-19.69548359787774</v>
      </c>
      <c r="AG61" s="488">
        <v>-30.730337308568082</v>
      </c>
      <c r="AH61" s="488">
        <v>-16.407245456552275</v>
      </c>
      <c r="AI61" s="488">
        <v>-7.2800139638040804</v>
      </c>
      <c r="AJ61" s="488">
        <v>-9.0688567129865163</v>
      </c>
      <c r="AK61" s="488">
        <v>-7.8729174128466752</v>
      </c>
      <c r="AL61" s="488">
        <v>3.2000000000000028</v>
      </c>
      <c r="AM61" s="488">
        <v>2.1000000000000085</v>
      </c>
      <c r="AN61" s="488">
        <v>1.7999999999999972</v>
      </c>
      <c r="AO61" s="392" t="s">
        <v>121</v>
      </c>
    </row>
    <row r="62" spans="1:41" s="76" customFormat="1" ht="24.95" customHeight="1">
      <c r="A62" s="393"/>
      <c r="B62" s="393"/>
      <c r="C62" s="393"/>
      <c r="D62" s="626" t="s">
        <v>525</v>
      </c>
      <c r="E62" s="626"/>
      <c r="F62" s="488">
        <v>-0.24889355441291627</v>
      </c>
      <c r="G62" s="488">
        <v>-5.9509438051662471</v>
      </c>
      <c r="H62" s="488">
        <v>3.223663243676711</v>
      </c>
      <c r="I62" s="488">
        <v>-6.2758701689737535</v>
      </c>
      <c r="J62" s="488">
        <v>1.3856426902546559</v>
      </c>
      <c r="K62" s="488">
        <v>0.74923549423779434</v>
      </c>
      <c r="L62" s="488">
        <v>-0.22988759624439581</v>
      </c>
      <c r="M62" s="488">
        <v>-1.3866396598245956</v>
      </c>
      <c r="N62" s="488">
        <v>-17.259147065013451</v>
      </c>
      <c r="O62" s="488">
        <v>-4.7372264024766082</v>
      </c>
      <c r="P62" s="488">
        <v>8.8309840555697008</v>
      </c>
      <c r="Q62" s="488">
        <v>3.3421403524861688</v>
      </c>
      <c r="R62" s="488">
        <v>-2.6028581348377173</v>
      </c>
      <c r="S62" s="488">
        <v>-15.086376910411943</v>
      </c>
      <c r="T62" s="488">
        <v>-5.2299985089375411</v>
      </c>
      <c r="U62" s="488">
        <v>1.6612869837774156</v>
      </c>
      <c r="V62" s="488">
        <v>-1.5423404520902295E-3</v>
      </c>
      <c r="W62" s="488">
        <v>1.3516427231831329</v>
      </c>
      <c r="X62" s="488">
        <v>2.829425514858471</v>
      </c>
      <c r="Y62" s="488">
        <v>-0.4644743794502233</v>
      </c>
      <c r="Z62" s="488">
        <v>1.7939576780841691</v>
      </c>
      <c r="AA62" s="488">
        <v>0.92391412376188953</v>
      </c>
      <c r="AB62" s="488">
        <v>-5.2464695883784174</v>
      </c>
      <c r="AC62" s="488">
        <v>1.6912927566337288</v>
      </c>
      <c r="AD62" s="488">
        <v>3.5231516269306695</v>
      </c>
      <c r="AE62" s="488">
        <v>16.249410153311445</v>
      </c>
      <c r="AF62" s="488">
        <v>-2.2267612094057654</v>
      </c>
      <c r="AG62" s="488">
        <v>-15.647522349936111</v>
      </c>
      <c r="AH62" s="488">
        <v>-17.05866373070026</v>
      </c>
      <c r="AI62" s="488">
        <v>-17.310397555851225</v>
      </c>
      <c r="AJ62" s="488">
        <v>-17.406210798681926</v>
      </c>
      <c r="AK62" s="488">
        <v>-16.558250415843816</v>
      </c>
      <c r="AL62" s="488">
        <v>-1.2511601970655448</v>
      </c>
      <c r="AM62" s="488">
        <v>3.2131248335156499</v>
      </c>
      <c r="AN62" s="488">
        <v>6.5004448917689928</v>
      </c>
      <c r="AO62" s="394" t="s">
        <v>312</v>
      </c>
    </row>
    <row r="63" spans="1:41" s="76" customFormat="1" ht="9.9499999999999993" customHeight="1">
      <c r="A63" s="313"/>
      <c r="B63" s="313"/>
      <c r="C63" s="313"/>
      <c r="D63" s="313"/>
      <c r="E63" s="109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55"/>
      <c r="U63" s="55"/>
      <c r="V63" s="55"/>
      <c r="W63" s="55"/>
      <c r="X63" s="55"/>
      <c r="Y63" s="55"/>
      <c r="Z63" s="55"/>
      <c r="AA63" s="55"/>
      <c r="AB63" s="55"/>
      <c r="AC63" s="55"/>
      <c r="AD63" s="55"/>
      <c r="AE63" s="55"/>
      <c r="AF63" s="55"/>
      <c r="AG63" s="55"/>
      <c r="AH63" s="55"/>
      <c r="AI63" s="55"/>
      <c r="AJ63" s="55"/>
      <c r="AK63" s="55"/>
      <c r="AL63" s="55"/>
      <c r="AM63" s="55"/>
      <c r="AN63" s="55"/>
      <c r="AO63" s="392"/>
    </row>
    <row r="64" spans="1:41" s="76" customFormat="1" ht="50.1" customHeight="1">
      <c r="A64" s="402" t="s">
        <v>313</v>
      </c>
      <c r="B64" s="629" t="s">
        <v>78</v>
      </c>
      <c r="C64" s="629"/>
      <c r="D64" s="629"/>
      <c r="E64" s="629"/>
      <c r="F64" s="55">
        <v>-15.325884664502979</v>
      </c>
      <c r="G64" s="55">
        <v>-16.111600877886758</v>
      </c>
      <c r="H64" s="55">
        <v>-2.6113034604390606</v>
      </c>
      <c r="I64" s="55">
        <v>-17.572662337136947</v>
      </c>
      <c r="J64" s="55">
        <v>-22.910334286246695</v>
      </c>
      <c r="K64" s="55">
        <v>-18.448632134801784</v>
      </c>
      <c r="L64" s="55">
        <v>-22.648282845710895</v>
      </c>
      <c r="M64" s="55">
        <v>-9.6374548959390438</v>
      </c>
      <c r="N64" s="55">
        <v>-17.438108564501135</v>
      </c>
      <c r="O64" s="55">
        <v>-13.328562537197229</v>
      </c>
      <c r="P64" s="55">
        <v>5.741905915840519</v>
      </c>
      <c r="Q64" s="55">
        <v>-3.6730818023788032</v>
      </c>
      <c r="R64" s="55">
        <v>-9.6302115970275111</v>
      </c>
      <c r="S64" s="55">
        <v>-17.610183127040813</v>
      </c>
      <c r="T64" s="55">
        <v>-20.871710192275884</v>
      </c>
      <c r="U64" s="55">
        <v>-14.030663914273802</v>
      </c>
      <c r="V64" s="55">
        <v>-25.442717812582671</v>
      </c>
      <c r="W64" s="55">
        <v>-22.988130837547757</v>
      </c>
      <c r="X64" s="55">
        <v>-20.200049528179107</v>
      </c>
      <c r="Y64" s="55">
        <v>-20.500349378599438</v>
      </c>
      <c r="Z64" s="55">
        <v>-20.491788097252083</v>
      </c>
      <c r="AA64" s="55">
        <v>-14.227103570569284</v>
      </c>
      <c r="AB64" s="55">
        <v>-20.919214858107125</v>
      </c>
      <c r="AC64" s="55">
        <v>-28.260905013939919</v>
      </c>
      <c r="AD64" s="55">
        <v>-18.251038951862668</v>
      </c>
      <c r="AE64" s="55">
        <v>-8.6358956797194253</v>
      </c>
      <c r="AF64" s="55">
        <v>-5.3821246510030107</v>
      </c>
      <c r="AG64" s="55">
        <v>-14.806105339837345</v>
      </c>
      <c r="AH64" s="55">
        <v>-7.4283989140569417</v>
      </c>
      <c r="AI64" s="55">
        <v>-23.647163042069437</v>
      </c>
      <c r="AJ64" s="55">
        <v>-20.978337432502627</v>
      </c>
      <c r="AK64" s="55">
        <v>-23.666446760926405</v>
      </c>
      <c r="AL64" s="55">
        <v>-8.2791566406043842</v>
      </c>
      <c r="AM64" s="55">
        <v>-8.0239835909545576</v>
      </c>
      <c r="AN64" s="55">
        <v>-1.0944098837241967</v>
      </c>
      <c r="AO64" s="391" t="s">
        <v>79</v>
      </c>
    </row>
    <row r="65" spans="1:41" s="76" customFormat="1" ht="9.9499999999999993" customHeight="1">
      <c r="A65" s="313"/>
      <c r="B65" s="313"/>
      <c r="C65" s="313"/>
      <c r="D65" s="313"/>
      <c r="E65" s="109"/>
      <c r="F65" s="57"/>
      <c r="G65" s="57"/>
      <c r="H65" s="57"/>
      <c r="I65" s="57"/>
      <c r="J65" s="57"/>
      <c r="K65" s="57"/>
      <c r="L65" s="57"/>
      <c r="M65" s="57"/>
      <c r="N65" s="57"/>
      <c r="O65" s="57"/>
      <c r="P65" s="57"/>
      <c r="Q65" s="57"/>
      <c r="R65" s="57"/>
      <c r="S65" s="57"/>
      <c r="T65" s="57"/>
      <c r="U65" s="57"/>
      <c r="V65" s="57"/>
      <c r="W65" s="57"/>
      <c r="X65" s="57"/>
      <c r="Y65" s="57"/>
      <c r="Z65" s="57"/>
      <c r="AA65" s="57"/>
      <c r="AB65" s="57"/>
      <c r="AC65" s="57"/>
      <c r="AD65" s="57"/>
      <c r="AE65" s="57"/>
      <c r="AF65" s="57"/>
      <c r="AG65" s="57"/>
      <c r="AH65" s="57"/>
      <c r="AI65" s="57"/>
      <c r="AJ65" s="57"/>
      <c r="AK65" s="57"/>
      <c r="AL65" s="57"/>
      <c r="AM65" s="57"/>
      <c r="AN65" s="57"/>
      <c r="AO65" s="392"/>
    </row>
    <row r="66" spans="1:41" s="76" customFormat="1" ht="75" customHeight="1">
      <c r="A66" s="390" t="s">
        <v>527</v>
      </c>
      <c r="B66" s="625" t="s">
        <v>80</v>
      </c>
      <c r="C66" s="625"/>
      <c r="D66" s="625"/>
      <c r="E66" s="625"/>
      <c r="F66" s="55">
        <v>-24.744402708803108</v>
      </c>
      <c r="G66" s="55">
        <v>-0.26805802555614378</v>
      </c>
      <c r="H66" s="55">
        <v>-17.047902433847938</v>
      </c>
      <c r="I66" s="55">
        <v>-34.570467179880708</v>
      </c>
      <c r="J66" s="55">
        <v>-24.901687442583778</v>
      </c>
      <c r="K66" s="55">
        <v>-22.794721573966598</v>
      </c>
      <c r="L66" s="55">
        <v>-10.007581081729683</v>
      </c>
      <c r="M66" s="55">
        <v>14.312452479791801</v>
      </c>
      <c r="N66" s="55">
        <v>-2.9214100009496491</v>
      </c>
      <c r="O66" s="55">
        <v>0.74003386394096538</v>
      </c>
      <c r="P66" s="55">
        <v>0.65714542678480825</v>
      </c>
      <c r="Q66" s="55">
        <v>-26.957336641597266</v>
      </c>
      <c r="R66" s="55">
        <v>-24.403576132126233</v>
      </c>
      <c r="S66" s="55">
        <v>-35.17953499586207</v>
      </c>
      <c r="T66" s="55">
        <v>-36.796541084286282</v>
      </c>
      <c r="U66" s="55">
        <v>-31.793412089549875</v>
      </c>
      <c r="V66" s="55">
        <v>-26.508454920771356</v>
      </c>
      <c r="W66" s="55">
        <v>-24.281202410835675</v>
      </c>
      <c r="X66" s="55">
        <v>-23.907310406167227</v>
      </c>
      <c r="Y66" s="55">
        <v>-23.43514178985015</v>
      </c>
      <c r="Z66" s="55">
        <v>-22.554813229840988</v>
      </c>
      <c r="AA66" s="55">
        <v>-22.416230723076694</v>
      </c>
      <c r="AB66" s="55">
        <v>-24.591347011359773</v>
      </c>
      <c r="AC66" s="55">
        <v>-0.49678974480575278</v>
      </c>
      <c r="AD66" s="55">
        <v>-0.19682738860031179</v>
      </c>
      <c r="AE66" s="55">
        <v>18.685837953573298</v>
      </c>
      <c r="AF66" s="55">
        <v>22.003397205841551</v>
      </c>
      <c r="AG66" s="55">
        <v>3.2550470091026824</v>
      </c>
      <c r="AH66" s="55">
        <v>-9.5831789019037501</v>
      </c>
      <c r="AI66" s="55">
        <v>-0.81802894692856398</v>
      </c>
      <c r="AJ66" s="55">
        <v>1.4372839193588476</v>
      </c>
      <c r="AK66" s="55">
        <v>3.0145098674272788</v>
      </c>
      <c r="AL66" s="55">
        <v>2.9687773582208052</v>
      </c>
      <c r="AM66" s="55">
        <v>-3.4940081603119211</v>
      </c>
      <c r="AN66" s="55">
        <v>1.8706923222811866</v>
      </c>
      <c r="AO66" s="314" t="s">
        <v>189</v>
      </c>
    </row>
    <row r="67" spans="1:41" s="76" customFormat="1" ht="9.9499999999999993" customHeight="1">
      <c r="A67" s="313"/>
      <c r="B67" s="313"/>
      <c r="C67" s="313"/>
      <c r="D67" s="313"/>
      <c r="E67" s="109"/>
      <c r="F67" s="55"/>
      <c r="G67" s="55"/>
      <c r="H67" s="55"/>
      <c r="I67" s="55"/>
      <c r="J67" s="55"/>
      <c r="K67" s="55"/>
      <c r="L67" s="55"/>
      <c r="M67" s="55"/>
      <c r="N67" s="55"/>
      <c r="O67" s="55"/>
      <c r="P67" s="55"/>
      <c r="Q67" s="55"/>
      <c r="R67" s="55"/>
      <c r="S67" s="55"/>
      <c r="T67" s="55"/>
      <c r="U67" s="55"/>
      <c r="V67" s="55"/>
      <c r="W67" s="55"/>
      <c r="X67" s="55"/>
      <c r="Y67" s="55"/>
      <c r="Z67" s="55"/>
      <c r="AA67" s="55"/>
      <c r="AB67" s="55"/>
      <c r="AC67" s="55"/>
      <c r="AD67" s="55"/>
      <c r="AE67" s="55"/>
      <c r="AF67" s="55"/>
      <c r="AG67" s="55"/>
      <c r="AH67" s="55"/>
      <c r="AI67" s="55"/>
      <c r="AJ67" s="55"/>
      <c r="AK67" s="55"/>
      <c r="AL67" s="55"/>
      <c r="AM67" s="55"/>
      <c r="AN67" s="55"/>
      <c r="AO67" s="392"/>
    </row>
    <row r="68" spans="1:41" s="76" customFormat="1" ht="24.95" customHeight="1">
      <c r="A68" s="313">
        <v>152</v>
      </c>
      <c r="B68" s="625" t="s">
        <v>81</v>
      </c>
      <c r="C68" s="625"/>
      <c r="D68" s="625"/>
      <c r="E68" s="625"/>
      <c r="F68" s="55">
        <v>-1.6095621281875907</v>
      </c>
      <c r="G68" s="55">
        <v>-2.343910689683085</v>
      </c>
      <c r="H68" s="55">
        <v>20.74376308645202</v>
      </c>
      <c r="I68" s="55">
        <v>-6.0149464293918697</v>
      </c>
      <c r="J68" s="55">
        <v>-12.943431235873902</v>
      </c>
      <c r="K68" s="55">
        <v>-6.7649928594882738</v>
      </c>
      <c r="L68" s="55">
        <v>-13.739776853400315</v>
      </c>
      <c r="M68" s="55">
        <v>4.5038702164976741</v>
      </c>
      <c r="N68" s="55">
        <v>-2.268313079744317</v>
      </c>
      <c r="O68" s="55">
        <v>4.8457143689350772</v>
      </c>
      <c r="P68" s="55">
        <v>4.4878633152978864</v>
      </c>
      <c r="Q68" s="55">
        <v>32.164143678161821</v>
      </c>
      <c r="R68" s="55">
        <v>26.843802722817458</v>
      </c>
      <c r="S68" s="55">
        <v>-10.251060873522192</v>
      </c>
      <c r="T68" s="55">
        <v>-9.966999203892712</v>
      </c>
      <c r="U68" s="55">
        <v>2.1975310342958778</v>
      </c>
      <c r="V68" s="55">
        <v>-9.339403267451317</v>
      </c>
      <c r="W68" s="55">
        <v>-15.959057714140599</v>
      </c>
      <c r="X68" s="55">
        <v>-13.340654677472529</v>
      </c>
      <c r="Y68" s="55">
        <v>-7.8822709081264719</v>
      </c>
      <c r="Z68" s="55">
        <v>-6.6909992760898263</v>
      </c>
      <c r="AA68" s="55">
        <v>-5.7196617762271416</v>
      </c>
      <c r="AB68" s="55">
        <v>-1.7275854015176151</v>
      </c>
      <c r="AC68" s="55">
        <v>-19.319267896469285</v>
      </c>
      <c r="AD68" s="55">
        <v>-18.560243555702613</v>
      </c>
      <c r="AE68" s="55">
        <v>14.329294908382991</v>
      </c>
      <c r="AF68" s="55">
        <v>11.063070810301824</v>
      </c>
      <c r="AG68" s="55">
        <v>-9.959086562435246</v>
      </c>
      <c r="AH68" s="55">
        <v>-10.03195522296582</v>
      </c>
      <c r="AI68" s="55">
        <v>0.80648481844274045</v>
      </c>
      <c r="AJ68" s="55">
        <v>2.4720129276897467</v>
      </c>
      <c r="AK68" s="55">
        <v>4.165872372297045</v>
      </c>
      <c r="AL68" s="55">
        <v>3.7731055684824923</v>
      </c>
      <c r="AM68" s="55">
        <v>6.5801683369448085</v>
      </c>
      <c r="AN68" s="55">
        <v>3.4339535122115166</v>
      </c>
      <c r="AO68" s="314" t="s">
        <v>190</v>
      </c>
    </row>
    <row r="69" spans="1:41" s="77" customFormat="1" ht="75" customHeight="1">
      <c r="A69" s="393"/>
      <c r="B69" s="626" t="s">
        <v>451</v>
      </c>
      <c r="C69" s="626"/>
      <c r="D69" s="626" t="s">
        <v>449</v>
      </c>
      <c r="E69" s="626"/>
      <c r="F69" s="488">
        <v>2.7156889572487444</v>
      </c>
      <c r="G69" s="488">
        <v>-2.0852790937552612</v>
      </c>
      <c r="H69" s="488">
        <v>26.724982392692013</v>
      </c>
      <c r="I69" s="488">
        <v>-5.5023514012555523</v>
      </c>
      <c r="J69" s="488">
        <v>-10.047630354184633</v>
      </c>
      <c r="K69" s="488">
        <v>1.2021209393159609</v>
      </c>
      <c r="L69" s="488">
        <v>-14.169587733093763</v>
      </c>
      <c r="M69" s="488">
        <v>5.4411656167240494</v>
      </c>
      <c r="N69" s="488">
        <v>-2.7759326061007954</v>
      </c>
      <c r="O69" s="488">
        <v>6.1178934941070224</v>
      </c>
      <c r="P69" s="488">
        <v>4.0197048150697015</v>
      </c>
      <c r="Q69" s="488">
        <v>39.982622577306614</v>
      </c>
      <c r="R69" s="488">
        <v>36.590558940555553</v>
      </c>
      <c r="S69" s="488">
        <v>-11.191203222482855</v>
      </c>
      <c r="T69" s="488">
        <v>-10.843545994871079</v>
      </c>
      <c r="U69" s="488">
        <v>5.50909997774977</v>
      </c>
      <c r="V69" s="488">
        <v>-9.179137129793375</v>
      </c>
      <c r="W69" s="488">
        <v>-12.412543976111152</v>
      </c>
      <c r="X69" s="488">
        <v>-8.5108815746038289</v>
      </c>
      <c r="Y69" s="488">
        <v>-7.1431830172784316E-2</v>
      </c>
      <c r="Z69" s="488">
        <v>1.9140722633129741</v>
      </c>
      <c r="AA69" s="488">
        <v>1.7754025952438752</v>
      </c>
      <c r="AB69" s="488">
        <v>8.3323697550111291</v>
      </c>
      <c r="AC69" s="488">
        <v>-22.811748034432185</v>
      </c>
      <c r="AD69" s="488">
        <v>-22.750989385827097</v>
      </c>
      <c r="AE69" s="488">
        <v>17.331906839009051</v>
      </c>
      <c r="AF69" s="488">
        <v>13.550818611746649</v>
      </c>
      <c r="AG69" s="488">
        <v>-11.405002196555586</v>
      </c>
      <c r="AH69" s="488">
        <v>-11.812080375745921</v>
      </c>
      <c r="AI69" s="488">
        <v>1.7567013531881912</v>
      </c>
      <c r="AJ69" s="488">
        <v>1.8508936175547319</v>
      </c>
      <c r="AK69" s="488">
        <v>4.6261639213273043</v>
      </c>
      <c r="AL69" s="488">
        <v>4.5839497745603524</v>
      </c>
      <c r="AM69" s="488">
        <v>9.132020533915636</v>
      </c>
      <c r="AN69" s="488">
        <v>3.7191927163309941</v>
      </c>
      <c r="AO69" s="398" t="s">
        <v>450</v>
      </c>
    </row>
    <row r="70" spans="1:41" s="76" customFormat="1" ht="24.95" customHeight="1">
      <c r="A70" s="393"/>
      <c r="B70" s="422"/>
      <c r="C70" s="422"/>
      <c r="D70" s="626" t="s">
        <v>525</v>
      </c>
      <c r="E70" s="626"/>
      <c r="F70" s="488">
        <v>-10.821041825503769</v>
      </c>
      <c r="G70" s="488">
        <v>-2.9783265681790283</v>
      </c>
      <c r="H70" s="488">
        <v>8.0375506259898941</v>
      </c>
      <c r="I70" s="488">
        <v>-7.1871211707196778</v>
      </c>
      <c r="J70" s="488">
        <v>-19.321146448611898</v>
      </c>
      <c r="K70" s="488">
        <v>-22.223475258672124</v>
      </c>
      <c r="L70" s="488">
        <v>-12.668772340195787</v>
      </c>
      <c r="M70" s="488">
        <v>2.3216065931480898</v>
      </c>
      <c r="N70" s="488">
        <v>-1.0218264155861192</v>
      </c>
      <c r="O70" s="488">
        <v>1.6338649142945769</v>
      </c>
      <c r="P70" s="488">
        <v>5.382674766906888</v>
      </c>
      <c r="Q70" s="488">
        <v>14.094327741627666</v>
      </c>
      <c r="R70" s="488">
        <v>5.4350144992502862</v>
      </c>
      <c r="S70" s="488">
        <v>-8.1156980660276616</v>
      </c>
      <c r="T70" s="488">
        <v>-7.9691769032972104</v>
      </c>
      <c r="U70" s="488">
        <v>-5.4524802312269429</v>
      </c>
      <c r="V70" s="488">
        <v>-9.734758949878568</v>
      </c>
      <c r="W70" s="488">
        <v>-23.51433689987546</v>
      </c>
      <c r="X70" s="488">
        <v>-23.24756650227971</v>
      </c>
      <c r="Y70" s="488">
        <v>-23.345562428462614</v>
      </c>
      <c r="Z70" s="488">
        <v>-23.060983071978413</v>
      </c>
      <c r="AA70" s="488">
        <v>-20.259782166572123</v>
      </c>
      <c r="AB70" s="488">
        <v>-20.706923601038682</v>
      </c>
      <c r="AC70" s="488">
        <v>-9.4160695535863397</v>
      </c>
      <c r="AD70" s="488">
        <v>-6.6352233383365871</v>
      </c>
      <c r="AE70" s="488">
        <v>7.7376784436387993</v>
      </c>
      <c r="AF70" s="488">
        <v>5.5700962913031589</v>
      </c>
      <c r="AG70" s="488">
        <v>-6.2316436132841488</v>
      </c>
      <c r="AH70" s="488">
        <v>-5.6135877941651415</v>
      </c>
      <c r="AI70" s="488">
        <v>-1.5116213908285374</v>
      </c>
      <c r="AJ70" s="488">
        <v>3.9906845896442178</v>
      </c>
      <c r="AK70" s="488">
        <v>2.9779457438567931</v>
      </c>
      <c r="AL70" s="488">
        <v>1.7298687560449224</v>
      </c>
      <c r="AM70" s="488">
        <v>0.26167454599924156</v>
      </c>
      <c r="AN70" s="488">
        <v>2.6987336833814197</v>
      </c>
      <c r="AO70" s="394" t="s">
        <v>312</v>
      </c>
    </row>
    <row r="71" spans="1:41" s="76" customFormat="1" ht="9.9499999999999993" customHeight="1">
      <c r="A71" s="313"/>
      <c r="B71" s="313"/>
      <c r="C71" s="313"/>
      <c r="D71" s="313"/>
      <c r="E71" s="109"/>
      <c r="F71" s="55"/>
      <c r="G71" s="55"/>
      <c r="H71" s="55"/>
      <c r="I71" s="55"/>
      <c r="J71" s="55"/>
      <c r="K71" s="55"/>
      <c r="L71" s="55"/>
      <c r="M71" s="55"/>
      <c r="N71" s="55"/>
      <c r="O71" s="55"/>
      <c r="P71" s="55"/>
      <c r="Q71" s="55"/>
      <c r="R71" s="55"/>
      <c r="S71" s="55"/>
      <c r="T71" s="55"/>
      <c r="U71" s="55"/>
      <c r="V71" s="55"/>
      <c r="W71" s="55"/>
      <c r="X71" s="55"/>
      <c r="Y71" s="55"/>
      <c r="Z71" s="55"/>
      <c r="AA71" s="55"/>
      <c r="AB71" s="55"/>
      <c r="AC71" s="55"/>
      <c r="AD71" s="55"/>
      <c r="AE71" s="55"/>
      <c r="AF71" s="55"/>
      <c r="AG71" s="55"/>
      <c r="AH71" s="55"/>
      <c r="AI71" s="55"/>
      <c r="AJ71" s="55"/>
      <c r="AK71" s="55"/>
      <c r="AL71" s="55"/>
      <c r="AM71" s="55"/>
      <c r="AN71" s="55"/>
      <c r="AO71" s="392"/>
    </row>
    <row r="72" spans="1:41" s="77" customFormat="1" ht="50.1" customHeight="1">
      <c r="A72" s="390" t="s">
        <v>448</v>
      </c>
      <c r="B72" s="629" t="s">
        <v>82</v>
      </c>
      <c r="C72" s="629"/>
      <c r="D72" s="629"/>
      <c r="E72" s="629"/>
      <c r="F72" s="55">
        <v>0.38569255550065407</v>
      </c>
      <c r="G72" s="55">
        <v>-1.3364513665702162</v>
      </c>
      <c r="H72" s="55">
        <v>-2.7901502693314768</v>
      </c>
      <c r="I72" s="55">
        <v>-10.654047207858184</v>
      </c>
      <c r="J72" s="55">
        <v>5.6411709432912431</v>
      </c>
      <c r="K72" s="55">
        <v>9.6247842982437533</v>
      </c>
      <c r="L72" s="55">
        <v>2.6257340532638977</v>
      </c>
      <c r="M72" s="55">
        <v>4.2523794674564925</v>
      </c>
      <c r="N72" s="55">
        <v>-6.0982812076584025</v>
      </c>
      <c r="O72" s="55">
        <v>-4.9634062987313712</v>
      </c>
      <c r="P72" s="55">
        <v>-3.9140719892568825</v>
      </c>
      <c r="Q72" s="55">
        <v>-1.418236311527366</v>
      </c>
      <c r="R72" s="55">
        <v>-3.0336048505528055</v>
      </c>
      <c r="S72" s="55">
        <v>-21.667450998312816</v>
      </c>
      <c r="T72" s="55">
        <v>-11.525254368200649</v>
      </c>
      <c r="U72" s="55">
        <v>1.422662286815779</v>
      </c>
      <c r="V72" s="55">
        <v>3.0980959727671546</v>
      </c>
      <c r="W72" s="55">
        <v>3.3222766748779406</v>
      </c>
      <c r="X72" s="55">
        <v>10.508355494396966</v>
      </c>
      <c r="Y72" s="55">
        <v>10.555099789999261</v>
      </c>
      <c r="Z72" s="55">
        <v>7.0507326770953966</v>
      </c>
      <c r="AA72" s="55">
        <v>11.267017692382566</v>
      </c>
      <c r="AB72" s="55">
        <v>3.8100169339700471</v>
      </c>
      <c r="AC72" s="55">
        <v>3.7574143000009883</v>
      </c>
      <c r="AD72" s="55">
        <v>0.28366601428417937</v>
      </c>
      <c r="AE72" s="55">
        <v>22.71429261537692</v>
      </c>
      <c r="AF72" s="55">
        <v>4.2774662696994312</v>
      </c>
      <c r="AG72" s="55">
        <v>-10.247892777566761</v>
      </c>
      <c r="AH72" s="55">
        <v>-6.0729160162891986</v>
      </c>
      <c r="AI72" s="55">
        <v>-5.7999991919296718</v>
      </c>
      <c r="AJ72" s="55">
        <v>-6.3999987318950673</v>
      </c>
      <c r="AK72" s="55">
        <v>-5.9611901786920924</v>
      </c>
      <c r="AL72" s="55">
        <v>-3.9733236838076067</v>
      </c>
      <c r="AM72" s="55">
        <v>-4.9294530067635236</v>
      </c>
      <c r="AN72" s="55">
        <v>-1.2999984621028204</v>
      </c>
      <c r="AO72" s="391" t="s">
        <v>122</v>
      </c>
    </row>
    <row r="73" spans="1:41" s="76" customFormat="1" ht="9.9499999999999993" customHeight="1">
      <c r="A73" s="313"/>
      <c r="B73" s="313"/>
      <c r="C73" s="313"/>
      <c r="D73" s="313"/>
      <c r="E73" s="109"/>
      <c r="F73" s="55"/>
      <c r="G73" s="55"/>
      <c r="H73" s="55"/>
      <c r="I73" s="55"/>
      <c r="J73" s="55"/>
      <c r="K73" s="55"/>
      <c r="L73" s="55"/>
      <c r="M73" s="55"/>
      <c r="N73" s="55"/>
      <c r="O73" s="55"/>
      <c r="P73" s="55"/>
      <c r="Q73" s="55"/>
      <c r="R73" s="55"/>
      <c r="S73" s="55"/>
      <c r="T73" s="55"/>
      <c r="U73" s="55"/>
      <c r="V73" s="55"/>
      <c r="W73" s="55"/>
      <c r="X73" s="55"/>
      <c r="Y73" s="55"/>
      <c r="Z73" s="55"/>
      <c r="AA73" s="55"/>
      <c r="AB73" s="55"/>
      <c r="AC73" s="55"/>
      <c r="AD73" s="55"/>
      <c r="AE73" s="55"/>
      <c r="AF73" s="55"/>
      <c r="AG73" s="55"/>
      <c r="AH73" s="55"/>
      <c r="AI73" s="55"/>
      <c r="AJ73" s="55"/>
      <c r="AK73" s="55"/>
      <c r="AL73" s="55"/>
      <c r="AM73" s="55"/>
      <c r="AN73" s="55"/>
      <c r="AO73" s="392"/>
    </row>
    <row r="74" spans="1:41" s="76" customFormat="1" ht="50.1" customHeight="1">
      <c r="A74" s="313">
        <v>162</v>
      </c>
      <c r="B74" s="625" t="s">
        <v>83</v>
      </c>
      <c r="C74" s="625"/>
      <c r="D74" s="625"/>
      <c r="E74" s="625"/>
      <c r="F74" s="55">
        <v>-4.809624228584056</v>
      </c>
      <c r="G74" s="55">
        <v>2.372140633413224</v>
      </c>
      <c r="H74" s="55">
        <v>2.8567559678275245</v>
      </c>
      <c r="I74" s="55">
        <v>-8.9793002951987404</v>
      </c>
      <c r="J74" s="55">
        <v>-4.5302613028438117</v>
      </c>
      <c r="K74" s="55">
        <v>-8.6116252062314089</v>
      </c>
      <c r="L74" s="55">
        <v>-8.2352808703804783</v>
      </c>
      <c r="M74" s="55">
        <v>2.1813790293196718</v>
      </c>
      <c r="N74" s="55">
        <v>3.4695841095074798</v>
      </c>
      <c r="O74" s="55">
        <v>13.367197347598704</v>
      </c>
      <c r="P74" s="55">
        <v>3.8513732490794723</v>
      </c>
      <c r="Q74" s="55">
        <v>3.4235934514960036</v>
      </c>
      <c r="R74" s="55">
        <v>1.2647528150339298</v>
      </c>
      <c r="S74" s="55">
        <v>-10.475385800414017</v>
      </c>
      <c r="T74" s="55">
        <v>-9.5769446380860472</v>
      </c>
      <c r="U74" s="55">
        <v>-6.894963023671977</v>
      </c>
      <c r="V74" s="55">
        <v>-3.7153263414193276</v>
      </c>
      <c r="W74" s="55">
        <v>-4.1661664545444523</v>
      </c>
      <c r="X74" s="55">
        <v>-5.693113362231955</v>
      </c>
      <c r="Y74" s="55">
        <v>-7.6099748054656544</v>
      </c>
      <c r="Z74" s="55">
        <v>-9.2258785905021057</v>
      </c>
      <c r="AA74" s="55">
        <v>-8.9882531048919105</v>
      </c>
      <c r="AB74" s="55">
        <v>-8.0008406696637024</v>
      </c>
      <c r="AC74" s="55">
        <v>-10.635870424478497</v>
      </c>
      <c r="AD74" s="55">
        <v>-5.9781468298003944</v>
      </c>
      <c r="AE74" s="55">
        <v>5.7395605704804211</v>
      </c>
      <c r="AF74" s="55">
        <v>3.2138756993719255</v>
      </c>
      <c r="AG74" s="55">
        <v>-2.2188031153581846</v>
      </c>
      <c r="AH74" s="55">
        <v>-1.1430758247635282</v>
      </c>
      <c r="AI74" s="55">
        <v>3.0120317635207812</v>
      </c>
      <c r="AJ74" s="55">
        <v>8.5933184716358539</v>
      </c>
      <c r="AK74" s="55">
        <v>11.866013073141374</v>
      </c>
      <c r="AL74" s="55">
        <v>14.52459087259524</v>
      </c>
      <c r="AM74" s="55">
        <v>13.725616435839655</v>
      </c>
      <c r="AN74" s="55">
        <v>10.258471156142733</v>
      </c>
      <c r="AO74" s="314" t="s">
        <v>191</v>
      </c>
    </row>
    <row r="75" spans="1:41" s="76" customFormat="1" ht="24.95" customHeight="1">
      <c r="A75" s="393"/>
      <c r="B75" s="626">
        <v>16211</v>
      </c>
      <c r="C75" s="626"/>
      <c r="D75" s="626" t="s">
        <v>124</v>
      </c>
      <c r="E75" s="626"/>
      <c r="F75" s="488">
        <v>-8.8173755521079471</v>
      </c>
      <c r="G75" s="488">
        <v>-3.1607713667319501</v>
      </c>
      <c r="H75" s="488">
        <v>1.6090914274798251E-2</v>
      </c>
      <c r="I75" s="488">
        <v>-10.731073472137084</v>
      </c>
      <c r="J75" s="488">
        <v>-8.3198836078785519</v>
      </c>
      <c r="K75" s="488">
        <v>-16.335894504667422</v>
      </c>
      <c r="L75" s="488">
        <v>-17.985040668525414</v>
      </c>
      <c r="M75" s="488">
        <v>-8.3097937167442097</v>
      </c>
      <c r="N75" s="488">
        <v>0.33726067816655814</v>
      </c>
      <c r="O75" s="488">
        <v>16.372212247016364</v>
      </c>
      <c r="P75" s="488">
        <v>2.2133602399094343E-2</v>
      </c>
      <c r="Q75" s="488">
        <v>0.80134881167988681</v>
      </c>
      <c r="R75" s="488">
        <v>-0.80566237070581792</v>
      </c>
      <c r="S75" s="488">
        <v>-11.13972667069703</v>
      </c>
      <c r="T75" s="488">
        <v>-13.146729746688251</v>
      </c>
      <c r="U75" s="488">
        <v>-7.8873019331075653</v>
      </c>
      <c r="V75" s="488">
        <v>-5.558739813508069</v>
      </c>
      <c r="W75" s="488">
        <v>-8.6412594308388577</v>
      </c>
      <c r="X75" s="488">
        <v>-10.726800496983429</v>
      </c>
      <c r="Y75" s="488">
        <v>-14.060860278092676</v>
      </c>
      <c r="Z75" s="488">
        <v>-16.943146457844506</v>
      </c>
      <c r="AA75" s="488">
        <v>-17.916924262482453</v>
      </c>
      <c r="AB75" s="488">
        <v>-18.598075593820411</v>
      </c>
      <c r="AC75" s="488">
        <v>-19.970051226219667</v>
      </c>
      <c r="AD75" s="488">
        <v>-15.244062802322162</v>
      </c>
      <c r="AE75" s="488">
        <v>-6.9888181045804316</v>
      </c>
      <c r="AF75" s="488">
        <v>-5.6981196869637358</v>
      </c>
      <c r="AG75" s="488">
        <v>-12.056078497637273</v>
      </c>
      <c r="AH75" s="488">
        <v>-7.8772517904602068</v>
      </c>
      <c r="AI75" s="488">
        <v>-0.98726331962963343</v>
      </c>
      <c r="AJ75" s="488">
        <v>10.219002238470381</v>
      </c>
      <c r="AK75" s="488">
        <v>14.511309266480694</v>
      </c>
      <c r="AL75" s="488">
        <v>16.100000000000009</v>
      </c>
      <c r="AM75" s="488">
        <v>18.5</v>
      </c>
      <c r="AN75" s="488">
        <v>12.797912952686147</v>
      </c>
      <c r="AO75" s="392" t="s">
        <v>123</v>
      </c>
    </row>
    <row r="76" spans="1:41" s="76" customFormat="1" ht="24.95" customHeight="1">
      <c r="A76" s="393"/>
      <c r="B76" s="626">
        <v>16212</v>
      </c>
      <c r="C76" s="626"/>
      <c r="D76" s="626" t="s">
        <v>126</v>
      </c>
      <c r="E76" s="626"/>
      <c r="F76" s="488">
        <v>-12.486804488923966</v>
      </c>
      <c r="G76" s="488">
        <v>5.7368125804127601</v>
      </c>
      <c r="H76" s="488">
        <v>0.58273913444162417</v>
      </c>
      <c r="I76" s="488">
        <v>-17.534687993413911</v>
      </c>
      <c r="J76" s="488">
        <v>-18.255598924956089</v>
      </c>
      <c r="K76" s="488">
        <v>-14.172384936792355</v>
      </c>
      <c r="L76" s="488">
        <v>-11.421694568736584</v>
      </c>
      <c r="M76" s="488">
        <v>5.8048951559677846</v>
      </c>
      <c r="N76" s="488">
        <v>9.2476476294644669</v>
      </c>
      <c r="O76" s="488">
        <v>22.15412924884383</v>
      </c>
      <c r="P76" s="488">
        <v>5.4794266985184237</v>
      </c>
      <c r="Q76" s="488">
        <v>-0.42290740564293117</v>
      </c>
      <c r="R76" s="488">
        <v>-2.9932045270792003</v>
      </c>
      <c r="S76" s="488">
        <v>-16.513803369370407</v>
      </c>
      <c r="T76" s="488">
        <v>-12.287594675155745</v>
      </c>
      <c r="U76" s="488">
        <v>-23.429595870257302</v>
      </c>
      <c r="V76" s="488">
        <v>-21.372178554248535</v>
      </c>
      <c r="W76" s="488">
        <v>-17.472047611187477</v>
      </c>
      <c r="X76" s="488">
        <v>-15.822506423714216</v>
      </c>
      <c r="Y76" s="488">
        <v>-15.999525435861599</v>
      </c>
      <c r="Z76" s="488">
        <v>-15.038488661281917</v>
      </c>
      <c r="AA76" s="488">
        <v>-11.435971128256313</v>
      </c>
      <c r="AB76" s="488">
        <v>-10.324572999991958</v>
      </c>
      <c r="AC76" s="488">
        <v>-13.750910656855794</v>
      </c>
      <c r="AD76" s="488">
        <v>-10.16618763334786</v>
      </c>
      <c r="AE76" s="488">
        <v>-0.3455514289044288</v>
      </c>
      <c r="AF76" s="488">
        <v>6.7715627879217237</v>
      </c>
      <c r="AG76" s="488">
        <v>11.287626792251928</v>
      </c>
      <c r="AH76" s="488">
        <v>6.596245904426695</v>
      </c>
      <c r="AI76" s="488">
        <v>9.5452588020586546</v>
      </c>
      <c r="AJ76" s="488">
        <v>11.500000000000028</v>
      </c>
      <c r="AK76" s="488">
        <v>17.839890562146323</v>
      </c>
      <c r="AL76" s="488">
        <v>26.296246442515937</v>
      </c>
      <c r="AM76" s="488">
        <v>22.303039230546773</v>
      </c>
      <c r="AN76" s="488">
        <v>26.699999999999989</v>
      </c>
      <c r="AO76" s="392" t="s">
        <v>125</v>
      </c>
    </row>
    <row r="77" spans="1:41" s="76" customFormat="1" ht="24.95" customHeight="1">
      <c r="A77" s="393"/>
      <c r="B77" s="626">
        <v>16221</v>
      </c>
      <c r="C77" s="626"/>
      <c r="D77" s="626" t="s">
        <v>127</v>
      </c>
      <c r="E77" s="626"/>
      <c r="F77" s="488">
        <v>11.715092632344408</v>
      </c>
      <c r="G77" s="488">
        <v>15.908685240811636</v>
      </c>
      <c r="H77" s="488">
        <v>6.0737967947496401</v>
      </c>
      <c r="I77" s="488">
        <v>3.1201706410172818</v>
      </c>
      <c r="J77" s="488">
        <v>20.428548753309485</v>
      </c>
      <c r="K77" s="488">
        <v>17.5005472965682</v>
      </c>
      <c r="L77" s="488">
        <v>23.680020208938529</v>
      </c>
      <c r="M77" s="488">
        <v>24.418215415919036</v>
      </c>
      <c r="N77" s="488">
        <v>8.1595737263051831</v>
      </c>
      <c r="O77" s="488">
        <v>9.1259786822059255</v>
      </c>
      <c r="P77" s="488">
        <v>8.0807304974364769</v>
      </c>
      <c r="Q77" s="488">
        <v>6.7620947073131248</v>
      </c>
      <c r="R77" s="488">
        <v>3.443734278874544</v>
      </c>
      <c r="S77" s="488">
        <v>-1.5280697034466897</v>
      </c>
      <c r="T77" s="488">
        <v>1.37350932297133</v>
      </c>
      <c r="U77" s="488">
        <v>9.7962327004052128</v>
      </c>
      <c r="V77" s="488">
        <v>21.391852465406203</v>
      </c>
      <c r="W77" s="488">
        <v>21.852898482825537</v>
      </c>
      <c r="X77" s="488">
        <v>18.121447763658978</v>
      </c>
      <c r="Y77" s="488">
        <v>18.89949604811278</v>
      </c>
      <c r="Z77" s="488">
        <v>14.708026869913368</v>
      </c>
      <c r="AA77" s="488">
        <v>18.827629396906786</v>
      </c>
      <c r="AB77" s="488">
        <v>22.905855798649881</v>
      </c>
      <c r="AC77" s="488">
        <v>23.265752244765636</v>
      </c>
      <c r="AD77" s="488">
        <v>24.887069071731304</v>
      </c>
      <c r="AE77" s="488">
        <v>35.618739435011292</v>
      </c>
      <c r="AF77" s="488">
        <v>23.861850433783701</v>
      </c>
      <c r="AG77" s="488">
        <v>14.542253635669724</v>
      </c>
      <c r="AH77" s="488">
        <v>9.1816879703305716</v>
      </c>
      <c r="AI77" s="488">
        <v>7.7999999999999829</v>
      </c>
      <c r="AJ77" s="488">
        <v>7.5</v>
      </c>
      <c r="AK77" s="488">
        <v>7.3695945743787377</v>
      </c>
      <c r="AL77" s="488">
        <v>11.046302850203602</v>
      </c>
      <c r="AM77" s="488">
        <v>9.0919999884654601</v>
      </c>
      <c r="AN77" s="488">
        <v>4.7536003730666891</v>
      </c>
      <c r="AO77" s="392" t="s">
        <v>17</v>
      </c>
    </row>
    <row r="78" spans="1:41" s="76" customFormat="1" ht="24.95" customHeight="1">
      <c r="A78" s="393"/>
      <c r="B78" s="393"/>
      <c r="C78" s="393"/>
      <c r="D78" s="626" t="s">
        <v>525</v>
      </c>
      <c r="E78" s="626"/>
      <c r="F78" s="488">
        <v>-1.2725329278642619</v>
      </c>
      <c r="G78" s="488">
        <v>1.6836209652506824</v>
      </c>
      <c r="H78" s="488">
        <v>11.236696156090176</v>
      </c>
      <c r="I78" s="488">
        <v>-7.8679919629712884</v>
      </c>
      <c r="J78" s="488">
        <v>-4.5723988115354501</v>
      </c>
      <c r="K78" s="488">
        <v>-3.7835988088689589</v>
      </c>
      <c r="L78" s="488">
        <v>-6.1804071322419105</v>
      </c>
      <c r="M78" s="488">
        <v>7.8305390153839909</v>
      </c>
      <c r="N78" s="488">
        <v>3.1635653991831703</v>
      </c>
      <c r="O78" s="488">
        <v>3.3645621063622713</v>
      </c>
      <c r="P78" s="488">
        <v>11.480937596943861</v>
      </c>
      <c r="Q78" s="488">
        <v>12.393692877160362</v>
      </c>
      <c r="R78" s="488">
        <v>9.7905345494477842</v>
      </c>
      <c r="S78" s="488">
        <v>-12.074353223291354</v>
      </c>
      <c r="T78" s="488">
        <v>-6.7367814530011003</v>
      </c>
      <c r="U78" s="488">
        <v>-4.9114426503881248</v>
      </c>
      <c r="V78" s="488">
        <v>-6.1132366844765045</v>
      </c>
      <c r="W78" s="488">
        <v>-3.5878601254026705</v>
      </c>
      <c r="X78" s="488">
        <v>-3.9909597917360458</v>
      </c>
      <c r="Y78" s="488">
        <v>-5.8955953806725176</v>
      </c>
      <c r="Z78" s="488">
        <v>-1.6710932652160722</v>
      </c>
      <c r="AA78" s="488">
        <v>-3.7580057606853643</v>
      </c>
      <c r="AB78" s="488">
        <v>-2.8652031439118133</v>
      </c>
      <c r="AC78" s="488">
        <v>-11.279573517377116</v>
      </c>
      <c r="AD78" s="488">
        <v>-4.345793299943324</v>
      </c>
      <c r="AE78" s="488">
        <v>19.253447214936187</v>
      </c>
      <c r="AF78" s="488">
        <v>4.8238278374941927</v>
      </c>
      <c r="AG78" s="488">
        <v>0.5157502257441422</v>
      </c>
      <c r="AH78" s="488">
        <v>2.0854783085283373</v>
      </c>
      <c r="AI78" s="488">
        <v>4.6406047413656069</v>
      </c>
      <c r="AJ78" s="488">
        <v>2.7602149010524926</v>
      </c>
      <c r="AK78" s="488">
        <v>5.2160518119189305</v>
      </c>
      <c r="AL78" s="488">
        <v>5.4916356520770648</v>
      </c>
      <c r="AM78" s="488">
        <v>-0.43891162975461384</v>
      </c>
      <c r="AN78" s="488">
        <v>-0.95027541580444108</v>
      </c>
      <c r="AO78" s="394" t="s">
        <v>312</v>
      </c>
    </row>
    <row r="79" spans="1:41" s="76" customFormat="1" ht="9.9499999999999993" customHeight="1">
      <c r="A79" s="313"/>
      <c r="B79" s="313"/>
      <c r="C79" s="313"/>
      <c r="D79" s="313"/>
      <c r="E79" s="109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  <c r="AI79" s="55"/>
      <c r="AJ79" s="55"/>
      <c r="AK79" s="55"/>
      <c r="AL79" s="55"/>
      <c r="AM79" s="55"/>
      <c r="AN79" s="55"/>
      <c r="AO79" s="392"/>
    </row>
    <row r="80" spans="1:41" s="76" customFormat="1" ht="24.95" customHeight="1">
      <c r="A80" s="313">
        <v>170</v>
      </c>
      <c r="B80" s="625" t="s">
        <v>38</v>
      </c>
      <c r="C80" s="625"/>
      <c r="D80" s="625"/>
      <c r="E80" s="625"/>
      <c r="F80" s="55">
        <v>-5.847428231170511</v>
      </c>
      <c r="G80" s="55">
        <v>0.7371293041762641</v>
      </c>
      <c r="H80" s="55">
        <v>1.1607601494452808</v>
      </c>
      <c r="I80" s="55">
        <v>-8.3317096866720846</v>
      </c>
      <c r="J80" s="55">
        <v>-9.8453147689353813</v>
      </c>
      <c r="K80" s="55">
        <v>-6.1751468499636957</v>
      </c>
      <c r="L80" s="55">
        <v>-4.7045790471822073</v>
      </c>
      <c r="M80" s="55">
        <v>3.104734717558614</v>
      </c>
      <c r="N80" s="55">
        <v>0.67615060151872797</v>
      </c>
      <c r="O80" s="55">
        <v>4.2875880946800464</v>
      </c>
      <c r="P80" s="55">
        <v>1.0708972557179379</v>
      </c>
      <c r="Q80" s="55">
        <v>1.8095479752553416</v>
      </c>
      <c r="R80" s="55">
        <v>0.62008737781376055</v>
      </c>
      <c r="S80" s="55">
        <v>-9.4963591063998933</v>
      </c>
      <c r="T80" s="55">
        <v>-8.8082506015508102</v>
      </c>
      <c r="U80" s="55">
        <v>-6.6785669203513294</v>
      </c>
      <c r="V80" s="55">
        <v>-10.942740531407424</v>
      </c>
      <c r="W80" s="55">
        <v>-10.952604681054453</v>
      </c>
      <c r="X80" s="55">
        <v>-7.5999401774209332</v>
      </c>
      <c r="Y80" s="55">
        <v>-7.2154572521807125</v>
      </c>
      <c r="Z80" s="55">
        <v>-6.1504995980202324</v>
      </c>
      <c r="AA80" s="55">
        <v>-5.1398091888790134</v>
      </c>
      <c r="AB80" s="55">
        <v>-4.983451567159932</v>
      </c>
      <c r="AC80" s="55">
        <v>-4.8170846435877763</v>
      </c>
      <c r="AD80" s="55">
        <v>-4.3212025408981418</v>
      </c>
      <c r="AE80" s="55">
        <v>5.4887348491239152</v>
      </c>
      <c r="AF80" s="55">
        <v>3.0852940109193696</v>
      </c>
      <c r="AG80" s="55">
        <v>0.78851700437871841</v>
      </c>
      <c r="AH80" s="55">
        <v>-0.79366727636474366</v>
      </c>
      <c r="AI80" s="55">
        <v>0.51352622947750604</v>
      </c>
      <c r="AJ80" s="55">
        <v>2.2799956847631364</v>
      </c>
      <c r="AK80" s="55">
        <v>3.1852721575150298</v>
      </c>
      <c r="AL80" s="55">
        <v>5.4940678582274103</v>
      </c>
      <c r="AM80" s="55">
        <v>4.1971743395936301</v>
      </c>
      <c r="AN80" s="55">
        <v>3.9762268772399239</v>
      </c>
      <c r="AO80" s="314" t="s">
        <v>182</v>
      </c>
    </row>
    <row r="81" spans="1:41" s="76" customFormat="1" ht="24.95" customHeight="1">
      <c r="A81" s="393"/>
      <c r="B81" s="626">
        <v>17010</v>
      </c>
      <c r="C81" s="626"/>
      <c r="D81" s="626" t="s">
        <v>128</v>
      </c>
      <c r="E81" s="626"/>
      <c r="F81" s="488">
        <v>-2.3304860179827216</v>
      </c>
      <c r="G81" s="488">
        <v>-1.8510529116065584</v>
      </c>
      <c r="H81" s="488">
        <v>6.9589275139336308</v>
      </c>
      <c r="I81" s="488">
        <v>-2.1078486498568907</v>
      </c>
      <c r="J81" s="488">
        <v>-1.2222109439627786</v>
      </c>
      <c r="K81" s="488">
        <v>-12.318819284581465</v>
      </c>
      <c r="L81" s="488">
        <v>-14.949923004063805</v>
      </c>
      <c r="M81" s="488">
        <v>-5.1324666473035734</v>
      </c>
      <c r="N81" s="488">
        <v>-0.35932717476366349</v>
      </c>
      <c r="O81" s="488">
        <v>15.099310710245703</v>
      </c>
      <c r="P81" s="488">
        <v>6.4755185065211975</v>
      </c>
      <c r="Q81" s="488">
        <v>13.783780727637634</v>
      </c>
      <c r="R81" s="488">
        <v>1.2387390545260502</v>
      </c>
      <c r="S81" s="488">
        <v>-8.4746844075419006</v>
      </c>
      <c r="T81" s="488">
        <v>-1.2749922416077197E-2</v>
      </c>
      <c r="U81" s="488">
        <v>2.4500638305981965</v>
      </c>
      <c r="V81" s="488">
        <v>-2.8699553720969107E-2</v>
      </c>
      <c r="W81" s="488">
        <v>-2.0866558310584651</v>
      </c>
      <c r="X81" s="488">
        <v>-1.5455114004379311</v>
      </c>
      <c r="Y81" s="488">
        <v>-11.260931821821998</v>
      </c>
      <c r="Z81" s="488">
        <v>-10.85979579580615</v>
      </c>
      <c r="AA81" s="488">
        <v>-14.821343965570804</v>
      </c>
      <c r="AB81" s="488">
        <v>-18.510959821125994</v>
      </c>
      <c r="AC81" s="488">
        <v>-14.524263852086648</v>
      </c>
      <c r="AD81" s="488">
        <v>-11.59473519075604</v>
      </c>
      <c r="AE81" s="488">
        <v>-4.1648702270327078</v>
      </c>
      <c r="AF81" s="488">
        <v>-6.1596730936016968</v>
      </c>
      <c r="AG81" s="488">
        <v>-5.0170262407798702</v>
      </c>
      <c r="AH81" s="488">
        <v>-2.0677168046821777</v>
      </c>
      <c r="AI81" s="488">
        <v>-1.8999999999999915</v>
      </c>
      <c r="AJ81" s="488">
        <v>2.9000000000000199</v>
      </c>
      <c r="AK81" s="488">
        <v>12.314539175734822</v>
      </c>
      <c r="AL81" s="488">
        <v>17.499999999999986</v>
      </c>
      <c r="AM81" s="488">
        <v>15.5</v>
      </c>
      <c r="AN81" s="488">
        <v>17.599999999999994</v>
      </c>
      <c r="AO81" s="392" t="s">
        <v>129</v>
      </c>
    </row>
    <row r="82" spans="1:41" s="76" customFormat="1" ht="49.9" customHeight="1">
      <c r="A82" s="393"/>
      <c r="B82" s="626">
        <v>17020</v>
      </c>
      <c r="C82" s="626"/>
      <c r="D82" s="626" t="s">
        <v>333</v>
      </c>
      <c r="E82" s="626"/>
      <c r="F82" s="488">
        <v>-10.450941925165793</v>
      </c>
      <c r="G82" s="488">
        <v>0.93917473859390554</v>
      </c>
      <c r="H82" s="488">
        <v>-2.1235130006496377</v>
      </c>
      <c r="I82" s="488">
        <v>-12.904098532760671</v>
      </c>
      <c r="J82" s="488">
        <v>-17.087761561692233</v>
      </c>
      <c r="K82" s="488">
        <v>-8.9650415174198912</v>
      </c>
      <c r="L82" s="488">
        <v>-5.1589941815938403</v>
      </c>
      <c r="M82" s="488">
        <v>7.2061758897013561</v>
      </c>
      <c r="N82" s="488">
        <v>-0.49460336238993818</v>
      </c>
      <c r="O82" s="488">
        <v>2.80891661529256</v>
      </c>
      <c r="P82" s="488">
        <v>-2.4603021950188406</v>
      </c>
      <c r="Q82" s="488">
        <v>-2.2840376602409123</v>
      </c>
      <c r="R82" s="488">
        <v>-1.6265318210957105</v>
      </c>
      <c r="S82" s="488">
        <v>-13.774347727873177</v>
      </c>
      <c r="T82" s="488">
        <v>-12.405006906801745</v>
      </c>
      <c r="U82" s="488">
        <v>-12.538837997931992</v>
      </c>
      <c r="V82" s="488">
        <v>-18.573590931504185</v>
      </c>
      <c r="W82" s="488">
        <v>-19.420444861702251</v>
      </c>
      <c r="X82" s="488">
        <v>-13.058613551867253</v>
      </c>
      <c r="Y82" s="488">
        <v>-11.21151189283222</v>
      </c>
      <c r="Z82" s="488">
        <v>-8.3367039988030882</v>
      </c>
      <c r="AA82" s="488">
        <v>-7.2291827336619718</v>
      </c>
      <c r="AB82" s="488">
        <v>-6.3331656735236095</v>
      </c>
      <c r="AC82" s="488">
        <v>-7.0762853357850588</v>
      </c>
      <c r="AD82" s="488">
        <v>-2.0969475879885948</v>
      </c>
      <c r="AE82" s="488">
        <v>8.6590607446582766</v>
      </c>
      <c r="AF82" s="488">
        <v>7.0426045372950625</v>
      </c>
      <c r="AG82" s="488">
        <v>5.9608628446019765</v>
      </c>
      <c r="AH82" s="488">
        <v>-4.2999999999999972</v>
      </c>
      <c r="AI82" s="488">
        <v>1.2000000000000171</v>
      </c>
      <c r="AJ82" s="488">
        <v>1.5999999999999943</v>
      </c>
      <c r="AK82" s="488">
        <v>1.8635744586929377</v>
      </c>
      <c r="AL82" s="488">
        <v>3.9820952223522852</v>
      </c>
      <c r="AM82" s="488">
        <v>2.6000000000000085</v>
      </c>
      <c r="AN82" s="488">
        <v>4.9000000000000199</v>
      </c>
      <c r="AO82" s="395" t="s">
        <v>130</v>
      </c>
    </row>
    <row r="83" spans="1:41" s="76" customFormat="1" ht="24.95" customHeight="1">
      <c r="A83" s="393"/>
      <c r="B83" s="626">
        <v>17091</v>
      </c>
      <c r="C83" s="626"/>
      <c r="D83" s="626" t="s">
        <v>334</v>
      </c>
      <c r="E83" s="626"/>
      <c r="F83" s="488">
        <v>-6.4001305332278093</v>
      </c>
      <c r="G83" s="488">
        <v>1.4533851409605631</v>
      </c>
      <c r="H83" s="488">
        <v>0.58329525555575401</v>
      </c>
      <c r="I83" s="488">
        <v>-5.7455838881393078</v>
      </c>
      <c r="J83" s="488">
        <v>-11.253958102018117</v>
      </c>
      <c r="K83" s="488">
        <v>-9.3062210842467294</v>
      </c>
      <c r="L83" s="488">
        <v>-8.6743574281777427</v>
      </c>
      <c r="M83" s="488">
        <v>-2.8409318985538334E-2</v>
      </c>
      <c r="N83" s="488">
        <v>9.1741033528229394</v>
      </c>
      <c r="O83" s="488">
        <v>6.8877153947640295</v>
      </c>
      <c r="P83" s="488">
        <v>-1.5727058213366547</v>
      </c>
      <c r="Q83" s="488">
        <v>0.74692914557215317</v>
      </c>
      <c r="R83" s="488">
        <v>2.5503003370201753</v>
      </c>
      <c r="S83" s="488">
        <v>-1.0104648321242422</v>
      </c>
      <c r="T83" s="488">
        <v>-10.002945624728412</v>
      </c>
      <c r="U83" s="488">
        <v>-6.2659223777938564</v>
      </c>
      <c r="V83" s="488">
        <v>-12.03779894905513</v>
      </c>
      <c r="W83" s="488">
        <v>-10.623112741513637</v>
      </c>
      <c r="X83" s="488">
        <v>-11.083190260644727</v>
      </c>
      <c r="Y83" s="488">
        <v>-9.7973058529716042</v>
      </c>
      <c r="Z83" s="488">
        <v>-9.4596899997340245</v>
      </c>
      <c r="AA83" s="488">
        <v>-8.6661841792077894</v>
      </c>
      <c r="AB83" s="488">
        <v>-9.5866033249273386</v>
      </c>
      <c r="AC83" s="488">
        <v>-6.3398207610867274</v>
      </c>
      <c r="AD83" s="488">
        <v>-10.068809337937878</v>
      </c>
      <c r="AE83" s="488">
        <v>-8.9055588020071781</v>
      </c>
      <c r="AF83" s="488">
        <v>4.8589174212033868</v>
      </c>
      <c r="AG83" s="488">
        <v>4.9103937243863953</v>
      </c>
      <c r="AH83" s="488">
        <v>9.4731312210004859</v>
      </c>
      <c r="AI83" s="488">
        <v>8.5429189643652137</v>
      </c>
      <c r="AJ83" s="488">
        <v>9.5097043704025452</v>
      </c>
      <c r="AK83" s="488">
        <v>8.0706774536799344</v>
      </c>
      <c r="AL83" s="488">
        <v>6.8933876332892368</v>
      </c>
      <c r="AM83" s="488">
        <v>5.7249429108203742</v>
      </c>
      <c r="AN83" s="488">
        <v>2.3744715464981851</v>
      </c>
      <c r="AO83" s="392" t="s">
        <v>131</v>
      </c>
    </row>
    <row r="84" spans="1:41" s="76" customFormat="1" ht="49.9" customHeight="1">
      <c r="A84" s="393"/>
      <c r="B84" s="626">
        <v>17092</v>
      </c>
      <c r="C84" s="626"/>
      <c r="D84" s="626" t="s">
        <v>132</v>
      </c>
      <c r="E84" s="626"/>
      <c r="F84" s="488">
        <v>-1.0008969852521972</v>
      </c>
      <c r="G84" s="488">
        <v>2.2525435038086528</v>
      </c>
      <c r="H84" s="488">
        <v>5.5998734458625421</v>
      </c>
      <c r="I84" s="488">
        <v>-7.0122781150093232</v>
      </c>
      <c r="J84" s="488">
        <v>-2.0366081777463592</v>
      </c>
      <c r="K84" s="488">
        <v>-7.1183357719860396E-2</v>
      </c>
      <c r="L84" s="488">
        <v>-0.17898693880023586</v>
      </c>
      <c r="M84" s="488">
        <v>6.6690328240900101</v>
      </c>
      <c r="N84" s="488">
        <v>0.79345661633685438</v>
      </c>
      <c r="O84" s="488">
        <v>1.9070191559131757</v>
      </c>
      <c r="P84" s="488">
        <v>16.38500916190857</v>
      </c>
      <c r="Q84" s="488">
        <v>7.2018367596613331</v>
      </c>
      <c r="R84" s="488">
        <v>-4.601958164106918</v>
      </c>
      <c r="S84" s="488">
        <v>-12.313554983219646</v>
      </c>
      <c r="T84" s="488">
        <v>-5.3219419359529496</v>
      </c>
      <c r="U84" s="488">
        <v>-3.2450815555662729</v>
      </c>
      <c r="V84" s="488">
        <v>-5.006531542300749</v>
      </c>
      <c r="W84" s="488">
        <v>-0.42042673063994584</v>
      </c>
      <c r="X84" s="488">
        <v>-0.62858128366688959</v>
      </c>
      <c r="Y84" s="488">
        <v>-7.1236256820085941E-2</v>
      </c>
      <c r="Z84" s="488">
        <v>-0.85110039562906081</v>
      </c>
      <c r="AA84" s="488">
        <v>0.72026090330679438</v>
      </c>
      <c r="AB84" s="488">
        <v>0.42432900584563527</v>
      </c>
      <c r="AC84" s="488">
        <v>7.7422152940471278E-2</v>
      </c>
      <c r="AD84" s="488">
        <v>-1.0333867318303334</v>
      </c>
      <c r="AE84" s="488">
        <v>19.300476359014283</v>
      </c>
      <c r="AF84" s="488">
        <v>1.9984676893052438</v>
      </c>
      <c r="AG84" s="488">
        <v>-0.58942276629937851</v>
      </c>
      <c r="AH84" s="488">
        <v>2.6415438326861818</v>
      </c>
      <c r="AI84" s="488">
        <v>-1.6487503199426783</v>
      </c>
      <c r="AJ84" s="488">
        <v>1.4000000000000057</v>
      </c>
      <c r="AK84" s="488">
        <v>0.59455910057116057</v>
      </c>
      <c r="AL84" s="488">
        <v>2.6604136779263712</v>
      </c>
      <c r="AM84" s="488">
        <v>2.4999999999999858</v>
      </c>
      <c r="AN84" s="488">
        <v>-4.1178031705176608</v>
      </c>
      <c r="AO84" s="392" t="s">
        <v>133</v>
      </c>
    </row>
    <row r="85" spans="1:41" s="76" customFormat="1" ht="49.9" customHeight="1">
      <c r="A85" s="393"/>
      <c r="B85" s="626">
        <v>17093</v>
      </c>
      <c r="C85" s="626"/>
      <c r="D85" s="626" t="s">
        <v>335</v>
      </c>
      <c r="E85" s="626"/>
      <c r="F85" s="488">
        <v>-7.5172513460628636</v>
      </c>
      <c r="G85" s="488">
        <v>-12.835182774475427</v>
      </c>
      <c r="H85" s="488">
        <v>-4.9479765041534876</v>
      </c>
      <c r="I85" s="488">
        <v>-8.1923063752946916</v>
      </c>
      <c r="J85" s="488">
        <v>-10.163157708125112</v>
      </c>
      <c r="K85" s="488">
        <v>-6.8707139398240855</v>
      </c>
      <c r="L85" s="488">
        <v>-12.083714502284664</v>
      </c>
      <c r="M85" s="488">
        <v>-18.68141983538915</v>
      </c>
      <c r="N85" s="488">
        <v>-11.388679199637849</v>
      </c>
      <c r="O85" s="488">
        <v>-9.1056580142839181</v>
      </c>
      <c r="P85" s="488">
        <v>-11.236563628510851</v>
      </c>
      <c r="Q85" s="488">
        <v>-8.0421115580368792</v>
      </c>
      <c r="R85" s="488">
        <v>4.6258668473081457</v>
      </c>
      <c r="S85" s="488">
        <v>-4.4725582487820503</v>
      </c>
      <c r="T85" s="488">
        <v>-13.396229276395658</v>
      </c>
      <c r="U85" s="488">
        <v>-6.5137148750454656</v>
      </c>
      <c r="V85" s="488">
        <v>-10.080798274914997</v>
      </c>
      <c r="W85" s="488">
        <v>-10.411439673730044</v>
      </c>
      <c r="X85" s="488">
        <v>-10.000394445657221</v>
      </c>
      <c r="Y85" s="488">
        <v>-6.6319202407331659</v>
      </c>
      <c r="Z85" s="488">
        <v>-7.2493265957905351</v>
      </c>
      <c r="AA85" s="488">
        <v>-6.7312145471320974</v>
      </c>
      <c r="AB85" s="488">
        <v>-5.9985684496698468</v>
      </c>
      <c r="AC85" s="488">
        <v>-9.7191653173993302</v>
      </c>
      <c r="AD85" s="488">
        <v>-19.476168889370172</v>
      </c>
      <c r="AE85" s="488">
        <v>-18.56252728671592</v>
      </c>
      <c r="AF85" s="488">
        <v>-16.722854083395234</v>
      </c>
      <c r="AG85" s="488">
        <v>-20.75124665408984</v>
      </c>
      <c r="AH85" s="488">
        <v>-11.312034125827921</v>
      </c>
      <c r="AI85" s="488">
        <v>-13.621550340684777</v>
      </c>
      <c r="AJ85" s="488">
        <v>-9.2882525014216952</v>
      </c>
      <c r="AK85" s="488">
        <v>-9.5048911922285839</v>
      </c>
      <c r="AL85" s="488">
        <v>-8.7098675595640174</v>
      </c>
      <c r="AM85" s="488">
        <v>-9.0999999999999801</v>
      </c>
      <c r="AN85" s="488">
        <v>-12.599999999999994</v>
      </c>
      <c r="AO85" s="395" t="s">
        <v>134</v>
      </c>
    </row>
    <row r="86" spans="1:41" s="76" customFormat="1" ht="24.95" customHeight="1">
      <c r="A86" s="393"/>
      <c r="B86" s="393"/>
      <c r="D86" s="626" t="s">
        <v>525</v>
      </c>
      <c r="E86" s="626"/>
      <c r="F86" s="488">
        <v>6.7238239626973666</v>
      </c>
      <c r="G86" s="488">
        <v>27.328283377271518</v>
      </c>
      <c r="H86" s="488">
        <v>14.717397506634569</v>
      </c>
      <c r="I86" s="488">
        <v>1.3798768745027132</v>
      </c>
      <c r="J86" s="488">
        <v>2.2437314952987748</v>
      </c>
      <c r="K86" s="488">
        <v>8.6689055984135308</v>
      </c>
      <c r="L86" s="488">
        <v>21.688289820732535</v>
      </c>
      <c r="M86" s="488">
        <v>37.519077448439219</v>
      </c>
      <c r="N86" s="488">
        <v>28.241879537057514</v>
      </c>
      <c r="O86" s="488">
        <v>23.083819517197</v>
      </c>
      <c r="P86" s="488">
        <v>13.594788474526638</v>
      </c>
      <c r="Q86" s="488">
        <v>17.834926163690852</v>
      </c>
      <c r="R86" s="488">
        <v>12.717540544484976</v>
      </c>
      <c r="S86" s="488">
        <v>2.6128059570459641</v>
      </c>
      <c r="T86" s="488">
        <v>-0.42075258484915423</v>
      </c>
      <c r="U86" s="488">
        <v>1.9769786285637423</v>
      </c>
      <c r="V86" s="488">
        <v>1.2957302612593082</v>
      </c>
      <c r="W86" s="488">
        <v>0.77956171740932234</v>
      </c>
      <c r="X86" s="488">
        <v>4.6906841556368875</v>
      </c>
      <c r="Y86" s="488">
        <v>5.9796737395090531</v>
      </c>
      <c r="Z86" s="488">
        <v>5.774048333724636</v>
      </c>
      <c r="AA86" s="488">
        <v>13.878503553632186</v>
      </c>
      <c r="AB86" s="488">
        <v>17.227682177623691</v>
      </c>
      <c r="AC86" s="488">
        <v>21.170809907753934</v>
      </c>
      <c r="AD86" s="488">
        <v>26.755563293643633</v>
      </c>
      <c r="AE86" s="488">
        <v>38.350724036958894</v>
      </c>
      <c r="AF86" s="488">
        <v>42.464236903011397</v>
      </c>
      <c r="AG86" s="488">
        <v>31.819969714585312</v>
      </c>
      <c r="AH86" s="488">
        <v>27.8394237213125</v>
      </c>
      <c r="AI86" s="488">
        <v>30.355942295171246</v>
      </c>
      <c r="AJ86" s="488">
        <v>26.566366427313</v>
      </c>
      <c r="AK86" s="488">
        <v>23.152294294731107</v>
      </c>
      <c r="AL86" s="488">
        <v>25.851088808033623</v>
      </c>
      <c r="AM86" s="488">
        <v>20.611799296604289</v>
      </c>
      <c r="AN86" s="488">
        <v>23.58897977635695</v>
      </c>
      <c r="AO86" s="394" t="s">
        <v>312</v>
      </c>
    </row>
    <row r="87" spans="1:41" s="76" customFormat="1" ht="9.9499999999999993" customHeight="1">
      <c r="A87" s="313"/>
      <c r="B87" s="313"/>
      <c r="D87" s="423"/>
      <c r="E87" s="423"/>
      <c r="F87" s="55"/>
      <c r="G87" s="55"/>
      <c r="H87" s="55"/>
      <c r="I87" s="55"/>
      <c r="J87" s="55"/>
      <c r="K87" s="55"/>
      <c r="L87" s="55"/>
      <c r="M87" s="55"/>
      <c r="N87" s="55"/>
      <c r="O87" s="55"/>
      <c r="P87" s="55"/>
      <c r="Q87" s="55"/>
      <c r="R87" s="55"/>
      <c r="S87" s="55"/>
      <c r="T87" s="55"/>
      <c r="U87" s="55"/>
      <c r="V87" s="55"/>
      <c r="W87" s="55"/>
      <c r="X87" s="55"/>
      <c r="Y87" s="55"/>
      <c r="Z87" s="55"/>
      <c r="AA87" s="55"/>
      <c r="AB87" s="55"/>
      <c r="AC87" s="55"/>
      <c r="AD87" s="55"/>
      <c r="AE87" s="55"/>
      <c r="AF87" s="55"/>
      <c r="AG87" s="55"/>
      <c r="AH87" s="55"/>
      <c r="AI87" s="55"/>
      <c r="AJ87" s="55"/>
      <c r="AK87" s="55"/>
      <c r="AL87" s="55"/>
      <c r="AM87" s="55"/>
      <c r="AN87" s="55"/>
      <c r="AO87" s="392"/>
    </row>
    <row r="88" spans="1:41" s="76" customFormat="1" ht="50.1" customHeight="1">
      <c r="A88" s="390" t="s">
        <v>314</v>
      </c>
      <c r="B88" s="630" t="s">
        <v>315</v>
      </c>
      <c r="C88" s="630"/>
      <c r="D88" s="630"/>
      <c r="E88" s="630"/>
      <c r="F88" s="55">
        <v>-2.7764488010147517</v>
      </c>
      <c r="G88" s="55">
        <v>-0.78697197172122912</v>
      </c>
      <c r="H88" s="55">
        <v>4.2747876254700685</v>
      </c>
      <c r="I88" s="55">
        <v>-7.0829119611150873</v>
      </c>
      <c r="J88" s="55">
        <v>-5.4580205482729127</v>
      </c>
      <c r="K88" s="55">
        <v>-2.7398450276414508</v>
      </c>
      <c r="L88" s="55">
        <v>-4.1192939971835472</v>
      </c>
      <c r="M88" s="55">
        <v>2.2666079421435654</v>
      </c>
      <c r="N88" s="55">
        <v>-2.79577022748866</v>
      </c>
      <c r="O88" s="55">
        <v>1.7709559651842568</v>
      </c>
      <c r="P88" s="55">
        <v>6.2094894707328763</v>
      </c>
      <c r="Q88" s="55">
        <v>5.3977393250789447</v>
      </c>
      <c r="R88" s="55">
        <v>1.281009578165083</v>
      </c>
      <c r="S88" s="55">
        <v>-7.7126631643316017</v>
      </c>
      <c r="T88" s="55">
        <v>-7.4016936575206955</v>
      </c>
      <c r="U88" s="55">
        <v>-6.1280670464294644</v>
      </c>
      <c r="V88" s="55">
        <v>-4.3807058318979415</v>
      </c>
      <c r="W88" s="55">
        <v>-5.8198748190830116</v>
      </c>
      <c r="X88" s="55">
        <v>-6.195273583057201</v>
      </c>
      <c r="Y88" s="55">
        <v>-3.5666013763641757</v>
      </c>
      <c r="Z88" s="55">
        <v>-2.516152186231011</v>
      </c>
      <c r="AA88" s="55">
        <v>-2.2099132374246864</v>
      </c>
      <c r="AB88" s="55">
        <v>-5.4868574249230306</v>
      </c>
      <c r="AC88" s="55">
        <v>-3.6236937958296949</v>
      </c>
      <c r="AD88" s="55">
        <v>-3.1729584348846345</v>
      </c>
      <c r="AE88" s="55">
        <v>4.0298906847168041</v>
      </c>
      <c r="AF88" s="55">
        <v>3.2351119112637292</v>
      </c>
      <c r="AG88" s="55">
        <v>-0.44130020044569562</v>
      </c>
      <c r="AH88" s="55">
        <v>-2.9390812989635151</v>
      </c>
      <c r="AI88" s="55">
        <v>-2.5165481124639228</v>
      </c>
      <c r="AJ88" s="55">
        <v>-2.9393436929943419</v>
      </c>
      <c r="AK88" s="55">
        <v>0.36935988969000277</v>
      </c>
      <c r="AL88" s="55">
        <v>2.2034420286433942</v>
      </c>
      <c r="AM88" s="55">
        <v>2.6056535759632311</v>
      </c>
      <c r="AN88" s="55">
        <v>1.6471897095205748</v>
      </c>
      <c r="AO88" s="314" t="s">
        <v>544</v>
      </c>
    </row>
    <row r="89" spans="1:41" s="76" customFormat="1" ht="25.9" customHeight="1">
      <c r="A89" s="110"/>
      <c r="B89" s="626">
        <v>18110</v>
      </c>
      <c r="C89" s="626"/>
      <c r="D89" s="626" t="s">
        <v>336</v>
      </c>
      <c r="E89" s="626"/>
      <c r="F89" s="488">
        <v>-1.8153668292720369</v>
      </c>
      <c r="G89" s="488">
        <v>-0.46647764893212695</v>
      </c>
      <c r="H89" s="488">
        <v>4.6118381272980145</v>
      </c>
      <c r="I89" s="488">
        <v>-6.2502057300099665</v>
      </c>
      <c r="J89" s="488">
        <v>-4.0803646289984812</v>
      </c>
      <c r="K89" s="488">
        <v>-1.4331903979051077</v>
      </c>
      <c r="L89" s="488">
        <v>-4.2163543681767806</v>
      </c>
      <c r="M89" s="488">
        <v>2.8447759247047628</v>
      </c>
      <c r="N89" s="488">
        <v>-2.3406694696833625</v>
      </c>
      <c r="O89" s="488">
        <v>2.1311005800008047</v>
      </c>
      <c r="P89" s="488">
        <v>6.685649342985883</v>
      </c>
      <c r="Q89" s="488">
        <v>6.133605760131104</v>
      </c>
      <c r="R89" s="488">
        <v>1.1678071398455927</v>
      </c>
      <c r="S89" s="488">
        <v>-7.3097000913703596</v>
      </c>
      <c r="T89" s="488">
        <v>-7.0002021782581352</v>
      </c>
      <c r="U89" s="488">
        <v>-4.4152563473085991</v>
      </c>
      <c r="V89" s="488">
        <v>-3.0228675606249595</v>
      </c>
      <c r="W89" s="488">
        <v>-4.4900245141917168</v>
      </c>
      <c r="X89" s="488">
        <v>-4.7545938862233328</v>
      </c>
      <c r="Y89" s="488">
        <v>-1.5291986812399898</v>
      </c>
      <c r="Z89" s="488">
        <v>-0.93581100372314552</v>
      </c>
      <c r="AA89" s="488">
        <v>-1.7902478612683979</v>
      </c>
      <c r="AB89" s="488">
        <v>-4.5507221299159681</v>
      </c>
      <c r="AC89" s="488">
        <v>-4.0479545834712951</v>
      </c>
      <c r="AD89" s="488">
        <v>-4.0352766916637677</v>
      </c>
      <c r="AE89" s="488">
        <v>4.2080465717479569</v>
      </c>
      <c r="AF89" s="488">
        <v>4.3544543974968803</v>
      </c>
      <c r="AG89" s="488">
        <v>8.3962950120621826E-3</v>
      </c>
      <c r="AH89" s="488">
        <v>-2.4228196099253978</v>
      </c>
      <c r="AI89" s="488">
        <v>-2.1085213224276202</v>
      </c>
      <c r="AJ89" s="488">
        <v>-2.4999999999999858</v>
      </c>
      <c r="AK89" s="488">
        <v>0.49999999999998579</v>
      </c>
      <c r="AL89" s="488">
        <v>2.4999999999999858</v>
      </c>
      <c r="AM89" s="488">
        <v>3.219734621640626</v>
      </c>
      <c r="AN89" s="488">
        <v>1.4999999999999858</v>
      </c>
      <c r="AO89" s="109" t="s">
        <v>18</v>
      </c>
    </row>
    <row r="90" spans="1:41" s="76" customFormat="1" ht="75" customHeight="1">
      <c r="A90" s="110"/>
      <c r="B90" s="626" t="s">
        <v>488</v>
      </c>
      <c r="C90" s="626"/>
      <c r="D90" s="626" t="s">
        <v>446</v>
      </c>
      <c r="E90" s="626"/>
      <c r="F90" s="488">
        <v>-7.4219736937882033</v>
      </c>
      <c r="G90" s="488">
        <v>-2.4299445156030544</v>
      </c>
      <c r="H90" s="488">
        <v>2.618127711749068</v>
      </c>
      <c r="I90" s="488">
        <v>-11.194965280525366</v>
      </c>
      <c r="J90" s="488">
        <v>-11.952986283053576</v>
      </c>
      <c r="K90" s="488">
        <v>-8.9672312689873479</v>
      </c>
      <c r="L90" s="488">
        <v>-3.6329572573692559</v>
      </c>
      <c r="M90" s="488">
        <v>-0.7474645660729351</v>
      </c>
      <c r="N90" s="488">
        <v>-5.1331891141965258</v>
      </c>
      <c r="O90" s="488">
        <v>-8.7511078782924301E-2</v>
      </c>
      <c r="P90" s="488">
        <v>3.9814016059979593</v>
      </c>
      <c r="Q90" s="488">
        <v>1.8645714136508786</v>
      </c>
      <c r="R90" s="488">
        <v>1.8801818406886355</v>
      </c>
      <c r="S90" s="488">
        <v>-9.7358836414930607</v>
      </c>
      <c r="T90" s="488">
        <v>-9.3944668365586068</v>
      </c>
      <c r="U90" s="488">
        <v>-14.405948943396254</v>
      </c>
      <c r="V90" s="488">
        <v>-10.936386085701045</v>
      </c>
      <c r="W90" s="488">
        <v>-12.149497808288473</v>
      </c>
      <c r="X90" s="488">
        <v>-12.759434629835624</v>
      </c>
      <c r="Y90" s="488">
        <v>-12.803317002571802</v>
      </c>
      <c r="Z90" s="488">
        <v>-9.946422097944847</v>
      </c>
      <c r="AA90" s="488">
        <v>-4.3298229362626728</v>
      </c>
      <c r="AB90" s="488">
        <v>-9.9812238519745478</v>
      </c>
      <c r="AC90" s="488">
        <v>-1.5012903883143451</v>
      </c>
      <c r="AD90" s="488">
        <v>1.359315227386972</v>
      </c>
      <c r="AE90" s="488">
        <v>3.1113523366532263</v>
      </c>
      <c r="AF90" s="488">
        <v>-2.4674736352166349</v>
      </c>
      <c r="AG90" s="488">
        <v>-2.8683258166135062</v>
      </c>
      <c r="AH90" s="488">
        <v>-5.6530737823569268</v>
      </c>
      <c r="AI90" s="488">
        <v>-4.6279370881797632</v>
      </c>
      <c r="AJ90" s="488">
        <v>-5.124798119706611</v>
      </c>
      <c r="AK90" s="488">
        <v>-0.29948396749244921</v>
      </c>
      <c r="AL90" s="488">
        <v>0.66960559012467513</v>
      </c>
      <c r="AM90" s="488">
        <v>-0.57867556853949509</v>
      </c>
      <c r="AN90" s="488">
        <v>2.3964743826694814</v>
      </c>
      <c r="AO90" s="109" t="s">
        <v>447</v>
      </c>
    </row>
    <row r="91" spans="1:41" s="76" customFormat="1" ht="9.9499999999999993" customHeight="1">
      <c r="A91" s="313"/>
      <c r="B91" s="313"/>
      <c r="C91" s="313"/>
      <c r="D91" s="313"/>
      <c r="E91" s="109"/>
      <c r="F91" s="57"/>
      <c r="G91" s="57"/>
      <c r="H91" s="57"/>
      <c r="I91" s="57"/>
      <c r="J91" s="57"/>
      <c r="K91" s="57"/>
      <c r="L91" s="57"/>
      <c r="M91" s="57"/>
      <c r="N91" s="57"/>
      <c r="O91" s="57"/>
      <c r="P91" s="57"/>
      <c r="Q91" s="57"/>
      <c r="R91" s="57"/>
      <c r="S91" s="57"/>
      <c r="T91" s="57"/>
      <c r="U91" s="57"/>
      <c r="V91" s="57"/>
      <c r="W91" s="57"/>
      <c r="X91" s="57"/>
      <c r="Y91" s="57"/>
      <c r="Z91" s="57"/>
      <c r="AA91" s="57"/>
      <c r="AB91" s="57"/>
      <c r="AC91" s="57"/>
      <c r="AD91" s="57"/>
      <c r="AE91" s="57"/>
      <c r="AF91" s="57"/>
      <c r="AG91" s="57"/>
      <c r="AH91" s="57"/>
      <c r="AI91" s="57"/>
      <c r="AJ91" s="57"/>
      <c r="AK91" s="57"/>
      <c r="AL91" s="57"/>
      <c r="AM91" s="57"/>
      <c r="AN91" s="57"/>
      <c r="AO91" s="392"/>
    </row>
    <row r="92" spans="1:41" s="76" customFormat="1" ht="75" customHeight="1">
      <c r="A92" s="390" t="s">
        <v>528</v>
      </c>
      <c r="B92" s="629" t="s">
        <v>84</v>
      </c>
      <c r="C92" s="629"/>
      <c r="D92" s="629"/>
      <c r="E92" s="629"/>
      <c r="F92" s="55">
        <v>-4.4002992747553122</v>
      </c>
      <c r="G92" s="55">
        <v>1.9048381863851347</v>
      </c>
      <c r="H92" s="55">
        <v>6.6548811252393563</v>
      </c>
      <c r="I92" s="55">
        <v>-10.231572154119576</v>
      </c>
      <c r="J92" s="55">
        <v>-9.5056660190359992</v>
      </c>
      <c r="K92" s="55">
        <v>-4.9889012198225231</v>
      </c>
      <c r="L92" s="55">
        <v>-3.1103357459077614</v>
      </c>
      <c r="M92" s="55">
        <v>6.4391778616307107</v>
      </c>
      <c r="N92" s="55">
        <v>5.166651608748225</v>
      </c>
      <c r="O92" s="55">
        <v>0.63520432411941385</v>
      </c>
      <c r="P92" s="55">
        <v>7.0319831411948854</v>
      </c>
      <c r="Q92" s="55">
        <v>7.4030190327308105</v>
      </c>
      <c r="R92" s="55">
        <v>5.6824195746854969</v>
      </c>
      <c r="S92" s="55">
        <v>-9.5335231532736771</v>
      </c>
      <c r="T92" s="55">
        <v>-10.319256144020116</v>
      </c>
      <c r="U92" s="55">
        <v>-10.811355315647347</v>
      </c>
      <c r="V92" s="55">
        <v>-10.235871307169631</v>
      </c>
      <c r="W92" s="55">
        <v>-9.1660952321636557</v>
      </c>
      <c r="X92" s="55">
        <v>-9.1535178342318773</v>
      </c>
      <c r="Y92" s="55">
        <v>-6.5513189785615538</v>
      </c>
      <c r="Z92" s="55">
        <v>-3.7603964145814928</v>
      </c>
      <c r="AA92" s="55">
        <v>-4.597462022173346</v>
      </c>
      <c r="AB92" s="55">
        <v>-4.9080614784868146</v>
      </c>
      <c r="AC92" s="55">
        <v>-2.4418423235936189</v>
      </c>
      <c r="AD92" s="55">
        <v>-2.0502664429990745</v>
      </c>
      <c r="AE92" s="55">
        <v>3.8962078469486841</v>
      </c>
      <c r="AF92" s="55">
        <v>5.7806188457124108</v>
      </c>
      <c r="AG92" s="55">
        <v>9.5002908499424166</v>
      </c>
      <c r="AH92" s="55">
        <v>5.2677587120857368</v>
      </c>
      <c r="AI92" s="55">
        <v>5.3902937258237955</v>
      </c>
      <c r="AJ92" s="55">
        <v>4.8832436160769532</v>
      </c>
      <c r="AK92" s="55">
        <v>0.9600982655628485</v>
      </c>
      <c r="AL92" s="55">
        <v>0.55741025172311254</v>
      </c>
      <c r="AM92" s="55">
        <v>0.40779865987079233</v>
      </c>
      <c r="AN92" s="55">
        <v>0.2288840520240143</v>
      </c>
      <c r="AO92" s="391" t="s">
        <v>15</v>
      </c>
    </row>
    <row r="93" spans="1:41" s="76" customFormat="1" ht="9.9499999999999993" customHeight="1">
      <c r="A93" s="393"/>
      <c r="B93" s="393"/>
      <c r="C93" s="393"/>
      <c r="D93" s="393"/>
      <c r="E93" s="109"/>
      <c r="F93" s="488"/>
      <c r="G93" s="488"/>
      <c r="H93" s="488"/>
      <c r="I93" s="488"/>
      <c r="J93" s="488"/>
      <c r="K93" s="488"/>
      <c r="L93" s="488"/>
      <c r="M93" s="488"/>
      <c r="N93" s="488"/>
      <c r="O93" s="488"/>
      <c r="P93" s="488"/>
      <c r="Q93" s="488"/>
      <c r="R93" s="488"/>
      <c r="S93" s="488"/>
      <c r="T93" s="488"/>
      <c r="U93" s="488"/>
      <c r="V93" s="488"/>
      <c r="W93" s="488"/>
      <c r="X93" s="488"/>
      <c r="Y93" s="488"/>
      <c r="Z93" s="488"/>
      <c r="AA93" s="488"/>
      <c r="AB93" s="488"/>
      <c r="AC93" s="488"/>
      <c r="AD93" s="488"/>
      <c r="AE93" s="488"/>
      <c r="AF93" s="488"/>
      <c r="AG93" s="488"/>
      <c r="AH93" s="488"/>
      <c r="AI93" s="488"/>
      <c r="AJ93" s="488"/>
      <c r="AK93" s="488"/>
      <c r="AL93" s="488"/>
      <c r="AM93" s="488"/>
      <c r="AN93" s="488"/>
      <c r="AO93" s="392"/>
    </row>
    <row r="94" spans="1:41" s="76" customFormat="1" ht="55.15" customHeight="1">
      <c r="A94" s="313">
        <v>201</v>
      </c>
      <c r="B94" s="625" t="s">
        <v>85</v>
      </c>
      <c r="C94" s="625"/>
      <c r="D94" s="625"/>
      <c r="E94" s="625"/>
      <c r="F94" s="55">
        <v>-16.89435024430837</v>
      </c>
      <c r="G94" s="55">
        <v>-2.1960436396260263</v>
      </c>
      <c r="H94" s="55">
        <v>3.4516992510451132</v>
      </c>
      <c r="I94" s="55">
        <v>-23.694526855770505</v>
      </c>
      <c r="J94" s="55">
        <v>-23.997947223720033</v>
      </c>
      <c r="K94" s="55">
        <v>-23.256449614416113</v>
      </c>
      <c r="L94" s="55">
        <v>-21.463338772131976</v>
      </c>
      <c r="M94" s="55">
        <v>4.8386591947693773</v>
      </c>
      <c r="N94" s="55">
        <v>9.0334986508428443</v>
      </c>
      <c r="O94" s="55">
        <v>5.5270208041315385</v>
      </c>
      <c r="P94" s="55">
        <v>4.2712712603791232</v>
      </c>
      <c r="Q94" s="55">
        <v>6.2490326277346355</v>
      </c>
      <c r="R94" s="55">
        <v>6.8801946939970549E-2</v>
      </c>
      <c r="S94" s="55">
        <v>-25.357734879368977</v>
      </c>
      <c r="T94" s="55">
        <v>-24.678588759728157</v>
      </c>
      <c r="U94" s="55">
        <v>-21.062885751602195</v>
      </c>
      <c r="V94" s="55">
        <v>-23.565541154825397</v>
      </c>
      <c r="W94" s="55">
        <v>-23.881356835023624</v>
      </c>
      <c r="X94" s="55">
        <v>-24.530957063721985</v>
      </c>
      <c r="Y94" s="55">
        <v>-24.801103234837143</v>
      </c>
      <c r="Z94" s="55">
        <v>-23.145441875908915</v>
      </c>
      <c r="AA94" s="55">
        <v>-21.884184552197993</v>
      </c>
      <c r="AB94" s="55">
        <v>-22.660249775348674</v>
      </c>
      <c r="AC94" s="55">
        <v>-22.036427687338616</v>
      </c>
      <c r="AD94" s="55">
        <v>-19.718320921751783</v>
      </c>
      <c r="AE94" s="55">
        <v>6.5687559400813456</v>
      </c>
      <c r="AF94" s="55">
        <v>0.8406002370763872</v>
      </c>
      <c r="AG94" s="55">
        <v>7.0025654451662689</v>
      </c>
      <c r="AH94" s="55">
        <v>9.449398476633263</v>
      </c>
      <c r="AI94" s="55">
        <v>10.432316176063011</v>
      </c>
      <c r="AJ94" s="55">
        <v>7.2636659150094687</v>
      </c>
      <c r="AK94" s="55">
        <v>7.9807436023876761</v>
      </c>
      <c r="AL94" s="55">
        <v>4.3528309926371946</v>
      </c>
      <c r="AM94" s="55">
        <v>4.3630560265249301</v>
      </c>
      <c r="AN94" s="55">
        <v>4.1716349215147517</v>
      </c>
      <c r="AO94" s="314" t="s">
        <v>223</v>
      </c>
    </row>
    <row r="95" spans="1:41" s="76" customFormat="1" ht="54.95" customHeight="1">
      <c r="A95" s="393"/>
      <c r="B95" s="626">
        <v>20111</v>
      </c>
      <c r="C95" s="626"/>
      <c r="D95" s="626" t="s">
        <v>337</v>
      </c>
      <c r="E95" s="626"/>
      <c r="F95" s="488">
        <v>-41.227168338597956</v>
      </c>
      <c r="G95" s="488">
        <v>-8.9943320558088971</v>
      </c>
      <c r="H95" s="488">
        <v>5.3544571433966865</v>
      </c>
      <c r="I95" s="488">
        <v>-57.922815879074008</v>
      </c>
      <c r="J95" s="488">
        <v>-55.849169612622177</v>
      </c>
      <c r="K95" s="488">
        <v>-52.72808946625603</v>
      </c>
      <c r="L95" s="488">
        <v>-47.632581684239682</v>
      </c>
      <c r="M95" s="488">
        <v>18.986634653530004</v>
      </c>
      <c r="N95" s="488">
        <v>16.689145406804798</v>
      </c>
      <c r="O95" s="488">
        <v>22.078642678321131</v>
      </c>
      <c r="P95" s="488">
        <v>5.7775105654836096</v>
      </c>
      <c r="Q95" s="488">
        <v>10.558610466644566</v>
      </c>
      <c r="R95" s="488">
        <v>0.30649170957568117</v>
      </c>
      <c r="S95" s="488">
        <v>-58.449348234537837</v>
      </c>
      <c r="T95" s="488">
        <v>-59.08161232848321</v>
      </c>
      <c r="U95" s="488">
        <v>-56.203789856995755</v>
      </c>
      <c r="V95" s="488">
        <v>-55.173931862169866</v>
      </c>
      <c r="W95" s="488">
        <v>-54.703420255066057</v>
      </c>
      <c r="X95" s="488">
        <v>-57.549856201909165</v>
      </c>
      <c r="Y95" s="488">
        <v>-53.083837941678368</v>
      </c>
      <c r="Z95" s="488">
        <v>-50.211175476473571</v>
      </c>
      <c r="AA95" s="488">
        <v>-54.702962835017729</v>
      </c>
      <c r="AB95" s="488">
        <v>-46.833953287861277</v>
      </c>
      <c r="AC95" s="488">
        <v>-48.132168818721134</v>
      </c>
      <c r="AD95" s="488">
        <v>-47.922328522257864</v>
      </c>
      <c r="AE95" s="488">
        <v>19.4748132183542</v>
      </c>
      <c r="AF95" s="488">
        <v>17.5287487242324</v>
      </c>
      <c r="AG95" s="488">
        <v>19.909575445397905</v>
      </c>
      <c r="AH95" s="488">
        <v>15.937574834328672</v>
      </c>
      <c r="AI95" s="488">
        <v>19.045158097253363</v>
      </c>
      <c r="AJ95" s="488">
        <v>15.100000000000009</v>
      </c>
      <c r="AK95" s="488">
        <v>14.099055130890619</v>
      </c>
      <c r="AL95" s="488">
        <v>24.81032646522192</v>
      </c>
      <c r="AM95" s="488">
        <v>27.799999999999997</v>
      </c>
      <c r="AN95" s="488">
        <v>30.099999999999994</v>
      </c>
      <c r="AO95" s="109" t="s">
        <v>135</v>
      </c>
    </row>
    <row r="96" spans="1:41" s="77" customFormat="1" ht="80.099999999999994" customHeight="1">
      <c r="A96" s="393"/>
      <c r="B96" s="626" t="s">
        <v>444</v>
      </c>
      <c r="C96" s="626"/>
      <c r="D96" s="626" t="s">
        <v>440</v>
      </c>
      <c r="E96" s="626"/>
      <c r="F96" s="488">
        <v>-3.353335909691495</v>
      </c>
      <c r="G96" s="488">
        <v>3.0635491754843542</v>
      </c>
      <c r="H96" s="488">
        <v>6.1905570775213619</v>
      </c>
      <c r="I96" s="488">
        <v>0.91038317416946768</v>
      </c>
      <c r="J96" s="488">
        <v>-10.224982431807248</v>
      </c>
      <c r="K96" s="488">
        <v>-9.7335203395734311</v>
      </c>
      <c r="L96" s="488">
        <v>-7.0606977763626304</v>
      </c>
      <c r="M96" s="488">
        <v>-1.371867921841968</v>
      </c>
      <c r="N96" s="488">
        <v>14.192541588276015</v>
      </c>
      <c r="O96" s="488">
        <v>8.2047824221478578</v>
      </c>
      <c r="P96" s="488">
        <v>7.1585253006254419</v>
      </c>
      <c r="Q96" s="488">
        <v>11.010004058492314</v>
      </c>
      <c r="R96" s="488">
        <v>0.84589087574362054</v>
      </c>
      <c r="S96" s="488">
        <v>0.17024579671172546</v>
      </c>
      <c r="T96" s="488">
        <v>0.91341353371173284</v>
      </c>
      <c r="U96" s="488">
        <v>1.6098519381044127</v>
      </c>
      <c r="V96" s="488">
        <v>-10.708077908639694</v>
      </c>
      <c r="W96" s="488">
        <v>-11.873168948310578</v>
      </c>
      <c r="X96" s="488">
        <v>-8.1652177561427379</v>
      </c>
      <c r="Y96" s="488">
        <v>-11.341541577158864</v>
      </c>
      <c r="Z96" s="488">
        <v>-9.5986086596523705</v>
      </c>
      <c r="AA96" s="488">
        <v>-8.3659258313279565</v>
      </c>
      <c r="AB96" s="488">
        <v>-9.0130626772370448</v>
      </c>
      <c r="AC96" s="488">
        <v>-7.0384775520161327</v>
      </c>
      <c r="AD96" s="488">
        <v>-5.1046590727633543</v>
      </c>
      <c r="AE96" s="488">
        <v>0.5387085357439787</v>
      </c>
      <c r="AF96" s="488">
        <v>-8.6671100936984971</v>
      </c>
      <c r="AG96" s="488">
        <v>3.7148932040748548</v>
      </c>
      <c r="AH96" s="488">
        <v>16.103351661324979</v>
      </c>
      <c r="AI96" s="488">
        <v>15.968273385921108</v>
      </c>
      <c r="AJ96" s="488">
        <v>10.744634829027788</v>
      </c>
      <c r="AK96" s="488">
        <v>12.999466351784235</v>
      </c>
      <c r="AL96" s="488">
        <v>6.250461303723128</v>
      </c>
      <c r="AM96" s="488">
        <v>5.6963210976109053</v>
      </c>
      <c r="AN96" s="488">
        <v>8.0979848746865599</v>
      </c>
      <c r="AO96" s="109" t="s">
        <v>441</v>
      </c>
    </row>
    <row r="97" spans="1:41" s="76" customFormat="1" ht="75" customHeight="1">
      <c r="A97" s="393"/>
      <c r="B97" s="626" t="s">
        <v>445</v>
      </c>
      <c r="C97" s="626"/>
      <c r="D97" s="626" t="s">
        <v>442</v>
      </c>
      <c r="E97" s="626"/>
      <c r="F97" s="488">
        <v>-39.013540908983011</v>
      </c>
      <c r="G97" s="488">
        <v>-17.107548928064347</v>
      </c>
      <c r="H97" s="488">
        <v>-3.7897698831173301</v>
      </c>
      <c r="I97" s="488">
        <v>-55.961694623865085</v>
      </c>
      <c r="J97" s="488">
        <v>-47.829629619456369</v>
      </c>
      <c r="K97" s="488">
        <v>-48.983379159259243</v>
      </c>
      <c r="L97" s="488">
        <v>-44.802373766226253</v>
      </c>
      <c r="M97" s="488">
        <v>12.83332084743553</v>
      </c>
      <c r="N97" s="488">
        <v>-2.2954759124499873</v>
      </c>
      <c r="O97" s="488">
        <v>-5.2719744497104841</v>
      </c>
      <c r="P97" s="488">
        <v>-2.7707877229183708</v>
      </c>
      <c r="Q97" s="488">
        <v>-1.0273853000147</v>
      </c>
      <c r="R97" s="488">
        <v>-7.1281717225423478</v>
      </c>
      <c r="S97" s="488">
        <v>-60.078767468631376</v>
      </c>
      <c r="T97" s="488">
        <v>-59.125247134239316</v>
      </c>
      <c r="U97" s="488">
        <v>-48.478689743369742</v>
      </c>
      <c r="V97" s="488">
        <v>-45.889798324072281</v>
      </c>
      <c r="W97" s="488">
        <v>-44.432242372708529</v>
      </c>
      <c r="X97" s="488">
        <v>-52.854814759650601</v>
      </c>
      <c r="Y97" s="488">
        <v>-51.211201047151107</v>
      </c>
      <c r="Z97" s="488">
        <v>-51.629254498162219</v>
      </c>
      <c r="AA97" s="488">
        <v>-43.725833979449767</v>
      </c>
      <c r="AB97" s="488">
        <v>-45.787021358534489</v>
      </c>
      <c r="AC97" s="488">
        <v>-45.689515244048771</v>
      </c>
      <c r="AD97" s="488">
        <v>-43.061542168867042</v>
      </c>
      <c r="AE97" s="488">
        <v>19.688174555410612</v>
      </c>
      <c r="AF97" s="488">
        <v>18.080304125277593</v>
      </c>
      <c r="AG97" s="488">
        <v>3.0964469672755968</v>
      </c>
      <c r="AH97" s="488">
        <v>-2.7467912420400751</v>
      </c>
      <c r="AI97" s="488">
        <v>-1.1404604162501641</v>
      </c>
      <c r="AJ97" s="488">
        <v>-3.0738069383815798</v>
      </c>
      <c r="AK97" s="488">
        <v>-3.3852507973156776</v>
      </c>
      <c r="AL97" s="488">
        <v>-7.0881018454202689</v>
      </c>
      <c r="AM97" s="488">
        <v>-5.3647200682085554</v>
      </c>
      <c r="AN97" s="488">
        <v>-14.504666049052688</v>
      </c>
      <c r="AO97" s="109" t="s">
        <v>443</v>
      </c>
    </row>
    <row r="98" spans="1:41" s="76" customFormat="1" ht="24.95" customHeight="1">
      <c r="A98" s="393"/>
      <c r="B98" s="626" t="s">
        <v>485</v>
      </c>
      <c r="C98" s="626"/>
      <c r="D98" s="626" t="s">
        <v>338</v>
      </c>
      <c r="E98" s="626"/>
      <c r="F98" s="488">
        <v>-13.675972687815815</v>
      </c>
      <c r="G98" s="488">
        <v>-3.4160313035833241</v>
      </c>
      <c r="H98" s="488">
        <v>4.0565149571208252</v>
      </c>
      <c r="I98" s="488">
        <v>-24.4791657282735</v>
      </c>
      <c r="J98" s="488">
        <v>-16.554917701526989</v>
      </c>
      <c r="K98" s="488">
        <v>-18.09071857796647</v>
      </c>
      <c r="L98" s="488">
        <v>-21.157246850665629</v>
      </c>
      <c r="M98" s="488">
        <v>9.4881008415408132</v>
      </c>
      <c r="N98" s="488">
        <v>2.6562760132870125</v>
      </c>
      <c r="O98" s="488">
        <v>1.5591340623312817</v>
      </c>
      <c r="P98" s="488">
        <v>4.2300183455483875</v>
      </c>
      <c r="Q98" s="488">
        <v>3.2120274161058262</v>
      </c>
      <c r="R98" s="488">
        <v>4.7330882715887412</v>
      </c>
      <c r="S98" s="488">
        <v>-25.737632721694709</v>
      </c>
      <c r="T98" s="488">
        <v>-24.430411511839154</v>
      </c>
      <c r="U98" s="488">
        <v>-23.234007314862353</v>
      </c>
      <c r="V98" s="488">
        <v>-15.861607051637804</v>
      </c>
      <c r="W98" s="488">
        <v>-16.838933668123218</v>
      </c>
      <c r="X98" s="488">
        <v>-16.968146756991047</v>
      </c>
      <c r="Y98" s="488">
        <v>-17.345244490070485</v>
      </c>
      <c r="Z98" s="488">
        <v>-16.935102842447748</v>
      </c>
      <c r="AA98" s="488">
        <v>-19.805208910165291</v>
      </c>
      <c r="AB98" s="488">
        <v>-22.310423486815708</v>
      </c>
      <c r="AC98" s="488">
        <v>-22.929501491763176</v>
      </c>
      <c r="AD98" s="488">
        <v>-18.285319121193865</v>
      </c>
      <c r="AE98" s="488">
        <v>9.6730083135263811</v>
      </c>
      <c r="AF98" s="488">
        <v>7.4513281988213294</v>
      </c>
      <c r="AG98" s="488">
        <v>11.367492073894553</v>
      </c>
      <c r="AH98" s="488">
        <v>1.6058775940288825</v>
      </c>
      <c r="AI98" s="488">
        <v>3.7839938361393024</v>
      </c>
      <c r="AJ98" s="488">
        <v>2.6000000000000085</v>
      </c>
      <c r="AK98" s="488">
        <v>2.076924509229741</v>
      </c>
      <c r="AL98" s="488">
        <v>1.2169055418971766</v>
      </c>
      <c r="AM98" s="488">
        <v>1.4000000000000057</v>
      </c>
      <c r="AN98" s="488">
        <v>-3.0093222249350333</v>
      </c>
      <c r="AO98" s="109" t="s">
        <v>339</v>
      </c>
    </row>
    <row r="99" spans="1:41" s="76" customFormat="1" ht="24.75" customHeight="1">
      <c r="A99" s="393"/>
      <c r="B99" s="422"/>
      <c r="C99" s="422"/>
      <c r="D99" s="626" t="s">
        <v>525</v>
      </c>
      <c r="E99" s="626"/>
      <c r="F99" s="488">
        <v>-8.6766872930063386</v>
      </c>
      <c r="G99" s="488">
        <v>7.7115491110625101</v>
      </c>
      <c r="H99" s="488">
        <v>-2.6840950706673681</v>
      </c>
      <c r="I99" s="488">
        <v>-10.837541835473758</v>
      </c>
      <c r="J99" s="488">
        <v>-13.841277979097825</v>
      </c>
      <c r="K99" s="488">
        <v>-7.4037144110406246</v>
      </c>
      <c r="L99" s="488">
        <v>1.5204720070501878</v>
      </c>
      <c r="M99" s="488">
        <v>14.474550938762661</v>
      </c>
      <c r="N99" s="488">
        <v>12.358378784759267</v>
      </c>
      <c r="O99" s="488">
        <v>3.5563706502101979</v>
      </c>
      <c r="P99" s="488">
        <v>0.44764079395622502</v>
      </c>
      <c r="Q99" s="488">
        <v>-1.5579130796842691</v>
      </c>
      <c r="R99" s="488">
        <v>-6.9654509181792861</v>
      </c>
      <c r="S99" s="488">
        <v>-7.3008263723593245</v>
      </c>
      <c r="T99" s="488">
        <v>-12.600619405355502</v>
      </c>
      <c r="U99" s="488">
        <v>-12.543527759138811</v>
      </c>
      <c r="V99" s="488">
        <v>-14.768710720857882</v>
      </c>
      <c r="W99" s="488">
        <v>-13.714743196363571</v>
      </c>
      <c r="X99" s="488">
        <v>-13.056134343192781</v>
      </c>
      <c r="Y99" s="488">
        <v>-12.617436152879577</v>
      </c>
      <c r="Z99" s="488">
        <v>-5.614229828367101</v>
      </c>
      <c r="AA99" s="488">
        <v>-4.0740830690850345</v>
      </c>
      <c r="AB99" s="488">
        <v>-5.8994436638243428</v>
      </c>
      <c r="AC99" s="488">
        <v>2.8845900405855929</v>
      </c>
      <c r="AD99" s="488">
        <v>8.1861715637515431</v>
      </c>
      <c r="AE99" s="488">
        <v>12.478706212672648</v>
      </c>
      <c r="AF99" s="488">
        <v>14.330622958326117</v>
      </c>
      <c r="AG99" s="488">
        <v>16.748180930106997</v>
      </c>
      <c r="AH99" s="488">
        <v>11.786389256552738</v>
      </c>
      <c r="AI99" s="488">
        <v>13.034771968549634</v>
      </c>
      <c r="AJ99" s="488">
        <v>12.238558757093855</v>
      </c>
      <c r="AK99" s="488">
        <v>11.019327214159418</v>
      </c>
      <c r="AL99" s="488">
        <v>0.55789707503934949</v>
      </c>
      <c r="AM99" s="488">
        <v>-0.19044035173052976</v>
      </c>
      <c r="AN99" s="488">
        <v>10.202263960344055</v>
      </c>
      <c r="AO99" s="109" t="s">
        <v>312</v>
      </c>
    </row>
    <row r="100" spans="1:41" s="76" customFormat="1" ht="9.9499999999999993" customHeight="1">
      <c r="A100" s="393"/>
      <c r="B100" s="393"/>
      <c r="C100" s="393"/>
      <c r="D100" s="393"/>
      <c r="E100" s="109"/>
      <c r="F100" s="488"/>
      <c r="G100" s="488"/>
      <c r="H100" s="488"/>
      <c r="I100" s="488"/>
      <c r="J100" s="488"/>
      <c r="K100" s="488"/>
      <c r="L100" s="488"/>
      <c r="M100" s="488"/>
      <c r="N100" s="488"/>
      <c r="O100" s="488"/>
      <c r="P100" s="488"/>
      <c r="Q100" s="488"/>
      <c r="R100" s="488"/>
      <c r="S100" s="488"/>
      <c r="T100" s="488"/>
      <c r="U100" s="488"/>
      <c r="V100" s="488"/>
      <c r="W100" s="488"/>
      <c r="X100" s="488"/>
      <c r="Y100" s="488"/>
      <c r="Z100" s="488"/>
      <c r="AA100" s="488"/>
      <c r="AB100" s="488"/>
      <c r="AC100" s="488"/>
      <c r="AD100" s="488"/>
      <c r="AE100" s="488"/>
      <c r="AF100" s="488"/>
      <c r="AG100" s="488"/>
      <c r="AH100" s="488"/>
      <c r="AI100" s="488"/>
      <c r="AJ100" s="488"/>
      <c r="AK100" s="488"/>
      <c r="AL100" s="488"/>
      <c r="AM100" s="488"/>
      <c r="AN100" s="488"/>
      <c r="AO100" s="392"/>
    </row>
    <row r="101" spans="1:41" s="76" customFormat="1" ht="50.1" customHeight="1">
      <c r="A101" s="390" t="s">
        <v>316</v>
      </c>
      <c r="B101" s="625" t="s">
        <v>86</v>
      </c>
      <c r="C101" s="625"/>
      <c r="D101" s="625"/>
      <c r="E101" s="625"/>
      <c r="F101" s="55">
        <v>4.8945276910947086</v>
      </c>
      <c r="G101" s="55">
        <v>3.0763607753418114</v>
      </c>
      <c r="H101" s="55">
        <v>-1.7937409606382175</v>
      </c>
      <c r="I101" s="55">
        <v>-4.4487301266124035</v>
      </c>
      <c r="J101" s="55">
        <v>12.25356916990637</v>
      </c>
      <c r="K101" s="55">
        <v>15.175342525151137</v>
      </c>
      <c r="L101" s="55">
        <v>11.486199182469207</v>
      </c>
      <c r="M101" s="55">
        <v>6.5896112243245142</v>
      </c>
      <c r="N101" s="55">
        <v>-4.4297380634964725</v>
      </c>
      <c r="O101" s="55">
        <v>-0.79864445700977171</v>
      </c>
      <c r="P101" s="55">
        <v>-2.7236777631073181</v>
      </c>
      <c r="Q101" s="55">
        <v>-3.0827666013425983</v>
      </c>
      <c r="R101" s="55">
        <v>0.45539894751578913</v>
      </c>
      <c r="S101" s="55">
        <v>-7.4880221153171078</v>
      </c>
      <c r="T101" s="55">
        <v>-6.7632630879121791</v>
      </c>
      <c r="U101" s="55">
        <v>1.0722371381660167</v>
      </c>
      <c r="V101" s="55">
        <v>9.8402601309598907</v>
      </c>
      <c r="W101" s="55">
        <v>11.474390298643584</v>
      </c>
      <c r="X101" s="55">
        <v>15.509963468025845</v>
      </c>
      <c r="Y101" s="55">
        <v>15.365514837801754</v>
      </c>
      <c r="Z101" s="55">
        <v>15.826350372190404</v>
      </c>
      <c r="AA101" s="55">
        <v>14.436388484942867</v>
      </c>
      <c r="AB101" s="55">
        <v>9.7832301738955891</v>
      </c>
      <c r="AC101" s="55">
        <v>12.408078597048515</v>
      </c>
      <c r="AD101" s="55">
        <v>12.28056414040077</v>
      </c>
      <c r="AE101" s="55">
        <v>9.2707584384520629</v>
      </c>
      <c r="AF101" s="55">
        <v>10.176366773107318</v>
      </c>
      <c r="AG101" s="55">
        <v>0.67723422705341818</v>
      </c>
      <c r="AH101" s="55">
        <v>-3.2836402183968829</v>
      </c>
      <c r="AI101" s="55">
        <v>-5.5330534871132926</v>
      </c>
      <c r="AJ101" s="55">
        <v>-4.4663433114757822</v>
      </c>
      <c r="AK101" s="55">
        <v>-0.85243444132662205</v>
      </c>
      <c r="AL101" s="55">
        <v>-0.67675828876132016</v>
      </c>
      <c r="AM101" s="55">
        <v>-0.86025553093296026</v>
      </c>
      <c r="AN101" s="55">
        <v>-0.76974547423361628</v>
      </c>
      <c r="AO101" s="314" t="s">
        <v>545</v>
      </c>
    </row>
    <row r="102" spans="1:41" s="76" customFormat="1" ht="26.1" customHeight="1">
      <c r="A102" s="110"/>
      <c r="B102" s="626">
        <v>20210</v>
      </c>
      <c r="C102" s="626"/>
      <c r="D102" s="626" t="s">
        <v>340</v>
      </c>
      <c r="E102" s="626"/>
      <c r="F102" s="488">
        <v>2.3269220771786792</v>
      </c>
      <c r="G102" s="488">
        <v>31.482086893937662</v>
      </c>
      <c r="H102" s="488">
        <v>-9.2629790855632876</v>
      </c>
      <c r="I102" s="488">
        <v>1.7936830764263334</v>
      </c>
      <c r="J102" s="488">
        <v>1.5766153510900835</v>
      </c>
      <c r="K102" s="488">
        <v>17.259417486205052</v>
      </c>
      <c r="L102" s="488">
        <v>49.33004184445403</v>
      </c>
      <c r="M102" s="488">
        <v>34.186153954913635</v>
      </c>
      <c r="N102" s="488">
        <v>23.825962478919976</v>
      </c>
      <c r="O102" s="488">
        <v>20.67593504713814</v>
      </c>
      <c r="P102" s="488">
        <v>-13.076149891924743</v>
      </c>
      <c r="Q102" s="488">
        <v>-14.226258439580135</v>
      </c>
      <c r="R102" s="488">
        <v>-9.9599767626912694E-2</v>
      </c>
      <c r="S102" s="488">
        <v>8.9325050801212456</v>
      </c>
      <c r="T102" s="488">
        <v>-2.6451608730903615</v>
      </c>
      <c r="U102" s="488">
        <v>-0.95499544151017801</v>
      </c>
      <c r="V102" s="488">
        <v>-0.11856273513882343</v>
      </c>
      <c r="W102" s="488">
        <v>2.2880925010873625</v>
      </c>
      <c r="X102" s="488">
        <v>2.6340505942504535</v>
      </c>
      <c r="Y102" s="488">
        <v>6.1215235024354655</v>
      </c>
      <c r="Z102" s="488">
        <v>24.884874335605048</v>
      </c>
      <c r="AA102" s="488">
        <v>20.871786992650925</v>
      </c>
      <c r="AB102" s="488">
        <v>56.693817368409782</v>
      </c>
      <c r="AC102" s="488">
        <v>46.863933358131362</v>
      </c>
      <c r="AD102" s="488">
        <v>44.725564893865709</v>
      </c>
      <c r="AE102" s="488">
        <v>25.627355374502045</v>
      </c>
      <c r="AF102" s="488">
        <v>42.443973481759343</v>
      </c>
      <c r="AG102" s="488">
        <v>35.559987408480708</v>
      </c>
      <c r="AH102" s="488">
        <v>25.96695723746987</v>
      </c>
      <c r="AI102" s="488">
        <v>19.402244164524475</v>
      </c>
      <c r="AJ102" s="488">
        <v>26.132704046911101</v>
      </c>
      <c r="AK102" s="488">
        <v>30.900000000000006</v>
      </c>
      <c r="AL102" s="488">
        <v>19.18156623533514</v>
      </c>
      <c r="AM102" s="488">
        <v>13.224128520318274</v>
      </c>
      <c r="AN102" s="488">
        <v>2.7907348758480737</v>
      </c>
      <c r="AO102" s="109" t="s">
        <v>136</v>
      </c>
    </row>
    <row r="103" spans="1:41" s="76" customFormat="1" ht="26.1" customHeight="1">
      <c r="A103" s="110"/>
      <c r="B103" s="626">
        <v>20221</v>
      </c>
      <c r="C103" s="626"/>
      <c r="D103" s="626" t="s">
        <v>137</v>
      </c>
      <c r="E103" s="626"/>
      <c r="F103" s="488">
        <v>-2.221437274753896</v>
      </c>
      <c r="G103" s="488">
        <v>2.9012614815757161</v>
      </c>
      <c r="H103" s="488">
        <v>5.2399159442088461</v>
      </c>
      <c r="I103" s="488">
        <v>-4.5486878176928514</v>
      </c>
      <c r="J103" s="488">
        <v>5.28267055010474E-2</v>
      </c>
      <c r="K103" s="488">
        <v>-8.7258358416999755</v>
      </c>
      <c r="L103" s="488">
        <v>6.6811089417137879</v>
      </c>
      <c r="M103" s="488">
        <v>2.1860871236732748</v>
      </c>
      <c r="N103" s="488">
        <v>-0.45174235005127628</v>
      </c>
      <c r="O103" s="488">
        <v>3.0119959513455825</v>
      </c>
      <c r="P103" s="488">
        <v>8.1059104313047357</v>
      </c>
      <c r="Q103" s="488">
        <v>5.1469681725359067</v>
      </c>
      <c r="R103" s="488">
        <v>2.6024020770350802</v>
      </c>
      <c r="S103" s="488">
        <v>-3.9095371135884562</v>
      </c>
      <c r="T103" s="488">
        <v>-6.4299491939422353</v>
      </c>
      <c r="U103" s="488">
        <v>-3.2568533414001308</v>
      </c>
      <c r="V103" s="488">
        <v>-2.8098703122968942</v>
      </c>
      <c r="W103" s="488">
        <v>-0.37256568506258247</v>
      </c>
      <c r="X103" s="488">
        <v>3.4626734019210801</v>
      </c>
      <c r="Y103" s="488">
        <v>5.2498646799172803</v>
      </c>
      <c r="Z103" s="488">
        <v>-10.85458324761079</v>
      </c>
      <c r="AA103" s="488">
        <v>-17.131970716919668</v>
      </c>
      <c r="AB103" s="488">
        <v>20.672035684887206</v>
      </c>
      <c r="AC103" s="488">
        <v>-1.9337648691525828</v>
      </c>
      <c r="AD103" s="488">
        <v>1.2951812581279967</v>
      </c>
      <c r="AE103" s="488">
        <v>3.7237654065011441</v>
      </c>
      <c r="AF103" s="488">
        <v>3.1182511621542091</v>
      </c>
      <c r="AG103" s="488">
        <v>-0.33142552310633278</v>
      </c>
      <c r="AH103" s="488">
        <v>2.3063092923987227</v>
      </c>
      <c r="AI103" s="488">
        <v>-2.8928126104861036</v>
      </c>
      <c r="AJ103" s="488">
        <v>-0.77447968597100214</v>
      </c>
      <c r="AK103" s="488">
        <v>0.41262725491372976</v>
      </c>
      <c r="AL103" s="488">
        <v>5.5034749215736554</v>
      </c>
      <c r="AM103" s="488">
        <v>3.2000000000000028</v>
      </c>
      <c r="AN103" s="488">
        <v>2.7868821188584434</v>
      </c>
      <c r="AO103" s="109" t="s">
        <v>138</v>
      </c>
    </row>
    <row r="104" spans="1:41" s="76" customFormat="1" ht="26.1" customHeight="1">
      <c r="A104" s="110"/>
      <c r="B104" s="626">
        <v>20222</v>
      </c>
      <c r="C104" s="626"/>
      <c r="D104" s="626" t="s">
        <v>139</v>
      </c>
      <c r="E104" s="626"/>
      <c r="F104" s="488">
        <v>20.286459257068429</v>
      </c>
      <c r="G104" s="488">
        <v>-6.4377658751668889</v>
      </c>
      <c r="H104" s="488">
        <v>0.41360654066471625</v>
      </c>
      <c r="I104" s="488">
        <v>22.01047265313872</v>
      </c>
      <c r="J104" s="488">
        <v>26.695271100421422</v>
      </c>
      <c r="K104" s="488">
        <v>33.682860259272729</v>
      </c>
      <c r="L104" s="488">
        <v>21.695524765569573</v>
      </c>
      <c r="M104" s="488">
        <v>-11.53234892943135</v>
      </c>
      <c r="N104" s="488">
        <v>-15.195975149318784</v>
      </c>
      <c r="O104" s="488">
        <v>-16.117076491018295</v>
      </c>
      <c r="P104" s="488">
        <v>-6.8163089446559582</v>
      </c>
      <c r="Q104" s="488">
        <v>-3.2007431216982951</v>
      </c>
      <c r="R104" s="488">
        <v>11.386657735890935</v>
      </c>
      <c r="S104" s="488">
        <v>32.38805575644966</v>
      </c>
      <c r="T104" s="488">
        <v>14.217006794147991</v>
      </c>
      <c r="U104" s="488">
        <v>19.131178602239828</v>
      </c>
      <c r="V104" s="488">
        <v>24.002796158526579</v>
      </c>
      <c r="W104" s="488">
        <v>25.623760386322346</v>
      </c>
      <c r="X104" s="488">
        <v>30.583116762946304</v>
      </c>
      <c r="Y104" s="488">
        <v>30.603818061033678</v>
      </c>
      <c r="Z104" s="488">
        <v>31.492437781236475</v>
      </c>
      <c r="AA104" s="488">
        <v>38.858897037756009</v>
      </c>
      <c r="AB104" s="488">
        <v>26.005104614630554</v>
      </c>
      <c r="AC104" s="488">
        <v>21.154887507652106</v>
      </c>
      <c r="AD104" s="488">
        <v>18.502759318108659</v>
      </c>
      <c r="AE104" s="488">
        <v>-12.073184394720329</v>
      </c>
      <c r="AF104" s="488">
        <v>-8.2718867329932948</v>
      </c>
      <c r="AG104" s="488">
        <v>-14.05645627273006</v>
      </c>
      <c r="AH104" s="488">
        <v>-13.920316256305554</v>
      </c>
      <c r="AI104" s="488">
        <v>-15.54213860123906</v>
      </c>
      <c r="AJ104" s="488">
        <v>-16.105705873479508</v>
      </c>
      <c r="AK104" s="488">
        <v>-16.799105717539149</v>
      </c>
      <c r="AL104" s="488">
        <v>-13.593855915120045</v>
      </c>
      <c r="AM104" s="488">
        <v>-17.816991382777843</v>
      </c>
      <c r="AN104" s="488">
        <v>-17.638098718763743</v>
      </c>
      <c r="AO104" s="109" t="s">
        <v>140</v>
      </c>
    </row>
    <row r="105" spans="1:41" s="76" customFormat="1" ht="80.099999999999994" customHeight="1">
      <c r="A105" s="110"/>
      <c r="B105" s="626" t="s">
        <v>434</v>
      </c>
      <c r="C105" s="626"/>
      <c r="D105" s="626" t="s">
        <v>435</v>
      </c>
      <c r="E105" s="626"/>
      <c r="F105" s="488">
        <v>1.8406390243070661</v>
      </c>
      <c r="G105" s="488">
        <v>-3.2711829777076673</v>
      </c>
      <c r="H105" s="488">
        <v>1.6695680276557141</v>
      </c>
      <c r="I105" s="488">
        <v>-14.25626087590112</v>
      </c>
      <c r="J105" s="488">
        <v>9.1123210123394358</v>
      </c>
      <c r="K105" s="488">
        <v>12.122799861600811</v>
      </c>
      <c r="L105" s="488">
        <v>1.7092615607070059</v>
      </c>
      <c r="M105" s="488">
        <v>9.8047369540404645</v>
      </c>
      <c r="N105" s="488">
        <v>-9.955301866767968</v>
      </c>
      <c r="O105" s="488">
        <v>-12.657920330828816</v>
      </c>
      <c r="P105" s="488">
        <v>3.062469240176739</v>
      </c>
      <c r="Q105" s="488">
        <v>1.6234878256227887</v>
      </c>
      <c r="R105" s="488">
        <v>0.22990009170501935</v>
      </c>
      <c r="S105" s="488">
        <v>-21.198223476642369</v>
      </c>
      <c r="T105" s="488">
        <v>-16.70603037589342</v>
      </c>
      <c r="U105" s="488">
        <v>-4.4032677716073607</v>
      </c>
      <c r="V105" s="488">
        <v>6.3861412421408801</v>
      </c>
      <c r="W105" s="488">
        <v>6.3630320757562799</v>
      </c>
      <c r="X105" s="488">
        <v>14.635744445924786</v>
      </c>
      <c r="Y105" s="488">
        <v>12.235317164344522</v>
      </c>
      <c r="Z105" s="488">
        <v>18.12988993878642</v>
      </c>
      <c r="AA105" s="488">
        <v>7.281351051081657</v>
      </c>
      <c r="AB105" s="488">
        <v>-7.5814456698820436</v>
      </c>
      <c r="AC105" s="488">
        <v>3.4212909823072977</v>
      </c>
      <c r="AD105" s="488">
        <v>10.104849172062316</v>
      </c>
      <c r="AE105" s="488">
        <v>14.975486205996773</v>
      </c>
      <c r="AF105" s="488">
        <v>16.390236350248941</v>
      </c>
      <c r="AG105" s="488">
        <v>-0.51301148160321475</v>
      </c>
      <c r="AH105" s="488">
        <v>-7.8444214990775833</v>
      </c>
      <c r="AI105" s="488">
        <v>-11.270403802774737</v>
      </c>
      <c r="AJ105" s="488">
        <v>-10.676682682301958</v>
      </c>
      <c r="AK105" s="488">
        <v>-11.057211413092233</v>
      </c>
      <c r="AL105" s="488">
        <v>-14.682797455514162</v>
      </c>
      <c r="AM105" s="488">
        <v>-12.230960564140943</v>
      </c>
      <c r="AN105" s="488">
        <v>-10.497233068516891</v>
      </c>
      <c r="AO105" s="109" t="s">
        <v>436</v>
      </c>
    </row>
    <row r="106" spans="1:41" s="76" customFormat="1" ht="125.1" customHeight="1">
      <c r="A106" s="110"/>
      <c r="B106" s="626" t="s">
        <v>437</v>
      </c>
      <c r="C106" s="626"/>
      <c r="D106" s="626" t="s">
        <v>439</v>
      </c>
      <c r="E106" s="626"/>
      <c r="F106" s="488">
        <v>7.7295414726087301</v>
      </c>
      <c r="G106" s="488">
        <v>8.0360364035165617</v>
      </c>
      <c r="H106" s="488">
        <v>-8.7067814352600692</v>
      </c>
      <c r="I106" s="488">
        <v>-3.1805198227116591</v>
      </c>
      <c r="J106" s="488">
        <v>21.496349890496276</v>
      </c>
      <c r="K106" s="488">
        <v>27.209292407222961</v>
      </c>
      <c r="L106" s="488">
        <v>15.567261262213279</v>
      </c>
      <c r="M106" s="488">
        <v>6.3108632895631445</v>
      </c>
      <c r="N106" s="488">
        <v>-2.5252867555332301</v>
      </c>
      <c r="O106" s="488">
        <v>13.281196129784718</v>
      </c>
      <c r="P106" s="488">
        <v>-11.63931852326283</v>
      </c>
      <c r="Q106" s="488">
        <v>-10.463600054754934</v>
      </c>
      <c r="R106" s="488">
        <v>-4.0852136396845253</v>
      </c>
      <c r="S106" s="488">
        <v>-9.4022546338026984</v>
      </c>
      <c r="T106" s="488">
        <v>-3.2200306400974199</v>
      </c>
      <c r="U106" s="488">
        <v>3.3797677894339415</v>
      </c>
      <c r="V106" s="488">
        <v>19.112314099390559</v>
      </c>
      <c r="W106" s="488">
        <v>22.752273136790649</v>
      </c>
      <c r="X106" s="488">
        <v>22.701944442752975</v>
      </c>
      <c r="Y106" s="488">
        <v>22.676178574078534</v>
      </c>
      <c r="Z106" s="488">
        <v>21.169478375394206</v>
      </c>
      <c r="AA106" s="488">
        <v>37.728161399267918</v>
      </c>
      <c r="AB106" s="488">
        <v>14.660843295635175</v>
      </c>
      <c r="AC106" s="488">
        <v>22.211231221887601</v>
      </c>
      <c r="AD106" s="488">
        <v>10.394638941729923</v>
      </c>
      <c r="AE106" s="488">
        <v>12.030674569066974</v>
      </c>
      <c r="AF106" s="488">
        <v>6.8372034641953121</v>
      </c>
      <c r="AG106" s="488">
        <v>0.56319464708532507</v>
      </c>
      <c r="AH106" s="488">
        <v>-3.5610605195054461</v>
      </c>
      <c r="AI106" s="488">
        <v>-2.4769244795056267</v>
      </c>
      <c r="AJ106" s="488">
        <v>-1.5350242838779877</v>
      </c>
      <c r="AK106" s="488">
        <v>9.9097897948506244</v>
      </c>
      <c r="AL106" s="488">
        <v>14.428138245953576</v>
      </c>
      <c r="AM106" s="488">
        <v>15.26484773971211</v>
      </c>
      <c r="AN106" s="488">
        <v>14.640234702469087</v>
      </c>
      <c r="AO106" s="109" t="s">
        <v>438</v>
      </c>
    </row>
    <row r="107" spans="1:41" s="76" customFormat="1" ht="24.95" customHeight="1">
      <c r="A107" s="110"/>
      <c r="B107" s="422"/>
      <c r="C107" s="422"/>
      <c r="D107" s="626" t="s">
        <v>525</v>
      </c>
      <c r="E107" s="626"/>
      <c r="F107" s="488">
        <v>0.39518950892265536</v>
      </c>
      <c r="G107" s="488">
        <v>-0.82700934338720344</v>
      </c>
      <c r="H107" s="488">
        <v>12.027610666055111</v>
      </c>
      <c r="I107" s="488">
        <v>6.5453964982838215</v>
      </c>
      <c r="J107" s="488">
        <v>-7.1887404382893578</v>
      </c>
      <c r="K107" s="488">
        <v>-7.672661554226849</v>
      </c>
      <c r="L107" s="488">
        <v>-1.2661202566157783</v>
      </c>
      <c r="M107" s="488">
        <v>-2.0814270557368673</v>
      </c>
      <c r="N107" s="488">
        <v>0.5018911449654837</v>
      </c>
      <c r="O107" s="488">
        <v>-0.3602507784658826</v>
      </c>
      <c r="P107" s="488">
        <v>17.983500162085051</v>
      </c>
      <c r="Q107" s="488">
        <v>7.1417953882863401</v>
      </c>
      <c r="R107" s="488">
        <v>10.942298040307861</v>
      </c>
      <c r="S107" s="488">
        <v>3.4023230303408951</v>
      </c>
      <c r="T107" s="488">
        <v>1.6176542956807225</v>
      </c>
      <c r="U107" s="488">
        <v>15.10308256577872</v>
      </c>
      <c r="V107" s="488">
        <v>-1.9775371380046209</v>
      </c>
      <c r="W107" s="488">
        <v>-5.3033597448722247</v>
      </c>
      <c r="X107" s="488">
        <v>-13.964160192301875</v>
      </c>
      <c r="Y107" s="488">
        <v>-11.788313680743585</v>
      </c>
      <c r="Z107" s="488">
        <v>-6.865717537165267</v>
      </c>
      <c r="AA107" s="488">
        <v>-4.4215853614708323</v>
      </c>
      <c r="AB107" s="488">
        <v>-6.3270900426213927</v>
      </c>
      <c r="AC107" s="488">
        <v>2.4072329393972041</v>
      </c>
      <c r="AD107" s="488">
        <v>0.60163498426439332</v>
      </c>
      <c r="AE107" s="488">
        <v>-2.3027124658836726</v>
      </c>
      <c r="AF107" s="488">
        <v>2.5681182961280626</v>
      </c>
      <c r="AG107" s="488">
        <v>-6.2854262230446807</v>
      </c>
      <c r="AH107" s="488">
        <v>-2.8718273066035493</v>
      </c>
      <c r="AI107" s="488">
        <v>0.98685897647965248</v>
      </c>
      <c r="AJ107" s="488">
        <v>3.6159242820974526</v>
      </c>
      <c r="AK107" s="488">
        <v>4.0372616952476932</v>
      </c>
      <c r="AL107" s="488">
        <v>-1.0362467768780732</v>
      </c>
      <c r="AM107" s="488">
        <v>-3.7065200119559023</v>
      </c>
      <c r="AN107" s="488">
        <v>2.2999999999999261</v>
      </c>
      <c r="AO107" s="394" t="s">
        <v>312</v>
      </c>
    </row>
    <row r="108" spans="1:41" s="76" customFormat="1" ht="9.9499999999999993" customHeight="1">
      <c r="A108" s="393"/>
      <c r="B108" s="393"/>
      <c r="C108" s="393"/>
      <c r="D108" s="393"/>
      <c r="E108" s="109"/>
      <c r="F108" s="488"/>
      <c r="G108" s="488"/>
      <c r="H108" s="488"/>
      <c r="I108" s="488"/>
      <c r="J108" s="488"/>
      <c r="K108" s="488"/>
      <c r="L108" s="488"/>
      <c r="M108" s="488"/>
      <c r="N108" s="488"/>
      <c r="O108" s="488"/>
      <c r="P108" s="488"/>
      <c r="Q108" s="488"/>
      <c r="R108" s="488"/>
      <c r="S108" s="488"/>
      <c r="T108" s="488"/>
      <c r="U108" s="488"/>
      <c r="V108" s="488"/>
      <c r="W108" s="488"/>
      <c r="X108" s="488"/>
      <c r="Y108" s="488"/>
      <c r="Z108" s="488"/>
      <c r="AA108" s="488"/>
      <c r="AB108" s="488"/>
      <c r="AC108" s="488"/>
      <c r="AD108" s="488"/>
      <c r="AE108" s="488"/>
      <c r="AF108" s="488"/>
      <c r="AG108" s="488"/>
      <c r="AH108" s="488"/>
      <c r="AI108" s="488"/>
      <c r="AJ108" s="488"/>
      <c r="AK108" s="488"/>
      <c r="AL108" s="488"/>
      <c r="AM108" s="488"/>
      <c r="AN108" s="488"/>
      <c r="AO108" s="392"/>
    </row>
    <row r="109" spans="1:41" s="76" customFormat="1" ht="50.1" customHeight="1">
      <c r="A109" s="313">
        <v>210</v>
      </c>
      <c r="B109" s="625" t="s">
        <v>87</v>
      </c>
      <c r="C109" s="625"/>
      <c r="D109" s="625"/>
      <c r="E109" s="625"/>
      <c r="F109" s="55">
        <v>9.4714855410306171</v>
      </c>
      <c r="G109" s="55">
        <v>13.725914902073171</v>
      </c>
      <c r="H109" s="55">
        <v>2.3200616281940256</v>
      </c>
      <c r="I109" s="55">
        <v>12.077627572889398</v>
      </c>
      <c r="J109" s="55">
        <v>11.457438914798018</v>
      </c>
      <c r="K109" s="55">
        <v>11.844970370895098</v>
      </c>
      <c r="L109" s="55">
        <v>14.559605563364201</v>
      </c>
      <c r="M109" s="55">
        <v>14.790549977048741</v>
      </c>
      <c r="N109" s="55">
        <v>13.857933844042904</v>
      </c>
      <c r="O109" s="55">
        <v>11.894940127116897</v>
      </c>
      <c r="P109" s="55">
        <v>2.1634560631124629</v>
      </c>
      <c r="Q109" s="55">
        <v>2.9543978212838766</v>
      </c>
      <c r="R109" s="55">
        <v>1.8444983516375828</v>
      </c>
      <c r="S109" s="55">
        <v>17.140284865602013</v>
      </c>
      <c r="T109" s="55">
        <v>9.590593635599447</v>
      </c>
      <c r="U109" s="55">
        <v>9.6540345999492274</v>
      </c>
      <c r="V109" s="55">
        <v>10.260026393383768</v>
      </c>
      <c r="W109" s="55">
        <v>10.755334453286025</v>
      </c>
      <c r="X109" s="55">
        <v>13.395807970240512</v>
      </c>
      <c r="Y109" s="55">
        <v>12.501117747430499</v>
      </c>
      <c r="Z109" s="55">
        <v>11.064294298094254</v>
      </c>
      <c r="AA109" s="55">
        <v>11.955421503454673</v>
      </c>
      <c r="AB109" s="55">
        <v>13.864353181786598</v>
      </c>
      <c r="AC109" s="55">
        <v>14.560229860348912</v>
      </c>
      <c r="AD109" s="55">
        <v>15.264663210266576</v>
      </c>
      <c r="AE109" s="55">
        <v>15.691348010595945</v>
      </c>
      <c r="AF109" s="55">
        <v>15.334938580932061</v>
      </c>
      <c r="AG109" s="55">
        <v>13.331958051315624</v>
      </c>
      <c r="AH109" s="55">
        <v>13.378190785228952</v>
      </c>
      <c r="AI109" s="55">
        <v>14.616223056182022</v>
      </c>
      <c r="AJ109" s="55">
        <v>13.566382261953677</v>
      </c>
      <c r="AK109" s="55">
        <v>15.147721166346201</v>
      </c>
      <c r="AL109" s="55">
        <v>9.879718489823702</v>
      </c>
      <c r="AM109" s="55">
        <v>10.788524799732514</v>
      </c>
      <c r="AN109" s="55">
        <v>10.532847336798</v>
      </c>
      <c r="AO109" s="314" t="s">
        <v>193</v>
      </c>
    </row>
    <row r="110" spans="1:41" s="76" customFormat="1" ht="75" customHeight="1">
      <c r="A110" s="393"/>
      <c r="B110" s="626">
        <v>21001</v>
      </c>
      <c r="C110" s="626"/>
      <c r="D110" s="626" t="s">
        <v>343</v>
      </c>
      <c r="E110" s="626"/>
      <c r="F110" s="488">
        <v>9.7971095332650719</v>
      </c>
      <c r="G110" s="488">
        <v>12.060335233690495</v>
      </c>
      <c r="H110" s="488">
        <v>3.4117998469003652</v>
      </c>
      <c r="I110" s="488">
        <v>12.618025990150471</v>
      </c>
      <c r="J110" s="488">
        <v>11.531713636195747</v>
      </c>
      <c r="K110" s="488">
        <v>11.468800005332682</v>
      </c>
      <c r="L110" s="488">
        <v>13.093421071840353</v>
      </c>
      <c r="M110" s="488">
        <v>13.465450956315721</v>
      </c>
      <c r="N110" s="488">
        <v>10.322068000372298</v>
      </c>
      <c r="O110" s="488">
        <v>11.516260862507607</v>
      </c>
      <c r="P110" s="488">
        <v>3.5307227189618686</v>
      </c>
      <c r="Q110" s="488">
        <v>4.3755993916604154</v>
      </c>
      <c r="R110" s="488">
        <v>2.332145079343988</v>
      </c>
      <c r="S110" s="488">
        <v>18.699837691361608</v>
      </c>
      <c r="T110" s="488">
        <v>10.454247613195307</v>
      </c>
      <c r="U110" s="488">
        <v>8.94057545957223</v>
      </c>
      <c r="V110" s="488">
        <v>10.216706287239433</v>
      </c>
      <c r="W110" s="488">
        <v>11.671002265388736</v>
      </c>
      <c r="X110" s="488">
        <v>12.718323069079588</v>
      </c>
      <c r="Y110" s="488">
        <v>13.609859245282621</v>
      </c>
      <c r="Z110" s="488">
        <v>10.309810863892153</v>
      </c>
      <c r="AA110" s="488">
        <v>10.617482857178601</v>
      </c>
      <c r="AB110" s="488">
        <v>12.644698404006306</v>
      </c>
      <c r="AC110" s="488">
        <v>12.622982571663783</v>
      </c>
      <c r="AD110" s="488">
        <v>14.027388755890783</v>
      </c>
      <c r="AE110" s="488">
        <v>13.941650371175697</v>
      </c>
      <c r="AF110" s="488">
        <v>13.097970055760982</v>
      </c>
      <c r="AG110" s="488">
        <v>13.335093652694852</v>
      </c>
      <c r="AH110" s="488">
        <v>8.883179109423736</v>
      </c>
      <c r="AI110" s="488">
        <v>11.5</v>
      </c>
      <c r="AJ110" s="488">
        <v>10.556534337373577</v>
      </c>
      <c r="AK110" s="488">
        <v>12.699999999999974</v>
      </c>
      <c r="AL110" s="488">
        <v>9.2999999999999972</v>
      </c>
      <c r="AM110" s="488">
        <v>12.382570161142496</v>
      </c>
      <c r="AN110" s="488">
        <v>9.6004057212610405</v>
      </c>
      <c r="AO110" s="109" t="s">
        <v>141</v>
      </c>
    </row>
    <row r="111" spans="1:41" s="76" customFormat="1" ht="24.95" customHeight="1">
      <c r="A111" s="393"/>
      <c r="B111" s="422"/>
      <c r="C111" s="422"/>
      <c r="D111" s="626" t="s">
        <v>525</v>
      </c>
      <c r="E111" s="626"/>
      <c r="F111" s="488">
        <v>8.0828193504457886</v>
      </c>
      <c r="G111" s="488">
        <v>20.941658931656335</v>
      </c>
      <c r="H111" s="488">
        <v>-2.2498279841158251</v>
      </c>
      <c r="I111" s="488">
        <v>9.7860397889552218</v>
      </c>
      <c r="J111" s="488">
        <v>11.141417328359296</v>
      </c>
      <c r="K111" s="488">
        <v>13.490196957736501</v>
      </c>
      <c r="L111" s="488">
        <v>21.052351120152977</v>
      </c>
      <c r="M111" s="488">
        <v>20.554650608158425</v>
      </c>
      <c r="N111" s="488">
        <v>28.955048053186772</v>
      </c>
      <c r="O111" s="488">
        <v>13.521640780551778</v>
      </c>
      <c r="P111" s="488">
        <v>-3.4453651163316721</v>
      </c>
      <c r="Q111" s="488">
        <v>-3.0059437287914932</v>
      </c>
      <c r="R111" s="488">
        <v>-0.23538880512354865</v>
      </c>
      <c r="S111" s="488">
        <v>10.676566746477761</v>
      </c>
      <c r="T111" s="488">
        <v>5.9462843610507292</v>
      </c>
      <c r="U111" s="488">
        <v>12.76302905372853</v>
      </c>
      <c r="V111" s="488">
        <v>10.44695438077612</v>
      </c>
      <c r="W111" s="488">
        <v>7.0298941682687968</v>
      </c>
      <c r="X111" s="488">
        <v>16.374968384943969</v>
      </c>
      <c r="Y111" s="488">
        <v>7.7132801813545058</v>
      </c>
      <c r="Z111" s="488">
        <v>14.309277201928694</v>
      </c>
      <c r="AA111" s="488">
        <v>17.962213134621891</v>
      </c>
      <c r="AB111" s="488">
        <v>19.229126951010983</v>
      </c>
      <c r="AC111" s="488">
        <v>23.303107310721714</v>
      </c>
      <c r="AD111" s="488">
        <v>20.677638800992511</v>
      </c>
      <c r="AE111" s="488">
        <v>23.46884355889145</v>
      </c>
      <c r="AF111" s="488">
        <v>25.175775023363855</v>
      </c>
      <c r="AG111" s="488">
        <v>13.318757422498976</v>
      </c>
      <c r="AH111" s="488">
        <v>32.733910565537172</v>
      </c>
      <c r="AI111" s="488">
        <v>27.844507140160573</v>
      </c>
      <c r="AJ111" s="488">
        <v>26.385961292875962</v>
      </c>
      <c r="AK111" s="488">
        <v>26.296256610490047</v>
      </c>
      <c r="AL111" s="488">
        <v>12.285812089877751</v>
      </c>
      <c r="AM111" s="488">
        <v>4.0775145180438557</v>
      </c>
      <c r="AN111" s="488">
        <v>14.407783320534094</v>
      </c>
      <c r="AO111" s="394" t="s">
        <v>312</v>
      </c>
    </row>
    <row r="112" spans="1:41" s="76" customFormat="1" ht="9.9499999999999993" customHeight="1">
      <c r="A112" s="313"/>
      <c r="B112" s="313"/>
      <c r="C112" s="313"/>
      <c r="D112" s="313"/>
      <c r="E112" s="109"/>
      <c r="F112" s="55"/>
      <c r="G112" s="55"/>
      <c r="H112" s="55"/>
      <c r="I112" s="55"/>
      <c r="J112" s="55"/>
      <c r="K112" s="55"/>
      <c r="L112" s="55"/>
      <c r="M112" s="55"/>
      <c r="N112" s="55"/>
      <c r="O112" s="55"/>
      <c r="P112" s="55"/>
      <c r="Q112" s="55"/>
      <c r="R112" s="55"/>
      <c r="S112" s="55"/>
      <c r="T112" s="55"/>
      <c r="U112" s="55"/>
      <c r="V112" s="55"/>
      <c r="W112" s="55"/>
      <c r="X112" s="55"/>
      <c r="Y112" s="55"/>
      <c r="Z112" s="55"/>
      <c r="AA112" s="55"/>
      <c r="AB112" s="55"/>
      <c r="AC112" s="55"/>
      <c r="AD112" s="55"/>
      <c r="AE112" s="55"/>
      <c r="AF112" s="55"/>
      <c r="AG112" s="55"/>
      <c r="AH112" s="55"/>
      <c r="AI112" s="55"/>
      <c r="AJ112" s="55"/>
      <c r="AK112" s="55"/>
      <c r="AL112" s="55"/>
      <c r="AM112" s="55"/>
      <c r="AN112" s="55"/>
      <c r="AO112" s="392"/>
    </row>
    <row r="113" spans="1:41" s="76" customFormat="1" ht="24.95" customHeight="1">
      <c r="A113" s="313">
        <v>221</v>
      </c>
      <c r="B113" s="625" t="s">
        <v>88</v>
      </c>
      <c r="C113" s="625"/>
      <c r="D113" s="625"/>
      <c r="E113" s="625"/>
      <c r="F113" s="55">
        <v>7.6934195294819858</v>
      </c>
      <c r="G113" s="55">
        <v>8.8703922652474887</v>
      </c>
      <c r="H113" s="55">
        <v>-1.4049766738648657</v>
      </c>
      <c r="I113" s="55">
        <v>9.3856088179718142</v>
      </c>
      <c r="J113" s="55">
        <v>10.800277784140803</v>
      </c>
      <c r="K113" s="55">
        <v>11.925444130915125</v>
      </c>
      <c r="L113" s="55">
        <v>7.2949651349753992</v>
      </c>
      <c r="M113" s="55">
        <v>11.527518696247398</v>
      </c>
      <c r="N113" s="55">
        <v>14.278419993971752</v>
      </c>
      <c r="O113" s="55">
        <v>2.3000098489056313</v>
      </c>
      <c r="P113" s="55">
        <v>-0.23232418135614807</v>
      </c>
      <c r="Q113" s="55">
        <v>-3.1537263208011126</v>
      </c>
      <c r="R113" s="55">
        <v>-0.85079611126812438</v>
      </c>
      <c r="S113" s="55">
        <v>4.4000445121625802</v>
      </c>
      <c r="T113" s="55">
        <v>11.198348447579477</v>
      </c>
      <c r="U113" s="55">
        <v>12.437061905497941</v>
      </c>
      <c r="V113" s="55">
        <v>8.6334037702867619</v>
      </c>
      <c r="W113" s="55">
        <v>11.346806470014755</v>
      </c>
      <c r="X113" s="55">
        <v>12.460840681795844</v>
      </c>
      <c r="Y113" s="55">
        <v>13.188736002289332</v>
      </c>
      <c r="Z113" s="55">
        <v>10.815114405340594</v>
      </c>
      <c r="AA113" s="55">
        <v>11.791792662276833</v>
      </c>
      <c r="AB113" s="55">
        <v>9.434783129983046</v>
      </c>
      <c r="AC113" s="55">
        <v>6.8192527130515685</v>
      </c>
      <c r="AD113" s="55">
        <v>5.5889041460738866</v>
      </c>
      <c r="AE113" s="55">
        <v>4.6449137718316678</v>
      </c>
      <c r="AF113" s="55">
        <v>7.5619322021981787</v>
      </c>
      <c r="AG113" s="55">
        <v>21.537996963119639</v>
      </c>
      <c r="AH113" s="55">
        <v>18.104506911007888</v>
      </c>
      <c r="AI113" s="55">
        <v>15.709173178810246</v>
      </c>
      <c r="AJ113" s="55">
        <v>9.080204072517887</v>
      </c>
      <c r="AK113" s="55">
        <v>6.3951515938728534</v>
      </c>
      <c r="AL113" s="55">
        <v>1.190946158723591</v>
      </c>
      <c r="AM113" s="55">
        <v>-0.55224316223981873</v>
      </c>
      <c r="AN113" s="55">
        <v>0.63152235545112489</v>
      </c>
      <c r="AO113" s="314" t="s">
        <v>194</v>
      </c>
    </row>
    <row r="114" spans="1:41" s="76" customFormat="1" ht="24.95" customHeight="1">
      <c r="A114" s="393"/>
      <c r="B114" s="626">
        <v>22111</v>
      </c>
      <c r="C114" s="626"/>
      <c r="D114" s="626" t="s">
        <v>142</v>
      </c>
      <c r="E114" s="626"/>
      <c r="F114" s="488">
        <v>-7.3340614867736633</v>
      </c>
      <c r="G114" s="488">
        <v>-2.1743200721097651</v>
      </c>
      <c r="H114" s="488">
        <v>0.73739593560900119</v>
      </c>
      <c r="I114" s="488">
        <v>-6.0213605045278769</v>
      </c>
      <c r="J114" s="488">
        <v>-10.261227328313353</v>
      </c>
      <c r="K114" s="488">
        <v>-13.046651225899296</v>
      </c>
      <c r="L114" s="488">
        <v>-14.212915150966836</v>
      </c>
      <c r="M114" s="488">
        <v>4.9502995873156124</v>
      </c>
      <c r="N114" s="488">
        <v>0.37727687292007772</v>
      </c>
      <c r="O114" s="488">
        <v>0.67427784852127104</v>
      </c>
      <c r="P114" s="488">
        <v>3.2114564919109654</v>
      </c>
      <c r="Q114" s="488">
        <v>0.98336045443696207</v>
      </c>
      <c r="R114" s="488">
        <v>-1.9944534174772315</v>
      </c>
      <c r="S114" s="488">
        <v>-1.5435887000288631</v>
      </c>
      <c r="T114" s="488">
        <v>-5.297014853607223</v>
      </c>
      <c r="U114" s="488">
        <v>-10.789112088971834</v>
      </c>
      <c r="V114" s="488">
        <v>-8.7832437331538955</v>
      </c>
      <c r="W114" s="488">
        <v>-9.4774566515086889</v>
      </c>
      <c r="X114" s="488">
        <v>-12.516727771046178</v>
      </c>
      <c r="Y114" s="488">
        <v>-8.23294676067826</v>
      </c>
      <c r="Z114" s="488">
        <v>-12.043852121466529</v>
      </c>
      <c r="AA114" s="488">
        <v>-18.645879217493487</v>
      </c>
      <c r="AB114" s="488">
        <v>-14.274657267021112</v>
      </c>
      <c r="AC114" s="488">
        <v>-23.133480759471581</v>
      </c>
      <c r="AD114" s="488">
        <v>-4.8994639516101444</v>
      </c>
      <c r="AE114" s="488">
        <v>-5.3363139642677737</v>
      </c>
      <c r="AF114" s="488">
        <v>12.715525571100514</v>
      </c>
      <c r="AG114" s="488">
        <v>7.7307938960234708</v>
      </c>
      <c r="AH114" s="488">
        <v>3.658334092082427</v>
      </c>
      <c r="AI114" s="488">
        <v>-2.7653956411525087</v>
      </c>
      <c r="AJ114" s="488">
        <v>0.29999999999998295</v>
      </c>
      <c r="AK114" s="488">
        <v>-1.4000000000000057</v>
      </c>
      <c r="AL114" s="488">
        <v>-3.2000000000000028</v>
      </c>
      <c r="AM114" s="488">
        <v>7.0526488857157688</v>
      </c>
      <c r="AN114" s="488">
        <v>2.0999999999999943</v>
      </c>
      <c r="AO114" s="392" t="s">
        <v>143</v>
      </c>
    </row>
    <row r="115" spans="1:41" s="76" customFormat="1" ht="49.9" customHeight="1">
      <c r="A115" s="393"/>
      <c r="B115" s="626">
        <v>22112</v>
      </c>
      <c r="C115" s="626"/>
      <c r="D115" s="626" t="s">
        <v>144</v>
      </c>
      <c r="E115" s="626"/>
      <c r="F115" s="488">
        <v>6.8535155113586939</v>
      </c>
      <c r="G115" s="488">
        <v>14.72623329299887</v>
      </c>
      <c r="H115" s="488">
        <v>-6.1808027082565502</v>
      </c>
      <c r="I115" s="488">
        <v>1.9602274789880028</v>
      </c>
      <c r="J115" s="488">
        <v>14.058835331866007</v>
      </c>
      <c r="K115" s="488">
        <v>19.278499392013487</v>
      </c>
      <c r="L115" s="488">
        <v>19.137040234796856</v>
      </c>
      <c r="M115" s="488">
        <v>20.99297389097184</v>
      </c>
      <c r="N115" s="488">
        <v>8.1135790629056004</v>
      </c>
      <c r="O115" s="488">
        <v>11.602603168410369</v>
      </c>
      <c r="P115" s="488">
        <v>-6.9116010839132542</v>
      </c>
      <c r="Q115" s="488">
        <v>-8.4407416297771221</v>
      </c>
      <c r="R115" s="488">
        <v>-3.1203158434144029</v>
      </c>
      <c r="S115" s="488">
        <v>1.6052335202613364</v>
      </c>
      <c r="T115" s="488">
        <v>-2.66375820357419</v>
      </c>
      <c r="U115" s="488">
        <v>7.3439614693846096</v>
      </c>
      <c r="V115" s="488">
        <v>12.072832511504416</v>
      </c>
      <c r="W115" s="488">
        <v>10.724499256587961</v>
      </c>
      <c r="X115" s="488">
        <v>19.445680637852192</v>
      </c>
      <c r="Y115" s="488">
        <v>16.886161754039961</v>
      </c>
      <c r="Z115" s="488">
        <v>20.160064311338431</v>
      </c>
      <c r="AA115" s="488">
        <v>20.860016974485433</v>
      </c>
      <c r="AB115" s="488">
        <v>16.133097236114978</v>
      </c>
      <c r="AC115" s="488">
        <v>9.4462634240922938</v>
      </c>
      <c r="AD115" s="488">
        <v>31.462735126273969</v>
      </c>
      <c r="AE115" s="488">
        <v>28.435976475241034</v>
      </c>
      <c r="AF115" s="488">
        <v>23.403465886812455</v>
      </c>
      <c r="AG115" s="488">
        <v>11.440212648326792</v>
      </c>
      <c r="AH115" s="488">
        <v>6.0835461243526225</v>
      </c>
      <c r="AI115" s="488">
        <v>9.6948551802123575</v>
      </c>
      <c r="AJ115" s="488">
        <v>8.5303866457169448</v>
      </c>
      <c r="AK115" s="488">
        <v>15.136384401603848</v>
      </c>
      <c r="AL115" s="488">
        <v>11.270360721689812</v>
      </c>
      <c r="AM115" s="488">
        <v>8.4000000000000057</v>
      </c>
      <c r="AN115" s="488">
        <v>8.5</v>
      </c>
      <c r="AO115" s="395" t="s">
        <v>145</v>
      </c>
    </row>
    <row r="116" spans="1:41" s="76" customFormat="1" ht="80.099999999999994" customHeight="1">
      <c r="A116" s="393"/>
      <c r="B116" s="626" t="s">
        <v>431</v>
      </c>
      <c r="C116" s="626"/>
      <c r="D116" s="626" t="s">
        <v>432</v>
      </c>
      <c r="E116" s="626"/>
      <c r="F116" s="488">
        <v>2.1947683205894037</v>
      </c>
      <c r="G116" s="488">
        <v>15.200187141316974</v>
      </c>
      <c r="H116" s="488">
        <v>-11.598492309421502</v>
      </c>
      <c r="I116" s="488">
        <v>-2.5888141790103703</v>
      </c>
      <c r="J116" s="488">
        <v>10.907245615996743</v>
      </c>
      <c r="K116" s="488">
        <v>13.003185679799927</v>
      </c>
      <c r="L116" s="488">
        <v>25.553618271653875</v>
      </c>
      <c r="M116" s="488">
        <v>22.24845397436026</v>
      </c>
      <c r="N116" s="488">
        <v>11.63761472063085</v>
      </c>
      <c r="O116" s="488">
        <v>3.8045371308714522</v>
      </c>
      <c r="P116" s="488">
        <v>-7.843603973333785</v>
      </c>
      <c r="Q116" s="488">
        <v>-12.213404701652863</v>
      </c>
      <c r="R116" s="488">
        <v>-14.926803051803688</v>
      </c>
      <c r="S116" s="488">
        <v>-1.2467002680926242</v>
      </c>
      <c r="T116" s="488">
        <v>-7.9796124706883518</v>
      </c>
      <c r="U116" s="488">
        <v>1.4500108115378225</v>
      </c>
      <c r="V116" s="488">
        <v>4.5527535641930257</v>
      </c>
      <c r="W116" s="488">
        <v>8.4803538501919178</v>
      </c>
      <c r="X116" s="488">
        <v>19.876128174161138</v>
      </c>
      <c r="Y116" s="488">
        <v>13.893372992874873</v>
      </c>
      <c r="Z116" s="488">
        <v>10.501112626130123</v>
      </c>
      <c r="AA116" s="488">
        <v>14.647655247244543</v>
      </c>
      <c r="AB116" s="488">
        <v>13.798376191426186</v>
      </c>
      <c r="AC116" s="488">
        <v>27.967766879113952</v>
      </c>
      <c r="AD116" s="488">
        <v>36.442330703650157</v>
      </c>
      <c r="AE116" s="488">
        <v>19.606170604294476</v>
      </c>
      <c r="AF116" s="488">
        <v>31.260102474298122</v>
      </c>
      <c r="AG116" s="488">
        <v>16.658705990959305</v>
      </c>
      <c r="AH116" s="488">
        <v>16.598956273858008</v>
      </c>
      <c r="AI116" s="488">
        <v>13.398841960656171</v>
      </c>
      <c r="AJ116" s="488">
        <v>5.5897616676074477</v>
      </c>
      <c r="AK116" s="488">
        <v>5.1741474882340412</v>
      </c>
      <c r="AL116" s="488">
        <v>0.15138093671058073</v>
      </c>
      <c r="AM116" s="488">
        <v>6.0147700235737602</v>
      </c>
      <c r="AN116" s="488">
        <v>3.0787139391266152</v>
      </c>
      <c r="AO116" s="395" t="s">
        <v>433</v>
      </c>
    </row>
    <row r="117" spans="1:41" s="76" customFormat="1" ht="24.75" customHeight="1">
      <c r="A117" s="393"/>
      <c r="B117" s="626">
        <v>22192</v>
      </c>
      <c r="C117" s="626"/>
      <c r="D117" s="626" t="s">
        <v>146</v>
      </c>
      <c r="E117" s="626"/>
      <c r="F117" s="488">
        <v>15.848662659833053</v>
      </c>
      <c r="G117" s="488">
        <v>15.612733537461708</v>
      </c>
      <c r="H117" s="488">
        <v>1.6278362526809218</v>
      </c>
      <c r="I117" s="488">
        <v>23.052470916716445</v>
      </c>
      <c r="J117" s="488">
        <v>18.305507765996907</v>
      </c>
      <c r="K117" s="488">
        <v>20.049174710092103</v>
      </c>
      <c r="L117" s="488">
        <v>7.1297597403559507</v>
      </c>
      <c r="M117" s="488">
        <v>15.709736124670542</v>
      </c>
      <c r="N117" s="488">
        <v>30.310592069069401</v>
      </c>
      <c r="O117" s="488">
        <v>7.9530498971357702</v>
      </c>
      <c r="P117" s="488">
        <v>2.4525557500725057</v>
      </c>
      <c r="Q117" s="488">
        <v>-1.7524306314304425</v>
      </c>
      <c r="R117" s="488">
        <v>4.1899082424847904</v>
      </c>
      <c r="S117" s="488">
        <v>13.589190459905922</v>
      </c>
      <c r="T117" s="488">
        <v>28.098441317513192</v>
      </c>
      <c r="U117" s="488">
        <v>27.202326068113123</v>
      </c>
      <c r="V117" s="488">
        <v>16.335053177892874</v>
      </c>
      <c r="W117" s="488">
        <v>20.509277606130865</v>
      </c>
      <c r="X117" s="488">
        <v>18.122665379050986</v>
      </c>
      <c r="Y117" s="488">
        <v>20.461284288789855</v>
      </c>
      <c r="Z117" s="488">
        <v>19.433666668717692</v>
      </c>
      <c r="AA117" s="488">
        <v>20.232787871055891</v>
      </c>
      <c r="AB117" s="488">
        <v>15.316184465768941</v>
      </c>
      <c r="AC117" s="488">
        <v>7.4029761065065287</v>
      </c>
      <c r="AD117" s="488">
        <v>-0.94880466151512621</v>
      </c>
      <c r="AE117" s="488">
        <v>-2.5029183805237665</v>
      </c>
      <c r="AF117" s="488">
        <v>7.8669751458444637</v>
      </c>
      <c r="AG117" s="488">
        <v>38.882587427172837</v>
      </c>
      <c r="AH117" s="488">
        <v>35.421288256362516</v>
      </c>
      <c r="AI117" s="488">
        <v>33.099999999999966</v>
      </c>
      <c r="AJ117" s="488">
        <v>22.299999999999983</v>
      </c>
      <c r="AK117" s="488">
        <v>15.500000000000028</v>
      </c>
      <c r="AL117" s="488">
        <v>7.4999999999999716</v>
      </c>
      <c r="AM117" s="488">
        <v>1.2000000000000028</v>
      </c>
      <c r="AN117" s="488">
        <v>6.5999999999999801</v>
      </c>
      <c r="AO117" s="392" t="s">
        <v>430</v>
      </c>
    </row>
    <row r="118" spans="1:41" s="76" customFormat="1" ht="24.6" customHeight="1">
      <c r="A118" s="393"/>
      <c r="B118" s="626">
        <v>22199</v>
      </c>
      <c r="C118" s="626"/>
      <c r="D118" s="626" t="s">
        <v>147</v>
      </c>
      <c r="E118" s="626"/>
      <c r="F118" s="488">
        <v>1.8907540194400809</v>
      </c>
      <c r="G118" s="488">
        <v>-7.8318836156956024</v>
      </c>
      <c r="H118" s="488">
        <v>-0.5028581933676719</v>
      </c>
      <c r="I118" s="488">
        <v>-2.3145084217978962</v>
      </c>
      <c r="J118" s="488">
        <v>5.0613202561285107</v>
      </c>
      <c r="K118" s="488">
        <v>5.4919133027345737</v>
      </c>
      <c r="L118" s="488">
        <v>4.4861186754127544</v>
      </c>
      <c r="M118" s="488">
        <v>-5.4610006084138973</v>
      </c>
      <c r="N118" s="488">
        <v>-16.787250740230249</v>
      </c>
      <c r="O118" s="488">
        <v>-13.260315486976438</v>
      </c>
      <c r="P118" s="488">
        <v>-0.64640311781515436</v>
      </c>
      <c r="Q118" s="488">
        <v>-0.77967353693080099</v>
      </c>
      <c r="R118" s="488">
        <v>-8.0607860186745484E-2</v>
      </c>
      <c r="S118" s="488">
        <v>-7.3697802775576378</v>
      </c>
      <c r="T118" s="488">
        <v>-0.71045959427037531</v>
      </c>
      <c r="U118" s="488">
        <v>1.1161072226331754</v>
      </c>
      <c r="V118" s="488">
        <v>3.2970018780469559</v>
      </c>
      <c r="W118" s="488">
        <v>4.7170349466739765</v>
      </c>
      <c r="X118" s="488">
        <v>7.2176392530378735</v>
      </c>
      <c r="Y118" s="488">
        <v>6.9981980065080336</v>
      </c>
      <c r="Z118" s="488">
        <v>3.5372509047293335</v>
      </c>
      <c r="AA118" s="488">
        <v>5.9551317414816083</v>
      </c>
      <c r="AB118" s="488">
        <v>5.0584542392728622</v>
      </c>
      <c r="AC118" s="488">
        <v>5.860957738269974</v>
      </c>
      <c r="AD118" s="488">
        <v>2.549044507878051</v>
      </c>
      <c r="AE118" s="488">
        <v>13.454885809445898</v>
      </c>
      <c r="AF118" s="488">
        <v>-13.587803554107282</v>
      </c>
      <c r="AG118" s="488">
        <v>-14.746448874431863</v>
      </c>
      <c r="AH118" s="488">
        <v>-16.48353817752978</v>
      </c>
      <c r="AI118" s="488">
        <v>-17.313978394678998</v>
      </c>
      <c r="AJ118" s="488">
        <v>-16.565794627379148</v>
      </c>
      <c r="AK118" s="488">
        <v>-13.492062931250814</v>
      </c>
      <c r="AL118" s="488">
        <v>-12.874206565763316</v>
      </c>
      <c r="AM118" s="488">
        <v>-13.400000000000006</v>
      </c>
      <c r="AN118" s="488">
        <v>-15.600000000000009</v>
      </c>
      <c r="AO118" s="392" t="s">
        <v>148</v>
      </c>
    </row>
    <row r="119" spans="1:41" s="76" customFormat="1" ht="9.9499999999999993" customHeight="1">
      <c r="A119" s="313"/>
      <c r="B119" s="313"/>
      <c r="C119" s="313"/>
      <c r="D119" s="626"/>
      <c r="E119" s="626"/>
      <c r="F119" s="55"/>
      <c r="G119" s="55"/>
      <c r="H119" s="55"/>
      <c r="I119" s="55"/>
      <c r="J119" s="55"/>
      <c r="K119" s="55"/>
      <c r="L119" s="55"/>
      <c r="M119" s="55"/>
      <c r="N119" s="55"/>
      <c r="O119" s="55"/>
      <c r="P119" s="55"/>
      <c r="Q119" s="55"/>
      <c r="R119" s="55"/>
      <c r="S119" s="55"/>
      <c r="T119" s="55"/>
      <c r="U119" s="55"/>
      <c r="V119" s="55"/>
      <c r="W119" s="55"/>
      <c r="X119" s="55"/>
      <c r="Y119" s="55"/>
      <c r="Z119" s="55"/>
      <c r="AA119" s="55"/>
      <c r="AB119" s="55"/>
      <c r="AC119" s="55"/>
      <c r="AD119" s="55"/>
      <c r="AE119" s="55"/>
      <c r="AF119" s="55"/>
      <c r="AG119" s="55"/>
      <c r="AH119" s="55"/>
      <c r="AI119" s="55"/>
      <c r="AJ119" s="55"/>
      <c r="AK119" s="55"/>
      <c r="AL119" s="55"/>
      <c r="AM119" s="55"/>
      <c r="AN119" s="55"/>
      <c r="AO119" s="392"/>
    </row>
    <row r="120" spans="1:41" s="76" customFormat="1" ht="24.95" customHeight="1">
      <c r="A120" s="313">
        <v>222</v>
      </c>
      <c r="B120" s="625" t="s">
        <v>89</v>
      </c>
      <c r="C120" s="625"/>
      <c r="D120" s="625"/>
      <c r="E120" s="625"/>
      <c r="F120" s="55">
        <v>8.5058275855622867</v>
      </c>
      <c r="G120" s="55">
        <v>6.5240679627771527</v>
      </c>
      <c r="H120" s="55">
        <v>4.4769010329024184</v>
      </c>
      <c r="I120" s="55">
        <v>13.144716110758253</v>
      </c>
      <c r="J120" s="55">
        <v>7.1253467653589411</v>
      </c>
      <c r="K120" s="55">
        <v>9.2812516675946881</v>
      </c>
      <c r="L120" s="55">
        <v>15.901145472833008</v>
      </c>
      <c r="M120" s="55">
        <v>11.493400493722248</v>
      </c>
      <c r="N120" s="55">
        <v>-0.52339582826203923</v>
      </c>
      <c r="O120" s="55">
        <v>0.73122739570617057</v>
      </c>
      <c r="P120" s="55">
        <v>2.7310040286327393</v>
      </c>
      <c r="Q120" s="55">
        <v>5.0613732056949061</v>
      </c>
      <c r="R120" s="55">
        <v>5.6549575699765882</v>
      </c>
      <c r="S120" s="55">
        <v>8.2278147582680532</v>
      </c>
      <c r="T120" s="55">
        <v>14.976023762334094</v>
      </c>
      <c r="U120" s="55">
        <v>16.091243908192325</v>
      </c>
      <c r="V120" s="55">
        <v>8.1381322137644077</v>
      </c>
      <c r="W120" s="55">
        <v>6.3142482804169759</v>
      </c>
      <c r="X120" s="55">
        <v>6.9761934847139031</v>
      </c>
      <c r="Y120" s="55">
        <v>9.3176614640954938</v>
      </c>
      <c r="Z120" s="55">
        <v>7.6404057835134864</v>
      </c>
      <c r="AA120" s="55">
        <v>10.927595553090441</v>
      </c>
      <c r="AB120" s="55">
        <v>14.540473293638328</v>
      </c>
      <c r="AC120" s="55">
        <v>14.52780032158077</v>
      </c>
      <c r="AD120" s="55">
        <v>18.579022670084555</v>
      </c>
      <c r="AE120" s="55">
        <v>19.541164590819804</v>
      </c>
      <c r="AF120" s="55">
        <v>13.154340094589884</v>
      </c>
      <c r="AG120" s="55">
        <v>2.6384406393439122</v>
      </c>
      <c r="AH120" s="55">
        <v>0.3113019776299808</v>
      </c>
      <c r="AI120" s="55">
        <v>-0.8920658287312051</v>
      </c>
      <c r="AJ120" s="55">
        <v>-0.95882006050597113</v>
      </c>
      <c r="AK120" s="55">
        <v>0.11447690318757964</v>
      </c>
      <c r="AL120" s="55">
        <v>0.85601766885963571</v>
      </c>
      <c r="AM120" s="55">
        <v>1.2307012680721385</v>
      </c>
      <c r="AN120" s="55">
        <v>0.28926554248805303</v>
      </c>
      <c r="AO120" s="397" t="s">
        <v>195</v>
      </c>
    </row>
    <row r="121" spans="1:41" s="76" customFormat="1" ht="80.099999999999994" customHeight="1">
      <c r="A121" s="393"/>
      <c r="B121" s="626" t="s">
        <v>428</v>
      </c>
      <c r="C121" s="626"/>
      <c r="D121" s="626" t="s">
        <v>429</v>
      </c>
      <c r="E121" s="626"/>
      <c r="F121" s="488">
        <v>11.098027089798038</v>
      </c>
      <c r="G121" s="488">
        <v>1.284484950656136</v>
      </c>
      <c r="H121" s="488">
        <v>9.6980628481013724</v>
      </c>
      <c r="I121" s="488">
        <v>17.170474005916986</v>
      </c>
      <c r="J121" s="488">
        <v>6.0316809168840138</v>
      </c>
      <c r="K121" s="488">
        <v>11.994000690447209</v>
      </c>
      <c r="L121" s="488">
        <v>8.6564801908761666</v>
      </c>
      <c r="M121" s="488">
        <v>4.8285596616342445</v>
      </c>
      <c r="N121" s="488">
        <v>-3.826820243143132</v>
      </c>
      <c r="O121" s="488">
        <v>-3.564326519756662</v>
      </c>
      <c r="P121" s="488">
        <v>1.4513962813955033</v>
      </c>
      <c r="Q121" s="488">
        <v>12.552453439688719</v>
      </c>
      <c r="R121" s="488">
        <v>15.085109317030671</v>
      </c>
      <c r="S121" s="488">
        <v>18.113519346816858</v>
      </c>
      <c r="T121" s="488">
        <v>19.281797458010658</v>
      </c>
      <c r="U121" s="488">
        <v>14.307768246253858</v>
      </c>
      <c r="V121" s="488">
        <v>6.8414852026095048</v>
      </c>
      <c r="W121" s="488">
        <v>4.7565233548486816</v>
      </c>
      <c r="X121" s="488">
        <v>6.5761320791096551</v>
      </c>
      <c r="Y121" s="488">
        <v>10.978929750830744</v>
      </c>
      <c r="Z121" s="488">
        <v>13.880096614539667</v>
      </c>
      <c r="AA121" s="488">
        <v>11.168686982540947</v>
      </c>
      <c r="AB121" s="488">
        <v>13.172788366215585</v>
      </c>
      <c r="AC121" s="488">
        <v>7.5156630348336222</v>
      </c>
      <c r="AD121" s="488">
        <v>5.7964973498312986</v>
      </c>
      <c r="AE121" s="488">
        <v>7.9830616843552917</v>
      </c>
      <c r="AF121" s="488">
        <v>9.8140501058146015</v>
      </c>
      <c r="AG121" s="488">
        <v>-3.0895128906505533</v>
      </c>
      <c r="AH121" s="488">
        <v>-2.8092639163656656</v>
      </c>
      <c r="AI121" s="488">
        <v>-3.6605265770607929</v>
      </c>
      <c r="AJ121" s="488">
        <v>-4.9376853824163334</v>
      </c>
      <c r="AK121" s="488">
        <v>-5.5534855053316647</v>
      </c>
      <c r="AL121" s="488">
        <v>-2.5126603726062768</v>
      </c>
      <c r="AM121" s="488">
        <v>-2.5441322967414948</v>
      </c>
      <c r="AN121" s="488">
        <v>-2.0089052899153188</v>
      </c>
      <c r="AO121" s="398" t="s">
        <v>546</v>
      </c>
    </row>
    <row r="122" spans="1:41" s="76" customFormat="1" ht="24.95" customHeight="1">
      <c r="A122" s="393"/>
      <c r="B122" s="626">
        <v>22203</v>
      </c>
      <c r="C122" s="626"/>
      <c r="D122" s="626" t="s">
        <v>344</v>
      </c>
      <c r="E122" s="626"/>
      <c r="F122" s="488">
        <v>10.321389489106707</v>
      </c>
      <c r="G122" s="488">
        <v>12.976247851301736</v>
      </c>
      <c r="H122" s="488">
        <v>1.720084148191134</v>
      </c>
      <c r="I122" s="488">
        <v>14.918604102870205</v>
      </c>
      <c r="J122" s="488">
        <v>14.909072434007939</v>
      </c>
      <c r="K122" s="488">
        <v>9.5286626490885169</v>
      </c>
      <c r="L122" s="488">
        <v>18.636142826458695</v>
      </c>
      <c r="M122" s="488">
        <v>19.473721455874298</v>
      </c>
      <c r="N122" s="488">
        <v>5.2445009165767829</v>
      </c>
      <c r="O122" s="488">
        <v>9.6890677753665102</v>
      </c>
      <c r="P122" s="488">
        <v>3.4719684269462192</v>
      </c>
      <c r="Q122" s="488">
        <v>3.3032810404540101</v>
      </c>
      <c r="R122" s="488">
        <v>-1.6753500462136799</v>
      </c>
      <c r="S122" s="488">
        <v>2.0526971211598806</v>
      </c>
      <c r="T122" s="488">
        <v>19.371723216691123</v>
      </c>
      <c r="U122" s="488">
        <v>23.179739012617247</v>
      </c>
      <c r="V122" s="488">
        <v>14.349770082961186</v>
      </c>
      <c r="W122" s="488">
        <v>14.358315959966703</v>
      </c>
      <c r="X122" s="488">
        <v>16.026221151527011</v>
      </c>
      <c r="Y122" s="488">
        <v>12.839206675603876</v>
      </c>
      <c r="Z122" s="488">
        <v>7.9496335090071</v>
      </c>
      <c r="AA122" s="488">
        <v>7.9536736672915538</v>
      </c>
      <c r="AB122" s="488">
        <v>9.4949940524142988</v>
      </c>
      <c r="AC122" s="488">
        <v>9.9226847279134631</v>
      </c>
      <c r="AD122" s="488">
        <v>37.732851311070362</v>
      </c>
      <c r="AE122" s="488">
        <v>37.106960212192718</v>
      </c>
      <c r="AF122" s="488">
        <v>15.226406220267094</v>
      </c>
      <c r="AG122" s="488">
        <v>9.1269438654766617</v>
      </c>
      <c r="AH122" s="488">
        <v>5.5324026887055169</v>
      </c>
      <c r="AI122" s="488">
        <v>6.1075491814992233</v>
      </c>
      <c r="AJ122" s="488">
        <v>4.0999999999999943</v>
      </c>
      <c r="AK122" s="488">
        <v>9.5382452409217109</v>
      </c>
      <c r="AL122" s="488">
        <v>8.4000000000000341</v>
      </c>
      <c r="AM122" s="488">
        <v>11.11880125714886</v>
      </c>
      <c r="AN122" s="488">
        <v>7.5999999999999801</v>
      </c>
      <c r="AO122" s="392" t="s">
        <v>149</v>
      </c>
    </row>
    <row r="123" spans="1:41" s="76" customFormat="1" ht="24.95" customHeight="1">
      <c r="A123" s="393"/>
      <c r="B123" s="626">
        <v>22204</v>
      </c>
      <c r="C123" s="626"/>
      <c r="D123" s="626" t="s">
        <v>345</v>
      </c>
      <c r="E123" s="626"/>
      <c r="F123" s="488">
        <v>3.6904727687861509</v>
      </c>
      <c r="G123" s="488">
        <v>2.5879169575266445</v>
      </c>
      <c r="H123" s="488">
        <v>7.4959980100544499E-2</v>
      </c>
      <c r="I123" s="488">
        <v>1.8028302141158434</v>
      </c>
      <c r="J123" s="488">
        <v>5.5789403017189443</v>
      </c>
      <c r="K123" s="488">
        <v>7.4132948344845175</v>
      </c>
      <c r="L123" s="488">
        <v>9.4719017967789085</v>
      </c>
      <c r="M123" s="488">
        <v>13.214639516285985</v>
      </c>
      <c r="N123" s="488">
        <v>-8.3670153662306177</v>
      </c>
      <c r="O123" s="488">
        <v>-3.2925745854461468</v>
      </c>
      <c r="P123" s="488">
        <v>2.4196057877418298E-2</v>
      </c>
      <c r="Q123" s="488">
        <v>1.377849175479426</v>
      </c>
      <c r="R123" s="488">
        <v>-1.1938688977854355</v>
      </c>
      <c r="S123" s="488">
        <v>-6.4289180782266016</v>
      </c>
      <c r="T123" s="488">
        <v>3.6780578494277592</v>
      </c>
      <c r="U123" s="488">
        <v>8.4162146523107708</v>
      </c>
      <c r="V123" s="488">
        <v>6.3065874038489085</v>
      </c>
      <c r="W123" s="488">
        <v>3.704824295853129</v>
      </c>
      <c r="X123" s="488">
        <v>6.7531925300636715</v>
      </c>
      <c r="Y123" s="488">
        <v>6.8664433018282125</v>
      </c>
      <c r="Z123" s="488">
        <v>8.2405066187850338</v>
      </c>
      <c r="AA123" s="488">
        <v>7.1384414898556798</v>
      </c>
      <c r="AB123" s="488">
        <v>5.5391939391252691</v>
      </c>
      <c r="AC123" s="488">
        <v>4.7714002058570486</v>
      </c>
      <c r="AD123" s="488">
        <v>18.596152963211395</v>
      </c>
      <c r="AE123" s="488">
        <v>25.093778757296818</v>
      </c>
      <c r="AF123" s="488">
        <v>15.512774088205532</v>
      </c>
      <c r="AG123" s="488">
        <v>0.37066996617323866</v>
      </c>
      <c r="AH123" s="488">
        <v>-8.6215476877310238</v>
      </c>
      <c r="AI123" s="488">
        <v>-9.7054277671735036</v>
      </c>
      <c r="AJ123" s="488">
        <v>-6.7892230125109307</v>
      </c>
      <c r="AK123" s="488">
        <v>-6.01630223577979</v>
      </c>
      <c r="AL123" s="488">
        <v>-4.5999999999999943</v>
      </c>
      <c r="AM123" s="488">
        <v>0.67645310734914688</v>
      </c>
      <c r="AN123" s="488">
        <v>-2.5999999999999801</v>
      </c>
      <c r="AO123" s="392" t="s">
        <v>150</v>
      </c>
    </row>
    <row r="124" spans="1:41" s="76" customFormat="1" ht="49.9" customHeight="1">
      <c r="A124" s="393"/>
      <c r="B124" s="626">
        <v>22205</v>
      </c>
      <c r="C124" s="626"/>
      <c r="D124" s="626" t="s">
        <v>346</v>
      </c>
      <c r="E124" s="626"/>
      <c r="F124" s="488">
        <v>24.515769726775787</v>
      </c>
      <c r="G124" s="488">
        <v>13.102087822710871</v>
      </c>
      <c r="H124" s="488">
        <v>0.80415185671336076</v>
      </c>
      <c r="I124" s="488">
        <v>20.341950004904504</v>
      </c>
      <c r="J124" s="488">
        <v>40.185226562988191</v>
      </c>
      <c r="K124" s="488">
        <v>38.45666998243604</v>
      </c>
      <c r="L124" s="488">
        <v>33.993065107397484</v>
      </c>
      <c r="M124" s="488">
        <v>14.643426950161782</v>
      </c>
      <c r="N124" s="488">
        <v>1.5863366452741161</v>
      </c>
      <c r="O124" s="488">
        <v>7.2316680287764825</v>
      </c>
      <c r="P124" s="488">
        <v>-1.8937725562755645</v>
      </c>
      <c r="Q124" s="488">
        <v>-0.70292361889039512</v>
      </c>
      <c r="R124" s="488">
        <v>4.9341994241335811</v>
      </c>
      <c r="S124" s="488">
        <v>10.625045420635942</v>
      </c>
      <c r="T124" s="488">
        <v>17.785257360740331</v>
      </c>
      <c r="U124" s="488">
        <v>32.98611113441757</v>
      </c>
      <c r="V124" s="488">
        <v>37.727216746547356</v>
      </c>
      <c r="W124" s="488">
        <v>40.222443902204844</v>
      </c>
      <c r="X124" s="488">
        <v>42.673375592612757</v>
      </c>
      <c r="Y124" s="488">
        <v>37.430370527604254</v>
      </c>
      <c r="Z124" s="488">
        <v>37.131310983509991</v>
      </c>
      <c r="AA124" s="488">
        <v>40.772583743631941</v>
      </c>
      <c r="AB124" s="488">
        <v>34.961113445855432</v>
      </c>
      <c r="AC124" s="488">
        <v>36.019101323664557</v>
      </c>
      <c r="AD124" s="488">
        <v>31.237067529540241</v>
      </c>
      <c r="AE124" s="488">
        <v>24.915219310040129</v>
      </c>
      <c r="AF124" s="488">
        <v>17.98441656805403</v>
      </c>
      <c r="AG124" s="488">
        <v>2.7849829006456446</v>
      </c>
      <c r="AH124" s="488">
        <v>-3.6973213687584376</v>
      </c>
      <c r="AI124" s="488">
        <v>4.0697816986325392</v>
      </c>
      <c r="AJ124" s="488">
        <v>4.3595030796682579</v>
      </c>
      <c r="AK124" s="488">
        <v>10.552801372623961</v>
      </c>
      <c r="AL124" s="488">
        <v>5</v>
      </c>
      <c r="AM124" s="488">
        <v>6.1822959976202583</v>
      </c>
      <c r="AN124" s="488">
        <v>4.2999999999999972</v>
      </c>
      <c r="AO124" s="395" t="s">
        <v>151</v>
      </c>
    </row>
    <row r="125" spans="1:41" s="76" customFormat="1" ht="24.95" customHeight="1">
      <c r="A125" s="393"/>
      <c r="B125" s="626">
        <v>22209</v>
      </c>
      <c r="C125" s="626"/>
      <c r="D125" s="626" t="s">
        <v>152</v>
      </c>
      <c r="E125" s="626"/>
      <c r="F125" s="488">
        <v>2.4889630177331554</v>
      </c>
      <c r="G125" s="488">
        <v>7.1765750750780768</v>
      </c>
      <c r="H125" s="488">
        <v>1.7906673390430967</v>
      </c>
      <c r="I125" s="488">
        <v>7.2416900718201873</v>
      </c>
      <c r="J125" s="488">
        <v>-0.71535971483106664</v>
      </c>
      <c r="K125" s="488">
        <v>2.1725609590006485</v>
      </c>
      <c r="L125" s="488">
        <v>18.889412969780039</v>
      </c>
      <c r="M125" s="488">
        <v>13.374555463872113</v>
      </c>
      <c r="N125" s="488">
        <v>-0.6037557638777713</v>
      </c>
      <c r="O125" s="488">
        <v>-0.99712910065504445</v>
      </c>
      <c r="P125" s="488">
        <v>4.5527020865582699</v>
      </c>
      <c r="Q125" s="488">
        <v>-5.3949437889045271E-2</v>
      </c>
      <c r="R125" s="488">
        <v>0.88545279623527051</v>
      </c>
      <c r="S125" s="488">
        <v>2.0801205175225306</v>
      </c>
      <c r="T125" s="488">
        <v>8.1400007364978961</v>
      </c>
      <c r="U125" s="488">
        <v>11.396650164221128</v>
      </c>
      <c r="V125" s="488">
        <v>1.45086469335331</v>
      </c>
      <c r="W125" s="488">
        <v>-1.151181623462989</v>
      </c>
      <c r="X125" s="488">
        <v>-2.3232647509603055</v>
      </c>
      <c r="Y125" s="488">
        <v>1.7509355101134503</v>
      </c>
      <c r="Z125" s="488">
        <v>-2.5745622489582303</v>
      </c>
      <c r="AA125" s="488">
        <v>7.6896788366490654</v>
      </c>
      <c r="AB125" s="488">
        <v>15.498246205676253</v>
      </c>
      <c r="AC125" s="488">
        <v>21.244160633057035</v>
      </c>
      <c r="AD125" s="488">
        <v>20.05537975067304</v>
      </c>
      <c r="AE125" s="488">
        <v>21.677657215143469</v>
      </c>
      <c r="AF125" s="488">
        <v>14.446910099270639</v>
      </c>
      <c r="AG125" s="488">
        <v>4.9194572326050547</v>
      </c>
      <c r="AH125" s="488">
        <v>1.6046805973848848</v>
      </c>
      <c r="AI125" s="488">
        <v>-2.7504061858146827</v>
      </c>
      <c r="AJ125" s="488">
        <v>-0.60758769527059542</v>
      </c>
      <c r="AK125" s="488">
        <v>-0.97669075973581698</v>
      </c>
      <c r="AL125" s="488">
        <v>-0.49999999999998579</v>
      </c>
      <c r="AM125" s="488">
        <v>-1.4982948476186664</v>
      </c>
      <c r="AN125" s="488">
        <v>-2.3000000000000114</v>
      </c>
      <c r="AO125" s="392" t="s">
        <v>153</v>
      </c>
    </row>
    <row r="126" spans="1:41" s="76" customFormat="1" ht="9.9499999999999993" customHeight="1">
      <c r="A126" s="313"/>
      <c r="B126" s="313"/>
      <c r="C126" s="313"/>
      <c r="D126" s="313"/>
      <c r="E126" s="109"/>
      <c r="F126" s="55"/>
      <c r="G126" s="55"/>
      <c r="H126" s="55"/>
      <c r="I126" s="55"/>
      <c r="J126" s="55"/>
      <c r="K126" s="55"/>
      <c r="L126" s="55"/>
      <c r="M126" s="55"/>
      <c r="N126" s="55"/>
      <c r="O126" s="55"/>
      <c r="P126" s="55"/>
      <c r="Q126" s="55"/>
      <c r="R126" s="55"/>
      <c r="S126" s="55"/>
      <c r="T126" s="55"/>
      <c r="U126" s="55"/>
      <c r="V126" s="55"/>
      <c r="W126" s="55"/>
      <c r="X126" s="55"/>
      <c r="Y126" s="55"/>
      <c r="Z126" s="55"/>
      <c r="AA126" s="55"/>
      <c r="AB126" s="55"/>
      <c r="AC126" s="55"/>
      <c r="AD126" s="55"/>
      <c r="AE126" s="55"/>
      <c r="AF126" s="55"/>
      <c r="AG126" s="55"/>
      <c r="AH126" s="55"/>
      <c r="AI126" s="55"/>
      <c r="AJ126" s="55"/>
      <c r="AK126" s="55"/>
      <c r="AL126" s="55"/>
      <c r="AM126" s="55"/>
      <c r="AN126" s="55"/>
      <c r="AO126" s="392"/>
    </row>
    <row r="127" spans="1:41" s="76" customFormat="1" ht="97.9" customHeight="1">
      <c r="A127" s="390" t="s">
        <v>529</v>
      </c>
      <c r="B127" s="629" t="s">
        <v>90</v>
      </c>
      <c r="C127" s="629"/>
      <c r="D127" s="629"/>
      <c r="E127" s="629"/>
      <c r="F127" s="55">
        <v>-5.1221603404293745</v>
      </c>
      <c r="G127" s="55">
        <v>12.307050836989177</v>
      </c>
      <c r="H127" s="55">
        <v>7.3557318595797199</v>
      </c>
      <c r="I127" s="55">
        <v>-4.1659734648484346</v>
      </c>
      <c r="J127" s="55">
        <v>-9.4576641172062637</v>
      </c>
      <c r="K127" s="55">
        <v>-13.202564650861319</v>
      </c>
      <c r="L127" s="55">
        <v>-2.9251983434600959</v>
      </c>
      <c r="M127" s="55">
        <v>10.861174450666283</v>
      </c>
      <c r="N127" s="55">
        <v>14.412670810740309</v>
      </c>
      <c r="O127" s="55">
        <v>28.789441199929087</v>
      </c>
      <c r="P127" s="55">
        <v>12.186328002285606</v>
      </c>
      <c r="Q127" s="55">
        <v>9.2461242563920649</v>
      </c>
      <c r="R127" s="55">
        <v>0.53970647674042027</v>
      </c>
      <c r="S127" s="55">
        <v>-6.5699771261622573</v>
      </c>
      <c r="T127" s="55">
        <v>-2.7900214898310622</v>
      </c>
      <c r="U127" s="55">
        <v>-3.2001845689080994</v>
      </c>
      <c r="V127" s="55">
        <v>-6.8657618865690182</v>
      </c>
      <c r="W127" s="55">
        <v>-9.3805064661434301</v>
      </c>
      <c r="X127" s="55">
        <v>-12.174764814559197</v>
      </c>
      <c r="Y127" s="55">
        <v>-14.227391639223214</v>
      </c>
      <c r="Z127" s="55">
        <v>-11.945789858696713</v>
      </c>
      <c r="AA127" s="55">
        <v>-13.409682561123333</v>
      </c>
      <c r="AB127" s="55">
        <v>-8.0424309066564064</v>
      </c>
      <c r="AC127" s="55">
        <v>-5.7358644121963067</v>
      </c>
      <c r="AD127" s="55">
        <v>5.9645976957241515</v>
      </c>
      <c r="AE127" s="55">
        <v>12.892166732622329</v>
      </c>
      <c r="AF127" s="55">
        <v>9.5488238830655661</v>
      </c>
      <c r="AG127" s="55">
        <v>10.273975970702253</v>
      </c>
      <c r="AH127" s="55">
        <v>8.588336408494925</v>
      </c>
      <c r="AI127" s="55">
        <v>8.0749985962046367</v>
      </c>
      <c r="AJ127" s="55">
        <v>27.144608958910581</v>
      </c>
      <c r="AK127" s="55">
        <v>31.206449121203292</v>
      </c>
      <c r="AL127" s="55">
        <v>26.222324514305839</v>
      </c>
      <c r="AM127" s="55">
        <v>28.974640671604192</v>
      </c>
      <c r="AN127" s="55">
        <v>25.499099755645972</v>
      </c>
      <c r="AO127" s="391" t="s">
        <v>196</v>
      </c>
    </row>
    <row r="128" spans="1:41" s="76" customFormat="1" ht="9.9499999999999993" customHeight="1">
      <c r="A128" s="393"/>
      <c r="B128" s="393"/>
      <c r="C128" s="393"/>
      <c r="D128" s="393"/>
      <c r="E128" s="109"/>
      <c r="F128" s="488"/>
      <c r="G128" s="488"/>
      <c r="H128" s="488"/>
      <c r="I128" s="488"/>
      <c r="J128" s="488"/>
      <c r="K128" s="488"/>
      <c r="L128" s="488"/>
      <c r="M128" s="488"/>
      <c r="N128" s="488"/>
      <c r="O128" s="488"/>
      <c r="P128" s="488"/>
      <c r="Q128" s="488"/>
      <c r="R128" s="488"/>
      <c r="S128" s="488"/>
      <c r="T128" s="488"/>
      <c r="U128" s="488"/>
      <c r="V128" s="488"/>
      <c r="W128" s="488"/>
      <c r="X128" s="488"/>
      <c r="Y128" s="488"/>
      <c r="Z128" s="488"/>
      <c r="AA128" s="488"/>
      <c r="AB128" s="488"/>
      <c r="AC128" s="488"/>
      <c r="AD128" s="488"/>
      <c r="AE128" s="488"/>
      <c r="AF128" s="488"/>
      <c r="AG128" s="488"/>
      <c r="AH128" s="488"/>
      <c r="AI128" s="488"/>
      <c r="AJ128" s="488"/>
      <c r="AK128" s="488"/>
      <c r="AL128" s="488"/>
      <c r="AM128" s="488"/>
      <c r="AN128" s="488"/>
      <c r="AO128" s="392"/>
    </row>
    <row r="129" spans="1:41" s="77" customFormat="1" ht="25.9" customHeight="1">
      <c r="A129" s="313">
        <v>239</v>
      </c>
      <c r="B129" s="625" t="s">
        <v>91</v>
      </c>
      <c r="C129" s="625"/>
      <c r="D129" s="625"/>
      <c r="E129" s="625"/>
      <c r="F129" s="55">
        <v>-0.95717735879607346</v>
      </c>
      <c r="G129" s="55">
        <v>-0.33172578858565771</v>
      </c>
      <c r="H129" s="55">
        <v>1.987847292587162</v>
      </c>
      <c r="I129" s="55">
        <v>-2.4535190425864783</v>
      </c>
      <c r="J129" s="55">
        <v>-1.5676710761684518</v>
      </c>
      <c r="K129" s="55">
        <v>-1.8460218363214551</v>
      </c>
      <c r="L129" s="55">
        <v>-3.5576959494954252</v>
      </c>
      <c r="M129" s="55">
        <v>3.971552177446668</v>
      </c>
      <c r="N129" s="55">
        <v>-1.267221887943407</v>
      </c>
      <c r="O129" s="55">
        <v>-0.2050547234447464</v>
      </c>
      <c r="P129" s="55">
        <v>0.97719508998601157</v>
      </c>
      <c r="Q129" s="55">
        <v>1.970762875695371</v>
      </c>
      <c r="R129" s="55">
        <v>3.0320390742580798</v>
      </c>
      <c r="S129" s="55">
        <v>-6.0413894771624683</v>
      </c>
      <c r="T129" s="55">
        <v>-2.2622228572209764</v>
      </c>
      <c r="U129" s="55">
        <v>0.96995337766701084</v>
      </c>
      <c r="V129" s="55">
        <v>-1.4450493545237606</v>
      </c>
      <c r="W129" s="55">
        <v>-1.5092599990062467</v>
      </c>
      <c r="X129" s="55">
        <v>-1.7474443920989131</v>
      </c>
      <c r="Y129" s="55">
        <v>-1.7382521531223176</v>
      </c>
      <c r="Z129" s="55">
        <v>-1.18227156894676</v>
      </c>
      <c r="AA129" s="55">
        <v>-2.6023800840419682</v>
      </c>
      <c r="AB129" s="55">
        <v>-2.985194127608267</v>
      </c>
      <c r="AC129" s="55">
        <v>-5.1894429977143091</v>
      </c>
      <c r="AD129" s="55">
        <v>-2.5078769962070169</v>
      </c>
      <c r="AE129" s="55">
        <v>9.1807405413719039</v>
      </c>
      <c r="AF129" s="55">
        <v>5.9051545614633199</v>
      </c>
      <c r="AG129" s="55">
        <v>-2.8049612240788946</v>
      </c>
      <c r="AH129" s="55">
        <v>-2.2557357049543469</v>
      </c>
      <c r="AI129" s="55">
        <v>-1.2833545677602558</v>
      </c>
      <c r="AJ129" s="55">
        <v>-0.26493365833127314</v>
      </c>
      <c r="AK129" s="55">
        <v>1.0348283832456673E-2</v>
      </c>
      <c r="AL129" s="55">
        <v>-1.673378079912581</v>
      </c>
      <c r="AM129" s="55">
        <v>1.0559845282734273</v>
      </c>
      <c r="AN129" s="55">
        <v>0.61001909337423399</v>
      </c>
      <c r="AO129" s="314" t="s">
        <v>262</v>
      </c>
    </row>
    <row r="130" spans="1:41" s="77" customFormat="1" ht="80.099999999999994" customHeight="1">
      <c r="A130" s="393"/>
      <c r="B130" s="626" t="s">
        <v>426</v>
      </c>
      <c r="C130" s="626"/>
      <c r="D130" s="626" t="s">
        <v>526</v>
      </c>
      <c r="E130" s="626"/>
      <c r="F130" s="488">
        <v>-5.0285949844632682</v>
      </c>
      <c r="G130" s="488">
        <v>-11.393709630588162</v>
      </c>
      <c r="H130" s="488">
        <v>-4.3736147754897701</v>
      </c>
      <c r="I130" s="488">
        <v>-8.5350885935465044</v>
      </c>
      <c r="J130" s="488">
        <v>-1.0685457902990123</v>
      </c>
      <c r="K130" s="488">
        <v>-6.0079492439000148</v>
      </c>
      <c r="L130" s="488">
        <v>-16.437351297130874</v>
      </c>
      <c r="M130" s="488">
        <v>-4.3793293903310655</v>
      </c>
      <c r="N130" s="488">
        <v>-8.2997898351012793</v>
      </c>
      <c r="O130" s="488">
        <v>-15.635647045328653</v>
      </c>
      <c r="P130" s="488">
        <v>-5.9205099536799537</v>
      </c>
      <c r="Q130" s="488">
        <v>-1.6120576093996419</v>
      </c>
      <c r="R130" s="488">
        <v>-5.5074426916035435</v>
      </c>
      <c r="S130" s="488">
        <v>-13.631758409744805</v>
      </c>
      <c r="T130" s="488">
        <v>-6.4997220657061803</v>
      </c>
      <c r="U130" s="488">
        <v>-5.2313598368510128</v>
      </c>
      <c r="V130" s="488">
        <v>-3.8569966743913255</v>
      </c>
      <c r="W130" s="488">
        <v>-0.42793535473555266</v>
      </c>
      <c r="X130" s="488">
        <v>1.0771718302802924</v>
      </c>
      <c r="Y130" s="488">
        <v>-4.2660997254229187</v>
      </c>
      <c r="Z130" s="488">
        <v>-3.1863932771118186</v>
      </c>
      <c r="AA130" s="488">
        <v>-10.238116421922101</v>
      </c>
      <c r="AB130" s="488">
        <v>-14.700307546499701</v>
      </c>
      <c r="AC130" s="488">
        <v>-21.393699886611088</v>
      </c>
      <c r="AD130" s="488">
        <v>-13.081322640873282</v>
      </c>
      <c r="AE130" s="488">
        <v>0.47468251507258685</v>
      </c>
      <c r="AF130" s="488">
        <v>-5.0435678003947402</v>
      </c>
      <c r="AG130" s="488">
        <v>-8.4017132511119144</v>
      </c>
      <c r="AH130" s="488">
        <v>-6.5552216764632334</v>
      </c>
      <c r="AI130" s="488">
        <v>-7.7745527513945802</v>
      </c>
      <c r="AJ130" s="488">
        <v>-10.456673248685689</v>
      </c>
      <c r="AK130" s="488">
        <v>-7.0683716582362734</v>
      </c>
      <c r="AL130" s="488">
        <v>-21.773201380856634</v>
      </c>
      <c r="AM130" s="488">
        <v>-17.965130506532546</v>
      </c>
      <c r="AN130" s="488">
        <v>-26.576933649019125</v>
      </c>
      <c r="AO130" s="399" t="s">
        <v>427</v>
      </c>
    </row>
    <row r="131" spans="1:41" s="76" customFormat="1" ht="24.95" customHeight="1">
      <c r="A131" s="393"/>
      <c r="B131" s="626">
        <v>23930</v>
      </c>
      <c r="C131" s="626"/>
      <c r="D131" s="626" t="s">
        <v>154</v>
      </c>
      <c r="E131" s="626"/>
      <c r="F131" s="488">
        <v>-1.8071970376625472</v>
      </c>
      <c r="G131" s="488">
        <v>-0.60075905966533583</v>
      </c>
      <c r="H131" s="488">
        <v>-5.7721829937289755</v>
      </c>
      <c r="I131" s="488">
        <v>-10.615198525366026</v>
      </c>
      <c r="J131" s="488">
        <v>2.2020968753645604</v>
      </c>
      <c r="K131" s="488">
        <v>7.6491547615252387</v>
      </c>
      <c r="L131" s="488">
        <v>6.4675823999269255</v>
      </c>
      <c r="M131" s="488">
        <v>3.6111114655802794</v>
      </c>
      <c r="N131" s="488">
        <v>-6.2910747657993369</v>
      </c>
      <c r="O131" s="488">
        <v>-5.3849010499412771</v>
      </c>
      <c r="P131" s="488">
        <v>-5.9673744505427635</v>
      </c>
      <c r="Q131" s="488">
        <v>-5.0287042549312133</v>
      </c>
      <c r="R131" s="488">
        <v>-6.3326002102629673</v>
      </c>
      <c r="S131" s="488">
        <v>-12.619308911165689</v>
      </c>
      <c r="T131" s="488">
        <v>-10.884132597463548</v>
      </c>
      <c r="U131" s="488">
        <v>-8.3128358892488876</v>
      </c>
      <c r="V131" s="488">
        <v>0.18675158157481064</v>
      </c>
      <c r="W131" s="488">
        <v>3.8044129911937574</v>
      </c>
      <c r="X131" s="488">
        <v>2.664570613321132</v>
      </c>
      <c r="Y131" s="488">
        <v>2.7681974319699805</v>
      </c>
      <c r="Z131" s="488">
        <v>11.734670071998508</v>
      </c>
      <c r="AA131" s="488">
        <v>8.4202478476793203</v>
      </c>
      <c r="AB131" s="488">
        <v>20.782837576954407</v>
      </c>
      <c r="AC131" s="488">
        <v>-1.8559583249447229</v>
      </c>
      <c r="AD131" s="488">
        <v>1.5647667088006187</v>
      </c>
      <c r="AE131" s="488">
        <v>0.84550621971941098</v>
      </c>
      <c r="AF131" s="488">
        <v>8.1324503779879791</v>
      </c>
      <c r="AG131" s="488">
        <v>1.8426140326419187</v>
      </c>
      <c r="AH131" s="488">
        <v>-7.9035511988191871</v>
      </c>
      <c r="AI131" s="488">
        <v>-3.2774678441076901</v>
      </c>
      <c r="AJ131" s="488">
        <v>-7.585029090782669</v>
      </c>
      <c r="AK131" s="488">
        <v>-1.7018389666983325</v>
      </c>
      <c r="AL131" s="488">
        <v>-12.584220139676688</v>
      </c>
      <c r="AM131" s="488">
        <v>-1.41234002184612</v>
      </c>
      <c r="AN131" s="488">
        <v>-6.4021904354409713</v>
      </c>
      <c r="AO131" s="392" t="s">
        <v>155</v>
      </c>
    </row>
    <row r="132" spans="1:41" s="76" customFormat="1" ht="24.75" customHeight="1">
      <c r="A132" s="393"/>
      <c r="B132" s="626">
        <v>23941</v>
      </c>
      <c r="C132" s="626"/>
      <c r="D132" s="626" t="s">
        <v>347</v>
      </c>
      <c r="E132" s="626"/>
      <c r="F132" s="488">
        <v>1.6169393694674312</v>
      </c>
      <c r="G132" s="488">
        <v>-5.2073299482513846</v>
      </c>
      <c r="H132" s="488">
        <v>16.449348883259333</v>
      </c>
      <c r="I132" s="488">
        <v>9.0906523924241043</v>
      </c>
      <c r="J132" s="488">
        <v>-7.2098498632129093</v>
      </c>
      <c r="K132" s="488">
        <v>-9.9760610353523589</v>
      </c>
      <c r="L132" s="488">
        <v>-11.445675896216216</v>
      </c>
      <c r="M132" s="488">
        <v>-4.6645412171348823</v>
      </c>
      <c r="N132" s="488">
        <v>-1.723399233573403</v>
      </c>
      <c r="O132" s="488">
        <v>-2.1068234348223314</v>
      </c>
      <c r="P132" s="488">
        <v>7.4064543567451437</v>
      </c>
      <c r="Q132" s="488">
        <v>12.125123147058218</v>
      </c>
      <c r="R132" s="488">
        <v>31.161673483000527</v>
      </c>
      <c r="S132" s="488">
        <v>-5.2692643562977253</v>
      </c>
      <c r="T132" s="488">
        <v>15.578297924979182</v>
      </c>
      <c r="U132" s="488">
        <v>17.490298334542913</v>
      </c>
      <c r="V132" s="488">
        <v>-2.9075768408460618</v>
      </c>
      <c r="W132" s="488">
        <v>-3.0323618724466712</v>
      </c>
      <c r="X132" s="488">
        <v>-15.188891164066987</v>
      </c>
      <c r="Y132" s="488">
        <v>-15.881447254704199</v>
      </c>
      <c r="Z132" s="488">
        <v>-7.6872555786818566</v>
      </c>
      <c r="AA132" s="488">
        <v>-6.5922899897113467</v>
      </c>
      <c r="AB132" s="488">
        <v>-9.1932628298125252</v>
      </c>
      <c r="AC132" s="488">
        <v>-11.010231254234668</v>
      </c>
      <c r="AD132" s="488">
        <v>-13.913855579529823</v>
      </c>
      <c r="AE132" s="488">
        <v>10.022443115815676</v>
      </c>
      <c r="AF132" s="488">
        <v>-7.4135833797647877</v>
      </c>
      <c r="AG132" s="488">
        <v>-14.258456607093649</v>
      </c>
      <c r="AH132" s="488">
        <v>-4.434373350142863</v>
      </c>
      <c r="AI132" s="488">
        <v>-5.2037014490127689</v>
      </c>
      <c r="AJ132" s="488">
        <v>4.9430709456827202</v>
      </c>
      <c r="AK132" s="488">
        <v>4.2741517707416676</v>
      </c>
      <c r="AL132" s="488">
        <v>1.4424826927364194</v>
      </c>
      <c r="AM132" s="488">
        <v>-10.250316146428318</v>
      </c>
      <c r="AN132" s="488">
        <v>3.2000000000000028</v>
      </c>
      <c r="AO132" s="392" t="s">
        <v>348</v>
      </c>
    </row>
    <row r="133" spans="1:41" s="77" customFormat="1" ht="54.95" customHeight="1">
      <c r="A133" s="393"/>
      <c r="B133" s="626">
        <v>23951</v>
      </c>
      <c r="C133" s="626"/>
      <c r="D133" s="626" t="s">
        <v>156</v>
      </c>
      <c r="E133" s="626"/>
      <c r="F133" s="488">
        <v>-4.1145177231169043</v>
      </c>
      <c r="G133" s="488">
        <v>3.1966506682601619</v>
      </c>
      <c r="H133" s="488">
        <v>0.97207531982968476</v>
      </c>
      <c r="I133" s="488">
        <v>-7.1401835094242756</v>
      </c>
      <c r="J133" s="488">
        <v>-4.80831162735889</v>
      </c>
      <c r="K133" s="488">
        <v>-5.5497636047081897</v>
      </c>
      <c r="L133" s="488">
        <v>-3.3323505200521595</v>
      </c>
      <c r="M133" s="488">
        <v>8.7219415761869925</v>
      </c>
      <c r="N133" s="488">
        <v>1.4693173683611178</v>
      </c>
      <c r="O133" s="488">
        <v>6.6082928188380095</v>
      </c>
      <c r="P133" s="488">
        <v>-2.2617493228753887</v>
      </c>
      <c r="Q133" s="488">
        <v>-1.1618888288590625</v>
      </c>
      <c r="R133" s="488">
        <v>6.4996386848162615</v>
      </c>
      <c r="S133" s="488">
        <v>-13.571451563446828</v>
      </c>
      <c r="T133" s="488">
        <v>-2.5933154374917393</v>
      </c>
      <c r="U133" s="488">
        <v>-5.2193454369129597</v>
      </c>
      <c r="V133" s="488">
        <v>-3.9303173487226388</v>
      </c>
      <c r="W133" s="488">
        <v>-5.7064086866704002</v>
      </c>
      <c r="X133" s="488">
        <v>-4.77176257459449</v>
      </c>
      <c r="Y133" s="488">
        <v>-7.753184865974859</v>
      </c>
      <c r="Z133" s="488">
        <v>-5.7767764820086853</v>
      </c>
      <c r="AA133" s="488">
        <v>-3.090053482895982</v>
      </c>
      <c r="AB133" s="488">
        <v>-1.7934102863916053</v>
      </c>
      <c r="AC133" s="488">
        <v>-5.3696484988322197</v>
      </c>
      <c r="AD133" s="488">
        <v>-2.8590652047770391</v>
      </c>
      <c r="AE133" s="488">
        <v>14.946542639195172</v>
      </c>
      <c r="AF133" s="488">
        <v>6.2220821685649668</v>
      </c>
      <c r="AG133" s="488">
        <v>5.5971016044717317</v>
      </c>
      <c r="AH133" s="488">
        <v>2.5111353699414707</v>
      </c>
      <c r="AI133" s="488">
        <v>0.79999999999999716</v>
      </c>
      <c r="AJ133" s="488">
        <v>1.0999999999999943</v>
      </c>
      <c r="AK133" s="488">
        <v>3.663935646415112</v>
      </c>
      <c r="AL133" s="488">
        <v>5.1010233944537902</v>
      </c>
      <c r="AM133" s="488">
        <v>10.917600103115859</v>
      </c>
      <c r="AN133" s="488">
        <v>6.4000000000000057</v>
      </c>
      <c r="AO133" s="398" t="s">
        <v>157</v>
      </c>
    </row>
    <row r="134" spans="1:41" s="76" customFormat="1" ht="50.1" customHeight="1">
      <c r="A134" s="393"/>
      <c r="B134" s="626" t="s">
        <v>425</v>
      </c>
      <c r="C134" s="626"/>
      <c r="D134" s="626" t="s">
        <v>423</v>
      </c>
      <c r="E134" s="626"/>
      <c r="F134" s="389"/>
      <c r="G134" s="389"/>
      <c r="H134" s="389"/>
      <c r="I134" s="389"/>
      <c r="J134" s="389"/>
      <c r="K134" s="389"/>
      <c r="L134" s="389"/>
      <c r="M134" s="389"/>
      <c r="N134" s="389"/>
      <c r="O134" s="389"/>
      <c r="P134" s="389"/>
      <c r="Q134" s="389"/>
      <c r="R134" s="389"/>
      <c r="S134" s="389"/>
      <c r="T134" s="389"/>
      <c r="U134" s="389"/>
      <c r="V134" s="389"/>
      <c r="W134" s="389"/>
      <c r="X134" s="389"/>
      <c r="Y134" s="389"/>
      <c r="Z134" s="389"/>
      <c r="AA134" s="389"/>
      <c r="AB134" s="389"/>
      <c r="AC134" s="389"/>
      <c r="AD134" s="389"/>
      <c r="AE134" s="389"/>
      <c r="AF134" s="389"/>
      <c r="AG134" s="389"/>
      <c r="AH134" s="389"/>
      <c r="AI134" s="389"/>
      <c r="AJ134" s="389"/>
      <c r="AK134" s="389"/>
      <c r="AL134" s="389"/>
      <c r="AM134" s="389"/>
      <c r="AN134" s="389"/>
      <c r="AO134" s="395" t="s">
        <v>349</v>
      </c>
    </row>
    <row r="135" spans="1:41" s="76" customFormat="1" ht="75" customHeight="1">
      <c r="A135" s="393"/>
      <c r="B135" s="626" t="s">
        <v>484</v>
      </c>
      <c r="C135" s="626"/>
      <c r="D135" s="626" t="s">
        <v>424</v>
      </c>
      <c r="E135" s="626"/>
      <c r="F135" s="69">
        <v>2.9685099124652226</v>
      </c>
      <c r="G135" s="69">
        <v>2.2363711624721674</v>
      </c>
      <c r="H135" s="69">
        <v>-4.1893051630878091</v>
      </c>
      <c r="I135" s="69">
        <v>1.3150246896247211</v>
      </c>
      <c r="J135" s="69">
        <v>4.2987722267260722</v>
      </c>
      <c r="K135" s="69">
        <v>11.056511174266987</v>
      </c>
      <c r="L135" s="69">
        <v>5.3070220644536192</v>
      </c>
      <c r="M135" s="69">
        <v>6.2148394583139321</v>
      </c>
      <c r="N135" s="69">
        <v>-0.13626656381595126</v>
      </c>
      <c r="O135" s="69">
        <v>-2.0266259093367296</v>
      </c>
      <c r="P135" s="69">
        <v>-3.142519935311455</v>
      </c>
      <c r="Q135" s="69">
        <v>-4.1056543637233034</v>
      </c>
      <c r="R135" s="69">
        <v>-5.3207260276018928</v>
      </c>
      <c r="S135" s="69">
        <v>1.5879368170787842</v>
      </c>
      <c r="T135" s="69">
        <v>0.149756567454574</v>
      </c>
      <c r="U135" s="69">
        <v>2.2207736371696427</v>
      </c>
      <c r="V135" s="69">
        <v>3.3079738199730571</v>
      </c>
      <c r="W135" s="69">
        <v>4.6621557599854953</v>
      </c>
      <c r="X135" s="69">
        <v>4.943356022936868</v>
      </c>
      <c r="Y135" s="69">
        <v>7.8763430393713634</v>
      </c>
      <c r="Z135" s="69">
        <v>16.636259399707612</v>
      </c>
      <c r="AA135" s="69">
        <v>8.5676722324839574</v>
      </c>
      <c r="AB135" s="69">
        <v>4.0682635613504345</v>
      </c>
      <c r="AC135" s="69">
        <v>3.2726137089283043</v>
      </c>
      <c r="AD135" s="69">
        <v>8.7155289943256662</v>
      </c>
      <c r="AE135" s="69">
        <v>9.3285926769394223</v>
      </c>
      <c r="AF135" s="69">
        <v>10.574245290203649</v>
      </c>
      <c r="AG135" s="69">
        <v>-1.140243174601423</v>
      </c>
      <c r="AH135" s="69">
        <v>-0.44605812434575398</v>
      </c>
      <c r="AI135" s="69">
        <v>-0.19880853948200183</v>
      </c>
      <c r="AJ135" s="69">
        <v>0.23545504480291868</v>
      </c>
      <c r="AK135" s="69">
        <v>-1.9607786893390653</v>
      </c>
      <c r="AL135" s="69">
        <v>-2.042207103095663</v>
      </c>
      <c r="AM135" s="69">
        <v>-2.0755849662966028</v>
      </c>
      <c r="AN135" s="69">
        <v>1.0537281682087922</v>
      </c>
      <c r="AO135" s="395" t="s">
        <v>350</v>
      </c>
    </row>
    <row r="136" spans="1:41" s="76" customFormat="1" ht="49.9" customHeight="1">
      <c r="A136" s="393"/>
      <c r="B136" s="626">
        <v>23959</v>
      </c>
      <c r="C136" s="626"/>
      <c r="D136" s="626" t="s">
        <v>351</v>
      </c>
      <c r="E136" s="626"/>
      <c r="F136" s="69"/>
      <c r="G136" s="69"/>
      <c r="H136" s="69"/>
      <c r="I136" s="69"/>
      <c r="J136" s="69"/>
      <c r="K136" s="69"/>
      <c r="L136" s="69"/>
      <c r="M136" s="69"/>
      <c r="N136" s="69"/>
      <c r="O136" s="69"/>
      <c r="P136" s="69"/>
      <c r="Q136" s="69"/>
      <c r="R136" s="69"/>
      <c r="S136" s="69"/>
      <c r="T136" s="69"/>
      <c r="U136" s="69"/>
      <c r="V136" s="69"/>
      <c r="W136" s="69"/>
      <c r="X136" s="69"/>
      <c r="Y136" s="69"/>
      <c r="Z136" s="69"/>
      <c r="AA136" s="69"/>
      <c r="AB136" s="69"/>
      <c r="AC136" s="69"/>
      <c r="AD136" s="69"/>
      <c r="AE136" s="69"/>
      <c r="AF136" s="69"/>
      <c r="AG136" s="69"/>
      <c r="AH136" s="69"/>
      <c r="AI136" s="69"/>
      <c r="AJ136" s="69"/>
      <c r="AK136" s="69"/>
      <c r="AL136" s="69"/>
      <c r="AM136" s="69"/>
      <c r="AN136" s="69"/>
      <c r="AO136" s="395" t="s">
        <v>352</v>
      </c>
    </row>
    <row r="137" spans="1:41" s="76" customFormat="1" ht="24.95" customHeight="1">
      <c r="A137" s="393"/>
      <c r="B137" s="626">
        <v>23990</v>
      </c>
      <c r="C137" s="626"/>
      <c r="D137" s="626" t="s">
        <v>353</v>
      </c>
      <c r="E137" s="626"/>
      <c r="F137" s="488">
        <v>-5.6782557778280847</v>
      </c>
      <c r="G137" s="488">
        <v>-4.6859822347611129</v>
      </c>
      <c r="H137" s="488">
        <v>9.5417153943170518</v>
      </c>
      <c r="I137" s="488">
        <v>-2.729318389618669</v>
      </c>
      <c r="J137" s="488">
        <v>-8.4548049092001918</v>
      </c>
      <c r="K137" s="488">
        <v>-18.811109505514949</v>
      </c>
      <c r="L137" s="488">
        <v>-14.707962821167257</v>
      </c>
      <c r="M137" s="488">
        <v>-8.3597080919472546</v>
      </c>
      <c r="N137" s="488">
        <v>-1.4626612131681327</v>
      </c>
      <c r="O137" s="488">
        <v>7.5166797625684438</v>
      </c>
      <c r="P137" s="488">
        <v>12.270556559944083</v>
      </c>
      <c r="Q137" s="488">
        <v>15.664358572625517</v>
      </c>
      <c r="R137" s="488">
        <v>1.600754823054217</v>
      </c>
      <c r="S137" s="488">
        <v>-5.2463189122752283</v>
      </c>
      <c r="T137" s="488">
        <v>-9.1860787363530818</v>
      </c>
      <c r="U137" s="488">
        <v>6.4660719854353772</v>
      </c>
      <c r="V137" s="488">
        <v>-5.6229144430686233</v>
      </c>
      <c r="W137" s="488">
        <v>-12.262681857617025</v>
      </c>
      <c r="X137" s="488">
        <v>-7.4155391037224661</v>
      </c>
      <c r="Y137" s="488">
        <v>-5.5984954293047906</v>
      </c>
      <c r="Z137" s="488">
        <v>-27.496741434632881</v>
      </c>
      <c r="AA137" s="488">
        <v>-20.428977907361315</v>
      </c>
      <c r="AB137" s="488">
        <v>-15.931908384233878</v>
      </c>
      <c r="AC137" s="488">
        <v>-13.358609069191203</v>
      </c>
      <c r="AD137" s="488">
        <v>-14.757120188050095</v>
      </c>
      <c r="AE137" s="488">
        <v>-12.305572727484176</v>
      </c>
      <c r="AF137" s="488">
        <v>2.0098336636870329</v>
      </c>
      <c r="AG137" s="488">
        <v>-13.730974268240956</v>
      </c>
      <c r="AH137" s="488">
        <v>-6.3698995069780153</v>
      </c>
      <c r="AI137" s="488">
        <v>1.2315680131735434</v>
      </c>
      <c r="AJ137" s="488">
        <v>0.89571613060783761</v>
      </c>
      <c r="AK137" s="488">
        <v>1.6740703005304454</v>
      </c>
      <c r="AL137" s="488">
        <v>5.2937591158141544</v>
      </c>
      <c r="AM137" s="488">
        <v>14.9347404044006</v>
      </c>
      <c r="AN137" s="488">
        <v>8.7000000000000028</v>
      </c>
      <c r="AO137" s="392" t="s">
        <v>354</v>
      </c>
    </row>
    <row r="138" spans="1:41" s="76" customFormat="1" ht="24.95" customHeight="1">
      <c r="A138" s="393"/>
      <c r="B138" s="626"/>
      <c r="C138" s="626"/>
      <c r="D138" s="626" t="s">
        <v>525</v>
      </c>
      <c r="E138" s="626"/>
      <c r="F138" s="488">
        <v>2.7290963997691335</v>
      </c>
      <c r="G138" s="488">
        <v>8.0661849206985465</v>
      </c>
      <c r="H138" s="488">
        <v>19.067724199850005</v>
      </c>
      <c r="I138" s="488">
        <v>-4.0379949089584812</v>
      </c>
      <c r="J138" s="488">
        <v>-2.185816317899949</v>
      </c>
      <c r="K138" s="488">
        <v>0.41616556507297275</v>
      </c>
      <c r="L138" s="488">
        <v>3.1122431124476435</v>
      </c>
      <c r="M138" s="488">
        <v>26.141456401581337</v>
      </c>
      <c r="N138" s="488">
        <v>0.6457128801812928</v>
      </c>
      <c r="O138" s="488">
        <v>4.5777019999583786</v>
      </c>
      <c r="P138" s="488">
        <v>14.911963557876945</v>
      </c>
      <c r="Q138" s="488">
        <v>14.700455516472118</v>
      </c>
      <c r="R138" s="488">
        <v>27.792298651541131</v>
      </c>
      <c r="S138" s="488">
        <v>-5.5800257552571395</v>
      </c>
      <c r="T138" s="488">
        <v>-5.3033961959272062</v>
      </c>
      <c r="U138" s="488">
        <v>-1.2859733629118466</v>
      </c>
      <c r="V138" s="488">
        <v>-3.3300299796313055</v>
      </c>
      <c r="W138" s="488">
        <v>-1.4025593452757334E-2</v>
      </c>
      <c r="X138" s="488">
        <v>-3.20381369674935</v>
      </c>
      <c r="Y138" s="488">
        <v>-2.1586614670812452</v>
      </c>
      <c r="Z138" s="488">
        <v>-0.55687913611059514</v>
      </c>
      <c r="AA138" s="488">
        <v>4.0131903002938998</v>
      </c>
      <c r="AB138" s="488">
        <v>3.4571257877907584</v>
      </c>
      <c r="AC138" s="488">
        <v>3.5173346299946218</v>
      </c>
      <c r="AD138" s="488">
        <v>2.4233857986015721</v>
      </c>
      <c r="AE138" s="488">
        <v>49.167389562833165</v>
      </c>
      <c r="AF138" s="488">
        <v>21.405975673647191</v>
      </c>
      <c r="AG138" s="488">
        <v>9.602390926954385</v>
      </c>
      <c r="AH138" s="488">
        <v>-2.8864720067658993</v>
      </c>
      <c r="AI138" s="488">
        <v>-0.76479384457881849</v>
      </c>
      <c r="AJ138" s="488">
        <v>5.749245368702887</v>
      </c>
      <c r="AK138" s="488">
        <v>3.6889323444549547</v>
      </c>
      <c r="AL138" s="488">
        <v>3.900680673456776</v>
      </c>
      <c r="AM138" s="488">
        <v>6.0804058579568618</v>
      </c>
      <c r="AN138" s="488">
        <v>8.5243233964549177</v>
      </c>
      <c r="AO138" s="394" t="s">
        <v>312</v>
      </c>
    </row>
    <row r="139" spans="1:41" s="76" customFormat="1" ht="9.9499999999999993" customHeight="1">
      <c r="A139" s="313"/>
      <c r="B139" s="313"/>
      <c r="C139" s="313"/>
      <c r="D139" s="313"/>
      <c r="E139" s="109"/>
      <c r="F139" s="55"/>
      <c r="G139" s="55"/>
      <c r="H139" s="55"/>
      <c r="I139" s="55"/>
      <c r="J139" s="55"/>
      <c r="K139" s="55"/>
      <c r="L139" s="55"/>
      <c r="M139" s="55"/>
      <c r="N139" s="55"/>
      <c r="O139" s="55"/>
      <c r="P139" s="55"/>
      <c r="Q139" s="55"/>
      <c r="R139" s="55"/>
      <c r="S139" s="55"/>
      <c r="T139" s="55"/>
      <c r="U139" s="55"/>
      <c r="V139" s="55"/>
      <c r="W139" s="55"/>
      <c r="X139" s="55"/>
      <c r="Y139" s="55"/>
      <c r="Z139" s="55"/>
      <c r="AA139" s="55"/>
      <c r="AB139" s="55"/>
      <c r="AC139" s="55"/>
      <c r="AD139" s="55"/>
      <c r="AE139" s="55"/>
      <c r="AF139" s="55"/>
      <c r="AG139" s="55"/>
      <c r="AH139" s="55"/>
      <c r="AI139" s="55"/>
      <c r="AJ139" s="55"/>
      <c r="AK139" s="55"/>
      <c r="AL139" s="55"/>
      <c r="AM139" s="55"/>
      <c r="AN139" s="55"/>
      <c r="AO139" s="392"/>
    </row>
    <row r="140" spans="1:41" s="76" customFormat="1" ht="150" customHeight="1">
      <c r="A140" s="390" t="s">
        <v>534</v>
      </c>
      <c r="B140" s="629" t="s">
        <v>92</v>
      </c>
      <c r="C140" s="629"/>
      <c r="D140" s="629"/>
      <c r="E140" s="629"/>
      <c r="F140" s="55">
        <v>-7.5313872316092159</v>
      </c>
      <c r="G140" s="55">
        <v>-0.50558232496790367</v>
      </c>
      <c r="H140" s="55">
        <v>1.4283367529689883</v>
      </c>
      <c r="I140" s="55">
        <v>-9.0697710599201145</v>
      </c>
      <c r="J140" s="55">
        <v>-11.775080331927583</v>
      </c>
      <c r="K140" s="55">
        <v>-10.47826538163153</v>
      </c>
      <c r="L140" s="55">
        <v>-3.1808495922398521</v>
      </c>
      <c r="M140" s="55">
        <v>-0.50776147992648646</v>
      </c>
      <c r="N140" s="55">
        <v>-3.5427728817150381</v>
      </c>
      <c r="O140" s="55">
        <v>5.3381663254957346</v>
      </c>
      <c r="P140" s="55">
        <v>3.8236527011889905</v>
      </c>
      <c r="Q140" s="55">
        <v>3.6386511886918385</v>
      </c>
      <c r="R140" s="55">
        <v>-3.3110648772598239</v>
      </c>
      <c r="S140" s="55">
        <v>-11.252802856625806</v>
      </c>
      <c r="T140" s="55">
        <v>-5.8692176144974013</v>
      </c>
      <c r="U140" s="55">
        <v>-10.079486549885772</v>
      </c>
      <c r="V140" s="55">
        <v>-12.011329516416836</v>
      </c>
      <c r="W140" s="55">
        <v>-11.804824594027949</v>
      </c>
      <c r="X140" s="55">
        <v>-11.511028820973863</v>
      </c>
      <c r="Y140" s="55">
        <v>-10.647770772152199</v>
      </c>
      <c r="Z140" s="55">
        <v>-10.113701794735348</v>
      </c>
      <c r="AA140" s="55">
        <v>-10.652569690741586</v>
      </c>
      <c r="AB140" s="55">
        <v>-5.7432301233608598</v>
      </c>
      <c r="AC140" s="55">
        <v>-6.8858068039499756</v>
      </c>
      <c r="AD140" s="55">
        <v>3.7247707045507781</v>
      </c>
      <c r="AE140" s="55">
        <v>8.0800659597457241</v>
      </c>
      <c r="AF140" s="55">
        <v>-3.7946235007606504</v>
      </c>
      <c r="AG140" s="55">
        <v>-5.2188021167060725</v>
      </c>
      <c r="AH140" s="55">
        <v>-6.8203699199384005</v>
      </c>
      <c r="AI140" s="55">
        <v>-6.3144364323289466</v>
      </c>
      <c r="AJ140" s="55">
        <v>2.4599696991125057</v>
      </c>
      <c r="AK140" s="55">
        <v>2.9188884678437432</v>
      </c>
      <c r="AL140" s="55">
        <v>5.2309004775498096</v>
      </c>
      <c r="AM140" s="55">
        <v>7.6266297761480075</v>
      </c>
      <c r="AN140" s="55">
        <v>5.8982286536198387</v>
      </c>
      <c r="AO140" s="391" t="s">
        <v>197</v>
      </c>
    </row>
    <row r="141" spans="1:41" s="76" customFormat="1" ht="9.9499999999999993" customHeight="1">
      <c r="A141" s="313"/>
      <c r="B141" s="313"/>
      <c r="C141" s="313"/>
      <c r="D141" s="313"/>
      <c r="E141" s="109"/>
      <c r="F141" s="55"/>
      <c r="G141" s="55"/>
      <c r="H141" s="55"/>
      <c r="I141" s="55"/>
      <c r="J141" s="55"/>
      <c r="K141" s="55"/>
      <c r="L141" s="55"/>
      <c r="M141" s="55"/>
      <c r="N141" s="55"/>
      <c r="O141" s="55"/>
      <c r="P141" s="55"/>
      <c r="Q141" s="55"/>
      <c r="R141" s="55"/>
      <c r="S141" s="55"/>
      <c r="T141" s="55"/>
      <c r="U141" s="55"/>
      <c r="V141" s="55"/>
      <c r="W141" s="55"/>
      <c r="X141" s="55"/>
      <c r="Y141" s="55"/>
      <c r="Z141" s="55"/>
      <c r="AA141" s="55"/>
      <c r="AB141" s="55"/>
      <c r="AC141" s="55"/>
      <c r="AD141" s="55"/>
      <c r="AE141" s="55"/>
      <c r="AF141" s="55"/>
      <c r="AG141" s="55"/>
      <c r="AH141" s="55"/>
      <c r="AI141" s="55"/>
      <c r="AJ141" s="55"/>
      <c r="AK141" s="55"/>
      <c r="AL141" s="55"/>
      <c r="AM141" s="55"/>
      <c r="AN141" s="55"/>
      <c r="AO141" s="392"/>
    </row>
    <row r="142" spans="1:41" s="76" customFormat="1" ht="97.9" customHeight="1">
      <c r="A142" s="390" t="s">
        <v>532</v>
      </c>
      <c r="B142" s="629" t="s">
        <v>93</v>
      </c>
      <c r="C142" s="629"/>
      <c r="D142" s="629"/>
      <c r="E142" s="629"/>
      <c r="F142" s="55">
        <v>-6.6865619835107566</v>
      </c>
      <c r="G142" s="55">
        <v>4.4858691970085545</v>
      </c>
      <c r="H142" s="55">
        <v>5.3948790071249846</v>
      </c>
      <c r="I142" s="55">
        <v>-10.013724586729239</v>
      </c>
      <c r="J142" s="55">
        <v>-12.924443767128807</v>
      </c>
      <c r="K142" s="55">
        <v>-8.8885026721486327</v>
      </c>
      <c r="L142" s="55">
        <v>-5.6687879799944199</v>
      </c>
      <c r="M142" s="55">
        <v>9.8062482053920235</v>
      </c>
      <c r="N142" s="55">
        <v>6.4433383475611947</v>
      </c>
      <c r="O142" s="55">
        <v>8.8404169607271683</v>
      </c>
      <c r="P142" s="55">
        <v>1.1789140038737287</v>
      </c>
      <c r="Q142" s="55">
        <v>3.2255642527582324</v>
      </c>
      <c r="R142" s="55">
        <v>11.852748190840273</v>
      </c>
      <c r="S142" s="55">
        <v>-10.591514163306215</v>
      </c>
      <c r="T142" s="55">
        <v>-11.680569278485393</v>
      </c>
      <c r="U142" s="55">
        <v>-7.7400628061404575</v>
      </c>
      <c r="V142" s="55">
        <v>-13.150529037052848</v>
      </c>
      <c r="W142" s="55">
        <v>-13.301541771652765</v>
      </c>
      <c r="X142" s="55">
        <v>-12.3174531471916</v>
      </c>
      <c r="Y142" s="55">
        <v>-10.895192771032498</v>
      </c>
      <c r="Z142" s="55">
        <v>-12.356189176199607</v>
      </c>
      <c r="AA142" s="55">
        <v>-3.6805732975046368</v>
      </c>
      <c r="AB142" s="55">
        <v>-3.1513354825205653</v>
      </c>
      <c r="AC142" s="55">
        <v>-4.8824257161221141</v>
      </c>
      <c r="AD142" s="55">
        <v>-8.7115541725954984</v>
      </c>
      <c r="AE142" s="55">
        <v>8.2570704968659498</v>
      </c>
      <c r="AF142" s="55">
        <v>14.292748878296791</v>
      </c>
      <c r="AG142" s="55">
        <v>6.9618811461839414</v>
      </c>
      <c r="AH142" s="55">
        <v>5.6517839420849185</v>
      </c>
      <c r="AI142" s="55">
        <v>4.0867187624810128</v>
      </c>
      <c r="AJ142" s="55">
        <v>9.5794644341247164</v>
      </c>
      <c r="AK142" s="55">
        <v>11.246362429883661</v>
      </c>
      <c r="AL142" s="55">
        <v>10.593356147455296</v>
      </c>
      <c r="AM142" s="55">
        <v>5.2086739649067226</v>
      </c>
      <c r="AN142" s="55">
        <v>6.8744786011205861</v>
      </c>
      <c r="AO142" s="391" t="s">
        <v>567</v>
      </c>
    </row>
    <row r="143" spans="1:41" s="76" customFormat="1" ht="9.9499999999999993" customHeight="1">
      <c r="A143" s="313"/>
      <c r="B143" s="313"/>
      <c r="C143" s="313"/>
      <c r="D143" s="313"/>
      <c r="E143" s="109"/>
      <c r="F143" s="55"/>
      <c r="G143" s="55"/>
      <c r="H143" s="55"/>
      <c r="I143" s="55"/>
      <c r="J143" s="55"/>
      <c r="K143" s="55"/>
      <c r="L143" s="55"/>
      <c r="M143" s="55"/>
      <c r="N143" s="55"/>
      <c r="O143" s="55"/>
      <c r="P143" s="55"/>
      <c r="Q143" s="55"/>
      <c r="R143" s="55"/>
      <c r="S143" s="55"/>
      <c r="T143" s="55"/>
      <c r="U143" s="55"/>
      <c r="V143" s="55"/>
      <c r="W143" s="55"/>
      <c r="X143" s="55"/>
      <c r="Y143" s="55"/>
      <c r="Z143" s="55"/>
      <c r="AA143" s="55"/>
      <c r="AB143" s="55"/>
      <c r="AC143" s="55"/>
      <c r="AD143" s="55"/>
      <c r="AE143" s="55"/>
      <c r="AF143" s="55"/>
      <c r="AG143" s="55"/>
      <c r="AH143" s="55"/>
      <c r="AI143" s="55"/>
      <c r="AJ143" s="55"/>
      <c r="AK143" s="55"/>
      <c r="AL143" s="55"/>
      <c r="AM143" s="55"/>
      <c r="AN143" s="55"/>
      <c r="AO143" s="392"/>
    </row>
    <row r="144" spans="1:41" s="76" customFormat="1" ht="24.95" customHeight="1">
      <c r="A144" s="313">
        <v>243</v>
      </c>
      <c r="B144" s="625" t="s">
        <v>225</v>
      </c>
      <c r="C144" s="625"/>
      <c r="D144" s="625"/>
      <c r="E144" s="625"/>
      <c r="F144" s="55">
        <v>-10.447649645381389</v>
      </c>
      <c r="G144" s="55">
        <v>2.2492112725698519</v>
      </c>
      <c r="H144" s="55">
        <v>-3.3343648112211497</v>
      </c>
      <c r="I144" s="55">
        <v>-17.835082110987287</v>
      </c>
      <c r="J144" s="55">
        <v>-10.545020784056874</v>
      </c>
      <c r="K144" s="55">
        <v>-10.142897528079644</v>
      </c>
      <c r="L144" s="55">
        <v>-0.39913892610415758</v>
      </c>
      <c r="M144" s="55">
        <v>11.474087620168262</v>
      </c>
      <c r="N144" s="55">
        <v>-2.8452494580799907</v>
      </c>
      <c r="O144" s="55">
        <v>1.9864806399743031</v>
      </c>
      <c r="P144" s="55">
        <v>2.6605874121325286</v>
      </c>
      <c r="Q144" s="55">
        <v>-2.5074807578013889</v>
      </c>
      <c r="R144" s="55">
        <v>-10.300089368320656</v>
      </c>
      <c r="S144" s="55">
        <v>-18.867824864031007</v>
      </c>
      <c r="T144" s="55">
        <v>-17.252343625316527</v>
      </c>
      <c r="U144" s="55">
        <v>-17.403669443616025</v>
      </c>
      <c r="V144" s="55">
        <v>-11.579872385297122</v>
      </c>
      <c r="W144" s="55">
        <v>-10.917815206101906</v>
      </c>
      <c r="X144" s="55">
        <v>-9.1259079441774418</v>
      </c>
      <c r="Y144" s="55">
        <v>-10.740385641057131</v>
      </c>
      <c r="Z144" s="55">
        <v>-10.966066622684167</v>
      </c>
      <c r="AA144" s="55">
        <v>-8.7564017836923256</v>
      </c>
      <c r="AB144" s="55">
        <v>-8.3409106030412374</v>
      </c>
      <c r="AC144" s="55">
        <v>-3.0400912643045928</v>
      </c>
      <c r="AD144" s="55">
        <v>11.805831585060858</v>
      </c>
      <c r="AE144" s="55">
        <v>16.322238148008111</v>
      </c>
      <c r="AF144" s="55">
        <v>10.344894625680425</v>
      </c>
      <c r="AG144" s="55">
        <v>7.8964710130887426</v>
      </c>
      <c r="AH144" s="55">
        <v>-5.3612962120188854</v>
      </c>
      <c r="AI144" s="55">
        <v>-3.5355891909843535</v>
      </c>
      <c r="AJ144" s="55">
        <v>0.30502557045709011</v>
      </c>
      <c r="AK144" s="55">
        <v>1.9124760334714637</v>
      </c>
      <c r="AL144" s="55">
        <v>3.5668382067417781</v>
      </c>
      <c r="AM144" s="55">
        <v>0.56135601218609565</v>
      </c>
      <c r="AN144" s="55">
        <v>1.1268475516400542</v>
      </c>
      <c r="AO144" s="314" t="s">
        <v>198</v>
      </c>
    </row>
    <row r="145" spans="1:41" s="76" customFormat="1" ht="9.9499999999999993" customHeight="1">
      <c r="A145" s="313"/>
      <c r="B145" s="313"/>
      <c r="C145" s="313"/>
      <c r="D145" s="313"/>
      <c r="E145" s="109"/>
      <c r="F145" s="55"/>
      <c r="G145" s="55"/>
      <c r="H145" s="55"/>
      <c r="I145" s="55"/>
      <c r="J145" s="55"/>
      <c r="K145" s="55"/>
      <c r="L145" s="55"/>
      <c r="M145" s="55"/>
      <c r="N145" s="55"/>
      <c r="O145" s="55"/>
      <c r="P145" s="55"/>
      <c r="Q145" s="55"/>
      <c r="R145" s="55"/>
      <c r="S145" s="55"/>
      <c r="T145" s="55"/>
      <c r="U145" s="55"/>
      <c r="V145" s="55"/>
      <c r="W145" s="55"/>
      <c r="X145" s="55"/>
      <c r="Y145" s="55"/>
      <c r="Z145" s="55"/>
      <c r="AA145" s="55"/>
      <c r="AB145" s="55"/>
      <c r="AC145" s="55"/>
      <c r="AD145" s="55"/>
      <c r="AE145" s="55"/>
      <c r="AF145" s="55"/>
      <c r="AG145" s="55"/>
      <c r="AH145" s="55"/>
      <c r="AI145" s="55"/>
      <c r="AJ145" s="55"/>
      <c r="AK145" s="55"/>
      <c r="AL145" s="55"/>
      <c r="AM145" s="55"/>
      <c r="AN145" s="55"/>
      <c r="AO145" s="392"/>
    </row>
    <row r="146" spans="1:41" s="77" customFormat="1" ht="55.15" customHeight="1">
      <c r="A146" s="390" t="s">
        <v>317</v>
      </c>
      <c r="B146" s="625" t="s">
        <v>94</v>
      </c>
      <c r="C146" s="625"/>
      <c r="D146" s="625"/>
      <c r="E146" s="625"/>
      <c r="F146" s="55">
        <v>-1.1542292201154538</v>
      </c>
      <c r="G146" s="55">
        <v>-1.6184943147868864</v>
      </c>
      <c r="H146" s="55">
        <v>0.36723561251017145</v>
      </c>
      <c r="I146" s="55">
        <v>-5.5748800147443234</v>
      </c>
      <c r="J146" s="55">
        <v>-0.39402949431422485</v>
      </c>
      <c r="K146" s="55">
        <v>0.89770531002004361</v>
      </c>
      <c r="L146" s="55">
        <v>1.7321400732430021</v>
      </c>
      <c r="M146" s="55">
        <v>1.5373560123894521</v>
      </c>
      <c r="N146" s="55">
        <v>-6.6542871561099872</v>
      </c>
      <c r="O146" s="55">
        <v>-2.7959333131263691</v>
      </c>
      <c r="P146" s="55">
        <v>-0.72989037255175049</v>
      </c>
      <c r="Q146" s="55">
        <v>0.55028468814938947</v>
      </c>
      <c r="R146" s="55">
        <v>1.3243894282014708</v>
      </c>
      <c r="S146" s="55">
        <v>-11.333680021352876</v>
      </c>
      <c r="T146" s="55">
        <v>-3.7815712470924581</v>
      </c>
      <c r="U146" s="55">
        <v>-1.5633430341780041</v>
      </c>
      <c r="V146" s="55">
        <v>-0.54713217739848119</v>
      </c>
      <c r="W146" s="55">
        <v>-0.34222748284837223</v>
      </c>
      <c r="X146" s="55">
        <v>-0.29183605214254271</v>
      </c>
      <c r="Y146" s="55">
        <v>-1.3149634404323507</v>
      </c>
      <c r="Z146" s="55">
        <v>1.743200251364101</v>
      </c>
      <c r="AA146" s="55">
        <v>2.2614613210340906</v>
      </c>
      <c r="AB146" s="55">
        <v>2.3255249846125992</v>
      </c>
      <c r="AC146" s="55">
        <v>-0.86205155775948583</v>
      </c>
      <c r="AD146" s="55">
        <v>3.8300712607922662</v>
      </c>
      <c r="AE146" s="55">
        <v>10.930163734341008</v>
      </c>
      <c r="AF146" s="55">
        <v>2.2935199050546231</v>
      </c>
      <c r="AG146" s="55">
        <v>-7.7444718384751638</v>
      </c>
      <c r="AH146" s="55">
        <v>-6.9303000519990832</v>
      </c>
      <c r="AI146" s="55">
        <v>-9.4461387308195697</v>
      </c>
      <c r="AJ146" s="55">
        <v>-3.5796300441361666</v>
      </c>
      <c r="AK146" s="55">
        <v>-1.1965190664709127</v>
      </c>
      <c r="AL146" s="55">
        <v>-4.2899961945695537</v>
      </c>
      <c r="AM146" s="55">
        <v>-2.8468230362510383</v>
      </c>
      <c r="AN146" s="55">
        <v>-0.6983920285585441</v>
      </c>
      <c r="AO146" s="314" t="s">
        <v>547</v>
      </c>
    </row>
    <row r="147" spans="1:41" s="76" customFormat="1" ht="80.099999999999994" customHeight="1">
      <c r="A147" s="110"/>
      <c r="B147" s="626" t="s">
        <v>481</v>
      </c>
      <c r="C147" s="626"/>
      <c r="D147" s="626" t="s">
        <v>482</v>
      </c>
      <c r="E147" s="626"/>
      <c r="F147" s="488">
        <v>-1.4697377591685381</v>
      </c>
      <c r="G147" s="488">
        <v>-10.580982208034513</v>
      </c>
      <c r="H147" s="488">
        <v>0.4453321966780095</v>
      </c>
      <c r="I147" s="488">
        <v>-8.2330138502084083</v>
      </c>
      <c r="J147" s="488">
        <v>1.019269897181843</v>
      </c>
      <c r="K147" s="488">
        <v>0.71932103652940782</v>
      </c>
      <c r="L147" s="488">
        <v>-3.7488607988104548</v>
      </c>
      <c r="M147" s="488">
        <v>-3.8968939093832091</v>
      </c>
      <c r="N147" s="488">
        <v>-18.713515939473652</v>
      </c>
      <c r="O147" s="488">
        <v>-15.026770081286102</v>
      </c>
      <c r="P147" s="488">
        <v>-0.69856679700544078</v>
      </c>
      <c r="Q147" s="488">
        <v>9.2994863276558704E-2</v>
      </c>
      <c r="R147" s="488">
        <v>2.062662675424761</v>
      </c>
      <c r="S147" s="488">
        <v>-15.774050158916026</v>
      </c>
      <c r="T147" s="488">
        <v>-7.2991563619536208</v>
      </c>
      <c r="U147" s="488">
        <v>-1.6749695787556362</v>
      </c>
      <c r="V147" s="488">
        <v>1.2617687906611366</v>
      </c>
      <c r="W147" s="488">
        <v>0.79256036743731784</v>
      </c>
      <c r="X147" s="488">
        <v>1.0042655956790725</v>
      </c>
      <c r="Y147" s="488">
        <v>0.95138903165936028</v>
      </c>
      <c r="Z147" s="488">
        <v>0.16651995665188224</v>
      </c>
      <c r="AA147" s="488">
        <v>1.0484601040142678</v>
      </c>
      <c r="AB147" s="488">
        <v>-1.2145320388430605</v>
      </c>
      <c r="AC147" s="488">
        <v>-7.8227243287511783</v>
      </c>
      <c r="AD147" s="488">
        <v>-2.0878373062758442</v>
      </c>
      <c r="AE147" s="488">
        <v>11.15478002484393</v>
      </c>
      <c r="AF147" s="488">
        <v>-1.8040798047111082</v>
      </c>
      <c r="AG147" s="488">
        <v>-18.717646714920562</v>
      </c>
      <c r="AH147" s="488">
        <v>-19.447915419189329</v>
      </c>
      <c r="AI147" s="488">
        <v>-20.787118264046526</v>
      </c>
      <c r="AJ147" s="488">
        <v>-15.877670438431778</v>
      </c>
      <c r="AK147" s="488">
        <v>-14.673918046879081</v>
      </c>
      <c r="AL147" s="488">
        <v>-16.356573273664239</v>
      </c>
      <c r="AM147" s="488">
        <v>-14.045902598297047</v>
      </c>
      <c r="AN147" s="488">
        <v>-10.010237673917615</v>
      </c>
      <c r="AO147" s="109" t="s">
        <v>483</v>
      </c>
    </row>
    <row r="148" spans="1:41" s="76" customFormat="1" ht="50.1" customHeight="1">
      <c r="A148" s="110"/>
      <c r="B148" s="626">
        <v>25120</v>
      </c>
      <c r="C148" s="626"/>
      <c r="D148" s="626" t="s">
        <v>355</v>
      </c>
      <c r="E148" s="626"/>
      <c r="F148" s="488">
        <v>2.9020688574128002</v>
      </c>
      <c r="G148" s="488">
        <v>17.497721453155847</v>
      </c>
      <c r="H148" s="488">
        <v>0.52662733635318659</v>
      </c>
      <c r="I148" s="488">
        <v>-1.0084761779313993</v>
      </c>
      <c r="J148" s="488">
        <v>2.1657380736458407</v>
      </c>
      <c r="K148" s="488">
        <v>9.9036523248957593</v>
      </c>
      <c r="L148" s="488">
        <v>16.456387151531089</v>
      </c>
      <c r="M148" s="488">
        <v>14.25499012552585</v>
      </c>
      <c r="N148" s="488">
        <v>18.445695194972373</v>
      </c>
      <c r="O148" s="488">
        <v>20.448153858869489</v>
      </c>
      <c r="P148" s="488">
        <v>4.1534940914521883</v>
      </c>
      <c r="Q148" s="488">
        <v>-0.93131669988085264</v>
      </c>
      <c r="R148" s="488">
        <v>-1.3694750683406767</v>
      </c>
      <c r="S148" s="488">
        <v>-5.8061113732018725</v>
      </c>
      <c r="T148" s="488">
        <v>1.1180001130669979</v>
      </c>
      <c r="U148" s="488">
        <v>1.8245732031889901</v>
      </c>
      <c r="V148" s="488">
        <v>1.324531094667833</v>
      </c>
      <c r="W148" s="488">
        <v>2.2625469812383301</v>
      </c>
      <c r="X148" s="488">
        <v>2.9130357251099923</v>
      </c>
      <c r="Y148" s="488">
        <v>1.5657235073058615</v>
      </c>
      <c r="Z148" s="488">
        <v>15.241201517175966</v>
      </c>
      <c r="AA148" s="488">
        <v>13.387369000455379</v>
      </c>
      <c r="AB148" s="488">
        <v>13.694764448046911</v>
      </c>
      <c r="AC148" s="488">
        <v>16.812799559540423</v>
      </c>
      <c r="AD148" s="488">
        <v>18.806854689215186</v>
      </c>
      <c r="AE148" s="488">
        <v>15.967298613585484</v>
      </c>
      <c r="AF148" s="488">
        <v>14.829312495055149</v>
      </c>
      <c r="AG148" s="488">
        <v>12.071003524465212</v>
      </c>
      <c r="AH148" s="488">
        <v>19.395069237428174</v>
      </c>
      <c r="AI148" s="488">
        <v>14.356579343794508</v>
      </c>
      <c r="AJ148" s="488">
        <v>21.539829712858122</v>
      </c>
      <c r="AK148" s="488">
        <v>25.261396322529777</v>
      </c>
      <c r="AL148" s="488">
        <v>17.799999999999997</v>
      </c>
      <c r="AM148" s="488">
        <v>18.578665520672089</v>
      </c>
      <c r="AN148" s="488">
        <v>20.599999999999994</v>
      </c>
      <c r="AO148" s="109" t="s">
        <v>356</v>
      </c>
    </row>
    <row r="149" spans="1:41" s="76" customFormat="1" ht="24.95" customHeight="1">
      <c r="A149" s="110"/>
      <c r="B149" s="422"/>
      <c r="C149" s="422"/>
      <c r="D149" s="626" t="s">
        <v>525</v>
      </c>
      <c r="E149" s="626"/>
      <c r="F149" s="488">
        <v>-8.2510478679171655</v>
      </c>
      <c r="G149" s="488">
        <v>-2.831357096078321</v>
      </c>
      <c r="H149" s="488">
        <v>-0.30243036720437999</v>
      </c>
      <c r="I149" s="488">
        <v>-3.1865535819502213</v>
      </c>
      <c r="J149" s="488">
        <v>-12.49392089039172</v>
      </c>
      <c r="K149" s="488">
        <v>-16.966441449906725</v>
      </c>
      <c r="L149" s="488">
        <v>-3.7764644934838003</v>
      </c>
      <c r="M149" s="488">
        <v>-2.7882962312866511</v>
      </c>
      <c r="N149" s="488">
        <v>-5.6738393518232897</v>
      </c>
      <c r="O149" s="488">
        <v>1.2089647175486107</v>
      </c>
      <c r="P149" s="488">
        <v>-9.3636040277887389</v>
      </c>
      <c r="Q149" s="488">
        <v>6.0264590664092452</v>
      </c>
      <c r="R149" s="488">
        <v>3.8919408850256048</v>
      </c>
      <c r="S149" s="488">
        <v>-3.3904502800836127</v>
      </c>
      <c r="T149" s="488">
        <v>2.1924299923707053</v>
      </c>
      <c r="U149" s="488">
        <v>-8.486189689347313</v>
      </c>
      <c r="V149" s="488">
        <v>-12.858684116578473</v>
      </c>
      <c r="W149" s="488">
        <v>-11.41142947087917</v>
      </c>
      <c r="X149" s="488">
        <v>-13.188690732702042</v>
      </c>
      <c r="Y149" s="488">
        <v>-17.789214683341669</v>
      </c>
      <c r="Z149" s="488">
        <v>-18.092305305302588</v>
      </c>
      <c r="AA149" s="488">
        <v>-14.993670247366651</v>
      </c>
      <c r="AB149" s="488">
        <v>-4.3945830046074263</v>
      </c>
      <c r="AC149" s="488">
        <v>-5.6704233237160651</v>
      </c>
      <c r="AD149" s="488">
        <v>-1.2284612290415851</v>
      </c>
      <c r="AE149" s="488">
        <v>-0.57023476306471821</v>
      </c>
      <c r="AF149" s="488">
        <v>-6.6049580826793033</v>
      </c>
      <c r="AG149" s="488">
        <v>-0.86091120181099257</v>
      </c>
      <c r="AH149" s="488">
        <v>-6.097836935275879</v>
      </c>
      <c r="AI149" s="488">
        <v>-8.5280320546616224</v>
      </c>
      <c r="AJ149" s="488">
        <v>-2.3828197112065368</v>
      </c>
      <c r="AK149" s="488">
        <v>2.7843421181880927</v>
      </c>
      <c r="AL149" s="488">
        <v>0.80545316331401295</v>
      </c>
      <c r="AM149" s="488">
        <v>8.0626258648123894E-2</v>
      </c>
      <c r="AN149" s="488">
        <v>-7.8116909491662767</v>
      </c>
      <c r="AO149" s="394" t="s">
        <v>312</v>
      </c>
    </row>
    <row r="150" spans="1:41" s="76" customFormat="1" ht="9.9499999999999993" customHeight="1">
      <c r="A150" s="313"/>
      <c r="B150" s="313"/>
      <c r="C150" s="313"/>
      <c r="D150" s="313"/>
      <c r="E150" s="109"/>
      <c r="F150" s="57"/>
      <c r="G150" s="57"/>
      <c r="H150" s="57"/>
      <c r="I150" s="57"/>
      <c r="J150" s="57"/>
      <c r="K150" s="57"/>
      <c r="L150" s="57"/>
      <c r="M150" s="57"/>
      <c r="N150" s="57"/>
      <c r="O150" s="57"/>
      <c r="P150" s="57"/>
      <c r="Q150" s="57"/>
      <c r="R150" s="57"/>
      <c r="S150" s="57"/>
      <c r="T150" s="57"/>
      <c r="U150" s="57"/>
      <c r="V150" s="57"/>
      <c r="W150" s="57"/>
      <c r="X150" s="57"/>
      <c r="Y150" s="57"/>
      <c r="Z150" s="57"/>
      <c r="AA150" s="57"/>
      <c r="AB150" s="57"/>
      <c r="AC150" s="57"/>
      <c r="AD150" s="57"/>
      <c r="AE150" s="57"/>
      <c r="AF150" s="57"/>
      <c r="AG150" s="57"/>
      <c r="AH150" s="57"/>
      <c r="AI150" s="57"/>
      <c r="AJ150" s="57"/>
      <c r="AK150" s="57"/>
      <c r="AL150" s="57"/>
      <c r="AM150" s="57"/>
      <c r="AN150" s="57"/>
      <c r="AO150" s="392"/>
    </row>
    <row r="151" spans="1:41" s="76" customFormat="1" ht="50.1" customHeight="1">
      <c r="A151" s="313">
        <v>259</v>
      </c>
      <c r="B151" s="625" t="s">
        <v>226</v>
      </c>
      <c r="C151" s="625"/>
      <c r="D151" s="625"/>
      <c r="E151" s="625"/>
      <c r="F151" s="55">
        <v>4.6130242229175593</v>
      </c>
      <c r="G151" s="55">
        <v>4.8983408270896831</v>
      </c>
      <c r="H151" s="55">
        <v>4.2005007549422686</v>
      </c>
      <c r="I151" s="55">
        <v>1.461689444929263</v>
      </c>
      <c r="J151" s="55">
        <v>5.6168267262122669</v>
      </c>
      <c r="K151" s="55">
        <v>7.080819517546729</v>
      </c>
      <c r="L151" s="55">
        <v>6.7684600484490147</v>
      </c>
      <c r="M151" s="55">
        <v>5.5951737063258946</v>
      </c>
      <c r="N151" s="55">
        <v>1.0545380887349722</v>
      </c>
      <c r="O151" s="55">
        <v>6.1520030096171183</v>
      </c>
      <c r="P151" s="55">
        <v>5.390096502439107</v>
      </c>
      <c r="Q151" s="55">
        <v>5.2111593769278244</v>
      </c>
      <c r="R151" s="55">
        <v>1.9925615840212743</v>
      </c>
      <c r="S151" s="55">
        <v>-2.2052010772693791</v>
      </c>
      <c r="T151" s="55">
        <v>2.8305692098008706</v>
      </c>
      <c r="U151" s="55">
        <v>3.8110808057147949</v>
      </c>
      <c r="V151" s="55">
        <v>5.9398250300553741</v>
      </c>
      <c r="W151" s="55">
        <v>5.0724216800612112</v>
      </c>
      <c r="X151" s="55">
        <v>5.8406421655587053</v>
      </c>
      <c r="Y151" s="55">
        <v>6.3008554568461506</v>
      </c>
      <c r="Z151" s="55">
        <v>7.114664465104255</v>
      </c>
      <c r="AA151" s="55">
        <v>7.7744467909764126</v>
      </c>
      <c r="AB151" s="55">
        <v>8.4912210417408858</v>
      </c>
      <c r="AC151" s="55">
        <v>5.5265665966168172</v>
      </c>
      <c r="AD151" s="55">
        <v>6.2779298018630811</v>
      </c>
      <c r="AE151" s="55">
        <v>8.6524333571550045</v>
      </c>
      <c r="AF151" s="55">
        <v>5.9531115568851618</v>
      </c>
      <c r="AG151" s="55">
        <v>2.3214962141124857</v>
      </c>
      <c r="AH151" s="55">
        <v>-2.4833018696372733</v>
      </c>
      <c r="AI151" s="55">
        <v>-1.179170527863505</v>
      </c>
      <c r="AJ151" s="55">
        <v>6.8107101374534409</v>
      </c>
      <c r="AK151" s="55">
        <v>6.5004056611996504</v>
      </c>
      <c r="AL151" s="55">
        <v>6.363575365057855</v>
      </c>
      <c r="AM151" s="55">
        <v>5.6361698769574247</v>
      </c>
      <c r="AN151" s="55">
        <v>4.037341310357732</v>
      </c>
      <c r="AO151" s="314" t="s">
        <v>548</v>
      </c>
    </row>
    <row r="152" spans="1:41" s="76" customFormat="1" ht="50.1" customHeight="1">
      <c r="A152" s="393"/>
      <c r="B152" s="626">
        <v>25910</v>
      </c>
      <c r="C152" s="626"/>
      <c r="D152" s="626" t="s">
        <v>158</v>
      </c>
      <c r="E152" s="626"/>
      <c r="F152" s="488">
        <v>8.1860253997788561</v>
      </c>
      <c r="G152" s="488">
        <v>7.3677189877245439</v>
      </c>
      <c r="H152" s="488">
        <v>-1.1419141441240583</v>
      </c>
      <c r="I152" s="488">
        <v>5.9731795820659954</v>
      </c>
      <c r="J152" s="488">
        <v>14.029923345807347</v>
      </c>
      <c r="K152" s="488">
        <v>14.401505488302746</v>
      </c>
      <c r="L152" s="488">
        <v>14.444916463320084</v>
      </c>
      <c r="M152" s="488">
        <v>9.0245912397616053</v>
      </c>
      <c r="N152" s="488">
        <v>2.0308742608976473</v>
      </c>
      <c r="O152" s="488">
        <v>4.6648026817464512</v>
      </c>
      <c r="P152" s="488">
        <v>-3.1967977249667001</v>
      </c>
      <c r="Q152" s="488">
        <v>-0.16539860193354627</v>
      </c>
      <c r="R152" s="488">
        <v>-2.7413371532091446E-2</v>
      </c>
      <c r="S152" s="488">
        <v>-1.2183410482949029</v>
      </c>
      <c r="T152" s="488">
        <v>7.3580993654676234</v>
      </c>
      <c r="U152" s="488">
        <v>11.916574712806522</v>
      </c>
      <c r="V152" s="488">
        <v>14.853926871274737</v>
      </c>
      <c r="W152" s="488">
        <v>12.199075466843595</v>
      </c>
      <c r="X152" s="488">
        <v>15.077335562166098</v>
      </c>
      <c r="Y152" s="488">
        <v>13.639689383040349</v>
      </c>
      <c r="Z152" s="488">
        <v>13.941198656856216</v>
      </c>
      <c r="AA152" s="488">
        <v>15.501030938280991</v>
      </c>
      <c r="AB152" s="488">
        <v>20.718194214501253</v>
      </c>
      <c r="AC152" s="488">
        <v>11.053924870683289</v>
      </c>
      <c r="AD152" s="488">
        <v>11.662833342293226</v>
      </c>
      <c r="AE152" s="488">
        <v>15.40615403276631</v>
      </c>
      <c r="AF152" s="488">
        <v>8.3196946731649604</v>
      </c>
      <c r="AG152" s="488">
        <v>3.9560661969292994</v>
      </c>
      <c r="AH152" s="488">
        <v>1.9900000000000091</v>
      </c>
      <c r="AI152" s="488">
        <v>2.095073469403701</v>
      </c>
      <c r="AJ152" s="488">
        <v>2.0075234798244423</v>
      </c>
      <c r="AK152" s="488">
        <v>5.2126725320712666</v>
      </c>
      <c r="AL152" s="488">
        <v>5.0999999999999943</v>
      </c>
      <c r="AM152" s="488">
        <v>3.7938751067146654</v>
      </c>
      <c r="AN152" s="488">
        <v>-3.6326096060533786</v>
      </c>
      <c r="AO152" s="109" t="s">
        <v>159</v>
      </c>
    </row>
    <row r="153" spans="1:41" s="76" customFormat="1" ht="25.9" customHeight="1">
      <c r="A153" s="393"/>
      <c r="B153" s="626">
        <v>25920</v>
      </c>
      <c r="C153" s="626"/>
      <c r="D153" s="626" t="s">
        <v>357</v>
      </c>
      <c r="E153" s="626"/>
      <c r="F153" s="488">
        <v>20.266579314251928</v>
      </c>
      <c r="G153" s="488">
        <v>13.043823183416308</v>
      </c>
      <c r="H153" s="488">
        <v>12.081633778335672</v>
      </c>
      <c r="I153" s="488">
        <v>15.456894867496615</v>
      </c>
      <c r="J153" s="488">
        <v>23.885820914062222</v>
      </c>
      <c r="K153" s="488">
        <v>29.076979799742105</v>
      </c>
      <c r="L153" s="488">
        <v>26.327760087526755</v>
      </c>
      <c r="M153" s="488">
        <v>24.02878565990116</v>
      </c>
      <c r="N153" s="488">
        <v>2.5204402221185518</v>
      </c>
      <c r="O153" s="488">
        <v>2.5752519197904178</v>
      </c>
      <c r="P153" s="488">
        <v>10.588964414579266</v>
      </c>
      <c r="Q153" s="488">
        <v>13.223581601087204</v>
      </c>
      <c r="R153" s="488">
        <v>12.471014200149426</v>
      </c>
      <c r="S153" s="488">
        <v>4.027987978946328</v>
      </c>
      <c r="T153" s="488">
        <v>23.702158413678063</v>
      </c>
      <c r="U153" s="488">
        <v>19.263407362381813</v>
      </c>
      <c r="V153" s="488">
        <v>23.461732355539411</v>
      </c>
      <c r="W153" s="488">
        <v>23.304799197086254</v>
      </c>
      <c r="X153" s="488">
        <v>24.907341453984301</v>
      </c>
      <c r="Y153" s="488">
        <v>25.605882939125962</v>
      </c>
      <c r="Z153" s="488">
        <v>34.166915720822544</v>
      </c>
      <c r="AA153" s="488">
        <v>27.688502536640016</v>
      </c>
      <c r="AB153" s="488">
        <v>26.049862805045066</v>
      </c>
      <c r="AC153" s="488">
        <v>27.418843487887983</v>
      </c>
      <c r="AD153" s="488">
        <v>25.501599069934827</v>
      </c>
      <c r="AE153" s="488">
        <v>31.572589408771563</v>
      </c>
      <c r="AF153" s="488">
        <v>24.34799349972711</v>
      </c>
      <c r="AG153" s="488">
        <v>17.104204734210256</v>
      </c>
      <c r="AH153" s="488">
        <v>1.7362513209551622</v>
      </c>
      <c r="AI153" s="488">
        <v>1.7347890561277666</v>
      </c>
      <c r="AJ153" s="488">
        <v>4.0974328204725907</v>
      </c>
      <c r="AK153" s="488">
        <v>4.3725572855317836</v>
      </c>
      <c r="AL153" s="488">
        <v>1.1999999999999744</v>
      </c>
      <c r="AM153" s="488">
        <v>2.2999999999999972</v>
      </c>
      <c r="AN153" s="488">
        <v>0.60000000000002274</v>
      </c>
      <c r="AO153" s="109" t="s">
        <v>160</v>
      </c>
    </row>
    <row r="154" spans="1:41" s="76" customFormat="1" ht="50.1" customHeight="1">
      <c r="A154" s="393"/>
      <c r="B154" s="626">
        <v>25991</v>
      </c>
      <c r="C154" s="626"/>
      <c r="D154" s="626" t="s">
        <v>161</v>
      </c>
      <c r="E154" s="626"/>
      <c r="F154" s="488">
        <v>9.1210028086137669</v>
      </c>
      <c r="G154" s="488">
        <v>2.3829534613627459</v>
      </c>
      <c r="H154" s="488">
        <v>7.7633856743438088</v>
      </c>
      <c r="I154" s="488">
        <v>8.6285002498584333</v>
      </c>
      <c r="J154" s="488">
        <v>5.6724425614217608</v>
      </c>
      <c r="K154" s="488">
        <v>14.303285585732255</v>
      </c>
      <c r="L154" s="488">
        <v>5.1876933352464221</v>
      </c>
      <c r="M154" s="488">
        <v>-3.828839506717884</v>
      </c>
      <c r="N154" s="488">
        <v>-0.3690185378144264</v>
      </c>
      <c r="O154" s="488">
        <v>7.9311204152973289</v>
      </c>
      <c r="P154" s="488">
        <v>7.8848983292669033</v>
      </c>
      <c r="Q154" s="488">
        <v>9.3630814530958304</v>
      </c>
      <c r="R154" s="488">
        <v>6.0897993022020103</v>
      </c>
      <c r="S154" s="488">
        <v>6.6181703985216984</v>
      </c>
      <c r="T154" s="488">
        <v>10.528995241810321</v>
      </c>
      <c r="U154" s="488">
        <v>8.6916519472062959</v>
      </c>
      <c r="V154" s="488">
        <v>5.671229731213657</v>
      </c>
      <c r="W154" s="488">
        <v>5.31791797735562</v>
      </c>
      <c r="X154" s="488">
        <v>6.028970878630318</v>
      </c>
      <c r="Y154" s="488">
        <v>4.3158105120159433</v>
      </c>
      <c r="Z154" s="488">
        <v>20.264063347603781</v>
      </c>
      <c r="AA154" s="488">
        <v>18.273380383326312</v>
      </c>
      <c r="AB154" s="488">
        <v>10.240335552127405</v>
      </c>
      <c r="AC154" s="488">
        <v>9.2878126835262123</v>
      </c>
      <c r="AD154" s="488">
        <v>-3.9486361019800142</v>
      </c>
      <c r="AE154" s="488">
        <v>0.92490672090596604</v>
      </c>
      <c r="AF154" s="488">
        <v>-7.2622514471111401</v>
      </c>
      <c r="AG154" s="488">
        <v>-4.8983901402621797</v>
      </c>
      <c r="AH154" s="488">
        <v>-6.746959652909382</v>
      </c>
      <c r="AI154" s="488">
        <v>-2.9104723891433082</v>
      </c>
      <c r="AJ154" s="488">
        <v>8.4317710752954014</v>
      </c>
      <c r="AK154" s="488">
        <v>11.45506670592016</v>
      </c>
      <c r="AL154" s="488">
        <v>5.2999999999999972</v>
      </c>
      <c r="AM154" s="488">
        <v>7.5</v>
      </c>
      <c r="AN154" s="488">
        <v>2.2999999999999972</v>
      </c>
      <c r="AO154" s="109" t="s">
        <v>162</v>
      </c>
    </row>
    <row r="155" spans="1:41" s="76" customFormat="1" ht="99.95" customHeight="1">
      <c r="A155" s="393"/>
      <c r="B155" s="626" t="s">
        <v>489</v>
      </c>
      <c r="C155" s="626"/>
      <c r="D155" s="626" t="s">
        <v>479</v>
      </c>
      <c r="E155" s="626"/>
      <c r="F155" s="488">
        <v>-7.4452365546599282</v>
      </c>
      <c r="G155" s="488">
        <v>10.165287690464297</v>
      </c>
      <c r="H155" s="488">
        <v>-2.3647020971771866</v>
      </c>
      <c r="I155" s="488">
        <v>-12.87853286345954</v>
      </c>
      <c r="J155" s="488">
        <v>-8.7427316922436944</v>
      </c>
      <c r="K155" s="488">
        <v>-5.7979253860000028</v>
      </c>
      <c r="L155" s="488">
        <v>1.0503047283447984</v>
      </c>
      <c r="M155" s="488">
        <v>3.7511307681033372</v>
      </c>
      <c r="N155" s="488">
        <v>9.6153613209155111</v>
      </c>
      <c r="O155" s="488">
        <v>26.145656572666141</v>
      </c>
      <c r="P155" s="488">
        <v>1.4518076490031859</v>
      </c>
      <c r="Q155" s="488">
        <v>-1.9236294727097913</v>
      </c>
      <c r="R155" s="488">
        <v>-6.4651435108399085</v>
      </c>
      <c r="S155" s="488">
        <v>-15.40774741219694</v>
      </c>
      <c r="T155" s="488">
        <v>-11.787332970584856</v>
      </c>
      <c r="U155" s="488">
        <v>-11.447088770229811</v>
      </c>
      <c r="V155" s="488">
        <v>-6.9074993942511327</v>
      </c>
      <c r="W155" s="488">
        <v>-10.310043790285519</v>
      </c>
      <c r="X155" s="488">
        <v>-8.9712571517519564</v>
      </c>
      <c r="Y155" s="488">
        <v>-4.6938613546004433</v>
      </c>
      <c r="Z155" s="488">
        <v>-8.5106941294017844</v>
      </c>
      <c r="AA155" s="488">
        <v>-4.2448670964363373</v>
      </c>
      <c r="AB155" s="488">
        <v>-1.480338036031597</v>
      </c>
      <c r="AC155" s="488">
        <v>1.137582894715834</v>
      </c>
      <c r="AD155" s="488">
        <v>3.5958512723453566</v>
      </c>
      <c r="AE155" s="488">
        <v>5.2533888836649965</v>
      </c>
      <c r="AF155" s="488">
        <v>3.8565923006755014</v>
      </c>
      <c r="AG155" s="488">
        <v>2.2104355776672264</v>
      </c>
      <c r="AH155" s="488">
        <v>-2.2747912961858106</v>
      </c>
      <c r="AI155" s="488">
        <v>0.27090368939543907</v>
      </c>
      <c r="AJ155" s="488">
        <v>31.015257147945277</v>
      </c>
      <c r="AK155" s="488">
        <v>23.990952517165653</v>
      </c>
      <c r="AL155" s="488">
        <v>30.474204219551893</v>
      </c>
      <c r="AM155" s="488">
        <v>24.232634007417488</v>
      </c>
      <c r="AN155" s="488">
        <v>25.33704338202827</v>
      </c>
      <c r="AO155" s="109" t="s">
        <v>480</v>
      </c>
    </row>
    <row r="156" spans="1:41" s="76" customFormat="1" ht="24.95" customHeight="1">
      <c r="A156" s="393"/>
      <c r="B156" s="626">
        <v>25994</v>
      </c>
      <c r="C156" s="626"/>
      <c r="D156" s="626" t="s">
        <v>358</v>
      </c>
      <c r="E156" s="626"/>
      <c r="F156" s="488">
        <v>-11.523868871788267</v>
      </c>
      <c r="G156" s="488">
        <v>-8.1135784824345052</v>
      </c>
      <c r="H156" s="488">
        <v>0.51892510861632957</v>
      </c>
      <c r="I156" s="488">
        <v>-14.888153234941797</v>
      </c>
      <c r="J156" s="488">
        <v>-13.949849923786516</v>
      </c>
      <c r="K156" s="488">
        <v>-17.588666351157457</v>
      </c>
      <c r="L156" s="488">
        <v>-10.569187298919729</v>
      </c>
      <c r="M156" s="488">
        <v>0.74606201363084779</v>
      </c>
      <c r="N156" s="488">
        <v>-10.789458484435301</v>
      </c>
      <c r="O156" s="488">
        <v>-11.539978962780879</v>
      </c>
      <c r="P156" s="488">
        <v>4.7708940484655358</v>
      </c>
      <c r="Q156" s="488">
        <v>4.4396826971168792</v>
      </c>
      <c r="R156" s="488">
        <v>-7.6017022542519186</v>
      </c>
      <c r="S156" s="488">
        <v>-15.165385283434375</v>
      </c>
      <c r="T156" s="488">
        <v>-14.765217551064964</v>
      </c>
      <c r="U156" s="488">
        <v>-14.731580147414832</v>
      </c>
      <c r="V156" s="488">
        <v>-14.410264160958306</v>
      </c>
      <c r="W156" s="488">
        <v>-13.569716068453161</v>
      </c>
      <c r="X156" s="488">
        <v>-13.860218998929128</v>
      </c>
      <c r="Y156" s="488">
        <v>-16.284904088125302</v>
      </c>
      <c r="Z156" s="488">
        <v>-14.892399750341738</v>
      </c>
      <c r="AA156" s="488">
        <v>-21.474673240404542</v>
      </c>
      <c r="AB156" s="488">
        <v>-16.547431768130394</v>
      </c>
      <c r="AC156" s="488">
        <v>-12.785034988929638</v>
      </c>
      <c r="AD156" s="488">
        <v>-1.3391641360223474</v>
      </c>
      <c r="AE156" s="488">
        <v>5.3216604121974882</v>
      </c>
      <c r="AF156" s="488">
        <v>5.4198557371286853</v>
      </c>
      <c r="AG156" s="488">
        <v>-8.5293260429421025</v>
      </c>
      <c r="AH156" s="488">
        <v>-7.9262727304473941</v>
      </c>
      <c r="AI156" s="488">
        <v>-10.796577495841859</v>
      </c>
      <c r="AJ156" s="488">
        <v>-13.708751086730885</v>
      </c>
      <c r="AK156" s="488">
        <v>-10.958356105142258</v>
      </c>
      <c r="AL156" s="488">
        <v>-15.5</v>
      </c>
      <c r="AM156" s="488">
        <v>-7.8906935151857311</v>
      </c>
      <c r="AN156" s="488">
        <v>-13.436584794089271</v>
      </c>
      <c r="AO156" s="109" t="s">
        <v>359</v>
      </c>
    </row>
    <row r="157" spans="1:41" s="76" customFormat="1" ht="50.1" customHeight="1">
      <c r="A157" s="393"/>
      <c r="B157" s="626">
        <v>25999</v>
      </c>
      <c r="C157" s="626"/>
      <c r="D157" s="626" t="s">
        <v>398</v>
      </c>
      <c r="E157" s="626"/>
      <c r="F157" s="488">
        <v>7.4645707659094285</v>
      </c>
      <c r="G157" s="488">
        <v>2.5209056881761285</v>
      </c>
      <c r="H157" s="488">
        <v>11.48609812469239</v>
      </c>
      <c r="I157" s="488">
        <v>6.7009403914639449</v>
      </c>
      <c r="J157" s="488">
        <v>8.1162222890150701</v>
      </c>
      <c r="K157" s="488">
        <v>3.7775559933107985</v>
      </c>
      <c r="L157" s="488">
        <v>3.371394958181483</v>
      </c>
      <c r="M157" s="488">
        <v>6.0688865345434948</v>
      </c>
      <c r="N157" s="488">
        <v>-1.7618229527855078E-2</v>
      </c>
      <c r="O157" s="488">
        <v>0.77667963593100353</v>
      </c>
      <c r="P157" s="488">
        <v>13.751434552739923</v>
      </c>
      <c r="Q157" s="488">
        <v>11.351832942608283</v>
      </c>
      <c r="R157" s="488">
        <v>9.3393233019765773</v>
      </c>
      <c r="S157" s="488">
        <v>-0.27265150339712818</v>
      </c>
      <c r="T157" s="488">
        <v>8.9029004161768768</v>
      </c>
      <c r="U157" s="488">
        <v>11.621131259054948</v>
      </c>
      <c r="V157" s="488">
        <v>7.6929737482840608</v>
      </c>
      <c r="W157" s="488">
        <v>8.9143670971407545</v>
      </c>
      <c r="X157" s="488">
        <v>7.7547828571320281</v>
      </c>
      <c r="Y157" s="488">
        <v>6.4569745680192199</v>
      </c>
      <c r="Z157" s="488">
        <v>3.2293332956176926</v>
      </c>
      <c r="AA157" s="488">
        <v>1.8819199977141494</v>
      </c>
      <c r="AB157" s="488">
        <v>3.6675229292882534</v>
      </c>
      <c r="AC157" s="488">
        <v>1.9526678817609877</v>
      </c>
      <c r="AD157" s="488">
        <v>4.5578095773489764</v>
      </c>
      <c r="AE157" s="488">
        <v>13.965620633738467</v>
      </c>
      <c r="AF157" s="488">
        <v>5.2576635957523052</v>
      </c>
      <c r="AG157" s="488">
        <v>-0.3597938190510348</v>
      </c>
      <c r="AH157" s="488">
        <v>-1.9020328835259335</v>
      </c>
      <c r="AI157" s="488">
        <v>0.79999999999999716</v>
      </c>
      <c r="AJ157" s="488">
        <v>1.0537031194905353</v>
      </c>
      <c r="AK157" s="488">
        <v>0.99747133627118956</v>
      </c>
      <c r="AL157" s="488">
        <v>9.9999999999994316E-2</v>
      </c>
      <c r="AM157" s="488">
        <v>1.2000000000000028</v>
      </c>
      <c r="AN157" s="488">
        <v>2.7000000000000171</v>
      </c>
      <c r="AO157" s="109" t="s">
        <v>399</v>
      </c>
    </row>
    <row r="158" spans="1:41" s="76" customFormat="1" ht="24.95" customHeight="1">
      <c r="A158" s="393"/>
      <c r="B158" s="422"/>
      <c r="C158" s="422"/>
      <c r="D158" s="626" t="s">
        <v>525</v>
      </c>
      <c r="E158" s="626"/>
      <c r="F158" s="488">
        <v>3.6378774411478929</v>
      </c>
      <c r="G158" s="488">
        <v>-13.321091793217519</v>
      </c>
      <c r="H158" s="488">
        <v>2.1825703350805981</v>
      </c>
      <c r="I158" s="488">
        <v>-1.2437965797258528</v>
      </c>
      <c r="J158" s="488">
        <v>5.6448783635708821</v>
      </c>
      <c r="K158" s="488">
        <v>7.8452589556145824</v>
      </c>
      <c r="L158" s="488">
        <v>-4.1244567083258232</v>
      </c>
      <c r="M158" s="488">
        <v>-11.186424213891726</v>
      </c>
      <c r="N158" s="488">
        <v>-17.792965290310775</v>
      </c>
      <c r="O158" s="488">
        <v>-19.275886510534136</v>
      </c>
      <c r="P158" s="488">
        <v>3.9369978317662202</v>
      </c>
      <c r="Q158" s="488">
        <v>6.5346237267367826</v>
      </c>
      <c r="R158" s="488">
        <v>-3.9205031104384318</v>
      </c>
      <c r="S158" s="488">
        <v>14.338351629335605</v>
      </c>
      <c r="T158" s="488">
        <v>-9.0665948538361647</v>
      </c>
      <c r="U158" s="488">
        <v>-9.9826196802098082</v>
      </c>
      <c r="V158" s="488">
        <v>3.7770493509175651</v>
      </c>
      <c r="W158" s="488">
        <v>7.1806461502639962</v>
      </c>
      <c r="X158" s="488">
        <v>6.0206178488839868</v>
      </c>
      <c r="Y158" s="488">
        <v>7.6111972783814679</v>
      </c>
      <c r="Z158" s="488">
        <v>5.5542679357004658</v>
      </c>
      <c r="AA158" s="488">
        <v>10.324945269152892</v>
      </c>
      <c r="AB158" s="488">
        <v>5.8631013856702339</v>
      </c>
      <c r="AC158" s="488">
        <v>-13.454826888135003</v>
      </c>
      <c r="AD158" s="488">
        <v>-4.8934138599518491</v>
      </c>
      <c r="AE158" s="488">
        <v>-25.209528812091179</v>
      </c>
      <c r="AF158" s="488">
        <v>-0.47563051318651617</v>
      </c>
      <c r="AG158" s="488">
        <v>-3.0583243872572154</v>
      </c>
      <c r="AH158" s="488">
        <v>-14.854079121067244</v>
      </c>
      <c r="AI158" s="488">
        <v>-18.193043444823871</v>
      </c>
      <c r="AJ158" s="488">
        <v>-20.292906467973154</v>
      </c>
      <c r="AK158" s="488">
        <v>-20.266285812813734</v>
      </c>
      <c r="AL158" s="488">
        <v>-18.800000000000225</v>
      </c>
      <c r="AM158" s="488">
        <v>-18.781452360647506</v>
      </c>
      <c r="AN158" s="488">
        <v>-17.599999999999966</v>
      </c>
      <c r="AO158" s="394" t="s">
        <v>312</v>
      </c>
    </row>
    <row r="159" spans="1:41" s="76" customFormat="1" ht="9.9499999999999993" customHeight="1">
      <c r="A159" s="313"/>
      <c r="B159" s="313"/>
      <c r="C159" s="313"/>
      <c r="D159" s="313"/>
      <c r="E159" s="109"/>
      <c r="F159" s="55"/>
      <c r="G159" s="55"/>
      <c r="H159" s="55"/>
      <c r="I159" s="55"/>
      <c r="J159" s="55"/>
      <c r="K159" s="55"/>
      <c r="L159" s="55"/>
      <c r="M159" s="55"/>
      <c r="N159" s="55"/>
      <c r="O159" s="55"/>
      <c r="P159" s="55"/>
      <c r="Q159" s="55"/>
      <c r="R159" s="55"/>
      <c r="S159" s="55"/>
      <c r="T159" s="55"/>
      <c r="U159" s="55"/>
      <c r="V159" s="55"/>
      <c r="W159" s="55"/>
      <c r="X159" s="55"/>
      <c r="Y159" s="55"/>
      <c r="Z159" s="55"/>
      <c r="AA159" s="55"/>
      <c r="AB159" s="55"/>
      <c r="AC159" s="55"/>
      <c r="AD159" s="55"/>
      <c r="AE159" s="55"/>
      <c r="AF159" s="55"/>
      <c r="AG159" s="55"/>
      <c r="AH159" s="55"/>
      <c r="AI159" s="55"/>
      <c r="AJ159" s="55"/>
      <c r="AK159" s="55"/>
      <c r="AL159" s="55"/>
      <c r="AM159" s="55"/>
      <c r="AN159" s="55"/>
      <c r="AO159" s="392"/>
    </row>
    <row r="160" spans="1:41" s="76" customFormat="1" ht="25.9" customHeight="1">
      <c r="A160" s="313">
        <v>261</v>
      </c>
      <c r="B160" s="625" t="s">
        <v>95</v>
      </c>
      <c r="C160" s="625"/>
      <c r="D160" s="625"/>
      <c r="E160" s="625"/>
      <c r="F160" s="55">
        <v>-1.0373019380039921</v>
      </c>
      <c r="G160" s="55">
        <v>5.8386186636776927</v>
      </c>
      <c r="H160" s="55">
        <v>4.6190147823942169</v>
      </c>
      <c r="I160" s="55">
        <v>-5.2266321495049226</v>
      </c>
      <c r="J160" s="55">
        <v>-3.9529486360531934</v>
      </c>
      <c r="K160" s="55">
        <v>0.11409232266996128</v>
      </c>
      <c r="L160" s="55">
        <v>-0.24384152811960291</v>
      </c>
      <c r="M160" s="55">
        <v>11.703364615401185</v>
      </c>
      <c r="N160" s="55">
        <v>4.980644070722164</v>
      </c>
      <c r="O160" s="55">
        <v>7.7356202529709464</v>
      </c>
      <c r="P160" s="55">
        <v>6.2245518401051498</v>
      </c>
      <c r="Q160" s="55">
        <v>6.2057490397850188</v>
      </c>
      <c r="R160" s="55">
        <v>1.3697019015858984</v>
      </c>
      <c r="S160" s="55">
        <v>-6.835916931424137</v>
      </c>
      <c r="T160" s="55">
        <v>-5.335343564385127</v>
      </c>
      <c r="U160" s="55">
        <v>-3.4805371517848869</v>
      </c>
      <c r="V160" s="55">
        <v>-6.5869596185558663</v>
      </c>
      <c r="W160" s="55">
        <v>-5.2683672830963388</v>
      </c>
      <c r="X160" s="55">
        <v>4.4341947933901338E-2</v>
      </c>
      <c r="Y160" s="55">
        <v>1.1843763979632058</v>
      </c>
      <c r="Z160" s="55">
        <v>1.7947357456310442</v>
      </c>
      <c r="AA160" s="55">
        <v>-2.2449176990384672</v>
      </c>
      <c r="AB160" s="55">
        <v>-3.5460084775589706</v>
      </c>
      <c r="AC160" s="55">
        <v>2.1322172037371701</v>
      </c>
      <c r="AD160" s="55">
        <v>0.718819010027687</v>
      </c>
      <c r="AE160" s="55">
        <v>12.050089053888939</v>
      </c>
      <c r="AF160" s="55">
        <v>11.191882478823729</v>
      </c>
      <c r="AG160" s="55">
        <v>11.869106003368472</v>
      </c>
      <c r="AH160" s="55">
        <v>6.5957919420648068</v>
      </c>
      <c r="AI160" s="55">
        <v>6.0639733481793456</v>
      </c>
      <c r="AJ160" s="55">
        <v>2.417500155917395</v>
      </c>
      <c r="AK160" s="55">
        <v>4.8299708464106601</v>
      </c>
      <c r="AL160" s="55">
        <v>7.8403013173542462</v>
      </c>
      <c r="AM160" s="55">
        <v>10.255379221584505</v>
      </c>
      <c r="AN160" s="55">
        <v>6.0454479450840637</v>
      </c>
      <c r="AO160" s="314" t="s">
        <v>550</v>
      </c>
    </row>
    <row r="161" spans="1:41" s="76" customFormat="1" ht="99.95" customHeight="1">
      <c r="A161" s="393"/>
      <c r="B161" s="626" t="s">
        <v>473</v>
      </c>
      <c r="C161" s="626"/>
      <c r="D161" s="626" t="s">
        <v>474</v>
      </c>
      <c r="E161" s="626"/>
      <c r="F161" s="488">
        <v>-4.2461817283207495</v>
      </c>
      <c r="G161" s="488">
        <v>6.4871119454794126</v>
      </c>
      <c r="H161" s="488">
        <v>6.7972213325005839</v>
      </c>
      <c r="I161" s="488">
        <v>-8.1358512764242619</v>
      </c>
      <c r="J161" s="488">
        <v>-9.6970888858109845</v>
      </c>
      <c r="K161" s="488">
        <v>-6.6480699105343461</v>
      </c>
      <c r="L161" s="488">
        <v>-8.2166857182096038</v>
      </c>
      <c r="M161" s="488">
        <v>14.593682420610747</v>
      </c>
      <c r="N161" s="488">
        <v>12.262101153502087</v>
      </c>
      <c r="O161" s="488">
        <v>10.773231863286199</v>
      </c>
      <c r="P161" s="488">
        <v>8.5431957574101887</v>
      </c>
      <c r="Q161" s="488">
        <v>7.9092565096720477</v>
      </c>
      <c r="R161" s="488">
        <v>3.8928822551383035</v>
      </c>
      <c r="S161" s="488">
        <v>-5.5824600066972607</v>
      </c>
      <c r="T161" s="488">
        <v>-9.9157396043483175</v>
      </c>
      <c r="U161" s="488">
        <v>-8.9331374196053019</v>
      </c>
      <c r="V161" s="488">
        <v>-13.524959791134421</v>
      </c>
      <c r="W161" s="488">
        <v>-11.65839231638958</v>
      </c>
      <c r="X161" s="488">
        <v>-3.736043087451236</v>
      </c>
      <c r="Y161" s="488">
        <v>-4.0697035905892704</v>
      </c>
      <c r="Z161" s="488">
        <v>-2.0942899406338711</v>
      </c>
      <c r="AA161" s="488">
        <v>-12.416950780465001</v>
      </c>
      <c r="AB161" s="488">
        <v>-11.688951828318878</v>
      </c>
      <c r="AC161" s="488">
        <v>-7.2749873426222678</v>
      </c>
      <c r="AD161" s="488">
        <v>-5.5586289155635882</v>
      </c>
      <c r="AE161" s="488">
        <v>8.1499005143922147</v>
      </c>
      <c r="AF161" s="488">
        <v>14.420436852699552</v>
      </c>
      <c r="AG161" s="488">
        <v>21.527550600128876</v>
      </c>
      <c r="AH161" s="488">
        <v>13.94989654525682</v>
      </c>
      <c r="AI161" s="488">
        <v>15.410029890428319</v>
      </c>
      <c r="AJ161" s="488">
        <v>7.7392790301801</v>
      </c>
      <c r="AK161" s="488">
        <v>7.7404115176814372</v>
      </c>
      <c r="AL161" s="488">
        <v>10.664296346020421</v>
      </c>
      <c r="AM161" s="488">
        <v>13.610142983055141</v>
      </c>
      <c r="AN161" s="488">
        <v>7.3263674891377946</v>
      </c>
      <c r="AO161" s="395" t="s">
        <v>475</v>
      </c>
    </row>
    <row r="162" spans="1:41" s="76" customFormat="1" ht="120" customHeight="1">
      <c r="A162" s="393"/>
      <c r="B162" s="626" t="s">
        <v>476</v>
      </c>
      <c r="C162" s="626"/>
      <c r="D162" s="626" t="s">
        <v>477</v>
      </c>
      <c r="E162" s="626"/>
      <c r="F162" s="488">
        <v>5.073843250150162</v>
      </c>
      <c r="G162" s="488">
        <v>6.9979823483625552</v>
      </c>
      <c r="H162" s="488">
        <v>-0.68720939702777173</v>
      </c>
      <c r="I162" s="488">
        <v>-0.85137382941037743</v>
      </c>
      <c r="J162" s="488">
        <v>6.9268732122294665</v>
      </c>
      <c r="K162" s="488">
        <v>15.375667573885082</v>
      </c>
      <c r="L162" s="488">
        <v>19.524391947807146</v>
      </c>
      <c r="M162" s="488">
        <v>9.1584240915067596</v>
      </c>
      <c r="N162" s="488">
        <v>-5.0683158978096259</v>
      </c>
      <c r="O162" s="488">
        <v>5.4031849874788662</v>
      </c>
      <c r="P162" s="488">
        <v>1.1664244425918753</v>
      </c>
      <c r="Q162" s="488">
        <v>1.7150647775503245</v>
      </c>
      <c r="R162" s="488">
        <v>-5.0319319361450994</v>
      </c>
      <c r="S162" s="488">
        <v>-10.380588719721075</v>
      </c>
      <c r="T162" s="488">
        <v>2.3680022706526387</v>
      </c>
      <c r="U162" s="488">
        <v>5.5966826166933998</v>
      </c>
      <c r="V162" s="488">
        <v>6.9299950436590052</v>
      </c>
      <c r="W162" s="488">
        <v>6.9314580619325454</v>
      </c>
      <c r="X162" s="488">
        <v>6.9193306016222209</v>
      </c>
      <c r="Y162" s="488">
        <v>12.412307151536012</v>
      </c>
      <c r="Z162" s="488">
        <v>8.6952619032915095</v>
      </c>
      <c r="AA162" s="488">
        <v>24.858039641915042</v>
      </c>
      <c r="AB162" s="488">
        <v>15.09513112277287</v>
      </c>
      <c r="AC162" s="488">
        <v>26.22339086878776</v>
      </c>
      <c r="AD162" s="488">
        <v>17.064037801915234</v>
      </c>
      <c r="AE162" s="488">
        <v>23.136705217734942</v>
      </c>
      <c r="AF162" s="488">
        <v>8.1501575115718907</v>
      </c>
      <c r="AG162" s="488">
        <v>-1.9425544997897362</v>
      </c>
      <c r="AH162" s="488">
        <v>-2.9030747477442702</v>
      </c>
      <c r="AI162" s="488">
        <v>-7.4702887405752136</v>
      </c>
      <c r="AJ162" s="488">
        <v>-4.8432209411652138</v>
      </c>
      <c r="AK162" s="488">
        <v>2.3519175882792638</v>
      </c>
      <c r="AL162" s="488">
        <v>6.0506626950167117</v>
      </c>
      <c r="AM162" s="488">
        <v>7.5368760121657203</v>
      </c>
      <c r="AN162" s="488">
        <v>5.329150539466724</v>
      </c>
      <c r="AO162" s="395" t="s">
        <v>478</v>
      </c>
    </row>
    <row r="163" spans="1:41" s="76" customFormat="1" ht="24.95" customHeight="1">
      <c r="A163" s="393"/>
      <c r="B163" s="626">
        <v>26109</v>
      </c>
      <c r="C163" s="626"/>
      <c r="D163" s="626" t="s">
        <v>164</v>
      </c>
      <c r="E163" s="626"/>
      <c r="F163" s="488">
        <v>8.5016360954809613</v>
      </c>
      <c r="G163" s="488">
        <v>-10.737231633469364</v>
      </c>
      <c r="H163" s="488">
        <v>5.0676314569556808</v>
      </c>
      <c r="I163" s="488">
        <v>9.9552653188976734</v>
      </c>
      <c r="J163" s="488">
        <v>9.8348897188405431</v>
      </c>
      <c r="K163" s="488">
        <v>8.9801424447227163</v>
      </c>
      <c r="L163" s="488">
        <v>5.6209768648716221</v>
      </c>
      <c r="M163" s="488">
        <v>-10.086522881977373</v>
      </c>
      <c r="N163" s="488">
        <v>-19.747841997013865</v>
      </c>
      <c r="O163" s="488">
        <v>-17.002382138156065</v>
      </c>
      <c r="P163" s="488">
        <v>3.0109334537047374</v>
      </c>
      <c r="Q163" s="488">
        <v>8.6915961314215906</v>
      </c>
      <c r="R163" s="488">
        <v>3.5676076628672746</v>
      </c>
      <c r="S163" s="488">
        <v>-2.066008707169658</v>
      </c>
      <c r="T163" s="488">
        <v>12.608581070296694</v>
      </c>
      <c r="U163" s="488">
        <v>20.114183793041079</v>
      </c>
      <c r="V163" s="488">
        <v>9.48429271523419</v>
      </c>
      <c r="W163" s="488">
        <v>10.924144610596571</v>
      </c>
      <c r="X163" s="488">
        <v>9.1347661583519795</v>
      </c>
      <c r="Y163" s="488">
        <v>8.0286198254625702</v>
      </c>
      <c r="Z163" s="488">
        <v>14.370572756964606</v>
      </c>
      <c r="AA163" s="488">
        <v>5.0946737307209844</v>
      </c>
      <c r="AB163" s="488">
        <v>11.289408009793675</v>
      </c>
      <c r="AC163" s="488">
        <v>3.5351328501002968</v>
      </c>
      <c r="AD163" s="488">
        <v>2.1369946895491267</v>
      </c>
      <c r="AE163" s="488">
        <v>1.0122212995916158</v>
      </c>
      <c r="AF163" s="488">
        <v>-9.7463836905807568</v>
      </c>
      <c r="AG163" s="488">
        <v>-20.159243328494867</v>
      </c>
      <c r="AH163" s="488">
        <v>-20.34052008087545</v>
      </c>
      <c r="AI163" s="488">
        <v>-20.648469786981465</v>
      </c>
      <c r="AJ163" s="488">
        <v>-18.287008109959132</v>
      </c>
      <c r="AK163" s="488">
        <v>-16.845610093911247</v>
      </c>
      <c r="AL163" s="488">
        <v>-17.170059826248973</v>
      </c>
      <c r="AM163" s="488">
        <v>-16.992217918452241</v>
      </c>
      <c r="AN163" s="488">
        <v>-6.9744227493607696</v>
      </c>
      <c r="AO163" s="392" t="s">
        <v>163</v>
      </c>
    </row>
    <row r="164" spans="1:41" s="76" customFormat="1" ht="9.9499999999999993" customHeight="1">
      <c r="A164" s="313"/>
      <c r="B164" s="313"/>
      <c r="C164" s="313"/>
      <c r="D164" s="313"/>
      <c r="E164" s="109"/>
      <c r="F164" s="55"/>
      <c r="G164" s="55"/>
      <c r="H164" s="55"/>
      <c r="I164" s="55"/>
      <c r="J164" s="55"/>
      <c r="K164" s="55"/>
      <c r="L164" s="55"/>
      <c r="M164" s="55"/>
      <c r="N164" s="55"/>
      <c r="O164" s="55"/>
      <c r="P164" s="55"/>
      <c r="Q164" s="55"/>
      <c r="R164" s="55"/>
      <c r="S164" s="55"/>
      <c r="T164" s="55"/>
      <c r="U164" s="55"/>
      <c r="V164" s="55"/>
      <c r="W164" s="55"/>
      <c r="X164" s="55"/>
      <c r="Y164" s="55"/>
      <c r="Z164" s="55"/>
      <c r="AA164" s="55"/>
      <c r="AB164" s="55"/>
      <c r="AC164" s="55"/>
      <c r="AD164" s="55"/>
      <c r="AE164" s="55"/>
      <c r="AF164" s="55"/>
      <c r="AG164" s="55"/>
      <c r="AH164" s="55"/>
      <c r="AI164" s="55"/>
      <c r="AJ164" s="55"/>
      <c r="AK164" s="55"/>
      <c r="AL164" s="55"/>
      <c r="AM164" s="55"/>
      <c r="AN164" s="55"/>
      <c r="AO164" s="392"/>
    </row>
    <row r="165" spans="1:41" s="77" customFormat="1" ht="75" customHeight="1">
      <c r="A165" s="390" t="s">
        <v>533</v>
      </c>
      <c r="B165" s="629" t="s">
        <v>96</v>
      </c>
      <c r="C165" s="629"/>
      <c r="D165" s="629"/>
      <c r="E165" s="629"/>
      <c r="F165" s="55">
        <v>5.9016200296853043</v>
      </c>
      <c r="G165" s="55">
        <v>9.7785965918551341</v>
      </c>
      <c r="H165" s="55">
        <v>3.3930656280522555</v>
      </c>
      <c r="I165" s="55">
        <v>4.6215320655797996</v>
      </c>
      <c r="J165" s="55">
        <v>6.0769305362690318</v>
      </c>
      <c r="K165" s="55">
        <v>9.6865297172244595</v>
      </c>
      <c r="L165" s="55">
        <v>5.0584068955986226</v>
      </c>
      <c r="M165" s="55">
        <v>8.464309160508293</v>
      </c>
      <c r="N165" s="55">
        <v>13.821285451417765</v>
      </c>
      <c r="O165" s="55">
        <v>12.130422084952002</v>
      </c>
      <c r="P165" s="55">
        <v>1.5403257971817936</v>
      </c>
      <c r="Q165" s="55">
        <v>2.2176940859810088</v>
      </c>
      <c r="R165" s="55">
        <v>6.4484527896765229</v>
      </c>
      <c r="S165" s="55">
        <v>1.7846682217459602</v>
      </c>
      <c r="T165" s="55">
        <v>7.1529737227911312</v>
      </c>
      <c r="U165" s="55">
        <v>5.1894616632709472</v>
      </c>
      <c r="V165" s="55">
        <v>10.868039958076309</v>
      </c>
      <c r="W165" s="55">
        <v>6.6490305758853765</v>
      </c>
      <c r="X165" s="55">
        <v>0.82549377306916938</v>
      </c>
      <c r="Y165" s="55">
        <v>6.3657828425300664</v>
      </c>
      <c r="Z165" s="55">
        <v>4.6426149943069106</v>
      </c>
      <c r="AA165" s="55">
        <v>17.440289766958244</v>
      </c>
      <c r="AB165" s="55">
        <v>6.8852945439089837</v>
      </c>
      <c r="AC165" s="55">
        <v>6.9690100038870071</v>
      </c>
      <c r="AD165" s="55">
        <v>1.467618305070431</v>
      </c>
      <c r="AE165" s="55">
        <v>4.7618321164589048</v>
      </c>
      <c r="AF165" s="55">
        <v>8.2431397093331498</v>
      </c>
      <c r="AG165" s="55">
        <v>12.659423350682502</v>
      </c>
      <c r="AH165" s="55">
        <v>3.5704743594732236</v>
      </c>
      <c r="AI165" s="55">
        <v>7.3437476600269207</v>
      </c>
      <c r="AJ165" s="55">
        <v>31.782744113867039</v>
      </c>
      <c r="AK165" s="55">
        <v>20.593708044061486</v>
      </c>
      <c r="AL165" s="55">
        <v>9.7473049409771733</v>
      </c>
      <c r="AM165" s="55">
        <v>6.9673246305110013</v>
      </c>
      <c r="AN165" s="55">
        <v>1.971842518746854</v>
      </c>
      <c r="AO165" s="391" t="s">
        <v>561</v>
      </c>
    </row>
    <row r="166" spans="1:41" s="76" customFormat="1" ht="9.9499999999999993" customHeight="1">
      <c r="A166" s="313"/>
      <c r="B166" s="313"/>
      <c r="C166" s="313"/>
      <c r="D166" s="313"/>
      <c r="E166" s="109"/>
      <c r="F166" s="55"/>
      <c r="G166" s="55"/>
      <c r="H166" s="55"/>
      <c r="I166" s="55"/>
      <c r="J166" s="55"/>
      <c r="K166" s="55"/>
      <c r="L166" s="55"/>
      <c r="M166" s="55"/>
      <c r="N166" s="55"/>
      <c r="O166" s="55"/>
      <c r="P166" s="55"/>
      <c r="Q166" s="55"/>
      <c r="R166" s="55"/>
      <c r="S166" s="55"/>
      <c r="T166" s="55"/>
      <c r="U166" s="55"/>
      <c r="V166" s="55"/>
      <c r="W166" s="55"/>
      <c r="X166" s="55"/>
      <c r="Y166" s="55"/>
      <c r="Z166" s="55"/>
      <c r="AA166" s="55"/>
      <c r="AB166" s="55"/>
      <c r="AC166" s="55"/>
      <c r="AD166" s="55"/>
      <c r="AE166" s="55"/>
      <c r="AF166" s="55"/>
      <c r="AG166" s="55"/>
      <c r="AH166" s="55"/>
      <c r="AI166" s="55"/>
      <c r="AJ166" s="55"/>
      <c r="AK166" s="55"/>
      <c r="AL166" s="55"/>
      <c r="AM166" s="55"/>
      <c r="AN166" s="55"/>
      <c r="AO166" s="392"/>
    </row>
    <row r="167" spans="1:41" s="77" customFormat="1" ht="50.1" customHeight="1">
      <c r="A167" s="390" t="s">
        <v>422</v>
      </c>
      <c r="B167" s="629" t="s">
        <v>97</v>
      </c>
      <c r="C167" s="629"/>
      <c r="D167" s="629"/>
      <c r="E167" s="629"/>
      <c r="F167" s="55">
        <v>-13.783332733202869</v>
      </c>
      <c r="G167" s="55">
        <v>-5.8107033182600389</v>
      </c>
      <c r="H167" s="55">
        <v>0.46123267969339565</v>
      </c>
      <c r="I167" s="55">
        <v>-14.767508119404226</v>
      </c>
      <c r="J167" s="55">
        <v>-18.085276555318856</v>
      </c>
      <c r="K167" s="55">
        <v>-23.719617408107496</v>
      </c>
      <c r="L167" s="55">
        <v>-29.499754251972362</v>
      </c>
      <c r="M167" s="55">
        <v>-1.8215617036052265</v>
      </c>
      <c r="N167" s="55">
        <v>-1.1253026604160823</v>
      </c>
      <c r="O167" s="55">
        <v>17.892158773442702</v>
      </c>
      <c r="P167" s="55">
        <v>-3.2416013816798426</v>
      </c>
      <c r="Q167" s="55">
        <v>1.5518096550241722</v>
      </c>
      <c r="R167" s="55">
        <v>3.1967573727461343</v>
      </c>
      <c r="S167" s="55">
        <v>-2.1860037979258351</v>
      </c>
      <c r="T167" s="55">
        <v>-24.976722851466789</v>
      </c>
      <c r="U167" s="55">
        <v>-17.936980726432296</v>
      </c>
      <c r="V167" s="55">
        <v>-18.516660685235109</v>
      </c>
      <c r="W167" s="55">
        <v>-17.545483466962082</v>
      </c>
      <c r="X167" s="55">
        <v>-18.180540005823474</v>
      </c>
      <c r="Y167" s="55">
        <v>-21.344865679456291</v>
      </c>
      <c r="Z167" s="55">
        <v>-21.45760780614016</v>
      </c>
      <c r="AA167" s="55">
        <v>-28.59303322730932</v>
      </c>
      <c r="AB167" s="55">
        <v>-25.83492511568177</v>
      </c>
      <c r="AC167" s="55">
        <v>-34.63657400322117</v>
      </c>
      <c r="AD167" s="55">
        <v>-27.929611718776528</v>
      </c>
      <c r="AE167" s="55">
        <v>-10.645809147987833</v>
      </c>
      <c r="AF167" s="55">
        <v>3.2039959871427612</v>
      </c>
      <c r="AG167" s="55">
        <v>4.9436489221450728</v>
      </c>
      <c r="AH167" s="55">
        <v>-4.8070260263161941</v>
      </c>
      <c r="AI167" s="55">
        <v>0.59007597118576882</v>
      </c>
      <c r="AJ167" s="55">
        <v>0.85033413526490165</v>
      </c>
      <c r="AK167" s="55">
        <v>1.593355924739015</v>
      </c>
      <c r="AL167" s="55">
        <v>20.09999999999998</v>
      </c>
      <c r="AM167" s="55">
        <v>34.22655979947362</v>
      </c>
      <c r="AN167" s="55">
        <v>23.296642990576672</v>
      </c>
      <c r="AO167" s="391" t="s">
        <v>165</v>
      </c>
    </row>
    <row r="168" spans="1:41" s="76" customFormat="1" ht="9.9499999999999993" customHeight="1">
      <c r="A168" s="393"/>
      <c r="B168" s="393"/>
      <c r="C168" s="393"/>
      <c r="D168" s="393"/>
      <c r="E168" s="109"/>
      <c r="F168" s="488"/>
      <c r="G168" s="488"/>
      <c r="H168" s="488"/>
      <c r="I168" s="488"/>
      <c r="J168" s="488"/>
      <c r="K168" s="488"/>
      <c r="L168" s="488"/>
      <c r="M168" s="488"/>
      <c r="N168" s="488"/>
      <c r="O168" s="488"/>
      <c r="P168" s="488"/>
      <c r="Q168" s="488"/>
      <c r="R168" s="488"/>
      <c r="S168" s="488"/>
      <c r="T168" s="488"/>
      <c r="U168" s="488"/>
      <c r="V168" s="488"/>
      <c r="W168" s="488"/>
      <c r="X168" s="488"/>
      <c r="Y168" s="488"/>
      <c r="Z168" s="488"/>
      <c r="AA168" s="488"/>
      <c r="AB168" s="488"/>
      <c r="AC168" s="488"/>
      <c r="AD168" s="488"/>
      <c r="AE168" s="488"/>
      <c r="AF168" s="488"/>
      <c r="AG168" s="488"/>
      <c r="AH168" s="488"/>
      <c r="AI168" s="488"/>
      <c r="AJ168" s="488"/>
      <c r="AK168" s="488"/>
      <c r="AL168" s="488"/>
      <c r="AM168" s="488"/>
      <c r="AN168" s="488"/>
      <c r="AO168" s="392"/>
    </row>
    <row r="169" spans="1:41" s="77" customFormat="1" ht="50.1" customHeight="1">
      <c r="A169" s="390" t="s">
        <v>421</v>
      </c>
      <c r="B169" s="629" t="s">
        <v>98</v>
      </c>
      <c r="C169" s="629"/>
      <c r="D169" s="629"/>
      <c r="E169" s="629"/>
      <c r="F169" s="55">
        <v>3.263168236164077</v>
      </c>
      <c r="G169" s="55">
        <v>-4.2924479718478352</v>
      </c>
      <c r="H169" s="55">
        <v>15.0876931430236</v>
      </c>
      <c r="I169" s="55">
        <v>0.8510374126831266</v>
      </c>
      <c r="J169" s="55">
        <v>-2.7316738098120368</v>
      </c>
      <c r="K169" s="55">
        <v>1.6086895622090367</v>
      </c>
      <c r="L169" s="55">
        <v>-4.8264812644679438</v>
      </c>
      <c r="M169" s="55">
        <v>-5.6459224005390638</v>
      </c>
      <c r="N169" s="55">
        <v>-7.9348561162329929</v>
      </c>
      <c r="O169" s="55">
        <v>0.99314875488438759</v>
      </c>
      <c r="P169" s="55">
        <v>12.057454948055451</v>
      </c>
      <c r="Q169" s="55">
        <v>16.90779345456825</v>
      </c>
      <c r="R169" s="55">
        <v>16.502101859410814</v>
      </c>
      <c r="S169" s="55">
        <v>6.7538697022176137</v>
      </c>
      <c r="T169" s="55">
        <v>-0.99339629577531241</v>
      </c>
      <c r="U169" s="55">
        <v>-2.5304074231771949</v>
      </c>
      <c r="V169" s="55">
        <v>-4.5034229963496131</v>
      </c>
      <c r="W169" s="55">
        <v>-3.5609283598686261</v>
      </c>
      <c r="X169" s="55">
        <v>-0.11653380849779182</v>
      </c>
      <c r="Y169" s="55">
        <v>0.57644800790473028</v>
      </c>
      <c r="Z169" s="55">
        <v>-1.9895674383935642</v>
      </c>
      <c r="AA169" s="55">
        <v>6.2267691056977696</v>
      </c>
      <c r="AB169" s="55">
        <v>5.7610710257032167</v>
      </c>
      <c r="AC169" s="55">
        <v>-12.266437931781965</v>
      </c>
      <c r="AD169" s="55">
        <v>-8.2400994433744756</v>
      </c>
      <c r="AE169" s="55">
        <v>-2.8031802890798474</v>
      </c>
      <c r="AF169" s="55">
        <v>-3.8488305963224434</v>
      </c>
      <c r="AG169" s="55">
        <v>-10.091240424022132</v>
      </c>
      <c r="AH169" s="55">
        <v>-14.865720542498778</v>
      </c>
      <c r="AI169" s="55">
        <v>-6.682190689752403</v>
      </c>
      <c r="AJ169" s="55">
        <v>-2.4736344923400395</v>
      </c>
      <c r="AK169" s="55">
        <v>1.5261215375481356</v>
      </c>
      <c r="AL169" s="55">
        <v>3.1330621410338182</v>
      </c>
      <c r="AM169" s="55">
        <v>-1.4786994840454923</v>
      </c>
      <c r="AN169" s="55">
        <v>8.6114642269260173</v>
      </c>
      <c r="AO169" s="391" t="s">
        <v>16</v>
      </c>
    </row>
    <row r="170" spans="1:41" s="76" customFormat="1" ht="9.9499999999999993" customHeight="1">
      <c r="A170" s="313"/>
      <c r="B170" s="313"/>
      <c r="C170" s="313"/>
      <c r="D170" s="313"/>
      <c r="E170" s="109"/>
      <c r="F170" s="55"/>
      <c r="G170" s="55"/>
      <c r="H170" s="55"/>
      <c r="I170" s="55"/>
      <c r="J170" s="55"/>
      <c r="K170" s="55"/>
      <c r="L170" s="55"/>
      <c r="M170" s="55"/>
      <c r="N170" s="55"/>
      <c r="O170" s="55"/>
      <c r="P170" s="55"/>
      <c r="Q170" s="55"/>
      <c r="R170" s="55"/>
      <c r="S170" s="55"/>
      <c r="T170" s="55"/>
      <c r="U170" s="55"/>
      <c r="V170" s="55"/>
      <c r="W170" s="55"/>
      <c r="X170" s="55"/>
      <c r="Y170" s="55"/>
      <c r="Z170" s="55"/>
      <c r="AA170" s="55"/>
      <c r="AB170" s="55"/>
      <c r="AC170" s="55"/>
      <c r="AD170" s="55"/>
      <c r="AE170" s="55"/>
      <c r="AF170" s="55"/>
      <c r="AG170" s="55"/>
      <c r="AH170" s="55"/>
      <c r="AI170" s="55"/>
      <c r="AJ170" s="55"/>
      <c r="AK170" s="55"/>
      <c r="AL170" s="55"/>
      <c r="AM170" s="55"/>
      <c r="AN170" s="55"/>
      <c r="AO170" s="392"/>
    </row>
    <row r="171" spans="1:41" s="76" customFormat="1" ht="50.1" customHeight="1">
      <c r="A171" s="313">
        <v>265</v>
      </c>
      <c r="B171" s="625" t="s">
        <v>99</v>
      </c>
      <c r="C171" s="625"/>
      <c r="D171" s="625"/>
      <c r="E171" s="625"/>
      <c r="F171" s="55">
        <v>-1.1407431539149826</v>
      </c>
      <c r="G171" s="55">
        <v>5.6531420542586375</v>
      </c>
      <c r="H171" s="55">
        <v>7.133072337399355</v>
      </c>
      <c r="I171" s="55">
        <v>1.9194994655417474</v>
      </c>
      <c r="J171" s="55">
        <v>-6.290813317864675</v>
      </c>
      <c r="K171" s="55">
        <v>-6.559378554200336</v>
      </c>
      <c r="L171" s="55">
        <v>-3.5337689114485471</v>
      </c>
      <c r="M171" s="55">
        <v>2.5015171628262465</v>
      </c>
      <c r="N171" s="55">
        <v>9.6469688789743202</v>
      </c>
      <c r="O171" s="55">
        <v>14.485782873306292</v>
      </c>
      <c r="P171" s="55">
        <v>12.009075305795719</v>
      </c>
      <c r="Q171" s="55">
        <v>7.686094889096168</v>
      </c>
      <c r="R171" s="55">
        <v>1.5687747820831248</v>
      </c>
      <c r="S171" s="55">
        <v>0.52103148678700961</v>
      </c>
      <c r="T171" s="55">
        <v>6.4605829089325937</v>
      </c>
      <c r="U171" s="55">
        <v>-1.0197049294010441</v>
      </c>
      <c r="V171" s="55">
        <v>-4.0576017324569875</v>
      </c>
      <c r="W171" s="55">
        <v>-6.8274785573233459</v>
      </c>
      <c r="X171" s="55">
        <v>-7.9087004477056411</v>
      </c>
      <c r="Y171" s="55">
        <v>-6.2334480373598637</v>
      </c>
      <c r="Z171" s="55">
        <v>-4.0847602282991176</v>
      </c>
      <c r="AA171" s="55">
        <v>-8.8900230359706569</v>
      </c>
      <c r="AB171" s="55">
        <v>-5.8221712531758811</v>
      </c>
      <c r="AC171" s="55">
        <v>-7.663745637922375</v>
      </c>
      <c r="AD171" s="55">
        <v>3.5432513358639</v>
      </c>
      <c r="AE171" s="55">
        <v>4.9054961458324016</v>
      </c>
      <c r="AF171" s="55">
        <v>2.926682975833387</v>
      </c>
      <c r="AG171" s="55">
        <v>-0.3416532841355604</v>
      </c>
      <c r="AH171" s="55">
        <v>5.0306106310907097</v>
      </c>
      <c r="AI171" s="55">
        <v>10.920068486212969</v>
      </c>
      <c r="AJ171" s="55">
        <v>13.000216956466843</v>
      </c>
      <c r="AK171" s="55">
        <v>8.5033846124654247</v>
      </c>
      <c r="AL171" s="55">
        <v>16.890039161745719</v>
      </c>
      <c r="AM171" s="55">
        <v>17.658872216078052</v>
      </c>
      <c r="AN171" s="55">
        <v>17.421256771146872</v>
      </c>
      <c r="AO171" s="314" t="s">
        <v>552</v>
      </c>
    </row>
    <row r="172" spans="1:41" s="76" customFormat="1" ht="75" customHeight="1">
      <c r="A172" s="393"/>
      <c r="B172" s="626" t="s">
        <v>472</v>
      </c>
      <c r="C172" s="626"/>
      <c r="D172" s="626" t="s">
        <v>470</v>
      </c>
      <c r="E172" s="626"/>
      <c r="F172" s="488">
        <v>2.922557089814859E-2</v>
      </c>
      <c r="G172" s="488">
        <v>6.8308990208971068</v>
      </c>
      <c r="H172" s="488">
        <v>9.4690664429914193</v>
      </c>
      <c r="I172" s="488">
        <v>3.4856431569702835</v>
      </c>
      <c r="J172" s="488">
        <v>-5.3485897481078695</v>
      </c>
      <c r="K172" s="488">
        <v>-6.4019119806589515</v>
      </c>
      <c r="L172" s="488">
        <v>-2.4090088695945298</v>
      </c>
      <c r="M172" s="488">
        <v>3.4053873975657893</v>
      </c>
      <c r="N172" s="488">
        <v>11.337445894373971</v>
      </c>
      <c r="O172" s="488">
        <v>15.487538089064941</v>
      </c>
      <c r="P172" s="488">
        <v>14.023321526918124</v>
      </c>
      <c r="Q172" s="488">
        <v>10.091822071468457</v>
      </c>
      <c r="R172" s="488">
        <v>4.1213868571360166</v>
      </c>
      <c r="S172" s="488">
        <v>2.8315401553656869</v>
      </c>
      <c r="T172" s="488">
        <v>8.2078184917144767</v>
      </c>
      <c r="U172" s="488">
        <v>-0.33818514817065193</v>
      </c>
      <c r="V172" s="488">
        <v>-2.8308883983788888</v>
      </c>
      <c r="W172" s="488">
        <v>-5.9492420173563403</v>
      </c>
      <c r="X172" s="488">
        <v>-7.1620521339837069</v>
      </c>
      <c r="Y172" s="488">
        <v>-5.3151723009382721</v>
      </c>
      <c r="Z172" s="488">
        <v>-3.0869170588862147</v>
      </c>
      <c r="AA172" s="488">
        <v>-9.9940701977722028</v>
      </c>
      <c r="AB172" s="488">
        <v>-4.209723803890725</v>
      </c>
      <c r="AC172" s="488">
        <v>-7.1461614503805038</v>
      </c>
      <c r="AD172" s="488">
        <v>4.7909459500025946</v>
      </c>
      <c r="AE172" s="488">
        <v>5.06914572898458</v>
      </c>
      <c r="AF172" s="488">
        <v>4.2716048878200183</v>
      </c>
      <c r="AG172" s="488">
        <v>0.81899711172599154</v>
      </c>
      <c r="AH172" s="488">
        <v>6.3614824114063424</v>
      </c>
      <c r="AI172" s="488">
        <v>12.804066659065853</v>
      </c>
      <c r="AJ172" s="488">
        <v>14.848536575946667</v>
      </c>
      <c r="AK172" s="488">
        <v>9.6878800522075608</v>
      </c>
      <c r="AL172" s="488">
        <v>17.997218352974699</v>
      </c>
      <c r="AM172" s="488">
        <v>18.404074576414715</v>
      </c>
      <c r="AN172" s="488">
        <v>16.336735552537917</v>
      </c>
      <c r="AO172" s="109" t="s">
        <v>471</v>
      </c>
    </row>
    <row r="173" spans="1:41" s="76" customFormat="1" ht="24.95" customHeight="1">
      <c r="A173" s="393"/>
      <c r="B173" s="626">
        <v>26520</v>
      </c>
      <c r="C173" s="626"/>
      <c r="D173" s="626" t="s">
        <v>166</v>
      </c>
      <c r="E173" s="626"/>
      <c r="F173" s="488">
        <v>-10.281080012006854</v>
      </c>
      <c r="G173" s="488">
        <v>-4.6054202478904358</v>
      </c>
      <c r="H173" s="488">
        <v>-9.7451265521283545</v>
      </c>
      <c r="I173" s="488">
        <v>-9.7932501146900108</v>
      </c>
      <c r="J173" s="488">
        <v>-13.514905788939117</v>
      </c>
      <c r="K173" s="488">
        <v>-7.9683309732493086</v>
      </c>
      <c r="L173" s="488">
        <v>-13.390547239568846</v>
      </c>
      <c r="M173" s="488">
        <v>-5.2533507523293395</v>
      </c>
      <c r="N173" s="488">
        <v>-4.537870714848026</v>
      </c>
      <c r="O173" s="488">
        <v>5.3698894085245854</v>
      </c>
      <c r="P173" s="488">
        <v>-3.0101350697886744</v>
      </c>
      <c r="Q173" s="488">
        <v>-9.7710502388488436</v>
      </c>
      <c r="R173" s="488">
        <v>-16.225500912273304</v>
      </c>
      <c r="S173" s="488">
        <v>-17.142818650872059</v>
      </c>
      <c r="T173" s="488">
        <v>-6.2097649533135524</v>
      </c>
      <c r="U173" s="488">
        <v>-6.1584841673077193</v>
      </c>
      <c r="V173" s="488">
        <v>-13.171908864457947</v>
      </c>
      <c r="W173" s="488">
        <v>-13.582147964534315</v>
      </c>
      <c r="X173" s="488">
        <v>-13.794714709844996</v>
      </c>
      <c r="Y173" s="488">
        <v>-13.807249751026561</v>
      </c>
      <c r="Z173" s="488">
        <v>-12.257570910845445</v>
      </c>
      <c r="AA173" s="488">
        <v>2.674643005955474</v>
      </c>
      <c r="AB173" s="488">
        <v>-19.95689894108429</v>
      </c>
      <c r="AC173" s="488">
        <v>-12.246398961468955</v>
      </c>
      <c r="AD173" s="488">
        <v>-7.2669031504437243</v>
      </c>
      <c r="AE173" s="488">
        <v>3.3527914808936856</v>
      </c>
      <c r="AF173" s="488">
        <v>-8.3254578677977236</v>
      </c>
      <c r="AG173" s="488">
        <v>-9.6359534861610143</v>
      </c>
      <c r="AH173" s="488">
        <v>-6.0352390987176818</v>
      </c>
      <c r="AI173" s="488">
        <v>-4.849939223130491</v>
      </c>
      <c r="AJ173" s="488">
        <v>-2.6916252943258883</v>
      </c>
      <c r="AK173" s="488">
        <v>-2.2286946012859232</v>
      </c>
      <c r="AL173" s="488">
        <v>6.873912199004991</v>
      </c>
      <c r="AM173" s="488">
        <v>10.816170428970963</v>
      </c>
      <c r="AN173" s="488">
        <v>28.798510652709183</v>
      </c>
      <c r="AO173" s="109" t="s">
        <v>167</v>
      </c>
    </row>
    <row r="174" spans="1:41" s="76" customFormat="1" ht="9.9499999999999993" customHeight="1">
      <c r="A174" s="313"/>
      <c r="B174" s="313"/>
      <c r="C174" s="313"/>
      <c r="D174" s="313"/>
      <c r="E174" s="109"/>
      <c r="F174" s="55"/>
      <c r="G174" s="55"/>
      <c r="H174" s="55"/>
      <c r="I174" s="55"/>
      <c r="J174" s="55"/>
      <c r="K174" s="55"/>
      <c r="L174" s="55"/>
      <c r="M174" s="55"/>
      <c r="N174" s="55"/>
      <c r="O174" s="55"/>
      <c r="P174" s="55"/>
      <c r="Q174" s="55"/>
      <c r="R174" s="55"/>
      <c r="S174" s="55"/>
      <c r="T174" s="55"/>
      <c r="U174" s="55"/>
      <c r="V174" s="55"/>
      <c r="W174" s="55"/>
      <c r="X174" s="55"/>
      <c r="Y174" s="55"/>
      <c r="Z174" s="55"/>
      <c r="AA174" s="55"/>
      <c r="AB174" s="55"/>
      <c r="AC174" s="55"/>
      <c r="AD174" s="55"/>
      <c r="AE174" s="55"/>
      <c r="AF174" s="55"/>
      <c r="AG174" s="55"/>
      <c r="AH174" s="55"/>
      <c r="AI174" s="55"/>
      <c r="AJ174" s="55"/>
      <c r="AK174" s="55"/>
      <c r="AL174" s="55"/>
      <c r="AM174" s="55"/>
      <c r="AN174" s="55"/>
      <c r="AO174" s="392"/>
    </row>
    <row r="175" spans="1:41" s="77" customFormat="1" ht="54.95" customHeight="1">
      <c r="A175" s="390" t="s">
        <v>410</v>
      </c>
      <c r="B175" s="625" t="s">
        <v>168</v>
      </c>
      <c r="C175" s="625"/>
      <c r="D175" s="625"/>
      <c r="E175" s="625"/>
      <c r="F175" s="55">
        <v>-4.5884392960909111</v>
      </c>
      <c r="G175" s="55">
        <v>15.350139033785766</v>
      </c>
      <c r="H175" s="55">
        <v>3.5963817405917808</v>
      </c>
      <c r="I175" s="55">
        <v>1.307824416311945</v>
      </c>
      <c r="J175" s="55">
        <v>-1.8811470800817176</v>
      </c>
      <c r="K175" s="55">
        <v>-20.133221977834538</v>
      </c>
      <c r="L175" s="55">
        <v>0.4202271332181482</v>
      </c>
      <c r="M175" s="55">
        <v>18.985975415595036</v>
      </c>
      <c r="N175" s="55">
        <v>17.659319598231519</v>
      </c>
      <c r="O175" s="55">
        <v>26.331356328908058</v>
      </c>
      <c r="P175" s="55">
        <v>7.0219826914777599</v>
      </c>
      <c r="Q175" s="55">
        <v>4.1100686560942705</v>
      </c>
      <c r="R175" s="55">
        <v>-0.15541951137797128</v>
      </c>
      <c r="S175" s="55">
        <v>-1.1949649529233568</v>
      </c>
      <c r="T175" s="55">
        <v>-0.45892776339532304</v>
      </c>
      <c r="U175" s="55">
        <v>5.6130423378202039</v>
      </c>
      <c r="V175" s="55">
        <v>0.44799847562569539</v>
      </c>
      <c r="W175" s="55">
        <v>3.0618923889704774E-3</v>
      </c>
      <c r="X175" s="55">
        <v>-5.8451464478461901</v>
      </c>
      <c r="Y175" s="55">
        <v>-21.014704806406854</v>
      </c>
      <c r="Z175" s="55">
        <v>-15.556035921461373</v>
      </c>
      <c r="AA175" s="55">
        <v>-23.785832099142183</v>
      </c>
      <c r="AB175" s="55">
        <v>-8.7642407790268919</v>
      </c>
      <c r="AC175" s="55">
        <v>-4.7334434938988608</v>
      </c>
      <c r="AD175" s="55">
        <v>15.023647589414907</v>
      </c>
      <c r="AE175" s="55">
        <v>17.006313960283762</v>
      </c>
      <c r="AF175" s="55">
        <v>19.125243522733882</v>
      </c>
      <c r="AG175" s="55">
        <v>20.737431574484773</v>
      </c>
      <c r="AH175" s="55">
        <v>20.429431109762874</v>
      </c>
      <c r="AI175" s="55">
        <v>17.458523036863809</v>
      </c>
      <c r="AJ175" s="55">
        <v>15.086333842647505</v>
      </c>
      <c r="AK175" s="55">
        <v>28.725823726791532</v>
      </c>
      <c r="AL175" s="55">
        <v>29.985386492866837</v>
      </c>
      <c r="AM175" s="55">
        <v>19.594680614774589</v>
      </c>
      <c r="AN175" s="55">
        <v>18.215935435880809</v>
      </c>
      <c r="AO175" s="314" t="s">
        <v>266</v>
      </c>
    </row>
    <row r="176" spans="1:41" s="76" customFormat="1" ht="9.9499999999999993" customHeight="1">
      <c r="A176" s="313"/>
      <c r="B176" s="313"/>
      <c r="C176" s="313"/>
      <c r="D176" s="313"/>
      <c r="E176" s="109"/>
      <c r="F176" s="55"/>
      <c r="G176" s="55"/>
      <c r="H176" s="55"/>
      <c r="I176" s="55"/>
      <c r="J176" s="55"/>
      <c r="K176" s="55"/>
      <c r="L176" s="55"/>
      <c r="M176" s="55"/>
      <c r="N176" s="55"/>
      <c r="O176" s="55"/>
      <c r="P176" s="55"/>
      <c r="Q176" s="55"/>
      <c r="R176" s="55"/>
      <c r="S176" s="55"/>
      <c r="T176" s="55"/>
      <c r="U176" s="55"/>
      <c r="V176" s="55"/>
      <c r="W176" s="55"/>
      <c r="X176" s="55"/>
      <c r="Y176" s="55"/>
      <c r="Z176" s="55"/>
      <c r="AA176" s="55"/>
      <c r="AB176" s="55"/>
      <c r="AC176" s="55"/>
      <c r="AD176" s="55"/>
      <c r="AE176" s="55"/>
      <c r="AF176" s="55"/>
      <c r="AG176" s="55"/>
      <c r="AH176" s="55"/>
      <c r="AI176" s="55"/>
      <c r="AJ176" s="55"/>
      <c r="AK176" s="55"/>
      <c r="AL176" s="55"/>
      <c r="AM176" s="55"/>
      <c r="AN176" s="55"/>
      <c r="AO176" s="392"/>
    </row>
    <row r="177" spans="1:41" s="77" customFormat="1" ht="99.95" customHeight="1">
      <c r="A177" s="390" t="s">
        <v>535</v>
      </c>
      <c r="B177" s="629" t="s">
        <v>318</v>
      </c>
      <c r="C177" s="629"/>
      <c r="D177" s="629"/>
      <c r="E177" s="629"/>
      <c r="F177" s="55">
        <v>-3.6089654581026451</v>
      </c>
      <c r="G177" s="55">
        <v>0.36724461820524823</v>
      </c>
      <c r="H177" s="55">
        <v>-9.8444937166992901</v>
      </c>
      <c r="I177" s="55">
        <v>-6.8475684941849835</v>
      </c>
      <c r="J177" s="55">
        <v>-2.4470710045636821</v>
      </c>
      <c r="K177" s="55">
        <v>6.3426704902368414</v>
      </c>
      <c r="L177" s="55">
        <v>2.5859641810103398</v>
      </c>
      <c r="M177" s="55">
        <v>-1.7552367658720414</v>
      </c>
      <c r="N177" s="55">
        <v>-2.9006663519794813</v>
      </c>
      <c r="O177" s="55">
        <v>3.3614115738182448</v>
      </c>
      <c r="P177" s="55">
        <v>-11.599625153029095</v>
      </c>
      <c r="Q177" s="55">
        <v>-8.1763755648962189</v>
      </c>
      <c r="R177" s="55">
        <v>-9.7662560705825285</v>
      </c>
      <c r="S177" s="55">
        <v>-18.76829719348369</v>
      </c>
      <c r="T177" s="55">
        <v>-1.2242500639764131</v>
      </c>
      <c r="U177" s="55">
        <v>-6.3997343052008659E-2</v>
      </c>
      <c r="V177" s="55">
        <v>-8.7058501706262206</v>
      </c>
      <c r="W177" s="55">
        <v>-3.5684902104672318</v>
      </c>
      <c r="X177" s="55">
        <v>5.6071706297030204</v>
      </c>
      <c r="Y177" s="55">
        <v>2.1811655896118509</v>
      </c>
      <c r="Z177" s="55">
        <v>8.816135268431097</v>
      </c>
      <c r="AA177" s="55">
        <v>8.1552595238125463</v>
      </c>
      <c r="AB177" s="55">
        <v>4.4191074501065657</v>
      </c>
      <c r="AC177" s="55">
        <v>-0.8949426074222373</v>
      </c>
      <c r="AD177" s="55">
        <v>4.3468958257482768</v>
      </c>
      <c r="AE177" s="55">
        <v>11.126780259227601</v>
      </c>
      <c r="AF177" s="55">
        <v>-7.1889015852216573</v>
      </c>
      <c r="AG177" s="55">
        <v>-7.2809702847948046</v>
      </c>
      <c r="AH177" s="55">
        <v>-4.515672676970766</v>
      </c>
      <c r="AI177" s="55">
        <v>-0.91474481674588048</v>
      </c>
      <c r="AJ177" s="55">
        <v>-3.2442416911860903</v>
      </c>
      <c r="AK177" s="55">
        <v>-0.41610292467308341</v>
      </c>
      <c r="AL177" s="55">
        <v>2.3804213403983141</v>
      </c>
      <c r="AM177" s="55">
        <v>7.7768930880708069</v>
      </c>
      <c r="AN177" s="55">
        <v>2.7003071393982339</v>
      </c>
      <c r="AO177" s="391" t="s">
        <v>564</v>
      </c>
    </row>
    <row r="178" spans="1:41" s="76" customFormat="1" ht="9.9499999999999993" customHeight="1">
      <c r="A178" s="313"/>
      <c r="B178" s="313"/>
      <c r="C178" s="313"/>
      <c r="D178" s="313"/>
      <c r="E178" s="109"/>
      <c r="F178" s="57"/>
      <c r="G178" s="57"/>
      <c r="H178" s="57"/>
      <c r="I178" s="57"/>
      <c r="J178" s="57"/>
      <c r="K178" s="57"/>
      <c r="L178" s="57"/>
      <c r="M178" s="57"/>
      <c r="N178" s="57"/>
      <c r="O178" s="57"/>
      <c r="P178" s="57"/>
      <c r="Q178" s="57"/>
      <c r="R178" s="57"/>
      <c r="S178" s="57"/>
      <c r="T178" s="57"/>
      <c r="U178" s="57"/>
      <c r="V178" s="57"/>
      <c r="W178" s="57"/>
      <c r="X178" s="57"/>
      <c r="Y178" s="57"/>
      <c r="Z178" s="57"/>
      <c r="AA178" s="57"/>
      <c r="AB178" s="57"/>
      <c r="AC178" s="57"/>
      <c r="AD178" s="57"/>
      <c r="AE178" s="57"/>
      <c r="AF178" s="57"/>
      <c r="AG178" s="57"/>
      <c r="AH178" s="57"/>
      <c r="AI178" s="57"/>
      <c r="AJ178" s="57"/>
      <c r="AK178" s="57"/>
      <c r="AL178" s="57"/>
      <c r="AM178" s="57"/>
      <c r="AN178" s="57"/>
      <c r="AO178" s="392"/>
    </row>
    <row r="179" spans="1:41" s="77" customFormat="1" ht="55.15" customHeight="1">
      <c r="A179" s="313">
        <v>271</v>
      </c>
      <c r="B179" s="625" t="s">
        <v>319</v>
      </c>
      <c r="C179" s="625"/>
      <c r="D179" s="625"/>
      <c r="E179" s="625"/>
      <c r="F179" s="55">
        <v>0.39969512276742591</v>
      </c>
      <c r="G179" s="55">
        <v>-1.2217616819311985</v>
      </c>
      <c r="H179" s="55">
        <v>1.4942640805851255</v>
      </c>
      <c r="I179" s="55">
        <v>-4.320903599538056</v>
      </c>
      <c r="J179" s="55">
        <v>-0.17904058456197447</v>
      </c>
      <c r="K179" s="55">
        <v>4.5603888404751984</v>
      </c>
      <c r="L179" s="55">
        <v>-0.33704284574713483</v>
      </c>
      <c r="M179" s="55">
        <v>-5.4590229180596168</v>
      </c>
      <c r="N179" s="55">
        <v>-0.92569908246655075</v>
      </c>
      <c r="O179" s="55">
        <v>1.481033094203525</v>
      </c>
      <c r="P179" s="55">
        <v>3.6211314398692593</v>
      </c>
      <c r="Q179" s="55">
        <v>5.0406318577200295</v>
      </c>
      <c r="R179" s="55">
        <v>-4.1638741600694971</v>
      </c>
      <c r="S179" s="55">
        <v>-12.086641754035043</v>
      </c>
      <c r="T179" s="55">
        <v>-2.2870032001633689</v>
      </c>
      <c r="U179" s="55">
        <v>1.7223162872016928</v>
      </c>
      <c r="V179" s="55">
        <v>-1.5415110743583966</v>
      </c>
      <c r="W179" s="55">
        <v>-1.3049550003505459</v>
      </c>
      <c r="X179" s="55">
        <v>2.395118940217273</v>
      </c>
      <c r="Y179" s="55">
        <v>4.5830049478983881</v>
      </c>
      <c r="Z179" s="55">
        <v>4.7246188414351309</v>
      </c>
      <c r="AA179" s="55">
        <v>4.3945479186085095</v>
      </c>
      <c r="AB179" s="55">
        <v>1.1909746936019587</v>
      </c>
      <c r="AC179" s="55">
        <v>-1.5369869138210959</v>
      </c>
      <c r="AD179" s="55">
        <v>-0.70238379209149571</v>
      </c>
      <c r="AE179" s="55">
        <v>-7.9072967231283258</v>
      </c>
      <c r="AF179" s="55">
        <v>-5.6581089315159687</v>
      </c>
      <c r="AG179" s="55">
        <v>-3.0429239171437672</v>
      </c>
      <c r="AH179" s="55">
        <v>-3.2175324561967074</v>
      </c>
      <c r="AI179" s="55">
        <v>-1.4462783090281448</v>
      </c>
      <c r="AJ179" s="55">
        <v>1.8646346990086329</v>
      </c>
      <c r="AK179" s="55">
        <v>1.9113305956144586</v>
      </c>
      <c r="AL179" s="55">
        <v>3.4421394897743625</v>
      </c>
      <c r="AM179" s="55">
        <v>-0.64735009749504968</v>
      </c>
      <c r="AN179" s="55">
        <v>-2.4667482365860565</v>
      </c>
      <c r="AO179" s="314" t="s">
        <v>563</v>
      </c>
    </row>
    <row r="180" spans="1:41" s="76" customFormat="1" ht="24.95" customHeight="1">
      <c r="A180" s="393"/>
      <c r="B180" s="626">
        <v>27101</v>
      </c>
      <c r="C180" s="626"/>
      <c r="D180" s="626" t="s">
        <v>169</v>
      </c>
      <c r="E180" s="626"/>
      <c r="F180" s="488">
        <v>-5.7960537563719328</v>
      </c>
      <c r="G180" s="488">
        <v>2.9941675627092508</v>
      </c>
      <c r="H180" s="488">
        <v>4.9087491600780169</v>
      </c>
      <c r="I180" s="488">
        <v>-11.757434570317457</v>
      </c>
      <c r="J180" s="488">
        <v>-9.4945172801377709</v>
      </c>
      <c r="K180" s="488">
        <v>-6.6697557840030441</v>
      </c>
      <c r="L180" s="488">
        <v>-16.847552041292616</v>
      </c>
      <c r="M180" s="488">
        <v>6.6077694231659052</v>
      </c>
      <c r="N180" s="488">
        <v>11.196067786047578</v>
      </c>
      <c r="O180" s="488">
        <v>13.613276144985733</v>
      </c>
      <c r="P180" s="488">
        <v>10.198086675101109</v>
      </c>
      <c r="Q180" s="488">
        <v>11.24892948481741</v>
      </c>
      <c r="R180" s="488">
        <v>-6.6846657789093626</v>
      </c>
      <c r="S180" s="488">
        <v>-20.148266341448533</v>
      </c>
      <c r="T180" s="488">
        <v>-10.255515161876232</v>
      </c>
      <c r="U180" s="488">
        <v>-4.5839034462132418</v>
      </c>
      <c r="V180" s="488">
        <v>-8.7832046739711416</v>
      </c>
      <c r="W180" s="488">
        <v>-10.823187934536961</v>
      </c>
      <c r="X180" s="488">
        <v>-8.8413632629915639</v>
      </c>
      <c r="Y180" s="488">
        <v>-6.4037331522110179</v>
      </c>
      <c r="Z180" s="488">
        <v>-7.3243149595126482</v>
      </c>
      <c r="AA180" s="488">
        <v>-6.2808048091890214</v>
      </c>
      <c r="AB180" s="488">
        <v>-16.31979079555515</v>
      </c>
      <c r="AC180" s="488">
        <v>-22.64876304816309</v>
      </c>
      <c r="AD180" s="488">
        <v>-10.64102597793331</v>
      </c>
      <c r="AE180" s="488">
        <v>7.6620834019966111</v>
      </c>
      <c r="AF180" s="488">
        <v>3.051169546445152</v>
      </c>
      <c r="AG180" s="488">
        <v>9.1579188518655883</v>
      </c>
      <c r="AH180" s="488">
        <v>8.8499999721435074</v>
      </c>
      <c r="AI180" s="488">
        <v>11.796497840809096</v>
      </c>
      <c r="AJ180" s="488">
        <v>12.951613813218344</v>
      </c>
      <c r="AK180" s="488">
        <v>13.422008793076017</v>
      </c>
      <c r="AL180" s="488">
        <v>12.900002020668182</v>
      </c>
      <c r="AM180" s="488">
        <v>14.500000647904869</v>
      </c>
      <c r="AN180" s="488">
        <v>13.099999738820543</v>
      </c>
      <c r="AO180" s="392" t="s">
        <v>170</v>
      </c>
    </row>
    <row r="181" spans="1:41" s="76" customFormat="1" ht="24.95" customHeight="1">
      <c r="A181" s="393"/>
      <c r="B181" s="626">
        <v>27102</v>
      </c>
      <c r="C181" s="626"/>
      <c r="D181" s="626" t="s">
        <v>171</v>
      </c>
      <c r="E181" s="626"/>
      <c r="F181" s="488">
        <v>3.8061054431093027</v>
      </c>
      <c r="G181" s="488">
        <v>-3.3252621329242658</v>
      </c>
      <c r="H181" s="488">
        <v>-0.29274390076858481</v>
      </c>
      <c r="I181" s="488">
        <v>-0.2037328409207646</v>
      </c>
      <c r="J181" s="488">
        <v>5.2003538902426669</v>
      </c>
      <c r="K181" s="488">
        <v>10.697599724227175</v>
      </c>
      <c r="L181" s="488">
        <v>8.7546903898027182</v>
      </c>
      <c r="M181" s="488">
        <v>-11.366256667976387</v>
      </c>
      <c r="N181" s="488">
        <v>-6.9478535517338429</v>
      </c>
      <c r="O181" s="488">
        <v>-4.1089560440247084</v>
      </c>
      <c r="P181" s="488">
        <v>0.18245116792586202</v>
      </c>
      <c r="Q181" s="488">
        <v>1.7947413456442121</v>
      </c>
      <c r="R181" s="488">
        <v>-2.8419319942030228</v>
      </c>
      <c r="S181" s="488">
        <v>-7.6684566144051303</v>
      </c>
      <c r="T181" s="488">
        <v>2.1624124103167333</v>
      </c>
      <c r="U181" s="488">
        <v>5.2200787123521479</v>
      </c>
      <c r="V181" s="488">
        <v>2.5625664769552685</v>
      </c>
      <c r="W181" s="488">
        <v>4.1981739295479059</v>
      </c>
      <c r="X181" s="488">
        <v>9.0014926626346181</v>
      </c>
      <c r="Y181" s="488">
        <v>10.89127995055641</v>
      </c>
      <c r="Z181" s="488">
        <v>11.756816169025839</v>
      </c>
      <c r="AA181" s="488">
        <v>9.648898348880337</v>
      </c>
      <c r="AB181" s="488">
        <v>11.261553762801114</v>
      </c>
      <c r="AC181" s="488">
        <v>10.526044821558585</v>
      </c>
      <c r="AD181" s="488">
        <v>4.3034466999795455</v>
      </c>
      <c r="AE181" s="488">
        <v>-15.286796379891271</v>
      </c>
      <c r="AF181" s="488">
        <v>-9.9300430512609523</v>
      </c>
      <c r="AG181" s="488">
        <v>-9.1796134164685697</v>
      </c>
      <c r="AH181" s="488">
        <v>-9.3000002499239969</v>
      </c>
      <c r="AI181" s="488">
        <v>-7.9990364794183506</v>
      </c>
      <c r="AJ181" s="488">
        <v>-3.5868070492258823</v>
      </c>
      <c r="AK181" s="488">
        <v>-3.666995324151074</v>
      </c>
      <c r="AL181" s="488">
        <v>-1.1353471244234612</v>
      </c>
      <c r="AM181" s="488">
        <v>-7.0196727873984628</v>
      </c>
      <c r="AN181" s="488">
        <v>-9.1999998347954914</v>
      </c>
      <c r="AO181" s="392" t="s">
        <v>172</v>
      </c>
    </row>
    <row r="182" spans="1:41" s="76" customFormat="1" ht="9.9499999999999993" customHeight="1">
      <c r="A182" s="393"/>
      <c r="B182" s="393"/>
      <c r="C182" s="393"/>
      <c r="D182" s="393"/>
      <c r="E182" s="109"/>
      <c r="F182" s="488"/>
      <c r="G182" s="488"/>
      <c r="H182" s="488"/>
      <c r="I182" s="488"/>
      <c r="J182" s="488"/>
      <c r="K182" s="488"/>
      <c r="L182" s="488"/>
      <c r="M182" s="488"/>
      <c r="N182" s="488"/>
      <c r="O182" s="488"/>
      <c r="P182" s="488"/>
      <c r="Q182" s="488"/>
      <c r="R182" s="488"/>
      <c r="S182" s="488"/>
      <c r="T182" s="488"/>
      <c r="U182" s="488"/>
      <c r="V182" s="488"/>
      <c r="W182" s="488"/>
      <c r="X182" s="488"/>
      <c r="Y182" s="488"/>
      <c r="Z182" s="488"/>
      <c r="AA182" s="488"/>
      <c r="AB182" s="488"/>
      <c r="AC182" s="488"/>
      <c r="AD182" s="488"/>
      <c r="AE182" s="488"/>
      <c r="AF182" s="488"/>
      <c r="AG182" s="488"/>
      <c r="AH182" s="488"/>
      <c r="AI182" s="488"/>
      <c r="AJ182" s="488"/>
      <c r="AK182" s="488"/>
      <c r="AL182" s="488"/>
      <c r="AM182" s="488"/>
      <c r="AN182" s="488"/>
      <c r="AO182" s="392"/>
    </row>
    <row r="183" spans="1:41" s="77" customFormat="1" ht="50.1" customHeight="1">
      <c r="A183" s="390" t="s">
        <v>420</v>
      </c>
      <c r="B183" s="629" t="s">
        <v>100</v>
      </c>
      <c r="C183" s="629"/>
      <c r="D183" s="629"/>
      <c r="E183" s="629"/>
      <c r="F183" s="55">
        <v>4.6313256022256297</v>
      </c>
      <c r="G183" s="55">
        <v>3.4710314502529087</v>
      </c>
      <c r="H183" s="55">
        <v>3.8205153777036713</v>
      </c>
      <c r="I183" s="55">
        <v>1.3097005910011461</v>
      </c>
      <c r="J183" s="55">
        <v>6.3531480910923932</v>
      </c>
      <c r="K183" s="55">
        <v>7.0017305000834114</v>
      </c>
      <c r="L183" s="55">
        <v>-3.8743524752245833</v>
      </c>
      <c r="M183" s="55">
        <v>1.2130149326001316</v>
      </c>
      <c r="N183" s="55">
        <v>9.7120307517221818</v>
      </c>
      <c r="O183" s="55">
        <v>6.155857274680173</v>
      </c>
      <c r="P183" s="55">
        <v>12.24022629006636</v>
      </c>
      <c r="Q183" s="55">
        <v>1.1478093165943761</v>
      </c>
      <c r="R183" s="55">
        <v>-1.3773237863921963</v>
      </c>
      <c r="S183" s="55">
        <v>-6.6123407765320223</v>
      </c>
      <c r="T183" s="55">
        <v>5.4403115791779868</v>
      </c>
      <c r="U183" s="55">
        <v>5.0196820203875774</v>
      </c>
      <c r="V183" s="55">
        <v>3.9430818667517684</v>
      </c>
      <c r="W183" s="55">
        <v>7.6852863071389663</v>
      </c>
      <c r="X183" s="55">
        <v>7.5589519928876285</v>
      </c>
      <c r="Y183" s="55">
        <v>6.9936513940507439</v>
      </c>
      <c r="Z183" s="55">
        <v>5.2660395154510979</v>
      </c>
      <c r="AA183" s="55">
        <v>8.8141702412133753</v>
      </c>
      <c r="AB183" s="55">
        <v>6.1244910338369039</v>
      </c>
      <c r="AC183" s="55">
        <v>-12.033184761608865</v>
      </c>
      <c r="AD183" s="55">
        <v>-5.9374185323601694</v>
      </c>
      <c r="AE183" s="55">
        <v>-3.7130266052464691</v>
      </c>
      <c r="AF183" s="55">
        <v>1.3095210006167832</v>
      </c>
      <c r="AG183" s="55">
        <v>5.4130251863730336</v>
      </c>
      <c r="AH183" s="55">
        <v>3.7700000000000102</v>
      </c>
      <c r="AI183" s="55">
        <v>14.837306831227565</v>
      </c>
      <c r="AJ183" s="55">
        <v>10.595761437572662</v>
      </c>
      <c r="AK183" s="55">
        <v>10.632607488729761</v>
      </c>
      <c r="AL183" s="55">
        <v>3.6606778328816034</v>
      </c>
      <c r="AM183" s="55">
        <v>4.2945087292446402</v>
      </c>
      <c r="AN183" s="55">
        <v>6.7783602546481063</v>
      </c>
      <c r="AO183" s="391" t="s">
        <v>173</v>
      </c>
    </row>
    <row r="184" spans="1:41" s="76" customFormat="1" ht="9.9499999999999993" customHeight="1">
      <c r="A184" s="393"/>
      <c r="B184" s="393"/>
      <c r="C184" s="393"/>
      <c r="D184" s="393"/>
      <c r="E184" s="109"/>
      <c r="F184" s="488"/>
      <c r="G184" s="488"/>
      <c r="H184" s="488"/>
      <c r="I184" s="488"/>
      <c r="J184" s="488"/>
      <c r="K184" s="488"/>
      <c r="L184" s="488"/>
      <c r="M184" s="488"/>
      <c r="N184" s="488"/>
      <c r="O184" s="488"/>
      <c r="P184" s="488"/>
      <c r="Q184" s="488"/>
      <c r="R184" s="488"/>
      <c r="S184" s="488"/>
      <c r="T184" s="488"/>
      <c r="U184" s="488"/>
      <c r="V184" s="488"/>
      <c r="W184" s="488"/>
      <c r="X184" s="488"/>
      <c r="Y184" s="488"/>
      <c r="Z184" s="488"/>
      <c r="AA184" s="488"/>
      <c r="AB184" s="488"/>
      <c r="AC184" s="488"/>
      <c r="AD184" s="488"/>
      <c r="AE184" s="488"/>
      <c r="AF184" s="488"/>
      <c r="AG184" s="488"/>
      <c r="AH184" s="488"/>
      <c r="AI184" s="488"/>
      <c r="AJ184" s="488"/>
      <c r="AK184" s="488"/>
      <c r="AL184" s="488"/>
      <c r="AM184" s="488"/>
      <c r="AN184" s="488"/>
      <c r="AO184" s="392"/>
    </row>
    <row r="185" spans="1:41" s="76" customFormat="1" ht="24.95" customHeight="1">
      <c r="A185" s="313">
        <v>273</v>
      </c>
      <c r="B185" s="625" t="s">
        <v>101</v>
      </c>
      <c r="C185" s="625"/>
      <c r="D185" s="625"/>
      <c r="E185" s="625"/>
      <c r="F185" s="55">
        <v>-7.1171601784982386E-2</v>
      </c>
      <c r="G185" s="55">
        <v>13.541096357900372</v>
      </c>
      <c r="H185" s="55">
        <v>-2.2408855993212455</v>
      </c>
      <c r="I185" s="55">
        <v>-9.2619132691162349</v>
      </c>
      <c r="J185" s="55">
        <v>4.8767420505757997</v>
      </c>
      <c r="K185" s="55">
        <v>6.6324802811014791</v>
      </c>
      <c r="L185" s="55">
        <v>7.086470651632311</v>
      </c>
      <c r="M185" s="55">
        <v>19.747870818095748</v>
      </c>
      <c r="N185" s="55">
        <v>13.156777040239149</v>
      </c>
      <c r="O185" s="55">
        <v>14.872052185267989</v>
      </c>
      <c r="P185" s="55">
        <v>-2.6454825841254888</v>
      </c>
      <c r="Q185" s="55">
        <v>0.35970629830927692</v>
      </c>
      <c r="R185" s="55">
        <v>-4.4610756912078102</v>
      </c>
      <c r="S185" s="55">
        <v>-19.686461454432859</v>
      </c>
      <c r="T185" s="55">
        <v>-8.587158335938085</v>
      </c>
      <c r="U185" s="55">
        <v>0.92236181965192543</v>
      </c>
      <c r="V185" s="55">
        <v>3.6177202407641715</v>
      </c>
      <c r="W185" s="55">
        <v>4.6489612344240641</v>
      </c>
      <c r="X185" s="55">
        <v>6.3771053865225866</v>
      </c>
      <c r="Y185" s="55">
        <v>7.140379152589361</v>
      </c>
      <c r="Z185" s="55">
        <v>5.2136789659692653</v>
      </c>
      <c r="AA185" s="55">
        <v>7.4417193692157184</v>
      </c>
      <c r="AB185" s="55">
        <v>10.255142516184335</v>
      </c>
      <c r="AC185" s="55">
        <v>7.5488401098804587</v>
      </c>
      <c r="AD185" s="55">
        <v>3.3245599784133475</v>
      </c>
      <c r="AE185" s="55">
        <v>27.885364716869574</v>
      </c>
      <c r="AF185" s="55">
        <v>17.95421422825649</v>
      </c>
      <c r="AG185" s="55">
        <v>14.689533509003255</v>
      </c>
      <c r="AH185" s="55">
        <v>11.44286243990355</v>
      </c>
      <c r="AI185" s="55">
        <v>10.90790172496618</v>
      </c>
      <c r="AJ185" s="55">
        <v>17.09530988794387</v>
      </c>
      <c r="AK185" s="55">
        <v>15.518351715175925</v>
      </c>
      <c r="AL185" s="55">
        <v>14.152300776645447</v>
      </c>
      <c r="AM185" s="55">
        <v>14.926147003127838</v>
      </c>
      <c r="AN185" s="55">
        <v>10.931136988257364</v>
      </c>
      <c r="AO185" s="314" t="s">
        <v>199</v>
      </c>
    </row>
    <row r="186" spans="1:41" s="76" customFormat="1" ht="24.95" customHeight="1">
      <c r="A186" s="393"/>
      <c r="B186" s="626">
        <v>27310</v>
      </c>
      <c r="C186" s="626"/>
      <c r="D186" s="626" t="s">
        <v>360</v>
      </c>
      <c r="E186" s="626"/>
      <c r="F186" s="488">
        <v>-2.8190542662828619</v>
      </c>
      <c r="G186" s="488">
        <v>-1.021979981500408</v>
      </c>
      <c r="H186" s="488">
        <v>0.19977454419806406</v>
      </c>
      <c r="I186" s="488">
        <v>-4.1661782951930633</v>
      </c>
      <c r="J186" s="488">
        <v>-1.3329995287599274</v>
      </c>
      <c r="K186" s="488">
        <v>-5.7345255407818598</v>
      </c>
      <c r="L186" s="488">
        <v>-30.100128848504824</v>
      </c>
      <c r="M186" s="488">
        <v>-20.726152429898903</v>
      </c>
      <c r="N186" s="488">
        <v>0.65161590151726045</v>
      </c>
      <c r="O186" s="488">
        <v>44.983666475724334</v>
      </c>
      <c r="P186" s="488">
        <v>1.5147507921407168</v>
      </c>
      <c r="Q186" s="488">
        <v>1.4393235980722778</v>
      </c>
      <c r="R186" s="488">
        <v>-2.439493450236867</v>
      </c>
      <c r="S186" s="488">
        <v>-11.024014323748659</v>
      </c>
      <c r="T186" s="488">
        <v>-0.14491028752617297</v>
      </c>
      <c r="U186" s="488">
        <v>-1.6424494269225249</v>
      </c>
      <c r="V186" s="488">
        <v>-5.8608468821958581E-2</v>
      </c>
      <c r="W186" s="488">
        <v>0.70328220538526409</v>
      </c>
      <c r="X186" s="488">
        <v>-4.5611051014254826</v>
      </c>
      <c r="Y186" s="488">
        <v>-4.9775589113875185</v>
      </c>
      <c r="Z186" s="488">
        <v>-7.6844832545091322</v>
      </c>
      <c r="AA186" s="488">
        <v>-4.6545141203666134</v>
      </c>
      <c r="AB186" s="488">
        <v>-34.078840792874885</v>
      </c>
      <c r="AC186" s="488">
        <v>-30.017029298174975</v>
      </c>
      <c r="AD186" s="488">
        <v>-25.899087052466854</v>
      </c>
      <c r="AE186" s="488">
        <v>-21.666479597125161</v>
      </c>
      <c r="AF186" s="488">
        <v>-21.467150460372864</v>
      </c>
      <c r="AG186" s="488">
        <v>-19.230505632141586</v>
      </c>
      <c r="AH186" s="488">
        <v>-19.323903706016125</v>
      </c>
      <c r="AI186" s="488">
        <v>-15.051743559102221</v>
      </c>
      <c r="AJ186" s="488">
        <v>37.272657489283432</v>
      </c>
      <c r="AK186" s="488">
        <v>36.974115696433557</v>
      </c>
      <c r="AL186" s="488">
        <v>48.543539775327758</v>
      </c>
      <c r="AM186" s="488">
        <v>49.100000000000023</v>
      </c>
      <c r="AN186" s="488">
        <v>60.5</v>
      </c>
      <c r="AO186" s="392" t="s">
        <v>361</v>
      </c>
    </row>
    <row r="187" spans="1:41" s="76" customFormat="1" ht="24.95" customHeight="1">
      <c r="A187" s="393"/>
      <c r="B187" s="626">
        <v>27320</v>
      </c>
      <c r="C187" s="626"/>
      <c r="D187" s="626" t="s">
        <v>362</v>
      </c>
      <c r="E187" s="626"/>
      <c r="F187" s="488">
        <v>0.4344253599099801</v>
      </c>
      <c r="G187" s="488">
        <v>15.090291473077315</v>
      </c>
      <c r="H187" s="488">
        <v>-2.5525402665030157</v>
      </c>
      <c r="I187" s="488">
        <v>-9.6269030999585112</v>
      </c>
      <c r="J187" s="488">
        <v>5.8619044573272419</v>
      </c>
      <c r="K187" s="488">
        <v>8.4839893369338171</v>
      </c>
      <c r="L187" s="488">
        <v>10.69673035282834</v>
      </c>
      <c r="M187" s="488">
        <v>24.273376190135366</v>
      </c>
      <c r="N187" s="488">
        <v>14.290592176096339</v>
      </c>
      <c r="O187" s="488">
        <v>12.428790353867385</v>
      </c>
      <c r="P187" s="488">
        <v>-3.2773983907275266</v>
      </c>
      <c r="Q187" s="488">
        <v>0.24008223708446508</v>
      </c>
      <c r="R187" s="488">
        <v>-4.6453182624052829</v>
      </c>
      <c r="S187" s="488">
        <v>-20.501854819299865</v>
      </c>
      <c r="T187" s="488">
        <v>-8.7418663523663014</v>
      </c>
      <c r="U187" s="488">
        <v>0.94585798952300593</v>
      </c>
      <c r="V187" s="488">
        <v>4.189126600924169</v>
      </c>
      <c r="W187" s="488">
        <v>5.4305407228524132</v>
      </c>
      <c r="X187" s="488">
        <v>7.9933778922865315</v>
      </c>
      <c r="Y187" s="488">
        <v>8.8892365200307069</v>
      </c>
      <c r="Z187" s="488">
        <v>6.8723780830005694</v>
      </c>
      <c r="AA187" s="488">
        <v>9.5515789320297841</v>
      </c>
      <c r="AB187" s="488">
        <v>14.724600888703151</v>
      </c>
      <c r="AC187" s="488">
        <v>11.041904945736576</v>
      </c>
      <c r="AD187" s="488">
        <v>6.1770830656272295</v>
      </c>
      <c r="AE187" s="488">
        <v>33.715817899498035</v>
      </c>
      <c r="AF187" s="488">
        <v>22.536564761858784</v>
      </c>
      <c r="AG187" s="488">
        <v>18.06168229214606</v>
      </c>
      <c r="AH187" s="488">
        <v>14.32999999999997</v>
      </c>
      <c r="AI187" s="488">
        <v>12.899999999999977</v>
      </c>
      <c r="AJ187" s="488">
        <v>15.646913321650445</v>
      </c>
      <c r="AK187" s="488">
        <v>13.798215192952597</v>
      </c>
      <c r="AL187" s="488">
        <v>11.299999999999997</v>
      </c>
      <c r="AM187" s="488">
        <v>12.200000000000017</v>
      </c>
      <c r="AN187" s="488">
        <v>8.1528789970477789</v>
      </c>
      <c r="AO187" s="392" t="s">
        <v>363</v>
      </c>
    </row>
    <row r="188" spans="1:41" s="76" customFormat="1" ht="72.95" customHeight="1">
      <c r="A188" s="393"/>
      <c r="B188" s="626">
        <v>27330</v>
      </c>
      <c r="C188" s="626"/>
      <c r="D188" s="626" t="s">
        <v>415</v>
      </c>
      <c r="E188" s="626"/>
      <c r="F188" s="488">
        <v>-5.4257367109714636</v>
      </c>
      <c r="G188" s="488">
        <v>7.383081341909616</v>
      </c>
      <c r="H188" s="488">
        <v>0.27373723828895891</v>
      </c>
      <c r="I188" s="488">
        <v>-11.192549400764449</v>
      </c>
      <c r="J188" s="488">
        <v>-2.9763359946861101</v>
      </c>
      <c r="K188" s="488">
        <v>-7.5370923450362284</v>
      </c>
      <c r="L188" s="488">
        <v>-3.3793001329722188</v>
      </c>
      <c r="M188" s="488">
        <v>6.5463452303295355</v>
      </c>
      <c r="N188" s="488">
        <v>12.495028225331438</v>
      </c>
      <c r="O188" s="488">
        <v>14.314465885506849</v>
      </c>
      <c r="P188" s="488">
        <v>4.2109502391152915</v>
      </c>
      <c r="Q188" s="488">
        <v>1.061088745583902</v>
      </c>
      <c r="R188" s="488">
        <v>-4.0247027081624367</v>
      </c>
      <c r="S188" s="488">
        <v>-18.084625094702062</v>
      </c>
      <c r="T188" s="488">
        <v>-19.3090730117992</v>
      </c>
      <c r="U188" s="488">
        <v>5.7032144061212904</v>
      </c>
      <c r="V188" s="488">
        <v>-0.71239165500234947</v>
      </c>
      <c r="W188" s="488">
        <v>-3.9159712562433526</v>
      </c>
      <c r="X188" s="488">
        <v>-4.3517053027508723</v>
      </c>
      <c r="Y188" s="488">
        <v>-4.9951879245985111</v>
      </c>
      <c r="Z188" s="488">
        <v>-3.6032824906706935</v>
      </c>
      <c r="AA188" s="488">
        <v>-13.501219394033981</v>
      </c>
      <c r="AB188" s="488">
        <v>-3.637639083793502</v>
      </c>
      <c r="AC188" s="488">
        <v>-0.71483331312177256</v>
      </c>
      <c r="AD188" s="488">
        <v>-5.764195515195297</v>
      </c>
      <c r="AE188" s="488">
        <v>5.1321580930721069</v>
      </c>
      <c r="AF188" s="488">
        <v>1.711668351851614</v>
      </c>
      <c r="AG188" s="488">
        <v>12.140429848844533</v>
      </c>
      <c r="AH188" s="488">
        <v>9.5446213810076017</v>
      </c>
      <c r="AI188" s="488">
        <v>17.400844185861786</v>
      </c>
      <c r="AJ188" s="488">
        <v>10.784113551418557</v>
      </c>
      <c r="AK188" s="488">
        <v>14.065014301665684</v>
      </c>
      <c r="AL188" s="488">
        <v>14.831982895822591</v>
      </c>
      <c r="AM188" s="488">
        <v>14.034563256602368</v>
      </c>
      <c r="AN188" s="488">
        <v>19.112293305015513</v>
      </c>
      <c r="AO188" s="394" t="s">
        <v>416</v>
      </c>
    </row>
    <row r="189" spans="1:41" s="76" customFormat="1" ht="9.9499999999999993" customHeight="1">
      <c r="A189" s="393"/>
      <c r="B189" s="393"/>
      <c r="C189" s="393"/>
      <c r="D189" s="393"/>
      <c r="E189" s="109"/>
      <c r="F189" s="488"/>
      <c r="G189" s="488"/>
      <c r="H189" s="488"/>
      <c r="I189" s="488"/>
      <c r="J189" s="488"/>
      <c r="K189" s="488"/>
      <c r="L189" s="488"/>
      <c r="M189" s="488"/>
      <c r="N189" s="488"/>
      <c r="O189" s="488"/>
      <c r="P189" s="488"/>
      <c r="Q189" s="488"/>
      <c r="R189" s="488"/>
      <c r="S189" s="488"/>
      <c r="T189" s="488"/>
      <c r="U189" s="488"/>
      <c r="V189" s="488"/>
      <c r="W189" s="488"/>
      <c r="X189" s="488"/>
      <c r="Y189" s="488"/>
      <c r="Z189" s="488"/>
      <c r="AA189" s="488"/>
      <c r="AB189" s="488"/>
      <c r="AC189" s="488"/>
      <c r="AD189" s="488"/>
      <c r="AE189" s="488"/>
      <c r="AF189" s="488"/>
      <c r="AG189" s="488"/>
      <c r="AH189" s="488"/>
      <c r="AI189" s="488"/>
      <c r="AJ189" s="488"/>
      <c r="AK189" s="488"/>
      <c r="AL189" s="488"/>
      <c r="AM189" s="488"/>
      <c r="AN189" s="488"/>
      <c r="AO189" s="392"/>
    </row>
    <row r="190" spans="1:41" s="77" customFormat="1" ht="46.9" customHeight="1">
      <c r="A190" s="390" t="s">
        <v>413</v>
      </c>
      <c r="B190" s="629" t="s">
        <v>102</v>
      </c>
      <c r="C190" s="629"/>
      <c r="D190" s="629"/>
      <c r="E190" s="629"/>
      <c r="F190" s="55">
        <v>5.4040210815051495</v>
      </c>
      <c r="G190" s="55">
        <v>43.941792906945068</v>
      </c>
      <c r="H190" s="55">
        <v>13.607643773477378</v>
      </c>
      <c r="I190" s="55">
        <v>12.289763109059294</v>
      </c>
      <c r="J190" s="55">
        <v>-1.4640691795464704</v>
      </c>
      <c r="K190" s="55">
        <v>-1.1123420343981678</v>
      </c>
      <c r="L190" s="55">
        <v>21.493365409669821</v>
      </c>
      <c r="M190" s="55">
        <v>33.5097753247409</v>
      </c>
      <c r="N190" s="55">
        <v>60.44150317351648</v>
      </c>
      <c r="O190" s="55">
        <v>60.708543203749741</v>
      </c>
      <c r="P190" s="55">
        <v>19.892471088828529</v>
      </c>
      <c r="Q190" s="55">
        <v>9.5852697390424595</v>
      </c>
      <c r="R190" s="55">
        <v>11.332770320109248</v>
      </c>
      <c r="S190" s="55">
        <v>10.153570733675735</v>
      </c>
      <c r="T190" s="55">
        <v>23.633224278077464</v>
      </c>
      <c r="U190" s="55">
        <v>3.6402781484268019</v>
      </c>
      <c r="V190" s="55">
        <v>-0.8114956786710934</v>
      </c>
      <c r="W190" s="55">
        <v>-0.96708297877161442</v>
      </c>
      <c r="X190" s="55">
        <v>-2.6228863822526165</v>
      </c>
      <c r="Y190" s="55">
        <v>-2.2446151524473095</v>
      </c>
      <c r="Z190" s="55">
        <v>-0.72704200771256922</v>
      </c>
      <c r="AA190" s="55">
        <v>-0.39318977370815844</v>
      </c>
      <c r="AB190" s="55">
        <v>20.442114729017604</v>
      </c>
      <c r="AC190" s="55">
        <v>21.402608225002751</v>
      </c>
      <c r="AD190" s="55">
        <v>22.742263617229369</v>
      </c>
      <c r="AE190" s="55">
        <v>24.332391059284447</v>
      </c>
      <c r="AF190" s="55">
        <v>17.839403544398664</v>
      </c>
      <c r="AG190" s="55">
        <v>60.265200346941441</v>
      </c>
      <c r="AH190" s="55">
        <v>57.900000000000006</v>
      </c>
      <c r="AI190" s="55">
        <v>60.099999999999994</v>
      </c>
      <c r="AJ190" s="55">
        <v>63.397118608764998</v>
      </c>
      <c r="AK190" s="55">
        <v>61.248735831373352</v>
      </c>
      <c r="AL190" s="55">
        <v>59</v>
      </c>
      <c r="AM190" s="55">
        <v>61.80000000000004</v>
      </c>
      <c r="AN190" s="55">
        <v>43.199999999999989</v>
      </c>
      <c r="AO190" s="391" t="s">
        <v>174</v>
      </c>
    </row>
    <row r="191" spans="1:41" s="76" customFormat="1" ht="9.9499999999999993" customHeight="1">
      <c r="A191" s="313"/>
      <c r="B191" s="313"/>
      <c r="C191" s="313"/>
      <c r="D191" s="313"/>
      <c r="E191" s="314"/>
      <c r="F191" s="55"/>
      <c r="G191" s="55"/>
      <c r="H191" s="55"/>
      <c r="I191" s="55"/>
      <c r="J191" s="55"/>
      <c r="K191" s="55"/>
      <c r="L191" s="55"/>
      <c r="M191" s="55"/>
      <c r="N191" s="55"/>
      <c r="O191" s="55"/>
      <c r="P191" s="55"/>
      <c r="Q191" s="55"/>
      <c r="R191" s="55"/>
      <c r="S191" s="55"/>
      <c r="T191" s="55"/>
      <c r="U191" s="55"/>
      <c r="V191" s="55"/>
      <c r="W191" s="55"/>
      <c r="X191" s="55"/>
      <c r="Y191" s="55"/>
      <c r="Z191" s="55"/>
      <c r="AA191" s="55"/>
      <c r="AB191" s="55"/>
      <c r="AC191" s="55"/>
      <c r="AD191" s="55"/>
      <c r="AE191" s="55"/>
      <c r="AF191" s="55"/>
      <c r="AG191" s="55"/>
      <c r="AH191" s="55"/>
      <c r="AI191" s="55"/>
      <c r="AJ191" s="55"/>
      <c r="AK191" s="55"/>
      <c r="AL191" s="55"/>
      <c r="AM191" s="55"/>
      <c r="AN191" s="55"/>
      <c r="AO191" s="397"/>
    </row>
    <row r="192" spans="1:41" s="76" customFormat="1" ht="46.9" customHeight="1">
      <c r="A192" s="390" t="s">
        <v>414</v>
      </c>
      <c r="B192" s="629" t="s">
        <v>103</v>
      </c>
      <c r="C192" s="629"/>
      <c r="D192" s="629"/>
      <c r="E192" s="629"/>
      <c r="F192" s="55">
        <v>11.1201296320381</v>
      </c>
      <c r="G192" s="55">
        <v>-17.217250274964073</v>
      </c>
      <c r="H192" s="55">
        <v>2.8444629970563682</v>
      </c>
      <c r="I192" s="55">
        <v>3.7313222967458586</v>
      </c>
      <c r="J192" s="55">
        <v>23.202948480035431</v>
      </c>
      <c r="K192" s="55">
        <v>15.973134427134823</v>
      </c>
      <c r="L192" s="55">
        <v>6.4480027539080425</v>
      </c>
      <c r="M192" s="55">
        <v>-8.2623893101624333</v>
      </c>
      <c r="N192" s="55">
        <v>-28.756713442953341</v>
      </c>
      <c r="O192" s="55">
        <v>-35.948840108915164</v>
      </c>
      <c r="P192" s="55">
        <v>3.4117908905231644</v>
      </c>
      <c r="Q192" s="55">
        <v>5.1746927708569643</v>
      </c>
      <c r="R192" s="55">
        <v>-0.15295716021205408</v>
      </c>
      <c r="S192" s="55">
        <v>-11.114654313240351</v>
      </c>
      <c r="T192" s="55">
        <v>2.7939610547812492</v>
      </c>
      <c r="U192" s="55">
        <v>20.087880059989118</v>
      </c>
      <c r="V192" s="55">
        <v>26.616390121011776</v>
      </c>
      <c r="W192" s="55">
        <v>20.711827369695925</v>
      </c>
      <c r="X192" s="55">
        <v>22.377195160476163</v>
      </c>
      <c r="Y192" s="55">
        <v>19.919729584493794</v>
      </c>
      <c r="Z192" s="55">
        <v>18.788482294308253</v>
      </c>
      <c r="AA192" s="55">
        <v>10.063700110112038</v>
      </c>
      <c r="AB192" s="55">
        <v>3.9109247708115475</v>
      </c>
      <c r="AC192" s="55">
        <v>3.4063429143735391</v>
      </c>
      <c r="AD192" s="55">
        <v>12.499263024921675</v>
      </c>
      <c r="AE192" s="55">
        <v>-6.3814508126640845</v>
      </c>
      <c r="AF192" s="55">
        <v>0.55839619609770352</v>
      </c>
      <c r="AG192" s="55">
        <v>-17.442500693937617</v>
      </c>
      <c r="AH192" s="55">
        <v>-21.615117230050345</v>
      </c>
      <c r="AI192" s="55">
        <v>-27.5</v>
      </c>
      <c r="AJ192" s="55">
        <v>-37.263745146565149</v>
      </c>
      <c r="AK192" s="55">
        <v>-35.986975765955904</v>
      </c>
      <c r="AL192" s="55">
        <v>-36.336106079780762</v>
      </c>
      <c r="AM192" s="55">
        <v>-35.546020506001156</v>
      </c>
      <c r="AN192" s="55">
        <v>-30.534711775992662</v>
      </c>
      <c r="AO192" s="391" t="s">
        <v>175</v>
      </c>
    </row>
    <row r="193" spans="1:41" s="76" customFormat="1" ht="9.9499999999999993" customHeight="1">
      <c r="A193" s="313"/>
      <c r="B193" s="313"/>
      <c r="C193" s="313"/>
      <c r="D193" s="313"/>
      <c r="E193" s="314"/>
      <c r="F193" s="488"/>
      <c r="G193" s="488"/>
      <c r="H193" s="488"/>
      <c r="I193" s="488"/>
      <c r="J193" s="488"/>
      <c r="K193" s="488"/>
      <c r="L193" s="488"/>
      <c r="M193" s="488"/>
      <c r="N193" s="488"/>
      <c r="O193" s="488"/>
      <c r="P193" s="488"/>
      <c r="Q193" s="488"/>
      <c r="R193" s="488"/>
      <c r="S193" s="488"/>
      <c r="T193" s="488"/>
      <c r="U193" s="488"/>
      <c r="V193" s="488"/>
      <c r="W193" s="488"/>
      <c r="X193" s="488"/>
      <c r="Y193" s="488"/>
      <c r="Z193" s="488"/>
      <c r="AA193" s="488"/>
      <c r="AB193" s="488"/>
      <c r="AC193" s="488"/>
      <c r="AD193" s="488"/>
      <c r="AE193" s="488"/>
      <c r="AF193" s="488"/>
      <c r="AG193" s="488"/>
      <c r="AH193" s="488"/>
      <c r="AI193" s="488"/>
      <c r="AJ193" s="488"/>
      <c r="AK193" s="488"/>
      <c r="AL193" s="488"/>
      <c r="AM193" s="488"/>
      <c r="AN193" s="488"/>
      <c r="AO193" s="397"/>
    </row>
    <row r="194" spans="1:41" s="76" customFormat="1" ht="46.9" customHeight="1">
      <c r="A194" s="402" t="s">
        <v>411</v>
      </c>
      <c r="B194" s="629" t="s">
        <v>104</v>
      </c>
      <c r="C194" s="629"/>
      <c r="D194" s="629"/>
      <c r="E194" s="629"/>
      <c r="F194" s="55">
        <v>2.0794664666433391</v>
      </c>
      <c r="G194" s="55">
        <v>5.7185438096320809</v>
      </c>
      <c r="H194" s="55">
        <v>-0.93406202728971266</v>
      </c>
      <c r="I194" s="55">
        <v>-2.5336535896123706</v>
      </c>
      <c r="J194" s="55">
        <v>6.1389403625021117</v>
      </c>
      <c r="K194" s="55">
        <v>5.8551411534463398</v>
      </c>
      <c r="L194" s="55">
        <v>2.0189667133810048</v>
      </c>
      <c r="M194" s="55">
        <v>4.2512878516006936</v>
      </c>
      <c r="N194" s="55">
        <v>3.3044618715589564</v>
      </c>
      <c r="O194" s="55">
        <v>12.836906171372249</v>
      </c>
      <c r="P194" s="55">
        <v>0.89390996339544415</v>
      </c>
      <c r="Q194" s="55">
        <v>0.39510168633236731</v>
      </c>
      <c r="R194" s="55">
        <v>-3.9551508264590183</v>
      </c>
      <c r="S194" s="55">
        <v>-6.9777739533996197</v>
      </c>
      <c r="T194" s="55">
        <v>-1.9912669525179041</v>
      </c>
      <c r="U194" s="55">
        <v>1.7363457757240752</v>
      </c>
      <c r="V194" s="55">
        <v>5.3396135734311514</v>
      </c>
      <c r="W194" s="55">
        <v>8.6548913000725776</v>
      </c>
      <c r="X194" s="55">
        <v>4.5131738894102824</v>
      </c>
      <c r="Y194" s="55">
        <v>2.462857149386636</v>
      </c>
      <c r="Z194" s="55">
        <v>6.645354474259662</v>
      </c>
      <c r="AA194" s="55">
        <v>8.619076720826115</v>
      </c>
      <c r="AB194" s="55">
        <v>7.5908386538379773</v>
      </c>
      <c r="AC194" s="55">
        <v>1.7877698701982609</v>
      </c>
      <c r="AD194" s="55">
        <v>-3.2556545345004935</v>
      </c>
      <c r="AE194" s="55">
        <v>5.9460954434686926</v>
      </c>
      <c r="AF194" s="55">
        <v>5.5110653083038983</v>
      </c>
      <c r="AG194" s="55">
        <v>1.3055074014026786</v>
      </c>
      <c r="AH194" s="55">
        <v>-1.230000000000004</v>
      </c>
      <c r="AI194" s="55">
        <v>1.9089316599738311</v>
      </c>
      <c r="AJ194" s="55">
        <v>9.1829485078437614</v>
      </c>
      <c r="AK194" s="55">
        <v>4.5307700483923554</v>
      </c>
      <c r="AL194" s="55">
        <v>6.6171448348419659</v>
      </c>
      <c r="AM194" s="55">
        <v>27.058857121884472</v>
      </c>
      <c r="AN194" s="55">
        <v>21.599999999999994</v>
      </c>
      <c r="AO194" s="391" t="s">
        <v>200</v>
      </c>
    </row>
    <row r="195" spans="1:41" s="76" customFormat="1" ht="9.9499999999999993" customHeight="1">
      <c r="A195" s="313"/>
      <c r="B195" s="313"/>
      <c r="C195" s="313"/>
      <c r="D195" s="313"/>
      <c r="E195" s="109"/>
      <c r="F195" s="55"/>
      <c r="G195" s="55"/>
      <c r="H195" s="55"/>
      <c r="I195" s="55"/>
      <c r="J195" s="55"/>
      <c r="K195" s="55"/>
      <c r="L195" s="55"/>
      <c r="M195" s="55"/>
      <c r="N195" s="55"/>
      <c r="O195" s="55"/>
      <c r="P195" s="55"/>
      <c r="Q195" s="55"/>
      <c r="R195" s="55"/>
      <c r="S195" s="55"/>
      <c r="T195" s="55"/>
      <c r="U195" s="55"/>
      <c r="V195" s="55"/>
      <c r="W195" s="55"/>
      <c r="X195" s="55"/>
      <c r="Y195" s="55"/>
      <c r="Z195" s="55"/>
      <c r="AA195" s="55"/>
      <c r="AB195" s="55"/>
      <c r="AC195" s="55"/>
      <c r="AD195" s="55"/>
      <c r="AE195" s="55"/>
      <c r="AF195" s="55"/>
      <c r="AG195" s="55"/>
      <c r="AH195" s="55"/>
      <c r="AI195" s="55"/>
      <c r="AJ195" s="55"/>
      <c r="AK195" s="55"/>
      <c r="AL195" s="55"/>
      <c r="AM195" s="55"/>
      <c r="AN195" s="55"/>
      <c r="AO195" s="392"/>
    </row>
    <row r="196" spans="1:41" s="76" customFormat="1" ht="50.1" customHeight="1">
      <c r="A196" s="390" t="s">
        <v>321</v>
      </c>
      <c r="B196" s="629" t="s">
        <v>320</v>
      </c>
      <c r="C196" s="629"/>
      <c r="D196" s="629"/>
      <c r="E196" s="629"/>
      <c r="F196" s="55">
        <v>-1.2402337096402221</v>
      </c>
      <c r="G196" s="55">
        <v>2.9971476263257841</v>
      </c>
      <c r="H196" s="55">
        <v>4.0793631659638692</v>
      </c>
      <c r="I196" s="55">
        <v>-6.7038935996145028</v>
      </c>
      <c r="J196" s="55">
        <v>-3.6983176856183775</v>
      </c>
      <c r="K196" s="55">
        <v>1.4976265577527812</v>
      </c>
      <c r="L196" s="55">
        <v>4.35225445942568</v>
      </c>
      <c r="M196" s="55">
        <v>5.7617629311319973</v>
      </c>
      <c r="N196" s="55">
        <v>0.20424742072381719</v>
      </c>
      <c r="O196" s="55">
        <v>1.8235173780995808</v>
      </c>
      <c r="P196" s="55">
        <v>6.55554010898922</v>
      </c>
      <c r="Q196" s="55">
        <v>6.8949862486648925</v>
      </c>
      <c r="R196" s="55">
        <v>-1.2440235365459955</v>
      </c>
      <c r="S196" s="55">
        <v>-9.2280801373993597</v>
      </c>
      <c r="T196" s="55">
        <v>-6.216965152369653</v>
      </c>
      <c r="U196" s="55">
        <v>-4.7015166494615386</v>
      </c>
      <c r="V196" s="55">
        <v>-5.0569492040154955</v>
      </c>
      <c r="W196" s="55">
        <v>-4.3585068310957098</v>
      </c>
      <c r="X196" s="55">
        <v>-1.648160060622601</v>
      </c>
      <c r="Y196" s="55">
        <v>0.10704825872542756</v>
      </c>
      <c r="Z196" s="55">
        <v>0.49821781703877832</v>
      </c>
      <c r="AA196" s="55">
        <v>3.7189606903269095</v>
      </c>
      <c r="AB196" s="55">
        <v>3.9335160540937579</v>
      </c>
      <c r="AC196" s="55">
        <v>3.9717763926483372</v>
      </c>
      <c r="AD196" s="55">
        <v>5.2212295350920783</v>
      </c>
      <c r="AE196" s="55">
        <v>9.9965045526665364</v>
      </c>
      <c r="AF196" s="55">
        <v>7.6282800596313649</v>
      </c>
      <c r="AG196" s="55">
        <v>3.0161931915188234E-2</v>
      </c>
      <c r="AH196" s="55">
        <v>-1.882933445734551</v>
      </c>
      <c r="AI196" s="55">
        <v>1.7271055800876667</v>
      </c>
      <c r="AJ196" s="55">
        <v>0.77719990528646576</v>
      </c>
      <c r="AK196" s="55">
        <v>1.0978246200376844</v>
      </c>
      <c r="AL196" s="55">
        <v>3.2139172019172975</v>
      </c>
      <c r="AM196" s="55">
        <v>1.2302393328598669</v>
      </c>
      <c r="AN196" s="55">
        <v>2.0284871008659451</v>
      </c>
      <c r="AO196" s="391" t="s">
        <v>553</v>
      </c>
    </row>
    <row r="197" spans="1:41" s="76" customFormat="1" ht="99.95" customHeight="1">
      <c r="A197" s="110"/>
      <c r="B197" s="626" t="s">
        <v>465</v>
      </c>
      <c r="C197" s="626"/>
      <c r="D197" s="626" t="s">
        <v>466</v>
      </c>
      <c r="E197" s="626"/>
      <c r="F197" s="488">
        <v>-11.177298364225436</v>
      </c>
      <c r="G197" s="488">
        <v>-9.6229853729496995E-2</v>
      </c>
      <c r="H197" s="488">
        <v>-18.488045535344696</v>
      </c>
      <c r="I197" s="488">
        <v>-17.356132743439971</v>
      </c>
      <c r="J197" s="488">
        <v>-13.269564699614236</v>
      </c>
      <c r="K197" s="488">
        <v>5.5082675809132553</v>
      </c>
      <c r="L197" s="488">
        <v>7.7716604896809258</v>
      </c>
      <c r="M197" s="488">
        <v>0.18542780737216447</v>
      </c>
      <c r="N197" s="488">
        <v>-0.43981080108889614</v>
      </c>
      <c r="O197" s="488">
        <v>-6.6274618564051053</v>
      </c>
      <c r="P197" s="488">
        <v>-36.817416699498615</v>
      </c>
      <c r="Q197" s="488">
        <v>-8.7394085711715377</v>
      </c>
      <c r="R197" s="488">
        <v>-9.291399051844877</v>
      </c>
      <c r="S197" s="488">
        <v>-21.66113518376136</v>
      </c>
      <c r="T197" s="488">
        <v>-17.270621055646856</v>
      </c>
      <c r="U197" s="488">
        <v>-12.887550637960345</v>
      </c>
      <c r="V197" s="488">
        <v>-16.151723876462569</v>
      </c>
      <c r="W197" s="488">
        <v>-13.863410317153495</v>
      </c>
      <c r="X197" s="488">
        <v>-9.6754411754306204</v>
      </c>
      <c r="Y197" s="488">
        <v>-7.1217835476558093</v>
      </c>
      <c r="Z197" s="488">
        <v>-1.7446723718346391</v>
      </c>
      <c r="AA197" s="488">
        <v>25.90648653806447</v>
      </c>
      <c r="AB197" s="488">
        <v>36.292886812374377</v>
      </c>
      <c r="AC197" s="488">
        <v>-4.1080647162994666</v>
      </c>
      <c r="AD197" s="488">
        <v>-0.7697316179933722</v>
      </c>
      <c r="AE197" s="488">
        <v>6.7246601414797595</v>
      </c>
      <c r="AF197" s="488">
        <v>-1.4908068149444631</v>
      </c>
      <c r="AG197" s="488">
        <v>-4.3900325073630171</v>
      </c>
      <c r="AH197" s="488">
        <v>-1.9110172807835966</v>
      </c>
      <c r="AI197" s="488">
        <v>1.8077692346558933</v>
      </c>
      <c r="AJ197" s="488">
        <v>-1.1811100573782909</v>
      </c>
      <c r="AK197" s="488">
        <v>-5.850513423109831</v>
      </c>
      <c r="AL197" s="488">
        <v>-7.8828050929093081</v>
      </c>
      <c r="AM197" s="488">
        <v>-6.2270253904348749</v>
      </c>
      <c r="AN197" s="488">
        <v>-1.3566062126035661</v>
      </c>
      <c r="AO197" s="109" t="s">
        <v>467</v>
      </c>
    </row>
    <row r="198" spans="1:41" s="77" customFormat="1" ht="129.94999999999999" customHeight="1">
      <c r="A198" s="110"/>
      <c r="B198" s="626" t="s">
        <v>469</v>
      </c>
      <c r="C198" s="626"/>
      <c r="D198" s="626" t="s">
        <v>468</v>
      </c>
      <c r="E198" s="626"/>
      <c r="F198" s="488">
        <v>5.2700960197046669</v>
      </c>
      <c r="G198" s="488">
        <v>15.335454199649504</v>
      </c>
      <c r="H198" s="488">
        <v>3.3498936042677343</v>
      </c>
      <c r="I198" s="488">
        <v>-8.8105049243202842</v>
      </c>
      <c r="J198" s="488">
        <v>5.3256990509500781</v>
      </c>
      <c r="K198" s="488">
        <v>21.835578385286553</v>
      </c>
      <c r="L198" s="488">
        <v>26.34581802363536</v>
      </c>
      <c r="M198" s="488">
        <v>21.156388623051754</v>
      </c>
      <c r="N198" s="488">
        <v>5.3627475014997259</v>
      </c>
      <c r="O198" s="488">
        <v>10.920657261422221</v>
      </c>
      <c r="P198" s="488">
        <v>6.6448561557946704</v>
      </c>
      <c r="Q198" s="488">
        <v>3.4967695126103706</v>
      </c>
      <c r="R198" s="488">
        <v>-0.143185702261448</v>
      </c>
      <c r="S198" s="488">
        <v>-8.5504618629466052</v>
      </c>
      <c r="T198" s="488">
        <v>-8.9775682879495378</v>
      </c>
      <c r="U198" s="488">
        <v>-8.899284625747697</v>
      </c>
      <c r="V198" s="488">
        <v>-1.3844919003147993</v>
      </c>
      <c r="W198" s="488">
        <v>0.53532480002618854</v>
      </c>
      <c r="X198" s="488">
        <v>17.803901891473117</v>
      </c>
      <c r="Y198" s="488">
        <v>17.886252394539454</v>
      </c>
      <c r="Z198" s="488">
        <v>16.766563101026819</v>
      </c>
      <c r="AA198" s="488">
        <v>30.436080549825704</v>
      </c>
      <c r="AB198" s="488">
        <v>28.443854544569092</v>
      </c>
      <c r="AC198" s="488">
        <v>31.375229359006994</v>
      </c>
      <c r="AD198" s="488">
        <v>18.87097246312743</v>
      </c>
      <c r="AE198" s="488">
        <v>23.736541143035765</v>
      </c>
      <c r="AF198" s="488">
        <v>23.934942127986886</v>
      </c>
      <c r="AG198" s="488">
        <v>16.102993747396539</v>
      </c>
      <c r="AH198" s="488">
        <v>5.0538906603459424</v>
      </c>
      <c r="AI198" s="488">
        <v>5.4428496843801781</v>
      </c>
      <c r="AJ198" s="488">
        <v>5.5721143493807688</v>
      </c>
      <c r="AK198" s="488">
        <v>9.6190139496879539</v>
      </c>
      <c r="AL198" s="488">
        <v>16.57092685105475</v>
      </c>
      <c r="AM198" s="488">
        <v>7.2051092329977138</v>
      </c>
      <c r="AN198" s="488">
        <v>-7.6723594103960835</v>
      </c>
      <c r="AO198" s="109" t="s">
        <v>556</v>
      </c>
    </row>
    <row r="199" spans="1:41" s="76" customFormat="1" ht="50.1" customHeight="1">
      <c r="A199" s="110"/>
      <c r="B199" s="626">
        <v>28192</v>
      </c>
      <c r="C199" s="626"/>
      <c r="D199" s="626" t="s">
        <v>364</v>
      </c>
      <c r="E199" s="626"/>
      <c r="F199" s="488">
        <v>10.220961882412638</v>
      </c>
      <c r="G199" s="488">
        <v>-1.8994001374252605</v>
      </c>
      <c r="H199" s="488">
        <v>6.1798603157572813</v>
      </c>
      <c r="I199" s="488">
        <v>6.8568747026106678</v>
      </c>
      <c r="J199" s="488">
        <v>14.136274622434101</v>
      </c>
      <c r="K199" s="488">
        <v>14.214140870754406</v>
      </c>
      <c r="L199" s="488">
        <v>1.0459660847718055</v>
      </c>
      <c r="M199" s="488">
        <v>-6.1629958813440311</v>
      </c>
      <c r="N199" s="488">
        <v>-1.2549934986117961</v>
      </c>
      <c r="O199" s="488">
        <v>-1.1071786361566183</v>
      </c>
      <c r="P199" s="488">
        <v>7.9491496669677844</v>
      </c>
      <c r="Q199" s="488">
        <v>6.2626524690304564</v>
      </c>
      <c r="R199" s="488">
        <v>4.3394681901372252</v>
      </c>
      <c r="S199" s="488">
        <v>-4.3746737595555913</v>
      </c>
      <c r="T199" s="488">
        <v>2.6948088044751302</v>
      </c>
      <c r="U199" s="488">
        <v>22.124558385540411</v>
      </c>
      <c r="V199" s="488">
        <v>9.9395438316463185</v>
      </c>
      <c r="W199" s="488">
        <v>15.835357443281922</v>
      </c>
      <c r="X199" s="488">
        <v>16.951117268441891</v>
      </c>
      <c r="Y199" s="488">
        <v>20.820213510357959</v>
      </c>
      <c r="Z199" s="488">
        <v>12.050763202237476</v>
      </c>
      <c r="AA199" s="488">
        <v>10.144208885954797</v>
      </c>
      <c r="AB199" s="488">
        <v>0.71667352606732493</v>
      </c>
      <c r="AC199" s="488">
        <v>0.2334947129760252</v>
      </c>
      <c r="AD199" s="488">
        <v>2.2182692702036491</v>
      </c>
      <c r="AE199" s="488">
        <v>-0.82109428756066904</v>
      </c>
      <c r="AF199" s="488">
        <v>0.74661718681123546</v>
      </c>
      <c r="AG199" s="488">
        <v>-16.071210085798853</v>
      </c>
      <c r="AH199" s="488">
        <v>-7.5799999999999983</v>
      </c>
      <c r="AI199" s="488">
        <v>4.7815332377187048</v>
      </c>
      <c r="AJ199" s="488">
        <v>-0.89999999999999147</v>
      </c>
      <c r="AK199" s="488">
        <v>-3.4867378266110904</v>
      </c>
      <c r="AL199" s="488">
        <v>4.8765503542479252</v>
      </c>
      <c r="AM199" s="488">
        <v>-4.3210315837949196</v>
      </c>
      <c r="AN199" s="488">
        <v>-2.0591005397168232</v>
      </c>
      <c r="AO199" s="109" t="s">
        <v>365</v>
      </c>
    </row>
    <row r="200" spans="1:41" s="77" customFormat="1" ht="25.9" customHeight="1">
      <c r="A200" s="110"/>
      <c r="B200" s="626">
        <v>28290</v>
      </c>
      <c r="C200" s="626"/>
      <c r="D200" s="626" t="s">
        <v>366</v>
      </c>
      <c r="E200" s="626"/>
      <c r="F200" s="488">
        <v>-19.766561477922693</v>
      </c>
      <c r="G200" s="488">
        <v>1.0278674558029053</v>
      </c>
      <c r="H200" s="488">
        <v>-1.0279438776970125</v>
      </c>
      <c r="I200" s="488">
        <v>-29.518208819111891</v>
      </c>
      <c r="J200" s="488">
        <v>-24.199908626800067</v>
      </c>
      <c r="K200" s="488">
        <v>-24.051945891081616</v>
      </c>
      <c r="L200" s="488">
        <v>-12.712164437761487</v>
      </c>
      <c r="M200" s="488">
        <v>17.248106358792796</v>
      </c>
      <c r="N200" s="488">
        <v>0.50473434051652077</v>
      </c>
      <c r="O200" s="488">
        <v>4.3146349990821591</v>
      </c>
      <c r="P200" s="488">
        <v>6.3421745753059895</v>
      </c>
      <c r="Q200" s="488">
        <v>7.8570113274448943</v>
      </c>
      <c r="R200" s="488">
        <v>-18.731688112197446</v>
      </c>
      <c r="S200" s="488">
        <v>-24.915273331667237</v>
      </c>
      <c r="T200" s="488">
        <v>-32.758330442131083</v>
      </c>
      <c r="U200" s="488">
        <v>-31.033661316055046</v>
      </c>
      <c r="V200" s="488">
        <v>-24.152451090083844</v>
      </c>
      <c r="W200" s="488">
        <v>-25.134911677846205</v>
      </c>
      <c r="X200" s="488">
        <v>-23.299721523547674</v>
      </c>
      <c r="Y200" s="488">
        <v>-26.272921456794791</v>
      </c>
      <c r="Z200" s="488">
        <v>-28.38355856367339</v>
      </c>
      <c r="AA200" s="488">
        <v>-17.564247084287928</v>
      </c>
      <c r="AB200" s="488">
        <v>-17.520851735709712</v>
      </c>
      <c r="AC200" s="488">
        <v>-20.908699932657342</v>
      </c>
      <c r="AD200" s="488">
        <v>6.0255337813246257</v>
      </c>
      <c r="AE200" s="488">
        <v>14.934641476560543</v>
      </c>
      <c r="AF200" s="488">
        <v>18.746361225126208</v>
      </c>
      <c r="AG200" s="488">
        <v>18.404258256425109</v>
      </c>
      <c r="AH200" s="488">
        <v>9.8992756211615074E-2</v>
      </c>
      <c r="AI200" s="488">
        <v>0.61627130483215353</v>
      </c>
      <c r="AJ200" s="488">
        <v>0.79999999999998295</v>
      </c>
      <c r="AK200" s="488">
        <v>1.2000000000000028</v>
      </c>
      <c r="AL200" s="488">
        <v>2.0445098425052208</v>
      </c>
      <c r="AM200" s="488">
        <v>9.0012908229009128</v>
      </c>
      <c r="AN200" s="488">
        <v>5.6707812356426217</v>
      </c>
      <c r="AO200" s="109" t="s">
        <v>367</v>
      </c>
    </row>
    <row r="201" spans="1:41" s="76" customFormat="1" ht="24.95" customHeight="1">
      <c r="A201" s="110"/>
      <c r="B201" s="422"/>
      <c r="C201" s="422"/>
      <c r="D201" s="626" t="s">
        <v>525</v>
      </c>
      <c r="E201" s="626"/>
      <c r="F201" s="488">
        <v>1.1738153625755672</v>
      </c>
      <c r="G201" s="488">
        <v>0.60791513615427561</v>
      </c>
      <c r="H201" s="488">
        <v>11.093877000200365</v>
      </c>
      <c r="I201" s="488">
        <v>0.23110682347657985</v>
      </c>
      <c r="J201" s="488">
        <v>-4.1192346378489333</v>
      </c>
      <c r="K201" s="488">
        <v>-1.5953178843930118</v>
      </c>
      <c r="L201" s="488">
        <v>2.2338492102152259</v>
      </c>
      <c r="M201" s="488">
        <v>2.3251222579374797</v>
      </c>
      <c r="N201" s="488">
        <v>-1.6520494646770487</v>
      </c>
      <c r="O201" s="488">
        <v>-0.48728429287446318</v>
      </c>
      <c r="P201" s="488">
        <v>16.805216542058204</v>
      </c>
      <c r="Q201" s="488">
        <v>12.082910887504326</v>
      </c>
      <c r="R201" s="488">
        <v>4.5698150474973573</v>
      </c>
      <c r="S201" s="488">
        <v>-2.1502393907139066</v>
      </c>
      <c r="T201" s="488">
        <v>4.7635335053302583</v>
      </c>
      <c r="U201" s="488">
        <v>-1.7368375607039042</v>
      </c>
      <c r="V201" s="488">
        <v>-2.5811822511350755</v>
      </c>
      <c r="W201" s="488">
        <v>-3.5764055397269345</v>
      </c>
      <c r="X201" s="488">
        <v>-6.1392460341111388</v>
      </c>
      <c r="Y201" s="488">
        <v>-1.9090043565690706</v>
      </c>
      <c r="Z201" s="488">
        <v>2.2820413540255373</v>
      </c>
      <c r="AA201" s="488">
        <v>-4.6989619021772171</v>
      </c>
      <c r="AB201" s="488">
        <v>-1.0619524279595254</v>
      </c>
      <c r="AC201" s="488">
        <v>6.1475790721703447</v>
      </c>
      <c r="AD201" s="488">
        <v>1.7814607643436204</v>
      </c>
      <c r="AE201" s="488">
        <v>7.4843860904507267</v>
      </c>
      <c r="AF201" s="488">
        <v>2.7346110052111783</v>
      </c>
      <c r="AG201" s="488">
        <v>-2.9304239930744984</v>
      </c>
      <c r="AH201" s="488">
        <v>-3.3451777906413724</v>
      </c>
      <c r="AI201" s="488">
        <v>-0.96852388567978664</v>
      </c>
      <c r="AJ201" s="488">
        <v>-0.62009615166928711</v>
      </c>
      <c r="AK201" s="488">
        <v>0.17486701515572634</v>
      </c>
      <c r="AL201" s="488">
        <v>-1.1538799809011095</v>
      </c>
      <c r="AM201" s="488">
        <v>-0.47351716214976136</v>
      </c>
      <c r="AN201" s="488">
        <v>8.123925890129982</v>
      </c>
      <c r="AO201" s="394" t="s">
        <v>312</v>
      </c>
    </row>
    <row r="202" spans="1:41" s="76" customFormat="1" ht="9.9499999999999993" customHeight="1">
      <c r="A202" s="313"/>
      <c r="B202" s="313"/>
      <c r="C202" s="313"/>
      <c r="D202" s="313"/>
      <c r="E202" s="109"/>
      <c r="F202" s="55"/>
      <c r="G202" s="55"/>
      <c r="H202" s="55"/>
      <c r="I202" s="55"/>
      <c r="J202" s="55"/>
      <c r="K202" s="55"/>
      <c r="L202" s="55"/>
      <c r="M202" s="55"/>
      <c r="N202" s="55"/>
      <c r="O202" s="55"/>
      <c r="P202" s="55"/>
      <c r="Q202" s="55"/>
      <c r="R202" s="55"/>
      <c r="S202" s="55"/>
      <c r="T202" s="55"/>
      <c r="U202" s="55"/>
      <c r="V202" s="55"/>
      <c r="W202" s="55"/>
      <c r="X202" s="55"/>
      <c r="Y202" s="55"/>
      <c r="Z202" s="55"/>
      <c r="AA202" s="55"/>
      <c r="AB202" s="55"/>
      <c r="AC202" s="55"/>
      <c r="AD202" s="55"/>
      <c r="AE202" s="55"/>
      <c r="AF202" s="55"/>
      <c r="AG202" s="55"/>
      <c r="AH202" s="55"/>
      <c r="AI202" s="55"/>
      <c r="AJ202" s="55"/>
      <c r="AK202" s="55"/>
      <c r="AL202" s="55"/>
      <c r="AM202" s="55"/>
      <c r="AN202" s="55"/>
      <c r="AO202" s="392"/>
    </row>
    <row r="203" spans="1:41" s="76" customFormat="1" ht="75" customHeight="1">
      <c r="A203" s="390" t="s">
        <v>536</v>
      </c>
      <c r="B203" s="629" t="s">
        <v>105</v>
      </c>
      <c r="C203" s="629"/>
      <c r="D203" s="629"/>
      <c r="E203" s="629"/>
      <c r="F203" s="55">
        <v>-12.18345548770975</v>
      </c>
      <c r="G203" s="55">
        <v>2.5855179216152493</v>
      </c>
      <c r="H203" s="55">
        <v>-6.2598416904023679E-2</v>
      </c>
      <c r="I203" s="55">
        <v>-21.010069998649655</v>
      </c>
      <c r="J203" s="55">
        <v>-10.996168967338278</v>
      </c>
      <c r="K203" s="55">
        <v>-16.201255000315456</v>
      </c>
      <c r="L203" s="55">
        <v>-10.82581978929359</v>
      </c>
      <c r="M203" s="55">
        <v>11.156674317063732</v>
      </c>
      <c r="N203" s="55">
        <v>-1.1076714201049782</v>
      </c>
      <c r="O203" s="55">
        <v>13.637417100104727</v>
      </c>
      <c r="P203" s="55">
        <v>4.4520029631311075</v>
      </c>
      <c r="Q203" s="55">
        <v>-0.16860289431703279</v>
      </c>
      <c r="R203" s="55">
        <v>-4.2158113212598636</v>
      </c>
      <c r="S203" s="55">
        <v>-23.000574212168061</v>
      </c>
      <c r="T203" s="55">
        <v>-24.314265376892777</v>
      </c>
      <c r="U203" s="55">
        <v>-15.823992759244447</v>
      </c>
      <c r="V203" s="55">
        <v>-14.899791583816139</v>
      </c>
      <c r="W203" s="55">
        <v>-12.031278866962808</v>
      </c>
      <c r="X203" s="55">
        <v>-5.9345952294041524</v>
      </c>
      <c r="Y203" s="55">
        <v>-17.902380638520597</v>
      </c>
      <c r="Z203" s="55">
        <v>-19.388518477295776</v>
      </c>
      <c r="AA203" s="55">
        <v>-11.749160731030628</v>
      </c>
      <c r="AB203" s="55">
        <v>-10.656550896371385</v>
      </c>
      <c r="AC203" s="55">
        <v>-8.5365220458388364</v>
      </c>
      <c r="AD203" s="55">
        <v>-13.366201705124951</v>
      </c>
      <c r="AE203" s="55">
        <v>15.092576969789334</v>
      </c>
      <c r="AF203" s="55">
        <v>19.555677891155625</v>
      </c>
      <c r="AG203" s="55">
        <v>0.24384949115538745</v>
      </c>
      <c r="AH203" s="55">
        <v>1.9873319750274732</v>
      </c>
      <c r="AI203" s="55">
        <v>-4.5324758478533482</v>
      </c>
      <c r="AJ203" s="55">
        <v>-0.51762441590420849</v>
      </c>
      <c r="AK203" s="55">
        <v>14.618079866527879</v>
      </c>
      <c r="AL203" s="55">
        <v>16.597666442615051</v>
      </c>
      <c r="AM203" s="55">
        <v>10.333133168370765</v>
      </c>
      <c r="AN203" s="55">
        <v>10.961417150454693</v>
      </c>
      <c r="AO203" s="391" t="s">
        <v>201</v>
      </c>
    </row>
    <row r="204" spans="1:41" s="76" customFormat="1" ht="9.9499999999999993" customHeight="1">
      <c r="A204" s="313"/>
      <c r="B204" s="313"/>
      <c r="C204" s="313"/>
      <c r="D204" s="313"/>
      <c r="E204" s="314"/>
      <c r="F204" s="55"/>
      <c r="G204" s="55"/>
      <c r="H204" s="55"/>
      <c r="I204" s="55"/>
      <c r="J204" s="55"/>
      <c r="K204" s="55"/>
      <c r="L204" s="55"/>
      <c r="M204" s="55"/>
      <c r="N204" s="55"/>
      <c r="O204" s="55"/>
      <c r="P204" s="55"/>
      <c r="Q204" s="55"/>
      <c r="R204" s="55"/>
      <c r="S204" s="55"/>
      <c r="T204" s="55"/>
      <c r="U204" s="55"/>
      <c r="V204" s="55"/>
      <c r="W204" s="55"/>
      <c r="X204" s="55"/>
      <c r="Y204" s="55"/>
      <c r="Z204" s="55"/>
      <c r="AA204" s="55"/>
      <c r="AB204" s="55"/>
      <c r="AC204" s="55"/>
      <c r="AD204" s="55"/>
      <c r="AE204" s="55"/>
      <c r="AF204" s="55"/>
      <c r="AG204" s="55"/>
      <c r="AH204" s="55"/>
      <c r="AI204" s="55"/>
      <c r="AJ204" s="55"/>
      <c r="AK204" s="55"/>
      <c r="AL204" s="55"/>
      <c r="AM204" s="55"/>
      <c r="AN204" s="55"/>
      <c r="AO204" s="397"/>
    </row>
    <row r="205" spans="1:41" s="76" customFormat="1" ht="50.1" customHeight="1">
      <c r="A205" s="390" t="s">
        <v>419</v>
      </c>
      <c r="B205" s="625" t="s">
        <v>322</v>
      </c>
      <c r="C205" s="625"/>
      <c r="D205" s="625"/>
      <c r="E205" s="625"/>
      <c r="F205" s="55">
        <v>-14.04226141259069</v>
      </c>
      <c r="G205" s="55">
        <v>8.6211320249614829</v>
      </c>
      <c r="H205" s="55">
        <v>1.2189499206057661</v>
      </c>
      <c r="I205" s="55">
        <v>-20.789611077515431</v>
      </c>
      <c r="J205" s="55">
        <v>-19.959464896639815</v>
      </c>
      <c r="K205" s="55">
        <v>-15.670491055468872</v>
      </c>
      <c r="L205" s="55">
        <v>-10.064799780059602</v>
      </c>
      <c r="M205" s="55">
        <v>13.555612553752667</v>
      </c>
      <c r="N205" s="55">
        <v>15.50208945816361</v>
      </c>
      <c r="O205" s="55">
        <v>18.773607727671674</v>
      </c>
      <c r="P205" s="55">
        <v>0.5527193945302713</v>
      </c>
      <c r="Q205" s="55">
        <v>2.3063814618025589</v>
      </c>
      <c r="R205" s="55">
        <v>0.80934520975397106</v>
      </c>
      <c r="S205" s="55">
        <v>-24.234131424422372</v>
      </c>
      <c r="T205" s="55">
        <v>-19.565040635075263</v>
      </c>
      <c r="U205" s="55">
        <v>-18.472318141608923</v>
      </c>
      <c r="V205" s="55">
        <v>-20.888233810359822</v>
      </c>
      <c r="W205" s="55">
        <v>-21.837969941921912</v>
      </c>
      <c r="X205" s="55">
        <v>-17.072108686816605</v>
      </c>
      <c r="Y205" s="55">
        <v>-17.266859649974108</v>
      </c>
      <c r="Z205" s="55">
        <v>-16.25960187213505</v>
      </c>
      <c r="AA205" s="55">
        <v>-13.483430798573821</v>
      </c>
      <c r="AB205" s="55">
        <v>-14.895779368752287</v>
      </c>
      <c r="AC205" s="55">
        <v>-14.322955881790648</v>
      </c>
      <c r="AD205" s="55">
        <v>-0.77844957959200656</v>
      </c>
      <c r="AE205" s="55">
        <v>17.627530785711912</v>
      </c>
      <c r="AF205" s="55">
        <v>16.712239440847128</v>
      </c>
      <c r="AG205" s="55">
        <v>6.7047037601188464</v>
      </c>
      <c r="AH205" s="55">
        <v>11.937149004702135</v>
      </c>
      <c r="AI205" s="55">
        <v>14.586564125349184</v>
      </c>
      <c r="AJ205" s="55">
        <v>19.900000000000006</v>
      </c>
      <c r="AK205" s="55">
        <v>20.661372326490607</v>
      </c>
      <c r="AL205" s="55">
        <v>18.426785393473978</v>
      </c>
      <c r="AM205" s="55">
        <v>17.299999999999983</v>
      </c>
      <c r="AN205" s="55">
        <v>13.5</v>
      </c>
      <c r="AO205" s="314" t="s">
        <v>323</v>
      </c>
    </row>
    <row r="206" spans="1:41" s="76" customFormat="1" ht="9.9499999999999993" customHeight="1">
      <c r="A206" s="313"/>
      <c r="B206" s="313"/>
      <c r="C206" s="313"/>
      <c r="D206" s="313"/>
      <c r="E206" s="314"/>
      <c r="F206" s="55"/>
      <c r="G206" s="55"/>
      <c r="H206" s="55"/>
      <c r="I206" s="55"/>
      <c r="J206" s="55"/>
      <c r="K206" s="55"/>
      <c r="L206" s="55"/>
      <c r="M206" s="55"/>
      <c r="N206" s="55"/>
      <c r="O206" s="55"/>
      <c r="P206" s="55"/>
      <c r="Q206" s="55"/>
      <c r="R206" s="55"/>
      <c r="S206" s="55"/>
      <c r="T206" s="55"/>
      <c r="U206" s="55"/>
      <c r="V206" s="55"/>
      <c r="W206" s="55"/>
      <c r="X206" s="55"/>
      <c r="Y206" s="55"/>
      <c r="Z206" s="55"/>
      <c r="AA206" s="55"/>
      <c r="AB206" s="55"/>
      <c r="AC206" s="55"/>
      <c r="AD206" s="55"/>
      <c r="AE206" s="55"/>
      <c r="AF206" s="55"/>
      <c r="AG206" s="55"/>
      <c r="AH206" s="55"/>
      <c r="AI206" s="55"/>
      <c r="AJ206" s="55"/>
      <c r="AK206" s="55"/>
      <c r="AL206" s="55"/>
      <c r="AM206" s="55"/>
      <c r="AN206" s="55"/>
      <c r="AO206" s="397"/>
    </row>
    <row r="207" spans="1:41" s="77" customFormat="1" ht="50.1" customHeight="1">
      <c r="A207" s="390" t="s">
        <v>412</v>
      </c>
      <c r="B207" s="625" t="s">
        <v>325</v>
      </c>
      <c r="C207" s="625"/>
      <c r="D207" s="625"/>
      <c r="E207" s="625"/>
      <c r="F207" s="55">
        <v>-6.6630293325396792</v>
      </c>
      <c r="G207" s="55">
        <v>-2.6430083592531304</v>
      </c>
      <c r="H207" s="55">
        <v>-1.2555982358904316</v>
      </c>
      <c r="I207" s="55">
        <v>-13.985944307952181</v>
      </c>
      <c r="J207" s="55">
        <v>-11.289124320283648</v>
      </c>
      <c r="K207" s="55">
        <v>7.5990799763189898E-2</v>
      </c>
      <c r="L207" s="55">
        <v>-6.0305193876772734</v>
      </c>
      <c r="M207" s="55">
        <v>5.0833642308566311</v>
      </c>
      <c r="N207" s="55">
        <v>-3.8308407343205744</v>
      </c>
      <c r="O207" s="55">
        <v>-5.0382348913056916</v>
      </c>
      <c r="P207" s="55">
        <v>-0.88955421988028149</v>
      </c>
      <c r="Q207" s="55">
        <v>1.7719871052685079</v>
      </c>
      <c r="R207" s="55">
        <v>-4.6820302881879172</v>
      </c>
      <c r="S207" s="55">
        <v>-13.614339786744949</v>
      </c>
      <c r="T207" s="55">
        <v>-17.019462581404412</v>
      </c>
      <c r="U207" s="55">
        <v>-11.252390659145377</v>
      </c>
      <c r="V207" s="55">
        <v>-13.624422777985856</v>
      </c>
      <c r="W207" s="55">
        <v>-13.429858385622836</v>
      </c>
      <c r="X207" s="55">
        <v>-6.5880595930374426</v>
      </c>
      <c r="Y207" s="55">
        <v>-0.25344263705937919</v>
      </c>
      <c r="Z207" s="55">
        <v>2.3836036937739209</v>
      </c>
      <c r="AA207" s="55">
        <v>-1.660158798094642</v>
      </c>
      <c r="AB207" s="55">
        <v>-6.8806883755400605</v>
      </c>
      <c r="AC207" s="55">
        <v>-7.3994869555554885</v>
      </c>
      <c r="AD207" s="55">
        <v>-3.6640930056352374</v>
      </c>
      <c r="AE207" s="55">
        <v>7.4196395668803206</v>
      </c>
      <c r="AF207" s="55">
        <v>7.2878019975418482</v>
      </c>
      <c r="AG207" s="55">
        <v>0.52662029225285778</v>
      </c>
      <c r="AH207" s="55">
        <v>-6.261823122795505</v>
      </c>
      <c r="AI207" s="55">
        <v>-4.0999999999999801</v>
      </c>
      <c r="AJ207" s="55">
        <v>-1.1999999999999886</v>
      </c>
      <c r="AK207" s="55">
        <v>-3.4469821152393081</v>
      </c>
      <c r="AL207" s="55">
        <v>-5.0999999999999659</v>
      </c>
      <c r="AM207" s="55">
        <v>-6.4000000000000199</v>
      </c>
      <c r="AN207" s="55">
        <v>-6.0999999999999801</v>
      </c>
      <c r="AO207" s="391" t="s">
        <v>324</v>
      </c>
    </row>
    <row r="208" spans="1:41" s="76" customFormat="1" ht="9.9499999999999993" customHeight="1">
      <c r="A208" s="313"/>
      <c r="B208" s="313"/>
      <c r="C208" s="313"/>
      <c r="D208" s="313"/>
      <c r="E208" s="109"/>
      <c r="F208" s="55"/>
      <c r="G208" s="55"/>
      <c r="H208" s="55"/>
      <c r="I208" s="55"/>
      <c r="J208" s="55"/>
      <c r="K208" s="55"/>
      <c r="L208" s="55"/>
      <c r="M208" s="55"/>
      <c r="N208" s="55"/>
      <c r="O208" s="55"/>
      <c r="P208" s="55"/>
      <c r="Q208" s="55"/>
      <c r="R208" s="55"/>
      <c r="S208" s="55"/>
      <c r="T208" s="55"/>
      <c r="U208" s="55"/>
      <c r="V208" s="55"/>
      <c r="W208" s="55"/>
      <c r="X208" s="55"/>
      <c r="Y208" s="55"/>
      <c r="Z208" s="55"/>
      <c r="AA208" s="55"/>
      <c r="AB208" s="55"/>
      <c r="AC208" s="55"/>
      <c r="AD208" s="55"/>
      <c r="AE208" s="55"/>
      <c r="AF208" s="55"/>
      <c r="AG208" s="55"/>
      <c r="AH208" s="55"/>
      <c r="AI208" s="55"/>
      <c r="AJ208" s="55"/>
      <c r="AK208" s="55"/>
      <c r="AL208" s="55"/>
      <c r="AM208" s="55"/>
      <c r="AN208" s="55"/>
      <c r="AO208" s="392"/>
    </row>
    <row r="209" spans="1:41" s="76" customFormat="1" ht="75" customHeight="1">
      <c r="A209" s="390" t="s">
        <v>537</v>
      </c>
      <c r="B209" s="629" t="s">
        <v>106</v>
      </c>
      <c r="C209" s="629"/>
      <c r="D209" s="629"/>
      <c r="E209" s="629"/>
      <c r="F209" s="55">
        <v>-7.6198648094997168</v>
      </c>
      <c r="G209" s="55">
        <v>-4.7098412940253809</v>
      </c>
      <c r="H209" s="55">
        <v>-1.85615025758662</v>
      </c>
      <c r="I209" s="55">
        <v>-13.821208606663006</v>
      </c>
      <c r="J209" s="55">
        <v>-7.7010075907012521</v>
      </c>
      <c r="K209" s="55">
        <v>-6.9914041894337657</v>
      </c>
      <c r="L209" s="55">
        <v>0.45145337910834371</v>
      </c>
      <c r="M209" s="55">
        <v>1.0372549623588299</v>
      </c>
      <c r="N209" s="55">
        <v>-11.76156205256288</v>
      </c>
      <c r="O209" s="55">
        <v>-8.7071183332376592</v>
      </c>
      <c r="P209" s="55">
        <v>1.4951207304941363</v>
      </c>
      <c r="Q209" s="55">
        <v>1.0741388540717907</v>
      </c>
      <c r="R209" s="55">
        <v>-8.1482260390073833</v>
      </c>
      <c r="S209" s="55">
        <v>-16.622264274542729</v>
      </c>
      <c r="T209" s="55">
        <v>-13.872238012431282</v>
      </c>
      <c r="U209" s="55">
        <v>-11.006302972013145</v>
      </c>
      <c r="V209" s="55">
        <v>-7.2126100611750843</v>
      </c>
      <c r="W209" s="55">
        <v>-8.4228979074088954</v>
      </c>
      <c r="X209" s="55">
        <v>-7.4598574342569748</v>
      </c>
      <c r="Y209" s="55">
        <v>-9.7575902578452371</v>
      </c>
      <c r="Z209" s="55">
        <v>-4.2823019012960799</v>
      </c>
      <c r="AA209" s="55">
        <v>-6.9315718831769146</v>
      </c>
      <c r="AB209" s="55">
        <v>-11.554264493055953</v>
      </c>
      <c r="AC209" s="55">
        <v>-6.6358889665420691</v>
      </c>
      <c r="AD209" s="55">
        <v>21.608118198106084</v>
      </c>
      <c r="AE209" s="55">
        <v>11.629512631421363</v>
      </c>
      <c r="AF209" s="55">
        <v>-0.9764787188187114</v>
      </c>
      <c r="AG209" s="55">
        <v>-6.8153843684316797</v>
      </c>
      <c r="AH209" s="55">
        <v>-12.029308547682291</v>
      </c>
      <c r="AI209" s="55">
        <v>-12.891929474771516</v>
      </c>
      <c r="AJ209" s="55">
        <v>-10.330145688026292</v>
      </c>
      <c r="AK209" s="55">
        <v>-7.9945267619273608</v>
      </c>
      <c r="AL209" s="55">
        <v>-11.811583428608174</v>
      </c>
      <c r="AM209" s="55">
        <v>-6.2133238490913101</v>
      </c>
      <c r="AN209" s="55">
        <v>-6.7493779662786721</v>
      </c>
      <c r="AO209" s="391" t="s">
        <v>202</v>
      </c>
    </row>
    <row r="210" spans="1:41" s="76" customFormat="1" ht="9.9499999999999993" customHeight="1">
      <c r="A210" s="313"/>
      <c r="B210" s="313"/>
      <c r="C210" s="313"/>
      <c r="D210" s="313"/>
      <c r="E210" s="314"/>
      <c r="F210" s="55"/>
      <c r="G210" s="55"/>
      <c r="H210" s="55"/>
      <c r="I210" s="55"/>
      <c r="J210" s="55"/>
      <c r="K210" s="55"/>
      <c r="L210" s="55"/>
      <c r="M210" s="55"/>
      <c r="N210" s="55"/>
      <c r="O210" s="55"/>
      <c r="P210" s="55"/>
      <c r="Q210" s="55"/>
      <c r="R210" s="55"/>
      <c r="S210" s="55"/>
      <c r="T210" s="55"/>
      <c r="U210" s="55"/>
      <c r="V210" s="55"/>
      <c r="W210" s="55"/>
      <c r="X210" s="55"/>
      <c r="Y210" s="55"/>
      <c r="Z210" s="55"/>
      <c r="AA210" s="55"/>
      <c r="AB210" s="55"/>
      <c r="AC210" s="55"/>
      <c r="AD210" s="55"/>
      <c r="AE210" s="55"/>
      <c r="AF210" s="55"/>
      <c r="AG210" s="55"/>
      <c r="AH210" s="55"/>
      <c r="AI210" s="55"/>
      <c r="AJ210" s="55"/>
      <c r="AK210" s="55"/>
      <c r="AL210" s="55"/>
      <c r="AM210" s="55"/>
      <c r="AN210" s="55"/>
      <c r="AO210" s="397"/>
    </row>
    <row r="211" spans="1:41" s="76" customFormat="1" ht="75" customHeight="1">
      <c r="A211" s="390" t="s">
        <v>19</v>
      </c>
      <c r="B211" s="625" t="s">
        <v>524</v>
      </c>
      <c r="C211" s="625"/>
      <c r="D211" s="625"/>
      <c r="E211" s="625"/>
      <c r="F211" s="55">
        <v>-14.457621623504053</v>
      </c>
      <c r="G211" s="55">
        <v>1.0379205057378726</v>
      </c>
      <c r="H211" s="55">
        <v>2.6170180593267531</v>
      </c>
      <c r="I211" s="55">
        <v>-19.895199209953631</v>
      </c>
      <c r="J211" s="55">
        <v>-21.444789064222974</v>
      </c>
      <c r="K211" s="55">
        <v>-18.781341571071394</v>
      </c>
      <c r="L211" s="55">
        <v>-12.331827246538424</v>
      </c>
      <c r="M211" s="55">
        <v>10.5409564007998</v>
      </c>
      <c r="N211" s="55">
        <v>3.9693106630737987</v>
      </c>
      <c r="O211" s="55">
        <v>5.5004589350063924</v>
      </c>
      <c r="P211" s="55">
        <v>1.1460212837595378</v>
      </c>
      <c r="Q211" s="55">
        <v>3.5484986884681007</v>
      </c>
      <c r="R211" s="55">
        <v>3.1527175943704151</v>
      </c>
      <c r="S211" s="55">
        <v>-17.105633955728507</v>
      </c>
      <c r="T211" s="55">
        <v>-20.116357717367194</v>
      </c>
      <c r="U211" s="55">
        <v>-22.326818627749802</v>
      </c>
      <c r="V211" s="55">
        <v>-21.539194013999534</v>
      </c>
      <c r="W211" s="55">
        <v>-23.226679438666835</v>
      </c>
      <c r="X211" s="55">
        <v>-19.55763662415994</v>
      </c>
      <c r="Y211" s="55">
        <v>-19.827023998605071</v>
      </c>
      <c r="Z211" s="55">
        <v>-18.498129175474787</v>
      </c>
      <c r="AA211" s="55">
        <v>-18.024530558625258</v>
      </c>
      <c r="AB211" s="55">
        <v>-13.063200371690982</v>
      </c>
      <c r="AC211" s="55">
        <v>-13.835249521149706</v>
      </c>
      <c r="AD211" s="55">
        <v>-10.077794962566756</v>
      </c>
      <c r="AE211" s="55">
        <v>13.816580065542013</v>
      </c>
      <c r="AF211" s="55">
        <v>13.865127409412011</v>
      </c>
      <c r="AG211" s="55">
        <v>3.8850111674785239</v>
      </c>
      <c r="AH211" s="55">
        <v>2.4800406721909383</v>
      </c>
      <c r="AI211" s="55">
        <v>3.3344246676825691</v>
      </c>
      <c r="AJ211" s="55">
        <v>6.0340831362050977</v>
      </c>
      <c r="AK211" s="55">
        <v>7.5335002326932141</v>
      </c>
      <c r="AL211" s="55">
        <v>6.3577593689527987</v>
      </c>
      <c r="AM211" s="55">
        <v>2.6747328042918639</v>
      </c>
      <c r="AN211" s="55">
        <v>2.4636135785758313</v>
      </c>
      <c r="AO211" s="314" t="s">
        <v>267</v>
      </c>
    </row>
    <row r="212" spans="1:41" s="76" customFormat="1" ht="24.95" customHeight="1">
      <c r="A212" s="110"/>
      <c r="B212" s="626">
        <v>30910</v>
      </c>
      <c r="C212" s="626"/>
      <c r="D212" s="626" t="s">
        <v>368</v>
      </c>
      <c r="E212" s="626"/>
      <c r="F212" s="488">
        <v>-13.520381303948156</v>
      </c>
      <c r="G212" s="488">
        <v>10.744287478244274</v>
      </c>
      <c r="H212" s="488">
        <v>-1.5283391227929712</v>
      </c>
      <c r="I212" s="488">
        <v>-19.670585334312719</v>
      </c>
      <c r="J212" s="488">
        <v>-18.648448124881284</v>
      </c>
      <c r="K212" s="488">
        <v>-14.330682208201935</v>
      </c>
      <c r="L212" s="488">
        <v>-4.533525037164992</v>
      </c>
      <c r="M212" s="488">
        <v>19.064996684651845</v>
      </c>
      <c r="N212" s="488">
        <v>13.289841563380548</v>
      </c>
      <c r="O212" s="488">
        <v>18.372717059679005</v>
      </c>
      <c r="P212" s="488">
        <v>-2.0000389309001747</v>
      </c>
      <c r="Q212" s="488">
        <v>-0.35484018455699129</v>
      </c>
      <c r="R212" s="488">
        <v>-2.2408146416712071</v>
      </c>
      <c r="S212" s="488">
        <v>-15.191809242753436</v>
      </c>
      <c r="T212" s="488">
        <v>-20.847312516448753</v>
      </c>
      <c r="U212" s="488">
        <v>-22.848731181870903</v>
      </c>
      <c r="V212" s="488">
        <v>-20.914250966152423</v>
      </c>
      <c r="W212" s="488">
        <v>-20.693072222204336</v>
      </c>
      <c r="X212" s="488">
        <v>-14.274403750489</v>
      </c>
      <c r="Y212" s="488">
        <v>-14.630114892558794</v>
      </c>
      <c r="Z212" s="488">
        <v>-14.957046427291772</v>
      </c>
      <c r="AA212" s="488">
        <v>-13.40390907536208</v>
      </c>
      <c r="AB212" s="488">
        <v>-6.814863609712944</v>
      </c>
      <c r="AC212" s="488">
        <v>-7.7917935765228634</v>
      </c>
      <c r="AD212" s="488">
        <v>1.0296772409347881</v>
      </c>
      <c r="AE212" s="488">
        <v>19.16613115993708</v>
      </c>
      <c r="AF212" s="488">
        <v>21.91435260409456</v>
      </c>
      <c r="AG212" s="488">
        <v>16.051234259070441</v>
      </c>
      <c r="AH212" s="488">
        <v>16.098186288815299</v>
      </c>
      <c r="AI212" s="488">
        <v>10.499999999999972</v>
      </c>
      <c r="AJ212" s="488">
        <v>13.27716439092832</v>
      </c>
      <c r="AK212" s="488">
        <v>17.827314022740026</v>
      </c>
      <c r="AL212" s="488">
        <v>21.299999999999983</v>
      </c>
      <c r="AM212" s="488">
        <v>16.024214402624864</v>
      </c>
      <c r="AN212" s="488">
        <v>11.200000000000017</v>
      </c>
      <c r="AO212" s="109" t="s">
        <v>369</v>
      </c>
    </row>
    <row r="213" spans="1:41" s="76" customFormat="1" ht="24.95" customHeight="1">
      <c r="A213" s="110"/>
      <c r="B213" s="626">
        <v>30920</v>
      </c>
      <c r="C213" s="626"/>
      <c r="D213" s="626" t="s">
        <v>570</v>
      </c>
      <c r="E213" s="626"/>
      <c r="F213" s="488">
        <v>0.14851452422810496</v>
      </c>
      <c r="G213" s="488">
        <v>-4.2015186238508591</v>
      </c>
      <c r="H213" s="488">
        <v>6.6151789654719266</v>
      </c>
      <c r="I213" s="488">
        <v>-7.8644232912982801</v>
      </c>
      <c r="J213" s="488">
        <v>0.29157164976005845</v>
      </c>
      <c r="K213" s="488">
        <v>1.6999640589066018</v>
      </c>
      <c r="L213" s="488">
        <v>5.6281305219904425</v>
      </c>
      <c r="M213" s="488">
        <v>8.385520643452125</v>
      </c>
      <c r="N213" s="488">
        <v>-11.109272941872646</v>
      </c>
      <c r="O213" s="488">
        <v>-17.756634926872195</v>
      </c>
      <c r="P213" s="488">
        <v>1.6046645322798554</v>
      </c>
      <c r="Q213" s="488">
        <v>8.8756415322831259</v>
      </c>
      <c r="R213" s="488">
        <v>9.5193978340616781</v>
      </c>
      <c r="S213" s="488">
        <v>-20.96255269125065</v>
      </c>
      <c r="T213" s="488">
        <v>-5.1531523871123426</v>
      </c>
      <c r="U213" s="488">
        <v>2.379493184633148</v>
      </c>
      <c r="V213" s="488">
        <v>0.41582176712708474</v>
      </c>
      <c r="W213" s="488">
        <v>-0.74535152804473626</v>
      </c>
      <c r="X213" s="488">
        <v>1.1966765274221984</v>
      </c>
      <c r="Y213" s="488">
        <v>-2.6690002597156592</v>
      </c>
      <c r="Z213" s="488">
        <v>3.6567406507283238</v>
      </c>
      <c r="AA213" s="488">
        <v>4.0844582807388718</v>
      </c>
      <c r="AB213" s="488">
        <v>11.06660123672394</v>
      </c>
      <c r="AC213" s="488">
        <v>4.826404497806891E-2</v>
      </c>
      <c r="AD213" s="488">
        <v>6.3180386565828712</v>
      </c>
      <c r="AE213" s="488">
        <v>36.124446610672493</v>
      </c>
      <c r="AF213" s="488">
        <v>8.4883385792457346</v>
      </c>
      <c r="AG213" s="488">
        <v>-13.096065196068835</v>
      </c>
      <c r="AH213" s="488">
        <v>-21.142331191052293</v>
      </c>
      <c r="AI213" s="488">
        <v>-3.4000000000000057</v>
      </c>
      <c r="AJ213" s="488">
        <v>-8.7849675815488837</v>
      </c>
      <c r="AK213" s="488">
        <v>-6.1068263771757074</v>
      </c>
      <c r="AL213" s="488">
        <v>-20.260766576729523</v>
      </c>
      <c r="AM213" s="488">
        <v>-26.089915460769205</v>
      </c>
      <c r="AN213" s="488">
        <v>-19.700000000000003</v>
      </c>
      <c r="AO213" s="109" t="s">
        <v>371</v>
      </c>
    </row>
    <row r="214" spans="1:41" s="76" customFormat="1" ht="24.95" customHeight="1">
      <c r="A214" s="110"/>
      <c r="B214" s="422"/>
      <c r="C214" s="422"/>
      <c r="D214" s="626" t="s">
        <v>525</v>
      </c>
      <c r="E214" s="626"/>
      <c r="F214" s="488">
        <v>-22.880420907510228</v>
      </c>
      <c r="G214" s="488">
        <v>-14.338385978657797</v>
      </c>
      <c r="H214" s="488">
        <v>8.2311546650161631</v>
      </c>
      <c r="I214" s="488">
        <v>-26.184580164402021</v>
      </c>
      <c r="J214" s="488">
        <v>-36.098078999960805</v>
      </c>
      <c r="K214" s="488">
        <v>-35.080770582875971</v>
      </c>
      <c r="L214" s="488">
        <v>-33.335075509568981</v>
      </c>
      <c r="M214" s="488">
        <v>-5.0837094658414941</v>
      </c>
      <c r="N214" s="488">
        <v>-4.6671752159187037</v>
      </c>
      <c r="O214" s="488">
        <v>-4.4476408668880651</v>
      </c>
      <c r="P214" s="488">
        <v>6.4304718629105651</v>
      </c>
      <c r="Q214" s="488">
        <v>8.0941295674290785</v>
      </c>
      <c r="R214" s="488">
        <v>10.216157886896823</v>
      </c>
      <c r="S214" s="488">
        <v>-18.764229696427819</v>
      </c>
      <c r="T214" s="488">
        <v>-26.442209398993811</v>
      </c>
      <c r="U214" s="488">
        <v>-32.548694602660319</v>
      </c>
      <c r="V214" s="488">
        <v>-32.748563759503327</v>
      </c>
      <c r="W214" s="488">
        <v>-37.736893957280692</v>
      </c>
      <c r="X214" s="488">
        <v>-37.766643890074192</v>
      </c>
      <c r="Y214" s="488">
        <v>-35.749406471362008</v>
      </c>
      <c r="Z214" s="488">
        <v>-34.283199293043083</v>
      </c>
      <c r="AA214" s="488">
        <v>-35.205029003392667</v>
      </c>
      <c r="AB214" s="488">
        <v>-33.807258847056971</v>
      </c>
      <c r="AC214" s="488">
        <v>-30.844259730444051</v>
      </c>
      <c r="AD214" s="488">
        <v>-35.313661393099977</v>
      </c>
      <c r="AE214" s="488">
        <v>-7.6819328081694636</v>
      </c>
      <c r="AF214" s="488">
        <v>1.1769143300859355</v>
      </c>
      <c r="AG214" s="488">
        <v>-8.5468413619484949</v>
      </c>
      <c r="AH214" s="488">
        <v>-7.9693966754319661</v>
      </c>
      <c r="AI214" s="488">
        <v>-6.7905942974274609</v>
      </c>
      <c r="AJ214" s="488">
        <v>0.97915790014897652</v>
      </c>
      <c r="AK214" s="488">
        <v>-4.4216679238480765</v>
      </c>
      <c r="AL214" s="488">
        <v>-4.8566086764057275</v>
      </c>
      <c r="AM214" s="488">
        <v>-4.0643964593463409</v>
      </c>
      <c r="AN214" s="488">
        <v>-0.84811011519862234</v>
      </c>
      <c r="AO214" s="394" t="s">
        <v>312</v>
      </c>
    </row>
    <row r="215" spans="1:41" s="76" customFormat="1" ht="9.9499999999999993" customHeight="1">
      <c r="A215" s="390"/>
      <c r="B215" s="390"/>
      <c r="C215" s="390"/>
      <c r="D215" s="390"/>
      <c r="E215" s="109"/>
      <c r="F215" s="57"/>
      <c r="G215" s="57"/>
      <c r="H215" s="57"/>
      <c r="I215" s="57"/>
      <c r="J215" s="57"/>
      <c r="K215" s="57"/>
      <c r="L215" s="57"/>
      <c r="M215" s="57"/>
      <c r="N215" s="57"/>
      <c r="O215" s="57"/>
      <c r="P215" s="57"/>
      <c r="Q215" s="57"/>
      <c r="R215" s="57"/>
      <c r="S215" s="57"/>
      <c r="T215" s="57"/>
      <c r="U215" s="57"/>
      <c r="V215" s="57"/>
      <c r="W215" s="57"/>
      <c r="X215" s="57"/>
      <c r="Y215" s="57"/>
      <c r="Z215" s="57"/>
      <c r="AA215" s="57"/>
      <c r="AB215" s="57"/>
      <c r="AC215" s="57"/>
      <c r="AD215" s="57"/>
      <c r="AE215" s="57"/>
      <c r="AF215" s="57"/>
      <c r="AG215" s="57"/>
      <c r="AH215" s="57"/>
      <c r="AI215" s="57"/>
      <c r="AJ215" s="57"/>
      <c r="AK215" s="57"/>
      <c r="AL215" s="57"/>
      <c r="AM215" s="57"/>
      <c r="AN215" s="57"/>
      <c r="AO215" s="392"/>
    </row>
    <row r="216" spans="1:41" s="76" customFormat="1" ht="24.95" customHeight="1">
      <c r="A216" s="313">
        <v>310</v>
      </c>
      <c r="B216" s="625" t="s">
        <v>40</v>
      </c>
      <c r="C216" s="625"/>
      <c r="D216" s="625"/>
      <c r="E216" s="625"/>
      <c r="F216" s="55">
        <v>1.2416208182707749</v>
      </c>
      <c r="G216" s="55">
        <v>2.4215210019737725</v>
      </c>
      <c r="H216" s="55">
        <v>3.0844797649399567</v>
      </c>
      <c r="I216" s="55">
        <v>-4.6865641037747281</v>
      </c>
      <c r="J216" s="55">
        <v>3.6711298885474122</v>
      </c>
      <c r="K216" s="55">
        <v>2.8385952899944442</v>
      </c>
      <c r="L216" s="55">
        <v>3.3960909281809677</v>
      </c>
      <c r="M216" s="55">
        <v>4.6373421973462001</v>
      </c>
      <c r="N216" s="55">
        <v>-3.3271778640096557</v>
      </c>
      <c r="O216" s="55">
        <v>5.1686120422719881</v>
      </c>
      <c r="P216" s="55">
        <v>4.5959985456207448</v>
      </c>
      <c r="Q216" s="55">
        <v>4.0681398066137291</v>
      </c>
      <c r="R216" s="55">
        <v>0.58830359536355559</v>
      </c>
      <c r="S216" s="55">
        <v>-11.037155653553981</v>
      </c>
      <c r="T216" s="55">
        <v>-4.1427112866223297</v>
      </c>
      <c r="U216" s="55">
        <v>1.1130933199538617</v>
      </c>
      <c r="V216" s="55">
        <v>3.263780254061416</v>
      </c>
      <c r="W216" s="55">
        <v>2.9018668785613073</v>
      </c>
      <c r="X216" s="55">
        <v>4.8561274905354992</v>
      </c>
      <c r="Y216" s="55">
        <v>2.7673493322521097</v>
      </c>
      <c r="Z216" s="55">
        <v>2.6812168091513939</v>
      </c>
      <c r="AA216" s="55">
        <v>3.0629920708610001</v>
      </c>
      <c r="AB216" s="55">
        <v>3.1999169223605435</v>
      </c>
      <c r="AC216" s="55">
        <v>3.3773412985665345</v>
      </c>
      <c r="AD216" s="55">
        <v>3.6196703640894583</v>
      </c>
      <c r="AE216" s="55">
        <v>13.417528990123557</v>
      </c>
      <c r="AF216" s="55">
        <v>5.4988709262298414</v>
      </c>
      <c r="AG216" s="55">
        <v>-3.9082895777284676</v>
      </c>
      <c r="AH216" s="55">
        <v>-8.183777644415116</v>
      </c>
      <c r="AI216" s="55">
        <v>-7.0683644074168228</v>
      </c>
      <c r="AJ216" s="55">
        <v>5.1841046451430088</v>
      </c>
      <c r="AK216" s="55">
        <v>4.3852073224782657</v>
      </c>
      <c r="AL216" s="55">
        <v>5.6938160210007709</v>
      </c>
      <c r="AM216" s="55">
        <v>5.4293286266365186</v>
      </c>
      <c r="AN216" s="55">
        <v>6.6661227357919017</v>
      </c>
      <c r="AO216" s="314" t="s">
        <v>180</v>
      </c>
    </row>
    <row r="217" spans="1:41" s="76" customFormat="1" ht="24.95" customHeight="1">
      <c r="A217" s="393"/>
      <c r="B217" s="626">
        <v>31001</v>
      </c>
      <c r="C217" s="626"/>
      <c r="D217" s="626" t="s">
        <v>372</v>
      </c>
      <c r="E217" s="626"/>
      <c r="F217" s="488">
        <v>3.9042491069315872</v>
      </c>
      <c r="G217" s="488">
        <v>3.8644294469651612</v>
      </c>
      <c r="H217" s="488">
        <v>3.7459421516920344</v>
      </c>
      <c r="I217" s="488">
        <v>-1.8410967984728472</v>
      </c>
      <c r="J217" s="488">
        <v>6.1909512689438486</v>
      </c>
      <c r="K217" s="488">
        <v>7.4086137319652607</v>
      </c>
      <c r="L217" s="488">
        <v>5.8384734646001988</v>
      </c>
      <c r="M217" s="488">
        <v>4.4034528118128407</v>
      </c>
      <c r="N217" s="488">
        <v>-1.7288834800940833</v>
      </c>
      <c r="O217" s="488">
        <v>7.0017116847411245</v>
      </c>
      <c r="P217" s="488">
        <v>4.71395241123669</v>
      </c>
      <c r="Q217" s="488">
        <v>4.4578341161550128</v>
      </c>
      <c r="R217" s="488">
        <v>2.0634911940089466</v>
      </c>
      <c r="S217" s="488">
        <v>-7.4057488744333</v>
      </c>
      <c r="T217" s="488">
        <v>-2.0894667045795359</v>
      </c>
      <c r="U217" s="488">
        <v>3.9229940667598271</v>
      </c>
      <c r="V217" s="488">
        <v>5.870360410683034</v>
      </c>
      <c r="W217" s="488">
        <v>5.3892858390887994</v>
      </c>
      <c r="X217" s="488">
        <v>7.3212059336155164</v>
      </c>
      <c r="Y217" s="488">
        <v>6.5957991177135682</v>
      </c>
      <c r="Z217" s="488">
        <v>7.4360145118949674</v>
      </c>
      <c r="AA217" s="488">
        <v>8.1950237183812362</v>
      </c>
      <c r="AB217" s="488">
        <v>6.2289393963118016</v>
      </c>
      <c r="AC217" s="488">
        <v>6.6563773479882258</v>
      </c>
      <c r="AD217" s="488">
        <v>4.6009212275684348</v>
      </c>
      <c r="AE217" s="488">
        <v>11.611506396306908</v>
      </c>
      <c r="AF217" s="488">
        <v>6.0128427238278732</v>
      </c>
      <c r="AG217" s="488">
        <v>-3.4811309622468372</v>
      </c>
      <c r="AH217" s="488">
        <v>-7.1781889964399852</v>
      </c>
      <c r="AI217" s="488">
        <v>-6.4613130008957569</v>
      </c>
      <c r="AJ217" s="488">
        <v>8.3587259479939462</v>
      </c>
      <c r="AK217" s="488">
        <v>6.1905483508017483</v>
      </c>
      <c r="AL217" s="488">
        <v>7</v>
      </c>
      <c r="AM217" s="488">
        <v>7.8030345091970759</v>
      </c>
      <c r="AN217" s="488">
        <v>10.708616881249</v>
      </c>
      <c r="AO217" s="392" t="s">
        <v>373</v>
      </c>
    </row>
    <row r="218" spans="1:41" s="76" customFormat="1" ht="24.95" customHeight="1">
      <c r="A218" s="393"/>
      <c r="B218" s="393"/>
      <c r="C218" s="393"/>
      <c r="D218" s="626" t="s">
        <v>525</v>
      </c>
      <c r="E218" s="626"/>
      <c r="F218" s="488">
        <v>-6.1050369713468058</v>
      </c>
      <c r="G218" s="488">
        <v>-1.9841195099361926</v>
      </c>
      <c r="H218" s="488">
        <v>1.2742696307746115</v>
      </c>
      <c r="I218" s="488">
        <v>-12.537387126642486</v>
      </c>
      <c r="J218" s="488">
        <v>-3.3953752197911768</v>
      </c>
      <c r="K218" s="488">
        <v>-9.6718935883231438</v>
      </c>
      <c r="L218" s="488">
        <v>-3.45105404957134</v>
      </c>
      <c r="M218" s="488">
        <v>5.361576932237881</v>
      </c>
      <c r="N218" s="488">
        <v>-8.2541634005907696</v>
      </c>
      <c r="O218" s="488">
        <v>-0.79842325148868554</v>
      </c>
      <c r="P218" s="488">
        <v>4.2698543933037456</v>
      </c>
      <c r="Q218" s="488">
        <v>3.0105184432890155</v>
      </c>
      <c r="R218" s="488">
        <v>-3.4409731724221615</v>
      </c>
      <c r="S218" s="488">
        <v>-20.923232515143127</v>
      </c>
      <c r="T218" s="488">
        <v>-9.778512741056872</v>
      </c>
      <c r="U218" s="488">
        <v>-6.7861370614484855</v>
      </c>
      <c r="V218" s="488">
        <v>-4.0308028838816625</v>
      </c>
      <c r="W218" s="488">
        <v>-4.0830654201102448</v>
      </c>
      <c r="X218" s="488">
        <v>-2.0620942763806198</v>
      </c>
      <c r="Y218" s="488">
        <v>-7.9796197958355322</v>
      </c>
      <c r="Z218" s="488">
        <v>-10.257162589011998</v>
      </c>
      <c r="AA218" s="488">
        <v>-10.725374868288014</v>
      </c>
      <c r="AB218" s="488">
        <v>-5.2110456160789624</v>
      </c>
      <c r="AC218" s="488">
        <v>-5.6469225721925653</v>
      </c>
      <c r="AD218" s="488">
        <v>0.78672995905245102</v>
      </c>
      <c r="AE218" s="488">
        <v>19.174676771497758</v>
      </c>
      <c r="AF218" s="488">
        <v>3.9678761014504431</v>
      </c>
      <c r="AG218" s="488">
        <v>-5.2470846800081006</v>
      </c>
      <c r="AH218" s="488">
        <v>-11.288282087232375</v>
      </c>
      <c r="AI218" s="488">
        <v>-8.9413735671576546</v>
      </c>
      <c r="AJ218" s="488">
        <v>-4.5790550453955774</v>
      </c>
      <c r="AK218" s="488">
        <v>-1.4853369091705275</v>
      </c>
      <c r="AL218" s="488">
        <v>1.4387893849870892</v>
      </c>
      <c r="AM218" s="488">
        <v>-2.2997844996903467</v>
      </c>
      <c r="AN218" s="488">
        <v>-5.9137925206364343</v>
      </c>
      <c r="AO218" s="394" t="s">
        <v>312</v>
      </c>
    </row>
    <row r="219" spans="1:41" s="76" customFormat="1" ht="9.9499999999999993" customHeight="1">
      <c r="A219" s="313"/>
      <c r="B219" s="313"/>
      <c r="C219" s="313"/>
      <c r="D219" s="313"/>
      <c r="E219" s="109"/>
      <c r="F219" s="55"/>
      <c r="G219" s="55"/>
      <c r="H219" s="55"/>
      <c r="I219" s="55"/>
      <c r="J219" s="55"/>
      <c r="K219" s="55"/>
      <c r="L219" s="55"/>
      <c r="M219" s="55"/>
      <c r="N219" s="55"/>
      <c r="O219" s="55"/>
      <c r="P219" s="55"/>
      <c r="Q219" s="55"/>
      <c r="R219" s="55"/>
      <c r="S219" s="55"/>
      <c r="T219" s="55"/>
      <c r="U219" s="55"/>
      <c r="V219" s="55"/>
      <c r="W219" s="55"/>
      <c r="X219" s="55"/>
      <c r="Y219" s="55"/>
      <c r="Z219" s="55"/>
      <c r="AA219" s="55"/>
      <c r="AB219" s="55"/>
      <c r="AC219" s="55"/>
      <c r="AD219" s="55"/>
      <c r="AE219" s="55"/>
      <c r="AF219" s="55"/>
      <c r="AG219" s="55"/>
      <c r="AH219" s="55"/>
      <c r="AI219" s="55"/>
      <c r="AJ219" s="55"/>
      <c r="AK219" s="55"/>
      <c r="AL219" s="55"/>
      <c r="AM219" s="55"/>
      <c r="AN219" s="55"/>
      <c r="AO219" s="392"/>
    </row>
    <row r="220" spans="1:41" s="76" customFormat="1" ht="75" customHeight="1">
      <c r="A220" s="390" t="s">
        <v>538</v>
      </c>
      <c r="B220" s="629" t="s">
        <v>185</v>
      </c>
      <c r="C220" s="629"/>
      <c r="D220" s="629"/>
      <c r="E220" s="629"/>
      <c r="F220" s="55">
        <v>4.0079480293982499</v>
      </c>
      <c r="G220" s="55">
        <v>3.3114879888105975</v>
      </c>
      <c r="H220" s="55">
        <v>11.059980979001622</v>
      </c>
      <c r="I220" s="55">
        <v>-4.8309645814306208</v>
      </c>
      <c r="J220" s="55">
        <v>4.0237202692058531</v>
      </c>
      <c r="K220" s="55">
        <v>6.1299729839983144</v>
      </c>
      <c r="L220" s="55">
        <v>8.5928465404198136</v>
      </c>
      <c r="M220" s="55">
        <v>7.9680291844807698</v>
      </c>
      <c r="N220" s="55">
        <v>-5.9288350831926806</v>
      </c>
      <c r="O220" s="55">
        <v>3.0178986545665651</v>
      </c>
      <c r="P220" s="55">
        <v>13.6487403517459</v>
      </c>
      <c r="Q220" s="55">
        <v>11.90137431716785</v>
      </c>
      <c r="R220" s="55">
        <v>7.7417551676872449</v>
      </c>
      <c r="S220" s="55">
        <v>-6.9167987544257272</v>
      </c>
      <c r="T220" s="55">
        <v>-6.762116969668071</v>
      </c>
      <c r="U220" s="55">
        <v>-0.77731030847357374</v>
      </c>
      <c r="V220" s="55">
        <v>1.1559123825157798</v>
      </c>
      <c r="W220" s="55">
        <v>3.8422008779893844</v>
      </c>
      <c r="X220" s="55">
        <v>7.2236884554482685</v>
      </c>
      <c r="Y220" s="55">
        <v>5.9568226487810563</v>
      </c>
      <c r="Z220" s="55">
        <v>3.4093918807016621E-2</v>
      </c>
      <c r="AA220" s="55">
        <v>12.157317937981787</v>
      </c>
      <c r="AB220" s="55">
        <v>10.672989639399304</v>
      </c>
      <c r="AC220" s="55">
        <v>9.4705427793040826</v>
      </c>
      <c r="AD220" s="55">
        <v>5.5861161455569004</v>
      </c>
      <c r="AE220" s="55">
        <v>15.968100987148759</v>
      </c>
      <c r="AF220" s="55">
        <v>8.7858163349657588</v>
      </c>
      <c r="AG220" s="55">
        <v>-0.23258262050369183</v>
      </c>
      <c r="AH220" s="55">
        <v>-6.3944573757499654</v>
      </c>
      <c r="AI220" s="55">
        <v>-10.027574444557459</v>
      </c>
      <c r="AJ220" s="55">
        <v>-1.4090493571628144</v>
      </c>
      <c r="AK220" s="55">
        <v>-1.0267820161227661</v>
      </c>
      <c r="AL220" s="55">
        <v>0.21678921999581746</v>
      </c>
      <c r="AM220" s="55">
        <v>8.894484830117392</v>
      </c>
      <c r="AN220" s="55">
        <v>4.9802027620972353</v>
      </c>
      <c r="AO220" s="391" t="s">
        <v>557</v>
      </c>
    </row>
    <row r="221" spans="1:41" s="76" customFormat="1" ht="9.9499999999999993" customHeight="1">
      <c r="A221" s="313"/>
      <c r="B221" s="313"/>
      <c r="C221" s="313"/>
      <c r="D221" s="313"/>
      <c r="E221" s="109"/>
      <c r="F221" s="55"/>
      <c r="G221" s="55"/>
      <c r="H221" s="55"/>
      <c r="I221" s="55"/>
      <c r="J221" s="55"/>
      <c r="K221" s="55"/>
      <c r="L221" s="55"/>
      <c r="M221" s="55"/>
      <c r="N221" s="55"/>
      <c r="O221" s="55"/>
      <c r="P221" s="55"/>
      <c r="Q221" s="55"/>
      <c r="R221" s="55"/>
      <c r="S221" s="55"/>
      <c r="T221" s="55"/>
      <c r="U221" s="55"/>
      <c r="V221" s="55"/>
      <c r="W221" s="55"/>
      <c r="X221" s="55"/>
      <c r="Y221" s="55"/>
      <c r="Z221" s="55"/>
      <c r="AA221" s="55"/>
      <c r="AB221" s="55"/>
      <c r="AC221" s="55"/>
      <c r="AD221" s="55"/>
      <c r="AE221" s="55"/>
      <c r="AF221" s="55"/>
      <c r="AG221" s="55"/>
      <c r="AH221" s="55"/>
      <c r="AI221" s="55"/>
      <c r="AJ221" s="55"/>
      <c r="AK221" s="55"/>
      <c r="AL221" s="55"/>
      <c r="AM221" s="55"/>
      <c r="AN221" s="55"/>
      <c r="AO221" s="392"/>
    </row>
    <row r="222" spans="1:41" s="76" customFormat="1" ht="55.15" customHeight="1">
      <c r="A222" s="390" t="s">
        <v>20</v>
      </c>
      <c r="B222" s="625" t="s">
        <v>326</v>
      </c>
      <c r="C222" s="625"/>
      <c r="D222" s="625"/>
      <c r="E222" s="625"/>
      <c r="F222" s="55">
        <v>4.0543812765307905</v>
      </c>
      <c r="G222" s="55">
        <v>7.9335182359720591</v>
      </c>
      <c r="H222" s="55">
        <v>3.4708871913540236</v>
      </c>
      <c r="I222" s="55">
        <v>3.9668665859842349</v>
      </c>
      <c r="J222" s="55">
        <v>2.767270925408468</v>
      </c>
      <c r="K222" s="55">
        <v>5.9642685552778971</v>
      </c>
      <c r="L222" s="55">
        <v>10.152961981119702</v>
      </c>
      <c r="M222" s="55">
        <v>8.6918705500761035</v>
      </c>
      <c r="N222" s="55">
        <v>7.4945541008271164</v>
      </c>
      <c r="O222" s="55">
        <v>5.5166438845368049</v>
      </c>
      <c r="P222" s="55">
        <v>7.6093500000064012</v>
      </c>
      <c r="Q222" s="55">
        <v>6.3082842154402954</v>
      </c>
      <c r="R222" s="55">
        <v>-3.1237317621454537</v>
      </c>
      <c r="S222" s="55">
        <v>-1.5959196542499114</v>
      </c>
      <c r="T222" s="55">
        <v>6.2952491915533813</v>
      </c>
      <c r="U222" s="55">
        <v>7.2040010352304051</v>
      </c>
      <c r="V222" s="55">
        <v>2.9883347867915262</v>
      </c>
      <c r="W222" s="55">
        <v>3.6820501657262525</v>
      </c>
      <c r="X222" s="55">
        <v>1.6349247080727878</v>
      </c>
      <c r="Y222" s="55">
        <v>5.5720057392603053</v>
      </c>
      <c r="Z222" s="55">
        <v>5.8477463718327556</v>
      </c>
      <c r="AA222" s="55">
        <v>6.4485666999908489</v>
      </c>
      <c r="AB222" s="55">
        <v>8.2273288073508155</v>
      </c>
      <c r="AC222" s="55">
        <v>9.6200998239901736</v>
      </c>
      <c r="AD222" s="55">
        <v>12.721316068023981</v>
      </c>
      <c r="AE222" s="55">
        <v>14.994438647999914</v>
      </c>
      <c r="AF222" s="55">
        <v>6.0023051799749823</v>
      </c>
      <c r="AG222" s="55">
        <v>5.5711987256412243</v>
      </c>
      <c r="AH222" s="55">
        <v>6.223088179667883</v>
      </c>
      <c r="AI222" s="55">
        <v>6.7433815026038957</v>
      </c>
      <c r="AJ222" s="55">
        <v>9.5562860962177041</v>
      </c>
      <c r="AK222" s="55">
        <v>5.4386665577925299</v>
      </c>
      <c r="AL222" s="55">
        <v>5.6495070800564093</v>
      </c>
      <c r="AM222" s="55">
        <v>5.4638159239657824</v>
      </c>
      <c r="AN222" s="55">
        <v>2.6044880196245828</v>
      </c>
      <c r="AO222" s="314" t="s">
        <v>558</v>
      </c>
    </row>
    <row r="223" spans="1:41" s="76" customFormat="1" ht="24.95" customHeight="1">
      <c r="A223" s="110"/>
      <c r="B223" s="626">
        <v>32901</v>
      </c>
      <c r="C223" s="626"/>
      <c r="D223" s="626" t="s">
        <v>374</v>
      </c>
      <c r="E223" s="626"/>
      <c r="F223" s="488">
        <v>-10.815979462490546</v>
      </c>
      <c r="G223" s="488">
        <v>-5.926627327112044E-2</v>
      </c>
      <c r="H223" s="488">
        <v>-2.8254119062599301</v>
      </c>
      <c r="I223" s="488">
        <v>-5.7784986439995123</v>
      </c>
      <c r="J223" s="488">
        <v>-13.722592548341211</v>
      </c>
      <c r="K223" s="488">
        <v>-20.457000400094401</v>
      </c>
      <c r="L223" s="488">
        <v>-11.098011632895037</v>
      </c>
      <c r="M223" s="488">
        <v>-1.8374271020993262</v>
      </c>
      <c r="N223" s="488">
        <v>6.2093166266638207</v>
      </c>
      <c r="O223" s="488">
        <v>8.7701075199820906</v>
      </c>
      <c r="P223" s="488">
        <v>6.6758599473056819</v>
      </c>
      <c r="Q223" s="488">
        <v>-1.3682336222803855</v>
      </c>
      <c r="R223" s="488">
        <v>-13.332792433326674</v>
      </c>
      <c r="S223" s="488">
        <v>-15.582504660062753</v>
      </c>
      <c r="T223" s="488">
        <v>2.2686807657414505</v>
      </c>
      <c r="U223" s="488">
        <v>-3.4377043460320493</v>
      </c>
      <c r="V223" s="488">
        <v>-12.76088726974767</v>
      </c>
      <c r="W223" s="488">
        <v>-13.38801369362605</v>
      </c>
      <c r="X223" s="488">
        <v>-15.036587472394686</v>
      </c>
      <c r="Y223" s="488">
        <v>-16.33047786659796</v>
      </c>
      <c r="Z223" s="488">
        <v>-16.540917544434279</v>
      </c>
      <c r="AA223" s="488">
        <v>-27.192754232196904</v>
      </c>
      <c r="AB223" s="488">
        <v>-15.742668254529519</v>
      </c>
      <c r="AC223" s="488">
        <v>-14.987567617412793</v>
      </c>
      <c r="AD223" s="488">
        <v>-1.1718816838860135</v>
      </c>
      <c r="AE223" s="488">
        <v>6.2156892295576824</v>
      </c>
      <c r="AF223" s="488">
        <v>-7.4732627822900639</v>
      </c>
      <c r="AG223" s="488">
        <v>-3.3206276973799334</v>
      </c>
      <c r="AH223" s="488">
        <v>3.1422186713020182</v>
      </c>
      <c r="AI223" s="488">
        <v>5.8550078438627224</v>
      </c>
      <c r="AJ223" s="488">
        <v>9.7732513460983057</v>
      </c>
      <c r="AK223" s="488">
        <v>9.7372831331263114</v>
      </c>
      <c r="AL223" s="488">
        <v>9.0042506032798286</v>
      </c>
      <c r="AM223" s="488">
        <v>7.6170175109049154</v>
      </c>
      <c r="AN223" s="488">
        <v>4.8000000000000114</v>
      </c>
      <c r="AO223" s="109" t="s">
        <v>375</v>
      </c>
    </row>
    <row r="224" spans="1:41" s="76" customFormat="1" ht="24.95" customHeight="1">
      <c r="A224" s="110"/>
      <c r="B224" s="422"/>
      <c r="C224" s="422"/>
      <c r="D224" s="626" t="s">
        <v>525</v>
      </c>
      <c r="E224" s="626"/>
      <c r="F224" s="488">
        <v>9.386735990051136</v>
      </c>
      <c r="G224" s="488">
        <v>10.270299247819111</v>
      </c>
      <c r="H224" s="488">
        <v>5.8183033897793592</v>
      </c>
      <c r="I224" s="488">
        <v>7.322876822796573</v>
      </c>
      <c r="J224" s="488">
        <v>8.3858773358470984</v>
      </c>
      <c r="K224" s="488">
        <v>15.909654268012389</v>
      </c>
      <c r="L224" s="488">
        <v>17.428673869093686</v>
      </c>
      <c r="M224" s="488">
        <v>11.875205038438935</v>
      </c>
      <c r="N224" s="488">
        <v>7.8431476286396702</v>
      </c>
      <c r="O224" s="488">
        <v>4.676224095641885</v>
      </c>
      <c r="P224" s="488">
        <v>7.950657342903483</v>
      </c>
      <c r="Q224" s="488">
        <v>9.3281326489735648</v>
      </c>
      <c r="R224" s="488">
        <v>0.55603257922318505</v>
      </c>
      <c r="S224" s="488">
        <v>3.5229257468241286</v>
      </c>
      <c r="T224" s="488">
        <v>7.6720386074944997</v>
      </c>
      <c r="U224" s="488">
        <v>10.670868513414206</v>
      </c>
      <c r="V224" s="488">
        <v>8.3598650937115195</v>
      </c>
      <c r="W224" s="488">
        <v>9.5429319638888899</v>
      </c>
      <c r="X224" s="488">
        <v>7.2666924714602601</v>
      </c>
      <c r="Y224" s="488">
        <v>13.301541534784178</v>
      </c>
      <c r="Z224" s="488">
        <v>13.765596985341404</v>
      </c>
      <c r="AA224" s="488">
        <v>20.671966205707434</v>
      </c>
      <c r="AB224" s="488">
        <v>16.887864969864125</v>
      </c>
      <c r="AC224" s="488">
        <v>18.353356253993994</v>
      </c>
      <c r="AD224" s="488">
        <v>17.037332733080504</v>
      </c>
      <c r="AE224" s="488">
        <v>17.614363905774937</v>
      </c>
      <c r="AF224" s="488">
        <v>10.378727573230222</v>
      </c>
      <c r="AG224" s="488">
        <v>8.0986992241162312</v>
      </c>
      <c r="AH224" s="488">
        <v>7.0690582770536707</v>
      </c>
      <c r="AI224" s="488">
        <v>6.9845480840773746</v>
      </c>
      <c r="AJ224" s="488">
        <v>9.4982327868225127</v>
      </c>
      <c r="AK224" s="488">
        <v>4.3184029508768162</v>
      </c>
      <c r="AL224" s="488">
        <v>4.7791427074461694</v>
      </c>
      <c r="AM224" s="488">
        <v>4.9145492203075349</v>
      </c>
      <c r="AN224" s="488">
        <v>2.0326791525537402</v>
      </c>
      <c r="AO224" s="394" t="s">
        <v>312</v>
      </c>
    </row>
    <row r="225" spans="1:41" s="76" customFormat="1" ht="9.9499999999999993" customHeight="1">
      <c r="A225" s="390"/>
      <c r="B225" s="390"/>
      <c r="C225" s="390"/>
      <c r="D225" s="390"/>
      <c r="E225" s="109"/>
      <c r="F225" s="57"/>
      <c r="G225" s="57"/>
      <c r="H225" s="57"/>
      <c r="I225" s="57"/>
      <c r="J225" s="57"/>
      <c r="K225" s="57"/>
      <c r="L225" s="57"/>
      <c r="M225" s="57"/>
      <c r="N225" s="57"/>
      <c r="O225" s="57"/>
      <c r="P225" s="57"/>
      <c r="Q225" s="57"/>
      <c r="R225" s="57"/>
      <c r="S225" s="57"/>
      <c r="T225" s="57"/>
      <c r="U225" s="57"/>
      <c r="V225" s="57"/>
      <c r="W225" s="57"/>
      <c r="X225" s="57"/>
      <c r="Y225" s="57"/>
      <c r="Z225" s="57"/>
      <c r="AA225" s="57"/>
      <c r="AB225" s="57"/>
      <c r="AC225" s="57"/>
      <c r="AD225" s="57"/>
      <c r="AE225" s="57"/>
      <c r="AF225" s="57"/>
      <c r="AG225" s="57"/>
      <c r="AH225" s="57"/>
      <c r="AI225" s="57"/>
      <c r="AJ225" s="57"/>
      <c r="AK225" s="57"/>
      <c r="AL225" s="57"/>
      <c r="AM225" s="57"/>
      <c r="AN225" s="57"/>
      <c r="AO225" s="392"/>
    </row>
    <row r="226" spans="1:41" s="76" customFormat="1" ht="50.1" customHeight="1">
      <c r="A226" s="390" t="s">
        <v>418</v>
      </c>
      <c r="B226" s="629" t="s">
        <v>107</v>
      </c>
      <c r="C226" s="629"/>
      <c r="D226" s="629"/>
      <c r="E226" s="629"/>
      <c r="F226" s="55">
        <v>1.0942196854477118</v>
      </c>
      <c r="G226" s="55">
        <v>7.0025001075769211</v>
      </c>
      <c r="H226" s="55">
        <v>3.0257109677525023</v>
      </c>
      <c r="I226" s="55">
        <v>-4.9936113888847302</v>
      </c>
      <c r="J226" s="55">
        <v>6.0146349813503264</v>
      </c>
      <c r="K226" s="55">
        <v>0.33043675414998575</v>
      </c>
      <c r="L226" s="55">
        <v>11.326741921399901</v>
      </c>
      <c r="M226" s="55">
        <v>13.556904222204011</v>
      </c>
      <c r="N226" s="55">
        <v>0.45751327321409008</v>
      </c>
      <c r="O226" s="55">
        <v>3.6236102502275713</v>
      </c>
      <c r="P226" s="55">
        <v>2.7843639613619047</v>
      </c>
      <c r="Q226" s="55">
        <v>6.6903414713391385</v>
      </c>
      <c r="R226" s="55">
        <v>-0.46616587383574881</v>
      </c>
      <c r="S226" s="55">
        <v>-9.7215356382122167</v>
      </c>
      <c r="T226" s="55">
        <v>-8.0673600234551088</v>
      </c>
      <c r="U226" s="55">
        <v>2.8471317899561512</v>
      </c>
      <c r="V226" s="55">
        <v>3.5171363264570203</v>
      </c>
      <c r="W226" s="55">
        <v>7.1480286016193162</v>
      </c>
      <c r="X226" s="55">
        <v>7.3926214268267074</v>
      </c>
      <c r="Y226" s="55">
        <v>0.9167942152673163</v>
      </c>
      <c r="Z226" s="55">
        <v>-0.60758523172063406</v>
      </c>
      <c r="AA226" s="55">
        <v>0.68918606795335791</v>
      </c>
      <c r="AB226" s="55">
        <v>9.4973916973195287</v>
      </c>
      <c r="AC226" s="55">
        <v>7.7148560261093309</v>
      </c>
      <c r="AD226" s="55">
        <v>17.282948547381707</v>
      </c>
      <c r="AE226" s="55">
        <v>19.888490029037143</v>
      </c>
      <c r="AF226" s="55">
        <v>19.444198407485686</v>
      </c>
      <c r="AG226" s="55">
        <v>2.6986453416843972</v>
      </c>
      <c r="AH226" s="55">
        <v>-3.79701778918961</v>
      </c>
      <c r="AI226" s="55">
        <v>-0.22179390657524323</v>
      </c>
      <c r="AJ226" s="55">
        <v>5.2107463998192713</v>
      </c>
      <c r="AK226" s="55">
        <v>5.807461831048883</v>
      </c>
      <c r="AL226" s="55">
        <v>1.2439697094019948</v>
      </c>
      <c r="AM226" s="55">
        <v>3.8185214216909742</v>
      </c>
      <c r="AN226" s="55">
        <v>-0.59999999999999432</v>
      </c>
      <c r="AO226" s="391" t="s">
        <v>176</v>
      </c>
    </row>
    <row r="227" spans="1:41" s="76" customFormat="1" ht="9.9499999999999993" customHeight="1">
      <c r="A227" s="313"/>
      <c r="B227" s="313"/>
      <c r="C227" s="313"/>
      <c r="D227" s="313"/>
      <c r="E227" s="314"/>
      <c r="F227" s="55"/>
      <c r="G227" s="55"/>
      <c r="H227" s="55"/>
      <c r="I227" s="55"/>
      <c r="J227" s="55"/>
      <c r="K227" s="55"/>
      <c r="L227" s="55"/>
      <c r="M227" s="55"/>
      <c r="N227" s="55"/>
      <c r="O227" s="55"/>
      <c r="P227" s="55"/>
      <c r="Q227" s="55"/>
      <c r="R227" s="55"/>
      <c r="S227" s="55"/>
      <c r="T227" s="55"/>
      <c r="U227" s="55"/>
      <c r="V227" s="55"/>
      <c r="W227" s="55"/>
      <c r="X227" s="55"/>
      <c r="Y227" s="55"/>
      <c r="Z227" s="55"/>
      <c r="AA227" s="55"/>
      <c r="AB227" s="55"/>
      <c r="AC227" s="55"/>
      <c r="AD227" s="55"/>
      <c r="AE227" s="55"/>
      <c r="AF227" s="55"/>
      <c r="AG227" s="55"/>
      <c r="AH227" s="55"/>
      <c r="AI227" s="55"/>
      <c r="AJ227" s="55"/>
      <c r="AK227" s="55"/>
      <c r="AL227" s="55"/>
      <c r="AM227" s="55"/>
      <c r="AN227" s="55"/>
      <c r="AO227" s="397"/>
    </row>
    <row r="228" spans="1:41" s="76" customFormat="1" ht="50.1" customHeight="1">
      <c r="A228" s="390" t="s">
        <v>417</v>
      </c>
      <c r="B228" s="629" t="s">
        <v>108</v>
      </c>
      <c r="C228" s="629"/>
      <c r="D228" s="629"/>
      <c r="E228" s="629"/>
      <c r="F228" s="55">
        <v>4.2925446647198413</v>
      </c>
      <c r="G228" s="55">
        <v>-0.36864665346925563</v>
      </c>
      <c r="H228" s="55">
        <v>7.6295576443330333</v>
      </c>
      <c r="I228" s="55">
        <v>10.835310114719405</v>
      </c>
      <c r="J228" s="55">
        <v>20.632345511789111</v>
      </c>
      <c r="K228" s="55">
        <v>-15.946189455896203</v>
      </c>
      <c r="L228" s="55">
        <v>-27.305250866915202</v>
      </c>
      <c r="M228" s="55">
        <v>-21.957774343639556</v>
      </c>
      <c r="N228" s="55">
        <v>9.6170400636649447</v>
      </c>
      <c r="O228" s="55">
        <v>40.066335332699481</v>
      </c>
      <c r="P228" s="55">
        <v>2.8343199037510658</v>
      </c>
      <c r="Q228" s="55">
        <v>9.0286028059814356</v>
      </c>
      <c r="R228" s="55">
        <v>11.108464747420328</v>
      </c>
      <c r="S228" s="55">
        <v>17.821827766729783</v>
      </c>
      <c r="T228" s="55">
        <v>-7.0246097952499014</v>
      </c>
      <c r="U228" s="55">
        <v>21.787341645205444</v>
      </c>
      <c r="V228" s="55">
        <v>12.458745331378935</v>
      </c>
      <c r="W228" s="55">
        <v>17.93132800534552</v>
      </c>
      <c r="X228" s="55">
        <v>32.013736534754742</v>
      </c>
      <c r="Y228" s="55">
        <v>-13.815356230252306</v>
      </c>
      <c r="Z228" s="55">
        <v>-13.02252107388469</v>
      </c>
      <c r="AA228" s="55">
        <v>-19.492462899585945</v>
      </c>
      <c r="AB228" s="55">
        <v>-25.460791756863657</v>
      </c>
      <c r="AC228" s="55">
        <v>-26.709853118739716</v>
      </c>
      <c r="AD228" s="55">
        <v>-29.615208911805141</v>
      </c>
      <c r="AE228" s="55">
        <v>-35.486687238577048</v>
      </c>
      <c r="AF228" s="55">
        <v>-14.237699183807933</v>
      </c>
      <c r="AG228" s="55">
        <v>-13.801599521111328</v>
      </c>
      <c r="AH228" s="55">
        <v>1.1715423136389234</v>
      </c>
      <c r="AI228" s="55">
        <v>16.646752374206514</v>
      </c>
      <c r="AJ228" s="55">
        <v>10.649145483909294</v>
      </c>
      <c r="AK228" s="55">
        <v>44.183842358513431</v>
      </c>
      <c r="AL228" s="55">
        <v>46.500000000000028</v>
      </c>
      <c r="AM228" s="55">
        <v>32.099999999999994</v>
      </c>
      <c r="AN228" s="55">
        <v>60.400000000000034</v>
      </c>
      <c r="AO228" s="391" t="s">
        <v>203</v>
      </c>
    </row>
    <row r="229" spans="1:41" s="76" customFormat="1" ht="9.9499999999999993" customHeight="1">
      <c r="A229" s="313"/>
      <c r="B229" s="313"/>
      <c r="C229" s="313"/>
      <c r="D229" s="313"/>
      <c r="E229" s="314"/>
      <c r="F229" s="55"/>
      <c r="G229" s="55"/>
      <c r="H229" s="55"/>
      <c r="I229" s="55"/>
      <c r="J229" s="55"/>
      <c r="K229" s="55"/>
      <c r="L229" s="55"/>
      <c r="M229" s="55"/>
      <c r="N229" s="55"/>
      <c r="O229" s="55"/>
      <c r="P229" s="55"/>
      <c r="Q229" s="55"/>
      <c r="R229" s="55"/>
      <c r="S229" s="55"/>
      <c r="T229" s="55"/>
      <c r="U229" s="55"/>
      <c r="V229" s="55"/>
      <c r="W229" s="55"/>
      <c r="X229" s="55"/>
      <c r="Y229" s="55"/>
      <c r="Z229" s="55"/>
      <c r="AA229" s="55"/>
      <c r="AB229" s="55"/>
      <c r="AC229" s="55"/>
      <c r="AD229" s="55"/>
      <c r="AE229" s="55"/>
      <c r="AF229" s="55"/>
      <c r="AG229" s="55"/>
      <c r="AH229" s="55"/>
      <c r="AI229" s="55"/>
      <c r="AJ229" s="55"/>
      <c r="AK229" s="55"/>
      <c r="AL229" s="55"/>
      <c r="AM229" s="55"/>
      <c r="AN229" s="55"/>
      <c r="AO229" s="397"/>
    </row>
    <row r="230" spans="1:41" s="76" customFormat="1" ht="75" customHeight="1">
      <c r="A230" s="390" t="s">
        <v>329</v>
      </c>
      <c r="B230" s="625" t="s">
        <v>327</v>
      </c>
      <c r="C230" s="625"/>
      <c r="D230" s="625"/>
      <c r="E230" s="625"/>
      <c r="F230" s="55">
        <v>-7.2069925643069865</v>
      </c>
      <c r="G230" s="55">
        <v>1.6064918298458082</v>
      </c>
      <c r="H230" s="55">
        <v>3.3289322551050446</v>
      </c>
      <c r="I230" s="55">
        <v>-11.733206717173331</v>
      </c>
      <c r="J230" s="55">
        <v>-11.742218996100902</v>
      </c>
      <c r="K230" s="55">
        <v>-8.3439995788670984</v>
      </c>
      <c r="L230" s="55">
        <v>-3.909949094689253</v>
      </c>
      <c r="M230" s="55">
        <v>4.3921695379641079</v>
      </c>
      <c r="N230" s="55">
        <v>1.7231943599309858</v>
      </c>
      <c r="O230" s="55">
        <v>4.7409939558951635</v>
      </c>
      <c r="P230" s="55">
        <v>6.3654693485212874</v>
      </c>
      <c r="Q230" s="55">
        <v>4.8099581695998381</v>
      </c>
      <c r="R230" s="55">
        <v>-1.1251515031026287</v>
      </c>
      <c r="S230" s="55">
        <v>-7.1369598652627531</v>
      </c>
      <c r="T230" s="55">
        <v>-13.917214027128608</v>
      </c>
      <c r="U230" s="55">
        <v>-14.161539536323929</v>
      </c>
      <c r="V230" s="55">
        <v>-11.694675659260184</v>
      </c>
      <c r="W230" s="55">
        <v>-12.807327379607642</v>
      </c>
      <c r="X230" s="55">
        <v>-10.69054529159834</v>
      </c>
      <c r="Y230" s="55">
        <v>-9.2155119466407598</v>
      </c>
      <c r="Z230" s="55">
        <v>-9.3308767336066722</v>
      </c>
      <c r="AA230" s="55">
        <v>-6.4708296802639325</v>
      </c>
      <c r="AB230" s="55">
        <v>-6.2218492718730545</v>
      </c>
      <c r="AC230" s="55">
        <v>-5.4735813663729402</v>
      </c>
      <c r="AD230" s="55">
        <v>0.17623280660717455</v>
      </c>
      <c r="AE230" s="55">
        <v>5.0040893618409399</v>
      </c>
      <c r="AF230" s="55">
        <v>7.0530299038560713</v>
      </c>
      <c r="AG230" s="55">
        <v>1.0542545894694797</v>
      </c>
      <c r="AH230" s="55">
        <v>0.4058643308331682</v>
      </c>
      <c r="AI230" s="55">
        <v>1.0848761265786351</v>
      </c>
      <c r="AJ230" s="55">
        <v>3.7016675064004119</v>
      </c>
      <c r="AK230" s="55">
        <v>3.73323271970078</v>
      </c>
      <c r="AL230" s="55">
        <v>6.540993342994156</v>
      </c>
      <c r="AM230" s="55">
        <v>3.9466819499913726</v>
      </c>
      <c r="AN230" s="55">
        <v>3.6417808046057161</v>
      </c>
      <c r="AO230" s="314" t="s">
        <v>328</v>
      </c>
    </row>
    <row r="231" spans="1:41" s="76" customFormat="1" ht="50.1" customHeight="1">
      <c r="A231" s="110"/>
      <c r="B231" s="626">
        <v>33150</v>
      </c>
      <c r="C231" s="626"/>
      <c r="D231" s="626" t="s">
        <v>376</v>
      </c>
      <c r="E231" s="626"/>
      <c r="F231" s="488">
        <v>-6.860926501248656</v>
      </c>
      <c r="G231" s="488">
        <v>-6.2198001995981969</v>
      </c>
      <c r="H231" s="488">
        <v>-0.38847974575675437</v>
      </c>
      <c r="I231" s="488">
        <v>-6.2368154560800235</v>
      </c>
      <c r="J231" s="488">
        <v>-13.27969062592625</v>
      </c>
      <c r="K231" s="488">
        <v>-7.7031619700376694</v>
      </c>
      <c r="L231" s="488">
        <v>-7.6491817596972709</v>
      </c>
      <c r="M231" s="488">
        <v>-10.862169889809707</v>
      </c>
      <c r="N231" s="488">
        <v>-2.6527479806495506</v>
      </c>
      <c r="O231" s="488">
        <v>-3.0930861491427493</v>
      </c>
      <c r="P231" s="488">
        <v>0.22150945344034767</v>
      </c>
      <c r="Q231" s="488">
        <v>0.96570264772522307</v>
      </c>
      <c r="R231" s="488">
        <v>-2.3415950875468923</v>
      </c>
      <c r="S231" s="488">
        <v>15.105606148766327</v>
      </c>
      <c r="T231" s="488">
        <v>-14.839860366622844</v>
      </c>
      <c r="U231" s="488">
        <v>-18.80445223756297</v>
      </c>
      <c r="V231" s="488">
        <v>-14.100578539779491</v>
      </c>
      <c r="W231" s="488">
        <v>-14.40239795016106</v>
      </c>
      <c r="X231" s="488">
        <v>-11.262753589155793</v>
      </c>
      <c r="Y231" s="488">
        <v>-11.639382131547805</v>
      </c>
      <c r="Z231" s="488">
        <v>-5.6326446071768004</v>
      </c>
      <c r="AA231" s="488">
        <v>-5.8563551551020652</v>
      </c>
      <c r="AB231" s="488">
        <v>-9.0451945397020665</v>
      </c>
      <c r="AC231" s="488">
        <v>-8.3518539235784601</v>
      </c>
      <c r="AD231" s="488">
        <v>-5.4797774548141405</v>
      </c>
      <c r="AE231" s="488">
        <v>-22.996421361673114</v>
      </c>
      <c r="AF231" s="488">
        <v>-1.7826868636941668</v>
      </c>
      <c r="AG231" s="488">
        <v>-3.2908029417240527</v>
      </c>
      <c r="AH231" s="488">
        <v>-3.1985216098631781</v>
      </c>
      <c r="AI231" s="488">
        <v>-3.5</v>
      </c>
      <c r="AJ231" s="488">
        <v>-1.2566160332853116</v>
      </c>
      <c r="AK231" s="488">
        <v>-2.2209731403021067</v>
      </c>
      <c r="AL231" s="488">
        <v>-1.5999999999999943</v>
      </c>
      <c r="AM231" s="488">
        <v>-5.3928722544462886</v>
      </c>
      <c r="AN231" s="488">
        <v>-6.2000000000000028</v>
      </c>
      <c r="AO231" s="109" t="s">
        <v>377</v>
      </c>
    </row>
    <row r="232" spans="1:41" s="33" customFormat="1" ht="50.1" customHeight="1" thickBot="1">
      <c r="A232" s="427"/>
      <c r="B232" s="425"/>
      <c r="C232" s="425"/>
      <c r="D232" s="636" t="s">
        <v>525</v>
      </c>
      <c r="E232" s="636"/>
      <c r="F232" s="488">
        <v>-7.3099756418274637</v>
      </c>
      <c r="G232" s="488">
        <v>3.9467394915121901</v>
      </c>
      <c r="H232" s="488">
        <v>4.4957821258590371</v>
      </c>
      <c r="I232" s="488">
        <v>-13.404344621381497</v>
      </c>
      <c r="J232" s="488">
        <v>-11.286836564767412</v>
      </c>
      <c r="K232" s="488">
        <v>-8.5220262794035477</v>
      </c>
      <c r="L232" s="488">
        <v>-2.7911101314809343</v>
      </c>
      <c r="M232" s="488">
        <v>9.4140260651198133</v>
      </c>
      <c r="N232" s="488">
        <v>2.9901852847884243</v>
      </c>
      <c r="O232" s="488">
        <v>6.9368074331498804</v>
      </c>
      <c r="P232" s="488">
        <v>8.3432930822405496</v>
      </c>
      <c r="Q232" s="488">
        <v>6.0010782564003051</v>
      </c>
      <c r="R232" s="488">
        <v>-0.74801634439917564</v>
      </c>
      <c r="S232" s="488">
        <v>-13.838731480457881</v>
      </c>
      <c r="T232" s="488">
        <v>-13.637921150402505</v>
      </c>
      <c r="U232" s="488">
        <v>-12.730825615156675</v>
      </c>
      <c r="V232" s="488">
        <v>-10.972827291585759</v>
      </c>
      <c r="W232" s="488">
        <v>-12.337357490596162</v>
      </c>
      <c r="X232" s="488">
        <v>-10.522390082625037</v>
      </c>
      <c r="Y232" s="488">
        <v>-8.5402628663803881</v>
      </c>
      <c r="Z232" s="488">
        <v>-10.343007207517331</v>
      </c>
      <c r="AA232" s="488">
        <v>-6.6436410004117761</v>
      </c>
      <c r="AB232" s="488">
        <v>-5.3811084963699898</v>
      </c>
      <c r="AC232" s="488">
        <v>-4.6241294359248997</v>
      </c>
      <c r="AD232" s="488">
        <v>1.9016164210748627</v>
      </c>
      <c r="AE232" s="488">
        <v>16.274898107819439</v>
      </c>
      <c r="AF232" s="488">
        <v>9.6904521144742546</v>
      </c>
      <c r="AG232" s="488">
        <v>2.2999996243620302</v>
      </c>
      <c r="AH232" s="488">
        <v>1.4493027685359863</v>
      </c>
      <c r="AI232" s="488">
        <v>2.4039368176963904</v>
      </c>
      <c r="AJ232" s="488">
        <v>5.146704965718115</v>
      </c>
      <c r="AK232" s="488">
        <v>5.3357668424577724</v>
      </c>
      <c r="AL232" s="488">
        <v>8.8860716539661126</v>
      </c>
      <c r="AM232" s="488">
        <v>6.5954355206272481</v>
      </c>
      <c r="AN232" s="488">
        <v>6.4589932695958225</v>
      </c>
      <c r="AO232" s="105" t="s">
        <v>312</v>
      </c>
    </row>
    <row r="233" spans="1:41" s="19" customFormat="1" ht="45" customHeight="1" thickBot="1">
      <c r="A233" s="638" t="s">
        <v>294</v>
      </c>
      <c r="B233" s="638"/>
      <c r="C233" s="638"/>
      <c r="D233" s="638"/>
      <c r="E233" s="638"/>
      <c r="F233" s="113">
        <v>-1.1467350986246032</v>
      </c>
      <c r="G233" s="113">
        <v>3.0229198228480811</v>
      </c>
      <c r="H233" s="113">
        <v>3.4122130456489117</v>
      </c>
      <c r="I233" s="113">
        <v>-4.0430289150027647</v>
      </c>
      <c r="J233" s="113">
        <v>-2.6941261840288604</v>
      </c>
      <c r="K233" s="113">
        <v>-1.2818779224991346</v>
      </c>
      <c r="L233" s="113">
        <v>-0.63148550236985557</v>
      </c>
      <c r="M233" s="113">
        <v>6.0034174770419213</v>
      </c>
      <c r="N233" s="113">
        <v>2.2588162965013936</v>
      </c>
      <c r="O233" s="113">
        <v>4.6992533555463041</v>
      </c>
      <c r="P233" s="113">
        <v>4.0930287563695202</v>
      </c>
      <c r="Q233" s="113">
        <v>4.3636617628881424</v>
      </c>
      <c r="R233" s="113">
        <v>1.7811193509365069</v>
      </c>
      <c r="S233" s="113">
        <v>-6.1689928118427417</v>
      </c>
      <c r="T233" s="113">
        <v>-3.933223929897153</v>
      </c>
      <c r="U233" s="113">
        <v>-2.0226205783826714</v>
      </c>
      <c r="V233" s="113">
        <v>-3.2301270884175466</v>
      </c>
      <c r="W233" s="113">
        <v>-3.1602469080361288</v>
      </c>
      <c r="X233" s="113">
        <v>-1.6927858839397913</v>
      </c>
      <c r="Y233" s="113">
        <v>-1.4903585754353372</v>
      </c>
      <c r="Z233" s="113">
        <v>-1.2610666855720041</v>
      </c>
      <c r="AA233" s="113">
        <v>-1.1064869200967422</v>
      </c>
      <c r="AB233" s="113">
        <v>-1.3785338885475795</v>
      </c>
      <c r="AC233" s="113">
        <v>-1.2637943234478115</v>
      </c>
      <c r="AD233" s="113">
        <v>0.78159170467270656</v>
      </c>
      <c r="AE233" s="113">
        <v>8.2069581427264779</v>
      </c>
      <c r="AF233" s="113">
        <v>6.4262521977782541</v>
      </c>
      <c r="AG233" s="113">
        <v>3.4748136053432717</v>
      </c>
      <c r="AH233" s="113">
        <v>1.4662033039419384</v>
      </c>
      <c r="AI233" s="113">
        <v>1.6601279669448843</v>
      </c>
      <c r="AJ233" s="113">
        <v>3.6276068454014592</v>
      </c>
      <c r="AK233" s="113">
        <v>4.4039437824676213</v>
      </c>
      <c r="AL233" s="113">
        <v>4.8013648077736235</v>
      </c>
      <c r="AM233" s="113">
        <v>4.8792221343131814</v>
      </c>
      <c r="AN233" s="113">
        <v>4.0665270273966456</v>
      </c>
      <c r="AO233" s="102" t="s">
        <v>295</v>
      </c>
    </row>
    <row r="234" spans="1:41" ht="9.9499999999999993" customHeight="1">
      <c r="A234" s="426"/>
      <c r="B234" s="426"/>
      <c r="C234" s="426"/>
      <c r="D234" s="426"/>
      <c r="E234" s="52"/>
      <c r="F234" s="52"/>
      <c r="G234" s="52"/>
      <c r="H234" s="116"/>
      <c r="I234" s="280"/>
      <c r="J234" s="280"/>
      <c r="K234" s="280"/>
      <c r="L234" s="280"/>
      <c r="M234" s="280"/>
      <c r="N234" s="280"/>
      <c r="O234" s="280"/>
      <c r="P234" s="117"/>
      <c r="Q234" s="117"/>
      <c r="R234" s="117"/>
      <c r="S234" s="117"/>
      <c r="T234" s="117"/>
      <c r="U234" s="117"/>
      <c r="V234" s="117"/>
      <c r="W234" s="117"/>
      <c r="X234" s="117"/>
      <c r="Y234" s="117"/>
      <c r="Z234" s="117"/>
      <c r="AA234" s="117"/>
      <c r="AB234" s="117"/>
      <c r="AC234" s="117"/>
      <c r="AD234" s="117"/>
      <c r="AE234" s="117"/>
      <c r="AF234" s="117"/>
      <c r="AG234" s="117"/>
      <c r="AH234" s="117"/>
      <c r="AI234" s="117"/>
      <c r="AJ234" s="117"/>
      <c r="AK234" s="117"/>
      <c r="AL234" s="117"/>
      <c r="AM234" s="117"/>
      <c r="AN234" s="117"/>
      <c r="AO234" s="103"/>
    </row>
    <row r="235" spans="1:41" ht="23.25">
      <c r="A235" s="426"/>
      <c r="B235" s="426"/>
      <c r="C235" s="426"/>
      <c r="D235" s="426"/>
      <c r="E235" s="52"/>
      <c r="F235" s="52"/>
      <c r="G235" s="52"/>
      <c r="H235" s="115"/>
      <c r="I235" s="115"/>
      <c r="J235" s="115"/>
      <c r="K235" s="115"/>
      <c r="L235" s="115"/>
      <c r="M235" s="115"/>
      <c r="N235" s="115"/>
      <c r="O235" s="115"/>
      <c r="P235" s="117"/>
      <c r="Q235" s="117"/>
      <c r="R235" s="117"/>
      <c r="S235" s="117"/>
      <c r="T235" s="117"/>
      <c r="U235" s="117"/>
      <c r="V235" s="117"/>
      <c r="W235" s="117"/>
      <c r="X235" s="117"/>
      <c r="Y235" s="117"/>
      <c r="Z235" s="117"/>
      <c r="AA235" s="117"/>
      <c r="AB235" s="117"/>
      <c r="AC235" s="117"/>
      <c r="AD235" s="117"/>
      <c r="AE235" s="117"/>
      <c r="AF235" s="117"/>
      <c r="AG235" s="117"/>
      <c r="AH235" s="117"/>
      <c r="AI235" s="117"/>
      <c r="AJ235" s="117"/>
      <c r="AK235" s="117"/>
      <c r="AL235" s="117"/>
      <c r="AM235" s="117"/>
      <c r="AN235" s="117"/>
      <c r="AO235" s="103"/>
    </row>
    <row r="236" spans="1:41" ht="23.25">
      <c r="A236" s="426"/>
      <c r="B236" s="426"/>
      <c r="C236" s="426"/>
      <c r="D236" s="426"/>
      <c r="E236" s="52"/>
      <c r="F236" s="52"/>
      <c r="G236" s="52"/>
      <c r="H236" s="47"/>
      <c r="I236" s="47"/>
      <c r="J236" s="47"/>
      <c r="K236" s="47"/>
      <c r="L236" s="47"/>
      <c r="M236" s="47"/>
      <c r="N236" s="47"/>
      <c r="O236" s="47"/>
      <c r="P236" s="82"/>
      <c r="Q236" s="82"/>
      <c r="R236" s="82"/>
      <c r="S236" s="82"/>
      <c r="T236" s="82"/>
      <c r="U236" s="82"/>
      <c r="V236" s="82"/>
      <c r="W236" s="82"/>
      <c r="X236" s="82"/>
      <c r="Y236" s="82"/>
      <c r="Z236" s="82"/>
      <c r="AA236" s="82"/>
      <c r="AB236" s="82"/>
      <c r="AC236" s="82"/>
      <c r="AD236" s="82"/>
      <c r="AE236" s="82"/>
      <c r="AF236" s="82"/>
      <c r="AG236" s="82"/>
      <c r="AH236" s="82"/>
      <c r="AI236" s="82"/>
      <c r="AJ236" s="82"/>
      <c r="AK236" s="82"/>
      <c r="AL236" s="82"/>
      <c r="AM236" s="82"/>
      <c r="AN236" s="82"/>
      <c r="AO236" s="103"/>
    </row>
    <row r="237" spans="1:41" ht="23.25">
      <c r="A237" s="426"/>
      <c r="B237" s="426"/>
      <c r="C237" s="426"/>
      <c r="D237" s="426"/>
      <c r="E237" s="52"/>
      <c r="F237" s="52"/>
      <c r="G237" s="52"/>
      <c r="H237" s="47"/>
      <c r="I237" s="47"/>
      <c r="J237" s="47"/>
      <c r="K237" s="47"/>
      <c r="L237" s="47"/>
      <c r="M237" s="47"/>
      <c r="N237" s="47"/>
      <c r="O237" s="47"/>
      <c r="P237" s="82"/>
      <c r="Q237" s="82"/>
      <c r="R237" s="82"/>
      <c r="S237" s="82"/>
      <c r="T237" s="82"/>
      <c r="U237" s="82"/>
      <c r="V237" s="82"/>
      <c r="W237" s="82"/>
      <c r="X237" s="82"/>
      <c r="Y237" s="82"/>
      <c r="Z237" s="82"/>
      <c r="AA237" s="82"/>
      <c r="AB237" s="82"/>
      <c r="AC237" s="82"/>
      <c r="AD237" s="82"/>
      <c r="AE237" s="82"/>
      <c r="AF237" s="82"/>
      <c r="AG237" s="82"/>
      <c r="AH237" s="82"/>
      <c r="AI237" s="82"/>
      <c r="AJ237" s="82"/>
      <c r="AK237" s="82"/>
      <c r="AL237" s="82"/>
      <c r="AM237" s="82"/>
      <c r="AN237" s="82"/>
      <c r="AO237" s="103"/>
    </row>
    <row r="238" spans="1:41" ht="23.25">
      <c r="A238" s="426"/>
      <c r="B238" s="426"/>
      <c r="C238" s="426"/>
      <c r="D238" s="426"/>
      <c r="E238" s="52"/>
      <c r="F238" s="52"/>
      <c r="G238" s="52"/>
      <c r="H238" s="47"/>
      <c r="I238" s="47"/>
      <c r="J238" s="47"/>
      <c r="K238" s="47"/>
      <c r="L238" s="47"/>
      <c r="M238" s="47"/>
      <c r="N238" s="47"/>
      <c r="O238" s="47"/>
      <c r="P238" s="82"/>
      <c r="Q238" s="82"/>
      <c r="R238" s="82"/>
      <c r="S238" s="82"/>
      <c r="T238" s="82"/>
      <c r="U238" s="82"/>
      <c r="V238" s="82"/>
      <c r="W238" s="82"/>
      <c r="X238" s="82"/>
      <c r="Y238" s="82"/>
      <c r="Z238" s="82"/>
      <c r="AA238" s="82"/>
      <c r="AB238" s="82"/>
      <c r="AC238" s="82"/>
      <c r="AD238" s="82"/>
      <c r="AE238" s="82"/>
      <c r="AF238" s="82"/>
      <c r="AG238" s="82"/>
      <c r="AH238" s="82"/>
      <c r="AI238" s="82"/>
      <c r="AJ238" s="82"/>
      <c r="AK238" s="82"/>
      <c r="AL238" s="82"/>
      <c r="AM238" s="82"/>
      <c r="AN238" s="82"/>
      <c r="AO238" s="103"/>
    </row>
    <row r="239" spans="1:41" ht="23.25">
      <c r="A239" s="426"/>
      <c r="B239" s="426"/>
      <c r="C239" s="426"/>
      <c r="D239" s="426"/>
      <c r="E239" s="52"/>
      <c r="F239" s="52"/>
      <c r="G239" s="52"/>
      <c r="H239" s="47"/>
      <c r="I239" s="47"/>
      <c r="J239" s="47"/>
      <c r="K239" s="47"/>
      <c r="L239" s="47"/>
      <c r="M239" s="47"/>
      <c r="N239" s="47"/>
      <c r="O239" s="47"/>
      <c r="P239" s="82"/>
      <c r="Q239" s="82"/>
      <c r="R239" s="82"/>
      <c r="S239" s="82"/>
      <c r="T239" s="82"/>
      <c r="U239" s="82"/>
      <c r="V239" s="82"/>
      <c r="W239" s="82"/>
      <c r="X239" s="82"/>
      <c r="Y239" s="82"/>
      <c r="Z239" s="82"/>
      <c r="AA239" s="82"/>
      <c r="AB239" s="82"/>
      <c r="AC239" s="82"/>
      <c r="AD239" s="82"/>
      <c r="AE239" s="82"/>
      <c r="AF239" s="82"/>
      <c r="AG239" s="82"/>
      <c r="AH239" s="82"/>
      <c r="AI239" s="82"/>
      <c r="AJ239" s="82"/>
      <c r="AK239" s="82"/>
      <c r="AL239" s="82"/>
      <c r="AM239" s="82"/>
      <c r="AN239" s="82"/>
      <c r="AO239" s="103"/>
    </row>
    <row r="240" spans="1:41" ht="23.25">
      <c r="A240" s="426"/>
      <c r="B240" s="426"/>
      <c r="C240" s="426"/>
      <c r="D240" s="426"/>
      <c r="E240" s="52"/>
      <c r="F240" s="52"/>
      <c r="G240" s="52"/>
      <c r="H240" s="47"/>
      <c r="I240" s="47"/>
      <c r="J240" s="47"/>
      <c r="K240" s="47"/>
      <c r="L240" s="47"/>
      <c r="M240" s="47"/>
      <c r="N240" s="47"/>
      <c r="O240" s="47"/>
      <c r="P240" s="82"/>
      <c r="Q240" s="82"/>
      <c r="R240" s="82"/>
      <c r="S240" s="82"/>
      <c r="T240" s="82"/>
      <c r="U240" s="82"/>
      <c r="V240" s="82"/>
      <c r="W240" s="82"/>
      <c r="X240" s="82"/>
      <c r="Y240" s="82"/>
      <c r="Z240" s="82"/>
      <c r="AA240" s="82"/>
      <c r="AB240" s="82"/>
      <c r="AC240" s="82"/>
      <c r="AD240" s="82"/>
      <c r="AE240" s="82"/>
      <c r="AF240" s="82"/>
      <c r="AG240" s="82"/>
      <c r="AH240" s="82"/>
      <c r="AI240" s="82"/>
      <c r="AJ240" s="82"/>
      <c r="AK240" s="82"/>
      <c r="AL240" s="82"/>
      <c r="AM240" s="82"/>
      <c r="AN240" s="82"/>
      <c r="AO240" s="103"/>
    </row>
    <row r="241" spans="1:41" ht="23.25">
      <c r="A241" s="426"/>
      <c r="B241" s="426"/>
      <c r="C241" s="426"/>
      <c r="D241" s="426"/>
      <c r="E241" s="52"/>
      <c r="F241" s="52"/>
      <c r="G241" s="52"/>
      <c r="H241" s="47"/>
      <c r="I241" s="47"/>
      <c r="J241" s="47"/>
      <c r="K241" s="47"/>
      <c r="L241" s="47"/>
      <c r="M241" s="47"/>
      <c r="N241" s="47"/>
      <c r="O241" s="47"/>
      <c r="P241" s="82"/>
      <c r="Q241" s="82"/>
      <c r="R241" s="82"/>
      <c r="S241" s="82"/>
      <c r="T241" s="82"/>
      <c r="U241" s="82"/>
      <c r="V241" s="82"/>
      <c r="W241" s="82"/>
      <c r="X241" s="82"/>
      <c r="Y241" s="82"/>
      <c r="Z241" s="82"/>
      <c r="AA241" s="82"/>
      <c r="AB241" s="82"/>
      <c r="AC241" s="82"/>
      <c r="AD241" s="82"/>
      <c r="AE241" s="82"/>
      <c r="AF241" s="82"/>
      <c r="AG241" s="82"/>
      <c r="AH241" s="82"/>
      <c r="AI241" s="82"/>
      <c r="AJ241" s="82"/>
      <c r="AK241" s="82"/>
      <c r="AL241" s="82"/>
      <c r="AM241" s="82"/>
      <c r="AN241" s="82"/>
      <c r="AO241" s="103"/>
    </row>
    <row r="242" spans="1:41" ht="23.25">
      <c r="A242" s="426"/>
      <c r="B242" s="426"/>
      <c r="C242" s="426"/>
      <c r="D242" s="426"/>
      <c r="E242" s="52"/>
      <c r="F242" s="52"/>
      <c r="G242" s="52"/>
      <c r="H242" s="47"/>
      <c r="I242" s="47"/>
      <c r="J242" s="47"/>
      <c r="K242" s="47"/>
      <c r="L242" s="47"/>
      <c r="M242" s="47"/>
      <c r="N242" s="47"/>
      <c r="O242" s="47"/>
      <c r="P242" s="82"/>
      <c r="Q242" s="82"/>
      <c r="R242" s="82"/>
      <c r="S242" s="82"/>
      <c r="T242" s="82"/>
      <c r="U242" s="82"/>
      <c r="V242" s="82"/>
      <c r="W242" s="82"/>
      <c r="X242" s="82"/>
      <c r="Y242" s="82"/>
      <c r="Z242" s="82"/>
      <c r="AA242" s="82"/>
      <c r="AB242" s="82"/>
      <c r="AC242" s="82"/>
      <c r="AD242" s="82"/>
      <c r="AE242" s="82"/>
      <c r="AF242" s="82"/>
      <c r="AG242" s="82"/>
      <c r="AH242" s="82"/>
      <c r="AI242" s="82"/>
      <c r="AJ242" s="82"/>
      <c r="AK242" s="82"/>
      <c r="AL242" s="82"/>
      <c r="AM242" s="82"/>
      <c r="AN242" s="82"/>
      <c r="AO242" s="103"/>
    </row>
    <row r="243" spans="1:41" ht="23.25">
      <c r="A243" s="426"/>
      <c r="B243" s="426"/>
      <c r="C243" s="426"/>
      <c r="D243" s="426"/>
      <c r="E243" s="52"/>
      <c r="F243" s="52"/>
      <c r="G243" s="52"/>
      <c r="H243" s="47"/>
      <c r="I243" s="47"/>
      <c r="J243" s="47"/>
      <c r="K243" s="47"/>
      <c r="L243" s="47"/>
      <c r="M243" s="47"/>
      <c r="N243" s="47"/>
      <c r="O243" s="47"/>
      <c r="P243" s="82"/>
      <c r="Q243" s="82"/>
      <c r="R243" s="82"/>
      <c r="S243" s="82"/>
      <c r="T243" s="82"/>
      <c r="U243" s="82"/>
      <c r="V243" s="82"/>
      <c r="W243" s="82"/>
      <c r="X243" s="82"/>
      <c r="Y243" s="82"/>
      <c r="Z243" s="82"/>
      <c r="AA243" s="82"/>
      <c r="AB243" s="82"/>
      <c r="AC243" s="82"/>
      <c r="AD243" s="82"/>
      <c r="AE243" s="82"/>
      <c r="AF243" s="82"/>
      <c r="AG243" s="82"/>
      <c r="AH243" s="82"/>
      <c r="AI243" s="82"/>
      <c r="AJ243" s="82"/>
      <c r="AK243" s="82"/>
      <c r="AL243" s="82"/>
      <c r="AM243" s="82"/>
      <c r="AN243" s="82"/>
      <c r="AO243" s="103"/>
    </row>
    <row r="244" spans="1:41" ht="23.25">
      <c r="A244" s="426"/>
      <c r="B244" s="426"/>
      <c r="C244" s="426"/>
      <c r="D244" s="426"/>
      <c r="E244" s="52"/>
      <c r="F244" s="52"/>
      <c r="G244" s="52"/>
      <c r="H244" s="47"/>
      <c r="I244" s="47"/>
      <c r="J244" s="47"/>
      <c r="K244" s="47"/>
      <c r="L244" s="47"/>
      <c r="M244" s="47"/>
      <c r="N244" s="47"/>
      <c r="O244" s="47"/>
      <c r="P244" s="82"/>
      <c r="Q244" s="82"/>
      <c r="R244" s="82"/>
      <c r="S244" s="82"/>
      <c r="T244" s="82"/>
      <c r="U244" s="82"/>
      <c r="V244" s="82"/>
      <c r="W244" s="82"/>
      <c r="X244" s="82"/>
      <c r="Y244" s="82"/>
      <c r="Z244" s="82"/>
      <c r="AA244" s="82"/>
      <c r="AB244" s="82"/>
      <c r="AC244" s="82"/>
      <c r="AD244" s="82"/>
      <c r="AE244" s="82"/>
      <c r="AF244" s="82"/>
      <c r="AG244" s="82"/>
      <c r="AH244" s="82"/>
      <c r="AI244" s="82"/>
      <c r="AJ244" s="82"/>
      <c r="AK244" s="82"/>
      <c r="AL244" s="82"/>
      <c r="AM244" s="82"/>
      <c r="AN244" s="82"/>
      <c r="AO244" s="103"/>
    </row>
    <row r="245" spans="1:41" ht="23.25">
      <c r="A245" s="426"/>
      <c r="B245" s="426"/>
      <c r="C245" s="426"/>
      <c r="D245" s="426"/>
      <c r="E245" s="52"/>
      <c r="F245" s="52"/>
      <c r="G245" s="52"/>
      <c r="H245" s="47"/>
      <c r="I245" s="47"/>
      <c r="J245" s="47"/>
      <c r="K245" s="47"/>
      <c r="L245" s="47"/>
      <c r="M245" s="47"/>
      <c r="N245" s="47"/>
      <c r="O245" s="47"/>
      <c r="P245" s="82"/>
      <c r="Q245" s="82"/>
      <c r="R245" s="82"/>
      <c r="S245" s="82"/>
      <c r="T245" s="82"/>
      <c r="U245" s="82"/>
      <c r="V245" s="82"/>
      <c r="W245" s="82"/>
      <c r="X245" s="82"/>
      <c r="Y245" s="82"/>
      <c r="Z245" s="82"/>
      <c r="AA245" s="82"/>
      <c r="AB245" s="82"/>
      <c r="AC245" s="82"/>
      <c r="AD245" s="82"/>
      <c r="AE245" s="82"/>
      <c r="AF245" s="82"/>
      <c r="AG245" s="82"/>
      <c r="AH245" s="82"/>
      <c r="AI245" s="82"/>
      <c r="AJ245" s="82"/>
      <c r="AK245" s="82"/>
      <c r="AL245" s="82"/>
      <c r="AM245" s="82"/>
      <c r="AN245" s="82"/>
      <c r="AO245" s="103"/>
    </row>
    <row r="246" spans="1:41" ht="23.25">
      <c r="A246" s="426"/>
      <c r="B246" s="426"/>
      <c r="C246" s="426"/>
      <c r="D246" s="426"/>
      <c r="E246" s="52"/>
      <c r="F246" s="52"/>
      <c r="G246" s="52"/>
      <c r="H246" s="47"/>
      <c r="I246" s="47"/>
      <c r="J246" s="47"/>
      <c r="K246" s="47"/>
      <c r="L246" s="47"/>
      <c r="M246" s="47"/>
      <c r="N246" s="47"/>
      <c r="O246" s="47"/>
      <c r="P246" s="82"/>
      <c r="Q246" s="82"/>
      <c r="R246" s="82"/>
      <c r="S246" s="82"/>
      <c r="T246" s="82"/>
      <c r="U246" s="82"/>
      <c r="V246" s="82"/>
      <c r="W246" s="82"/>
      <c r="X246" s="82"/>
      <c r="Y246" s="82"/>
      <c r="Z246" s="82"/>
      <c r="AA246" s="82"/>
      <c r="AB246" s="82"/>
      <c r="AC246" s="82"/>
      <c r="AD246" s="82"/>
      <c r="AE246" s="82"/>
      <c r="AF246" s="82"/>
      <c r="AG246" s="82"/>
      <c r="AH246" s="82"/>
      <c r="AI246" s="82"/>
      <c r="AJ246" s="82"/>
      <c r="AK246" s="82"/>
      <c r="AL246" s="82"/>
      <c r="AM246" s="82"/>
      <c r="AN246" s="82"/>
      <c r="AO246" s="103"/>
    </row>
    <row r="247" spans="1:41" ht="23.25">
      <c r="A247" s="426"/>
      <c r="B247" s="426"/>
      <c r="C247" s="426"/>
      <c r="D247" s="426"/>
      <c r="E247" s="52"/>
      <c r="F247" s="52"/>
      <c r="G247" s="52"/>
      <c r="H247" s="47"/>
      <c r="I247" s="47"/>
      <c r="J247" s="47"/>
      <c r="K247" s="47"/>
      <c r="L247" s="47"/>
      <c r="M247" s="47"/>
      <c r="N247" s="47"/>
      <c r="O247" s="47"/>
      <c r="P247" s="82"/>
      <c r="Q247" s="82"/>
      <c r="R247" s="82"/>
      <c r="S247" s="82"/>
      <c r="T247" s="82"/>
      <c r="U247" s="82"/>
      <c r="V247" s="82"/>
      <c r="W247" s="82"/>
      <c r="X247" s="82"/>
      <c r="Y247" s="82"/>
      <c r="Z247" s="82"/>
      <c r="AA247" s="82"/>
      <c r="AB247" s="82"/>
      <c r="AC247" s="82"/>
      <c r="AD247" s="82"/>
      <c r="AE247" s="82"/>
      <c r="AF247" s="82"/>
      <c r="AG247" s="82"/>
      <c r="AH247" s="82"/>
      <c r="AI247" s="82"/>
      <c r="AJ247" s="82"/>
      <c r="AK247" s="82"/>
      <c r="AL247" s="82"/>
      <c r="AM247" s="82"/>
      <c r="AN247" s="82"/>
      <c r="AO247" s="103"/>
    </row>
    <row r="248" spans="1:41" ht="23.25">
      <c r="A248" s="279"/>
      <c r="B248" s="279"/>
      <c r="C248" s="279"/>
      <c r="D248" s="279"/>
      <c r="E248" s="50"/>
      <c r="F248" s="50"/>
      <c r="G248" s="50"/>
      <c r="H248" s="47"/>
      <c r="I248" s="47"/>
      <c r="J248" s="47"/>
      <c r="K248" s="47"/>
      <c r="L248" s="47"/>
      <c r="M248" s="47"/>
      <c r="N248" s="47"/>
      <c r="O248" s="47"/>
      <c r="P248" s="82"/>
      <c r="Q248" s="82"/>
      <c r="R248" s="82"/>
      <c r="S248" s="82"/>
      <c r="T248" s="82"/>
      <c r="U248" s="82"/>
      <c r="V248" s="82"/>
      <c r="W248" s="82"/>
      <c r="X248" s="82"/>
      <c r="Y248" s="82"/>
      <c r="Z248" s="82"/>
      <c r="AA248" s="82"/>
      <c r="AB248" s="82"/>
      <c r="AC248" s="82"/>
      <c r="AD248" s="82"/>
      <c r="AE248" s="82"/>
      <c r="AF248" s="82"/>
      <c r="AG248" s="82"/>
      <c r="AH248" s="82"/>
      <c r="AI248" s="82"/>
      <c r="AJ248" s="82"/>
      <c r="AK248" s="82"/>
      <c r="AL248" s="82"/>
      <c r="AM248" s="82"/>
      <c r="AN248" s="82"/>
      <c r="AO248" s="103"/>
    </row>
    <row r="249" spans="1:41" ht="23.25">
      <c r="A249" s="279"/>
      <c r="B249" s="279"/>
      <c r="C249" s="279"/>
      <c r="D249" s="279"/>
      <c r="E249" s="50"/>
      <c r="F249" s="50"/>
      <c r="G249" s="50"/>
      <c r="H249" s="47"/>
      <c r="I249" s="47"/>
      <c r="J249" s="47"/>
      <c r="K249" s="47"/>
      <c r="L249" s="47"/>
      <c r="M249" s="47"/>
      <c r="N249" s="47"/>
      <c r="O249" s="47"/>
      <c r="P249" s="82"/>
      <c r="Q249" s="82"/>
      <c r="R249" s="82"/>
      <c r="S249" s="82"/>
      <c r="T249" s="82"/>
      <c r="U249" s="82"/>
      <c r="V249" s="82"/>
      <c r="W249" s="82"/>
      <c r="X249" s="82"/>
      <c r="Y249" s="82"/>
      <c r="Z249" s="82"/>
      <c r="AA249" s="82"/>
      <c r="AB249" s="82"/>
      <c r="AC249" s="82"/>
      <c r="AD249" s="82"/>
      <c r="AE249" s="82"/>
      <c r="AF249" s="82"/>
      <c r="AG249" s="82"/>
      <c r="AH249" s="82"/>
      <c r="AI249" s="82"/>
      <c r="AJ249" s="82"/>
      <c r="AK249" s="82"/>
      <c r="AL249" s="82"/>
      <c r="AM249" s="82"/>
      <c r="AN249" s="82"/>
      <c r="AO249" s="103"/>
    </row>
    <row r="250" spans="1:41" ht="23.25">
      <c r="A250" s="279"/>
      <c r="B250" s="279"/>
      <c r="C250" s="279"/>
      <c r="D250" s="279"/>
      <c r="E250" s="50"/>
      <c r="F250" s="50"/>
      <c r="G250" s="50"/>
      <c r="H250" s="47"/>
      <c r="I250" s="47"/>
      <c r="J250" s="47"/>
      <c r="K250" s="47"/>
      <c r="L250" s="47"/>
      <c r="M250" s="47"/>
      <c r="N250" s="47"/>
      <c r="O250" s="47"/>
      <c r="P250" s="82"/>
      <c r="Q250" s="82"/>
      <c r="R250" s="82"/>
      <c r="S250" s="82"/>
      <c r="T250" s="82"/>
      <c r="U250" s="82"/>
      <c r="V250" s="82"/>
      <c r="W250" s="82"/>
      <c r="X250" s="82"/>
      <c r="Y250" s="82"/>
      <c r="Z250" s="82"/>
      <c r="AA250" s="82"/>
      <c r="AB250" s="82"/>
      <c r="AC250" s="82"/>
      <c r="AD250" s="82"/>
      <c r="AE250" s="82"/>
      <c r="AF250" s="82"/>
      <c r="AG250" s="82"/>
      <c r="AH250" s="82"/>
      <c r="AI250" s="82"/>
      <c r="AJ250" s="82"/>
      <c r="AK250" s="82"/>
      <c r="AL250" s="82"/>
      <c r="AM250" s="82"/>
      <c r="AN250" s="82"/>
      <c r="AO250" s="103"/>
    </row>
    <row r="251" spans="1:41" ht="23.25">
      <c r="A251" s="279"/>
      <c r="B251" s="279"/>
      <c r="C251" s="279"/>
      <c r="D251" s="279"/>
      <c r="E251" s="50"/>
      <c r="F251" s="50"/>
      <c r="G251" s="50"/>
      <c r="H251" s="47"/>
      <c r="I251" s="47"/>
      <c r="J251" s="47"/>
      <c r="K251" s="47"/>
      <c r="L251" s="47"/>
      <c r="M251" s="47"/>
      <c r="N251" s="47"/>
      <c r="O251" s="47"/>
      <c r="P251" s="82"/>
      <c r="Q251" s="82"/>
      <c r="R251" s="82"/>
      <c r="S251" s="82"/>
      <c r="T251" s="82"/>
      <c r="U251" s="82"/>
      <c r="V251" s="82"/>
      <c r="W251" s="82"/>
      <c r="X251" s="82"/>
      <c r="Y251" s="82"/>
      <c r="Z251" s="82"/>
      <c r="AA251" s="82"/>
      <c r="AB251" s="82"/>
      <c r="AC251" s="82"/>
      <c r="AD251" s="82"/>
      <c r="AE251" s="82"/>
      <c r="AF251" s="82"/>
      <c r="AG251" s="82"/>
      <c r="AH251" s="82"/>
      <c r="AI251" s="82"/>
      <c r="AJ251" s="82"/>
      <c r="AK251" s="82"/>
      <c r="AL251" s="82"/>
      <c r="AM251" s="82"/>
      <c r="AN251" s="82"/>
      <c r="AO251" s="103"/>
    </row>
    <row r="252" spans="1:41" ht="23.25">
      <c r="A252" s="279"/>
      <c r="B252" s="279"/>
      <c r="C252" s="279"/>
      <c r="D252" s="279"/>
      <c r="E252" s="50"/>
      <c r="F252" s="50"/>
      <c r="G252" s="50"/>
      <c r="H252" s="47"/>
      <c r="I252" s="47"/>
      <c r="J252" s="47"/>
      <c r="K252" s="47"/>
      <c r="L252" s="47"/>
      <c r="M252" s="47"/>
      <c r="N252" s="47"/>
      <c r="O252" s="47"/>
      <c r="P252" s="82"/>
      <c r="Q252" s="82"/>
      <c r="R252" s="82"/>
      <c r="S252" s="82"/>
      <c r="T252" s="82"/>
      <c r="U252" s="82"/>
      <c r="V252" s="82"/>
      <c r="W252" s="82"/>
      <c r="X252" s="82"/>
      <c r="Y252" s="82"/>
      <c r="Z252" s="82"/>
      <c r="AA252" s="82"/>
      <c r="AB252" s="82"/>
      <c r="AC252" s="82"/>
      <c r="AD252" s="82"/>
      <c r="AE252" s="82"/>
      <c r="AF252" s="82"/>
      <c r="AG252" s="82"/>
      <c r="AH252" s="82"/>
      <c r="AI252" s="82"/>
      <c r="AJ252" s="82"/>
      <c r="AK252" s="82"/>
      <c r="AL252" s="82"/>
      <c r="AM252" s="82"/>
      <c r="AN252" s="82"/>
      <c r="AO252" s="103"/>
    </row>
    <row r="253" spans="1:41" ht="23.25">
      <c r="A253" s="279"/>
      <c r="B253" s="279"/>
      <c r="C253" s="279"/>
      <c r="D253" s="279"/>
      <c r="E253" s="50"/>
      <c r="F253" s="50"/>
      <c r="G253" s="50"/>
      <c r="H253" s="47"/>
      <c r="I253" s="47"/>
      <c r="J253" s="47"/>
      <c r="K253" s="47"/>
      <c r="L253" s="47"/>
      <c r="M253" s="47"/>
      <c r="N253" s="47"/>
      <c r="O253" s="47"/>
      <c r="P253" s="82"/>
      <c r="Q253" s="82"/>
      <c r="R253" s="82"/>
      <c r="S253" s="82"/>
      <c r="T253" s="82"/>
      <c r="U253" s="82"/>
      <c r="V253" s="82"/>
      <c r="W253" s="82"/>
      <c r="X253" s="82"/>
      <c r="Y253" s="82"/>
      <c r="Z253" s="82"/>
      <c r="AA253" s="82"/>
      <c r="AB253" s="82"/>
      <c r="AC253" s="82"/>
      <c r="AD253" s="82"/>
      <c r="AE253" s="82"/>
      <c r="AF253" s="82"/>
      <c r="AG253" s="82"/>
      <c r="AH253" s="82"/>
      <c r="AI253" s="82"/>
      <c r="AJ253" s="82"/>
      <c r="AK253" s="82"/>
      <c r="AL253" s="82"/>
      <c r="AM253" s="82"/>
      <c r="AN253" s="82"/>
      <c r="AO253" s="103"/>
    </row>
    <row r="254" spans="1:41" ht="23.25">
      <c r="A254" s="279"/>
      <c r="B254" s="279"/>
      <c r="C254" s="279"/>
      <c r="D254" s="279"/>
      <c r="E254" s="50"/>
      <c r="F254" s="50"/>
      <c r="G254" s="50"/>
      <c r="H254" s="47"/>
      <c r="I254" s="47"/>
      <c r="J254" s="47"/>
      <c r="K254" s="47"/>
      <c r="L254" s="47"/>
      <c r="M254" s="47"/>
      <c r="N254" s="47"/>
      <c r="O254" s="47"/>
      <c r="P254" s="82"/>
      <c r="Q254" s="82"/>
      <c r="R254" s="82"/>
      <c r="S254" s="82"/>
      <c r="T254" s="82"/>
      <c r="U254" s="82"/>
      <c r="V254" s="82"/>
      <c r="W254" s="82"/>
      <c r="X254" s="82"/>
      <c r="Y254" s="82"/>
      <c r="Z254" s="82"/>
      <c r="AA254" s="82"/>
      <c r="AB254" s="82"/>
      <c r="AC254" s="82"/>
      <c r="AD254" s="82"/>
      <c r="AE254" s="82"/>
      <c r="AF254" s="82"/>
      <c r="AG254" s="82"/>
      <c r="AH254" s="82"/>
      <c r="AI254" s="82"/>
      <c r="AJ254" s="82"/>
      <c r="AK254" s="82"/>
      <c r="AL254" s="82"/>
      <c r="AM254" s="82"/>
      <c r="AN254" s="82"/>
      <c r="AO254" s="103"/>
    </row>
    <row r="255" spans="1:41" ht="23.25">
      <c r="A255" s="279"/>
      <c r="B255" s="279"/>
      <c r="C255" s="279"/>
      <c r="D255" s="279"/>
      <c r="E255" s="50"/>
      <c r="F255" s="50"/>
      <c r="G255" s="50"/>
      <c r="H255" s="47"/>
      <c r="I255" s="47"/>
      <c r="J255" s="47"/>
      <c r="K255" s="47"/>
      <c r="L255" s="47"/>
      <c r="M255" s="47"/>
      <c r="N255" s="47"/>
      <c r="O255" s="47"/>
      <c r="P255" s="82"/>
      <c r="Q255" s="82"/>
      <c r="R255" s="82"/>
      <c r="S255" s="82"/>
      <c r="T255" s="82"/>
      <c r="U255" s="82"/>
      <c r="V255" s="82"/>
      <c r="W255" s="82"/>
      <c r="X255" s="82"/>
      <c r="Y255" s="82"/>
      <c r="Z255" s="82"/>
      <c r="AA255" s="82"/>
      <c r="AB255" s="82"/>
      <c r="AC255" s="82"/>
      <c r="AD255" s="82"/>
      <c r="AE255" s="82"/>
      <c r="AF255" s="82"/>
      <c r="AG255" s="82"/>
      <c r="AH255" s="82"/>
      <c r="AI255" s="82"/>
      <c r="AJ255" s="82"/>
      <c r="AK255" s="82"/>
      <c r="AL255" s="82"/>
      <c r="AM255" s="82"/>
      <c r="AN255" s="82"/>
      <c r="AO255" s="103"/>
    </row>
    <row r="256" spans="1:41" ht="23.25">
      <c r="A256" s="279"/>
      <c r="B256" s="279"/>
      <c r="C256" s="279"/>
      <c r="D256" s="279"/>
      <c r="E256" s="50"/>
      <c r="F256" s="50"/>
      <c r="G256" s="50"/>
      <c r="H256" s="47"/>
      <c r="I256" s="47"/>
      <c r="J256" s="47"/>
      <c r="K256" s="47"/>
      <c r="L256" s="47"/>
      <c r="M256" s="47"/>
      <c r="N256" s="47"/>
      <c r="O256" s="47"/>
      <c r="P256" s="82"/>
      <c r="Q256" s="82"/>
      <c r="R256" s="82"/>
      <c r="S256" s="82"/>
      <c r="T256" s="82"/>
      <c r="U256" s="82"/>
      <c r="V256" s="82"/>
      <c r="W256" s="82"/>
      <c r="X256" s="82"/>
      <c r="Y256" s="82"/>
      <c r="Z256" s="82"/>
      <c r="AA256" s="82"/>
      <c r="AB256" s="82"/>
      <c r="AC256" s="82"/>
      <c r="AD256" s="82"/>
      <c r="AE256" s="82"/>
      <c r="AF256" s="82"/>
      <c r="AG256" s="82"/>
      <c r="AH256" s="82"/>
      <c r="AI256" s="82"/>
      <c r="AJ256" s="82"/>
      <c r="AK256" s="82"/>
      <c r="AL256" s="82"/>
      <c r="AM256" s="82"/>
      <c r="AN256" s="82"/>
      <c r="AO256" s="103"/>
    </row>
    <row r="257" spans="1:41" ht="23.25">
      <c r="A257" s="279"/>
      <c r="B257" s="279"/>
      <c r="C257" s="279"/>
      <c r="D257" s="279"/>
      <c r="E257" s="50"/>
      <c r="F257" s="50"/>
      <c r="G257" s="50"/>
      <c r="H257" s="47"/>
      <c r="I257" s="47"/>
      <c r="J257" s="47"/>
      <c r="K257" s="47"/>
      <c r="L257" s="47"/>
      <c r="M257" s="47"/>
      <c r="N257" s="47"/>
      <c r="O257" s="47"/>
      <c r="P257" s="82"/>
      <c r="Q257" s="82"/>
      <c r="R257" s="82"/>
      <c r="S257" s="82"/>
      <c r="T257" s="82"/>
      <c r="U257" s="82"/>
      <c r="V257" s="82"/>
      <c r="W257" s="82"/>
      <c r="X257" s="82"/>
      <c r="Y257" s="82"/>
      <c r="Z257" s="82"/>
      <c r="AA257" s="82"/>
      <c r="AB257" s="82"/>
      <c r="AC257" s="82"/>
      <c r="AD257" s="82"/>
      <c r="AE257" s="82"/>
      <c r="AF257" s="82"/>
      <c r="AG257" s="82"/>
      <c r="AH257" s="82"/>
      <c r="AI257" s="82"/>
      <c r="AJ257" s="82"/>
      <c r="AK257" s="82"/>
      <c r="AL257" s="82"/>
      <c r="AM257" s="82"/>
      <c r="AN257" s="82"/>
      <c r="AO257" s="103"/>
    </row>
    <row r="258" spans="1:41" ht="23.25">
      <c r="A258" s="279"/>
      <c r="B258" s="279"/>
      <c r="C258" s="279"/>
      <c r="D258" s="279"/>
      <c r="E258" s="50"/>
      <c r="F258" s="50"/>
      <c r="G258" s="50"/>
      <c r="H258" s="47"/>
      <c r="I258" s="47"/>
      <c r="J258" s="47"/>
      <c r="K258" s="47"/>
      <c r="L258" s="47"/>
      <c r="M258" s="47"/>
      <c r="N258" s="47"/>
      <c r="O258" s="47"/>
      <c r="P258" s="82"/>
      <c r="Q258" s="82"/>
      <c r="R258" s="82"/>
      <c r="S258" s="82"/>
      <c r="T258" s="82"/>
      <c r="U258" s="82"/>
      <c r="V258" s="82"/>
      <c r="W258" s="82"/>
      <c r="X258" s="82"/>
      <c r="Y258" s="82"/>
      <c r="Z258" s="82"/>
      <c r="AA258" s="82"/>
      <c r="AB258" s="82"/>
      <c r="AC258" s="82"/>
      <c r="AD258" s="82"/>
      <c r="AE258" s="82"/>
      <c r="AF258" s="82"/>
      <c r="AG258" s="82"/>
      <c r="AH258" s="82"/>
      <c r="AI258" s="82"/>
      <c r="AJ258" s="82"/>
      <c r="AK258" s="82"/>
      <c r="AL258" s="82"/>
      <c r="AM258" s="82"/>
      <c r="AN258" s="82"/>
      <c r="AO258" s="103"/>
    </row>
    <row r="259" spans="1:41" ht="23.25">
      <c r="A259" s="279"/>
      <c r="B259" s="279"/>
      <c r="C259" s="279"/>
      <c r="D259" s="279"/>
      <c r="E259" s="50"/>
      <c r="F259" s="50"/>
      <c r="G259" s="50"/>
      <c r="H259" s="47"/>
      <c r="I259" s="47"/>
      <c r="J259" s="47"/>
      <c r="K259" s="47"/>
      <c r="L259" s="47"/>
      <c r="M259" s="47"/>
      <c r="N259" s="47"/>
      <c r="O259" s="47"/>
      <c r="P259" s="82"/>
      <c r="Q259" s="82"/>
      <c r="R259" s="82"/>
      <c r="S259" s="82"/>
      <c r="T259" s="82"/>
      <c r="U259" s="82"/>
      <c r="V259" s="82"/>
      <c r="W259" s="82"/>
      <c r="X259" s="82"/>
      <c r="Y259" s="82"/>
      <c r="Z259" s="82"/>
      <c r="AA259" s="82"/>
      <c r="AB259" s="82"/>
      <c r="AC259" s="82"/>
      <c r="AD259" s="82"/>
      <c r="AE259" s="82"/>
      <c r="AF259" s="82"/>
      <c r="AG259" s="82"/>
      <c r="AH259" s="82"/>
      <c r="AI259" s="82"/>
      <c r="AJ259" s="82"/>
      <c r="AK259" s="82"/>
      <c r="AL259" s="82"/>
      <c r="AM259" s="82"/>
      <c r="AN259" s="82"/>
      <c r="AO259" s="103"/>
    </row>
    <row r="260" spans="1:41" ht="23.25">
      <c r="A260" s="279"/>
      <c r="B260" s="279"/>
      <c r="C260" s="279"/>
      <c r="D260" s="279"/>
      <c r="E260" s="50"/>
      <c r="F260" s="50"/>
      <c r="G260" s="50"/>
      <c r="H260" s="47"/>
      <c r="I260" s="47"/>
      <c r="J260" s="47"/>
      <c r="K260" s="47"/>
      <c r="L260" s="47"/>
      <c r="M260" s="47"/>
      <c r="N260" s="47"/>
      <c r="O260" s="47"/>
      <c r="P260" s="82"/>
      <c r="Q260" s="82"/>
      <c r="R260" s="82"/>
      <c r="S260" s="82"/>
      <c r="T260" s="82"/>
      <c r="U260" s="82"/>
      <c r="V260" s="82"/>
      <c r="W260" s="82"/>
      <c r="X260" s="82"/>
      <c r="Y260" s="82"/>
      <c r="Z260" s="82"/>
      <c r="AA260" s="82"/>
      <c r="AB260" s="82"/>
      <c r="AC260" s="82"/>
      <c r="AD260" s="82"/>
      <c r="AE260" s="82"/>
      <c r="AF260" s="82"/>
      <c r="AG260" s="82"/>
      <c r="AH260" s="82"/>
      <c r="AI260" s="82"/>
      <c r="AJ260" s="82"/>
      <c r="AK260" s="82"/>
      <c r="AL260" s="82"/>
      <c r="AM260" s="82"/>
      <c r="AN260" s="82"/>
      <c r="AO260" s="103"/>
    </row>
    <row r="261" spans="1:41" ht="23.25">
      <c r="A261" s="279"/>
      <c r="B261" s="279"/>
      <c r="C261" s="279"/>
      <c r="D261" s="279"/>
      <c r="E261" s="50"/>
      <c r="F261" s="50"/>
      <c r="G261" s="50"/>
      <c r="H261" s="47"/>
      <c r="I261" s="47"/>
      <c r="J261" s="47"/>
      <c r="K261" s="47"/>
      <c r="L261" s="47"/>
      <c r="M261" s="47"/>
      <c r="N261" s="47"/>
      <c r="O261" s="47"/>
      <c r="P261" s="82"/>
      <c r="Q261" s="82"/>
      <c r="R261" s="82"/>
      <c r="S261" s="82"/>
      <c r="T261" s="82"/>
      <c r="U261" s="82"/>
      <c r="V261" s="82"/>
      <c r="W261" s="82"/>
      <c r="X261" s="82"/>
      <c r="Y261" s="82"/>
      <c r="Z261" s="82"/>
      <c r="AA261" s="82"/>
      <c r="AB261" s="82"/>
      <c r="AC261" s="82"/>
      <c r="AD261" s="82"/>
      <c r="AE261" s="82"/>
      <c r="AF261" s="82"/>
      <c r="AG261" s="82"/>
      <c r="AH261" s="82"/>
      <c r="AI261" s="82"/>
      <c r="AJ261" s="82"/>
      <c r="AK261" s="82"/>
      <c r="AL261" s="82"/>
      <c r="AM261" s="82"/>
      <c r="AN261" s="82"/>
      <c r="AO261" s="103"/>
    </row>
    <row r="262" spans="1:41" ht="23.25">
      <c r="A262" s="279"/>
      <c r="B262" s="279"/>
      <c r="C262" s="279"/>
      <c r="D262" s="279"/>
      <c r="E262" s="50"/>
      <c r="F262" s="50"/>
      <c r="G262" s="50"/>
      <c r="H262" s="47"/>
      <c r="I262" s="47"/>
      <c r="J262" s="47"/>
      <c r="K262" s="47"/>
      <c r="L262" s="47"/>
      <c r="M262" s="47"/>
      <c r="N262" s="47"/>
      <c r="O262" s="47"/>
      <c r="P262" s="82"/>
      <c r="Q262" s="82"/>
      <c r="R262" s="82"/>
      <c r="S262" s="82"/>
      <c r="T262" s="82"/>
      <c r="U262" s="82"/>
      <c r="V262" s="82"/>
      <c r="W262" s="82"/>
      <c r="X262" s="82"/>
      <c r="Y262" s="82"/>
      <c r="Z262" s="82"/>
      <c r="AA262" s="82"/>
      <c r="AB262" s="82"/>
      <c r="AC262" s="82"/>
      <c r="AD262" s="82"/>
      <c r="AE262" s="82"/>
      <c r="AF262" s="82"/>
      <c r="AG262" s="82"/>
      <c r="AH262" s="82"/>
      <c r="AI262" s="82"/>
      <c r="AJ262" s="82"/>
      <c r="AK262" s="82"/>
      <c r="AL262" s="82"/>
      <c r="AM262" s="82"/>
      <c r="AN262" s="82"/>
      <c r="AO262" s="103"/>
    </row>
    <row r="263" spans="1:41" ht="23.25">
      <c r="A263" s="279"/>
      <c r="B263" s="279"/>
      <c r="C263" s="279"/>
      <c r="D263" s="279"/>
      <c r="E263" s="50"/>
      <c r="F263" s="50"/>
      <c r="G263" s="50"/>
      <c r="H263" s="47"/>
      <c r="I263" s="47"/>
      <c r="J263" s="47"/>
      <c r="K263" s="47"/>
      <c r="L263" s="47"/>
      <c r="M263" s="47"/>
      <c r="N263" s="47"/>
      <c r="O263" s="47"/>
      <c r="P263" s="82"/>
      <c r="Q263" s="82"/>
      <c r="R263" s="82"/>
      <c r="S263" s="82"/>
      <c r="T263" s="82"/>
      <c r="U263" s="82"/>
      <c r="V263" s="82"/>
      <c r="W263" s="82"/>
      <c r="X263" s="82"/>
      <c r="Y263" s="82"/>
      <c r="Z263" s="82"/>
      <c r="AA263" s="82"/>
      <c r="AB263" s="82"/>
      <c r="AC263" s="82"/>
      <c r="AD263" s="82"/>
      <c r="AE263" s="82"/>
      <c r="AF263" s="82"/>
      <c r="AG263" s="82"/>
      <c r="AH263" s="82"/>
      <c r="AI263" s="82"/>
      <c r="AJ263" s="82"/>
      <c r="AK263" s="82"/>
      <c r="AL263" s="82"/>
      <c r="AM263" s="82"/>
      <c r="AN263" s="82"/>
      <c r="AO263" s="103"/>
    </row>
    <row r="264" spans="1:41" ht="23.25">
      <c r="A264" s="279"/>
      <c r="B264" s="279"/>
      <c r="C264" s="279"/>
      <c r="D264" s="279"/>
      <c r="E264" s="50"/>
      <c r="F264" s="50"/>
      <c r="G264" s="50"/>
      <c r="H264" s="47"/>
      <c r="I264" s="47"/>
      <c r="J264" s="47"/>
      <c r="K264" s="47"/>
      <c r="L264" s="47"/>
      <c r="M264" s="47"/>
      <c r="N264" s="47"/>
      <c r="O264" s="47"/>
      <c r="P264" s="82"/>
      <c r="Q264" s="82"/>
      <c r="R264" s="82"/>
      <c r="S264" s="82"/>
      <c r="T264" s="82"/>
      <c r="U264" s="82"/>
      <c r="V264" s="82"/>
      <c r="W264" s="82"/>
      <c r="X264" s="82"/>
      <c r="Y264" s="82"/>
      <c r="Z264" s="82"/>
      <c r="AA264" s="82"/>
      <c r="AB264" s="82"/>
      <c r="AC264" s="82"/>
      <c r="AD264" s="82"/>
      <c r="AE264" s="82"/>
      <c r="AF264" s="82"/>
      <c r="AG264" s="82"/>
      <c r="AH264" s="82"/>
      <c r="AI264" s="82"/>
      <c r="AJ264" s="82"/>
      <c r="AK264" s="82"/>
      <c r="AL264" s="82"/>
      <c r="AM264" s="82"/>
      <c r="AN264" s="82"/>
      <c r="AO264" s="103"/>
    </row>
    <row r="265" spans="1:41" ht="23.25">
      <c r="A265" s="279"/>
      <c r="B265" s="279"/>
      <c r="C265" s="279"/>
      <c r="D265" s="279"/>
      <c r="E265" s="50"/>
      <c r="F265" s="50"/>
      <c r="G265" s="50"/>
      <c r="H265" s="47"/>
      <c r="I265" s="47"/>
      <c r="J265" s="47"/>
      <c r="K265" s="47"/>
      <c r="L265" s="47"/>
      <c r="M265" s="47"/>
      <c r="N265" s="47"/>
      <c r="O265" s="47"/>
      <c r="P265" s="82"/>
      <c r="Q265" s="82"/>
      <c r="R265" s="82"/>
      <c r="S265" s="82"/>
      <c r="T265" s="82"/>
      <c r="U265" s="82"/>
      <c r="V265" s="82"/>
      <c r="W265" s="82"/>
      <c r="X265" s="82"/>
      <c r="Y265" s="82"/>
      <c r="Z265" s="82"/>
      <c r="AA265" s="82"/>
      <c r="AB265" s="82"/>
      <c r="AC265" s="82"/>
      <c r="AD265" s="82"/>
      <c r="AE265" s="82"/>
      <c r="AF265" s="82"/>
      <c r="AG265" s="82"/>
      <c r="AH265" s="82"/>
      <c r="AI265" s="82"/>
      <c r="AJ265" s="82"/>
      <c r="AK265" s="82"/>
      <c r="AL265" s="82"/>
      <c r="AM265" s="82"/>
      <c r="AN265" s="82"/>
      <c r="AO265" s="103"/>
    </row>
    <row r="266" spans="1:41" ht="23.25">
      <c r="A266" s="279"/>
      <c r="B266" s="279"/>
      <c r="C266" s="279"/>
      <c r="D266" s="279"/>
      <c r="E266" s="50"/>
      <c r="F266" s="50"/>
      <c r="G266" s="50"/>
      <c r="H266" s="47"/>
      <c r="I266" s="47"/>
      <c r="J266" s="47"/>
      <c r="K266" s="47"/>
      <c r="L266" s="47"/>
      <c r="M266" s="47"/>
      <c r="N266" s="47"/>
      <c r="O266" s="47"/>
      <c r="P266" s="82"/>
      <c r="Q266" s="82"/>
      <c r="R266" s="82"/>
      <c r="S266" s="82"/>
      <c r="T266" s="82"/>
      <c r="U266" s="82"/>
      <c r="V266" s="82"/>
      <c r="W266" s="82"/>
      <c r="X266" s="82"/>
      <c r="Y266" s="82"/>
      <c r="Z266" s="82"/>
      <c r="AA266" s="82"/>
      <c r="AB266" s="82"/>
      <c r="AC266" s="82"/>
      <c r="AD266" s="82"/>
      <c r="AE266" s="82"/>
      <c r="AF266" s="82"/>
      <c r="AG266" s="82"/>
      <c r="AH266" s="82"/>
      <c r="AI266" s="82"/>
      <c r="AJ266" s="82"/>
      <c r="AK266" s="82"/>
      <c r="AL266" s="82"/>
      <c r="AM266" s="82"/>
      <c r="AN266" s="82"/>
      <c r="AO266" s="103"/>
    </row>
    <row r="267" spans="1:41" ht="23.25">
      <c r="A267" s="279"/>
      <c r="B267" s="279"/>
      <c r="C267" s="279"/>
      <c r="D267" s="279"/>
      <c r="E267" s="50"/>
      <c r="F267" s="50"/>
      <c r="G267" s="50"/>
      <c r="H267" s="47"/>
      <c r="I267" s="47"/>
      <c r="J267" s="47"/>
      <c r="K267" s="47"/>
      <c r="L267" s="47"/>
      <c r="M267" s="47"/>
      <c r="N267" s="47"/>
      <c r="O267" s="47"/>
      <c r="P267" s="82"/>
      <c r="Q267" s="82"/>
      <c r="R267" s="82"/>
      <c r="S267" s="82"/>
      <c r="T267" s="82"/>
      <c r="U267" s="82"/>
      <c r="V267" s="82"/>
      <c r="W267" s="82"/>
      <c r="X267" s="82"/>
      <c r="Y267" s="82"/>
      <c r="Z267" s="82"/>
      <c r="AA267" s="82"/>
      <c r="AB267" s="82"/>
      <c r="AC267" s="82"/>
      <c r="AD267" s="82"/>
      <c r="AE267" s="82"/>
      <c r="AF267" s="82"/>
      <c r="AG267" s="82"/>
      <c r="AH267" s="82"/>
      <c r="AI267" s="82"/>
      <c r="AJ267" s="82"/>
      <c r="AK267" s="82"/>
      <c r="AL267" s="82"/>
      <c r="AM267" s="82"/>
      <c r="AN267" s="82"/>
      <c r="AO267" s="103"/>
    </row>
    <row r="268" spans="1:41" ht="23.25">
      <c r="A268" s="279"/>
      <c r="B268" s="279"/>
      <c r="C268" s="279"/>
      <c r="D268" s="279"/>
      <c r="E268" s="50"/>
      <c r="F268" s="50"/>
      <c r="G268" s="50"/>
      <c r="H268" s="47"/>
      <c r="I268" s="47"/>
      <c r="J268" s="47"/>
      <c r="K268" s="47"/>
      <c r="L268" s="47"/>
      <c r="M268" s="47"/>
      <c r="N268" s="47"/>
      <c r="O268" s="47"/>
      <c r="P268" s="82"/>
      <c r="Q268" s="82"/>
      <c r="R268" s="82"/>
      <c r="S268" s="82"/>
      <c r="T268" s="82"/>
      <c r="U268" s="82"/>
      <c r="V268" s="82"/>
      <c r="W268" s="82"/>
      <c r="X268" s="82"/>
      <c r="Y268" s="82"/>
      <c r="Z268" s="82"/>
      <c r="AA268" s="82"/>
      <c r="AB268" s="82"/>
      <c r="AC268" s="82"/>
      <c r="AD268" s="82"/>
      <c r="AE268" s="82"/>
      <c r="AF268" s="82"/>
      <c r="AG268" s="82"/>
      <c r="AH268" s="82"/>
      <c r="AI268" s="82"/>
      <c r="AJ268" s="82"/>
      <c r="AK268" s="82"/>
      <c r="AL268" s="82"/>
      <c r="AM268" s="82"/>
      <c r="AN268" s="82"/>
      <c r="AO268" s="103"/>
    </row>
    <row r="269" spans="1:41" ht="23.25">
      <c r="A269" s="279"/>
      <c r="B269" s="279"/>
      <c r="C269" s="279"/>
      <c r="D269" s="279"/>
      <c r="E269" s="50"/>
      <c r="F269" s="50"/>
      <c r="G269" s="50"/>
      <c r="H269" s="47"/>
      <c r="I269" s="47"/>
      <c r="J269" s="47"/>
      <c r="K269" s="47"/>
      <c r="L269" s="47"/>
      <c r="M269" s="47"/>
      <c r="N269" s="47"/>
      <c r="O269" s="47"/>
      <c r="P269" s="82"/>
      <c r="Q269" s="82"/>
      <c r="R269" s="82"/>
      <c r="S269" s="82"/>
      <c r="T269" s="82"/>
      <c r="U269" s="82"/>
      <c r="V269" s="82"/>
      <c r="W269" s="82"/>
      <c r="X269" s="82"/>
      <c r="Y269" s="82"/>
      <c r="Z269" s="82"/>
      <c r="AA269" s="82"/>
      <c r="AB269" s="82"/>
      <c r="AC269" s="82"/>
      <c r="AD269" s="82"/>
      <c r="AE269" s="82"/>
      <c r="AF269" s="82"/>
      <c r="AG269" s="82"/>
      <c r="AH269" s="82"/>
      <c r="AI269" s="82"/>
      <c r="AJ269" s="82"/>
      <c r="AK269" s="82"/>
      <c r="AL269" s="82"/>
      <c r="AM269" s="82"/>
      <c r="AN269" s="82"/>
      <c r="AO269" s="103"/>
    </row>
    <row r="270" spans="1:41" ht="23.25">
      <c r="A270" s="279"/>
      <c r="B270" s="279"/>
      <c r="C270" s="279"/>
      <c r="D270" s="279"/>
      <c r="E270" s="50"/>
      <c r="F270" s="50"/>
      <c r="G270" s="50"/>
      <c r="H270" s="47"/>
      <c r="I270" s="47"/>
      <c r="J270" s="47"/>
      <c r="K270" s="47"/>
      <c r="L270" s="47"/>
      <c r="M270" s="47"/>
      <c r="N270" s="47"/>
      <c r="O270" s="47"/>
      <c r="P270" s="82"/>
      <c r="Q270" s="82"/>
      <c r="R270" s="82"/>
      <c r="S270" s="82"/>
      <c r="T270" s="82"/>
      <c r="U270" s="82"/>
      <c r="V270" s="82"/>
      <c r="W270" s="82"/>
      <c r="X270" s="82"/>
      <c r="Y270" s="82"/>
      <c r="Z270" s="82"/>
      <c r="AA270" s="82"/>
      <c r="AB270" s="82"/>
      <c r="AC270" s="82"/>
      <c r="AD270" s="82"/>
      <c r="AE270" s="82"/>
      <c r="AF270" s="82"/>
      <c r="AG270" s="82"/>
      <c r="AH270" s="82"/>
      <c r="AI270" s="82"/>
      <c r="AJ270" s="82"/>
      <c r="AK270" s="82"/>
      <c r="AL270" s="82"/>
      <c r="AM270" s="82"/>
      <c r="AN270" s="82"/>
      <c r="AO270" s="103"/>
    </row>
    <row r="271" spans="1:41" ht="23.25">
      <c r="A271" s="279"/>
      <c r="B271" s="279"/>
      <c r="C271" s="279"/>
      <c r="D271" s="279"/>
      <c r="E271" s="50"/>
      <c r="F271" s="50"/>
      <c r="G271" s="50"/>
      <c r="H271" s="47"/>
      <c r="I271" s="47"/>
      <c r="J271" s="47"/>
      <c r="K271" s="47"/>
      <c r="L271" s="47"/>
      <c r="M271" s="47"/>
      <c r="N271" s="47"/>
      <c r="O271" s="47"/>
      <c r="P271" s="82"/>
      <c r="Q271" s="82"/>
      <c r="R271" s="82"/>
      <c r="S271" s="82"/>
      <c r="T271" s="82"/>
      <c r="U271" s="82"/>
      <c r="V271" s="82"/>
      <c r="W271" s="82"/>
      <c r="X271" s="82"/>
      <c r="Y271" s="82"/>
      <c r="Z271" s="82"/>
      <c r="AA271" s="82"/>
      <c r="AB271" s="82"/>
      <c r="AC271" s="82"/>
      <c r="AD271" s="82"/>
      <c r="AE271" s="82"/>
      <c r="AF271" s="82"/>
      <c r="AG271" s="82"/>
      <c r="AH271" s="82"/>
      <c r="AI271" s="82"/>
      <c r="AJ271" s="82"/>
      <c r="AK271" s="82"/>
      <c r="AL271" s="82"/>
      <c r="AM271" s="82"/>
      <c r="AN271" s="82"/>
      <c r="AO271" s="103"/>
    </row>
    <row r="272" spans="1:41" ht="23.25">
      <c r="A272" s="279"/>
      <c r="B272" s="279"/>
      <c r="C272" s="279"/>
      <c r="D272" s="279"/>
      <c r="E272" s="50"/>
      <c r="F272" s="50"/>
      <c r="G272" s="50"/>
      <c r="H272" s="47"/>
      <c r="I272" s="47"/>
      <c r="J272" s="47"/>
      <c r="K272" s="47"/>
      <c r="L272" s="47"/>
      <c r="M272" s="47"/>
      <c r="N272" s="47"/>
      <c r="O272" s="47"/>
      <c r="P272" s="82"/>
      <c r="Q272" s="82"/>
      <c r="R272" s="82"/>
      <c r="S272" s="82"/>
      <c r="T272" s="82"/>
      <c r="U272" s="82"/>
      <c r="V272" s="82"/>
      <c r="W272" s="82"/>
      <c r="X272" s="82"/>
      <c r="Y272" s="82"/>
      <c r="Z272" s="82"/>
      <c r="AA272" s="82"/>
      <c r="AB272" s="82"/>
      <c r="AC272" s="82"/>
      <c r="AD272" s="82"/>
      <c r="AE272" s="82"/>
      <c r="AF272" s="82"/>
      <c r="AG272" s="82"/>
      <c r="AH272" s="82"/>
      <c r="AI272" s="82"/>
      <c r="AJ272" s="82"/>
      <c r="AK272" s="82"/>
      <c r="AL272" s="82"/>
      <c r="AM272" s="82"/>
      <c r="AN272" s="82"/>
      <c r="AO272" s="103"/>
    </row>
    <row r="273" spans="1:41" ht="23.25">
      <c r="A273" s="279"/>
      <c r="B273" s="279"/>
      <c r="C273" s="279"/>
      <c r="D273" s="279"/>
      <c r="E273" s="51"/>
      <c r="F273" s="51"/>
      <c r="G273" s="51"/>
      <c r="H273" s="47"/>
      <c r="I273" s="47"/>
      <c r="J273" s="47"/>
      <c r="K273" s="47"/>
      <c r="L273" s="47"/>
      <c r="M273" s="47"/>
      <c r="N273" s="47"/>
      <c r="O273" s="47"/>
      <c r="P273" s="82"/>
      <c r="Q273" s="82"/>
      <c r="R273" s="82"/>
      <c r="S273" s="82"/>
      <c r="T273" s="82"/>
      <c r="U273" s="82"/>
      <c r="V273" s="82"/>
      <c r="W273" s="82"/>
      <c r="X273" s="82"/>
      <c r="Y273" s="82"/>
      <c r="Z273" s="82"/>
      <c r="AA273" s="82"/>
      <c r="AB273" s="82"/>
      <c r="AC273" s="82"/>
      <c r="AD273" s="82"/>
      <c r="AE273" s="82"/>
      <c r="AF273" s="82"/>
      <c r="AG273" s="82"/>
      <c r="AH273" s="82"/>
      <c r="AI273" s="82"/>
      <c r="AJ273" s="82"/>
      <c r="AK273" s="82"/>
      <c r="AL273" s="82"/>
      <c r="AM273" s="82"/>
      <c r="AN273" s="82"/>
      <c r="AO273" s="103"/>
    </row>
    <row r="274" spans="1:41" ht="23.25">
      <c r="A274" s="279"/>
      <c r="B274" s="279"/>
      <c r="C274" s="279"/>
      <c r="D274" s="279"/>
      <c r="E274" s="50"/>
      <c r="F274" s="50"/>
      <c r="G274" s="50"/>
      <c r="H274" s="47"/>
      <c r="I274" s="47"/>
      <c r="J274" s="47"/>
      <c r="K274" s="47"/>
      <c r="L274" s="47"/>
      <c r="M274" s="47"/>
      <c r="N274" s="47"/>
      <c r="O274" s="47"/>
      <c r="P274" s="82"/>
      <c r="Q274" s="82"/>
      <c r="R274" s="82"/>
      <c r="S274" s="82"/>
      <c r="T274" s="82"/>
      <c r="U274" s="82"/>
      <c r="V274" s="82"/>
      <c r="W274" s="82"/>
      <c r="X274" s="82"/>
      <c r="Y274" s="82"/>
      <c r="Z274" s="82"/>
      <c r="AA274" s="82"/>
      <c r="AB274" s="82"/>
      <c r="AC274" s="82"/>
      <c r="AD274" s="82"/>
      <c r="AE274" s="82"/>
      <c r="AF274" s="82"/>
      <c r="AG274" s="82"/>
      <c r="AH274" s="82"/>
      <c r="AI274" s="82"/>
      <c r="AJ274" s="82"/>
      <c r="AK274" s="82"/>
      <c r="AL274" s="82"/>
      <c r="AM274" s="82"/>
      <c r="AN274" s="82"/>
      <c r="AO274" s="103"/>
    </row>
    <row r="275" spans="1:41" ht="23.25">
      <c r="A275" s="279"/>
      <c r="B275" s="279"/>
      <c r="C275" s="279"/>
      <c r="D275" s="279"/>
      <c r="E275" s="50"/>
      <c r="F275" s="50"/>
      <c r="G275" s="50"/>
      <c r="H275" s="47"/>
      <c r="I275" s="47"/>
      <c r="J275" s="47"/>
      <c r="K275" s="47"/>
      <c r="L275" s="47"/>
      <c r="M275" s="47"/>
      <c r="N275" s="47"/>
      <c r="O275" s="47"/>
      <c r="P275" s="82"/>
      <c r="Q275" s="82"/>
      <c r="R275" s="82"/>
      <c r="S275" s="82"/>
      <c r="T275" s="82"/>
      <c r="U275" s="82"/>
      <c r="V275" s="82"/>
      <c r="W275" s="82"/>
      <c r="X275" s="82"/>
      <c r="Y275" s="82"/>
      <c r="Z275" s="82"/>
      <c r="AA275" s="82"/>
      <c r="AB275" s="82"/>
      <c r="AC275" s="82"/>
      <c r="AD275" s="82"/>
      <c r="AE275" s="82"/>
      <c r="AF275" s="82"/>
      <c r="AG275" s="82"/>
      <c r="AH275" s="82"/>
      <c r="AI275" s="82"/>
      <c r="AJ275" s="82"/>
      <c r="AK275" s="82"/>
      <c r="AL275" s="82"/>
      <c r="AM275" s="82"/>
      <c r="AN275" s="82"/>
      <c r="AO275" s="103"/>
    </row>
    <row r="276" spans="1:41" ht="23.25">
      <c r="A276" s="279"/>
      <c r="B276" s="279"/>
      <c r="C276" s="279"/>
      <c r="D276" s="279"/>
      <c r="E276" s="50"/>
      <c r="F276" s="50"/>
      <c r="G276" s="50"/>
      <c r="H276" s="47"/>
      <c r="I276" s="47"/>
      <c r="J276" s="47"/>
      <c r="K276" s="47"/>
      <c r="L276" s="47"/>
      <c r="M276" s="47"/>
      <c r="N276" s="47"/>
      <c r="O276" s="47"/>
      <c r="P276" s="82"/>
      <c r="Q276" s="82"/>
      <c r="R276" s="82"/>
      <c r="S276" s="82"/>
      <c r="T276" s="82"/>
      <c r="U276" s="82"/>
      <c r="V276" s="82"/>
      <c r="W276" s="82"/>
      <c r="X276" s="82"/>
      <c r="Y276" s="82"/>
      <c r="Z276" s="82"/>
      <c r="AA276" s="82"/>
      <c r="AB276" s="82"/>
      <c r="AC276" s="82"/>
      <c r="AD276" s="82"/>
      <c r="AE276" s="82"/>
      <c r="AF276" s="82"/>
      <c r="AG276" s="82"/>
      <c r="AH276" s="82"/>
      <c r="AI276" s="82"/>
      <c r="AJ276" s="82"/>
      <c r="AK276" s="82"/>
      <c r="AL276" s="82"/>
      <c r="AM276" s="82"/>
      <c r="AN276" s="82"/>
      <c r="AO276" s="103"/>
    </row>
    <row r="277" spans="1:41" ht="23.25">
      <c r="A277" s="279"/>
      <c r="B277" s="279"/>
      <c r="C277" s="279"/>
      <c r="D277" s="279"/>
      <c r="E277" s="50"/>
      <c r="F277" s="50"/>
      <c r="G277" s="50"/>
      <c r="H277" s="47"/>
      <c r="I277" s="47"/>
      <c r="J277" s="47"/>
      <c r="K277" s="47"/>
      <c r="L277" s="47"/>
      <c r="M277" s="47"/>
      <c r="N277" s="47"/>
      <c r="O277" s="47"/>
      <c r="P277" s="82"/>
      <c r="Q277" s="82"/>
      <c r="R277" s="82"/>
      <c r="S277" s="82"/>
      <c r="T277" s="82"/>
      <c r="U277" s="82"/>
      <c r="V277" s="82"/>
      <c r="W277" s="82"/>
      <c r="X277" s="82"/>
      <c r="Y277" s="82"/>
      <c r="Z277" s="82"/>
      <c r="AA277" s="82"/>
      <c r="AB277" s="82"/>
      <c r="AC277" s="82"/>
      <c r="AD277" s="82"/>
      <c r="AE277" s="82"/>
      <c r="AF277" s="82"/>
      <c r="AG277" s="82"/>
      <c r="AH277" s="82"/>
      <c r="AI277" s="82"/>
      <c r="AJ277" s="82"/>
      <c r="AK277" s="82"/>
      <c r="AL277" s="82"/>
      <c r="AM277" s="82"/>
      <c r="AN277" s="82"/>
      <c r="AO277" s="103"/>
    </row>
    <row r="278" spans="1:41" ht="23.25">
      <c r="A278" s="279"/>
      <c r="B278" s="279"/>
      <c r="C278" s="279"/>
      <c r="D278" s="279"/>
      <c r="E278" s="50"/>
      <c r="F278" s="50"/>
      <c r="G278" s="50"/>
      <c r="H278" s="47"/>
      <c r="I278" s="47"/>
      <c r="J278" s="47"/>
      <c r="K278" s="47"/>
      <c r="L278" s="47"/>
      <c r="M278" s="47"/>
      <c r="N278" s="47"/>
      <c r="O278" s="47"/>
      <c r="P278" s="82"/>
      <c r="Q278" s="82"/>
      <c r="R278" s="82"/>
      <c r="S278" s="82"/>
      <c r="T278" s="82"/>
      <c r="U278" s="82"/>
      <c r="V278" s="82"/>
      <c r="W278" s="82"/>
      <c r="X278" s="82"/>
      <c r="Y278" s="82"/>
      <c r="Z278" s="82"/>
      <c r="AA278" s="82"/>
      <c r="AB278" s="82"/>
      <c r="AC278" s="82"/>
      <c r="AD278" s="82"/>
      <c r="AE278" s="82"/>
      <c r="AF278" s="82"/>
      <c r="AG278" s="82"/>
      <c r="AH278" s="82"/>
      <c r="AI278" s="82"/>
      <c r="AJ278" s="82"/>
      <c r="AK278" s="82"/>
      <c r="AL278" s="82"/>
      <c r="AM278" s="82"/>
      <c r="AN278" s="82"/>
      <c r="AO278" s="103"/>
    </row>
    <row r="279" spans="1:41" ht="23.25">
      <c r="A279" s="279"/>
      <c r="B279" s="279"/>
      <c r="C279" s="279"/>
      <c r="D279" s="279"/>
      <c r="E279" s="50"/>
      <c r="F279" s="50"/>
      <c r="G279" s="50"/>
      <c r="H279" s="47"/>
      <c r="I279" s="47"/>
      <c r="J279" s="47"/>
      <c r="K279" s="47"/>
      <c r="L279" s="47"/>
      <c r="M279" s="47"/>
      <c r="N279" s="47"/>
      <c r="O279" s="47"/>
      <c r="P279" s="82"/>
      <c r="Q279" s="82"/>
      <c r="R279" s="82"/>
      <c r="S279" s="82"/>
      <c r="T279" s="82"/>
      <c r="U279" s="82"/>
      <c r="V279" s="82"/>
      <c r="W279" s="82"/>
      <c r="X279" s="82"/>
      <c r="Y279" s="82"/>
      <c r="Z279" s="82"/>
      <c r="AA279" s="82"/>
      <c r="AB279" s="82"/>
      <c r="AC279" s="82"/>
      <c r="AD279" s="82"/>
      <c r="AE279" s="82"/>
      <c r="AF279" s="82"/>
      <c r="AG279" s="82"/>
      <c r="AH279" s="82"/>
      <c r="AI279" s="82"/>
      <c r="AJ279" s="82"/>
      <c r="AK279" s="82"/>
      <c r="AL279" s="82"/>
      <c r="AM279" s="82"/>
      <c r="AN279" s="82"/>
      <c r="AO279" s="103"/>
    </row>
    <row r="280" spans="1:41" ht="23.25">
      <c r="A280" s="279"/>
      <c r="B280" s="279"/>
      <c r="C280" s="279"/>
      <c r="D280" s="279"/>
      <c r="E280" s="50"/>
      <c r="F280" s="50"/>
      <c r="G280" s="50"/>
      <c r="H280" s="47"/>
      <c r="I280" s="47"/>
      <c r="J280" s="47"/>
      <c r="K280" s="47"/>
      <c r="L280" s="47"/>
      <c r="M280" s="47"/>
      <c r="N280" s="47"/>
      <c r="O280" s="47"/>
      <c r="P280" s="82"/>
      <c r="Q280" s="82"/>
      <c r="R280" s="82"/>
      <c r="S280" s="82"/>
      <c r="T280" s="82"/>
      <c r="U280" s="82"/>
      <c r="V280" s="82"/>
      <c r="W280" s="82"/>
      <c r="X280" s="82"/>
      <c r="Y280" s="82"/>
      <c r="Z280" s="82"/>
      <c r="AA280" s="82"/>
      <c r="AB280" s="82"/>
      <c r="AC280" s="82"/>
      <c r="AD280" s="82"/>
      <c r="AE280" s="82"/>
      <c r="AF280" s="82"/>
      <c r="AG280" s="82"/>
      <c r="AH280" s="82"/>
      <c r="AI280" s="82"/>
      <c r="AJ280" s="82"/>
      <c r="AK280" s="82"/>
      <c r="AL280" s="82"/>
      <c r="AM280" s="82"/>
      <c r="AN280" s="82"/>
      <c r="AO280" s="103"/>
    </row>
    <row r="281" spans="1:41" ht="23.25">
      <c r="A281" s="279"/>
      <c r="B281" s="279"/>
      <c r="C281" s="279"/>
      <c r="D281" s="279"/>
      <c r="E281" s="50"/>
      <c r="F281" s="50"/>
      <c r="G281" s="50"/>
      <c r="H281" s="47"/>
      <c r="I281" s="47"/>
      <c r="J281" s="47"/>
      <c r="K281" s="47"/>
      <c r="L281" s="47"/>
      <c r="M281" s="47"/>
      <c r="N281" s="47"/>
      <c r="O281" s="47"/>
      <c r="P281" s="82"/>
      <c r="Q281" s="82"/>
      <c r="R281" s="82"/>
      <c r="S281" s="82"/>
      <c r="T281" s="82"/>
      <c r="U281" s="82"/>
      <c r="V281" s="82"/>
      <c r="W281" s="82"/>
      <c r="X281" s="82"/>
      <c r="Y281" s="82"/>
      <c r="Z281" s="82"/>
      <c r="AA281" s="82"/>
      <c r="AB281" s="82"/>
      <c r="AC281" s="82"/>
      <c r="AD281" s="82"/>
      <c r="AE281" s="82"/>
      <c r="AF281" s="82"/>
      <c r="AG281" s="82"/>
      <c r="AH281" s="82"/>
      <c r="AI281" s="82"/>
      <c r="AJ281" s="82"/>
      <c r="AK281" s="82"/>
      <c r="AL281" s="82"/>
      <c r="AM281" s="82"/>
      <c r="AN281" s="82"/>
      <c r="AO281" s="103"/>
    </row>
    <row r="282" spans="1:41" ht="23.25">
      <c r="A282" s="279"/>
      <c r="B282" s="279"/>
      <c r="C282" s="279"/>
      <c r="D282" s="279"/>
      <c r="E282" s="50"/>
      <c r="F282" s="50"/>
      <c r="G282" s="50"/>
      <c r="H282" s="47"/>
      <c r="I282" s="47"/>
      <c r="J282" s="47"/>
      <c r="K282" s="47"/>
      <c r="L282" s="47"/>
      <c r="M282" s="47"/>
      <c r="N282" s="47"/>
      <c r="O282" s="47"/>
      <c r="P282" s="82"/>
      <c r="Q282" s="82"/>
      <c r="R282" s="82"/>
      <c r="S282" s="82"/>
      <c r="T282" s="82"/>
      <c r="U282" s="82"/>
      <c r="V282" s="82"/>
      <c r="W282" s="82"/>
      <c r="X282" s="82"/>
      <c r="Y282" s="82"/>
      <c r="Z282" s="82"/>
      <c r="AA282" s="82"/>
      <c r="AB282" s="82"/>
      <c r="AC282" s="82"/>
      <c r="AD282" s="82"/>
      <c r="AE282" s="82"/>
      <c r="AF282" s="82"/>
      <c r="AG282" s="82"/>
      <c r="AH282" s="82"/>
      <c r="AI282" s="82"/>
      <c r="AJ282" s="82"/>
      <c r="AK282" s="82"/>
      <c r="AL282" s="82"/>
      <c r="AM282" s="82"/>
      <c r="AN282" s="82"/>
      <c r="AO282" s="103"/>
    </row>
    <row r="283" spans="1:41" ht="23.25">
      <c r="A283" s="279"/>
      <c r="B283" s="279"/>
      <c r="C283" s="279"/>
      <c r="D283" s="279"/>
      <c r="E283" s="50"/>
      <c r="F283" s="50"/>
      <c r="G283" s="50"/>
      <c r="H283" s="47"/>
      <c r="I283" s="47"/>
      <c r="J283" s="47"/>
      <c r="K283" s="47"/>
      <c r="L283" s="47"/>
      <c r="M283" s="47"/>
      <c r="N283" s="47"/>
      <c r="O283" s="47"/>
      <c r="P283" s="82"/>
      <c r="Q283" s="82"/>
      <c r="R283" s="82"/>
      <c r="S283" s="82"/>
      <c r="T283" s="82"/>
      <c r="U283" s="82"/>
      <c r="V283" s="82"/>
      <c r="W283" s="82"/>
      <c r="X283" s="82"/>
      <c r="Y283" s="82"/>
      <c r="Z283" s="82"/>
      <c r="AA283" s="82"/>
      <c r="AB283" s="82"/>
      <c r="AC283" s="82"/>
      <c r="AD283" s="82"/>
      <c r="AE283" s="82"/>
      <c r="AF283" s="82"/>
      <c r="AG283" s="82"/>
      <c r="AH283" s="82"/>
      <c r="AI283" s="82"/>
      <c r="AJ283" s="82"/>
      <c r="AK283" s="82"/>
      <c r="AL283" s="82"/>
      <c r="AM283" s="82"/>
      <c r="AN283" s="82"/>
      <c r="AO283" s="103"/>
    </row>
    <row r="284" spans="1:41" ht="23.25">
      <c r="A284" s="279"/>
      <c r="B284" s="279"/>
      <c r="C284" s="279"/>
      <c r="D284" s="279"/>
      <c r="E284" s="50"/>
      <c r="F284" s="50"/>
      <c r="G284" s="50"/>
      <c r="H284" s="47"/>
      <c r="I284" s="47"/>
      <c r="J284" s="47"/>
      <c r="K284" s="47"/>
      <c r="L284" s="47"/>
      <c r="M284" s="47"/>
      <c r="N284" s="47"/>
      <c r="O284" s="47"/>
      <c r="P284" s="82"/>
      <c r="Q284" s="82"/>
      <c r="R284" s="82"/>
      <c r="S284" s="82"/>
      <c r="T284" s="82"/>
      <c r="U284" s="82"/>
      <c r="V284" s="82"/>
      <c r="W284" s="82"/>
      <c r="X284" s="82"/>
      <c r="Y284" s="82"/>
      <c r="Z284" s="82"/>
      <c r="AA284" s="82"/>
      <c r="AB284" s="82"/>
      <c r="AC284" s="82"/>
      <c r="AD284" s="82"/>
      <c r="AE284" s="82"/>
      <c r="AF284" s="82"/>
      <c r="AG284" s="82"/>
      <c r="AH284" s="82"/>
      <c r="AI284" s="82"/>
      <c r="AJ284" s="82"/>
      <c r="AK284" s="82"/>
      <c r="AL284" s="82"/>
      <c r="AM284" s="82"/>
      <c r="AN284" s="82"/>
      <c r="AO284" s="103"/>
    </row>
    <row r="285" spans="1:41" ht="23.25">
      <c r="A285" s="279"/>
      <c r="B285" s="279"/>
      <c r="C285" s="279"/>
      <c r="D285" s="279"/>
      <c r="E285" s="50"/>
      <c r="F285" s="50"/>
      <c r="G285" s="50"/>
      <c r="H285" s="47"/>
      <c r="I285" s="47"/>
      <c r="J285" s="47"/>
      <c r="K285" s="47"/>
      <c r="L285" s="47"/>
      <c r="M285" s="47"/>
      <c r="N285" s="47"/>
      <c r="O285" s="47"/>
      <c r="P285" s="82"/>
      <c r="Q285" s="82"/>
      <c r="R285" s="82"/>
      <c r="S285" s="82"/>
      <c r="T285" s="82"/>
      <c r="U285" s="82"/>
      <c r="V285" s="82"/>
      <c r="W285" s="82"/>
      <c r="X285" s="82"/>
      <c r="Y285" s="82"/>
      <c r="Z285" s="82"/>
      <c r="AA285" s="82"/>
      <c r="AB285" s="82"/>
      <c r="AC285" s="82"/>
      <c r="AD285" s="82"/>
      <c r="AE285" s="82"/>
      <c r="AF285" s="82"/>
      <c r="AG285" s="82"/>
      <c r="AH285" s="82"/>
      <c r="AI285" s="82"/>
      <c r="AJ285" s="82"/>
      <c r="AK285" s="82"/>
      <c r="AL285" s="82"/>
      <c r="AM285" s="82"/>
      <c r="AN285" s="82"/>
      <c r="AO285" s="103"/>
    </row>
    <row r="286" spans="1:41" ht="23.25">
      <c r="A286" s="279"/>
      <c r="B286" s="279"/>
      <c r="C286" s="279"/>
      <c r="D286" s="279"/>
      <c r="E286" s="50"/>
      <c r="F286" s="50"/>
      <c r="G286" s="50"/>
      <c r="H286" s="47"/>
      <c r="I286" s="47"/>
      <c r="J286" s="47"/>
      <c r="K286" s="47"/>
      <c r="L286" s="47"/>
      <c r="M286" s="47"/>
      <c r="N286" s="47"/>
      <c r="O286" s="47"/>
      <c r="P286" s="82"/>
      <c r="Q286" s="82"/>
      <c r="R286" s="82"/>
      <c r="S286" s="82"/>
      <c r="T286" s="82"/>
      <c r="U286" s="82"/>
      <c r="V286" s="82"/>
      <c r="W286" s="82"/>
      <c r="X286" s="82"/>
      <c r="Y286" s="82"/>
      <c r="Z286" s="82"/>
      <c r="AA286" s="82"/>
      <c r="AB286" s="82"/>
      <c r="AC286" s="82"/>
      <c r="AD286" s="82"/>
      <c r="AE286" s="82"/>
      <c r="AF286" s="82"/>
      <c r="AG286" s="82"/>
      <c r="AH286" s="82"/>
      <c r="AI286" s="82"/>
      <c r="AJ286" s="82"/>
      <c r="AK286" s="82"/>
      <c r="AL286" s="82"/>
      <c r="AM286" s="82"/>
      <c r="AN286" s="82"/>
      <c r="AO286" s="103"/>
    </row>
    <row r="287" spans="1:41" ht="23.25">
      <c r="A287" s="279"/>
      <c r="B287" s="279"/>
      <c r="C287" s="279"/>
      <c r="D287" s="279"/>
      <c r="E287" s="50"/>
      <c r="F287" s="50"/>
      <c r="G287" s="50"/>
      <c r="H287" s="47"/>
      <c r="I287" s="47"/>
      <c r="J287" s="47"/>
      <c r="K287" s="47"/>
      <c r="L287" s="47"/>
      <c r="M287" s="47"/>
      <c r="N287" s="47"/>
      <c r="O287" s="47"/>
      <c r="P287" s="82"/>
      <c r="Q287" s="82"/>
      <c r="R287" s="82"/>
      <c r="S287" s="82"/>
      <c r="T287" s="82"/>
      <c r="U287" s="82"/>
      <c r="V287" s="82"/>
      <c r="W287" s="82"/>
      <c r="X287" s="82"/>
      <c r="Y287" s="82"/>
      <c r="Z287" s="82"/>
      <c r="AA287" s="82"/>
      <c r="AB287" s="82"/>
      <c r="AC287" s="82"/>
      <c r="AD287" s="82"/>
      <c r="AE287" s="82"/>
      <c r="AF287" s="82"/>
      <c r="AG287" s="82"/>
      <c r="AH287" s="82"/>
      <c r="AI287" s="82"/>
      <c r="AJ287" s="82"/>
      <c r="AK287" s="82"/>
      <c r="AL287" s="82"/>
      <c r="AM287" s="82"/>
      <c r="AN287" s="82"/>
      <c r="AO287" s="103"/>
    </row>
    <row r="288" spans="1:41" ht="23.25">
      <c r="A288" s="279"/>
      <c r="B288" s="279"/>
      <c r="C288" s="279"/>
      <c r="D288" s="279"/>
      <c r="E288" s="50"/>
      <c r="F288" s="50"/>
      <c r="G288" s="50"/>
      <c r="H288" s="47"/>
      <c r="I288" s="47"/>
      <c r="J288" s="47"/>
      <c r="K288" s="47"/>
      <c r="L288" s="47"/>
      <c r="M288" s="47"/>
      <c r="N288" s="47"/>
      <c r="O288" s="47"/>
      <c r="P288" s="82"/>
      <c r="Q288" s="82"/>
      <c r="R288" s="82"/>
      <c r="S288" s="82"/>
      <c r="T288" s="82"/>
      <c r="U288" s="82"/>
      <c r="V288" s="82"/>
      <c r="W288" s="82"/>
      <c r="X288" s="82"/>
      <c r="Y288" s="82"/>
      <c r="Z288" s="82"/>
      <c r="AA288" s="82"/>
      <c r="AB288" s="82"/>
      <c r="AC288" s="82"/>
      <c r="AD288" s="82"/>
      <c r="AE288" s="82"/>
      <c r="AF288" s="82"/>
      <c r="AG288" s="82"/>
      <c r="AH288" s="82"/>
      <c r="AI288" s="82"/>
      <c r="AJ288" s="82"/>
      <c r="AK288" s="82"/>
      <c r="AL288" s="82"/>
      <c r="AM288" s="82"/>
      <c r="AN288" s="82"/>
      <c r="AO288" s="103"/>
    </row>
    <row r="289" spans="1:41" ht="23.25">
      <c r="A289" s="279"/>
      <c r="B289" s="279"/>
      <c r="C289" s="279"/>
      <c r="D289" s="279"/>
      <c r="E289" s="50"/>
      <c r="F289" s="50"/>
      <c r="G289" s="50"/>
      <c r="H289" s="47"/>
      <c r="I289" s="47"/>
      <c r="J289" s="47"/>
      <c r="K289" s="47"/>
      <c r="L289" s="47"/>
      <c r="M289" s="47"/>
      <c r="N289" s="47"/>
      <c r="O289" s="47"/>
      <c r="P289" s="82"/>
      <c r="Q289" s="82"/>
      <c r="R289" s="82"/>
      <c r="S289" s="82"/>
      <c r="T289" s="82"/>
      <c r="U289" s="82"/>
      <c r="V289" s="82"/>
      <c r="W289" s="82"/>
      <c r="X289" s="82"/>
      <c r="Y289" s="82"/>
      <c r="Z289" s="82"/>
      <c r="AA289" s="82"/>
      <c r="AB289" s="82"/>
      <c r="AC289" s="82"/>
      <c r="AD289" s="82"/>
      <c r="AE289" s="82"/>
      <c r="AF289" s="82"/>
      <c r="AG289" s="82"/>
      <c r="AH289" s="82"/>
      <c r="AI289" s="82"/>
      <c r="AJ289" s="82"/>
      <c r="AK289" s="82"/>
      <c r="AL289" s="82"/>
      <c r="AM289" s="82"/>
      <c r="AN289" s="82"/>
      <c r="AO289" s="103"/>
    </row>
    <row r="290" spans="1:41" ht="23.25">
      <c r="A290" s="279"/>
      <c r="B290" s="279"/>
      <c r="C290" s="279"/>
      <c r="D290" s="279"/>
      <c r="E290" s="50"/>
      <c r="F290" s="50"/>
      <c r="G290" s="50"/>
      <c r="H290" s="47"/>
      <c r="I290" s="47"/>
      <c r="J290" s="47"/>
      <c r="K290" s="47"/>
      <c r="L290" s="47"/>
      <c r="M290" s="47"/>
      <c r="N290" s="47"/>
      <c r="O290" s="47"/>
      <c r="P290" s="82"/>
      <c r="Q290" s="82"/>
      <c r="R290" s="82"/>
      <c r="S290" s="82"/>
      <c r="T290" s="82"/>
      <c r="U290" s="82"/>
      <c r="V290" s="82"/>
      <c r="W290" s="82"/>
      <c r="X290" s="82"/>
      <c r="Y290" s="82"/>
      <c r="Z290" s="82"/>
      <c r="AA290" s="82"/>
      <c r="AB290" s="82"/>
      <c r="AC290" s="82"/>
      <c r="AD290" s="82"/>
      <c r="AE290" s="82"/>
      <c r="AF290" s="82"/>
      <c r="AG290" s="82"/>
      <c r="AH290" s="82"/>
      <c r="AI290" s="82"/>
      <c r="AJ290" s="82"/>
      <c r="AK290" s="82"/>
      <c r="AL290" s="82"/>
      <c r="AM290" s="82"/>
      <c r="AN290" s="82"/>
      <c r="AO290" s="103"/>
    </row>
    <row r="291" spans="1:41" ht="23.25">
      <c r="A291" s="279"/>
      <c r="B291" s="279"/>
      <c r="C291" s="279"/>
      <c r="D291" s="279"/>
      <c r="E291" s="50"/>
      <c r="F291" s="50"/>
      <c r="G291" s="50"/>
      <c r="H291" s="47"/>
      <c r="I291" s="47"/>
      <c r="J291" s="47"/>
      <c r="K291" s="47"/>
      <c r="L291" s="47"/>
      <c r="M291" s="47"/>
      <c r="N291" s="47"/>
      <c r="O291" s="47"/>
      <c r="P291" s="82"/>
      <c r="Q291" s="82"/>
      <c r="R291" s="82"/>
      <c r="S291" s="82"/>
      <c r="T291" s="82"/>
      <c r="U291" s="82"/>
      <c r="V291" s="82"/>
      <c r="W291" s="82"/>
      <c r="X291" s="82"/>
      <c r="Y291" s="82"/>
      <c r="Z291" s="82"/>
      <c r="AA291" s="82"/>
      <c r="AB291" s="82"/>
      <c r="AC291" s="82"/>
      <c r="AD291" s="82"/>
      <c r="AE291" s="82"/>
      <c r="AF291" s="82"/>
      <c r="AG291" s="82"/>
      <c r="AH291" s="82"/>
      <c r="AI291" s="82"/>
      <c r="AJ291" s="82"/>
      <c r="AK291" s="82"/>
      <c r="AL291" s="82"/>
      <c r="AM291" s="82"/>
      <c r="AN291" s="82"/>
      <c r="AO291" s="103"/>
    </row>
    <row r="292" spans="1:41" ht="23.25">
      <c r="A292" s="279"/>
      <c r="B292" s="279"/>
      <c r="C292" s="279"/>
      <c r="D292" s="279"/>
      <c r="E292" s="50"/>
      <c r="F292" s="50"/>
      <c r="G292" s="50"/>
      <c r="H292" s="47"/>
      <c r="I292" s="47"/>
      <c r="J292" s="47"/>
      <c r="K292" s="47"/>
      <c r="L292" s="47"/>
      <c r="M292" s="47"/>
      <c r="N292" s="47"/>
      <c r="O292" s="47"/>
      <c r="P292" s="82"/>
      <c r="Q292" s="82"/>
      <c r="R292" s="82"/>
      <c r="S292" s="82"/>
      <c r="T292" s="82"/>
      <c r="U292" s="82"/>
      <c r="V292" s="82"/>
      <c r="W292" s="82"/>
      <c r="X292" s="82"/>
      <c r="Y292" s="82"/>
      <c r="Z292" s="82"/>
      <c r="AA292" s="82"/>
      <c r="AB292" s="82"/>
      <c r="AC292" s="82"/>
      <c r="AD292" s="82"/>
      <c r="AE292" s="82"/>
      <c r="AF292" s="82"/>
      <c r="AG292" s="82"/>
      <c r="AH292" s="82"/>
      <c r="AI292" s="82"/>
      <c r="AJ292" s="82"/>
      <c r="AK292" s="82"/>
      <c r="AL292" s="82"/>
      <c r="AM292" s="82"/>
      <c r="AN292" s="82"/>
      <c r="AO292" s="103"/>
    </row>
    <row r="293" spans="1:41" ht="23.25">
      <c r="A293" s="279"/>
      <c r="B293" s="279"/>
      <c r="C293" s="279"/>
      <c r="D293" s="279"/>
      <c r="E293" s="50"/>
      <c r="F293" s="50"/>
      <c r="G293" s="50"/>
      <c r="H293" s="47"/>
      <c r="I293" s="47"/>
      <c r="J293" s="47"/>
      <c r="K293" s="47"/>
      <c r="L293" s="47"/>
      <c r="M293" s="47"/>
      <c r="N293" s="47"/>
      <c r="O293" s="47"/>
      <c r="P293" s="82"/>
      <c r="Q293" s="82"/>
      <c r="R293" s="82"/>
      <c r="S293" s="82"/>
      <c r="T293" s="82"/>
      <c r="U293" s="82"/>
      <c r="V293" s="82"/>
      <c r="W293" s="82"/>
      <c r="X293" s="82"/>
      <c r="Y293" s="82"/>
      <c r="Z293" s="82"/>
      <c r="AA293" s="82"/>
      <c r="AB293" s="82"/>
      <c r="AC293" s="82"/>
      <c r="AD293" s="82"/>
      <c r="AE293" s="82"/>
      <c r="AF293" s="82"/>
      <c r="AG293" s="82"/>
      <c r="AH293" s="82"/>
      <c r="AI293" s="82"/>
      <c r="AJ293" s="82"/>
      <c r="AK293" s="82"/>
      <c r="AL293" s="82"/>
      <c r="AM293" s="82"/>
      <c r="AN293" s="82"/>
      <c r="AO293" s="103"/>
    </row>
    <row r="294" spans="1:41" ht="23.25">
      <c r="A294" s="633"/>
      <c r="B294" s="633"/>
      <c r="C294" s="633"/>
      <c r="D294" s="633"/>
      <c r="E294" s="633"/>
      <c r="F294" s="633"/>
      <c r="G294" s="633"/>
      <c r="H294" s="633"/>
      <c r="I294" s="633"/>
      <c r="J294" s="633"/>
      <c r="K294" s="633"/>
      <c r="L294" s="633"/>
      <c r="M294" s="633"/>
      <c r="N294" s="633"/>
      <c r="O294" s="633"/>
      <c r="P294" s="82"/>
      <c r="Q294" s="82"/>
      <c r="R294" s="82"/>
      <c r="S294" s="82"/>
      <c r="T294" s="82"/>
      <c r="U294" s="82"/>
      <c r="V294" s="82"/>
      <c r="W294" s="82"/>
      <c r="X294" s="82"/>
      <c r="Y294" s="82"/>
      <c r="Z294" s="82"/>
      <c r="AA294" s="82"/>
      <c r="AB294" s="82"/>
      <c r="AC294" s="82"/>
      <c r="AD294" s="82"/>
      <c r="AE294" s="82"/>
      <c r="AF294" s="82"/>
      <c r="AG294" s="82"/>
      <c r="AH294" s="82"/>
      <c r="AI294" s="82"/>
      <c r="AJ294" s="82"/>
      <c r="AK294" s="82"/>
      <c r="AL294" s="82"/>
      <c r="AM294" s="82"/>
      <c r="AN294" s="82"/>
      <c r="AO294" s="103"/>
    </row>
    <row r="295" spans="1:41" ht="23.25">
      <c r="A295" s="633"/>
      <c r="B295" s="633"/>
      <c r="C295" s="633"/>
      <c r="D295" s="633"/>
      <c r="E295" s="633"/>
      <c r="F295" s="633"/>
      <c r="G295" s="633"/>
      <c r="H295" s="633"/>
      <c r="I295" s="633"/>
      <c r="J295" s="633"/>
      <c r="K295" s="633"/>
      <c r="L295" s="633"/>
      <c r="M295" s="633"/>
      <c r="N295" s="633"/>
      <c r="O295" s="633"/>
      <c r="P295" s="82"/>
      <c r="Q295" s="82"/>
      <c r="R295" s="82"/>
      <c r="S295" s="82"/>
      <c r="T295" s="82"/>
      <c r="U295" s="82"/>
      <c r="V295" s="82"/>
      <c r="W295" s="82"/>
      <c r="X295" s="82"/>
      <c r="Y295" s="82"/>
      <c r="Z295" s="82"/>
      <c r="AA295" s="82"/>
      <c r="AB295" s="82"/>
      <c r="AC295" s="82"/>
      <c r="AD295" s="82"/>
      <c r="AE295" s="82"/>
      <c r="AF295" s="82"/>
      <c r="AG295" s="82"/>
      <c r="AH295" s="82"/>
      <c r="AI295" s="82"/>
      <c r="AJ295" s="82"/>
      <c r="AK295" s="82"/>
      <c r="AL295" s="82"/>
      <c r="AM295" s="82"/>
      <c r="AN295" s="82"/>
      <c r="AO295" s="103"/>
    </row>
    <row r="296" spans="1:41" ht="23.25">
      <c r="A296" s="633"/>
      <c r="B296" s="633"/>
      <c r="C296" s="633"/>
      <c r="D296" s="633"/>
      <c r="E296" s="633"/>
      <c r="F296" s="633"/>
      <c r="G296" s="633"/>
      <c r="H296" s="633"/>
      <c r="I296" s="633"/>
      <c r="J296" s="633"/>
      <c r="K296" s="633"/>
      <c r="L296" s="633"/>
      <c r="M296" s="633"/>
      <c r="N296" s="633"/>
      <c r="O296" s="633"/>
      <c r="P296" s="82"/>
      <c r="Q296" s="82"/>
      <c r="R296" s="82"/>
      <c r="S296" s="82"/>
      <c r="T296" s="82"/>
      <c r="U296" s="82"/>
      <c r="V296" s="82"/>
      <c r="W296" s="82"/>
      <c r="X296" s="82"/>
      <c r="Y296" s="82"/>
      <c r="Z296" s="82"/>
      <c r="AA296" s="82"/>
      <c r="AB296" s="82"/>
      <c r="AC296" s="82"/>
      <c r="AD296" s="82"/>
      <c r="AE296" s="82"/>
      <c r="AF296" s="82"/>
      <c r="AG296" s="82"/>
      <c r="AH296" s="82"/>
      <c r="AI296" s="82"/>
      <c r="AJ296" s="82"/>
      <c r="AK296" s="82"/>
      <c r="AL296" s="82"/>
      <c r="AM296" s="82"/>
      <c r="AN296" s="82"/>
      <c r="AO296" s="103"/>
    </row>
    <row r="297" spans="1:41" ht="23.25">
      <c r="A297" s="279"/>
      <c r="B297" s="279"/>
      <c r="C297" s="279"/>
      <c r="D297" s="279"/>
      <c r="E297" s="50"/>
      <c r="F297" s="50"/>
      <c r="G297" s="50"/>
      <c r="H297" s="47"/>
      <c r="I297" s="47"/>
      <c r="J297" s="47"/>
      <c r="K297" s="47"/>
      <c r="L297" s="47"/>
      <c r="M297" s="47"/>
      <c r="N297" s="47"/>
      <c r="O297" s="47"/>
      <c r="P297" s="82"/>
      <c r="Q297" s="82"/>
      <c r="R297" s="82"/>
      <c r="S297" s="82"/>
      <c r="T297" s="82"/>
      <c r="U297" s="82"/>
      <c r="V297" s="82"/>
      <c r="W297" s="82"/>
      <c r="X297" s="82"/>
      <c r="Y297" s="82"/>
      <c r="Z297" s="82"/>
      <c r="AA297" s="82"/>
      <c r="AB297" s="82"/>
      <c r="AC297" s="82"/>
      <c r="AD297" s="82"/>
      <c r="AE297" s="82"/>
      <c r="AF297" s="82"/>
      <c r="AG297" s="82"/>
      <c r="AH297" s="82"/>
      <c r="AI297" s="82"/>
      <c r="AJ297" s="82"/>
      <c r="AK297" s="82"/>
      <c r="AL297" s="82"/>
      <c r="AM297" s="82"/>
      <c r="AN297" s="82"/>
      <c r="AO297" s="103"/>
    </row>
    <row r="298" spans="1:41" ht="23.25">
      <c r="A298" s="279"/>
      <c r="B298" s="279"/>
      <c r="C298" s="279"/>
      <c r="D298" s="279"/>
      <c r="E298" s="50"/>
      <c r="F298" s="50"/>
      <c r="G298" s="50"/>
      <c r="H298" s="47"/>
      <c r="I298" s="47"/>
      <c r="J298" s="47"/>
      <c r="K298" s="47"/>
      <c r="L298" s="47"/>
      <c r="M298" s="47"/>
      <c r="N298" s="47"/>
      <c r="O298" s="47"/>
      <c r="P298" s="82"/>
      <c r="Q298" s="82"/>
      <c r="R298" s="82"/>
      <c r="S298" s="82"/>
      <c r="T298" s="82"/>
      <c r="U298" s="82"/>
      <c r="V298" s="82"/>
      <c r="W298" s="82"/>
      <c r="X298" s="82"/>
      <c r="Y298" s="82"/>
      <c r="Z298" s="82"/>
      <c r="AA298" s="82"/>
      <c r="AB298" s="82"/>
      <c r="AC298" s="82"/>
      <c r="AD298" s="82"/>
      <c r="AE298" s="82"/>
      <c r="AF298" s="82"/>
      <c r="AG298" s="82"/>
      <c r="AH298" s="82"/>
      <c r="AI298" s="82"/>
      <c r="AJ298" s="82"/>
      <c r="AK298" s="82"/>
      <c r="AL298" s="82"/>
      <c r="AM298" s="82"/>
      <c r="AN298" s="82"/>
      <c r="AO298" s="103"/>
    </row>
    <row r="299" spans="1:41" ht="23.25">
      <c r="A299" s="279"/>
      <c r="B299" s="279"/>
      <c r="C299" s="279"/>
      <c r="D299" s="279"/>
      <c r="E299" s="50"/>
      <c r="F299" s="50"/>
      <c r="G299" s="50"/>
      <c r="H299" s="47"/>
      <c r="I299" s="47"/>
      <c r="J299" s="47"/>
      <c r="K299" s="47"/>
      <c r="L299" s="47"/>
      <c r="M299" s="47"/>
      <c r="N299" s="47"/>
      <c r="O299" s="47"/>
      <c r="P299" s="82"/>
      <c r="Q299" s="82"/>
      <c r="R299" s="82"/>
      <c r="S299" s="82"/>
      <c r="T299" s="82"/>
      <c r="U299" s="82"/>
      <c r="V299" s="82"/>
      <c r="W299" s="82"/>
      <c r="X299" s="82"/>
      <c r="Y299" s="82"/>
      <c r="Z299" s="82"/>
      <c r="AA299" s="82"/>
      <c r="AB299" s="82"/>
      <c r="AC299" s="82"/>
      <c r="AD299" s="82"/>
      <c r="AE299" s="82"/>
      <c r="AF299" s="82"/>
      <c r="AG299" s="82"/>
      <c r="AH299" s="82"/>
      <c r="AI299" s="82"/>
      <c r="AJ299" s="82"/>
      <c r="AK299" s="82"/>
      <c r="AL299" s="82"/>
      <c r="AM299" s="82"/>
      <c r="AN299" s="82"/>
      <c r="AO299" s="103"/>
    </row>
    <row r="300" spans="1:41" ht="23.25">
      <c r="A300" s="279"/>
      <c r="B300" s="279"/>
      <c r="C300" s="279"/>
      <c r="D300" s="279"/>
      <c r="E300" s="50"/>
      <c r="F300" s="50"/>
      <c r="G300" s="50"/>
      <c r="H300" s="47"/>
      <c r="I300" s="47"/>
      <c r="J300" s="47"/>
      <c r="K300" s="47"/>
      <c r="L300" s="47"/>
      <c r="M300" s="47"/>
      <c r="N300" s="47"/>
      <c r="O300" s="47"/>
      <c r="P300" s="82"/>
      <c r="Q300" s="82"/>
      <c r="R300" s="82"/>
      <c r="S300" s="82"/>
      <c r="T300" s="82"/>
      <c r="U300" s="82"/>
      <c r="V300" s="82"/>
      <c r="W300" s="82"/>
      <c r="X300" s="82"/>
      <c r="Y300" s="82"/>
      <c r="Z300" s="82"/>
      <c r="AA300" s="82"/>
      <c r="AB300" s="82"/>
      <c r="AC300" s="82"/>
      <c r="AD300" s="82"/>
      <c r="AE300" s="82"/>
      <c r="AF300" s="82"/>
      <c r="AG300" s="82"/>
      <c r="AH300" s="82"/>
      <c r="AI300" s="82"/>
      <c r="AJ300" s="82"/>
      <c r="AK300" s="82"/>
      <c r="AL300" s="82"/>
      <c r="AM300" s="82"/>
      <c r="AN300" s="82"/>
      <c r="AO300" s="103"/>
    </row>
    <row r="301" spans="1:41" ht="23.25">
      <c r="A301" s="279"/>
      <c r="B301" s="279"/>
      <c r="C301" s="279"/>
      <c r="D301" s="279"/>
      <c r="E301" s="50"/>
      <c r="F301" s="50"/>
      <c r="G301" s="50"/>
      <c r="H301" s="47"/>
      <c r="I301" s="47"/>
      <c r="J301" s="47"/>
      <c r="K301" s="47"/>
      <c r="L301" s="47"/>
      <c r="M301" s="47"/>
      <c r="N301" s="47"/>
      <c r="O301" s="47"/>
      <c r="P301" s="82"/>
      <c r="Q301" s="82"/>
      <c r="R301" s="82"/>
      <c r="S301" s="82"/>
      <c r="T301" s="82"/>
      <c r="U301" s="82"/>
      <c r="V301" s="82"/>
      <c r="W301" s="82"/>
      <c r="X301" s="82"/>
      <c r="Y301" s="82"/>
      <c r="Z301" s="82"/>
      <c r="AA301" s="82"/>
      <c r="AB301" s="82"/>
      <c r="AC301" s="82"/>
      <c r="AD301" s="82"/>
      <c r="AE301" s="82"/>
      <c r="AF301" s="82"/>
      <c r="AG301" s="82"/>
      <c r="AH301" s="82"/>
      <c r="AI301" s="82"/>
      <c r="AJ301" s="82"/>
      <c r="AK301" s="82"/>
      <c r="AL301" s="82"/>
      <c r="AM301" s="82"/>
      <c r="AN301" s="82"/>
      <c r="AO301" s="103"/>
    </row>
    <row r="302" spans="1:41" ht="23.25">
      <c r="A302" s="279"/>
      <c r="B302" s="279"/>
      <c r="C302" s="279"/>
      <c r="D302" s="279"/>
      <c r="E302" s="50"/>
      <c r="F302" s="50"/>
      <c r="G302" s="50"/>
      <c r="H302" s="47"/>
      <c r="I302" s="47"/>
      <c r="J302" s="47"/>
      <c r="K302" s="47"/>
      <c r="L302" s="47"/>
      <c r="M302" s="47"/>
      <c r="N302" s="47"/>
      <c r="O302" s="47"/>
      <c r="P302" s="82"/>
      <c r="Q302" s="82"/>
      <c r="R302" s="82"/>
      <c r="S302" s="82"/>
      <c r="T302" s="82"/>
      <c r="U302" s="82"/>
      <c r="V302" s="82"/>
      <c r="W302" s="82"/>
      <c r="X302" s="82"/>
      <c r="Y302" s="82"/>
      <c r="Z302" s="82"/>
      <c r="AA302" s="82"/>
      <c r="AB302" s="82"/>
      <c r="AC302" s="82"/>
      <c r="AD302" s="82"/>
      <c r="AE302" s="82"/>
      <c r="AF302" s="82"/>
      <c r="AG302" s="82"/>
      <c r="AH302" s="82"/>
      <c r="AI302" s="82"/>
      <c r="AJ302" s="82"/>
      <c r="AK302" s="82"/>
      <c r="AL302" s="82"/>
      <c r="AM302" s="82"/>
      <c r="AN302" s="82"/>
      <c r="AO302" s="103"/>
    </row>
    <row r="303" spans="1:41" ht="23.25">
      <c r="A303" s="279"/>
      <c r="B303" s="279"/>
      <c r="C303" s="279"/>
      <c r="D303" s="279"/>
      <c r="E303" s="50"/>
      <c r="F303" s="50"/>
      <c r="G303" s="50"/>
      <c r="H303" s="47"/>
      <c r="I303" s="47"/>
      <c r="J303" s="47"/>
      <c r="K303" s="47"/>
      <c r="L303" s="47"/>
      <c r="M303" s="47"/>
      <c r="N303" s="47"/>
      <c r="O303" s="47"/>
      <c r="P303" s="82"/>
      <c r="Q303" s="82"/>
      <c r="R303" s="82"/>
      <c r="S303" s="82"/>
      <c r="T303" s="82"/>
      <c r="U303" s="82"/>
      <c r="V303" s="82"/>
      <c r="W303" s="82"/>
      <c r="X303" s="82"/>
      <c r="Y303" s="82"/>
      <c r="Z303" s="82"/>
      <c r="AA303" s="82"/>
      <c r="AB303" s="82"/>
      <c r="AC303" s="82"/>
      <c r="AD303" s="82"/>
      <c r="AE303" s="82"/>
      <c r="AF303" s="82"/>
      <c r="AG303" s="82"/>
      <c r="AH303" s="82"/>
      <c r="AI303" s="82"/>
      <c r="AJ303" s="82"/>
      <c r="AK303" s="82"/>
      <c r="AL303" s="82"/>
      <c r="AM303" s="82"/>
      <c r="AN303" s="82"/>
      <c r="AO303" s="103"/>
    </row>
    <row r="304" spans="1:41" ht="23.25">
      <c r="A304" s="279"/>
      <c r="B304" s="279"/>
      <c r="C304" s="279"/>
      <c r="D304" s="279"/>
      <c r="E304" s="50"/>
      <c r="F304" s="50"/>
      <c r="G304" s="50"/>
      <c r="H304" s="47"/>
      <c r="I304" s="47"/>
      <c r="J304" s="47"/>
      <c r="K304" s="47"/>
      <c r="L304" s="47"/>
      <c r="M304" s="47"/>
      <c r="N304" s="47"/>
      <c r="O304" s="47"/>
      <c r="P304" s="82"/>
      <c r="Q304" s="82"/>
      <c r="R304" s="82"/>
      <c r="S304" s="82"/>
      <c r="T304" s="82"/>
      <c r="U304" s="82"/>
      <c r="V304" s="82"/>
      <c r="W304" s="82"/>
      <c r="X304" s="82"/>
      <c r="Y304" s="82"/>
      <c r="Z304" s="82"/>
      <c r="AA304" s="82"/>
      <c r="AB304" s="82"/>
      <c r="AC304" s="82"/>
      <c r="AD304" s="82"/>
      <c r="AE304" s="82"/>
      <c r="AF304" s="82"/>
      <c r="AG304" s="82"/>
      <c r="AH304" s="82"/>
      <c r="AI304" s="82"/>
      <c r="AJ304" s="82"/>
      <c r="AK304" s="82"/>
      <c r="AL304" s="82"/>
      <c r="AM304" s="82"/>
      <c r="AN304" s="82"/>
      <c r="AO304" s="103"/>
    </row>
    <row r="305" spans="1:41" ht="23.25">
      <c r="A305" s="279"/>
      <c r="B305" s="279"/>
      <c r="C305" s="279"/>
      <c r="D305" s="279"/>
      <c r="E305" s="50"/>
      <c r="F305" s="50"/>
      <c r="G305" s="50"/>
      <c r="H305" s="47"/>
      <c r="I305" s="47"/>
      <c r="J305" s="47"/>
      <c r="K305" s="47"/>
      <c r="L305" s="47"/>
      <c r="M305" s="47"/>
      <c r="N305" s="47"/>
      <c r="O305" s="47"/>
      <c r="P305" s="82"/>
      <c r="Q305" s="82"/>
      <c r="R305" s="82"/>
      <c r="S305" s="82"/>
      <c r="T305" s="82"/>
      <c r="U305" s="82"/>
      <c r="V305" s="82"/>
      <c r="W305" s="82"/>
      <c r="X305" s="82"/>
      <c r="Y305" s="82"/>
      <c r="Z305" s="82"/>
      <c r="AA305" s="82"/>
      <c r="AB305" s="82"/>
      <c r="AC305" s="82"/>
      <c r="AD305" s="82"/>
      <c r="AE305" s="82"/>
      <c r="AF305" s="82"/>
      <c r="AG305" s="82"/>
      <c r="AH305" s="82"/>
      <c r="AI305" s="82"/>
      <c r="AJ305" s="82"/>
      <c r="AK305" s="82"/>
      <c r="AL305" s="82"/>
      <c r="AM305" s="82"/>
      <c r="AN305" s="82"/>
      <c r="AO305" s="103"/>
    </row>
    <row r="306" spans="1:41" ht="23.25">
      <c r="A306" s="279"/>
      <c r="B306" s="279"/>
      <c r="C306" s="279"/>
      <c r="D306" s="279"/>
      <c r="E306" s="50"/>
      <c r="F306" s="50"/>
      <c r="G306" s="50"/>
      <c r="H306" s="47"/>
      <c r="I306" s="47"/>
      <c r="J306" s="47"/>
      <c r="K306" s="47"/>
      <c r="L306" s="47"/>
      <c r="M306" s="47"/>
      <c r="N306" s="47"/>
      <c r="O306" s="47"/>
      <c r="P306" s="82"/>
      <c r="Q306" s="82"/>
      <c r="R306" s="82"/>
      <c r="S306" s="82"/>
      <c r="T306" s="82"/>
      <c r="U306" s="82"/>
      <c r="V306" s="82"/>
      <c r="W306" s="82"/>
      <c r="X306" s="82"/>
      <c r="Y306" s="82"/>
      <c r="Z306" s="82"/>
      <c r="AA306" s="82"/>
      <c r="AB306" s="82"/>
      <c r="AC306" s="82"/>
      <c r="AD306" s="82"/>
      <c r="AE306" s="82"/>
      <c r="AF306" s="82"/>
      <c r="AG306" s="82"/>
      <c r="AH306" s="82"/>
      <c r="AI306" s="82"/>
      <c r="AJ306" s="82"/>
      <c r="AK306" s="82"/>
      <c r="AL306" s="82"/>
      <c r="AM306" s="82"/>
      <c r="AN306" s="82"/>
      <c r="AO306" s="103"/>
    </row>
    <row r="307" spans="1:41" ht="23.25">
      <c r="A307" s="279"/>
      <c r="B307" s="279"/>
      <c r="C307" s="279"/>
      <c r="D307" s="279"/>
      <c r="E307" s="50"/>
      <c r="F307" s="50"/>
      <c r="G307" s="50"/>
      <c r="H307" s="47"/>
      <c r="I307" s="47"/>
      <c r="J307" s="47"/>
      <c r="K307" s="47"/>
      <c r="L307" s="47"/>
      <c r="M307" s="47"/>
      <c r="N307" s="47"/>
      <c r="O307" s="47"/>
      <c r="P307" s="82"/>
      <c r="Q307" s="82"/>
      <c r="R307" s="82"/>
      <c r="S307" s="82"/>
      <c r="T307" s="82"/>
      <c r="U307" s="82"/>
      <c r="V307" s="82"/>
      <c r="W307" s="82"/>
      <c r="X307" s="82"/>
      <c r="Y307" s="82"/>
      <c r="Z307" s="82"/>
      <c r="AA307" s="82"/>
      <c r="AB307" s="82"/>
      <c r="AC307" s="82"/>
      <c r="AD307" s="82"/>
      <c r="AE307" s="82"/>
      <c r="AF307" s="82"/>
      <c r="AG307" s="82"/>
      <c r="AH307" s="82"/>
      <c r="AI307" s="82"/>
      <c r="AJ307" s="82"/>
      <c r="AK307" s="82"/>
      <c r="AL307" s="82"/>
      <c r="AM307" s="82"/>
      <c r="AN307" s="82"/>
      <c r="AO307" s="103"/>
    </row>
    <row r="308" spans="1:41" ht="23.25">
      <c r="A308" s="279"/>
      <c r="B308" s="279"/>
      <c r="C308" s="279"/>
      <c r="D308" s="279"/>
      <c r="E308" s="50"/>
      <c r="F308" s="50"/>
      <c r="G308" s="50"/>
      <c r="H308" s="47"/>
      <c r="I308" s="47"/>
      <c r="J308" s="47"/>
      <c r="K308" s="47"/>
      <c r="L308" s="47"/>
      <c r="M308" s="47"/>
      <c r="N308" s="47"/>
      <c r="O308" s="47"/>
      <c r="P308" s="82"/>
      <c r="Q308" s="82"/>
      <c r="R308" s="82"/>
      <c r="S308" s="82"/>
      <c r="T308" s="82"/>
      <c r="U308" s="82"/>
      <c r="V308" s="82"/>
      <c r="W308" s="82"/>
      <c r="X308" s="82"/>
      <c r="Y308" s="82"/>
      <c r="Z308" s="82"/>
      <c r="AA308" s="82"/>
      <c r="AB308" s="82"/>
      <c r="AC308" s="82"/>
      <c r="AD308" s="82"/>
      <c r="AE308" s="82"/>
      <c r="AF308" s="82"/>
      <c r="AG308" s="82"/>
      <c r="AH308" s="82"/>
      <c r="AI308" s="82"/>
      <c r="AJ308" s="82"/>
      <c r="AK308" s="82"/>
      <c r="AL308" s="82"/>
      <c r="AM308" s="82"/>
      <c r="AN308" s="82"/>
      <c r="AO308" s="103"/>
    </row>
    <row r="309" spans="1:41" ht="23.25">
      <c r="A309" s="279"/>
      <c r="B309" s="279"/>
      <c r="C309" s="279"/>
      <c r="D309" s="279"/>
      <c r="E309" s="50"/>
      <c r="F309" s="50"/>
      <c r="G309" s="50"/>
      <c r="H309" s="47"/>
      <c r="I309" s="47"/>
      <c r="J309" s="47"/>
      <c r="K309" s="47"/>
      <c r="L309" s="47"/>
      <c r="M309" s="47"/>
      <c r="N309" s="47"/>
      <c r="O309" s="47"/>
      <c r="P309" s="82"/>
      <c r="Q309" s="82"/>
      <c r="R309" s="82"/>
      <c r="S309" s="82"/>
      <c r="T309" s="82"/>
      <c r="U309" s="82"/>
      <c r="V309" s="82"/>
      <c r="W309" s="82"/>
      <c r="X309" s="82"/>
      <c r="Y309" s="82"/>
      <c r="Z309" s="82"/>
      <c r="AA309" s="82"/>
      <c r="AB309" s="82"/>
      <c r="AC309" s="82"/>
      <c r="AD309" s="82"/>
      <c r="AE309" s="82"/>
      <c r="AF309" s="82"/>
      <c r="AG309" s="82"/>
      <c r="AH309" s="82"/>
      <c r="AI309" s="82"/>
      <c r="AJ309" s="82"/>
      <c r="AK309" s="82"/>
      <c r="AL309" s="82"/>
      <c r="AM309" s="82"/>
      <c r="AN309" s="82"/>
      <c r="AO309" s="103"/>
    </row>
    <row r="310" spans="1:41" ht="23.25">
      <c r="A310" s="279"/>
      <c r="B310" s="279"/>
      <c r="C310" s="279"/>
      <c r="D310" s="279"/>
      <c r="E310" s="50"/>
      <c r="F310" s="50"/>
      <c r="G310" s="50"/>
      <c r="H310" s="47"/>
      <c r="I310" s="47"/>
      <c r="J310" s="47"/>
      <c r="K310" s="47"/>
      <c r="L310" s="47"/>
      <c r="M310" s="47"/>
      <c r="N310" s="47"/>
      <c r="O310" s="47"/>
      <c r="P310" s="82"/>
      <c r="Q310" s="82"/>
      <c r="R310" s="82"/>
      <c r="S310" s="82"/>
      <c r="T310" s="82"/>
      <c r="U310" s="82"/>
      <c r="V310" s="82"/>
      <c r="W310" s="82"/>
      <c r="X310" s="82"/>
      <c r="Y310" s="82"/>
      <c r="Z310" s="82"/>
      <c r="AA310" s="82"/>
      <c r="AB310" s="82"/>
      <c r="AC310" s="82"/>
      <c r="AD310" s="82"/>
      <c r="AE310" s="82"/>
      <c r="AF310" s="82"/>
      <c r="AG310" s="82"/>
      <c r="AH310" s="82"/>
      <c r="AI310" s="82"/>
      <c r="AJ310" s="82"/>
      <c r="AK310" s="82"/>
      <c r="AL310" s="82"/>
      <c r="AM310" s="82"/>
      <c r="AN310" s="82"/>
      <c r="AO310" s="103"/>
    </row>
    <row r="311" spans="1:41" ht="23.25">
      <c r="A311" s="279"/>
      <c r="B311" s="279"/>
      <c r="C311" s="279"/>
      <c r="D311" s="279"/>
      <c r="E311" s="50"/>
      <c r="F311" s="50"/>
      <c r="G311" s="50"/>
      <c r="H311" s="47"/>
      <c r="I311" s="47"/>
      <c r="J311" s="47"/>
      <c r="K311" s="47"/>
      <c r="L311" s="47"/>
      <c r="M311" s="47"/>
      <c r="N311" s="47"/>
      <c r="O311" s="47"/>
      <c r="P311" s="82"/>
      <c r="Q311" s="82"/>
      <c r="R311" s="82"/>
      <c r="S311" s="82"/>
      <c r="T311" s="82"/>
      <c r="U311" s="82"/>
      <c r="V311" s="82"/>
      <c r="W311" s="82"/>
      <c r="X311" s="82"/>
      <c r="Y311" s="82"/>
      <c r="Z311" s="82"/>
      <c r="AA311" s="82"/>
      <c r="AB311" s="82"/>
      <c r="AC311" s="82"/>
      <c r="AD311" s="82"/>
      <c r="AE311" s="82"/>
      <c r="AF311" s="82"/>
      <c r="AG311" s="82"/>
      <c r="AH311" s="82"/>
      <c r="AI311" s="82"/>
      <c r="AJ311" s="82"/>
      <c r="AK311" s="82"/>
      <c r="AL311" s="82"/>
      <c r="AM311" s="82"/>
      <c r="AN311" s="82"/>
      <c r="AO311" s="103"/>
    </row>
    <row r="312" spans="1:41" ht="23.25">
      <c r="A312" s="279"/>
      <c r="B312" s="279"/>
      <c r="C312" s="279"/>
      <c r="D312" s="279"/>
      <c r="E312" s="50"/>
      <c r="F312" s="50"/>
      <c r="G312" s="50"/>
      <c r="H312" s="47"/>
      <c r="I312" s="47"/>
      <c r="J312" s="47"/>
      <c r="K312" s="47"/>
      <c r="L312" s="47"/>
      <c r="M312" s="47"/>
      <c r="N312" s="47"/>
      <c r="O312" s="47"/>
      <c r="P312" s="82"/>
      <c r="Q312" s="82"/>
      <c r="R312" s="82"/>
      <c r="S312" s="82"/>
      <c r="T312" s="82"/>
      <c r="U312" s="82"/>
      <c r="V312" s="82"/>
      <c r="W312" s="82"/>
      <c r="X312" s="82"/>
      <c r="Y312" s="82"/>
      <c r="Z312" s="82"/>
      <c r="AA312" s="82"/>
      <c r="AB312" s="82"/>
      <c r="AC312" s="82"/>
      <c r="AD312" s="82"/>
      <c r="AE312" s="82"/>
      <c r="AF312" s="82"/>
      <c r="AG312" s="82"/>
      <c r="AH312" s="82"/>
      <c r="AI312" s="82"/>
      <c r="AJ312" s="82"/>
      <c r="AK312" s="82"/>
      <c r="AL312" s="82"/>
      <c r="AM312" s="82"/>
      <c r="AN312" s="82"/>
      <c r="AO312" s="103"/>
    </row>
    <row r="313" spans="1:41" ht="23.25">
      <c r="A313" s="279"/>
      <c r="B313" s="279"/>
      <c r="C313" s="279"/>
      <c r="D313" s="279"/>
      <c r="E313" s="51"/>
      <c r="F313" s="51"/>
      <c r="G313" s="51"/>
      <c r="H313" s="47"/>
      <c r="I313" s="47"/>
      <c r="J313" s="47"/>
      <c r="K313" s="47"/>
      <c r="L313" s="47"/>
      <c r="M313" s="47"/>
      <c r="N313" s="47"/>
      <c r="O313" s="47"/>
      <c r="P313" s="82"/>
      <c r="Q313" s="82"/>
      <c r="R313" s="82"/>
      <c r="S313" s="82"/>
      <c r="T313" s="82"/>
      <c r="U313" s="82"/>
      <c r="V313" s="82"/>
      <c r="W313" s="82"/>
      <c r="X313" s="82"/>
      <c r="Y313" s="82"/>
      <c r="Z313" s="82"/>
      <c r="AA313" s="82"/>
      <c r="AB313" s="82"/>
      <c r="AC313" s="82"/>
      <c r="AD313" s="82"/>
      <c r="AE313" s="82"/>
      <c r="AF313" s="82"/>
      <c r="AG313" s="82"/>
      <c r="AH313" s="82"/>
      <c r="AI313" s="82"/>
      <c r="AJ313" s="82"/>
      <c r="AK313" s="82"/>
      <c r="AL313" s="82"/>
      <c r="AM313" s="82"/>
      <c r="AN313" s="82"/>
      <c r="AO313" s="103"/>
    </row>
    <row r="314" spans="1:41" ht="23.25">
      <c r="A314" s="279"/>
      <c r="B314" s="279"/>
      <c r="C314" s="279"/>
      <c r="D314" s="279"/>
      <c r="E314" s="50"/>
      <c r="F314" s="50"/>
      <c r="G314" s="50"/>
      <c r="H314" s="47"/>
      <c r="I314" s="47"/>
      <c r="J314" s="47"/>
      <c r="K314" s="47"/>
      <c r="L314" s="47"/>
      <c r="M314" s="47"/>
      <c r="N314" s="47"/>
      <c r="O314" s="47"/>
      <c r="P314" s="82"/>
      <c r="Q314" s="82"/>
      <c r="R314" s="82"/>
      <c r="S314" s="82"/>
      <c r="T314" s="82"/>
      <c r="U314" s="82"/>
      <c r="V314" s="82"/>
      <c r="W314" s="82"/>
      <c r="X314" s="82"/>
      <c r="Y314" s="82"/>
      <c r="Z314" s="82"/>
      <c r="AA314" s="82"/>
      <c r="AB314" s="82"/>
      <c r="AC314" s="82"/>
      <c r="AD314" s="82"/>
      <c r="AE314" s="82"/>
      <c r="AF314" s="82"/>
      <c r="AG314" s="82"/>
      <c r="AH314" s="82"/>
      <c r="AI314" s="82"/>
      <c r="AJ314" s="82"/>
      <c r="AK314" s="82"/>
      <c r="AL314" s="82"/>
      <c r="AM314" s="82"/>
      <c r="AN314" s="82"/>
      <c r="AO314" s="103"/>
    </row>
    <row r="315" spans="1:41" ht="23.25">
      <c r="A315" s="279"/>
      <c r="B315" s="279"/>
      <c r="C315" s="279"/>
      <c r="D315" s="279"/>
      <c r="E315" s="50"/>
      <c r="F315" s="50"/>
      <c r="G315" s="50"/>
      <c r="H315" s="47"/>
      <c r="I315" s="47"/>
      <c r="J315" s="47"/>
      <c r="K315" s="47"/>
      <c r="L315" s="47"/>
      <c r="M315" s="47"/>
      <c r="N315" s="47"/>
      <c r="O315" s="47"/>
      <c r="P315" s="82"/>
      <c r="Q315" s="82"/>
      <c r="R315" s="82"/>
      <c r="S315" s="82"/>
      <c r="T315" s="82"/>
      <c r="U315" s="82"/>
      <c r="V315" s="82"/>
      <c r="W315" s="82"/>
      <c r="X315" s="82"/>
      <c r="Y315" s="82"/>
      <c r="Z315" s="82"/>
      <c r="AA315" s="82"/>
      <c r="AB315" s="82"/>
      <c r="AC315" s="82"/>
      <c r="AD315" s="82"/>
      <c r="AE315" s="82"/>
      <c r="AF315" s="82"/>
      <c r="AG315" s="82"/>
      <c r="AH315" s="82"/>
      <c r="AI315" s="82"/>
      <c r="AJ315" s="82"/>
      <c r="AK315" s="82"/>
      <c r="AL315" s="82"/>
      <c r="AM315" s="82"/>
      <c r="AN315" s="82"/>
      <c r="AO315" s="103"/>
    </row>
    <row r="316" spans="1:41" ht="23.25">
      <c r="A316" s="279"/>
      <c r="B316" s="279"/>
      <c r="C316" s="279"/>
      <c r="D316" s="279"/>
      <c r="E316" s="50"/>
      <c r="F316" s="50"/>
      <c r="G316" s="50"/>
      <c r="H316" s="47"/>
      <c r="I316" s="47"/>
      <c r="J316" s="47"/>
      <c r="K316" s="47"/>
      <c r="L316" s="47"/>
      <c r="M316" s="47"/>
      <c r="N316" s="47"/>
      <c r="O316" s="47"/>
      <c r="P316" s="82"/>
      <c r="Q316" s="82"/>
      <c r="R316" s="82"/>
      <c r="S316" s="82"/>
      <c r="T316" s="82"/>
      <c r="U316" s="82"/>
      <c r="V316" s="82"/>
      <c r="W316" s="82"/>
      <c r="X316" s="82"/>
      <c r="Y316" s="82"/>
      <c r="Z316" s="82"/>
      <c r="AA316" s="82"/>
      <c r="AB316" s="82"/>
      <c r="AC316" s="82"/>
      <c r="AD316" s="82"/>
      <c r="AE316" s="82"/>
      <c r="AF316" s="82"/>
      <c r="AG316" s="82"/>
      <c r="AH316" s="82"/>
      <c r="AI316" s="82"/>
      <c r="AJ316" s="82"/>
      <c r="AK316" s="82"/>
      <c r="AL316" s="82"/>
      <c r="AM316" s="82"/>
      <c r="AN316" s="82"/>
      <c r="AO316" s="103"/>
    </row>
    <row r="317" spans="1:41" ht="23.25">
      <c r="A317" s="279"/>
      <c r="B317" s="279"/>
      <c r="C317" s="279"/>
      <c r="D317" s="279"/>
      <c r="E317" s="50"/>
      <c r="F317" s="50"/>
      <c r="G317" s="50"/>
      <c r="H317" s="47"/>
      <c r="I317" s="47"/>
      <c r="J317" s="47"/>
      <c r="K317" s="47"/>
      <c r="L317" s="47"/>
      <c r="M317" s="47"/>
      <c r="N317" s="47"/>
      <c r="O317" s="47"/>
      <c r="P317" s="82"/>
      <c r="Q317" s="82"/>
      <c r="R317" s="82"/>
      <c r="S317" s="82"/>
      <c r="T317" s="82"/>
      <c r="U317" s="82"/>
      <c r="V317" s="82"/>
      <c r="W317" s="82"/>
      <c r="X317" s="82"/>
      <c r="Y317" s="82"/>
      <c r="Z317" s="82"/>
      <c r="AA317" s="82"/>
      <c r="AB317" s="82"/>
      <c r="AC317" s="82"/>
      <c r="AD317" s="82"/>
      <c r="AE317" s="82"/>
      <c r="AF317" s="82"/>
      <c r="AG317" s="82"/>
      <c r="AH317" s="82"/>
      <c r="AI317" s="82"/>
      <c r="AJ317" s="82"/>
      <c r="AK317" s="82"/>
      <c r="AL317" s="82"/>
      <c r="AM317" s="82"/>
      <c r="AN317" s="82"/>
      <c r="AO317" s="103"/>
    </row>
    <row r="318" spans="1:41" ht="23.25">
      <c r="A318" s="279"/>
      <c r="B318" s="279"/>
      <c r="C318" s="279"/>
      <c r="D318" s="279"/>
      <c r="E318" s="50"/>
      <c r="F318" s="50"/>
      <c r="G318" s="50"/>
      <c r="H318" s="47"/>
      <c r="I318" s="47"/>
      <c r="J318" s="47"/>
      <c r="K318" s="47"/>
      <c r="L318" s="47"/>
      <c r="M318" s="47"/>
      <c r="N318" s="47"/>
      <c r="O318" s="47"/>
      <c r="P318" s="82"/>
      <c r="Q318" s="82"/>
      <c r="R318" s="82"/>
      <c r="S318" s="82"/>
      <c r="T318" s="82"/>
      <c r="U318" s="82"/>
      <c r="V318" s="82"/>
      <c r="W318" s="82"/>
      <c r="X318" s="82"/>
      <c r="Y318" s="82"/>
      <c r="Z318" s="82"/>
      <c r="AA318" s="82"/>
      <c r="AB318" s="82"/>
      <c r="AC318" s="82"/>
      <c r="AD318" s="82"/>
      <c r="AE318" s="82"/>
      <c r="AF318" s="82"/>
      <c r="AG318" s="82"/>
      <c r="AH318" s="82"/>
      <c r="AI318" s="82"/>
      <c r="AJ318" s="82"/>
      <c r="AK318" s="82"/>
      <c r="AL318" s="82"/>
      <c r="AM318" s="82"/>
      <c r="AN318" s="82"/>
      <c r="AO318" s="103"/>
    </row>
    <row r="319" spans="1:41" ht="23.25">
      <c r="A319" s="279"/>
      <c r="B319" s="279"/>
      <c r="C319" s="279"/>
      <c r="D319" s="279"/>
      <c r="E319" s="50"/>
      <c r="F319" s="50"/>
      <c r="G319" s="50"/>
      <c r="H319" s="47"/>
      <c r="I319" s="47"/>
      <c r="J319" s="47"/>
      <c r="K319" s="47"/>
      <c r="L319" s="47"/>
      <c r="M319" s="47"/>
      <c r="N319" s="47"/>
      <c r="O319" s="47"/>
      <c r="P319" s="82"/>
      <c r="Q319" s="82"/>
      <c r="R319" s="82"/>
      <c r="S319" s="82"/>
      <c r="T319" s="82"/>
      <c r="U319" s="82"/>
      <c r="V319" s="82"/>
      <c r="W319" s="82"/>
      <c r="X319" s="82"/>
      <c r="Y319" s="82"/>
      <c r="Z319" s="82"/>
      <c r="AA319" s="82"/>
      <c r="AB319" s="82"/>
      <c r="AC319" s="82"/>
      <c r="AD319" s="82"/>
      <c r="AE319" s="82"/>
      <c r="AF319" s="82"/>
      <c r="AG319" s="82"/>
      <c r="AH319" s="82"/>
      <c r="AI319" s="82"/>
      <c r="AJ319" s="82"/>
      <c r="AK319" s="82"/>
      <c r="AL319" s="82"/>
      <c r="AM319" s="82"/>
      <c r="AN319" s="82"/>
      <c r="AO319" s="103"/>
    </row>
    <row r="320" spans="1:41" ht="23.25">
      <c r="A320" s="279"/>
      <c r="B320" s="279"/>
      <c r="C320" s="279"/>
      <c r="D320" s="279"/>
      <c r="E320" s="50"/>
      <c r="F320" s="50"/>
      <c r="G320" s="50"/>
      <c r="H320" s="47"/>
      <c r="I320" s="47"/>
      <c r="J320" s="47"/>
      <c r="K320" s="47"/>
      <c r="L320" s="47"/>
      <c r="M320" s="47"/>
      <c r="N320" s="47"/>
      <c r="O320" s="47"/>
      <c r="P320" s="82"/>
      <c r="Q320" s="82"/>
      <c r="R320" s="82"/>
      <c r="S320" s="82"/>
      <c r="T320" s="82"/>
      <c r="U320" s="82"/>
      <c r="V320" s="82"/>
      <c r="W320" s="82"/>
      <c r="X320" s="82"/>
      <c r="Y320" s="82"/>
      <c r="Z320" s="82"/>
      <c r="AA320" s="82"/>
      <c r="AB320" s="82"/>
      <c r="AC320" s="82"/>
      <c r="AD320" s="82"/>
      <c r="AE320" s="82"/>
      <c r="AF320" s="82"/>
      <c r="AG320" s="82"/>
      <c r="AH320" s="82"/>
      <c r="AI320" s="82"/>
      <c r="AJ320" s="82"/>
      <c r="AK320" s="82"/>
      <c r="AL320" s="82"/>
      <c r="AM320" s="82"/>
      <c r="AN320" s="82"/>
      <c r="AO320" s="103"/>
    </row>
    <row r="321" spans="1:41" ht="23.25">
      <c r="A321" s="279"/>
      <c r="B321" s="279"/>
      <c r="C321" s="279"/>
      <c r="D321" s="279"/>
      <c r="E321" s="50"/>
      <c r="F321" s="50"/>
      <c r="G321" s="50"/>
      <c r="H321" s="47"/>
      <c r="I321" s="47"/>
      <c r="J321" s="47"/>
      <c r="K321" s="47"/>
      <c r="L321" s="47"/>
      <c r="M321" s="47"/>
      <c r="N321" s="47"/>
      <c r="O321" s="47"/>
      <c r="P321" s="82"/>
      <c r="Q321" s="82"/>
      <c r="R321" s="82"/>
      <c r="S321" s="82"/>
      <c r="T321" s="82"/>
      <c r="U321" s="82"/>
      <c r="V321" s="82"/>
      <c r="W321" s="82"/>
      <c r="X321" s="82"/>
      <c r="Y321" s="82"/>
      <c r="Z321" s="82"/>
      <c r="AA321" s="82"/>
      <c r="AB321" s="82"/>
      <c r="AC321" s="82"/>
      <c r="AD321" s="82"/>
      <c r="AE321" s="82"/>
      <c r="AF321" s="82"/>
      <c r="AG321" s="82"/>
      <c r="AH321" s="82"/>
      <c r="AI321" s="82"/>
      <c r="AJ321" s="82"/>
      <c r="AK321" s="82"/>
      <c r="AL321" s="82"/>
      <c r="AM321" s="82"/>
      <c r="AN321" s="82"/>
      <c r="AO321" s="103"/>
    </row>
    <row r="322" spans="1:41" ht="23.25">
      <c r="A322" s="279"/>
      <c r="B322" s="279"/>
      <c r="C322" s="279"/>
      <c r="D322" s="279"/>
      <c r="E322" s="50"/>
      <c r="F322" s="50"/>
      <c r="G322" s="50"/>
      <c r="H322" s="47"/>
      <c r="I322" s="47"/>
      <c r="J322" s="47"/>
      <c r="K322" s="47"/>
      <c r="L322" s="47"/>
      <c r="M322" s="47"/>
      <c r="N322" s="47"/>
      <c r="O322" s="47"/>
      <c r="P322" s="82"/>
      <c r="Q322" s="82"/>
      <c r="R322" s="82"/>
      <c r="S322" s="82"/>
      <c r="T322" s="82"/>
      <c r="U322" s="82"/>
      <c r="V322" s="82"/>
      <c r="W322" s="82"/>
      <c r="X322" s="82"/>
      <c r="Y322" s="82"/>
      <c r="Z322" s="82"/>
      <c r="AA322" s="82"/>
      <c r="AB322" s="82"/>
      <c r="AC322" s="82"/>
      <c r="AD322" s="82"/>
      <c r="AE322" s="82"/>
      <c r="AF322" s="82"/>
      <c r="AG322" s="82"/>
      <c r="AH322" s="82"/>
      <c r="AI322" s="82"/>
      <c r="AJ322" s="82"/>
      <c r="AK322" s="82"/>
      <c r="AL322" s="82"/>
      <c r="AM322" s="82"/>
      <c r="AN322" s="82"/>
      <c r="AO322" s="103"/>
    </row>
    <row r="323" spans="1:41" ht="23.25">
      <c r="A323" s="279"/>
      <c r="B323" s="279"/>
      <c r="C323" s="279"/>
      <c r="D323" s="279"/>
      <c r="E323" s="50"/>
      <c r="F323" s="50"/>
      <c r="G323" s="50"/>
      <c r="H323" s="47"/>
      <c r="I323" s="47"/>
      <c r="J323" s="47"/>
      <c r="K323" s="47"/>
      <c r="L323" s="47"/>
      <c r="M323" s="47"/>
      <c r="N323" s="47"/>
      <c r="O323" s="47"/>
      <c r="P323" s="82"/>
      <c r="Q323" s="82"/>
      <c r="R323" s="82"/>
      <c r="S323" s="82"/>
      <c r="T323" s="82"/>
      <c r="U323" s="82"/>
      <c r="V323" s="82"/>
      <c r="W323" s="82"/>
      <c r="X323" s="82"/>
      <c r="Y323" s="82"/>
      <c r="Z323" s="82"/>
      <c r="AA323" s="82"/>
      <c r="AB323" s="82"/>
      <c r="AC323" s="82"/>
      <c r="AD323" s="82"/>
      <c r="AE323" s="82"/>
      <c r="AF323" s="82"/>
      <c r="AG323" s="82"/>
      <c r="AH323" s="82"/>
      <c r="AI323" s="82"/>
      <c r="AJ323" s="82"/>
      <c r="AK323" s="82"/>
      <c r="AL323" s="82"/>
      <c r="AM323" s="82"/>
      <c r="AN323" s="82"/>
      <c r="AO323" s="103"/>
    </row>
    <row r="324" spans="1:41" ht="23.25">
      <c r="A324" s="279"/>
      <c r="B324" s="279"/>
      <c r="C324" s="279"/>
      <c r="D324" s="279"/>
      <c r="E324" s="50"/>
      <c r="F324" s="50"/>
      <c r="G324" s="50"/>
      <c r="H324" s="47"/>
      <c r="I324" s="47"/>
      <c r="J324" s="47"/>
      <c r="K324" s="47"/>
      <c r="L324" s="47"/>
      <c r="M324" s="47"/>
      <c r="N324" s="47"/>
      <c r="O324" s="47"/>
      <c r="P324" s="82"/>
      <c r="Q324" s="82"/>
      <c r="R324" s="82"/>
      <c r="S324" s="82"/>
      <c r="T324" s="82"/>
      <c r="U324" s="82"/>
      <c r="V324" s="82"/>
      <c r="W324" s="82"/>
      <c r="X324" s="82"/>
      <c r="Y324" s="82"/>
      <c r="Z324" s="82"/>
      <c r="AA324" s="82"/>
      <c r="AB324" s="82"/>
      <c r="AC324" s="82"/>
      <c r="AD324" s="82"/>
      <c r="AE324" s="82"/>
      <c r="AF324" s="82"/>
      <c r="AG324" s="82"/>
      <c r="AH324" s="82"/>
      <c r="AI324" s="82"/>
      <c r="AJ324" s="82"/>
      <c r="AK324" s="82"/>
      <c r="AL324" s="82"/>
      <c r="AM324" s="82"/>
      <c r="AN324" s="82"/>
      <c r="AO324" s="103"/>
    </row>
    <row r="325" spans="1:41" ht="23.25">
      <c r="A325" s="279"/>
      <c r="B325" s="279"/>
      <c r="C325" s="279"/>
      <c r="D325" s="279"/>
      <c r="E325" s="50"/>
      <c r="F325" s="50"/>
      <c r="G325" s="50"/>
      <c r="H325" s="47"/>
      <c r="I325" s="47"/>
      <c r="J325" s="47"/>
      <c r="K325" s="47"/>
      <c r="L325" s="47"/>
      <c r="M325" s="47"/>
      <c r="N325" s="47"/>
      <c r="O325" s="47"/>
      <c r="P325" s="82"/>
      <c r="Q325" s="82"/>
      <c r="R325" s="82"/>
      <c r="S325" s="82"/>
      <c r="T325" s="82"/>
      <c r="U325" s="82"/>
      <c r="V325" s="82"/>
      <c r="W325" s="82"/>
      <c r="X325" s="82"/>
      <c r="Y325" s="82"/>
      <c r="Z325" s="82"/>
      <c r="AA325" s="82"/>
      <c r="AB325" s="82"/>
      <c r="AC325" s="82"/>
      <c r="AD325" s="82"/>
      <c r="AE325" s="82"/>
      <c r="AF325" s="82"/>
      <c r="AG325" s="82"/>
      <c r="AH325" s="82"/>
      <c r="AI325" s="82"/>
      <c r="AJ325" s="82"/>
      <c r="AK325" s="82"/>
      <c r="AL325" s="82"/>
      <c r="AM325" s="82"/>
      <c r="AN325" s="82"/>
      <c r="AO325" s="103"/>
    </row>
    <row r="326" spans="1:41" ht="23.25">
      <c r="A326" s="279"/>
      <c r="B326" s="279"/>
      <c r="C326" s="279"/>
      <c r="D326" s="279"/>
      <c r="E326" s="50"/>
      <c r="F326" s="50"/>
      <c r="G326" s="50"/>
      <c r="H326" s="47"/>
      <c r="I326" s="47"/>
      <c r="J326" s="47"/>
      <c r="K326" s="47"/>
      <c r="L326" s="47"/>
      <c r="M326" s="47"/>
      <c r="N326" s="47"/>
      <c r="O326" s="47"/>
      <c r="P326" s="82"/>
      <c r="Q326" s="82"/>
      <c r="R326" s="82"/>
      <c r="S326" s="82"/>
      <c r="T326" s="82"/>
      <c r="U326" s="82"/>
      <c r="V326" s="82"/>
      <c r="W326" s="82"/>
      <c r="X326" s="82"/>
      <c r="Y326" s="82"/>
      <c r="Z326" s="82"/>
      <c r="AA326" s="82"/>
      <c r="AB326" s="82"/>
      <c r="AC326" s="82"/>
      <c r="AD326" s="82"/>
      <c r="AE326" s="82"/>
      <c r="AF326" s="82"/>
      <c r="AG326" s="82"/>
      <c r="AH326" s="82"/>
      <c r="AI326" s="82"/>
      <c r="AJ326" s="82"/>
      <c r="AK326" s="82"/>
      <c r="AL326" s="82"/>
      <c r="AM326" s="82"/>
      <c r="AN326" s="82"/>
      <c r="AO326" s="103"/>
    </row>
    <row r="327" spans="1:41" ht="23.25">
      <c r="A327" s="279"/>
      <c r="B327" s="279"/>
      <c r="C327" s="279"/>
      <c r="D327" s="279"/>
      <c r="E327" s="50"/>
      <c r="F327" s="50"/>
      <c r="G327" s="50"/>
      <c r="H327" s="47"/>
      <c r="I327" s="47"/>
      <c r="J327" s="47"/>
      <c r="K327" s="47"/>
      <c r="L327" s="47"/>
      <c r="M327" s="47"/>
      <c r="N327" s="47"/>
      <c r="O327" s="47"/>
      <c r="P327" s="82"/>
      <c r="Q327" s="82"/>
      <c r="R327" s="82"/>
      <c r="S327" s="82"/>
      <c r="T327" s="82"/>
      <c r="U327" s="82"/>
      <c r="V327" s="82"/>
      <c r="W327" s="82"/>
      <c r="X327" s="82"/>
      <c r="Y327" s="82"/>
      <c r="Z327" s="82"/>
      <c r="AA327" s="82"/>
      <c r="AB327" s="82"/>
      <c r="AC327" s="82"/>
      <c r="AD327" s="82"/>
      <c r="AE327" s="82"/>
      <c r="AF327" s="82"/>
      <c r="AG327" s="82"/>
      <c r="AH327" s="82"/>
      <c r="AI327" s="82"/>
      <c r="AJ327" s="82"/>
      <c r="AK327" s="82"/>
      <c r="AL327" s="82"/>
      <c r="AM327" s="82"/>
      <c r="AN327" s="82"/>
      <c r="AO327" s="103"/>
    </row>
    <row r="328" spans="1:41" ht="23.25">
      <c r="A328" s="279"/>
      <c r="B328" s="279"/>
      <c r="C328" s="279"/>
      <c r="D328" s="279"/>
      <c r="E328" s="50"/>
      <c r="F328" s="50"/>
      <c r="G328" s="50"/>
      <c r="H328" s="47"/>
      <c r="I328" s="47"/>
      <c r="J328" s="47"/>
      <c r="K328" s="47"/>
      <c r="L328" s="47"/>
      <c r="M328" s="47"/>
      <c r="N328" s="47"/>
      <c r="O328" s="47"/>
      <c r="P328" s="82"/>
      <c r="Q328" s="82"/>
      <c r="R328" s="82"/>
      <c r="S328" s="82"/>
      <c r="T328" s="82"/>
      <c r="U328" s="82"/>
      <c r="V328" s="82"/>
      <c r="W328" s="82"/>
      <c r="X328" s="82"/>
      <c r="Y328" s="82"/>
      <c r="Z328" s="82"/>
      <c r="AA328" s="82"/>
      <c r="AB328" s="82"/>
      <c r="AC328" s="82"/>
      <c r="AD328" s="82"/>
      <c r="AE328" s="82"/>
      <c r="AF328" s="82"/>
      <c r="AG328" s="82"/>
      <c r="AH328" s="82"/>
      <c r="AI328" s="82"/>
      <c r="AJ328" s="82"/>
      <c r="AK328" s="82"/>
      <c r="AL328" s="82"/>
      <c r="AM328" s="82"/>
      <c r="AN328" s="82"/>
      <c r="AO328" s="103"/>
    </row>
    <row r="329" spans="1:41" ht="23.25">
      <c r="A329" s="279"/>
      <c r="B329" s="279"/>
      <c r="C329" s="279"/>
      <c r="D329" s="279"/>
      <c r="E329" s="50"/>
      <c r="F329" s="50"/>
      <c r="G329" s="50"/>
      <c r="H329" s="47"/>
      <c r="I329" s="47"/>
      <c r="J329" s="47"/>
      <c r="K329" s="47"/>
      <c r="L329" s="47"/>
      <c r="M329" s="47"/>
      <c r="N329" s="47"/>
      <c r="O329" s="47"/>
      <c r="P329" s="82"/>
      <c r="Q329" s="82"/>
      <c r="R329" s="82"/>
      <c r="S329" s="82"/>
      <c r="T329" s="82"/>
      <c r="U329" s="82"/>
      <c r="V329" s="82"/>
      <c r="W329" s="82"/>
      <c r="X329" s="82"/>
      <c r="Y329" s="82"/>
      <c r="Z329" s="82"/>
      <c r="AA329" s="82"/>
      <c r="AB329" s="82"/>
      <c r="AC329" s="82"/>
      <c r="AD329" s="82"/>
      <c r="AE329" s="82"/>
      <c r="AF329" s="82"/>
      <c r="AG329" s="82"/>
      <c r="AH329" s="82"/>
      <c r="AI329" s="82"/>
      <c r="AJ329" s="82"/>
      <c r="AK329" s="82"/>
      <c r="AL329" s="82"/>
      <c r="AM329" s="82"/>
      <c r="AN329" s="82"/>
      <c r="AO329" s="103"/>
    </row>
    <row r="330" spans="1:41" ht="23.25">
      <c r="A330" s="279"/>
      <c r="B330" s="279"/>
      <c r="C330" s="279"/>
      <c r="D330" s="279"/>
      <c r="E330" s="50"/>
      <c r="F330" s="50"/>
      <c r="G330" s="50"/>
      <c r="H330" s="47"/>
      <c r="I330" s="47"/>
      <c r="J330" s="47"/>
      <c r="K330" s="47"/>
      <c r="L330" s="47"/>
      <c r="M330" s="47"/>
      <c r="N330" s="47"/>
      <c r="O330" s="47"/>
      <c r="P330" s="82"/>
      <c r="Q330" s="82"/>
      <c r="R330" s="82"/>
      <c r="S330" s="82"/>
      <c r="T330" s="82"/>
      <c r="U330" s="82"/>
      <c r="V330" s="82"/>
      <c r="W330" s="82"/>
      <c r="X330" s="82"/>
      <c r="Y330" s="82"/>
      <c r="Z330" s="82"/>
      <c r="AA330" s="82"/>
      <c r="AB330" s="82"/>
      <c r="AC330" s="82"/>
      <c r="AD330" s="82"/>
      <c r="AE330" s="82"/>
      <c r="AF330" s="82"/>
      <c r="AG330" s="82"/>
      <c r="AH330" s="82"/>
      <c r="AI330" s="82"/>
      <c r="AJ330" s="82"/>
      <c r="AK330" s="82"/>
      <c r="AL330" s="82"/>
      <c r="AM330" s="82"/>
      <c r="AN330" s="82"/>
      <c r="AO330" s="103"/>
    </row>
    <row r="331" spans="1:41" ht="23.25">
      <c r="A331" s="279"/>
      <c r="B331" s="279"/>
      <c r="C331" s="279"/>
      <c r="D331" s="279"/>
      <c r="E331" s="50"/>
      <c r="F331" s="50"/>
      <c r="G331" s="50"/>
      <c r="H331" s="47"/>
      <c r="I331" s="47"/>
      <c r="J331" s="47"/>
      <c r="K331" s="47"/>
      <c r="L331" s="47"/>
      <c r="M331" s="47"/>
      <c r="N331" s="47"/>
      <c r="O331" s="47"/>
      <c r="P331" s="82"/>
      <c r="Q331" s="82"/>
      <c r="R331" s="82"/>
      <c r="S331" s="82"/>
      <c r="T331" s="82"/>
      <c r="U331" s="82"/>
      <c r="V331" s="82"/>
      <c r="W331" s="82"/>
      <c r="X331" s="82"/>
      <c r="Y331" s="82"/>
      <c r="Z331" s="82"/>
      <c r="AA331" s="82"/>
      <c r="AB331" s="82"/>
      <c r="AC331" s="82"/>
      <c r="AD331" s="82"/>
      <c r="AE331" s="82"/>
      <c r="AF331" s="82"/>
      <c r="AG331" s="82"/>
      <c r="AH331" s="82"/>
      <c r="AI331" s="82"/>
      <c r="AJ331" s="82"/>
      <c r="AK331" s="82"/>
      <c r="AL331" s="82"/>
      <c r="AM331" s="82"/>
      <c r="AN331" s="82"/>
      <c r="AO331" s="103"/>
    </row>
    <row r="332" spans="1:41" ht="23.25">
      <c r="A332" s="279"/>
      <c r="B332" s="279"/>
      <c r="C332" s="279"/>
      <c r="D332" s="279"/>
      <c r="E332" s="50"/>
      <c r="F332" s="50"/>
      <c r="G332" s="50"/>
      <c r="H332" s="47"/>
      <c r="I332" s="47"/>
      <c r="J332" s="47"/>
      <c r="K332" s="47"/>
      <c r="L332" s="47"/>
      <c r="M332" s="47"/>
      <c r="N332" s="47"/>
      <c r="O332" s="47"/>
      <c r="P332" s="82"/>
      <c r="Q332" s="82"/>
      <c r="R332" s="82"/>
      <c r="S332" s="82"/>
      <c r="T332" s="82"/>
      <c r="U332" s="82"/>
      <c r="V332" s="82"/>
      <c r="W332" s="82"/>
      <c r="X332" s="82"/>
      <c r="Y332" s="82"/>
      <c r="Z332" s="82"/>
      <c r="AA332" s="82"/>
      <c r="AB332" s="82"/>
      <c r="AC332" s="82"/>
      <c r="AD332" s="82"/>
      <c r="AE332" s="82"/>
      <c r="AF332" s="82"/>
      <c r="AG332" s="82"/>
      <c r="AH332" s="82"/>
      <c r="AI332" s="82"/>
      <c r="AJ332" s="82"/>
      <c r="AK332" s="82"/>
      <c r="AL332" s="82"/>
      <c r="AM332" s="82"/>
      <c r="AN332" s="82"/>
      <c r="AO332" s="103"/>
    </row>
    <row r="333" spans="1:41" ht="23.25">
      <c r="A333" s="279"/>
      <c r="B333" s="279"/>
      <c r="C333" s="279"/>
      <c r="D333" s="279"/>
      <c r="E333" s="50"/>
      <c r="F333" s="50"/>
      <c r="G333" s="50"/>
      <c r="H333" s="47"/>
      <c r="I333" s="47"/>
      <c r="J333" s="47"/>
      <c r="K333" s="47"/>
      <c r="L333" s="47"/>
      <c r="M333" s="47"/>
      <c r="N333" s="47"/>
      <c r="O333" s="47"/>
      <c r="P333" s="82"/>
      <c r="Q333" s="82"/>
      <c r="R333" s="82"/>
      <c r="S333" s="82"/>
      <c r="T333" s="82"/>
      <c r="U333" s="82"/>
      <c r="V333" s="82"/>
      <c r="W333" s="82"/>
      <c r="X333" s="82"/>
      <c r="Y333" s="82"/>
      <c r="Z333" s="82"/>
      <c r="AA333" s="82"/>
      <c r="AB333" s="82"/>
      <c r="AC333" s="82"/>
      <c r="AD333" s="82"/>
      <c r="AE333" s="82"/>
      <c r="AF333" s="82"/>
      <c r="AG333" s="82"/>
      <c r="AH333" s="82"/>
      <c r="AI333" s="82"/>
      <c r="AJ333" s="82"/>
      <c r="AK333" s="82"/>
      <c r="AL333" s="82"/>
      <c r="AM333" s="82"/>
      <c r="AN333" s="82"/>
      <c r="AO333" s="103"/>
    </row>
    <row r="334" spans="1:41" ht="23.25">
      <c r="A334" s="279"/>
      <c r="B334" s="279"/>
      <c r="C334" s="279"/>
      <c r="D334" s="279"/>
      <c r="E334" s="50"/>
      <c r="F334" s="50"/>
      <c r="G334" s="50"/>
      <c r="H334" s="47"/>
      <c r="I334" s="47"/>
      <c r="J334" s="47"/>
      <c r="K334" s="47"/>
      <c r="L334" s="47"/>
      <c r="M334" s="47"/>
      <c r="N334" s="47"/>
      <c r="O334" s="47"/>
      <c r="P334" s="82"/>
      <c r="Q334" s="82"/>
      <c r="R334" s="82"/>
      <c r="S334" s="82"/>
      <c r="T334" s="82"/>
      <c r="U334" s="82"/>
      <c r="V334" s="82"/>
      <c r="W334" s="82"/>
      <c r="X334" s="82"/>
      <c r="Y334" s="82"/>
      <c r="Z334" s="82"/>
      <c r="AA334" s="82"/>
      <c r="AB334" s="82"/>
      <c r="AC334" s="82"/>
      <c r="AD334" s="82"/>
      <c r="AE334" s="82"/>
      <c r="AF334" s="82"/>
      <c r="AG334" s="82"/>
      <c r="AH334" s="82"/>
      <c r="AI334" s="82"/>
      <c r="AJ334" s="82"/>
      <c r="AK334" s="82"/>
      <c r="AL334" s="82"/>
      <c r="AM334" s="82"/>
      <c r="AN334" s="82"/>
      <c r="AO334" s="103"/>
    </row>
    <row r="335" spans="1:41" ht="23.25">
      <c r="A335" s="279"/>
      <c r="B335" s="279"/>
      <c r="C335" s="279"/>
      <c r="D335" s="279"/>
      <c r="E335" s="50"/>
      <c r="F335" s="50"/>
      <c r="G335" s="50"/>
      <c r="H335" s="47"/>
      <c r="I335" s="47"/>
      <c r="J335" s="47"/>
      <c r="K335" s="47"/>
      <c r="L335" s="47"/>
      <c r="M335" s="47"/>
      <c r="N335" s="47"/>
      <c r="O335" s="47"/>
      <c r="P335" s="82"/>
      <c r="Q335" s="82"/>
      <c r="R335" s="82"/>
      <c r="S335" s="82"/>
      <c r="T335" s="82"/>
      <c r="U335" s="82"/>
      <c r="V335" s="82"/>
      <c r="W335" s="82"/>
      <c r="X335" s="82"/>
      <c r="Y335" s="82"/>
      <c r="Z335" s="82"/>
      <c r="AA335" s="82"/>
      <c r="AB335" s="82"/>
      <c r="AC335" s="82"/>
      <c r="AD335" s="82"/>
      <c r="AE335" s="82"/>
      <c r="AF335" s="82"/>
      <c r="AG335" s="82"/>
      <c r="AH335" s="82"/>
      <c r="AI335" s="82"/>
      <c r="AJ335" s="82"/>
      <c r="AK335" s="82"/>
      <c r="AL335" s="82"/>
      <c r="AM335" s="82"/>
      <c r="AN335" s="82"/>
      <c r="AO335" s="103"/>
    </row>
    <row r="336" spans="1:41" ht="23.25">
      <c r="A336" s="279"/>
      <c r="B336" s="279"/>
      <c r="C336" s="279"/>
      <c r="D336" s="279"/>
      <c r="E336" s="50"/>
      <c r="F336" s="50"/>
      <c r="G336" s="50"/>
      <c r="H336" s="47"/>
      <c r="I336" s="47"/>
      <c r="J336" s="47"/>
      <c r="K336" s="47"/>
      <c r="L336" s="47"/>
      <c r="M336" s="47"/>
      <c r="N336" s="47"/>
      <c r="O336" s="47"/>
      <c r="P336" s="82"/>
      <c r="Q336" s="82"/>
      <c r="R336" s="82"/>
      <c r="S336" s="82"/>
      <c r="T336" s="82"/>
      <c r="U336" s="82"/>
      <c r="V336" s="82"/>
      <c r="W336" s="82"/>
      <c r="X336" s="82"/>
      <c r="Y336" s="82"/>
      <c r="Z336" s="82"/>
      <c r="AA336" s="82"/>
      <c r="AB336" s="82"/>
      <c r="AC336" s="82"/>
      <c r="AD336" s="82"/>
      <c r="AE336" s="82"/>
      <c r="AF336" s="82"/>
      <c r="AG336" s="82"/>
      <c r="AH336" s="82"/>
      <c r="AI336" s="82"/>
      <c r="AJ336" s="82"/>
      <c r="AK336" s="82"/>
      <c r="AL336" s="82"/>
      <c r="AM336" s="82"/>
      <c r="AN336" s="82"/>
      <c r="AO336" s="103"/>
    </row>
    <row r="337" spans="1:41" ht="23.25">
      <c r="A337" s="279"/>
      <c r="B337" s="279"/>
      <c r="C337" s="279"/>
      <c r="D337" s="279"/>
      <c r="E337" s="50"/>
      <c r="F337" s="50"/>
      <c r="G337" s="50"/>
      <c r="H337" s="47"/>
      <c r="I337" s="47"/>
      <c r="J337" s="47"/>
      <c r="K337" s="47"/>
      <c r="L337" s="47"/>
      <c r="M337" s="47"/>
      <c r="N337" s="47"/>
      <c r="O337" s="47"/>
      <c r="P337" s="82"/>
      <c r="Q337" s="82"/>
      <c r="R337" s="82"/>
      <c r="S337" s="82"/>
      <c r="T337" s="82"/>
      <c r="U337" s="82"/>
      <c r="V337" s="82"/>
      <c r="W337" s="82"/>
      <c r="X337" s="82"/>
      <c r="Y337" s="82"/>
      <c r="Z337" s="82"/>
      <c r="AA337" s="82"/>
      <c r="AB337" s="82"/>
      <c r="AC337" s="82"/>
      <c r="AD337" s="82"/>
      <c r="AE337" s="82"/>
      <c r="AF337" s="82"/>
      <c r="AG337" s="82"/>
      <c r="AH337" s="82"/>
      <c r="AI337" s="82"/>
      <c r="AJ337" s="82"/>
      <c r="AK337" s="82"/>
      <c r="AL337" s="82"/>
      <c r="AM337" s="82"/>
      <c r="AN337" s="82"/>
      <c r="AO337" s="103"/>
    </row>
    <row r="338" spans="1:41" ht="23.25">
      <c r="A338" s="279"/>
      <c r="B338" s="279"/>
      <c r="C338" s="279"/>
      <c r="D338" s="279"/>
      <c r="E338" s="50"/>
      <c r="F338" s="50"/>
      <c r="G338" s="50"/>
      <c r="H338" s="47"/>
      <c r="I338" s="47"/>
      <c r="J338" s="47"/>
      <c r="K338" s="47"/>
      <c r="L338" s="47"/>
      <c r="M338" s="47"/>
      <c r="N338" s="47"/>
      <c r="O338" s="47"/>
      <c r="P338" s="82"/>
      <c r="Q338" s="82"/>
      <c r="R338" s="82"/>
      <c r="S338" s="82"/>
      <c r="T338" s="82"/>
      <c r="U338" s="82"/>
      <c r="V338" s="82"/>
      <c r="W338" s="82"/>
      <c r="X338" s="82"/>
      <c r="Y338" s="82"/>
      <c r="Z338" s="82"/>
      <c r="AA338" s="82"/>
      <c r="AB338" s="82"/>
      <c r="AC338" s="82"/>
      <c r="AD338" s="82"/>
      <c r="AE338" s="82"/>
      <c r="AF338" s="82"/>
      <c r="AG338" s="82"/>
      <c r="AH338" s="82"/>
      <c r="AI338" s="82"/>
      <c r="AJ338" s="82"/>
      <c r="AK338" s="82"/>
      <c r="AL338" s="82"/>
      <c r="AM338" s="82"/>
      <c r="AN338" s="82"/>
      <c r="AO338" s="103"/>
    </row>
    <row r="339" spans="1:41" ht="23.25">
      <c r="A339" s="279"/>
      <c r="B339" s="279"/>
      <c r="C339" s="279"/>
      <c r="D339" s="279"/>
      <c r="E339" s="52"/>
      <c r="F339" s="52"/>
      <c r="G339" s="52"/>
      <c r="H339" s="47"/>
      <c r="I339" s="47"/>
      <c r="J339" s="47"/>
      <c r="K339" s="47"/>
      <c r="L339" s="47"/>
      <c r="M339" s="47"/>
      <c r="N339" s="47"/>
      <c r="O339" s="47"/>
      <c r="P339" s="82"/>
      <c r="Q339" s="82"/>
      <c r="R339" s="82"/>
      <c r="S339" s="82"/>
      <c r="T339" s="82"/>
      <c r="U339" s="82"/>
      <c r="V339" s="82"/>
      <c r="W339" s="82"/>
      <c r="X339" s="82"/>
      <c r="Y339" s="82"/>
      <c r="Z339" s="82"/>
      <c r="AA339" s="82"/>
      <c r="AB339" s="82"/>
      <c r="AC339" s="82"/>
      <c r="AD339" s="82"/>
      <c r="AE339" s="82"/>
      <c r="AF339" s="82"/>
      <c r="AG339" s="82"/>
      <c r="AH339" s="82"/>
      <c r="AI339" s="82"/>
      <c r="AJ339" s="82"/>
      <c r="AK339" s="82"/>
      <c r="AL339" s="82"/>
      <c r="AM339" s="82"/>
      <c r="AN339" s="82"/>
      <c r="AO339" s="103"/>
    </row>
    <row r="340" spans="1:41" ht="23.25">
      <c r="A340" s="279"/>
      <c r="B340" s="279"/>
      <c r="C340" s="279"/>
      <c r="D340" s="279"/>
      <c r="E340" s="50"/>
      <c r="F340" s="50"/>
      <c r="G340" s="50"/>
      <c r="H340" s="47"/>
      <c r="I340" s="47"/>
      <c r="J340" s="47"/>
      <c r="K340" s="47"/>
      <c r="L340" s="47"/>
      <c r="M340" s="47"/>
      <c r="N340" s="47"/>
      <c r="O340" s="47"/>
      <c r="P340" s="82"/>
      <c r="Q340" s="82"/>
      <c r="R340" s="82"/>
      <c r="S340" s="82"/>
      <c r="T340" s="82"/>
      <c r="U340" s="82"/>
      <c r="V340" s="82"/>
      <c r="W340" s="82"/>
      <c r="X340" s="82"/>
      <c r="Y340" s="82"/>
      <c r="Z340" s="82"/>
      <c r="AA340" s="82"/>
      <c r="AB340" s="82"/>
      <c r="AC340" s="82"/>
      <c r="AD340" s="82"/>
      <c r="AE340" s="82"/>
      <c r="AF340" s="82"/>
      <c r="AG340" s="82"/>
      <c r="AH340" s="82"/>
      <c r="AI340" s="82"/>
      <c r="AJ340" s="82"/>
      <c r="AK340" s="82"/>
      <c r="AL340" s="82"/>
      <c r="AM340" s="82"/>
      <c r="AN340" s="82"/>
      <c r="AO340" s="103"/>
    </row>
    <row r="341" spans="1:41" ht="23.25">
      <c r="A341" s="279"/>
      <c r="B341" s="279"/>
      <c r="C341" s="279"/>
      <c r="D341" s="279"/>
      <c r="E341" s="50"/>
      <c r="F341" s="50"/>
      <c r="G341" s="50"/>
      <c r="H341" s="47"/>
      <c r="I341" s="47"/>
      <c r="J341" s="47"/>
      <c r="K341" s="47"/>
      <c r="L341" s="47"/>
      <c r="M341" s="47"/>
      <c r="N341" s="47"/>
      <c r="O341" s="47"/>
      <c r="P341" s="82"/>
      <c r="Q341" s="82"/>
      <c r="R341" s="82"/>
      <c r="S341" s="82"/>
      <c r="T341" s="82"/>
      <c r="U341" s="82"/>
      <c r="V341" s="82"/>
      <c r="W341" s="82"/>
      <c r="X341" s="82"/>
      <c r="Y341" s="82"/>
      <c r="Z341" s="82"/>
      <c r="AA341" s="82"/>
      <c r="AB341" s="82"/>
      <c r="AC341" s="82"/>
      <c r="AD341" s="82"/>
      <c r="AE341" s="82"/>
      <c r="AF341" s="82"/>
      <c r="AG341" s="82"/>
      <c r="AH341" s="82"/>
      <c r="AI341" s="82"/>
      <c r="AJ341" s="82"/>
      <c r="AK341" s="82"/>
      <c r="AL341" s="82"/>
      <c r="AM341" s="82"/>
      <c r="AN341" s="82"/>
      <c r="AO341" s="103"/>
    </row>
    <row r="342" spans="1:41" ht="23.25">
      <c r="A342" s="279"/>
      <c r="B342" s="279"/>
      <c r="C342" s="279"/>
      <c r="D342" s="279"/>
      <c r="E342" s="50"/>
      <c r="F342" s="50"/>
      <c r="G342" s="50"/>
      <c r="H342" s="47"/>
      <c r="I342" s="47"/>
      <c r="J342" s="47"/>
      <c r="K342" s="47"/>
      <c r="L342" s="47"/>
      <c r="M342" s="47"/>
      <c r="N342" s="47"/>
      <c r="O342" s="47"/>
      <c r="P342" s="82"/>
      <c r="Q342" s="82"/>
      <c r="R342" s="82"/>
      <c r="S342" s="82"/>
      <c r="T342" s="82"/>
      <c r="U342" s="82"/>
      <c r="V342" s="82"/>
      <c r="W342" s="82"/>
      <c r="X342" s="82"/>
      <c r="Y342" s="82"/>
      <c r="Z342" s="82"/>
      <c r="AA342" s="82"/>
      <c r="AB342" s="82"/>
      <c r="AC342" s="82"/>
      <c r="AD342" s="82"/>
      <c r="AE342" s="82"/>
      <c r="AF342" s="82"/>
      <c r="AG342" s="82"/>
      <c r="AH342" s="82"/>
      <c r="AI342" s="82"/>
      <c r="AJ342" s="82"/>
      <c r="AK342" s="82"/>
      <c r="AL342" s="82"/>
      <c r="AM342" s="82"/>
      <c r="AN342" s="82"/>
      <c r="AO342" s="103"/>
    </row>
    <row r="343" spans="1:41" ht="23.25">
      <c r="A343" s="279"/>
      <c r="B343" s="279"/>
      <c r="C343" s="279"/>
      <c r="D343" s="279"/>
      <c r="E343" s="50"/>
      <c r="F343" s="50"/>
      <c r="G343" s="50"/>
      <c r="H343" s="47"/>
      <c r="I343" s="47"/>
      <c r="J343" s="47"/>
      <c r="K343" s="47"/>
      <c r="L343" s="47"/>
      <c r="M343" s="47"/>
      <c r="N343" s="47"/>
      <c r="O343" s="47"/>
      <c r="P343" s="82"/>
      <c r="Q343" s="82"/>
      <c r="R343" s="82"/>
      <c r="S343" s="82"/>
      <c r="T343" s="82"/>
      <c r="U343" s="82"/>
      <c r="V343" s="82"/>
      <c r="W343" s="82"/>
      <c r="X343" s="82"/>
      <c r="Y343" s="82"/>
      <c r="Z343" s="82"/>
      <c r="AA343" s="82"/>
      <c r="AB343" s="82"/>
      <c r="AC343" s="82"/>
      <c r="AD343" s="82"/>
      <c r="AE343" s="82"/>
      <c r="AF343" s="82"/>
      <c r="AG343" s="82"/>
      <c r="AH343" s="82"/>
      <c r="AI343" s="82"/>
      <c r="AJ343" s="82"/>
      <c r="AK343" s="82"/>
      <c r="AL343" s="82"/>
      <c r="AM343" s="82"/>
      <c r="AN343" s="82"/>
      <c r="AO343" s="103"/>
    </row>
    <row r="344" spans="1:41" ht="23.25">
      <c r="A344" s="279"/>
      <c r="B344" s="279"/>
      <c r="C344" s="279"/>
      <c r="D344" s="279"/>
      <c r="E344" s="50"/>
      <c r="F344" s="50"/>
      <c r="G344" s="50"/>
      <c r="H344" s="47"/>
      <c r="I344" s="47"/>
      <c r="J344" s="47"/>
      <c r="K344" s="47"/>
      <c r="L344" s="47"/>
      <c r="M344" s="47"/>
      <c r="N344" s="47"/>
      <c r="O344" s="47"/>
      <c r="P344" s="82"/>
      <c r="Q344" s="82"/>
      <c r="R344" s="82"/>
      <c r="S344" s="82"/>
      <c r="T344" s="82"/>
      <c r="U344" s="82"/>
      <c r="V344" s="82"/>
      <c r="W344" s="82"/>
      <c r="X344" s="82"/>
      <c r="Y344" s="82"/>
      <c r="Z344" s="82"/>
      <c r="AA344" s="82"/>
      <c r="AB344" s="82"/>
      <c r="AC344" s="82"/>
      <c r="AD344" s="82"/>
      <c r="AE344" s="82"/>
      <c r="AF344" s="82"/>
      <c r="AG344" s="82"/>
      <c r="AH344" s="82"/>
      <c r="AI344" s="82"/>
      <c r="AJ344" s="82"/>
      <c r="AK344" s="82"/>
      <c r="AL344" s="82"/>
      <c r="AM344" s="82"/>
      <c r="AN344" s="82"/>
      <c r="AO344" s="103"/>
    </row>
    <row r="345" spans="1:41" ht="23.25">
      <c r="A345" s="279"/>
      <c r="B345" s="279"/>
      <c r="C345" s="279"/>
      <c r="D345" s="279"/>
      <c r="E345" s="50"/>
      <c r="F345" s="50"/>
      <c r="G345" s="50"/>
      <c r="H345" s="47"/>
      <c r="I345" s="47"/>
      <c r="J345" s="47"/>
      <c r="K345" s="47"/>
      <c r="L345" s="47"/>
      <c r="M345" s="47"/>
      <c r="N345" s="47"/>
      <c r="O345" s="47"/>
      <c r="P345" s="82"/>
      <c r="Q345" s="82"/>
      <c r="R345" s="82"/>
      <c r="S345" s="82"/>
      <c r="T345" s="82"/>
      <c r="U345" s="82"/>
      <c r="V345" s="82"/>
      <c r="W345" s="82"/>
      <c r="X345" s="82"/>
      <c r="Y345" s="82"/>
      <c r="Z345" s="82"/>
      <c r="AA345" s="82"/>
      <c r="AB345" s="82"/>
      <c r="AC345" s="82"/>
      <c r="AD345" s="82"/>
      <c r="AE345" s="82"/>
      <c r="AF345" s="82"/>
      <c r="AG345" s="82"/>
      <c r="AH345" s="82"/>
      <c r="AI345" s="82"/>
      <c r="AJ345" s="82"/>
      <c r="AK345" s="82"/>
      <c r="AL345" s="82"/>
      <c r="AM345" s="82"/>
      <c r="AN345" s="82"/>
      <c r="AO345" s="103"/>
    </row>
    <row r="346" spans="1:41" ht="23.25">
      <c r="A346" s="279"/>
      <c r="B346" s="279"/>
      <c r="C346" s="279"/>
      <c r="D346" s="279"/>
      <c r="E346" s="50"/>
      <c r="F346" s="50"/>
      <c r="G346" s="50"/>
      <c r="H346" s="47"/>
      <c r="I346" s="47"/>
      <c r="J346" s="47"/>
      <c r="K346" s="47"/>
      <c r="L346" s="47"/>
      <c r="M346" s="47"/>
      <c r="N346" s="47"/>
      <c r="O346" s="47"/>
      <c r="P346" s="82"/>
      <c r="Q346" s="82"/>
      <c r="R346" s="82"/>
      <c r="S346" s="82"/>
      <c r="T346" s="82"/>
      <c r="U346" s="82"/>
      <c r="V346" s="82"/>
      <c r="W346" s="82"/>
      <c r="X346" s="82"/>
      <c r="Y346" s="82"/>
      <c r="Z346" s="82"/>
      <c r="AA346" s="82"/>
      <c r="AB346" s="82"/>
      <c r="AC346" s="82"/>
      <c r="AD346" s="82"/>
      <c r="AE346" s="82"/>
      <c r="AF346" s="82"/>
      <c r="AG346" s="82"/>
      <c r="AH346" s="82"/>
      <c r="AI346" s="82"/>
      <c r="AJ346" s="82"/>
      <c r="AK346" s="82"/>
      <c r="AL346" s="82"/>
      <c r="AM346" s="82"/>
      <c r="AN346" s="82"/>
      <c r="AO346" s="103"/>
    </row>
    <row r="347" spans="1:41" ht="23.25">
      <c r="A347" s="279"/>
      <c r="B347" s="279"/>
      <c r="C347" s="279"/>
      <c r="D347" s="279"/>
      <c r="E347" s="50"/>
      <c r="F347" s="50"/>
      <c r="G347" s="50"/>
      <c r="H347" s="47"/>
      <c r="I347" s="47"/>
      <c r="J347" s="47"/>
      <c r="K347" s="47"/>
      <c r="L347" s="47"/>
      <c r="M347" s="47"/>
      <c r="N347" s="47"/>
      <c r="O347" s="47"/>
      <c r="P347" s="82"/>
      <c r="Q347" s="82"/>
      <c r="R347" s="82"/>
      <c r="S347" s="82"/>
      <c r="T347" s="82"/>
      <c r="U347" s="82"/>
      <c r="V347" s="82"/>
      <c r="W347" s="82"/>
      <c r="X347" s="82"/>
      <c r="Y347" s="82"/>
      <c r="Z347" s="82"/>
      <c r="AA347" s="82"/>
      <c r="AB347" s="82"/>
      <c r="AC347" s="82"/>
      <c r="AD347" s="82"/>
      <c r="AE347" s="82"/>
      <c r="AF347" s="82"/>
      <c r="AG347" s="82"/>
      <c r="AH347" s="82"/>
      <c r="AI347" s="82"/>
      <c r="AJ347" s="82"/>
      <c r="AK347" s="82"/>
      <c r="AL347" s="82"/>
      <c r="AM347" s="82"/>
      <c r="AN347" s="82"/>
      <c r="AO347" s="103"/>
    </row>
    <row r="348" spans="1:41" ht="23.25">
      <c r="A348" s="279"/>
      <c r="B348" s="279"/>
      <c r="C348" s="279"/>
      <c r="D348" s="279"/>
      <c r="E348" s="50"/>
      <c r="F348" s="50"/>
      <c r="G348" s="50"/>
      <c r="H348" s="47"/>
      <c r="I348" s="47"/>
      <c r="J348" s="47"/>
      <c r="K348" s="47"/>
      <c r="L348" s="47"/>
      <c r="M348" s="47"/>
      <c r="N348" s="47"/>
      <c r="O348" s="47"/>
      <c r="P348" s="82"/>
      <c r="Q348" s="82"/>
      <c r="R348" s="82"/>
      <c r="S348" s="82"/>
      <c r="T348" s="82"/>
      <c r="U348" s="82"/>
      <c r="V348" s="82"/>
      <c r="W348" s="82"/>
      <c r="X348" s="82"/>
      <c r="Y348" s="82"/>
      <c r="Z348" s="82"/>
      <c r="AA348" s="82"/>
      <c r="AB348" s="82"/>
      <c r="AC348" s="82"/>
      <c r="AD348" s="82"/>
      <c r="AE348" s="82"/>
      <c r="AF348" s="82"/>
      <c r="AG348" s="82"/>
      <c r="AH348" s="82"/>
      <c r="AI348" s="82"/>
      <c r="AJ348" s="82"/>
      <c r="AK348" s="82"/>
      <c r="AL348" s="82"/>
      <c r="AM348" s="82"/>
      <c r="AN348" s="82"/>
      <c r="AO348" s="103"/>
    </row>
    <row r="349" spans="1:41" ht="23.25">
      <c r="A349" s="279"/>
      <c r="B349" s="279"/>
      <c r="C349" s="279"/>
      <c r="D349" s="279"/>
      <c r="E349" s="50"/>
      <c r="F349" s="50"/>
      <c r="G349" s="50"/>
      <c r="H349" s="47"/>
      <c r="I349" s="47"/>
      <c r="J349" s="47"/>
      <c r="K349" s="47"/>
      <c r="L349" s="47"/>
      <c r="M349" s="47"/>
      <c r="N349" s="47"/>
      <c r="O349" s="47"/>
      <c r="P349" s="82"/>
      <c r="Q349" s="82"/>
      <c r="R349" s="82"/>
      <c r="S349" s="82"/>
      <c r="T349" s="82"/>
      <c r="U349" s="82"/>
      <c r="V349" s="82"/>
      <c r="W349" s="82"/>
      <c r="X349" s="82"/>
      <c r="Y349" s="82"/>
      <c r="Z349" s="82"/>
      <c r="AA349" s="82"/>
      <c r="AB349" s="82"/>
      <c r="AC349" s="82"/>
      <c r="AD349" s="82"/>
      <c r="AE349" s="82"/>
      <c r="AF349" s="82"/>
      <c r="AG349" s="82"/>
      <c r="AH349" s="82"/>
      <c r="AI349" s="82"/>
      <c r="AJ349" s="82"/>
      <c r="AK349" s="82"/>
      <c r="AL349" s="82"/>
      <c r="AM349" s="82"/>
      <c r="AN349" s="82"/>
      <c r="AO349" s="103"/>
    </row>
    <row r="350" spans="1:41" ht="23.25">
      <c r="A350" s="279"/>
      <c r="B350" s="279"/>
      <c r="C350" s="279"/>
      <c r="D350" s="279"/>
      <c r="E350" s="50"/>
      <c r="F350" s="50"/>
      <c r="G350" s="50"/>
      <c r="H350" s="47"/>
      <c r="I350" s="47"/>
      <c r="J350" s="47"/>
      <c r="K350" s="47"/>
      <c r="L350" s="47"/>
      <c r="M350" s="47"/>
      <c r="N350" s="47"/>
      <c r="O350" s="47"/>
      <c r="P350" s="82"/>
      <c r="Q350" s="82"/>
      <c r="R350" s="82"/>
      <c r="S350" s="82"/>
      <c r="T350" s="82"/>
      <c r="U350" s="82"/>
      <c r="V350" s="82"/>
      <c r="W350" s="82"/>
      <c r="X350" s="82"/>
      <c r="Y350" s="82"/>
      <c r="Z350" s="82"/>
      <c r="AA350" s="82"/>
      <c r="AB350" s="82"/>
      <c r="AC350" s="82"/>
      <c r="AD350" s="82"/>
      <c r="AE350" s="82"/>
      <c r="AF350" s="82"/>
      <c r="AG350" s="82"/>
      <c r="AH350" s="82"/>
      <c r="AI350" s="82"/>
      <c r="AJ350" s="82"/>
      <c r="AK350" s="82"/>
      <c r="AL350" s="82"/>
      <c r="AM350" s="82"/>
      <c r="AN350" s="82"/>
      <c r="AO350" s="103"/>
    </row>
    <row r="351" spans="1:41" ht="23.25">
      <c r="A351" s="279"/>
      <c r="B351" s="279"/>
      <c r="C351" s="279"/>
      <c r="D351" s="279"/>
      <c r="E351" s="50"/>
      <c r="F351" s="50"/>
      <c r="G351" s="50"/>
      <c r="H351" s="47"/>
      <c r="I351" s="47"/>
      <c r="J351" s="47"/>
      <c r="K351" s="47"/>
      <c r="L351" s="47"/>
      <c r="M351" s="47"/>
      <c r="N351" s="47"/>
      <c r="O351" s="47"/>
      <c r="P351" s="82"/>
      <c r="Q351" s="82"/>
      <c r="R351" s="82"/>
      <c r="S351" s="82"/>
      <c r="T351" s="82"/>
      <c r="U351" s="82"/>
      <c r="V351" s="82"/>
      <c r="W351" s="82"/>
      <c r="X351" s="82"/>
      <c r="Y351" s="82"/>
      <c r="Z351" s="82"/>
      <c r="AA351" s="82"/>
      <c r="AB351" s="82"/>
      <c r="AC351" s="82"/>
      <c r="AD351" s="82"/>
      <c r="AE351" s="82"/>
      <c r="AF351" s="82"/>
      <c r="AG351" s="82"/>
      <c r="AH351" s="82"/>
      <c r="AI351" s="82"/>
      <c r="AJ351" s="82"/>
      <c r="AK351" s="82"/>
      <c r="AL351" s="82"/>
      <c r="AM351" s="82"/>
      <c r="AN351" s="82"/>
      <c r="AO351" s="103"/>
    </row>
    <row r="352" spans="1:41" ht="23.25">
      <c r="A352" s="279"/>
      <c r="B352" s="279"/>
      <c r="C352" s="279"/>
      <c r="D352" s="279"/>
      <c r="E352" s="50"/>
      <c r="F352" s="50"/>
      <c r="G352" s="50"/>
      <c r="H352" s="47"/>
      <c r="I352" s="47"/>
      <c r="J352" s="47"/>
      <c r="K352" s="47"/>
      <c r="L352" s="47"/>
      <c r="M352" s="47"/>
      <c r="N352" s="47"/>
      <c r="O352" s="47"/>
      <c r="P352" s="82"/>
      <c r="Q352" s="82"/>
      <c r="R352" s="82"/>
      <c r="S352" s="82"/>
      <c r="T352" s="82"/>
      <c r="U352" s="82"/>
      <c r="V352" s="82"/>
      <c r="W352" s="82"/>
      <c r="X352" s="82"/>
      <c r="Y352" s="82"/>
      <c r="Z352" s="82"/>
      <c r="AA352" s="82"/>
      <c r="AB352" s="82"/>
      <c r="AC352" s="82"/>
      <c r="AD352" s="82"/>
      <c r="AE352" s="82"/>
      <c r="AF352" s="82"/>
      <c r="AG352" s="82"/>
      <c r="AH352" s="82"/>
      <c r="AI352" s="82"/>
      <c r="AJ352" s="82"/>
      <c r="AK352" s="82"/>
      <c r="AL352" s="82"/>
      <c r="AM352" s="82"/>
      <c r="AN352" s="82"/>
      <c r="AO352" s="103"/>
    </row>
    <row r="353" spans="1:41" ht="23.25">
      <c r="A353" s="279"/>
      <c r="B353" s="279"/>
      <c r="C353" s="279"/>
      <c r="D353" s="279"/>
      <c r="E353" s="50"/>
      <c r="F353" s="50"/>
      <c r="G353" s="50"/>
      <c r="H353" s="47"/>
      <c r="I353" s="47"/>
      <c r="J353" s="47"/>
      <c r="K353" s="47"/>
      <c r="L353" s="47"/>
      <c r="M353" s="47"/>
      <c r="N353" s="47"/>
      <c r="O353" s="47"/>
      <c r="P353" s="82"/>
      <c r="Q353" s="82"/>
      <c r="R353" s="82"/>
      <c r="S353" s="82"/>
      <c r="T353" s="82"/>
      <c r="U353" s="82"/>
      <c r="V353" s="82"/>
      <c r="W353" s="82"/>
      <c r="X353" s="82"/>
      <c r="Y353" s="82"/>
      <c r="Z353" s="82"/>
      <c r="AA353" s="82"/>
      <c r="AB353" s="82"/>
      <c r="AC353" s="82"/>
      <c r="AD353" s="82"/>
      <c r="AE353" s="82"/>
      <c r="AF353" s="82"/>
      <c r="AG353" s="82"/>
      <c r="AH353" s="82"/>
      <c r="AI353" s="82"/>
      <c r="AJ353" s="82"/>
      <c r="AK353" s="82"/>
      <c r="AL353" s="82"/>
      <c r="AM353" s="82"/>
      <c r="AN353" s="82"/>
      <c r="AO353" s="103"/>
    </row>
    <row r="354" spans="1:41" ht="23.25">
      <c r="A354" s="279"/>
      <c r="B354" s="279"/>
      <c r="C354" s="279"/>
      <c r="D354" s="279"/>
      <c r="E354" s="50"/>
      <c r="F354" s="50"/>
      <c r="G354" s="50"/>
      <c r="H354" s="47"/>
      <c r="I354" s="47"/>
      <c r="J354" s="47"/>
      <c r="K354" s="47"/>
      <c r="L354" s="47"/>
      <c r="M354" s="47"/>
      <c r="N354" s="47"/>
      <c r="O354" s="47"/>
      <c r="P354" s="82"/>
      <c r="Q354" s="82"/>
      <c r="R354" s="82"/>
      <c r="S354" s="82"/>
      <c r="T354" s="82"/>
      <c r="U354" s="82"/>
      <c r="V354" s="82"/>
      <c r="W354" s="82"/>
      <c r="X354" s="82"/>
      <c r="Y354" s="82"/>
      <c r="Z354" s="82"/>
      <c r="AA354" s="82"/>
      <c r="AB354" s="82"/>
      <c r="AC354" s="82"/>
      <c r="AD354" s="82"/>
      <c r="AE354" s="82"/>
      <c r="AF354" s="82"/>
      <c r="AG354" s="82"/>
      <c r="AH354" s="82"/>
      <c r="AI354" s="82"/>
      <c r="AJ354" s="82"/>
      <c r="AK354" s="82"/>
      <c r="AL354" s="82"/>
      <c r="AM354" s="82"/>
      <c r="AN354" s="82"/>
      <c r="AO354" s="103"/>
    </row>
    <row r="355" spans="1:41" ht="23.25">
      <c r="A355" s="279"/>
      <c r="B355" s="279"/>
      <c r="C355" s="279"/>
      <c r="D355" s="279"/>
      <c r="E355" s="50"/>
      <c r="F355" s="50"/>
      <c r="G355" s="50"/>
      <c r="H355" s="47"/>
      <c r="I355" s="47"/>
      <c r="J355" s="47"/>
      <c r="K355" s="47"/>
      <c r="L355" s="47"/>
      <c r="M355" s="47"/>
      <c r="N355" s="47"/>
      <c r="O355" s="47"/>
      <c r="P355" s="82"/>
      <c r="Q355" s="82"/>
      <c r="R355" s="82"/>
      <c r="S355" s="82"/>
      <c r="T355" s="82"/>
      <c r="U355" s="82"/>
      <c r="V355" s="82"/>
      <c r="W355" s="82"/>
      <c r="X355" s="82"/>
      <c r="Y355" s="82"/>
      <c r="Z355" s="82"/>
      <c r="AA355" s="82"/>
      <c r="AB355" s="82"/>
      <c r="AC355" s="82"/>
      <c r="AD355" s="82"/>
      <c r="AE355" s="82"/>
      <c r="AF355" s="82"/>
      <c r="AG355" s="82"/>
      <c r="AH355" s="82"/>
      <c r="AI355" s="82"/>
      <c r="AJ355" s="82"/>
      <c r="AK355" s="82"/>
      <c r="AL355" s="82"/>
      <c r="AM355" s="82"/>
      <c r="AN355" s="82"/>
      <c r="AO355" s="103"/>
    </row>
    <row r="356" spans="1:41" ht="23.25">
      <c r="A356" s="279"/>
      <c r="B356" s="279"/>
      <c r="C356" s="279"/>
      <c r="D356" s="279"/>
      <c r="E356" s="50"/>
      <c r="F356" s="50"/>
      <c r="G356" s="50"/>
      <c r="H356" s="47"/>
      <c r="I356" s="47"/>
      <c r="J356" s="47"/>
      <c r="K356" s="47"/>
      <c r="L356" s="47"/>
      <c r="M356" s="47"/>
      <c r="N356" s="47"/>
      <c r="O356" s="47"/>
      <c r="P356" s="82"/>
      <c r="Q356" s="82"/>
      <c r="R356" s="82"/>
      <c r="S356" s="82"/>
      <c r="T356" s="82"/>
      <c r="U356" s="82"/>
      <c r="V356" s="82"/>
      <c r="W356" s="82"/>
      <c r="X356" s="82"/>
      <c r="Y356" s="82"/>
      <c r="Z356" s="82"/>
      <c r="AA356" s="82"/>
      <c r="AB356" s="82"/>
      <c r="AC356" s="82"/>
      <c r="AD356" s="82"/>
      <c r="AE356" s="82"/>
      <c r="AF356" s="82"/>
      <c r="AG356" s="82"/>
      <c r="AH356" s="82"/>
      <c r="AI356" s="82"/>
      <c r="AJ356" s="82"/>
      <c r="AK356" s="82"/>
      <c r="AL356" s="82"/>
      <c r="AM356" s="82"/>
      <c r="AN356" s="82"/>
      <c r="AO356" s="103"/>
    </row>
    <row r="357" spans="1:41" ht="23.25">
      <c r="A357" s="279"/>
      <c r="B357" s="279"/>
      <c r="C357" s="279"/>
      <c r="D357" s="279"/>
      <c r="E357" s="50"/>
      <c r="F357" s="50"/>
      <c r="G357" s="50"/>
      <c r="H357" s="47"/>
      <c r="I357" s="47"/>
      <c r="J357" s="47"/>
      <c r="K357" s="47"/>
      <c r="L357" s="47"/>
      <c r="M357" s="47"/>
      <c r="N357" s="47"/>
      <c r="O357" s="47"/>
      <c r="P357" s="82"/>
      <c r="Q357" s="82"/>
      <c r="R357" s="82"/>
      <c r="S357" s="82"/>
      <c r="T357" s="82"/>
      <c r="U357" s="82"/>
      <c r="V357" s="82"/>
      <c r="W357" s="82"/>
      <c r="X357" s="82"/>
      <c r="Y357" s="82"/>
      <c r="Z357" s="82"/>
      <c r="AA357" s="82"/>
      <c r="AB357" s="82"/>
      <c r="AC357" s="82"/>
      <c r="AD357" s="82"/>
      <c r="AE357" s="82"/>
      <c r="AF357" s="82"/>
      <c r="AG357" s="82"/>
      <c r="AH357" s="82"/>
      <c r="AI357" s="82"/>
      <c r="AJ357" s="82"/>
      <c r="AK357" s="82"/>
      <c r="AL357" s="82"/>
      <c r="AM357" s="82"/>
      <c r="AN357" s="82"/>
      <c r="AO357" s="103"/>
    </row>
    <row r="358" spans="1:41" ht="23.25">
      <c r="A358" s="279"/>
      <c r="B358" s="279"/>
      <c r="C358" s="279"/>
      <c r="D358" s="279"/>
      <c r="E358" s="50"/>
      <c r="F358" s="50"/>
      <c r="G358" s="50"/>
      <c r="H358" s="47"/>
      <c r="I358" s="47"/>
      <c r="J358" s="47"/>
      <c r="K358" s="47"/>
      <c r="L358" s="47"/>
      <c r="M358" s="47"/>
      <c r="N358" s="47"/>
      <c r="O358" s="47"/>
      <c r="P358" s="82"/>
      <c r="Q358" s="82"/>
      <c r="R358" s="82"/>
      <c r="S358" s="82"/>
      <c r="T358" s="82"/>
      <c r="U358" s="82"/>
      <c r="V358" s="82"/>
      <c r="W358" s="82"/>
      <c r="X358" s="82"/>
      <c r="Y358" s="82"/>
      <c r="Z358" s="82"/>
      <c r="AA358" s="82"/>
      <c r="AB358" s="82"/>
      <c r="AC358" s="82"/>
      <c r="AD358" s="82"/>
      <c r="AE358" s="82"/>
      <c r="AF358" s="82"/>
      <c r="AG358" s="82"/>
      <c r="AH358" s="82"/>
      <c r="AI358" s="82"/>
      <c r="AJ358" s="82"/>
      <c r="AK358" s="82"/>
      <c r="AL358" s="82"/>
      <c r="AM358" s="82"/>
      <c r="AN358" s="82"/>
      <c r="AO358" s="103"/>
    </row>
    <row r="359" spans="1:41" ht="23.25">
      <c r="A359" s="279"/>
      <c r="B359" s="279"/>
      <c r="C359" s="279"/>
      <c r="D359" s="279"/>
      <c r="E359" s="50"/>
      <c r="F359" s="50"/>
      <c r="G359" s="50"/>
      <c r="H359" s="47"/>
      <c r="I359" s="47"/>
      <c r="J359" s="47"/>
      <c r="K359" s="47"/>
      <c r="L359" s="47"/>
      <c r="M359" s="47"/>
      <c r="N359" s="47"/>
      <c r="O359" s="47"/>
      <c r="P359" s="82"/>
      <c r="Q359" s="82"/>
      <c r="R359" s="82"/>
      <c r="S359" s="82"/>
      <c r="T359" s="82"/>
      <c r="U359" s="82"/>
      <c r="V359" s="82"/>
      <c r="W359" s="82"/>
      <c r="X359" s="82"/>
      <c r="Y359" s="82"/>
      <c r="Z359" s="82"/>
      <c r="AA359" s="82"/>
      <c r="AB359" s="82"/>
      <c r="AC359" s="82"/>
      <c r="AD359" s="82"/>
      <c r="AE359" s="82"/>
      <c r="AF359" s="82"/>
      <c r="AG359" s="82"/>
      <c r="AH359" s="82"/>
      <c r="AI359" s="82"/>
      <c r="AJ359" s="82"/>
      <c r="AK359" s="82"/>
      <c r="AL359" s="82"/>
      <c r="AM359" s="82"/>
      <c r="AN359" s="82"/>
      <c r="AO359" s="103"/>
    </row>
    <row r="360" spans="1:41" ht="23.25">
      <c r="A360" s="279"/>
      <c r="B360" s="279"/>
      <c r="C360" s="279"/>
      <c r="D360" s="279"/>
      <c r="E360" s="50"/>
      <c r="F360" s="50"/>
      <c r="G360" s="50"/>
      <c r="H360" s="47"/>
      <c r="I360" s="47"/>
      <c r="J360" s="47"/>
      <c r="K360" s="47"/>
      <c r="L360" s="47"/>
      <c r="M360" s="47"/>
      <c r="N360" s="47"/>
      <c r="O360" s="47"/>
      <c r="P360" s="82"/>
      <c r="Q360" s="82"/>
      <c r="R360" s="82"/>
      <c r="S360" s="82"/>
      <c r="T360" s="82"/>
      <c r="U360" s="82"/>
      <c r="V360" s="82"/>
      <c r="W360" s="82"/>
      <c r="X360" s="82"/>
      <c r="Y360" s="82"/>
      <c r="Z360" s="82"/>
      <c r="AA360" s="82"/>
      <c r="AB360" s="82"/>
      <c r="AC360" s="82"/>
      <c r="AD360" s="82"/>
      <c r="AE360" s="82"/>
      <c r="AF360" s="82"/>
      <c r="AG360" s="82"/>
      <c r="AH360" s="82"/>
      <c r="AI360" s="82"/>
      <c r="AJ360" s="82"/>
      <c r="AK360" s="82"/>
      <c r="AL360" s="82"/>
      <c r="AM360" s="82"/>
      <c r="AN360" s="82"/>
      <c r="AO360" s="103"/>
    </row>
    <row r="361" spans="1:41" ht="23.25">
      <c r="A361" s="279"/>
      <c r="B361" s="279"/>
      <c r="C361" s="279"/>
      <c r="D361" s="279"/>
      <c r="E361" s="50"/>
      <c r="F361" s="50"/>
      <c r="G361" s="50"/>
      <c r="H361" s="47"/>
      <c r="I361" s="47"/>
      <c r="J361" s="47"/>
      <c r="K361" s="47"/>
      <c r="L361" s="47"/>
      <c r="M361" s="47"/>
      <c r="N361" s="47"/>
      <c r="O361" s="47"/>
      <c r="P361" s="82"/>
      <c r="Q361" s="82"/>
      <c r="R361" s="82"/>
      <c r="S361" s="82"/>
      <c r="T361" s="82"/>
      <c r="U361" s="82"/>
      <c r="V361" s="82"/>
      <c r="W361" s="82"/>
      <c r="X361" s="82"/>
      <c r="Y361" s="82"/>
      <c r="Z361" s="82"/>
      <c r="AA361" s="82"/>
      <c r="AB361" s="82"/>
      <c r="AC361" s="82"/>
      <c r="AD361" s="82"/>
      <c r="AE361" s="82"/>
      <c r="AF361" s="82"/>
      <c r="AG361" s="82"/>
      <c r="AH361" s="82"/>
      <c r="AI361" s="82"/>
      <c r="AJ361" s="82"/>
      <c r="AK361" s="82"/>
      <c r="AL361" s="82"/>
      <c r="AM361" s="82"/>
      <c r="AN361" s="82"/>
      <c r="AO361" s="103"/>
    </row>
    <row r="362" spans="1:41" ht="23.25">
      <c r="A362" s="279"/>
      <c r="B362" s="279"/>
      <c r="C362" s="279"/>
      <c r="D362" s="279"/>
      <c r="E362" s="50"/>
      <c r="F362" s="50"/>
      <c r="G362" s="50"/>
      <c r="H362" s="47"/>
      <c r="I362" s="47"/>
      <c r="J362" s="47"/>
      <c r="K362" s="47"/>
      <c r="L362" s="47"/>
      <c r="M362" s="47"/>
      <c r="N362" s="47"/>
      <c r="O362" s="47"/>
      <c r="P362" s="82"/>
      <c r="Q362" s="82"/>
      <c r="R362" s="82"/>
      <c r="S362" s="82"/>
      <c r="T362" s="82"/>
      <c r="U362" s="82"/>
      <c r="V362" s="82"/>
      <c r="W362" s="82"/>
      <c r="X362" s="82"/>
      <c r="Y362" s="82"/>
      <c r="Z362" s="82"/>
      <c r="AA362" s="82"/>
      <c r="AB362" s="82"/>
      <c r="AC362" s="82"/>
      <c r="AD362" s="82"/>
      <c r="AE362" s="82"/>
      <c r="AF362" s="82"/>
      <c r="AG362" s="82"/>
      <c r="AH362" s="82"/>
      <c r="AI362" s="82"/>
      <c r="AJ362" s="82"/>
      <c r="AK362" s="82"/>
      <c r="AL362" s="82"/>
      <c r="AM362" s="82"/>
      <c r="AN362" s="82"/>
      <c r="AO362" s="103"/>
    </row>
    <row r="363" spans="1:41" ht="23.25">
      <c r="A363" s="279"/>
      <c r="B363" s="279"/>
      <c r="C363" s="279"/>
      <c r="D363" s="279"/>
      <c r="E363" s="50"/>
      <c r="F363" s="50"/>
      <c r="G363" s="50"/>
      <c r="H363" s="47"/>
      <c r="I363" s="47"/>
      <c r="J363" s="47"/>
      <c r="K363" s="47"/>
      <c r="L363" s="47"/>
      <c r="M363" s="47"/>
      <c r="N363" s="47"/>
      <c r="O363" s="47"/>
      <c r="P363" s="82"/>
      <c r="Q363" s="82"/>
      <c r="R363" s="82"/>
      <c r="S363" s="82"/>
      <c r="T363" s="82"/>
      <c r="U363" s="82"/>
      <c r="V363" s="82"/>
      <c r="W363" s="82"/>
      <c r="X363" s="82"/>
      <c r="Y363" s="82"/>
      <c r="Z363" s="82"/>
      <c r="AA363" s="82"/>
      <c r="AB363" s="82"/>
      <c r="AC363" s="82"/>
      <c r="AD363" s="82"/>
      <c r="AE363" s="82"/>
      <c r="AF363" s="82"/>
      <c r="AG363" s="82"/>
      <c r="AH363" s="82"/>
      <c r="AI363" s="82"/>
      <c r="AJ363" s="82"/>
      <c r="AK363" s="82"/>
      <c r="AL363" s="82"/>
      <c r="AM363" s="82"/>
      <c r="AN363" s="82"/>
      <c r="AO363" s="103"/>
    </row>
    <row r="364" spans="1:41" ht="23.25">
      <c r="A364" s="279"/>
      <c r="B364" s="279"/>
      <c r="C364" s="279"/>
      <c r="D364" s="279"/>
      <c r="E364" s="50"/>
      <c r="F364" s="50"/>
      <c r="G364" s="50"/>
      <c r="H364" s="47"/>
      <c r="I364" s="47"/>
      <c r="J364" s="47"/>
      <c r="K364" s="47"/>
      <c r="L364" s="47"/>
      <c r="M364" s="47"/>
      <c r="N364" s="47"/>
      <c r="O364" s="47"/>
      <c r="P364" s="82"/>
      <c r="Q364" s="82"/>
      <c r="R364" s="82"/>
      <c r="S364" s="82"/>
      <c r="T364" s="82"/>
      <c r="U364" s="82"/>
      <c r="V364" s="82"/>
      <c r="W364" s="82"/>
      <c r="X364" s="82"/>
      <c r="Y364" s="82"/>
      <c r="Z364" s="82"/>
      <c r="AA364" s="82"/>
      <c r="AB364" s="82"/>
      <c r="AC364" s="82"/>
      <c r="AD364" s="82"/>
      <c r="AE364" s="82"/>
      <c r="AF364" s="82"/>
      <c r="AG364" s="82"/>
      <c r="AH364" s="82"/>
      <c r="AI364" s="82"/>
      <c r="AJ364" s="82"/>
      <c r="AK364" s="82"/>
      <c r="AL364" s="82"/>
      <c r="AM364" s="82"/>
      <c r="AN364" s="82"/>
      <c r="AO364" s="103"/>
    </row>
    <row r="365" spans="1:41" ht="23.25">
      <c r="A365" s="279"/>
      <c r="B365" s="279"/>
      <c r="C365" s="279"/>
      <c r="D365" s="279"/>
      <c r="E365" s="50"/>
      <c r="F365" s="50"/>
      <c r="G365" s="50"/>
      <c r="H365" s="47"/>
      <c r="I365" s="47"/>
      <c r="J365" s="47"/>
      <c r="K365" s="47"/>
      <c r="L365" s="47"/>
      <c r="M365" s="47"/>
      <c r="N365" s="47"/>
      <c r="O365" s="47"/>
      <c r="P365" s="82"/>
      <c r="Q365" s="82"/>
      <c r="R365" s="82"/>
      <c r="S365" s="82"/>
      <c r="T365" s="82"/>
      <c r="U365" s="82"/>
      <c r="V365" s="82"/>
      <c r="W365" s="82"/>
      <c r="X365" s="82"/>
      <c r="Y365" s="82"/>
      <c r="Z365" s="82"/>
      <c r="AA365" s="82"/>
      <c r="AB365" s="82"/>
      <c r="AC365" s="82"/>
      <c r="AD365" s="82"/>
      <c r="AE365" s="82"/>
      <c r="AF365" s="82"/>
      <c r="AG365" s="82"/>
      <c r="AH365" s="82"/>
      <c r="AI365" s="82"/>
      <c r="AJ365" s="82"/>
      <c r="AK365" s="82"/>
      <c r="AL365" s="82"/>
      <c r="AM365" s="82"/>
      <c r="AN365" s="82"/>
      <c r="AO365" s="103"/>
    </row>
    <row r="366" spans="1:41" ht="23.25">
      <c r="A366" s="279"/>
      <c r="B366" s="279"/>
      <c r="C366" s="279"/>
      <c r="D366" s="279"/>
      <c r="E366" s="50"/>
      <c r="F366" s="50"/>
      <c r="G366" s="50"/>
      <c r="H366" s="47"/>
      <c r="I366" s="47"/>
      <c r="J366" s="47"/>
      <c r="K366" s="47"/>
      <c r="L366" s="47"/>
      <c r="M366" s="47"/>
      <c r="N366" s="47"/>
      <c r="O366" s="47"/>
      <c r="P366" s="82"/>
      <c r="Q366" s="82"/>
      <c r="R366" s="82"/>
      <c r="S366" s="82"/>
      <c r="T366" s="82"/>
      <c r="U366" s="82"/>
      <c r="V366" s="82"/>
      <c r="W366" s="82"/>
      <c r="X366" s="82"/>
      <c r="Y366" s="82"/>
      <c r="Z366" s="82"/>
      <c r="AA366" s="82"/>
      <c r="AB366" s="82"/>
      <c r="AC366" s="82"/>
      <c r="AD366" s="82"/>
      <c r="AE366" s="82"/>
      <c r="AF366" s="82"/>
      <c r="AG366" s="82"/>
      <c r="AH366" s="82"/>
      <c r="AI366" s="82"/>
      <c r="AJ366" s="82"/>
      <c r="AK366" s="82"/>
      <c r="AL366" s="82"/>
      <c r="AM366" s="82"/>
      <c r="AN366" s="82"/>
      <c r="AO366" s="103"/>
    </row>
    <row r="367" spans="1:41" ht="23.25">
      <c r="A367" s="279"/>
      <c r="B367" s="279"/>
      <c r="C367" s="279"/>
      <c r="D367" s="279"/>
      <c r="E367" s="50"/>
      <c r="F367" s="50"/>
      <c r="G367" s="50"/>
      <c r="H367" s="47"/>
      <c r="I367" s="47"/>
      <c r="J367" s="47"/>
      <c r="K367" s="47"/>
      <c r="L367" s="47"/>
      <c r="M367" s="47"/>
      <c r="N367" s="47"/>
      <c r="O367" s="47"/>
      <c r="P367" s="82"/>
      <c r="Q367" s="82"/>
      <c r="R367" s="82"/>
      <c r="S367" s="82"/>
      <c r="T367" s="82"/>
      <c r="U367" s="82"/>
      <c r="V367" s="82"/>
      <c r="W367" s="82"/>
      <c r="X367" s="82"/>
      <c r="Y367" s="82"/>
      <c r="Z367" s="82"/>
      <c r="AA367" s="82"/>
      <c r="AB367" s="82"/>
      <c r="AC367" s="82"/>
      <c r="AD367" s="82"/>
      <c r="AE367" s="82"/>
      <c r="AF367" s="82"/>
      <c r="AG367" s="82"/>
      <c r="AH367" s="82"/>
      <c r="AI367" s="82"/>
      <c r="AJ367" s="82"/>
      <c r="AK367" s="82"/>
      <c r="AL367" s="82"/>
      <c r="AM367" s="82"/>
      <c r="AN367" s="82"/>
      <c r="AO367" s="103"/>
    </row>
    <row r="368" spans="1:41" ht="23.25">
      <c r="A368" s="279"/>
      <c r="B368" s="279"/>
      <c r="C368" s="279"/>
      <c r="D368" s="279"/>
      <c r="E368" s="50"/>
      <c r="F368" s="50"/>
      <c r="G368" s="50"/>
      <c r="H368" s="47"/>
      <c r="I368" s="47"/>
      <c r="J368" s="47"/>
      <c r="K368" s="47"/>
      <c r="L368" s="47"/>
      <c r="M368" s="47"/>
      <c r="N368" s="47"/>
      <c r="O368" s="47"/>
      <c r="P368" s="82"/>
      <c r="Q368" s="82"/>
      <c r="R368" s="82"/>
      <c r="S368" s="82"/>
      <c r="T368" s="82"/>
      <c r="U368" s="82"/>
      <c r="V368" s="82"/>
      <c r="W368" s="82"/>
      <c r="X368" s="82"/>
      <c r="Y368" s="82"/>
      <c r="Z368" s="82"/>
      <c r="AA368" s="82"/>
      <c r="AB368" s="82"/>
      <c r="AC368" s="82"/>
      <c r="AD368" s="82"/>
      <c r="AE368" s="82"/>
      <c r="AF368" s="82"/>
      <c r="AG368" s="82"/>
      <c r="AH368" s="82"/>
      <c r="AI368" s="82"/>
      <c r="AJ368" s="82"/>
      <c r="AK368" s="82"/>
      <c r="AL368" s="82"/>
      <c r="AM368" s="82"/>
      <c r="AN368" s="82"/>
      <c r="AO368" s="103"/>
    </row>
    <row r="369" spans="1:41" ht="23.25">
      <c r="A369" s="279"/>
      <c r="B369" s="279"/>
      <c r="C369" s="279"/>
      <c r="D369" s="279"/>
      <c r="E369" s="50"/>
      <c r="F369" s="50"/>
      <c r="G369" s="50"/>
      <c r="H369" s="47"/>
      <c r="I369" s="47"/>
      <c r="J369" s="47"/>
      <c r="K369" s="47"/>
      <c r="L369" s="47"/>
      <c r="M369" s="47"/>
      <c r="N369" s="47"/>
      <c r="O369" s="47"/>
      <c r="P369" s="82"/>
      <c r="Q369" s="82"/>
      <c r="R369" s="82"/>
      <c r="S369" s="82"/>
      <c r="T369" s="82"/>
      <c r="U369" s="82"/>
      <c r="V369" s="82"/>
      <c r="W369" s="82"/>
      <c r="X369" s="82"/>
      <c r="Y369" s="82"/>
      <c r="Z369" s="82"/>
      <c r="AA369" s="82"/>
      <c r="AB369" s="82"/>
      <c r="AC369" s="82"/>
      <c r="AD369" s="82"/>
      <c r="AE369" s="82"/>
      <c r="AF369" s="82"/>
      <c r="AG369" s="82"/>
      <c r="AH369" s="82"/>
      <c r="AI369" s="82"/>
      <c r="AJ369" s="82"/>
      <c r="AK369" s="82"/>
      <c r="AL369" s="82"/>
      <c r="AM369" s="82"/>
      <c r="AN369" s="82"/>
      <c r="AO369" s="103"/>
    </row>
    <row r="370" spans="1:41" ht="23.25">
      <c r="A370" s="279"/>
      <c r="B370" s="279"/>
      <c r="C370" s="279"/>
      <c r="D370" s="279"/>
      <c r="E370" s="50"/>
      <c r="F370" s="50"/>
      <c r="G370" s="50"/>
      <c r="H370" s="47"/>
      <c r="I370" s="47"/>
      <c r="J370" s="47"/>
      <c r="K370" s="47"/>
      <c r="L370" s="47"/>
      <c r="M370" s="47"/>
      <c r="N370" s="47"/>
      <c r="O370" s="47"/>
      <c r="P370" s="82"/>
      <c r="Q370" s="82"/>
      <c r="R370" s="82"/>
      <c r="S370" s="82"/>
      <c r="T370" s="82"/>
      <c r="U370" s="82"/>
      <c r="V370" s="82"/>
      <c r="W370" s="82"/>
      <c r="X370" s="82"/>
      <c r="Y370" s="82"/>
      <c r="Z370" s="82"/>
      <c r="AA370" s="82"/>
      <c r="AB370" s="82"/>
      <c r="AC370" s="82"/>
      <c r="AD370" s="82"/>
      <c r="AE370" s="82"/>
      <c r="AF370" s="82"/>
      <c r="AG370" s="82"/>
      <c r="AH370" s="82"/>
      <c r="AI370" s="82"/>
      <c r="AJ370" s="82"/>
      <c r="AK370" s="82"/>
      <c r="AL370" s="82"/>
      <c r="AM370" s="82"/>
      <c r="AN370" s="82"/>
      <c r="AO370" s="103"/>
    </row>
    <row r="371" spans="1:41" ht="23.25">
      <c r="A371" s="279"/>
      <c r="B371" s="279"/>
      <c r="C371" s="279"/>
      <c r="D371" s="279"/>
      <c r="E371" s="50"/>
      <c r="F371" s="50"/>
      <c r="G371" s="50"/>
      <c r="H371" s="47"/>
      <c r="I371" s="47"/>
      <c r="J371" s="47"/>
      <c r="K371" s="47"/>
      <c r="L371" s="47"/>
      <c r="M371" s="47"/>
      <c r="N371" s="47"/>
      <c r="O371" s="47"/>
      <c r="P371" s="82"/>
      <c r="Q371" s="82"/>
      <c r="R371" s="82"/>
      <c r="S371" s="82"/>
      <c r="T371" s="82"/>
      <c r="U371" s="82"/>
      <c r="V371" s="82"/>
      <c r="W371" s="82"/>
      <c r="X371" s="82"/>
      <c r="Y371" s="82"/>
      <c r="Z371" s="82"/>
      <c r="AA371" s="82"/>
      <c r="AB371" s="82"/>
      <c r="AC371" s="82"/>
      <c r="AD371" s="82"/>
      <c r="AE371" s="82"/>
      <c r="AF371" s="82"/>
      <c r="AG371" s="82"/>
      <c r="AH371" s="82"/>
      <c r="AI371" s="82"/>
      <c r="AJ371" s="82"/>
      <c r="AK371" s="82"/>
      <c r="AL371" s="82"/>
      <c r="AM371" s="82"/>
      <c r="AN371" s="82"/>
      <c r="AO371" s="103"/>
    </row>
    <row r="372" spans="1:41" ht="23.25">
      <c r="A372" s="279"/>
      <c r="B372" s="279"/>
      <c r="C372" s="279"/>
      <c r="D372" s="279"/>
      <c r="E372" s="50"/>
      <c r="F372" s="50"/>
      <c r="G372" s="50"/>
      <c r="H372" s="47"/>
      <c r="I372" s="47"/>
      <c r="J372" s="47"/>
      <c r="K372" s="47"/>
      <c r="L372" s="47"/>
      <c r="M372" s="47"/>
      <c r="N372" s="47"/>
      <c r="O372" s="47"/>
      <c r="P372" s="82"/>
      <c r="Q372" s="82"/>
      <c r="R372" s="82"/>
      <c r="S372" s="82"/>
      <c r="T372" s="82"/>
      <c r="U372" s="82"/>
      <c r="V372" s="82"/>
      <c r="W372" s="82"/>
      <c r="X372" s="82"/>
      <c r="Y372" s="82"/>
      <c r="Z372" s="82"/>
      <c r="AA372" s="82"/>
      <c r="AB372" s="82"/>
      <c r="AC372" s="82"/>
      <c r="AD372" s="82"/>
      <c r="AE372" s="82"/>
      <c r="AF372" s="82"/>
      <c r="AG372" s="82"/>
      <c r="AH372" s="82"/>
      <c r="AI372" s="82"/>
      <c r="AJ372" s="82"/>
      <c r="AK372" s="82"/>
      <c r="AL372" s="82"/>
      <c r="AM372" s="82"/>
      <c r="AN372" s="82"/>
      <c r="AO372" s="103"/>
    </row>
    <row r="373" spans="1:41" ht="23.25">
      <c r="A373" s="279"/>
      <c r="B373" s="279"/>
      <c r="C373" s="279"/>
      <c r="D373" s="279"/>
      <c r="E373" s="50"/>
      <c r="F373" s="50"/>
      <c r="G373" s="50"/>
      <c r="H373" s="47"/>
      <c r="I373" s="47"/>
      <c r="J373" s="47"/>
      <c r="K373" s="47"/>
      <c r="L373" s="47"/>
      <c r="M373" s="47"/>
      <c r="N373" s="47"/>
      <c r="O373" s="47"/>
      <c r="P373" s="82"/>
      <c r="Q373" s="82"/>
      <c r="R373" s="82"/>
      <c r="S373" s="82"/>
      <c r="T373" s="82"/>
      <c r="U373" s="82"/>
      <c r="V373" s="82"/>
      <c r="W373" s="82"/>
      <c r="X373" s="82"/>
      <c r="Y373" s="82"/>
      <c r="Z373" s="82"/>
      <c r="AA373" s="82"/>
      <c r="AB373" s="82"/>
      <c r="AC373" s="82"/>
      <c r="AD373" s="82"/>
      <c r="AE373" s="82"/>
      <c r="AF373" s="82"/>
      <c r="AG373" s="82"/>
      <c r="AH373" s="82"/>
      <c r="AI373" s="82"/>
      <c r="AJ373" s="82"/>
      <c r="AK373" s="82"/>
      <c r="AL373" s="82"/>
      <c r="AM373" s="82"/>
      <c r="AN373" s="82"/>
      <c r="AO373" s="103"/>
    </row>
    <row r="374" spans="1:41" ht="23.25">
      <c r="A374" s="279"/>
      <c r="B374" s="279"/>
      <c r="C374" s="279"/>
      <c r="D374" s="279"/>
      <c r="E374" s="50"/>
      <c r="F374" s="50"/>
      <c r="G374" s="50"/>
      <c r="H374" s="47"/>
      <c r="I374" s="47"/>
      <c r="J374" s="47"/>
      <c r="K374" s="47"/>
      <c r="L374" s="47"/>
      <c r="M374" s="47"/>
      <c r="N374" s="47"/>
      <c r="O374" s="47"/>
      <c r="P374" s="82"/>
      <c r="Q374" s="82"/>
      <c r="R374" s="82"/>
      <c r="S374" s="82"/>
      <c r="T374" s="82"/>
      <c r="U374" s="82"/>
      <c r="V374" s="82"/>
      <c r="W374" s="82"/>
      <c r="X374" s="82"/>
      <c r="Y374" s="82"/>
      <c r="Z374" s="82"/>
      <c r="AA374" s="82"/>
      <c r="AB374" s="82"/>
      <c r="AC374" s="82"/>
      <c r="AD374" s="82"/>
      <c r="AE374" s="82"/>
      <c r="AF374" s="82"/>
      <c r="AG374" s="82"/>
      <c r="AH374" s="82"/>
      <c r="AI374" s="82"/>
      <c r="AJ374" s="82"/>
      <c r="AK374" s="82"/>
      <c r="AL374" s="82"/>
      <c r="AM374" s="82"/>
      <c r="AN374" s="82"/>
      <c r="AO374" s="103"/>
    </row>
    <row r="375" spans="1:41" ht="23.25">
      <c r="A375" s="279"/>
      <c r="B375" s="279"/>
      <c r="C375" s="279"/>
      <c r="D375" s="279"/>
      <c r="E375" s="50"/>
      <c r="F375" s="50"/>
      <c r="G375" s="50"/>
      <c r="H375" s="47"/>
      <c r="I375" s="47"/>
      <c r="J375" s="47"/>
      <c r="K375" s="47"/>
      <c r="L375" s="47"/>
      <c r="M375" s="47"/>
      <c r="N375" s="47"/>
      <c r="O375" s="47"/>
      <c r="P375" s="82"/>
      <c r="Q375" s="82"/>
      <c r="R375" s="82"/>
      <c r="S375" s="82"/>
      <c r="T375" s="82"/>
      <c r="U375" s="82"/>
      <c r="V375" s="82"/>
      <c r="W375" s="82"/>
      <c r="X375" s="82"/>
      <c r="Y375" s="82"/>
      <c r="Z375" s="82"/>
      <c r="AA375" s="82"/>
      <c r="AB375" s="82"/>
      <c r="AC375" s="82"/>
      <c r="AD375" s="82"/>
      <c r="AE375" s="82"/>
      <c r="AF375" s="82"/>
      <c r="AG375" s="82"/>
      <c r="AH375" s="82"/>
      <c r="AI375" s="82"/>
      <c r="AJ375" s="82"/>
      <c r="AK375" s="82"/>
      <c r="AL375" s="82"/>
      <c r="AM375" s="82"/>
      <c r="AN375" s="82"/>
      <c r="AO375" s="103"/>
    </row>
    <row r="376" spans="1:41" ht="23.25">
      <c r="A376" s="279"/>
      <c r="B376" s="279"/>
      <c r="C376" s="279"/>
      <c r="D376" s="279"/>
      <c r="E376" s="50"/>
      <c r="F376" s="50"/>
      <c r="G376" s="50"/>
      <c r="H376" s="47"/>
      <c r="I376" s="47"/>
      <c r="J376" s="47"/>
      <c r="K376" s="47"/>
      <c r="L376" s="47"/>
      <c r="M376" s="47"/>
      <c r="N376" s="47"/>
      <c r="O376" s="47"/>
      <c r="P376" s="82"/>
      <c r="Q376" s="82"/>
      <c r="R376" s="82"/>
      <c r="S376" s="82"/>
      <c r="T376" s="82"/>
      <c r="U376" s="82"/>
      <c r="V376" s="82"/>
      <c r="W376" s="82"/>
      <c r="X376" s="82"/>
      <c r="Y376" s="82"/>
      <c r="Z376" s="82"/>
      <c r="AA376" s="82"/>
      <c r="AB376" s="82"/>
      <c r="AC376" s="82"/>
      <c r="AD376" s="82"/>
      <c r="AE376" s="82"/>
      <c r="AF376" s="82"/>
      <c r="AG376" s="82"/>
      <c r="AH376" s="82"/>
      <c r="AI376" s="82"/>
      <c r="AJ376" s="82"/>
      <c r="AK376" s="82"/>
      <c r="AL376" s="82"/>
      <c r="AM376" s="82"/>
      <c r="AN376" s="82"/>
      <c r="AO376" s="103"/>
    </row>
    <row r="377" spans="1:41" ht="23.25">
      <c r="A377" s="279"/>
      <c r="B377" s="279"/>
      <c r="C377" s="279"/>
      <c r="D377" s="279"/>
      <c r="E377" s="50"/>
      <c r="F377" s="50"/>
      <c r="G377" s="50"/>
      <c r="H377" s="47"/>
      <c r="I377" s="47"/>
      <c r="J377" s="47"/>
      <c r="K377" s="47"/>
      <c r="L377" s="47"/>
      <c r="M377" s="47"/>
      <c r="N377" s="47"/>
      <c r="O377" s="47"/>
      <c r="P377" s="82"/>
      <c r="Q377" s="82"/>
      <c r="R377" s="82"/>
      <c r="S377" s="82"/>
      <c r="T377" s="82"/>
      <c r="U377" s="82"/>
      <c r="V377" s="82"/>
      <c r="W377" s="82"/>
      <c r="X377" s="82"/>
      <c r="Y377" s="82"/>
      <c r="Z377" s="82"/>
      <c r="AA377" s="82"/>
      <c r="AB377" s="82"/>
      <c r="AC377" s="82"/>
      <c r="AD377" s="82"/>
      <c r="AE377" s="82"/>
      <c r="AF377" s="82"/>
      <c r="AG377" s="82"/>
      <c r="AH377" s="82"/>
      <c r="AI377" s="82"/>
      <c r="AJ377" s="82"/>
      <c r="AK377" s="82"/>
      <c r="AL377" s="82"/>
      <c r="AM377" s="82"/>
      <c r="AN377" s="82"/>
      <c r="AO377" s="103"/>
    </row>
    <row r="378" spans="1:41" ht="23.25">
      <c r="A378" s="279"/>
      <c r="B378" s="279"/>
      <c r="C378" s="279"/>
      <c r="D378" s="279"/>
      <c r="E378" s="50"/>
      <c r="F378" s="50"/>
      <c r="G378" s="50"/>
      <c r="H378" s="47"/>
      <c r="I378" s="47"/>
      <c r="J378" s="47"/>
      <c r="K378" s="47"/>
      <c r="L378" s="47"/>
      <c r="M378" s="47"/>
      <c r="N378" s="47"/>
      <c r="O378" s="47"/>
      <c r="P378" s="82"/>
      <c r="Q378" s="82"/>
      <c r="R378" s="82"/>
      <c r="S378" s="82"/>
      <c r="T378" s="82"/>
      <c r="U378" s="82"/>
      <c r="V378" s="82"/>
      <c r="W378" s="82"/>
      <c r="X378" s="82"/>
      <c r="Y378" s="82"/>
      <c r="Z378" s="82"/>
      <c r="AA378" s="82"/>
      <c r="AB378" s="82"/>
      <c r="AC378" s="82"/>
      <c r="AD378" s="82"/>
      <c r="AE378" s="82"/>
      <c r="AF378" s="82"/>
      <c r="AG378" s="82"/>
      <c r="AH378" s="82"/>
      <c r="AI378" s="82"/>
      <c r="AJ378" s="82"/>
      <c r="AK378" s="82"/>
      <c r="AL378" s="82"/>
      <c r="AM378" s="82"/>
      <c r="AN378" s="82"/>
      <c r="AO378" s="103"/>
    </row>
    <row r="379" spans="1:41" ht="23.25">
      <c r="A379" s="279"/>
      <c r="B379" s="279"/>
      <c r="C379" s="279"/>
      <c r="D379" s="279"/>
      <c r="E379" s="50"/>
      <c r="F379" s="50"/>
      <c r="G379" s="50"/>
      <c r="H379" s="47"/>
      <c r="I379" s="47"/>
      <c r="J379" s="47"/>
      <c r="K379" s="47"/>
      <c r="L379" s="47"/>
      <c r="M379" s="47"/>
      <c r="N379" s="47"/>
      <c r="O379" s="47"/>
      <c r="P379" s="82"/>
      <c r="Q379" s="82"/>
      <c r="R379" s="82"/>
      <c r="S379" s="82"/>
      <c r="T379" s="82"/>
      <c r="U379" s="82"/>
      <c r="V379" s="82"/>
      <c r="W379" s="82"/>
      <c r="X379" s="82"/>
      <c r="Y379" s="82"/>
      <c r="Z379" s="82"/>
      <c r="AA379" s="82"/>
      <c r="AB379" s="82"/>
      <c r="AC379" s="82"/>
      <c r="AD379" s="82"/>
      <c r="AE379" s="82"/>
      <c r="AF379" s="82"/>
      <c r="AG379" s="82"/>
      <c r="AH379" s="82"/>
      <c r="AI379" s="82"/>
      <c r="AJ379" s="82"/>
      <c r="AK379" s="82"/>
      <c r="AL379" s="82"/>
      <c r="AM379" s="82"/>
      <c r="AN379" s="82"/>
      <c r="AO379" s="103"/>
    </row>
    <row r="380" spans="1:41" ht="23.25">
      <c r="A380" s="279"/>
      <c r="B380" s="279"/>
      <c r="C380" s="279"/>
      <c r="D380" s="279"/>
      <c r="E380" s="50"/>
      <c r="F380" s="50"/>
      <c r="G380" s="50"/>
      <c r="H380" s="47"/>
      <c r="I380" s="47"/>
      <c r="J380" s="47"/>
      <c r="K380" s="47"/>
      <c r="L380" s="47"/>
      <c r="M380" s="47"/>
      <c r="N380" s="47"/>
      <c r="O380" s="47"/>
      <c r="P380" s="82"/>
      <c r="Q380" s="82"/>
      <c r="R380" s="82"/>
      <c r="S380" s="82"/>
      <c r="T380" s="82"/>
      <c r="U380" s="82"/>
      <c r="V380" s="82"/>
      <c r="W380" s="82"/>
      <c r="X380" s="82"/>
      <c r="Y380" s="82"/>
      <c r="Z380" s="82"/>
      <c r="AA380" s="82"/>
      <c r="AB380" s="82"/>
      <c r="AC380" s="82"/>
      <c r="AD380" s="82"/>
      <c r="AE380" s="82"/>
      <c r="AF380" s="82"/>
      <c r="AG380" s="82"/>
      <c r="AH380" s="82"/>
      <c r="AI380" s="82"/>
      <c r="AJ380" s="82"/>
      <c r="AK380" s="82"/>
      <c r="AL380" s="82"/>
      <c r="AM380" s="82"/>
      <c r="AN380" s="82"/>
      <c r="AO380" s="103"/>
    </row>
    <row r="381" spans="1:41" ht="23.25">
      <c r="A381" s="279"/>
      <c r="B381" s="279"/>
      <c r="C381" s="279"/>
      <c r="D381" s="279"/>
      <c r="E381" s="50"/>
      <c r="F381" s="50"/>
      <c r="G381" s="50"/>
      <c r="H381" s="47"/>
      <c r="I381" s="47"/>
      <c r="J381" s="47"/>
      <c r="K381" s="47"/>
      <c r="L381" s="47"/>
      <c r="M381" s="47"/>
      <c r="N381" s="47"/>
      <c r="O381" s="47"/>
      <c r="P381" s="82"/>
      <c r="Q381" s="82"/>
      <c r="R381" s="82"/>
      <c r="S381" s="82"/>
      <c r="T381" s="82"/>
      <c r="U381" s="82"/>
      <c r="V381" s="82"/>
      <c r="W381" s="82"/>
      <c r="X381" s="82"/>
      <c r="Y381" s="82"/>
      <c r="Z381" s="82"/>
      <c r="AA381" s="82"/>
      <c r="AB381" s="82"/>
      <c r="AC381" s="82"/>
      <c r="AD381" s="82"/>
      <c r="AE381" s="82"/>
      <c r="AF381" s="82"/>
      <c r="AG381" s="82"/>
      <c r="AH381" s="82"/>
      <c r="AI381" s="82"/>
      <c r="AJ381" s="82"/>
      <c r="AK381" s="82"/>
      <c r="AL381" s="82"/>
      <c r="AM381" s="82"/>
      <c r="AN381" s="82"/>
      <c r="AO381" s="103"/>
    </row>
    <row r="382" spans="1:41" ht="23.25">
      <c r="A382" s="279"/>
      <c r="B382" s="279"/>
      <c r="C382" s="279"/>
      <c r="D382" s="279"/>
      <c r="E382" s="50"/>
      <c r="F382" s="50"/>
      <c r="G382" s="50"/>
      <c r="H382" s="47"/>
      <c r="I382" s="47"/>
      <c r="J382" s="47"/>
      <c r="K382" s="47"/>
      <c r="L382" s="47"/>
      <c r="M382" s="47"/>
      <c r="N382" s="47"/>
      <c r="O382" s="47"/>
      <c r="P382" s="82"/>
      <c r="Q382" s="82"/>
      <c r="R382" s="82"/>
      <c r="S382" s="82"/>
      <c r="T382" s="82"/>
      <c r="U382" s="82"/>
      <c r="V382" s="82"/>
      <c r="W382" s="82"/>
      <c r="X382" s="82"/>
      <c r="Y382" s="82"/>
      <c r="Z382" s="82"/>
      <c r="AA382" s="82"/>
      <c r="AB382" s="82"/>
      <c r="AC382" s="82"/>
      <c r="AD382" s="82"/>
      <c r="AE382" s="82"/>
      <c r="AF382" s="82"/>
      <c r="AG382" s="82"/>
      <c r="AH382" s="82"/>
      <c r="AI382" s="82"/>
      <c r="AJ382" s="82"/>
      <c r="AK382" s="82"/>
      <c r="AL382" s="82"/>
      <c r="AM382" s="82"/>
      <c r="AN382" s="82"/>
      <c r="AO382" s="103"/>
    </row>
    <row r="383" spans="1:41" ht="23.25">
      <c r="A383" s="279"/>
      <c r="B383" s="279"/>
      <c r="C383" s="279"/>
      <c r="D383" s="279"/>
      <c r="E383" s="50"/>
      <c r="F383" s="50"/>
      <c r="G383" s="50"/>
      <c r="H383" s="47"/>
      <c r="I383" s="47"/>
      <c r="J383" s="47"/>
      <c r="K383" s="47"/>
      <c r="L383" s="47"/>
      <c r="M383" s="47"/>
      <c r="N383" s="47"/>
      <c r="O383" s="47"/>
      <c r="P383" s="82"/>
      <c r="Q383" s="82"/>
      <c r="R383" s="82"/>
      <c r="S383" s="82"/>
      <c r="T383" s="82"/>
      <c r="U383" s="82"/>
      <c r="V383" s="82"/>
      <c r="W383" s="82"/>
      <c r="X383" s="82"/>
      <c r="Y383" s="82"/>
      <c r="Z383" s="82"/>
      <c r="AA383" s="82"/>
      <c r="AB383" s="82"/>
      <c r="AC383" s="82"/>
      <c r="AD383" s="82"/>
      <c r="AE383" s="82"/>
      <c r="AF383" s="82"/>
      <c r="AG383" s="82"/>
      <c r="AH383" s="82"/>
      <c r="AI383" s="82"/>
      <c r="AJ383" s="82"/>
      <c r="AK383" s="82"/>
      <c r="AL383" s="82"/>
      <c r="AM383" s="82"/>
      <c r="AN383" s="82"/>
      <c r="AO383" s="103"/>
    </row>
    <row r="384" spans="1:41" ht="23.25">
      <c r="A384" s="279"/>
      <c r="B384" s="279"/>
      <c r="C384" s="279"/>
      <c r="D384" s="279"/>
      <c r="E384" s="50"/>
      <c r="F384" s="50"/>
      <c r="G384" s="50"/>
      <c r="H384" s="47"/>
      <c r="I384" s="47"/>
      <c r="J384" s="47"/>
      <c r="K384" s="47"/>
      <c r="L384" s="47"/>
      <c r="M384" s="47"/>
      <c r="N384" s="47"/>
      <c r="O384" s="47"/>
      <c r="P384" s="82"/>
      <c r="Q384" s="82"/>
      <c r="R384" s="82"/>
      <c r="S384" s="82"/>
      <c r="T384" s="82"/>
      <c r="U384" s="82"/>
      <c r="V384" s="82"/>
      <c r="W384" s="82"/>
      <c r="X384" s="82"/>
      <c r="Y384" s="82"/>
      <c r="Z384" s="82"/>
      <c r="AA384" s="82"/>
      <c r="AB384" s="82"/>
      <c r="AC384" s="82"/>
      <c r="AD384" s="82"/>
      <c r="AE384" s="82"/>
      <c r="AF384" s="82"/>
      <c r="AG384" s="82"/>
      <c r="AH384" s="82"/>
      <c r="AI384" s="82"/>
      <c r="AJ384" s="82"/>
      <c r="AK384" s="82"/>
      <c r="AL384" s="82"/>
      <c r="AM384" s="82"/>
      <c r="AN384" s="82"/>
      <c r="AO384" s="103"/>
    </row>
    <row r="385" spans="1:41" ht="23.25">
      <c r="A385" s="279"/>
      <c r="B385" s="279"/>
      <c r="C385" s="279"/>
      <c r="D385" s="279"/>
      <c r="E385" s="50"/>
      <c r="F385" s="50"/>
      <c r="G385" s="50"/>
      <c r="H385" s="47"/>
      <c r="I385" s="47"/>
      <c r="J385" s="47"/>
      <c r="K385" s="47"/>
      <c r="L385" s="47"/>
      <c r="M385" s="47"/>
      <c r="N385" s="47"/>
      <c r="O385" s="47"/>
      <c r="P385" s="82"/>
      <c r="Q385" s="82"/>
      <c r="R385" s="82"/>
      <c r="S385" s="82"/>
      <c r="T385" s="82"/>
      <c r="U385" s="82"/>
      <c r="V385" s="82"/>
      <c r="W385" s="82"/>
      <c r="X385" s="82"/>
      <c r="Y385" s="82"/>
      <c r="Z385" s="82"/>
      <c r="AA385" s="82"/>
      <c r="AB385" s="82"/>
      <c r="AC385" s="82"/>
      <c r="AD385" s="82"/>
      <c r="AE385" s="82"/>
      <c r="AF385" s="82"/>
      <c r="AG385" s="82"/>
      <c r="AH385" s="82"/>
      <c r="AI385" s="82"/>
      <c r="AJ385" s="82"/>
      <c r="AK385" s="82"/>
      <c r="AL385" s="82"/>
      <c r="AM385" s="82"/>
      <c r="AN385" s="82"/>
      <c r="AO385" s="103"/>
    </row>
    <row r="386" spans="1:41" ht="23.25">
      <c r="A386" s="279"/>
      <c r="B386" s="279"/>
      <c r="C386" s="279"/>
      <c r="D386" s="279"/>
      <c r="E386" s="50"/>
      <c r="F386" s="50"/>
      <c r="G386" s="50"/>
      <c r="H386" s="47"/>
      <c r="I386" s="47"/>
      <c r="J386" s="47"/>
      <c r="K386" s="47"/>
      <c r="L386" s="47"/>
      <c r="M386" s="47"/>
      <c r="N386" s="47"/>
      <c r="O386" s="47"/>
      <c r="P386" s="82"/>
      <c r="Q386" s="82"/>
      <c r="R386" s="82"/>
      <c r="S386" s="82"/>
      <c r="T386" s="82"/>
      <c r="U386" s="82"/>
      <c r="V386" s="82"/>
      <c r="W386" s="82"/>
      <c r="X386" s="82"/>
      <c r="Y386" s="82"/>
      <c r="Z386" s="82"/>
      <c r="AA386" s="82"/>
      <c r="AB386" s="82"/>
      <c r="AC386" s="82"/>
      <c r="AD386" s="82"/>
      <c r="AE386" s="82"/>
      <c r="AF386" s="82"/>
      <c r="AG386" s="82"/>
      <c r="AH386" s="82"/>
      <c r="AI386" s="82"/>
      <c r="AJ386" s="82"/>
      <c r="AK386" s="82"/>
      <c r="AL386" s="82"/>
      <c r="AM386" s="82"/>
      <c r="AN386" s="82"/>
      <c r="AO386" s="103"/>
    </row>
    <row r="387" spans="1:41" ht="23.25">
      <c r="A387" s="279"/>
      <c r="B387" s="279"/>
      <c r="C387" s="279"/>
      <c r="D387" s="279"/>
      <c r="E387" s="50"/>
      <c r="F387" s="50"/>
      <c r="G387" s="50"/>
      <c r="H387" s="47"/>
      <c r="I387" s="47"/>
      <c r="J387" s="47"/>
      <c r="K387" s="47"/>
      <c r="L387" s="47"/>
      <c r="M387" s="47"/>
      <c r="N387" s="47"/>
      <c r="O387" s="47"/>
      <c r="P387" s="82"/>
      <c r="Q387" s="82"/>
      <c r="R387" s="82"/>
      <c r="S387" s="82"/>
      <c r="T387" s="82"/>
      <c r="U387" s="82"/>
      <c r="V387" s="82"/>
      <c r="W387" s="82"/>
      <c r="X387" s="82"/>
      <c r="Y387" s="82"/>
      <c r="Z387" s="82"/>
      <c r="AA387" s="82"/>
      <c r="AB387" s="82"/>
      <c r="AC387" s="82"/>
      <c r="AD387" s="82"/>
      <c r="AE387" s="82"/>
      <c r="AF387" s="82"/>
      <c r="AG387" s="82"/>
      <c r="AH387" s="82"/>
      <c r="AI387" s="82"/>
      <c r="AJ387" s="82"/>
      <c r="AK387" s="82"/>
      <c r="AL387" s="82"/>
      <c r="AM387" s="82"/>
      <c r="AN387" s="82"/>
      <c r="AO387" s="103"/>
    </row>
    <row r="388" spans="1:41" ht="23.25">
      <c r="A388" s="279"/>
      <c r="B388" s="279"/>
      <c r="C388" s="279"/>
      <c r="D388" s="279"/>
      <c r="E388" s="50"/>
      <c r="F388" s="50"/>
      <c r="G388" s="50"/>
      <c r="H388" s="47"/>
      <c r="I388" s="47"/>
      <c r="J388" s="47"/>
      <c r="K388" s="47"/>
      <c r="L388" s="47"/>
      <c r="M388" s="47"/>
      <c r="N388" s="47"/>
      <c r="O388" s="47"/>
      <c r="P388" s="82"/>
      <c r="Q388" s="82"/>
      <c r="R388" s="82"/>
      <c r="S388" s="82"/>
      <c r="T388" s="82"/>
      <c r="U388" s="82"/>
      <c r="V388" s="82"/>
      <c r="W388" s="82"/>
      <c r="X388" s="82"/>
      <c r="Y388" s="82"/>
      <c r="Z388" s="82"/>
      <c r="AA388" s="82"/>
      <c r="AB388" s="82"/>
      <c r="AC388" s="82"/>
      <c r="AD388" s="82"/>
      <c r="AE388" s="82"/>
      <c r="AF388" s="82"/>
      <c r="AG388" s="82"/>
      <c r="AH388" s="82"/>
      <c r="AI388" s="82"/>
      <c r="AJ388" s="82"/>
      <c r="AK388" s="82"/>
      <c r="AL388" s="82"/>
      <c r="AM388" s="82"/>
      <c r="AN388" s="82"/>
      <c r="AO388" s="103"/>
    </row>
    <row r="389" spans="1:41" ht="23.25">
      <c r="A389" s="279"/>
      <c r="B389" s="279"/>
      <c r="C389" s="279"/>
      <c r="D389" s="279"/>
      <c r="E389" s="50"/>
      <c r="F389" s="50"/>
      <c r="G389" s="50"/>
      <c r="H389" s="47"/>
      <c r="I389" s="47"/>
      <c r="J389" s="47"/>
      <c r="K389" s="47"/>
      <c r="L389" s="47"/>
      <c r="M389" s="47"/>
      <c r="N389" s="47"/>
      <c r="O389" s="47"/>
      <c r="P389" s="82"/>
      <c r="Q389" s="82"/>
      <c r="R389" s="82"/>
      <c r="S389" s="82"/>
      <c r="T389" s="82"/>
      <c r="U389" s="82"/>
      <c r="V389" s="82"/>
      <c r="W389" s="82"/>
      <c r="X389" s="82"/>
      <c r="Y389" s="82"/>
      <c r="Z389" s="82"/>
      <c r="AA389" s="82"/>
      <c r="AB389" s="82"/>
      <c r="AC389" s="82"/>
      <c r="AD389" s="82"/>
      <c r="AE389" s="82"/>
      <c r="AF389" s="82"/>
      <c r="AG389" s="82"/>
      <c r="AH389" s="82"/>
      <c r="AI389" s="82"/>
      <c r="AJ389" s="82"/>
      <c r="AK389" s="82"/>
      <c r="AL389" s="82"/>
      <c r="AM389" s="82"/>
      <c r="AN389" s="82"/>
      <c r="AO389" s="103"/>
    </row>
    <row r="390" spans="1:41" ht="23.25">
      <c r="A390" s="279"/>
      <c r="B390" s="279"/>
      <c r="C390" s="279"/>
      <c r="D390" s="279"/>
      <c r="E390" s="50"/>
      <c r="F390" s="50"/>
      <c r="G390" s="50"/>
      <c r="H390" s="47"/>
      <c r="I390" s="47"/>
      <c r="J390" s="47"/>
      <c r="K390" s="47"/>
      <c r="L390" s="47"/>
      <c r="M390" s="47"/>
      <c r="N390" s="47"/>
      <c r="O390" s="47"/>
      <c r="P390" s="82"/>
      <c r="Q390" s="82"/>
      <c r="R390" s="82"/>
      <c r="S390" s="82"/>
      <c r="T390" s="82"/>
      <c r="U390" s="82"/>
      <c r="V390" s="82"/>
      <c r="W390" s="82"/>
      <c r="X390" s="82"/>
      <c r="Y390" s="82"/>
      <c r="Z390" s="82"/>
      <c r="AA390" s="82"/>
      <c r="AB390" s="82"/>
      <c r="AC390" s="82"/>
      <c r="AD390" s="82"/>
      <c r="AE390" s="82"/>
      <c r="AF390" s="82"/>
      <c r="AG390" s="82"/>
      <c r="AH390" s="82"/>
      <c r="AI390" s="82"/>
      <c r="AJ390" s="82"/>
      <c r="AK390" s="82"/>
      <c r="AL390" s="82"/>
      <c r="AM390" s="82"/>
      <c r="AN390" s="82"/>
      <c r="AO390" s="103"/>
    </row>
    <row r="391" spans="1:41" ht="23.25">
      <c r="A391" s="279"/>
      <c r="B391" s="279"/>
      <c r="C391" s="279"/>
      <c r="D391" s="279"/>
      <c r="E391" s="50"/>
      <c r="F391" s="50"/>
      <c r="G391" s="50"/>
      <c r="H391" s="47"/>
      <c r="I391" s="47"/>
      <c r="J391" s="47"/>
      <c r="K391" s="47"/>
      <c r="L391" s="47"/>
      <c r="M391" s="47"/>
      <c r="N391" s="47"/>
      <c r="O391" s="47"/>
      <c r="P391" s="82"/>
      <c r="Q391" s="82"/>
      <c r="R391" s="82"/>
      <c r="S391" s="82"/>
      <c r="T391" s="82"/>
      <c r="U391" s="82"/>
      <c r="V391" s="82"/>
      <c r="W391" s="82"/>
      <c r="X391" s="82"/>
      <c r="Y391" s="82"/>
      <c r="Z391" s="82"/>
      <c r="AA391" s="82"/>
      <c r="AB391" s="82"/>
      <c r="AC391" s="82"/>
      <c r="AD391" s="82"/>
      <c r="AE391" s="82"/>
      <c r="AF391" s="82"/>
      <c r="AG391" s="82"/>
      <c r="AH391" s="82"/>
      <c r="AI391" s="82"/>
      <c r="AJ391" s="82"/>
      <c r="AK391" s="82"/>
      <c r="AL391" s="82"/>
      <c r="AM391" s="82"/>
      <c r="AN391" s="82"/>
      <c r="AO391" s="103"/>
    </row>
    <row r="392" spans="1:41" ht="23.25">
      <c r="A392" s="279"/>
      <c r="B392" s="279"/>
      <c r="C392" s="279"/>
      <c r="D392" s="279"/>
      <c r="E392" s="50"/>
      <c r="F392" s="50"/>
      <c r="G392" s="50"/>
      <c r="H392" s="47"/>
      <c r="I392" s="47"/>
      <c r="J392" s="47"/>
      <c r="K392" s="47"/>
      <c r="L392" s="47"/>
      <c r="M392" s="47"/>
      <c r="N392" s="47"/>
      <c r="O392" s="47"/>
      <c r="P392" s="82"/>
      <c r="Q392" s="82"/>
      <c r="R392" s="82"/>
      <c r="S392" s="82"/>
      <c r="T392" s="82"/>
      <c r="U392" s="82"/>
      <c r="V392" s="82"/>
      <c r="W392" s="82"/>
      <c r="X392" s="82"/>
      <c r="Y392" s="82"/>
      <c r="Z392" s="82"/>
      <c r="AA392" s="82"/>
      <c r="AB392" s="82"/>
      <c r="AC392" s="82"/>
      <c r="AD392" s="82"/>
      <c r="AE392" s="82"/>
      <c r="AF392" s="82"/>
      <c r="AG392" s="82"/>
      <c r="AH392" s="82"/>
      <c r="AI392" s="82"/>
      <c r="AJ392" s="82"/>
      <c r="AK392" s="82"/>
      <c r="AL392" s="82"/>
      <c r="AM392" s="82"/>
      <c r="AN392" s="82"/>
      <c r="AO392" s="103"/>
    </row>
    <row r="393" spans="1:41" ht="23.25">
      <c r="A393" s="279"/>
      <c r="B393" s="279"/>
      <c r="C393" s="279"/>
      <c r="D393" s="279"/>
      <c r="E393" s="50"/>
      <c r="F393" s="50"/>
      <c r="G393" s="50"/>
      <c r="H393" s="47"/>
      <c r="I393" s="47"/>
      <c r="J393" s="47"/>
      <c r="K393" s="47"/>
      <c r="L393" s="47"/>
      <c r="M393" s="47"/>
      <c r="N393" s="47"/>
      <c r="O393" s="47"/>
      <c r="P393" s="82"/>
      <c r="Q393" s="82"/>
      <c r="R393" s="82"/>
      <c r="S393" s="82"/>
      <c r="T393" s="82"/>
      <c r="U393" s="82"/>
      <c r="V393" s="82"/>
      <c r="W393" s="82"/>
      <c r="X393" s="82"/>
      <c r="Y393" s="82"/>
      <c r="Z393" s="82"/>
      <c r="AA393" s="82"/>
      <c r="AB393" s="82"/>
      <c r="AC393" s="82"/>
      <c r="AD393" s="82"/>
      <c r="AE393" s="82"/>
      <c r="AF393" s="82"/>
      <c r="AG393" s="82"/>
      <c r="AH393" s="82"/>
      <c r="AI393" s="82"/>
      <c r="AJ393" s="82"/>
      <c r="AK393" s="82"/>
      <c r="AL393" s="82"/>
      <c r="AM393" s="82"/>
      <c r="AN393" s="82"/>
      <c r="AO393" s="103"/>
    </row>
    <row r="394" spans="1:41" ht="23.25">
      <c r="A394" s="279"/>
      <c r="B394" s="279"/>
      <c r="C394" s="279"/>
      <c r="D394" s="279"/>
      <c r="E394" s="50"/>
      <c r="F394" s="50"/>
      <c r="G394" s="50"/>
      <c r="H394" s="47"/>
      <c r="I394" s="47"/>
      <c r="J394" s="47"/>
      <c r="K394" s="47"/>
      <c r="L394" s="47"/>
      <c r="M394" s="47"/>
      <c r="N394" s="47"/>
      <c r="O394" s="47"/>
      <c r="P394" s="82"/>
      <c r="Q394" s="82"/>
      <c r="R394" s="82"/>
      <c r="S394" s="82"/>
      <c r="T394" s="82"/>
      <c r="U394" s="82"/>
      <c r="V394" s="82"/>
      <c r="W394" s="82"/>
      <c r="X394" s="82"/>
      <c r="Y394" s="82"/>
      <c r="Z394" s="82"/>
      <c r="AA394" s="82"/>
      <c r="AB394" s="82"/>
      <c r="AC394" s="82"/>
      <c r="AD394" s="82"/>
      <c r="AE394" s="82"/>
      <c r="AF394" s="82"/>
      <c r="AG394" s="82"/>
      <c r="AH394" s="82"/>
      <c r="AI394" s="82"/>
      <c r="AJ394" s="82"/>
      <c r="AK394" s="82"/>
      <c r="AL394" s="82"/>
      <c r="AM394" s="82"/>
      <c r="AN394" s="82"/>
      <c r="AO394" s="103"/>
    </row>
    <row r="395" spans="1:41" ht="23.25">
      <c r="A395" s="279"/>
      <c r="B395" s="279"/>
      <c r="C395" s="279"/>
      <c r="D395" s="279"/>
      <c r="E395" s="50"/>
      <c r="F395" s="50"/>
      <c r="G395" s="50"/>
      <c r="H395" s="47"/>
      <c r="I395" s="47"/>
      <c r="J395" s="47"/>
      <c r="K395" s="47"/>
      <c r="L395" s="47"/>
      <c r="M395" s="47"/>
      <c r="N395" s="47"/>
      <c r="O395" s="47"/>
      <c r="P395" s="82"/>
      <c r="Q395" s="82"/>
      <c r="R395" s="82"/>
      <c r="S395" s="82"/>
      <c r="T395" s="82"/>
      <c r="U395" s="82"/>
      <c r="V395" s="82"/>
      <c r="W395" s="82"/>
      <c r="X395" s="82"/>
      <c r="Y395" s="82"/>
      <c r="Z395" s="82"/>
      <c r="AA395" s="82"/>
      <c r="AB395" s="82"/>
      <c r="AC395" s="82"/>
      <c r="AD395" s="82"/>
      <c r="AE395" s="82"/>
      <c r="AF395" s="82"/>
      <c r="AG395" s="82"/>
      <c r="AH395" s="82"/>
      <c r="AI395" s="82"/>
      <c r="AJ395" s="82"/>
      <c r="AK395" s="82"/>
      <c r="AL395" s="82"/>
      <c r="AM395" s="82"/>
      <c r="AN395" s="82"/>
      <c r="AO395" s="103"/>
    </row>
    <row r="396" spans="1:41" ht="23.25">
      <c r="A396" s="279"/>
      <c r="B396" s="279"/>
      <c r="C396" s="279"/>
      <c r="D396" s="279"/>
      <c r="E396" s="50"/>
      <c r="F396" s="50"/>
      <c r="G396" s="50"/>
      <c r="H396" s="47"/>
      <c r="I396" s="47"/>
      <c r="J396" s="47"/>
      <c r="K396" s="47"/>
      <c r="L396" s="47"/>
      <c r="M396" s="47"/>
      <c r="N396" s="47"/>
      <c r="O396" s="47"/>
      <c r="P396" s="82"/>
      <c r="Q396" s="82"/>
      <c r="R396" s="82"/>
      <c r="S396" s="82"/>
      <c r="T396" s="82"/>
      <c r="U396" s="82"/>
      <c r="V396" s="82"/>
      <c r="W396" s="82"/>
      <c r="X396" s="82"/>
      <c r="Y396" s="82"/>
      <c r="Z396" s="82"/>
      <c r="AA396" s="82"/>
      <c r="AB396" s="82"/>
      <c r="AC396" s="82"/>
      <c r="AD396" s="82"/>
      <c r="AE396" s="82"/>
      <c r="AF396" s="82"/>
      <c r="AG396" s="82"/>
      <c r="AH396" s="82"/>
      <c r="AI396" s="82"/>
      <c r="AJ396" s="82"/>
      <c r="AK396" s="82"/>
      <c r="AL396" s="82"/>
      <c r="AM396" s="82"/>
      <c r="AN396" s="82"/>
      <c r="AO396" s="103"/>
    </row>
    <row r="397" spans="1:41" ht="23.25">
      <c r="A397" s="279"/>
      <c r="B397" s="279"/>
      <c r="C397" s="279"/>
      <c r="D397" s="279"/>
      <c r="E397" s="50"/>
      <c r="F397" s="50"/>
      <c r="G397" s="50"/>
      <c r="H397" s="47"/>
      <c r="I397" s="47"/>
      <c r="J397" s="47"/>
      <c r="K397" s="47"/>
      <c r="L397" s="47"/>
      <c r="M397" s="47"/>
      <c r="N397" s="47"/>
      <c r="O397" s="47"/>
      <c r="P397" s="82"/>
      <c r="Q397" s="82"/>
      <c r="R397" s="82"/>
      <c r="S397" s="82"/>
      <c r="T397" s="82"/>
      <c r="U397" s="82"/>
      <c r="V397" s="82"/>
      <c r="W397" s="82"/>
      <c r="X397" s="82"/>
      <c r="Y397" s="82"/>
      <c r="Z397" s="82"/>
      <c r="AA397" s="82"/>
      <c r="AB397" s="82"/>
      <c r="AC397" s="82"/>
      <c r="AD397" s="82"/>
      <c r="AE397" s="82"/>
      <c r="AF397" s="82"/>
      <c r="AG397" s="82"/>
      <c r="AH397" s="82"/>
      <c r="AI397" s="82"/>
      <c r="AJ397" s="82"/>
      <c r="AK397" s="82"/>
      <c r="AL397" s="82"/>
      <c r="AM397" s="82"/>
      <c r="AN397" s="82"/>
      <c r="AO397" s="103"/>
    </row>
    <row r="398" spans="1:41" ht="23.25">
      <c r="A398" s="279"/>
      <c r="B398" s="279"/>
      <c r="C398" s="279"/>
      <c r="D398" s="279"/>
      <c r="E398" s="50"/>
      <c r="F398" s="50"/>
      <c r="G398" s="50"/>
      <c r="H398" s="47"/>
      <c r="I398" s="47"/>
      <c r="J398" s="47"/>
      <c r="K398" s="47"/>
      <c r="L398" s="47"/>
      <c r="M398" s="47"/>
      <c r="N398" s="47"/>
      <c r="O398" s="47"/>
      <c r="P398" s="82"/>
      <c r="Q398" s="82"/>
      <c r="R398" s="82"/>
      <c r="S398" s="82"/>
      <c r="T398" s="82"/>
      <c r="U398" s="82"/>
      <c r="V398" s="82"/>
      <c r="W398" s="82"/>
      <c r="X398" s="82"/>
      <c r="Y398" s="82"/>
      <c r="Z398" s="82"/>
      <c r="AA398" s="82"/>
      <c r="AB398" s="82"/>
      <c r="AC398" s="82"/>
      <c r="AD398" s="82"/>
      <c r="AE398" s="82"/>
      <c r="AF398" s="82"/>
      <c r="AG398" s="82"/>
      <c r="AH398" s="82"/>
      <c r="AI398" s="82"/>
      <c r="AJ398" s="82"/>
      <c r="AK398" s="82"/>
      <c r="AL398" s="82"/>
      <c r="AM398" s="82"/>
      <c r="AN398" s="82"/>
      <c r="AO398" s="103"/>
    </row>
    <row r="399" spans="1:41" ht="23.25">
      <c r="A399" s="279"/>
      <c r="B399" s="279"/>
      <c r="C399" s="279"/>
      <c r="D399" s="279"/>
      <c r="E399" s="50"/>
      <c r="F399" s="50"/>
      <c r="G399" s="50"/>
      <c r="H399" s="47"/>
      <c r="I399" s="47"/>
      <c r="J399" s="47"/>
      <c r="K399" s="47"/>
      <c r="L399" s="47"/>
      <c r="M399" s="47"/>
      <c r="N399" s="47"/>
      <c r="O399" s="47"/>
      <c r="P399" s="82"/>
      <c r="Q399" s="82"/>
      <c r="R399" s="82"/>
      <c r="S399" s="82"/>
      <c r="T399" s="82"/>
      <c r="U399" s="82"/>
      <c r="V399" s="82"/>
      <c r="W399" s="82"/>
      <c r="X399" s="82"/>
      <c r="Y399" s="82"/>
      <c r="Z399" s="82"/>
      <c r="AA399" s="82"/>
      <c r="AB399" s="82"/>
      <c r="AC399" s="82"/>
      <c r="AD399" s="82"/>
      <c r="AE399" s="82"/>
      <c r="AF399" s="82"/>
      <c r="AG399" s="82"/>
      <c r="AH399" s="82"/>
      <c r="AI399" s="82"/>
      <c r="AJ399" s="82"/>
      <c r="AK399" s="82"/>
      <c r="AL399" s="82"/>
      <c r="AM399" s="82"/>
      <c r="AN399" s="82"/>
      <c r="AO399" s="103"/>
    </row>
    <row r="400" spans="1:41" ht="23.25">
      <c r="A400" s="279"/>
      <c r="B400" s="279"/>
      <c r="C400" s="279"/>
      <c r="D400" s="279"/>
      <c r="E400" s="50"/>
      <c r="F400" s="50"/>
      <c r="G400" s="50"/>
      <c r="H400" s="47"/>
      <c r="I400" s="47"/>
      <c r="J400" s="47"/>
      <c r="K400" s="47"/>
      <c r="L400" s="47"/>
      <c r="M400" s="47"/>
      <c r="N400" s="47"/>
      <c r="O400" s="47"/>
      <c r="P400" s="82"/>
      <c r="Q400" s="82"/>
      <c r="R400" s="82"/>
      <c r="S400" s="82"/>
      <c r="T400" s="82"/>
      <c r="U400" s="82"/>
      <c r="V400" s="82"/>
      <c r="W400" s="82"/>
      <c r="X400" s="82"/>
      <c r="Y400" s="82"/>
      <c r="Z400" s="82"/>
      <c r="AA400" s="82"/>
      <c r="AB400" s="82"/>
      <c r="AC400" s="82"/>
      <c r="AD400" s="82"/>
      <c r="AE400" s="82"/>
      <c r="AF400" s="82"/>
      <c r="AG400" s="82"/>
      <c r="AH400" s="82"/>
      <c r="AI400" s="82"/>
      <c r="AJ400" s="82"/>
      <c r="AK400" s="82"/>
      <c r="AL400" s="82"/>
      <c r="AM400" s="82"/>
      <c r="AN400" s="82"/>
      <c r="AO400" s="103"/>
    </row>
    <row r="401" spans="1:41" ht="23.25">
      <c r="A401" s="279"/>
      <c r="B401" s="279"/>
      <c r="C401" s="279"/>
      <c r="D401" s="279"/>
      <c r="E401" s="50"/>
      <c r="F401" s="50"/>
      <c r="G401" s="50"/>
      <c r="H401" s="47"/>
      <c r="I401" s="47"/>
      <c r="J401" s="47"/>
      <c r="K401" s="47"/>
      <c r="L401" s="47"/>
      <c r="M401" s="47"/>
      <c r="N401" s="47"/>
      <c r="O401" s="47"/>
      <c r="P401" s="82"/>
      <c r="Q401" s="82"/>
      <c r="R401" s="82"/>
      <c r="S401" s="82"/>
      <c r="T401" s="82"/>
      <c r="U401" s="82"/>
      <c r="V401" s="82"/>
      <c r="W401" s="82"/>
      <c r="X401" s="82"/>
      <c r="Y401" s="82"/>
      <c r="Z401" s="82"/>
      <c r="AA401" s="82"/>
      <c r="AB401" s="82"/>
      <c r="AC401" s="82"/>
      <c r="AD401" s="82"/>
      <c r="AE401" s="82"/>
      <c r="AF401" s="82"/>
      <c r="AG401" s="82"/>
      <c r="AH401" s="82"/>
      <c r="AI401" s="82"/>
      <c r="AJ401" s="82"/>
      <c r="AK401" s="82"/>
      <c r="AL401" s="82"/>
      <c r="AM401" s="82"/>
      <c r="AN401" s="82"/>
      <c r="AO401" s="103"/>
    </row>
    <row r="402" spans="1:41" ht="23.25">
      <c r="A402" s="279"/>
      <c r="B402" s="279"/>
      <c r="C402" s="279"/>
      <c r="D402" s="279"/>
      <c r="E402" s="50"/>
      <c r="F402" s="50"/>
      <c r="G402" s="50"/>
      <c r="H402" s="47"/>
      <c r="I402" s="47"/>
      <c r="J402" s="47"/>
      <c r="K402" s="47"/>
      <c r="L402" s="47"/>
      <c r="M402" s="47"/>
      <c r="N402" s="47"/>
      <c r="O402" s="47"/>
      <c r="P402" s="82"/>
      <c r="Q402" s="82"/>
      <c r="R402" s="82"/>
      <c r="S402" s="82"/>
      <c r="T402" s="82"/>
      <c r="U402" s="82"/>
      <c r="V402" s="82"/>
      <c r="W402" s="82"/>
      <c r="X402" s="82"/>
      <c r="Y402" s="82"/>
      <c r="Z402" s="82"/>
      <c r="AA402" s="82"/>
      <c r="AB402" s="82"/>
      <c r="AC402" s="82"/>
      <c r="AD402" s="82"/>
      <c r="AE402" s="82"/>
      <c r="AF402" s="82"/>
      <c r="AG402" s="82"/>
      <c r="AH402" s="82"/>
      <c r="AI402" s="82"/>
      <c r="AJ402" s="82"/>
      <c r="AK402" s="82"/>
      <c r="AL402" s="82"/>
      <c r="AM402" s="82"/>
      <c r="AN402" s="82"/>
      <c r="AO402" s="103"/>
    </row>
    <row r="403" spans="1:41" ht="23.25">
      <c r="A403" s="279"/>
      <c r="B403" s="279"/>
      <c r="C403" s="279"/>
      <c r="D403" s="279"/>
      <c r="E403" s="50"/>
      <c r="F403" s="50"/>
      <c r="G403" s="50"/>
      <c r="H403" s="47"/>
      <c r="I403" s="47"/>
      <c r="J403" s="47"/>
      <c r="K403" s="47"/>
      <c r="L403" s="47"/>
      <c r="M403" s="47"/>
      <c r="N403" s="47"/>
      <c r="O403" s="47"/>
      <c r="P403" s="82"/>
      <c r="Q403" s="82"/>
      <c r="R403" s="82"/>
      <c r="S403" s="82"/>
      <c r="T403" s="82"/>
      <c r="U403" s="82"/>
      <c r="V403" s="82"/>
      <c r="W403" s="82"/>
      <c r="X403" s="82"/>
      <c r="Y403" s="82"/>
      <c r="Z403" s="82"/>
      <c r="AA403" s="82"/>
      <c r="AB403" s="82"/>
      <c r="AC403" s="82"/>
      <c r="AD403" s="82"/>
      <c r="AE403" s="82"/>
      <c r="AF403" s="82"/>
      <c r="AG403" s="82"/>
      <c r="AH403" s="82"/>
      <c r="AI403" s="82"/>
      <c r="AJ403" s="82"/>
      <c r="AK403" s="82"/>
      <c r="AL403" s="82"/>
      <c r="AM403" s="82"/>
      <c r="AN403" s="82"/>
      <c r="AO403" s="103"/>
    </row>
    <row r="404" spans="1:41" ht="23.25">
      <c r="A404" s="279"/>
      <c r="B404" s="279"/>
      <c r="C404" s="279"/>
      <c r="D404" s="279"/>
      <c r="E404" s="50"/>
      <c r="F404" s="50"/>
      <c r="G404" s="50"/>
      <c r="H404" s="47"/>
      <c r="I404" s="47"/>
      <c r="J404" s="47"/>
      <c r="K404" s="47"/>
      <c r="L404" s="47"/>
      <c r="M404" s="47"/>
      <c r="N404" s="47"/>
      <c r="O404" s="47"/>
      <c r="P404" s="82"/>
      <c r="Q404" s="82"/>
      <c r="R404" s="82"/>
      <c r="S404" s="82"/>
      <c r="T404" s="82"/>
      <c r="U404" s="82"/>
      <c r="V404" s="82"/>
      <c r="W404" s="82"/>
      <c r="X404" s="82"/>
      <c r="Y404" s="82"/>
      <c r="Z404" s="82"/>
      <c r="AA404" s="82"/>
      <c r="AB404" s="82"/>
      <c r="AC404" s="82"/>
      <c r="AD404" s="82"/>
      <c r="AE404" s="82"/>
      <c r="AF404" s="82"/>
      <c r="AG404" s="82"/>
      <c r="AH404" s="82"/>
      <c r="AI404" s="82"/>
      <c r="AJ404" s="82"/>
      <c r="AK404" s="82"/>
      <c r="AL404" s="82"/>
      <c r="AM404" s="82"/>
      <c r="AN404" s="82"/>
      <c r="AO404" s="103"/>
    </row>
    <row r="405" spans="1:41" ht="23.25">
      <c r="A405" s="279"/>
      <c r="B405" s="279"/>
      <c r="C405" s="279"/>
      <c r="D405" s="279"/>
      <c r="E405" s="50"/>
      <c r="F405" s="50"/>
      <c r="G405" s="50"/>
      <c r="H405" s="47"/>
      <c r="I405" s="47"/>
      <c r="J405" s="47"/>
      <c r="K405" s="47"/>
      <c r="L405" s="47"/>
      <c r="M405" s="47"/>
      <c r="N405" s="47"/>
      <c r="O405" s="47"/>
      <c r="P405" s="82"/>
      <c r="Q405" s="82"/>
      <c r="R405" s="82"/>
      <c r="S405" s="82"/>
      <c r="T405" s="82"/>
      <c r="U405" s="82"/>
      <c r="V405" s="82"/>
      <c r="W405" s="82"/>
      <c r="X405" s="82"/>
      <c r="Y405" s="82"/>
      <c r="Z405" s="82"/>
      <c r="AA405" s="82"/>
      <c r="AB405" s="82"/>
      <c r="AC405" s="82"/>
      <c r="AD405" s="82"/>
      <c r="AE405" s="82"/>
      <c r="AF405" s="82"/>
      <c r="AG405" s="82"/>
      <c r="AH405" s="82"/>
      <c r="AI405" s="82"/>
      <c r="AJ405" s="82"/>
      <c r="AK405" s="82"/>
      <c r="AL405" s="82"/>
      <c r="AM405" s="82"/>
      <c r="AN405" s="82"/>
      <c r="AO405" s="103"/>
    </row>
    <row r="406" spans="1:41" ht="23.25">
      <c r="A406" s="279"/>
      <c r="B406" s="279"/>
      <c r="C406" s="279"/>
      <c r="D406" s="279"/>
      <c r="E406" s="50"/>
      <c r="F406" s="50"/>
      <c r="G406" s="50"/>
      <c r="H406" s="47"/>
      <c r="I406" s="47"/>
      <c r="J406" s="47"/>
      <c r="K406" s="47"/>
      <c r="L406" s="47"/>
      <c r="M406" s="47"/>
      <c r="N406" s="47"/>
      <c r="O406" s="47"/>
      <c r="P406" s="82"/>
      <c r="Q406" s="82"/>
      <c r="R406" s="82"/>
      <c r="S406" s="82"/>
      <c r="T406" s="82"/>
      <c r="U406" s="82"/>
      <c r="V406" s="82"/>
      <c r="W406" s="82"/>
      <c r="X406" s="82"/>
      <c r="Y406" s="82"/>
      <c r="Z406" s="82"/>
      <c r="AA406" s="82"/>
      <c r="AB406" s="82"/>
      <c r="AC406" s="82"/>
      <c r="AD406" s="82"/>
      <c r="AE406" s="82"/>
      <c r="AF406" s="82"/>
      <c r="AG406" s="82"/>
      <c r="AH406" s="82"/>
      <c r="AI406" s="82"/>
      <c r="AJ406" s="82"/>
      <c r="AK406" s="82"/>
      <c r="AL406" s="82"/>
      <c r="AM406" s="82"/>
      <c r="AN406" s="82"/>
      <c r="AO406" s="103"/>
    </row>
    <row r="407" spans="1:41" ht="23.25">
      <c r="A407" s="279"/>
      <c r="B407" s="279"/>
      <c r="C407" s="279"/>
      <c r="D407" s="279"/>
      <c r="E407" s="50"/>
      <c r="F407" s="50"/>
      <c r="G407" s="50"/>
      <c r="H407" s="47"/>
      <c r="I407" s="47"/>
      <c r="J407" s="47"/>
      <c r="K407" s="47"/>
      <c r="L407" s="47"/>
      <c r="M407" s="47"/>
      <c r="N407" s="47"/>
      <c r="O407" s="47"/>
      <c r="P407" s="82"/>
      <c r="Q407" s="82"/>
      <c r="R407" s="82"/>
      <c r="S407" s="82"/>
      <c r="T407" s="82"/>
      <c r="U407" s="82"/>
      <c r="V407" s="82"/>
      <c r="W407" s="82"/>
      <c r="X407" s="82"/>
      <c r="Y407" s="82"/>
      <c r="Z407" s="82"/>
      <c r="AA407" s="82"/>
      <c r="AB407" s="82"/>
      <c r="AC407" s="82"/>
      <c r="AD407" s="82"/>
      <c r="AE407" s="82"/>
      <c r="AF407" s="82"/>
      <c r="AG407" s="82"/>
      <c r="AH407" s="82"/>
      <c r="AI407" s="82"/>
      <c r="AJ407" s="82"/>
      <c r="AK407" s="82"/>
      <c r="AL407" s="82"/>
      <c r="AM407" s="82"/>
      <c r="AN407" s="82"/>
      <c r="AO407" s="103"/>
    </row>
    <row r="408" spans="1:41" ht="23.25">
      <c r="A408" s="279"/>
      <c r="B408" s="279"/>
      <c r="C408" s="279"/>
      <c r="D408" s="279"/>
      <c r="E408" s="50"/>
      <c r="F408" s="50"/>
      <c r="G408" s="50"/>
      <c r="H408" s="47"/>
      <c r="I408" s="47"/>
      <c r="J408" s="47"/>
      <c r="K408" s="47"/>
      <c r="L408" s="47"/>
      <c r="M408" s="47"/>
      <c r="N408" s="47"/>
      <c r="O408" s="47"/>
      <c r="P408" s="82"/>
      <c r="Q408" s="82"/>
      <c r="R408" s="82"/>
      <c r="S408" s="82"/>
      <c r="T408" s="82"/>
      <c r="U408" s="82"/>
      <c r="V408" s="82"/>
      <c r="W408" s="82"/>
      <c r="X408" s="82"/>
      <c r="Y408" s="82"/>
      <c r="Z408" s="82"/>
      <c r="AA408" s="82"/>
      <c r="AB408" s="82"/>
      <c r="AC408" s="82"/>
      <c r="AD408" s="82"/>
      <c r="AE408" s="82"/>
      <c r="AF408" s="82"/>
      <c r="AG408" s="82"/>
      <c r="AH408" s="82"/>
      <c r="AI408" s="82"/>
      <c r="AJ408" s="82"/>
      <c r="AK408" s="82"/>
      <c r="AL408" s="82"/>
      <c r="AM408" s="82"/>
      <c r="AN408" s="82"/>
      <c r="AO408" s="103"/>
    </row>
    <row r="409" spans="1:41" ht="23.25">
      <c r="A409" s="279"/>
      <c r="B409" s="279"/>
      <c r="C409" s="279"/>
      <c r="D409" s="279"/>
      <c r="E409" s="50"/>
      <c r="F409" s="50"/>
      <c r="G409" s="50"/>
      <c r="H409" s="47"/>
      <c r="I409" s="47"/>
      <c r="J409" s="47"/>
      <c r="K409" s="47"/>
      <c r="L409" s="47"/>
      <c r="M409" s="47"/>
      <c r="N409" s="47"/>
      <c r="O409" s="47"/>
      <c r="P409" s="82"/>
      <c r="Q409" s="82"/>
      <c r="R409" s="82"/>
      <c r="S409" s="82"/>
      <c r="T409" s="82"/>
      <c r="U409" s="82"/>
      <c r="V409" s="82"/>
      <c r="W409" s="82"/>
      <c r="X409" s="82"/>
      <c r="Y409" s="82"/>
      <c r="Z409" s="82"/>
      <c r="AA409" s="82"/>
      <c r="AB409" s="82"/>
      <c r="AC409" s="82"/>
      <c r="AD409" s="82"/>
      <c r="AE409" s="82"/>
      <c r="AF409" s="82"/>
      <c r="AG409" s="82"/>
      <c r="AH409" s="82"/>
      <c r="AI409" s="82"/>
      <c r="AJ409" s="82"/>
      <c r="AK409" s="82"/>
      <c r="AL409" s="82"/>
      <c r="AM409" s="82"/>
      <c r="AN409" s="82"/>
      <c r="AO409" s="103"/>
    </row>
    <row r="410" spans="1:41" ht="23.25">
      <c r="A410" s="279"/>
      <c r="B410" s="279"/>
      <c r="C410" s="279"/>
      <c r="D410" s="279"/>
      <c r="E410" s="50"/>
      <c r="F410" s="50"/>
      <c r="G410" s="50"/>
      <c r="H410" s="47"/>
      <c r="I410" s="47"/>
      <c r="J410" s="47"/>
      <c r="K410" s="47"/>
      <c r="L410" s="47"/>
      <c r="M410" s="47"/>
      <c r="N410" s="47"/>
      <c r="O410" s="47"/>
      <c r="P410" s="82"/>
      <c r="Q410" s="82"/>
      <c r="R410" s="82"/>
      <c r="S410" s="82"/>
      <c r="T410" s="82"/>
      <c r="U410" s="82"/>
      <c r="V410" s="82"/>
      <c r="W410" s="82"/>
      <c r="X410" s="82"/>
      <c r="Y410" s="82"/>
      <c r="Z410" s="82"/>
      <c r="AA410" s="82"/>
      <c r="AB410" s="82"/>
      <c r="AC410" s="82"/>
      <c r="AD410" s="82"/>
      <c r="AE410" s="82"/>
      <c r="AF410" s="82"/>
      <c r="AG410" s="82"/>
      <c r="AH410" s="82"/>
      <c r="AI410" s="82"/>
      <c r="AJ410" s="82"/>
      <c r="AK410" s="82"/>
      <c r="AL410" s="82"/>
      <c r="AM410" s="82"/>
      <c r="AN410" s="82"/>
      <c r="AO410" s="103"/>
    </row>
    <row r="411" spans="1:41" ht="23.25">
      <c r="A411" s="279"/>
      <c r="B411" s="279"/>
      <c r="C411" s="279"/>
      <c r="D411" s="279"/>
      <c r="E411" s="51"/>
      <c r="F411" s="51"/>
      <c r="G411" s="51"/>
      <c r="H411" s="47"/>
      <c r="I411" s="47"/>
      <c r="J411" s="47"/>
      <c r="K411" s="47"/>
      <c r="L411" s="47"/>
      <c r="M411" s="47"/>
      <c r="N411" s="47"/>
      <c r="O411" s="47"/>
      <c r="P411" s="82"/>
      <c r="Q411" s="82"/>
      <c r="R411" s="82"/>
      <c r="S411" s="82"/>
      <c r="T411" s="82"/>
      <c r="U411" s="82"/>
      <c r="V411" s="82"/>
      <c r="W411" s="82"/>
      <c r="X411" s="82"/>
      <c r="Y411" s="82"/>
      <c r="Z411" s="82"/>
      <c r="AA411" s="82"/>
      <c r="AB411" s="82"/>
      <c r="AC411" s="82"/>
      <c r="AD411" s="82"/>
      <c r="AE411" s="82"/>
      <c r="AF411" s="82"/>
      <c r="AG411" s="82"/>
      <c r="AH411" s="82"/>
      <c r="AI411" s="82"/>
      <c r="AJ411" s="82"/>
      <c r="AK411" s="82"/>
      <c r="AL411" s="82"/>
      <c r="AM411" s="82"/>
      <c r="AN411" s="82"/>
      <c r="AO411" s="103"/>
    </row>
    <row r="412" spans="1:41" ht="23.25">
      <c r="A412" s="279"/>
      <c r="B412" s="279"/>
      <c r="C412" s="279"/>
      <c r="D412" s="279"/>
      <c r="E412" s="51"/>
      <c r="F412" s="51"/>
      <c r="G412" s="51"/>
      <c r="H412" s="47"/>
      <c r="I412" s="47"/>
      <c r="J412" s="47"/>
      <c r="K412" s="47"/>
      <c r="L412" s="47"/>
      <c r="M412" s="47"/>
      <c r="N412" s="47"/>
      <c r="O412" s="47"/>
      <c r="P412" s="82"/>
      <c r="Q412" s="82"/>
      <c r="R412" s="82"/>
      <c r="S412" s="82"/>
      <c r="T412" s="82"/>
      <c r="U412" s="82"/>
      <c r="V412" s="82"/>
      <c r="W412" s="82"/>
      <c r="X412" s="82"/>
      <c r="Y412" s="82"/>
      <c r="Z412" s="82"/>
      <c r="AA412" s="82"/>
      <c r="AB412" s="82"/>
      <c r="AC412" s="82"/>
      <c r="AD412" s="82"/>
      <c r="AE412" s="82"/>
      <c r="AF412" s="82"/>
      <c r="AG412" s="82"/>
      <c r="AH412" s="82"/>
      <c r="AI412" s="82"/>
      <c r="AJ412" s="82"/>
      <c r="AK412" s="82"/>
      <c r="AL412" s="82"/>
      <c r="AM412" s="82"/>
      <c r="AN412" s="82"/>
      <c r="AO412" s="103"/>
    </row>
    <row r="413" spans="1:41" ht="23.25">
      <c r="A413" s="279"/>
      <c r="B413" s="279"/>
      <c r="C413" s="279"/>
      <c r="D413" s="279"/>
      <c r="E413" s="51"/>
      <c r="F413" s="51"/>
      <c r="G413" s="51"/>
      <c r="H413" s="47"/>
      <c r="I413" s="47"/>
      <c r="J413" s="47"/>
      <c r="K413" s="47"/>
      <c r="L413" s="47"/>
      <c r="M413" s="47"/>
      <c r="N413" s="47"/>
      <c r="O413" s="47"/>
      <c r="P413" s="82"/>
      <c r="Q413" s="82"/>
      <c r="R413" s="82"/>
      <c r="S413" s="82"/>
      <c r="T413" s="82"/>
      <c r="U413" s="82"/>
      <c r="V413" s="82"/>
      <c r="W413" s="82"/>
      <c r="X413" s="82"/>
      <c r="Y413" s="82"/>
      <c r="Z413" s="82"/>
      <c r="AA413" s="82"/>
      <c r="AB413" s="82"/>
      <c r="AC413" s="82"/>
      <c r="AD413" s="82"/>
      <c r="AE413" s="82"/>
      <c r="AF413" s="82"/>
      <c r="AG413" s="82"/>
      <c r="AH413" s="82"/>
      <c r="AI413" s="82"/>
      <c r="AJ413" s="82"/>
      <c r="AK413" s="82"/>
      <c r="AL413" s="82"/>
      <c r="AM413" s="82"/>
      <c r="AN413" s="82"/>
      <c r="AO413" s="103"/>
    </row>
    <row r="414" spans="1:41" ht="23.25">
      <c r="A414" s="279"/>
      <c r="B414" s="279"/>
      <c r="C414" s="279"/>
      <c r="D414" s="279"/>
      <c r="E414" s="51"/>
      <c r="F414" s="51"/>
      <c r="G414" s="51"/>
      <c r="H414" s="47"/>
      <c r="I414" s="47"/>
      <c r="J414" s="47"/>
      <c r="K414" s="47"/>
      <c r="L414" s="47"/>
      <c r="M414" s="47"/>
      <c r="N414" s="47"/>
      <c r="O414" s="47"/>
      <c r="P414" s="82"/>
      <c r="Q414" s="82"/>
      <c r="R414" s="82"/>
      <c r="S414" s="82"/>
      <c r="T414" s="82"/>
      <c r="U414" s="82"/>
      <c r="V414" s="82"/>
      <c r="W414" s="82"/>
      <c r="X414" s="82"/>
      <c r="Y414" s="82"/>
      <c r="Z414" s="82"/>
      <c r="AA414" s="82"/>
      <c r="AB414" s="82"/>
      <c r="AC414" s="82"/>
      <c r="AD414" s="82"/>
      <c r="AE414" s="82"/>
      <c r="AF414" s="82"/>
      <c r="AG414" s="82"/>
      <c r="AH414" s="82"/>
      <c r="AI414" s="82"/>
      <c r="AJ414" s="82"/>
      <c r="AK414" s="82"/>
      <c r="AL414" s="82"/>
      <c r="AM414" s="82"/>
      <c r="AN414" s="82"/>
      <c r="AO414" s="103"/>
    </row>
    <row r="415" spans="1:41">
      <c r="A415" s="10"/>
      <c r="B415" s="10"/>
      <c r="C415" s="10"/>
      <c r="D415" s="10"/>
      <c r="E415" s="11"/>
      <c r="F415" s="11"/>
      <c r="G415" s="11"/>
    </row>
    <row r="416" spans="1:41">
      <c r="A416" s="10"/>
      <c r="B416" s="10"/>
      <c r="C416" s="10"/>
      <c r="D416" s="10"/>
      <c r="E416" s="12"/>
      <c r="F416" s="12"/>
      <c r="G416" s="12"/>
    </row>
    <row r="417" spans="1:7">
      <c r="A417" s="10"/>
      <c r="B417" s="10"/>
      <c r="C417" s="10"/>
      <c r="D417" s="10"/>
      <c r="E417" s="12"/>
      <c r="F417" s="12"/>
      <c r="G417" s="12"/>
    </row>
    <row r="418" spans="1:7">
      <c r="A418" s="10"/>
      <c r="B418" s="10"/>
      <c r="C418" s="10"/>
      <c r="D418" s="10"/>
      <c r="E418" s="12"/>
      <c r="F418" s="12"/>
      <c r="G418" s="12"/>
    </row>
    <row r="419" spans="1:7">
      <c r="A419" s="10"/>
      <c r="B419" s="10"/>
      <c r="C419" s="10"/>
      <c r="D419" s="10"/>
      <c r="E419" s="12"/>
      <c r="F419" s="12"/>
      <c r="G419" s="12"/>
    </row>
    <row r="420" spans="1:7">
      <c r="A420" s="10"/>
      <c r="B420" s="10"/>
      <c r="C420" s="10"/>
      <c r="D420" s="10"/>
      <c r="E420" s="12"/>
      <c r="F420" s="12"/>
      <c r="G420" s="12"/>
    </row>
    <row r="421" spans="1:7">
      <c r="A421" s="10"/>
      <c r="B421" s="10"/>
      <c r="C421" s="10"/>
      <c r="D421" s="10"/>
      <c r="E421" s="12"/>
      <c r="F421" s="12"/>
      <c r="G421" s="12"/>
    </row>
    <row r="422" spans="1:7">
      <c r="A422" s="10"/>
      <c r="B422" s="10"/>
      <c r="C422" s="10"/>
      <c r="D422" s="10"/>
      <c r="E422" s="12"/>
      <c r="F422" s="12"/>
      <c r="G422" s="12"/>
    </row>
    <row r="423" spans="1:7">
      <c r="A423" s="10"/>
      <c r="B423" s="10"/>
      <c r="C423" s="10"/>
      <c r="D423" s="10"/>
      <c r="E423" s="12"/>
      <c r="F423" s="12"/>
      <c r="G423" s="12"/>
    </row>
    <row r="424" spans="1:7">
      <c r="A424" s="10"/>
      <c r="B424" s="10"/>
      <c r="C424" s="10"/>
      <c r="D424" s="10"/>
      <c r="E424" s="12"/>
      <c r="F424" s="12"/>
      <c r="G424" s="12"/>
    </row>
    <row r="425" spans="1:7">
      <c r="A425" s="10"/>
      <c r="B425" s="10"/>
      <c r="C425" s="10"/>
      <c r="D425" s="10"/>
      <c r="E425" s="12"/>
      <c r="F425" s="12"/>
      <c r="G425" s="12"/>
    </row>
    <row r="426" spans="1:7">
      <c r="A426" s="10"/>
      <c r="B426" s="10"/>
      <c r="C426" s="10"/>
      <c r="D426" s="10"/>
      <c r="E426" s="12"/>
      <c r="F426" s="12"/>
      <c r="G426" s="12"/>
    </row>
    <row r="427" spans="1:7">
      <c r="A427" s="10"/>
      <c r="B427" s="10"/>
      <c r="C427" s="10"/>
      <c r="D427" s="10"/>
      <c r="E427" s="12"/>
      <c r="F427" s="12"/>
      <c r="G427" s="12"/>
    </row>
    <row r="428" spans="1:7">
      <c r="A428" s="10"/>
      <c r="B428" s="10"/>
      <c r="C428" s="10"/>
      <c r="D428" s="10"/>
      <c r="E428" s="12"/>
      <c r="F428" s="12"/>
      <c r="G428" s="12"/>
    </row>
    <row r="429" spans="1:7">
      <c r="A429" s="10"/>
      <c r="B429" s="10"/>
      <c r="C429" s="10"/>
      <c r="D429" s="10"/>
      <c r="E429" s="12"/>
      <c r="F429" s="12"/>
      <c r="G429" s="12"/>
    </row>
    <row r="430" spans="1:7">
      <c r="A430" s="10"/>
      <c r="B430" s="10"/>
      <c r="C430" s="10"/>
      <c r="D430" s="10"/>
      <c r="E430" s="12"/>
      <c r="F430" s="12"/>
      <c r="G430" s="12"/>
    </row>
    <row r="431" spans="1:7">
      <c r="A431" s="10"/>
      <c r="B431" s="10"/>
      <c r="C431" s="10"/>
      <c r="D431" s="10"/>
      <c r="E431" s="12"/>
      <c r="F431" s="12"/>
      <c r="G431" s="12"/>
    </row>
    <row r="432" spans="1:7">
      <c r="A432" s="10"/>
      <c r="B432" s="10"/>
      <c r="C432" s="10"/>
      <c r="D432" s="10"/>
      <c r="E432" s="12"/>
      <c r="F432" s="12"/>
      <c r="G432" s="12"/>
    </row>
    <row r="433" spans="1:7">
      <c r="A433" s="10"/>
      <c r="B433" s="10"/>
      <c r="C433" s="10"/>
      <c r="D433" s="10"/>
      <c r="E433" s="12"/>
      <c r="F433" s="12"/>
      <c r="G433" s="12"/>
    </row>
    <row r="434" spans="1:7">
      <c r="A434" s="10"/>
      <c r="B434" s="10"/>
      <c r="C434" s="10"/>
      <c r="D434" s="10"/>
      <c r="E434" s="12"/>
      <c r="F434" s="12"/>
      <c r="G434" s="12"/>
    </row>
    <row r="435" spans="1:7">
      <c r="A435" s="10"/>
      <c r="B435" s="10"/>
      <c r="C435" s="10"/>
      <c r="D435" s="10"/>
      <c r="E435" s="12"/>
      <c r="F435" s="12"/>
      <c r="G435" s="12"/>
    </row>
    <row r="436" spans="1:7">
      <c r="A436" s="10"/>
      <c r="B436" s="10"/>
      <c r="C436" s="10"/>
      <c r="D436" s="10"/>
      <c r="E436" s="12"/>
      <c r="F436" s="12"/>
      <c r="G436" s="12"/>
    </row>
    <row r="437" spans="1:7">
      <c r="A437" s="10"/>
      <c r="B437" s="10"/>
      <c r="C437" s="10"/>
      <c r="D437" s="10"/>
      <c r="E437" s="12"/>
      <c r="F437" s="12"/>
      <c r="G437" s="12"/>
    </row>
    <row r="438" spans="1:7">
      <c r="A438" s="10"/>
      <c r="B438" s="10"/>
      <c r="C438" s="10"/>
      <c r="D438" s="10"/>
      <c r="E438" s="12"/>
      <c r="F438" s="12"/>
      <c r="G438" s="12"/>
    </row>
    <row r="439" spans="1:7">
      <c r="A439" s="10"/>
      <c r="B439" s="10"/>
      <c r="C439" s="10"/>
      <c r="D439" s="10"/>
      <c r="E439" s="12"/>
      <c r="F439" s="12"/>
      <c r="G439" s="12"/>
    </row>
    <row r="440" spans="1:7">
      <c r="A440" s="10"/>
      <c r="B440" s="10"/>
      <c r="C440" s="10"/>
      <c r="D440" s="10"/>
      <c r="E440" s="12"/>
      <c r="F440" s="12"/>
      <c r="G440" s="12"/>
    </row>
    <row r="441" spans="1:7">
      <c r="A441" s="10"/>
      <c r="B441" s="10"/>
      <c r="C441" s="10"/>
      <c r="D441" s="10"/>
      <c r="E441" s="12"/>
      <c r="F441" s="12"/>
      <c r="G441" s="12"/>
    </row>
    <row r="442" spans="1:7">
      <c r="A442" s="10"/>
      <c r="B442" s="10"/>
      <c r="C442" s="10"/>
      <c r="D442" s="10"/>
      <c r="E442" s="12"/>
      <c r="F442" s="12"/>
      <c r="G442" s="12"/>
    </row>
    <row r="443" spans="1:7">
      <c r="A443" s="10"/>
      <c r="B443" s="10"/>
      <c r="C443" s="10"/>
      <c r="D443" s="10"/>
      <c r="E443" s="12"/>
      <c r="F443" s="12"/>
      <c r="G443" s="12"/>
    </row>
    <row r="444" spans="1:7">
      <c r="A444" s="10"/>
      <c r="B444" s="10"/>
      <c r="C444" s="10"/>
      <c r="D444" s="10"/>
      <c r="E444" s="12"/>
      <c r="F444" s="12"/>
      <c r="G444" s="12"/>
    </row>
    <row r="445" spans="1:7">
      <c r="A445" s="10"/>
      <c r="B445" s="10"/>
      <c r="C445" s="10"/>
      <c r="D445" s="10"/>
      <c r="E445" s="12"/>
      <c r="F445" s="12"/>
      <c r="G445" s="12"/>
    </row>
    <row r="446" spans="1:7">
      <c r="A446" s="10"/>
      <c r="B446" s="10"/>
      <c r="C446" s="10"/>
      <c r="D446" s="10"/>
      <c r="E446" s="12"/>
      <c r="F446" s="12"/>
      <c r="G446" s="12"/>
    </row>
    <row r="447" spans="1:7">
      <c r="A447" s="10"/>
      <c r="B447" s="10"/>
      <c r="C447" s="10"/>
      <c r="D447" s="10"/>
      <c r="E447" s="12"/>
      <c r="F447" s="12"/>
      <c r="G447" s="12"/>
    </row>
    <row r="448" spans="1:7">
      <c r="A448" s="10"/>
      <c r="B448" s="10"/>
      <c r="C448" s="10"/>
      <c r="D448" s="10"/>
      <c r="E448" s="12"/>
      <c r="F448" s="12"/>
      <c r="G448" s="12"/>
    </row>
    <row r="449" spans="1:7">
      <c r="A449" s="10"/>
      <c r="B449" s="10"/>
      <c r="C449" s="10"/>
      <c r="D449" s="10"/>
      <c r="E449" s="12"/>
      <c r="F449" s="12"/>
      <c r="G449" s="12"/>
    </row>
    <row r="450" spans="1:7">
      <c r="A450" s="10"/>
      <c r="B450" s="10"/>
      <c r="C450" s="10"/>
      <c r="D450" s="10"/>
      <c r="E450" s="12"/>
      <c r="F450" s="12"/>
      <c r="G450" s="12"/>
    </row>
    <row r="451" spans="1:7">
      <c r="A451" s="10"/>
      <c r="B451" s="10"/>
      <c r="C451" s="10"/>
      <c r="D451" s="10"/>
      <c r="E451" s="12"/>
      <c r="F451" s="12"/>
      <c r="G451" s="12"/>
    </row>
    <row r="452" spans="1:7">
      <c r="A452" s="10"/>
      <c r="B452" s="10"/>
      <c r="C452" s="10"/>
      <c r="D452" s="10"/>
      <c r="E452" s="12"/>
      <c r="F452" s="12"/>
      <c r="G452" s="12"/>
    </row>
    <row r="453" spans="1:7">
      <c r="A453" s="10"/>
      <c r="B453" s="10"/>
      <c r="C453" s="10"/>
      <c r="D453" s="10"/>
      <c r="E453" s="12"/>
      <c r="F453" s="12"/>
      <c r="G453" s="12"/>
    </row>
    <row r="454" spans="1:7">
      <c r="A454" s="10"/>
      <c r="B454" s="10"/>
      <c r="C454" s="10"/>
      <c r="D454" s="10"/>
      <c r="E454" s="12"/>
      <c r="F454" s="12"/>
      <c r="G454" s="12"/>
    </row>
    <row r="455" spans="1:7">
      <c r="A455" s="10"/>
      <c r="B455" s="10"/>
      <c r="C455" s="10"/>
      <c r="D455" s="10"/>
      <c r="E455" s="12"/>
      <c r="F455" s="12"/>
      <c r="G455" s="12"/>
    </row>
    <row r="456" spans="1:7">
      <c r="A456" s="10"/>
      <c r="B456" s="10"/>
      <c r="C456" s="10"/>
      <c r="D456" s="10"/>
      <c r="E456" s="12"/>
      <c r="F456" s="12"/>
      <c r="G456" s="12"/>
    </row>
    <row r="457" spans="1:7">
      <c r="A457" s="10"/>
      <c r="B457" s="10"/>
      <c r="C457" s="10"/>
      <c r="D457" s="10"/>
      <c r="E457" s="12"/>
      <c r="F457" s="12"/>
      <c r="G457" s="12"/>
    </row>
  </sheetData>
  <mergeCells count="275">
    <mergeCell ref="B134:C134"/>
    <mergeCell ref="D134:E134"/>
    <mergeCell ref="B135:C135"/>
    <mergeCell ref="D135:E135"/>
    <mergeCell ref="B136:C136"/>
    <mergeCell ref="D136:E136"/>
    <mergeCell ref="B137:C137"/>
    <mergeCell ref="D137:E137"/>
    <mergeCell ref="B138:C138"/>
    <mergeCell ref="D138:E138"/>
    <mergeCell ref="B140:E140"/>
    <mergeCell ref="B142:E142"/>
    <mergeCell ref="B144:E144"/>
    <mergeCell ref="B147:C147"/>
    <mergeCell ref="D147:E147"/>
    <mergeCell ref="B146:E146"/>
    <mergeCell ref="D158:E158"/>
    <mergeCell ref="B160:E160"/>
    <mergeCell ref="D152:E152"/>
    <mergeCell ref="B153:C153"/>
    <mergeCell ref="D153:E153"/>
    <mergeCell ref="B154:C154"/>
    <mergeCell ref="D154:E154"/>
    <mergeCell ref="B152:C152"/>
    <mergeCell ref="B155:C155"/>
    <mergeCell ref="D155:E155"/>
    <mergeCell ref="B156:C156"/>
    <mergeCell ref="D156:E156"/>
    <mergeCell ref="B148:C148"/>
    <mergeCell ref="D148:E148"/>
    <mergeCell ref="D149:E149"/>
    <mergeCell ref="B151:E151"/>
    <mergeCell ref="B157:C157"/>
    <mergeCell ref="D157:E157"/>
    <mergeCell ref="D161:E161"/>
    <mergeCell ref="B162:C162"/>
    <mergeCell ref="D162:E162"/>
    <mergeCell ref="B161:C161"/>
    <mergeCell ref="B163:C163"/>
    <mergeCell ref="D163:E163"/>
    <mergeCell ref="B165:E165"/>
    <mergeCell ref="B194:E194"/>
    <mergeCell ref="B196:E196"/>
    <mergeCell ref="B183:E183"/>
    <mergeCell ref="B185:E185"/>
    <mergeCell ref="B186:C186"/>
    <mergeCell ref="D186:E186"/>
    <mergeCell ref="B187:C187"/>
    <mergeCell ref="B188:C188"/>
    <mergeCell ref="D188:E188"/>
    <mergeCell ref="B190:E190"/>
    <mergeCell ref="D187:E187"/>
    <mergeCell ref="B167:E167"/>
    <mergeCell ref="B169:E169"/>
    <mergeCell ref="B175:E175"/>
    <mergeCell ref="B177:E177"/>
    <mergeCell ref="B179:E179"/>
    <mergeCell ref="B180:C180"/>
    <mergeCell ref="D180:E180"/>
    <mergeCell ref="B181:C181"/>
    <mergeCell ref="D181:E181"/>
    <mergeCell ref="B171:E171"/>
    <mergeCell ref="B203:E203"/>
    <mergeCell ref="B205:E205"/>
    <mergeCell ref="B197:C197"/>
    <mergeCell ref="D197:E197"/>
    <mergeCell ref="B198:C198"/>
    <mergeCell ref="D198:E198"/>
    <mergeCell ref="B199:C199"/>
    <mergeCell ref="D199:E199"/>
    <mergeCell ref="B172:C172"/>
    <mergeCell ref="D172:E172"/>
    <mergeCell ref="B173:C173"/>
    <mergeCell ref="D173:E173"/>
    <mergeCell ref="B192:E192"/>
    <mergeCell ref="B200:C200"/>
    <mergeCell ref="D200:E200"/>
    <mergeCell ref="D201:E201"/>
    <mergeCell ref="B217:C217"/>
    <mergeCell ref="D217:E217"/>
    <mergeCell ref="B207:E207"/>
    <mergeCell ref="B209:E209"/>
    <mergeCell ref="D232:E232"/>
    <mergeCell ref="B211:E211"/>
    <mergeCell ref="B212:C212"/>
    <mergeCell ref="D212:E212"/>
    <mergeCell ref="B213:C213"/>
    <mergeCell ref="D213:E213"/>
    <mergeCell ref="D214:E214"/>
    <mergeCell ref="B216:E216"/>
    <mergeCell ref="A233:E233"/>
    <mergeCell ref="A294:O296"/>
    <mergeCell ref="D224:E224"/>
    <mergeCell ref="B226:E226"/>
    <mergeCell ref="B228:E228"/>
    <mergeCell ref="B230:E230"/>
    <mergeCell ref="B231:C231"/>
    <mergeCell ref="D231:E231"/>
    <mergeCell ref="D218:E218"/>
    <mergeCell ref="B220:E220"/>
    <mergeCell ref="B222:E222"/>
    <mergeCell ref="B223:C223"/>
    <mergeCell ref="D223:E223"/>
    <mergeCell ref="B131:C131"/>
    <mergeCell ref="D131:E131"/>
    <mergeCell ref="B132:C132"/>
    <mergeCell ref="D132:E132"/>
    <mergeCell ref="B133:C133"/>
    <mergeCell ref="D133:E133"/>
    <mergeCell ref="B125:C125"/>
    <mergeCell ref="D125:E125"/>
    <mergeCell ref="B127:E127"/>
    <mergeCell ref="B129:E129"/>
    <mergeCell ref="B130:C130"/>
    <mergeCell ref="D130:E130"/>
    <mergeCell ref="B122:C122"/>
    <mergeCell ref="D122:E122"/>
    <mergeCell ref="B123:C123"/>
    <mergeCell ref="D123:E123"/>
    <mergeCell ref="B124:C124"/>
    <mergeCell ref="D124:E124"/>
    <mergeCell ref="B118:C118"/>
    <mergeCell ref="D118:E118"/>
    <mergeCell ref="D119:E119"/>
    <mergeCell ref="B120:E120"/>
    <mergeCell ref="B121:C121"/>
    <mergeCell ref="D121:E121"/>
    <mergeCell ref="B115:C115"/>
    <mergeCell ref="D115:E115"/>
    <mergeCell ref="B116:C116"/>
    <mergeCell ref="D116:E116"/>
    <mergeCell ref="B117:C117"/>
    <mergeCell ref="D117:E117"/>
    <mergeCell ref="B109:E109"/>
    <mergeCell ref="B110:C110"/>
    <mergeCell ref="D110:E110"/>
    <mergeCell ref="D111:E111"/>
    <mergeCell ref="B113:E113"/>
    <mergeCell ref="B114:C114"/>
    <mergeCell ref="D114:E114"/>
    <mergeCell ref="B105:C105"/>
    <mergeCell ref="D105:E105"/>
    <mergeCell ref="B106:C106"/>
    <mergeCell ref="D106:E106"/>
    <mergeCell ref="D107:E107"/>
    <mergeCell ref="B101:E101"/>
    <mergeCell ref="B102:C102"/>
    <mergeCell ref="D102:E102"/>
    <mergeCell ref="B103:C103"/>
    <mergeCell ref="D103:E103"/>
    <mergeCell ref="B104:C104"/>
    <mergeCell ref="D104:E104"/>
    <mergeCell ref="B97:C97"/>
    <mergeCell ref="D97:E97"/>
    <mergeCell ref="B98:C98"/>
    <mergeCell ref="D98:E98"/>
    <mergeCell ref="D99:E99"/>
    <mergeCell ref="B92:E92"/>
    <mergeCell ref="B94:E94"/>
    <mergeCell ref="B95:C95"/>
    <mergeCell ref="D95:E95"/>
    <mergeCell ref="B96:C96"/>
    <mergeCell ref="D96:E96"/>
    <mergeCell ref="D86:E86"/>
    <mergeCell ref="B88:E88"/>
    <mergeCell ref="B89:C89"/>
    <mergeCell ref="D89:E89"/>
    <mergeCell ref="B90:C90"/>
    <mergeCell ref="D90:E90"/>
    <mergeCell ref="B83:C83"/>
    <mergeCell ref="D83:E83"/>
    <mergeCell ref="B84:C84"/>
    <mergeCell ref="D84:E84"/>
    <mergeCell ref="B85:C85"/>
    <mergeCell ref="D85:E85"/>
    <mergeCell ref="D78:E78"/>
    <mergeCell ref="B80:E80"/>
    <mergeCell ref="B81:C81"/>
    <mergeCell ref="D81:E81"/>
    <mergeCell ref="B82:C82"/>
    <mergeCell ref="D82:E82"/>
    <mergeCell ref="B75:C75"/>
    <mergeCell ref="D75:E75"/>
    <mergeCell ref="B76:C76"/>
    <mergeCell ref="D76:E76"/>
    <mergeCell ref="B77:C77"/>
    <mergeCell ref="D77:E77"/>
    <mergeCell ref="B68:E68"/>
    <mergeCell ref="B69:C69"/>
    <mergeCell ref="D69:E69"/>
    <mergeCell ref="D70:E70"/>
    <mergeCell ref="B72:E72"/>
    <mergeCell ref="B74:E74"/>
    <mergeCell ref="B61:C61"/>
    <mergeCell ref="D61:E61"/>
    <mergeCell ref="D62:E62"/>
    <mergeCell ref="B64:E64"/>
    <mergeCell ref="B66:E66"/>
    <mergeCell ref="D40:E40"/>
    <mergeCell ref="D58:E58"/>
    <mergeCell ref="B60:E60"/>
    <mergeCell ref="D47:E47"/>
    <mergeCell ref="B49:E49"/>
    <mergeCell ref="B51:E51"/>
    <mergeCell ref="B52:C52"/>
    <mergeCell ref="D52:E52"/>
    <mergeCell ref="B53:C53"/>
    <mergeCell ref="D53:E53"/>
    <mergeCell ref="B57:C57"/>
    <mergeCell ref="D57:E57"/>
    <mergeCell ref="D54:E54"/>
    <mergeCell ref="B56:E56"/>
    <mergeCell ref="B42:E42"/>
    <mergeCell ref="B44:E44"/>
    <mergeCell ref="B45:C45"/>
    <mergeCell ref="D45:E45"/>
    <mergeCell ref="B46:C46"/>
    <mergeCell ref="D36:E36"/>
    <mergeCell ref="B29:C29"/>
    <mergeCell ref="D29:E29"/>
    <mergeCell ref="B31:E31"/>
    <mergeCell ref="B32:C32"/>
    <mergeCell ref="D32:E32"/>
    <mergeCell ref="B33:C33"/>
    <mergeCell ref="D33:E33"/>
    <mergeCell ref="D19:E19"/>
    <mergeCell ref="D20:E20"/>
    <mergeCell ref="B22:E22"/>
    <mergeCell ref="B23:C23"/>
    <mergeCell ref="D23:E23"/>
    <mergeCell ref="B28:C28"/>
    <mergeCell ref="D28:E28"/>
    <mergeCell ref="B19:C19"/>
    <mergeCell ref="D24:E24"/>
    <mergeCell ref="B26:E26"/>
    <mergeCell ref="B27:C27"/>
    <mergeCell ref="D27:E27"/>
    <mergeCell ref="A1:AO1"/>
    <mergeCell ref="A4:AO4"/>
    <mergeCell ref="AO5:AO6"/>
    <mergeCell ref="B7:E7"/>
    <mergeCell ref="B9:E9"/>
    <mergeCell ref="H5:K5"/>
    <mergeCell ref="P5:AA5"/>
    <mergeCell ref="F5:F6"/>
    <mergeCell ref="D46:E46"/>
    <mergeCell ref="B37:C37"/>
    <mergeCell ref="D37:E37"/>
    <mergeCell ref="B38:C38"/>
    <mergeCell ref="D38:E38"/>
    <mergeCell ref="B39:C39"/>
    <mergeCell ref="D39:E39"/>
    <mergeCell ref="D15:E15"/>
    <mergeCell ref="B17:E17"/>
    <mergeCell ref="B18:C18"/>
    <mergeCell ref="D18:E18"/>
    <mergeCell ref="B34:C34"/>
    <mergeCell ref="D34:E34"/>
    <mergeCell ref="B35:C35"/>
    <mergeCell ref="D35:E35"/>
    <mergeCell ref="B36:C36"/>
    <mergeCell ref="B2:D3"/>
    <mergeCell ref="E2:AO2"/>
    <mergeCell ref="E3:AO3"/>
    <mergeCell ref="A5:A6"/>
    <mergeCell ref="B5:E6"/>
    <mergeCell ref="B13:E13"/>
    <mergeCell ref="B14:C14"/>
    <mergeCell ref="D14:E14"/>
    <mergeCell ref="B10:C10"/>
    <mergeCell ref="D10:E10"/>
    <mergeCell ref="D11:E11"/>
    <mergeCell ref="G5:G6"/>
    <mergeCell ref="L5:O5"/>
    <mergeCell ref="AB5:AM5"/>
  </mergeCells>
  <pageMargins left="0.31496062992125984" right="7.874015748031496E-2" top="0.47244094488188981" bottom="0.15748031496062992" header="0.31496062992125984" footer="0.31496062992125984"/>
  <pageSetup paperSize="9" scale="32" firstPageNumber="84" pageOrder="overThenDown" orientation="portrait" useFirstPageNumber="1" r:id="rId1"/>
  <headerFooter scaleWithDoc="0">
    <oddFooter>&amp;C&amp;P</oddFooter>
  </headerFooter>
  <rowBreaks count="3" manualBreakCount="3">
    <brk id="73" max="11" man="1"/>
    <brk id="128" max="11" man="1"/>
    <brk id="176" max="36" man="1"/>
  </rowBreaks>
  <colBreaks count="1" manualBreakCount="1">
    <brk id="15" max="233" man="1"/>
  </col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BA459"/>
  <sheetViews>
    <sheetView view="pageBreakPreview" zoomScale="50" zoomScaleNormal="100" zoomScaleSheetLayoutView="50" workbookViewId="0">
      <pane xSplit="5" ySplit="6" topLeftCell="M7" activePane="bottomRight" state="frozen"/>
      <selection sqref="A1:XFD1048576"/>
      <selection pane="topRight" sqref="A1:XFD1048576"/>
      <selection pane="bottomLeft" sqref="A1:XFD1048576"/>
      <selection pane="bottomRight" activeCell="AZ10" sqref="AZ10"/>
    </sheetView>
  </sheetViews>
  <sheetFormatPr defaultColWidth="12.42578125" defaultRowHeight="18.75"/>
  <cols>
    <col min="1" max="1" width="22.140625" style="1" bestFit="1" customWidth="1"/>
    <col min="2" max="2" width="4.42578125" style="1" customWidth="1"/>
    <col min="3" max="3" width="10.28515625" style="1" customWidth="1"/>
    <col min="4" max="4" width="7.42578125" style="1" customWidth="1"/>
    <col min="5" max="5" width="85.7109375" style="1" customWidth="1"/>
    <col min="6" max="6" width="17.7109375" style="1" hidden="1" customWidth="1"/>
    <col min="7" max="12" width="17.7109375" style="3" hidden="1" customWidth="1"/>
    <col min="13" max="16" width="17.7109375" style="3" customWidth="1"/>
    <col min="17" max="27" width="13" style="3" hidden="1" customWidth="1"/>
    <col min="28" max="32" width="16.7109375" style="3" hidden="1" customWidth="1"/>
    <col min="33" max="39" width="18" style="3" hidden="1" customWidth="1"/>
    <col min="40" max="52" width="18" style="3" customWidth="1"/>
    <col min="53" max="53" width="100.7109375" style="104" customWidth="1"/>
    <col min="54" max="16384" width="12.42578125" style="3"/>
  </cols>
  <sheetData>
    <row r="1" spans="1:53" s="22" customFormat="1" ht="24" customHeight="1">
      <c r="A1" s="580" t="s">
        <v>257</v>
      </c>
      <c r="B1" s="580"/>
      <c r="C1" s="580"/>
      <c r="D1" s="580"/>
      <c r="E1" s="580"/>
      <c r="F1" s="580"/>
      <c r="G1" s="580"/>
      <c r="H1" s="580"/>
      <c r="I1" s="580"/>
      <c r="J1" s="580"/>
      <c r="K1" s="580"/>
      <c r="L1" s="580"/>
      <c r="M1" s="580"/>
      <c r="N1" s="580"/>
      <c r="O1" s="580"/>
      <c r="P1" s="580"/>
      <c r="Q1" s="580"/>
      <c r="R1" s="580"/>
      <c r="S1" s="580"/>
      <c r="T1" s="580"/>
      <c r="U1" s="580"/>
      <c r="V1" s="580"/>
      <c r="W1" s="580"/>
      <c r="X1" s="580"/>
      <c r="Y1" s="580"/>
      <c r="Z1" s="580"/>
      <c r="AA1" s="580"/>
      <c r="AB1" s="580"/>
      <c r="AC1" s="580"/>
      <c r="AD1" s="580"/>
      <c r="AE1" s="580"/>
      <c r="AF1" s="580"/>
      <c r="AG1" s="580"/>
      <c r="AH1" s="580"/>
      <c r="AI1" s="580"/>
      <c r="AJ1" s="580"/>
      <c r="AK1" s="580"/>
      <c r="AL1" s="580"/>
      <c r="AM1" s="580"/>
      <c r="AN1" s="580"/>
      <c r="AO1" s="580"/>
      <c r="AP1" s="580"/>
      <c r="AQ1" s="580"/>
      <c r="AR1" s="580"/>
      <c r="AS1" s="580"/>
      <c r="AT1" s="580"/>
      <c r="AU1" s="580"/>
      <c r="AV1" s="580"/>
      <c r="AW1" s="580"/>
      <c r="AX1" s="580"/>
      <c r="AY1" s="580"/>
      <c r="AZ1" s="580"/>
      <c r="BA1" s="580"/>
    </row>
    <row r="2" spans="1:53" s="23" customFormat="1" ht="28.9" customHeight="1">
      <c r="A2" s="310" t="s">
        <v>256</v>
      </c>
      <c r="B2" s="616" t="s">
        <v>397</v>
      </c>
      <c r="C2" s="616"/>
      <c r="D2" s="616"/>
      <c r="E2" s="608" t="s">
        <v>530</v>
      </c>
      <c r="F2" s="608"/>
      <c r="G2" s="608"/>
      <c r="H2" s="608"/>
      <c r="I2" s="608"/>
      <c r="J2" s="608"/>
      <c r="K2" s="608"/>
      <c r="L2" s="608"/>
      <c r="M2" s="608"/>
      <c r="N2" s="608"/>
      <c r="O2" s="608"/>
      <c r="P2" s="608"/>
      <c r="Q2" s="608"/>
      <c r="R2" s="608"/>
      <c r="S2" s="608"/>
      <c r="T2" s="608"/>
      <c r="U2" s="608"/>
      <c r="V2" s="608"/>
      <c r="W2" s="608"/>
      <c r="X2" s="608"/>
      <c r="Y2" s="608"/>
      <c r="Z2" s="608"/>
      <c r="AA2" s="608"/>
      <c r="AB2" s="608"/>
      <c r="AC2" s="608"/>
      <c r="AD2" s="608"/>
      <c r="AE2" s="608"/>
      <c r="AF2" s="608"/>
      <c r="AG2" s="608"/>
      <c r="AH2" s="608"/>
      <c r="AI2" s="608"/>
      <c r="AJ2" s="608"/>
      <c r="AK2" s="608"/>
      <c r="AL2" s="608"/>
      <c r="AM2" s="608"/>
      <c r="AN2" s="608"/>
      <c r="AO2" s="608"/>
      <c r="AP2" s="608"/>
      <c r="AQ2" s="608"/>
      <c r="AR2" s="608"/>
      <c r="AS2" s="608"/>
      <c r="AT2" s="608"/>
      <c r="AU2" s="608"/>
      <c r="AV2" s="608"/>
      <c r="AW2" s="608"/>
      <c r="AX2" s="608"/>
      <c r="AY2" s="608"/>
      <c r="AZ2" s="608"/>
      <c r="BA2" s="608"/>
    </row>
    <row r="3" spans="1:53" s="21" customFormat="1" ht="28.15" customHeight="1">
      <c r="A3" s="311" t="s">
        <v>178</v>
      </c>
      <c r="B3" s="616"/>
      <c r="C3" s="616"/>
      <c r="D3" s="616"/>
      <c r="E3" s="565" t="s">
        <v>531</v>
      </c>
      <c r="F3" s="565"/>
      <c r="G3" s="565"/>
      <c r="H3" s="565"/>
      <c r="I3" s="565"/>
      <c r="J3" s="565"/>
      <c r="K3" s="565"/>
      <c r="L3" s="565"/>
      <c r="M3" s="565"/>
      <c r="N3" s="565"/>
      <c r="O3" s="565"/>
      <c r="P3" s="565"/>
      <c r="Q3" s="565"/>
      <c r="R3" s="565"/>
      <c r="S3" s="565"/>
      <c r="T3" s="565"/>
      <c r="U3" s="565"/>
      <c r="V3" s="565"/>
      <c r="W3" s="565"/>
      <c r="X3" s="565"/>
      <c r="Y3" s="565"/>
      <c r="Z3" s="565"/>
      <c r="AA3" s="565"/>
      <c r="AB3" s="565"/>
      <c r="AC3" s="565"/>
      <c r="AD3" s="565"/>
      <c r="AE3" s="565"/>
      <c r="AF3" s="565"/>
      <c r="AG3" s="565"/>
      <c r="AH3" s="565"/>
      <c r="AI3" s="565"/>
      <c r="AJ3" s="565"/>
      <c r="AK3" s="565"/>
      <c r="AL3" s="565"/>
      <c r="AM3" s="565"/>
      <c r="AN3" s="565"/>
      <c r="AO3" s="565"/>
      <c r="AP3" s="565"/>
      <c r="AQ3" s="565"/>
      <c r="AR3" s="565"/>
      <c r="AS3" s="565"/>
      <c r="AT3" s="565"/>
      <c r="AU3" s="565"/>
      <c r="AV3" s="565"/>
      <c r="AW3" s="565"/>
      <c r="AX3" s="565"/>
      <c r="AY3" s="565"/>
      <c r="AZ3" s="565"/>
      <c r="BA3" s="565"/>
    </row>
    <row r="4" spans="1:53" s="37" customFormat="1" ht="26.25" customHeight="1">
      <c r="A4" s="594" t="s">
        <v>13</v>
      </c>
      <c r="B4" s="594"/>
      <c r="C4" s="594"/>
      <c r="D4" s="594"/>
      <c r="E4" s="594"/>
      <c r="F4" s="594"/>
      <c r="G4" s="594"/>
      <c r="H4" s="594"/>
      <c r="I4" s="594"/>
      <c r="J4" s="594"/>
      <c r="K4" s="594"/>
      <c r="L4" s="594"/>
      <c r="M4" s="594"/>
      <c r="N4" s="594"/>
      <c r="O4" s="594"/>
      <c r="P4" s="594"/>
      <c r="Q4" s="594"/>
      <c r="R4" s="594"/>
      <c r="S4" s="594"/>
      <c r="T4" s="594"/>
      <c r="U4" s="594"/>
      <c r="V4" s="594"/>
      <c r="W4" s="594"/>
      <c r="X4" s="594"/>
      <c r="Y4" s="594"/>
      <c r="Z4" s="594"/>
      <c r="AA4" s="594"/>
      <c r="AB4" s="594"/>
      <c r="AC4" s="594"/>
      <c r="AD4" s="594"/>
      <c r="AE4" s="594"/>
      <c r="AF4" s="594"/>
      <c r="AG4" s="594"/>
      <c r="AH4" s="594"/>
      <c r="AI4" s="594"/>
      <c r="AJ4" s="594"/>
      <c r="AK4" s="594"/>
      <c r="AL4" s="594"/>
      <c r="AM4" s="594"/>
      <c r="AN4" s="594"/>
      <c r="AO4" s="594"/>
      <c r="AP4" s="594"/>
      <c r="AQ4" s="594"/>
      <c r="AR4" s="594"/>
      <c r="AS4" s="594"/>
      <c r="AT4" s="594"/>
      <c r="AU4" s="594"/>
      <c r="AV4" s="594"/>
      <c r="AW4" s="594"/>
      <c r="AX4" s="594"/>
      <c r="AY4" s="594"/>
      <c r="AZ4" s="594"/>
      <c r="BA4" s="594"/>
    </row>
    <row r="5" spans="1:53" s="541" customFormat="1" ht="50.1" customHeight="1" thickBot="1">
      <c r="A5" s="618" t="s">
        <v>574</v>
      </c>
      <c r="B5" s="618" t="s">
        <v>341</v>
      </c>
      <c r="C5" s="618"/>
      <c r="D5" s="618"/>
      <c r="E5" s="618"/>
      <c r="F5" s="621">
        <v>2019</v>
      </c>
      <c r="G5" s="621"/>
      <c r="H5" s="621"/>
      <c r="I5" s="621">
        <v>2020</v>
      </c>
      <c r="J5" s="621"/>
      <c r="K5" s="621"/>
      <c r="L5" s="621"/>
      <c r="M5" s="621">
        <v>2021</v>
      </c>
      <c r="N5" s="621"/>
      <c r="O5" s="621"/>
      <c r="P5" s="621"/>
      <c r="Q5" s="620">
        <v>2019</v>
      </c>
      <c r="R5" s="620"/>
      <c r="S5" s="621"/>
      <c r="T5" s="621"/>
      <c r="U5" s="621"/>
      <c r="V5" s="621"/>
      <c r="W5" s="621"/>
      <c r="X5" s="621"/>
      <c r="Y5" s="621"/>
      <c r="Z5" s="621"/>
      <c r="AA5" s="621"/>
      <c r="AB5" s="621">
        <v>2020</v>
      </c>
      <c r="AC5" s="621"/>
      <c r="AD5" s="621"/>
      <c r="AE5" s="621"/>
      <c r="AF5" s="621"/>
      <c r="AG5" s="621"/>
      <c r="AH5" s="621"/>
      <c r="AI5" s="621"/>
      <c r="AJ5" s="621"/>
      <c r="AK5" s="621"/>
      <c r="AL5" s="621"/>
      <c r="AM5" s="621"/>
      <c r="AN5" s="621">
        <v>2021</v>
      </c>
      <c r="AO5" s="621"/>
      <c r="AP5" s="621"/>
      <c r="AQ5" s="621"/>
      <c r="AR5" s="621"/>
      <c r="AS5" s="621"/>
      <c r="AT5" s="621"/>
      <c r="AU5" s="621"/>
      <c r="AV5" s="621"/>
      <c r="AW5" s="621"/>
      <c r="AX5" s="621"/>
      <c r="AY5" s="621"/>
      <c r="AZ5" s="538">
        <v>2022</v>
      </c>
      <c r="BA5" s="637" t="s">
        <v>342</v>
      </c>
    </row>
    <row r="6" spans="1:53" s="541" customFormat="1" ht="51.95" customHeight="1">
      <c r="A6" s="618"/>
      <c r="B6" s="618"/>
      <c r="C6" s="618"/>
      <c r="D6" s="618"/>
      <c r="E6" s="618"/>
      <c r="F6" s="540" t="s">
        <v>10</v>
      </c>
      <c r="G6" s="540" t="s">
        <v>11</v>
      </c>
      <c r="H6" s="540" t="s">
        <v>12</v>
      </c>
      <c r="I6" s="540" t="s">
        <v>9</v>
      </c>
      <c r="J6" s="540" t="s">
        <v>10</v>
      </c>
      <c r="K6" s="540" t="s">
        <v>11</v>
      </c>
      <c r="L6" s="540" t="s">
        <v>12</v>
      </c>
      <c r="M6" s="540" t="s">
        <v>9</v>
      </c>
      <c r="N6" s="540" t="s">
        <v>10</v>
      </c>
      <c r="O6" s="540" t="s">
        <v>11</v>
      </c>
      <c r="P6" s="540" t="s">
        <v>12</v>
      </c>
      <c r="Q6" s="540" t="s">
        <v>1</v>
      </c>
      <c r="R6" s="540" t="s">
        <v>508</v>
      </c>
      <c r="S6" s="540" t="s">
        <v>3</v>
      </c>
      <c r="T6" s="540" t="s">
        <v>510</v>
      </c>
      <c r="U6" s="540" t="s">
        <v>511</v>
      </c>
      <c r="V6" s="540" t="s">
        <v>5</v>
      </c>
      <c r="W6" s="540" t="s">
        <v>578</v>
      </c>
      <c r="X6" s="540" t="s">
        <v>825</v>
      </c>
      <c r="Y6" s="540" t="s">
        <v>7</v>
      </c>
      <c r="Z6" s="540" t="s">
        <v>8</v>
      </c>
      <c r="AA6" s="540" t="s">
        <v>213</v>
      </c>
      <c r="AB6" s="540" t="s">
        <v>0</v>
      </c>
      <c r="AC6" s="540" t="s">
        <v>1</v>
      </c>
      <c r="AD6" s="540" t="s">
        <v>508</v>
      </c>
      <c r="AE6" s="540" t="s">
        <v>3</v>
      </c>
      <c r="AF6" s="540" t="s">
        <v>510</v>
      </c>
      <c r="AG6" s="540" t="s">
        <v>511</v>
      </c>
      <c r="AH6" s="540" t="s">
        <v>5</v>
      </c>
      <c r="AI6" s="540" t="s">
        <v>578</v>
      </c>
      <c r="AJ6" s="540" t="s">
        <v>825</v>
      </c>
      <c r="AK6" s="540" t="s">
        <v>7</v>
      </c>
      <c r="AL6" s="540" t="s">
        <v>8</v>
      </c>
      <c r="AM6" s="540" t="s">
        <v>213</v>
      </c>
      <c r="AN6" s="540" t="s">
        <v>0</v>
      </c>
      <c r="AO6" s="540" t="s">
        <v>1</v>
      </c>
      <c r="AP6" s="540" t="s">
        <v>508</v>
      </c>
      <c r="AQ6" s="540" t="s">
        <v>3</v>
      </c>
      <c r="AR6" s="540" t="s">
        <v>510</v>
      </c>
      <c r="AS6" s="540" t="s">
        <v>511</v>
      </c>
      <c r="AT6" s="540" t="s">
        <v>5</v>
      </c>
      <c r="AU6" s="540" t="s">
        <v>578</v>
      </c>
      <c r="AV6" s="540" t="s">
        <v>825</v>
      </c>
      <c r="AW6" s="540" t="s">
        <v>7</v>
      </c>
      <c r="AX6" s="540" t="s">
        <v>8</v>
      </c>
      <c r="AY6" s="540" t="s">
        <v>213</v>
      </c>
      <c r="AZ6" s="540" t="s">
        <v>0</v>
      </c>
      <c r="BA6" s="637"/>
    </row>
    <row r="7" spans="1:53" s="76" customFormat="1" ht="24.95" customHeight="1">
      <c r="A7" s="313">
        <v>101</v>
      </c>
      <c r="B7" s="625" t="s">
        <v>66</v>
      </c>
      <c r="C7" s="625"/>
      <c r="D7" s="625"/>
      <c r="E7" s="625"/>
      <c r="F7" s="55">
        <v>1.1491288661329264</v>
      </c>
      <c r="G7" s="55">
        <v>3.9939476791540898</v>
      </c>
      <c r="H7" s="55">
        <v>0.95472071998084118</v>
      </c>
      <c r="I7" s="55">
        <v>-0.2998612127460234</v>
      </c>
      <c r="J7" s="55">
        <v>-11.391808691729651</v>
      </c>
      <c r="K7" s="55">
        <v>-1.35558307449935</v>
      </c>
      <c r="L7" s="55">
        <v>8.4069090982318784</v>
      </c>
      <c r="M7" s="55">
        <v>0.68878903843447858</v>
      </c>
      <c r="N7" s="55">
        <v>0.3962171160874135</v>
      </c>
      <c r="O7" s="55">
        <v>-2.3211831807116141</v>
      </c>
      <c r="P7" s="55">
        <v>6.1157598058066043</v>
      </c>
      <c r="Q7" s="55">
        <v>-1.4905203647160192</v>
      </c>
      <c r="R7" s="55">
        <v>-12.787844199412362</v>
      </c>
      <c r="S7" s="55">
        <v>10.271738835169472</v>
      </c>
      <c r="T7" s="55">
        <v>1.9298074461989927</v>
      </c>
      <c r="U7" s="55">
        <v>-0.18345473151704539</v>
      </c>
      <c r="V7" s="55">
        <v>0.66491900815297811</v>
      </c>
      <c r="W7" s="55">
        <v>4.1590672644436779</v>
      </c>
      <c r="X7" s="55">
        <v>2.2318845232092599E-2</v>
      </c>
      <c r="Y7" s="55">
        <v>0.10990370288217832</v>
      </c>
      <c r="Z7" s="55">
        <v>-2.4005338610075313</v>
      </c>
      <c r="AA7" s="55">
        <v>3.3421680688335158</v>
      </c>
      <c r="AB7" s="55">
        <v>-2.5575271080502944</v>
      </c>
      <c r="AC7" s="55">
        <v>2.0509575614757978</v>
      </c>
      <c r="AD7" s="55">
        <v>-1.3071858312245723</v>
      </c>
      <c r="AE7" s="55">
        <v>-9.3970529517886803</v>
      </c>
      <c r="AF7" s="55">
        <v>-2.3121356752704116</v>
      </c>
      <c r="AG7" s="55">
        <v>-1.4142105688239468</v>
      </c>
      <c r="AH7" s="55">
        <v>-0.68897068123925465</v>
      </c>
      <c r="AI7" s="55">
        <v>-3.6170934674103705E-2</v>
      </c>
      <c r="AJ7" s="55">
        <v>3.2942574979136623</v>
      </c>
      <c r="AK7" s="55">
        <v>-0.96650466550750025</v>
      </c>
      <c r="AL7" s="55">
        <v>10.603570205480821</v>
      </c>
      <c r="AM7" s="55">
        <v>0.22040874481355388</v>
      </c>
      <c r="AN7" s="55">
        <v>-0.65206394729469253</v>
      </c>
      <c r="AO7" s="55">
        <v>-3.9050556059549422</v>
      </c>
      <c r="AP7" s="55">
        <v>1.7880852200191413</v>
      </c>
      <c r="AQ7" s="55">
        <v>1.5006300175423064</v>
      </c>
      <c r="AR7" s="55">
        <v>-0.37710503002658413</v>
      </c>
      <c r="AS7" s="55">
        <v>-2.0439525468460431</v>
      </c>
      <c r="AT7" s="55">
        <v>-1.3871813926934067</v>
      </c>
      <c r="AU7" s="55">
        <v>0.25061233566592023</v>
      </c>
      <c r="AV7" s="55">
        <v>1.1708681755757482</v>
      </c>
      <c r="AW7" s="55">
        <v>-0.93391376888786226</v>
      </c>
      <c r="AX7" s="55">
        <v>9.1088582028115326</v>
      </c>
      <c r="AY7" s="55">
        <v>0.35437660232902601</v>
      </c>
      <c r="AZ7" s="55">
        <v>-0.50853195278574503</v>
      </c>
      <c r="BA7" s="403" t="s">
        <v>67</v>
      </c>
    </row>
    <row r="8" spans="1:53" s="76" customFormat="1" ht="9.9499999999999993" customHeight="1">
      <c r="A8" s="393"/>
      <c r="B8" s="393"/>
      <c r="C8" s="393"/>
      <c r="D8" s="393"/>
      <c r="E8" s="394"/>
      <c r="F8" s="429"/>
      <c r="G8" s="429"/>
      <c r="H8" s="429"/>
      <c r="I8" s="429"/>
      <c r="J8" s="488"/>
      <c r="K8" s="488"/>
      <c r="L8" s="488"/>
      <c r="M8" s="488"/>
      <c r="N8" s="488"/>
      <c r="O8" s="488"/>
      <c r="P8" s="488"/>
      <c r="Q8" s="488"/>
      <c r="R8" s="488"/>
      <c r="S8" s="488"/>
      <c r="T8" s="488"/>
      <c r="U8" s="488"/>
      <c r="V8" s="488"/>
      <c r="W8" s="488"/>
      <c r="X8" s="488"/>
      <c r="Y8" s="488"/>
      <c r="Z8" s="488"/>
      <c r="AA8" s="488"/>
      <c r="AB8" s="488"/>
      <c r="AC8" s="488"/>
      <c r="AD8" s="488"/>
      <c r="AE8" s="488"/>
      <c r="AF8" s="488"/>
      <c r="AG8" s="488"/>
      <c r="AH8" s="488"/>
      <c r="AI8" s="488"/>
      <c r="AJ8" s="488"/>
      <c r="AK8" s="488"/>
      <c r="AL8" s="488"/>
      <c r="AM8" s="488"/>
      <c r="AN8" s="488"/>
      <c r="AO8" s="488"/>
      <c r="AP8" s="488"/>
      <c r="AQ8" s="488"/>
      <c r="AR8" s="488"/>
      <c r="AS8" s="488"/>
      <c r="AT8" s="488"/>
      <c r="AU8" s="488"/>
      <c r="AV8" s="488"/>
      <c r="AW8" s="488"/>
      <c r="AX8" s="488"/>
      <c r="AY8" s="488"/>
      <c r="AZ8" s="488"/>
      <c r="BA8" s="392"/>
    </row>
    <row r="9" spans="1:53" s="76" customFormat="1" ht="25.9" customHeight="1">
      <c r="A9" s="313">
        <v>102</v>
      </c>
      <c r="B9" s="625" t="s">
        <v>68</v>
      </c>
      <c r="C9" s="625"/>
      <c r="D9" s="625"/>
      <c r="E9" s="625"/>
      <c r="F9" s="55">
        <v>5.1492124868590423</v>
      </c>
      <c r="G9" s="55">
        <v>3.1519387149959783</v>
      </c>
      <c r="H9" s="55">
        <v>4.7777293534065421</v>
      </c>
      <c r="I9" s="55">
        <v>2.3616289025416393</v>
      </c>
      <c r="J9" s="55">
        <v>-3.2050412211812613</v>
      </c>
      <c r="K9" s="55">
        <v>8.396246493044174</v>
      </c>
      <c r="L9" s="55">
        <v>1.3765271822967122</v>
      </c>
      <c r="M9" s="55">
        <v>1.0565756414107312</v>
      </c>
      <c r="N9" s="55">
        <v>-1.7393709433579261</v>
      </c>
      <c r="O9" s="55">
        <v>-2.0047694804562894</v>
      </c>
      <c r="P9" s="55">
        <v>-0.65828816663672285</v>
      </c>
      <c r="Q9" s="55">
        <v>-2.7837482078210343</v>
      </c>
      <c r="R9" s="55">
        <v>4.4485625479147046</v>
      </c>
      <c r="S9" s="55">
        <v>3.1340924242534811</v>
      </c>
      <c r="T9" s="55">
        <v>0.54099609745227895</v>
      </c>
      <c r="U9" s="55">
        <v>-1.1039249741629789</v>
      </c>
      <c r="V9" s="55">
        <v>4.5219372701714491</v>
      </c>
      <c r="W9" s="55">
        <v>-2.2077500908608982</v>
      </c>
      <c r="X9" s="55">
        <v>2.198117582640009</v>
      </c>
      <c r="Y9" s="55">
        <v>0.9892953766220387</v>
      </c>
      <c r="Z9" s="55">
        <v>1.9050881878842887</v>
      </c>
      <c r="AA9" s="55">
        <v>5.174073777870845</v>
      </c>
      <c r="AB9" s="55">
        <v>6.0461768130281257E-2</v>
      </c>
      <c r="AC9" s="55">
        <v>-2.4500909779579558</v>
      </c>
      <c r="AD9" s="55">
        <v>-8.6329114452738054E-2</v>
      </c>
      <c r="AE9" s="55">
        <v>-3.9071268689214804</v>
      </c>
      <c r="AF9" s="55">
        <v>2.5399775017143327</v>
      </c>
      <c r="AG9" s="55">
        <v>-0.17731907742617636</v>
      </c>
      <c r="AH9" s="55">
        <v>7.2712308229075262</v>
      </c>
      <c r="AI9" s="55">
        <v>1.0165961601578317</v>
      </c>
      <c r="AJ9" s="55">
        <v>-1.0249894866753806</v>
      </c>
      <c r="AK9" s="55">
        <v>1.9535262664024344</v>
      </c>
      <c r="AL9" s="55">
        <v>-0.18708533744859324</v>
      </c>
      <c r="AM9" s="55">
        <v>-0.27572109489069874</v>
      </c>
      <c r="AN9" s="55">
        <v>4.3617211313058419</v>
      </c>
      <c r="AO9" s="55">
        <v>-4.9837577366241277</v>
      </c>
      <c r="AP9" s="55">
        <v>1.2460431553732434</v>
      </c>
      <c r="AQ9" s="55">
        <v>-0.87109386013423773</v>
      </c>
      <c r="AR9" s="55">
        <v>1.1192333379557198</v>
      </c>
      <c r="AS9" s="55">
        <v>-2.1467826152820351</v>
      </c>
      <c r="AT9" s="55">
        <v>1.1040753973222479</v>
      </c>
      <c r="AU9" s="55">
        <v>-3.3037623263679592</v>
      </c>
      <c r="AV9" s="55">
        <v>0.55775940167647775</v>
      </c>
      <c r="AW9" s="55">
        <v>-7.7675463827517888E-2</v>
      </c>
      <c r="AX9" s="55">
        <v>-0.89941581895513423</v>
      </c>
      <c r="AY9" s="55">
        <v>2.3518532715396105</v>
      </c>
      <c r="AZ9" s="55">
        <v>1.1204238432948443</v>
      </c>
      <c r="BA9" s="405" t="s">
        <v>69</v>
      </c>
    </row>
    <row r="10" spans="1:53" s="76" customFormat="1" ht="99.95" customHeight="1">
      <c r="A10" s="393"/>
      <c r="B10" s="626" t="s">
        <v>463</v>
      </c>
      <c r="C10" s="626"/>
      <c r="D10" s="626" t="s">
        <v>464</v>
      </c>
      <c r="E10" s="626"/>
      <c r="F10" s="429">
        <v>4.3848567586290983</v>
      </c>
      <c r="G10" s="429">
        <v>2.3911770447003278</v>
      </c>
      <c r="H10" s="429">
        <v>2.9816032790010496</v>
      </c>
      <c r="I10" s="429">
        <v>5.8365977292414613</v>
      </c>
      <c r="J10" s="488">
        <v>-1.736760861508742</v>
      </c>
      <c r="K10" s="488">
        <v>6.6441251508375387</v>
      </c>
      <c r="L10" s="488">
        <v>2.7628215699703134</v>
      </c>
      <c r="M10" s="488">
        <v>0.48816550935373471</v>
      </c>
      <c r="N10" s="488">
        <v>-1.1969082449661954</v>
      </c>
      <c r="O10" s="488">
        <v>-3.7631160536385551</v>
      </c>
      <c r="P10" s="488">
        <v>-0.47520430061602781</v>
      </c>
      <c r="Q10" s="488">
        <v>-2.204091573307366</v>
      </c>
      <c r="R10" s="488">
        <v>3.2997136097621507</v>
      </c>
      <c r="S10" s="488">
        <v>3.9959016393442397</v>
      </c>
      <c r="T10" s="488">
        <v>-0.50420168067226712</v>
      </c>
      <c r="U10" s="488">
        <v>-2.1027493010251845</v>
      </c>
      <c r="V10" s="488">
        <v>3.897185696435983</v>
      </c>
      <c r="W10" s="488">
        <v>-0.20043523078683734</v>
      </c>
      <c r="X10" s="488">
        <v>0.79761289952371328</v>
      </c>
      <c r="Y10" s="488">
        <v>-0.1024706819993213</v>
      </c>
      <c r="Z10" s="488">
        <v>0.59835878732619108</v>
      </c>
      <c r="AA10" s="488">
        <v>6.5994448535659842</v>
      </c>
      <c r="AB10" s="488">
        <v>2.0158008303035473</v>
      </c>
      <c r="AC10" s="488">
        <v>-1.1143519259600509</v>
      </c>
      <c r="AD10" s="488">
        <v>4.0684137228737427E-2</v>
      </c>
      <c r="AE10" s="488">
        <v>-3.3714430516338325</v>
      </c>
      <c r="AF10" s="488">
        <v>3.4463463221697737</v>
      </c>
      <c r="AG10" s="488">
        <v>-0.7295990805017567</v>
      </c>
      <c r="AH10" s="488">
        <v>5.5981309876252539</v>
      </c>
      <c r="AI10" s="488">
        <v>0.82179268037432962</v>
      </c>
      <c r="AJ10" s="488">
        <v>-0.5720330700790015</v>
      </c>
      <c r="AK10" s="488">
        <v>2.9718825730410146</v>
      </c>
      <c r="AL10" s="488">
        <v>-9.7427235704898862E-2</v>
      </c>
      <c r="AM10" s="488">
        <v>-8.4116539737848939E-2</v>
      </c>
      <c r="AN10" s="488">
        <v>3.1940152847489571</v>
      </c>
      <c r="AO10" s="488">
        <v>-4.225624820079986</v>
      </c>
      <c r="AP10" s="488">
        <v>0.88119177545260641</v>
      </c>
      <c r="AQ10" s="488">
        <v>-0.61710852338296718</v>
      </c>
      <c r="AR10" s="488">
        <v>1.4888791675955702</v>
      </c>
      <c r="AS10" s="488">
        <v>-2.0856942032909274</v>
      </c>
      <c r="AT10" s="488">
        <v>-0.57675910810225162</v>
      </c>
      <c r="AU10" s="488">
        <v>-4.5432454772157485</v>
      </c>
      <c r="AV10" s="488">
        <v>2.2475190652065322</v>
      </c>
      <c r="AW10" s="488">
        <v>-0.45299911603849807</v>
      </c>
      <c r="AX10" s="488">
        <v>-0.95318758942043758</v>
      </c>
      <c r="AY10" s="488">
        <v>2.1182188688010513</v>
      </c>
      <c r="AZ10" s="488">
        <v>0.62491534961645812</v>
      </c>
      <c r="BA10" s="109" t="s">
        <v>487</v>
      </c>
    </row>
    <row r="11" spans="1:53" s="76" customFormat="1" ht="24.95" customHeight="1">
      <c r="A11" s="393"/>
      <c r="B11" s="393"/>
      <c r="C11" s="393"/>
      <c r="D11" s="626" t="s">
        <v>525</v>
      </c>
      <c r="E11" s="626"/>
      <c r="F11" s="429">
        <v>8.313236997363731</v>
      </c>
      <c r="G11" s="429">
        <v>6.1868702779141103</v>
      </c>
      <c r="H11" s="429">
        <v>11.686946009993989</v>
      </c>
      <c r="I11" s="429">
        <v>-9.96374605175113</v>
      </c>
      <c r="J11" s="488">
        <v>-9.3268064385619454</v>
      </c>
      <c r="K11" s="488">
        <v>16.312943499332391</v>
      </c>
      <c r="L11" s="488">
        <v>-4.3665439897173712</v>
      </c>
      <c r="M11" s="488">
        <v>3.5869030143394838</v>
      </c>
      <c r="N11" s="488">
        <v>-4.081953212758421</v>
      </c>
      <c r="O11" s="488">
        <v>5.816903593143266</v>
      </c>
      <c r="P11" s="488">
        <v>-1.3989701112543003</v>
      </c>
      <c r="Q11" s="488">
        <v>-5.1806782356956518</v>
      </c>
      <c r="R11" s="488">
        <v>9.348283117761838</v>
      </c>
      <c r="S11" s="488">
        <v>-0.33812305076132532</v>
      </c>
      <c r="T11" s="488">
        <v>4.9352098110928182</v>
      </c>
      <c r="U11" s="488">
        <v>2.8776538167381176</v>
      </c>
      <c r="V11" s="488">
        <v>6.8917989902346903</v>
      </c>
      <c r="W11" s="488">
        <v>-9.6087524788454459</v>
      </c>
      <c r="X11" s="488">
        <v>7.8992598299752643</v>
      </c>
      <c r="Y11" s="488">
        <v>5.1411169575999622</v>
      </c>
      <c r="Z11" s="488">
        <v>6.6265547342943165</v>
      </c>
      <c r="AA11" s="488">
        <v>0.31509821683151529</v>
      </c>
      <c r="AB11" s="488">
        <v>-7.0227053691252905</v>
      </c>
      <c r="AC11" s="488">
        <v>-7.7591502563870876</v>
      </c>
      <c r="AD11" s="488">
        <v>-0.62752558395523295</v>
      </c>
      <c r="AE11" s="488">
        <v>-6.2049944389726903</v>
      </c>
      <c r="AF11" s="488">
        <v>-1.4654346097148618</v>
      </c>
      <c r="AG11" s="488">
        <v>2.3849699626652807</v>
      </c>
      <c r="AH11" s="488">
        <v>14.797404315983997</v>
      </c>
      <c r="AI11" s="488">
        <v>1.8226670595756786</v>
      </c>
      <c r="AJ11" s="488">
        <v>-2.8808395894815106</v>
      </c>
      <c r="AK11" s="488">
        <v>-2.3180668327567844</v>
      </c>
      <c r="AL11" s="488">
        <v>-0.58353136038546438</v>
      </c>
      <c r="AM11" s="488">
        <v>-1.1270917864950292</v>
      </c>
      <c r="AN11" s="488">
        <v>9.6050071002365485</v>
      </c>
      <c r="AO11" s="488">
        <v>-8.1888427981865135</v>
      </c>
      <c r="AP11" s="488">
        <v>2.8550728756097357</v>
      </c>
      <c r="AQ11" s="488">
        <v>-1.9696979340490657</v>
      </c>
      <c r="AR11" s="488">
        <v>-0.50171681174010985</v>
      </c>
      <c r="AS11" s="488">
        <v>-2.4200234181473661</v>
      </c>
      <c r="AT11" s="488">
        <v>8.6479960476397082</v>
      </c>
      <c r="AU11" s="488">
        <v>1.7869549639546705</v>
      </c>
      <c r="AV11" s="488">
        <v>-5.9506944972151388</v>
      </c>
      <c r="AW11" s="488">
        <v>1.4939751774522705</v>
      </c>
      <c r="AX11" s="488">
        <v>-0.6785683969316807</v>
      </c>
      <c r="AY11" s="488">
        <v>3.3087659829206189</v>
      </c>
      <c r="AZ11" s="488">
        <v>3.1265243663082316</v>
      </c>
      <c r="BA11" s="394" t="s">
        <v>312</v>
      </c>
    </row>
    <row r="12" spans="1:53" s="76" customFormat="1" ht="9.9499999999999993" customHeight="1">
      <c r="A12" s="313"/>
      <c r="B12" s="313"/>
      <c r="C12" s="393"/>
      <c r="D12" s="393"/>
      <c r="E12" s="109"/>
      <c r="F12" s="55"/>
      <c r="G12" s="55"/>
      <c r="H12" s="55"/>
      <c r="I12" s="55"/>
      <c r="J12" s="55"/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5"/>
      <c r="X12" s="55"/>
      <c r="Y12" s="55"/>
      <c r="Z12" s="55"/>
      <c r="AA12" s="55"/>
      <c r="AB12" s="55"/>
      <c r="AC12" s="55"/>
      <c r="AD12" s="55"/>
      <c r="AE12" s="55"/>
      <c r="AF12" s="55"/>
      <c r="AG12" s="55"/>
      <c r="AH12" s="55"/>
      <c r="AI12" s="55"/>
      <c r="AJ12" s="55"/>
      <c r="AK12" s="55"/>
      <c r="AL12" s="55"/>
      <c r="AM12" s="55"/>
      <c r="AN12" s="55"/>
      <c r="AO12" s="55"/>
      <c r="AP12" s="55"/>
      <c r="AQ12" s="55"/>
      <c r="AR12" s="55"/>
      <c r="AS12" s="55"/>
      <c r="AT12" s="55"/>
      <c r="AU12" s="55"/>
      <c r="AV12" s="55"/>
      <c r="AW12" s="55"/>
      <c r="AX12" s="55"/>
      <c r="AY12" s="55"/>
      <c r="AZ12" s="55"/>
      <c r="BA12" s="392"/>
    </row>
    <row r="13" spans="1:53" s="77" customFormat="1" ht="50.1" customHeight="1">
      <c r="A13" s="313">
        <v>103</v>
      </c>
      <c r="B13" s="625" t="s">
        <v>299</v>
      </c>
      <c r="C13" s="625"/>
      <c r="D13" s="625"/>
      <c r="E13" s="625"/>
      <c r="F13" s="55">
        <v>-0.64633983153305508</v>
      </c>
      <c r="G13" s="55">
        <v>-10.117003317963452</v>
      </c>
      <c r="H13" s="55">
        <v>6.4387951191087893</v>
      </c>
      <c r="I13" s="55">
        <v>8.9280818330723264</v>
      </c>
      <c r="J13" s="55">
        <v>4.8085796858741219</v>
      </c>
      <c r="K13" s="55">
        <v>-3.3307903803079597</v>
      </c>
      <c r="L13" s="55">
        <v>1.7743490746254338</v>
      </c>
      <c r="M13" s="55">
        <v>6.3625788097688769</v>
      </c>
      <c r="N13" s="55">
        <v>0.54372948929488985</v>
      </c>
      <c r="O13" s="55">
        <v>-4.7882503851100324</v>
      </c>
      <c r="P13" s="55">
        <v>-2.0631457761183185</v>
      </c>
      <c r="Q13" s="55">
        <v>0.76528883002318082</v>
      </c>
      <c r="R13" s="55">
        <v>1.5966729142266303</v>
      </c>
      <c r="S13" s="55">
        <v>1.0348215160639995</v>
      </c>
      <c r="T13" s="55">
        <v>-3.1011538048712026</v>
      </c>
      <c r="U13" s="55">
        <v>-2.6991875667884813</v>
      </c>
      <c r="V13" s="55">
        <v>-7.5143129919783291</v>
      </c>
      <c r="W13" s="55">
        <v>-0.11625644862704121</v>
      </c>
      <c r="X13" s="55">
        <v>0.37910783212780075</v>
      </c>
      <c r="Y13" s="55">
        <v>8.400180889693317</v>
      </c>
      <c r="Z13" s="55">
        <v>-8.2908778952841828</v>
      </c>
      <c r="AA13" s="55">
        <v>11.477314990240913</v>
      </c>
      <c r="AB13" s="55">
        <v>9.2025169308857357</v>
      </c>
      <c r="AC13" s="55">
        <v>-6.0500658088150061</v>
      </c>
      <c r="AD13" s="55">
        <v>-1.175189001977671</v>
      </c>
      <c r="AE13" s="55">
        <v>13.830351204349967</v>
      </c>
      <c r="AF13" s="55">
        <v>-6.182920008519261</v>
      </c>
      <c r="AG13" s="55">
        <v>-3.433727038422532</v>
      </c>
      <c r="AH13" s="55">
        <v>0.55437694542455063</v>
      </c>
      <c r="AI13" s="55">
        <v>1.2537797745054888</v>
      </c>
      <c r="AJ13" s="55">
        <v>-0.69219984199773421</v>
      </c>
      <c r="AK13" s="55">
        <v>0.62175675152647614</v>
      </c>
      <c r="AL13" s="55">
        <v>0.63663892776433784</v>
      </c>
      <c r="AM13" s="55">
        <v>2.2973564104647721</v>
      </c>
      <c r="AN13" s="55">
        <v>5.3533322676359205</v>
      </c>
      <c r="AO13" s="55">
        <v>-1.6229173779074557</v>
      </c>
      <c r="AP13" s="55">
        <v>0.97669415462631548</v>
      </c>
      <c r="AQ13" s="55">
        <v>0.42482150460546109</v>
      </c>
      <c r="AR13" s="55">
        <v>-1.3100718940151523E-2</v>
      </c>
      <c r="AS13" s="55">
        <v>8.0310459324635985E-2</v>
      </c>
      <c r="AT13" s="55">
        <v>-0.46754848736289034</v>
      </c>
      <c r="AU13" s="55">
        <v>-6.9407995930273074</v>
      </c>
      <c r="AV13" s="55">
        <v>0.77112548381489887</v>
      </c>
      <c r="AW13" s="55">
        <v>-0.99504225496093568</v>
      </c>
      <c r="AX13" s="55">
        <v>0.14742401673251493</v>
      </c>
      <c r="AY13" s="55">
        <v>2.2729019786276154</v>
      </c>
      <c r="AZ13" s="55">
        <v>8.0697435058450395</v>
      </c>
      <c r="BA13" s="231" t="s">
        <v>258</v>
      </c>
    </row>
    <row r="14" spans="1:53" s="76" customFormat="1" ht="75" customHeight="1">
      <c r="A14" s="393"/>
      <c r="B14" s="626" t="s">
        <v>462</v>
      </c>
      <c r="C14" s="626"/>
      <c r="D14" s="626" t="s">
        <v>460</v>
      </c>
      <c r="E14" s="626"/>
      <c r="F14" s="287">
        <v>-2.7816411682920261E-2</v>
      </c>
      <c r="G14" s="429">
        <v>-5.4535336672231693</v>
      </c>
      <c r="H14" s="429">
        <v>-5.15008828722776</v>
      </c>
      <c r="I14" s="429">
        <v>3.1031530350575451</v>
      </c>
      <c r="J14" s="488">
        <v>7.0473749673657835</v>
      </c>
      <c r="K14" s="488">
        <v>6.7212718423116371</v>
      </c>
      <c r="L14" s="488">
        <v>-2.9234098089592635</v>
      </c>
      <c r="M14" s="488">
        <v>1.6813684794392003</v>
      </c>
      <c r="N14" s="488">
        <v>-1.8766326378380569</v>
      </c>
      <c r="O14" s="488">
        <v>-31.074622370361709</v>
      </c>
      <c r="P14" s="488">
        <v>-23.499460240914743</v>
      </c>
      <c r="Q14" s="488">
        <v>4.0955631399317127</v>
      </c>
      <c r="R14" s="488">
        <v>-1.3934426229508148</v>
      </c>
      <c r="S14" s="488">
        <v>-0.24937655860350105</v>
      </c>
      <c r="T14" s="488">
        <v>1.25</v>
      </c>
      <c r="U14" s="488">
        <v>-2.9629629629629903</v>
      </c>
      <c r="V14" s="488">
        <v>-1.5267175572519136</v>
      </c>
      <c r="W14" s="488">
        <v>-3.0146425495262719</v>
      </c>
      <c r="X14" s="488">
        <v>-1.3321492007104894</v>
      </c>
      <c r="Y14" s="488">
        <v>-5.2205220522051832</v>
      </c>
      <c r="Z14" s="488">
        <v>0.94966761633428121</v>
      </c>
      <c r="AA14" s="488">
        <v>4.139228598306687</v>
      </c>
      <c r="AB14" s="488">
        <v>-5.8341573209030031</v>
      </c>
      <c r="AC14" s="488">
        <v>13.62029000883544</v>
      </c>
      <c r="AD14" s="488">
        <v>-7.4462551963990506</v>
      </c>
      <c r="AE14" s="488">
        <v>-3.1692682991118204</v>
      </c>
      <c r="AF14" s="488">
        <v>17.686099974266895</v>
      </c>
      <c r="AG14" s="488">
        <v>-0.21180307724435465</v>
      </c>
      <c r="AH14" s="488">
        <v>6.2824951124879505</v>
      </c>
      <c r="AI14" s="488">
        <v>-3.4890127738092644</v>
      </c>
      <c r="AJ14" s="488">
        <v>-6.7137083074773471</v>
      </c>
      <c r="AK14" s="488">
        <v>-0.67502311076906096</v>
      </c>
      <c r="AL14" s="488">
        <v>-1.0238770357923102</v>
      </c>
      <c r="AM14" s="488">
        <v>13.24794038161501</v>
      </c>
      <c r="AN14" s="488">
        <v>-2.7201507684619202</v>
      </c>
      <c r="AO14" s="488">
        <v>0.15758452746857188</v>
      </c>
      <c r="AP14" s="488">
        <v>-10.225421944895473</v>
      </c>
      <c r="AQ14" s="488">
        <v>0.72253493524270596</v>
      </c>
      <c r="AR14" s="488">
        <v>5.7440889771152399</v>
      </c>
      <c r="AS14" s="488">
        <v>2.6402313857080628</v>
      </c>
      <c r="AT14" s="488">
        <v>-1.4240339279498926</v>
      </c>
      <c r="AU14" s="488">
        <v>-48.951531363486055</v>
      </c>
      <c r="AV14" s="488">
        <v>0.72216485901807914</v>
      </c>
      <c r="AW14" s="488">
        <v>6.6528461557339824E-2</v>
      </c>
      <c r="AX14" s="488">
        <v>-3.1974515568249586</v>
      </c>
      <c r="AY14" s="488">
        <v>7.6768429674227434</v>
      </c>
      <c r="AZ14" s="488">
        <v>-5.8447394863269864</v>
      </c>
      <c r="BA14" s="109" t="s">
        <v>461</v>
      </c>
    </row>
    <row r="15" spans="1:53" s="76" customFormat="1" ht="24.95" customHeight="1">
      <c r="A15" s="393"/>
      <c r="B15" s="424"/>
      <c r="C15" s="424"/>
      <c r="D15" s="626" t="s">
        <v>525</v>
      </c>
      <c r="E15" s="626"/>
      <c r="F15" s="429">
        <v>-0.72511898526093432</v>
      </c>
      <c r="G15" s="429">
        <v>-10.715145072515824</v>
      </c>
      <c r="H15" s="429">
        <v>8.012792710781838</v>
      </c>
      <c r="I15" s="429">
        <v>9.6228098716764521</v>
      </c>
      <c r="J15" s="488">
        <v>4.5574433197545545</v>
      </c>
      <c r="K15" s="488">
        <v>-4.4852306242320594</v>
      </c>
      <c r="L15" s="488">
        <v>2.3771688253254979</v>
      </c>
      <c r="M15" s="488">
        <v>6.9321739869308203</v>
      </c>
      <c r="N15" s="488">
        <v>0.82377040140701752</v>
      </c>
      <c r="O15" s="488">
        <v>-1.8283213848811073</v>
      </c>
      <c r="P15" s="488">
        <v>-0.36844237521188461</v>
      </c>
      <c r="Q15" s="488">
        <v>0.34672907920423768</v>
      </c>
      <c r="R15" s="488">
        <v>1.98652011887215</v>
      </c>
      <c r="S15" s="488">
        <v>1.1967046086568587</v>
      </c>
      <c r="T15" s="488">
        <v>-3.6418124621447845</v>
      </c>
      <c r="U15" s="488">
        <v>-2.6647478620182454</v>
      </c>
      <c r="V15" s="488">
        <v>-8.293685268856251</v>
      </c>
      <c r="W15" s="488">
        <v>0.28884884327091243</v>
      </c>
      <c r="X15" s="488">
        <v>0.61041039692173626</v>
      </c>
      <c r="Y15" s="488">
        <v>10.205680802350116</v>
      </c>
      <c r="Z15" s="488">
        <v>-9.3443084022144234</v>
      </c>
      <c r="AA15" s="488">
        <v>12.408853727105935</v>
      </c>
      <c r="AB15" s="488">
        <v>10.970930047124725</v>
      </c>
      <c r="AC15" s="488">
        <v>-8.0131020757358726</v>
      </c>
      <c r="AD15" s="488">
        <v>-0.40217490785393295</v>
      </c>
      <c r="AE15" s="488">
        <v>15.777635532558577</v>
      </c>
      <c r="AF15" s="488">
        <v>-8.4696416058125692</v>
      </c>
      <c r="AG15" s="488">
        <v>-3.8306022737763215</v>
      </c>
      <c r="AH15" s="488">
        <v>-0.17776107607431868</v>
      </c>
      <c r="AI15" s="488">
        <v>1.8992103819056325</v>
      </c>
      <c r="AJ15" s="488">
        <v>8.3916214581989834E-2</v>
      </c>
      <c r="AK15" s="488">
        <v>0.77754732055217346</v>
      </c>
      <c r="AL15" s="488">
        <v>0.83325211756901751</v>
      </c>
      <c r="AM15" s="488">
        <v>1.0246344516628483</v>
      </c>
      <c r="AN15" s="488">
        <v>6.4051977875416242</v>
      </c>
      <c r="AO15" s="488">
        <v>-1.8349983817582824</v>
      </c>
      <c r="AP15" s="488">
        <v>2.3380967092171403</v>
      </c>
      <c r="AQ15" s="488">
        <v>0.39308194065515067</v>
      </c>
      <c r="AR15" s="488">
        <v>-0.62889539349519907</v>
      </c>
      <c r="AS15" s="488">
        <v>-0.21106161272173551</v>
      </c>
      <c r="AT15" s="488">
        <v>-0.35556990745484995</v>
      </c>
      <c r="AU15" s="488">
        <v>-2.0752169596977126</v>
      </c>
      <c r="AV15" s="488">
        <v>0.77408153301476545</v>
      </c>
      <c r="AW15" s="488">
        <v>-1.0591026835305968</v>
      </c>
      <c r="AX15" s="488">
        <v>0.35156672189862093</v>
      </c>
      <c r="AY15" s="488">
        <v>1.9547554932608051</v>
      </c>
      <c r="AZ15" s="488">
        <v>8.9349074912820896</v>
      </c>
      <c r="BA15" s="394" t="s">
        <v>312</v>
      </c>
    </row>
    <row r="16" spans="1:53" s="76" customFormat="1" ht="9.9499999999999993" customHeight="1">
      <c r="A16" s="313"/>
      <c r="B16" s="313"/>
      <c r="C16" s="313"/>
      <c r="D16" s="313"/>
      <c r="E16" s="109"/>
      <c r="F16" s="55"/>
      <c r="G16" s="55"/>
      <c r="H16" s="55"/>
      <c r="I16" s="55"/>
      <c r="J16" s="55"/>
      <c r="K16" s="55"/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55"/>
      <c r="W16" s="55"/>
      <c r="X16" s="55"/>
      <c r="Y16" s="55"/>
      <c r="Z16" s="55"/>
      <c r="AA16" s="55"/>
      <c r="AB16" s="55"/>
      <c r="AC16" s="55"/>
      <c r="AD16" s="55"/>
      <c r="AE16" s="55"/>
      <c r="AF16" s="55"/>
      <c r="AG16" s="55"/>
      <c r="AH16" s="55"/>
      <c r="AI16" s="55"/>
      <c r="AJ16" s="55"/>
      <c r="AK16" s="55"/>
      <c r="AL16" s="55"/>
      <c r="AM16" s="55"/>
      <c r="AN16" s="55"/>
      <c r="AO16" s="55"/>
      <c r="AP16" s="55"/>
      <c r="AQ16" s="55"/>
      <c r="AR16" s="55"/>
      <c r="AS16" s="55"/>
      <c r="AT16" s="55"/>
      <c r="AU16" s="55"/>
      <c r="AV16" s="55"/>
      <c r="AW16" s="55"/>
      <c r="AX16" s="55"/>
      <c r="AY16" s="55"/>
      <c r="AZ16" s="55"/>
      <c r="BA16" s="392"/>
    </row>
    <row r="17" spans="1:53" s="76" customFormat="1" ht="24.95" customHeight="1">
      <c r="A17" s="313">
        <v>104</v>
      </c>
      <c r="B17" s="625" t="s">
        <v>70</v>
      </c>
      <c r="C17" s="625"/>
      <c r="D17" s="625"/>
      <c r="E17" s="625"/>
      <c r="F17" s="55">
        <v>1.6363035430325397</v>
      </c>
      <c r="G17" s="55">
        <v>-0.63390256728807515</v>
      </c>
      <c r="H17" s="55">
        <v>2.5035648136624076</v>
      </c>
      <c r="I17" s="55">
        <v>2.5981608589060983</v>
      </c>
      <c r="J17" s="55">
        <v>-2.3857776512954842</v>
      </c>
      <c r="K17" s="55">
        <v>-0.83206600504645678</v>
      </c>
      <c r="L17" s="55">
        <v>-0.21677864083399356</v>
      </c>
      <c r="M17" s="55">
        <v>-0.63715976562683352</v>
      </c>
      <c r="N17" s="55">
        <v>1.384137992675889</v>
      </c>
      <c r="O17" s="55">
        <v>-0.84462766713492954</v>
      </c>
      <c r="P17" s="55">
        <v>4.5918507297783719</v>
      </c>
      <c r="Q17" s="55">
        <v>-0.69144431734584089</v>
      </c>
      <c r="R17" s="55">
        <v>0.57845246777561954</v>
      </c>
      <c r="S17" s="55">
        <v>0.37623600356226916</v>
      </c>
      <c r="T17" s="55">
        <v>2.6031251833207705</v>
      </c>
      <c r="U17" s="55">
        <v>-1.8556583361414312</v>
      </c>
      <c r="V17" s="55">
        <v>-0.91096817323469281</v>
      </c>
      <c r="W17" s="55">
        <v>0.22598112712759644</v>
      </c>
      <c r="X17" s="55">
        <v>1.5830807208712798</v>
      </c>
      <c r="Y17" s="55">
        <v>0.84931758728608031</v>
      </c>
      <c r="Z17" s="55">
        <v>-2.828899397474899</v>
      </c>
      <c r="AA17" s="55">
        <v>7.394381625812585</v>
      </c>
      <c r="AB17" s="55">
        <v>-0.24611521222696808</v>
      </c>
      <c r="AC17" s="55">
        <v>-0.16855617049476734</v>
      </c>
      <c r="AD17" s="55">
        <v>-2.4882561314798579</v>
      </c>
      <c r="AE17" s="55">
        <v>1.2353981779059922</v>
      </c>
      <c r="AF17" s="55">
        <v>-1.707792602149425</v>
      </c>
      <c r="AG17" s="55">
        <v>-2.2661691244802711</v>
      </c>
      <c r="AH17" s="55">
        <v>-0.39193392297126195</v>
      </c>
      <c r="AI17" s="55">
        <v>0.64756099106216425</v>
      </c>
      <c r="AJ17" s="55">
        <v>3.7418909511468996</v>
      </c>
      <c r="AK17" s="55">
        <v>-3.8519842837824285</v>
      </c>
      <c r="AL17" s="55">
        <v>-2.2934054869805891</v>
      </c>
      <c r="AM17" s="55">
        <v>7.982175965422968</v>
      </c>
      <c r="AN17" s="55">
        <v>-5.2817971921817275</v>
      </c>
      <c r="AO17" s="55">
        <v>-0.21026832250943528</v>
      </c>
      <c r="AP17" s="55">
        <v>1.9065633465356342</v>
      </c>
      <c r="AQ17" s="55">
        <v>1.2910488590319034</v>
      </c>
      <c r="AR17" s="55">
        <v>-0.983161673525899</v>
      </c>
      <c r="AS17" s="55">
        <v>-1.3091061341817039</v>
      </c>
      <c r="AT17" s="55">
        <v>4.2544877264024166</v>
      </c>
      <c r="AU17" s="55">
        <v>-10.190602787804039</v>
      </c>
      <c r="AV17" s="55">
        <v>10.230773529259451</v>
      </c>
      <c r="AW17" s="55">
        <v>-0.19745159712907423</v>
      </c>
      <c r="AX17" s="55">
        <v>-1.8540914325438678</v>
      </c>
      <c r="AY17" s="55">
        <v>9.617359913469528</v>
      </c>
      <c r="AZ17" s="55">
        <v>-4.5882926117191971</v>
      </c>
      <c r="BA17" s="314" t="s">
        <v>301</v>
      </c>
    </row>
    <row r="18" spans="1:53" s="76" customFormat="1" ht="80.099999999999994" customHeight="1">
      <c r="A18" s="393"/>
      <c r="B18" s="626" t="s">
        <v>457</v>
      </c>
      <c r="C18" s="626"/>
      <c r="D18" s="626" t="s">
        <v>458</v>
      </c>
      <c r="E18" s="626"/>
      <c r="F18" s="429">
        <v>-3.0696831016319948</v>
      </c>
      <c r="G18" s="429">
        <v>0.90864549463273647</v>
      </c>
      <c r="H18" s="429">
        <v>6.237033767380268</v>
      </c>
      <c r="I18" s="429">
        <v>1.0286935278734006</v>
      </c>
      <c r="J18" s="488">
        <v>-11.714046409882712</v>
      </c>
      <c r="K18" s="488">
        <v>7.4781128887506867</v>
      </c>
      <c r="L18" s="488">
        <v>2.264788360300571</v>
      </c>
      <c r="M18" s="488">
        <v>3.115296742426338</v>
      </c>
      <c r="N18" s="488">
        <v>0.42749982974143563</v>
      </c>
      <c r="O18" s="488">
        <v>-5.5007599356599712E-2</v>
      </c>
      <c r="P18" s="488">
        <v>2.5329590192441742E-2</v>
      </c>
      <c r="Q18" s="488">
        <v>-2.7020233756440888</v>
      </c>
      <c r="R18" s="488">
        <v>-3.6037199690002808</v>
      </c>
      <c r="S18" s="488">
        <v>0.79056679619453973</v>
      </c>
      <c r="T18" s="488">
        <v>0.59824514756714109</v>
      </c>
      <c r="U18" s="488">
        <v>-2.709131756310299</v>
      </c>
      <c r="V18" s="488">
        <v>-1.8065743004618469</v>
      </c>
      <c r="W18" s="488">
        <v>5.7960990455111272</v>
      </c>
      <c r="X18" s="488">
        <v>1.69979079497908</v>
      </c>
      <c r="Y18" s="488">
        <v>3.7927487786063381</v>
      </c>
      <c r="Z18" s="488">
        <v>-1.2263099219621267</v>
      </c>
      <c r="AA18" s="488">
        <v>0.58941560070230992</v>
      </c>
      <c r="AB18" s="488">
        <v>2.2118605818641583</v>
      </c>
      <c r="AC18" s="488">
        <v>0.30290911347967153</v>
      </c>
      <c r="AD18" s="488">
        <v>-4.0047627500803316</v>
      </c>
      <c r="AE18" s="488">
        <v>-14.159763777122137</v>
      </c>
      <c r="AF18" s="488">
        <v>6.7516220754167904</v>
      </c>
      <c r="AG18" s="488">
        <v>3.0932025576422291</v>
      </c>
      <c r="AH18" s="488">
        <v>2.8683825189880707</v>
      </c>
      <c r="AI18" s="488">
        <v>-0.18417259502901118</v>
      </c>
      <c r="AJ18" s="488">
        <v>1.1345576818716978</v>
      </c>
      <c r="AK18" s="488">
        <v>1.6008736281165881</v>
      </c>
      <c r="AL18" s="488">
        <v>-0.42407502183048962</v>
      </c>
      <c r="AM18" s="488">
        <v>0.73695020459894067</v>
      </c>
      <c r="AN18" s="488">
        <v>2.7010771036412962</v>
      </c>
      <c r="AO18" s="488">
        <v>-0.37119462002956993</v>
      </c>
      <c r="AP18" s="488">
        <v>0.91119962235042351</v>
      </c>
      <c r="AQ18" s="488">
        <v>0.77350467977011306</v>
      </c>
      <c r="AR18" s="488">
        <v>-1.1197843093751771</v>
      </c>
      <c r="AS18" s="488">
        <v>-0.22479282147725144</v>
      </c>
      <c r="AT18" s="488">
        <v>-1.2592221914937767</v>
      </c>
      <c r="AU18" s="488">
        <v>3.0497470635867785</v>
      </c>
      <c r="AV18" s="488">
        <v>-0.81108962532310613</v>
      </c>
      <c r="AW18" s="488">
        <v>0.13312005593265042</v>
      </c>
      <c r="AX18" s="488">
        <v>-0.93633808834061938</v>
      </c>
      <c r="AY18" s="488">
        <v>0.20485785379899824</v>
      </c>
      <c r="AZ18" s="488">
        <v>2.7401106109417412</v>
      </c>
      <c r="BA18" s="109" t="s">
        <v>459</v>
      </c>
    </row>
    <row r="19" spans="1:53" s="76" customFormat="1" ht="24.95" customHeight="1">
      <c r="A19" s="393"/>
      <c r="B19" s="626">
        <v>10405</v>
      </c>
      <c r="C19" s="626"/>
      <c r="D19" s="626" t="s">
        <v>300</v>
      </c>
      <c r="E19" s="626"/>
      <c r="F19" s="429">
        <v>0.45728538765330029</v>
      </c>
      <c r="G19" s="429">
        <v>5.4831367680529581</v>
      </c>
      <c r="H19" s="429">
        <v>3.9623381718320871</v>
      </c>
      <c r="I19" s="429">
        <v>-0.14609503511857724</v>
      </c>
      <c r="J19" s="488">
        <v>-15.073771183116719</v>
      </c>
      <c r="K19" s="488">
        <v>-4.0574438065740992</v>
      </c>
      <c r="L19" s="488">
        <v>-3.3783746886564927</v>
      </c>
      <c r="M19" s="488">
        <v>3.1388875729480219</v>
      </c>
      <c r="N19" s="488">
        <v>-6.1330815982157958</v>
      </c>
      <c r="O19" s="488">
        <v>-20.09179719467727</v>
      </c>
      <c r="P19" s="488">
        <v>0.38457394608690265</v>
      </c>
      <c r="Q19" s="488">
        <v>-4.5370938074800762</v>
      </c>
      <c r="R19" s="488">
        <v>4.2389210019267693</v>
      </c>
      <c r="S19" s="488">
        <v>-0.30807147258164491</v>
      </c>
      <c r="T19" s="488">
        <v>-0.4326328800988648</v>
      </c>
      <c r="U19" s="488">
        <v>-0.43451272501552296</v>
      </c>
      <c r="V19" s="488">
        <v>7.5436408977555942</v>
      </c>
      <c r="W19" s="488">
        <v>-3.6521739130434838</v>
      </c>
      <c r="X19" s="488">
        <v>2.9482551143200908</v>
      </c>
      <c r="Y19" s="488">
        <v>2.9807130333138474</v>
      </c>
      <c r="Z19" s="488">
        <v>-0.34052213393869124</v>
      </c>
      <c r="AA19" s="488">
        <v>1.4806378132118425</v>
      </c>
      <c r="AB19" s="488">
        <v>3.1403571056557666E-2</v>
      </c>
      <c r="AC19" s="488">
        <v>-2.0735304784592898</v>
      </c>
      <c r="AD19" s="488">
        <v>1.0599213079391916</v>
      </c>
      <c r="AE19" s="488">
        <v>-17.408931182237026</v>
      </c>
      <c r="AF19" s="488">
        <v>4.7577088509281396</v>
      </c>
      <c r="AG19" s="488">
        <v>-0.98869903400911596</v>
      </c>
      <c r="AH19" s="488">
        <v>-3.1725718139217634</v>
      </c>
      <c r="AI19" s="488">
        <v>0.54054054054053324</v>
      </c>
      <c r="AJ19" s="488">
        <v>-6.3544987599334206</v>
      </c>
      <c r="AK19" s="488">
        <v>-0.78255315906167766</v>
      </c>
      <c r="AL19" s="488">
        <v>0.49771896560643825</v>
      </c>
      <c r="AM19" s="488">
        <v>3.7940198852624434</v>
      </c>
      <c r="AN19" s="488">
        <v>-0.32507627336173073</v>
      </c>
      <c r="AO19" s="488">
        <v>-0.27892463578473325</v>
      </c>
      <c r="AP19" s="488">
        <v>2.9333449849205948</v>
      </c>
      <c r="AQ19" s="488">
        <v>-0.81608414136373142</v>
      </c>
      <c r="AR19" s="488">
        <v>-0.2559144524742436</v>
      </c>
      <c r="AS19" s="488">
        <v>-20.760337764879637</v>
      </c>
      <c r="AT19" s="488">
        <v>-7.9244171080974866</v>
      </c>
      <c r="AU19" s="488">
        <v>0.27871801013191089</v>
      </c>
      <c r="AV19" s="488">
        <v>5.539037687403308</v>
      </c>
      <c r="AW19" s="488">
        <v>-3.4661015971664</v>
      </c>
      <c r="AX19" s="488">
        <v>0.44572349444193549</v>
      </c>
      <c r="AY19" s="488">
        <v>-0.11336085755040415</v>
      </c>
      <c r="AZ19" s="488">
        <v>11.133069821301092</v>
      </c>
      <c r="BA19" s="109" t="s">
        <v>110</v>
      </c>
    </row>
    <row r="20" spans="1:53" s="76" customFormat="1" ht="24.95" customHeight="1">
      <c r="A20" s="393"/>
      <c r="B20" s="422"/>
      <c r="C20" s="422"/>
      <c r="D20" s="626" t="s">
        <v>525</v>
      </c>
      <c r="E20" s="626"/>
      <c r="F20" s="429">
        <v>2.0858974628658444</v>
      </c>
      <c r="G20" s="429">
        <v>-1.0742454088657638</v>
      </c>
      <c r="H20" s="429">
        <v>2.1249045083816043</v>
      </c>
      <c r="I20" s="429">
        <v>2.8839659937767408</v>
      </c>
      <c r="J20" s="488">
        <v>-0.92787865766274535</v>
      </c>
      <c r="K20" s="488">
        <v>-1.2821352281451937</v>
      </c>
      <c r="L20" s="488">
        <v>-0.26750517180373379</v>
      </c>
      <c r="M20" s="488">
        <v>-1.1087583115736379</v>
      </c>
      <c r="N20" s="488">
        <v>1.8135191105087785</v>
      </c>
      <c r="O20" s="488">
        <v>-8.7323382923543136E-2</v>
      </c>
      <c r="P20" s="488">
        <v>5.1159533732480611</v>
      </c>
      <c r="Q20" s="488">
        <v>-0.31306776591786445</v>
      </c>
      <c r="R20" s="488">
        <v>0.73492852849608425</v>
      </c>
      <c r="S20" s="488">
        <v>0.38009886629171774</v>
      </c>
      <c r="T20" s="488">
        <v>2.924055077586857</v>
      </c>
      <c r="U20" s="488">
        <v>-1.8625027644556837</v>
      </c>
      <c r="V20" s="488">
        <v>-1.2835514018102572</v>
      </c>
      <c r="W20" s="488">
        <v>1.9849011300877351E-2</v>
      </c>
      <c r="X20" s="488">
        <v>1.4987966325284532</v>
      </c>
      <c r="Y20" s="488">
        <v>0.49179853082227964</v>
      </c>
      <c r="Z20" s="488">
        <v>-3.1050784765803314</v>
      </c>
      <c r="AA20" s="488">
        <v>8.3227317904914315</v>
      </c>
      <c r="AB20" s="488">
        <v>-0.45650624183389255</v>
      </c>
      <c r="AC20" s="488">
        <v>-0.1019088502308847</v>
      </c>
      <c r="AD20" s="488">
        <v>-2.5559855424713902</v>
      </c>
      <c r="AE20" s="488">
        <v>3.5224380110155948</v>
      </c>
      <c r="AF20" s="488">
        <v>-2.5627130399022349</v>
      </c>
      <c r="AG20" s="488">
        <v>-2.7202329725197956</v>
      </c>
      <c r="AH20" s="488">
        <v>-0.50891126473860027</v>
      </c>
      <c r="AI20" s="488">
        <v>0.71942413715204623</v>
      </c>
      <c r="AJ20" s="488">
        <v>4.4295293477701421</v>
      </c>
      <c r="AK20" s="488">
        <v>-4.402993094579287</v>
      </c>
      <c r="AL20" s="488">
        <v>-2.5700203698959001</v>
      </c>
      <c r="AM20" s="488">
        <v>8.7797103965673244</v>
      </c>
      <c r="AN20" s="488">
        <v>-6.116388803346112</v>
      </c>
      <c r="AO20" s="488">
        <v>-0.19345026392505815</v>
      </c>
      <c r="AP20" s="488">
        <v>1.9433392954416888</v>
      </c>
      <c r="AQ20" s="488">
        <v>1.4327313583912797</v>
      </c>
      <c r="AR20" s="488">
        <v>-1.0049765677837001</v>
      </c>
      <c r="AS20" s="488">
        <v>-0.50494982942427669</v>
      </c>
      <c r="AT20" s="488">
        <v>5.1600486486443913</v>
      </c>
      <c r="AU20" s="488">
        <v>-11.562578936567874</v>
      </c>
      <c r="AV20" s="488">
        <v>11.408381327812009</v>
      </c>
      <c r="AW20" s="488">
        <v>-0.1117291488336889</v>
      </c>
      <c r="AX20" s="488">
        <v>-2.0053359455011019</v>
      </c>
      <c r="AY20" s="488">
        <v>10.72383301928312</v>
      </c>
      <c r="AZ20" s="488">
        <v>-5.6178539865438637</v>
      </c>
      <c r="BA20" s="394" t="s">
        <v>312</v>
      </c>
    </row>
    <row r="21" spans="1:53" s="76" customFormat="1" ht="9.9499999999999993" customHeight="1">
      <c r="A21" s="313"/>
      <c r="B21" s="313"/>
      <c r="C21" s="313"/>
      <c r="D21" s="313"/>
      <c r="E21" s="109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  <c r="AA21" s="55"/>
      <c r="AB21" s="55"/>
      <c r="AC21" s="55"/>
      <c r="AD21" s="55"/>
      <c r="AE21" s="55"/>
      <c r="AF21" s="55"/>
      <c r="AG21" s="55"/>
      <c r="AH21" s="55"/>
      <c r="AI21" s="55"/>
      <c r="AJ21" s="55"/>
      <c r="AK21" s="55"/>
      <c r="AL21" s="55"/>
      <c r="AM21" s="55"/>
      <c r="AN21" s="55"/>
      <c r="AO21" s="55"/>
      <c r="AP21" s="55"/>
      <c r="AQ21" s="55"/>
      <c r="AR21" s="55"/>
      <c r="AS21" s="55"/>
      <c r="AT21" s="55"/>
      <c r="AU21" s="55"/>
      <c r="AV21" s="55"/>
      <c r="AW21" s="55"/>
      <c r="AX21" s="55"/>
      <c r="AY21" s="55"/>
      <c r="AZ21" s="55"/>
      <c r="BA21" s="392"/>
    </row>
    <row r="22" spans="1:53" s="76" customFormat="1" ht="24.95" customHeight="1">
      <c r="A22" s="313">
        <v>105</v>
      </c>
      <c r="B22" s="625" t="s">
        <v>71</v>
      </c>
      <c r="C22" s="625"/>
      <c r="D22" s="625"/>
      <c r="E22" s="625"/>
      <c r="F22" s="55">
        <v>-1.416337643917231</v>
      </c>
      <c r="G22" s="55">
        <v>-4.3620553632005965</v>
      </c>
      <c r="H22" s="55">
        <v>1.7125457382745282</v>
      </c>
      <c r="I22" s="55">
        <v>9.2093487884575325</v>
      </c>
      <c r="J22" s="55">
        <v>-7.1595414443582257</v>
      </c>
      <c r="K22" s="55">
        <v>-5.91194961474433</v>
      </c>
      <c r="L22" s="55">
        <v>16.078047276456431</v>
      </c>
      <c r="M22" s="55">
        <v>1.85528377262807</v>
      </c>
      <c r="N22" s="55">
        <v>3.1519376300368691</v>
      </c>
      <c r="O22" s="55">
        <v>-2.2518438359103499</v>
      </c>
      <c r="P22" s="55">
        <v>1.1502856822567509</v>
      </c>
      <c r="Q22" s="55">
        <v>-1.2795436011411425</v>
      </c>
      <c r="R22" s="55">
        <v>-0.39418192870056146</v>
      </c>
      <c r="S22" s="55">
        <v>5.6113166476644523</v>
      </c>
      <c r="T22" s="55">
        <v>-4.9591248093915823</v>
      </c>
      <c r="U22" s="55">
        <v>-8.5132352956318584</v>
      </c>
      <c r="V22" s="55">
        <v>2.3253572807092411</v>
      </c>
      <c r="W22" s="55">
        <v>1.9518923629616012</v>
      </c>
      <c r="X22" s="55">
        <v>-0.7698355889148587</v>
      </c>
      <c r="Y22" s="55">
        <v>-1.1719616603795942</v>
      </c>
      <c r="Z22" s="55">
        <v>-2.5774782739484152</v>
      </c>
      <c r="AA22" s="55">
        <v>13.880067462874962</v>
      </c>
      <c r="AB22" s="55">
        <v>2.9798410860058908</v>
      </c>
      <c r="AC22" s="55">
        <v>-0.56305847652410534</v>
      </c>
      <c r="AD22" s="55">
        <v>-4.1369282299617964</v>
      </c>
      <c r="AE22" s="55">
        <v>-1.2338608484200932</v>
      </c>
      <c r="AF22" s="55">
        <v>-1.3107190954185626</v>
      </c>
      <c r="AG22" s="55">
        <v>-6.7984714385262208</v>
      </c>
      <c r="AH22" s="55">
        <v>-0.88466897088079577</v>
      </c>
      <c r="AI22" s="55">
        <v>4.8647082190342417E-2</v>
      </c>
      <c r="AJ22" s="55">
        <v>-0.11217820805724443</v>
      </c>
      <c r="AK22" s="55">
        <v>18.531652506688516</v>
      </c>
      <c r="AL22" s="55">
        <v>-3.2135329710018823</v>
      </c>
      <c r="AM22" s="55">
        <v>0.4022819305655787</v>
      </c>
      <c r="AN22" s="55">
        <v>1.8090803727721436</v>
      </c>
      <c r="AO22" s="55">
        <v>0.82886423353929217</v>
      </c>
      <c r="AP22" s="55">
        <v>0.97704371307915494</v>
      </c>
      <c r="AQ22" s="55">
        <v>3.5149349844695053</v>
      </c>
      <c r="AR22" s="55">
        <v>-0.27043164088408389</v>
      </c>
      <c r="AS22" s="55">
        <v>-3.2596015689282467</v>
      </c>
      <c r="AT22" s="55">
        <v>-0.7015884964243071</v>
      </c>
      <c r="AU22" s="55">
        <v>1.5588339898222188</v>
      </c>
      <c r="AV22" s="55">
        <v>-0.87802571677775632</v>
      </c>
      <c r="AW22" s="55">
        <v>-0.52169462611682604</v>
      </c>
      <c r="AX22" s="55">
        <v>-1.9269210562904249</v>
      </c>
      <c r="AY22" s="55">
        <v>9.3021867632930224</v>
      </c>
      <c r="AZ22" s="55">
        <v>3.0129905913532724</v>
      </c>
      <c r="BA22" s="314" t="s">
        <v>186</v>
      </c>
    </row>
    <row r="23" spans="1:53" s="76" customFormat="1" ht="25.15" customHeight="1">
      <c r="A23" s="393"/>
      <c r="B23" s="626">
        <v>10502</v>
      </c>
      <c r="C23" s="626"/>
      <c r="D23" s="626" t="s">
        <v>402</v>
      </c>
      <c r="E23" s="626"/>
      <c r="F23" s="429">
        <v>-2.4414888617351238</v>
      </c>
      <c r="G23" s="429">
        <v>-4.6234072789459901</v>
      </c>
      <c r="H23" s="429">
        <v>2.0405328619231113</v>
      </c>
      <c r="I23" s="429">
        <v>9.346265095829537</v>
      </c>
      <c r="J23" s="488">
        <v>-8.3446808280809535</v>
      </c>
      <c r="K23" s="488">
        <v>-6.0796897695426537</v>
      </c>
      <c r="L23" s="488">
        <v>18.446555884124365</v>
      </c>
      <c r="M23" s="488">
        <v>2.3275445719781658</v>
      </c>
      <c r="N23" s="488">
        <v>2.8466792765431563</v>
      </c>
      <c r="O23" s="488">
        <v>-1.4451286693999066</v>
      </c>
      <c r="P23" s="488">
        <v>1.0613213855490216</v>
      </c>
      <c r="Q23" s="488">
        <v>-1.4034476754309537</v>
      </c>
      <c r="R23" s="488">
        <v>-0.80178016388811102</v>
      </c>
      <c r="S23" s="488">
        <v>4.999109845113054</v>
      </c>
      <c r="T23" s="488">
        <v>-4.4830275696022284</v>
      </c>
      <c r="U23" s="488">
        <v>-9.9016579685447539</v>
      </c>
      <c r="V23" s="488">
        <v>2.7976987942311951</v>
      </c>
      <c r="W23" s="488">
        <v>2.3995706838393289</v>
      </c>
      <c r="X23" s="488">
        <v>-1.2016171295949647</v>
      </c>
      <c r="Y23" s="488">
        <v>-1.2010760428901648</v>
      </c>
      <c r="Z23" s="488">
        <v>-2.7036355269213175</v>
      </c>
      <c r="AA23" s="488">
        <v>15.738441527728526</v>
      </c>
      <c r="AB23" s="488">
        <v>1.5505455187359729</v>
      </c>
      <c r="AC23" s="488">
        <v>0.57391162666633022</v>
      </c>
      <c r="AD23" s="488">
        <v>-4.7894236361374851</v>
      </c>
      <c r="AE23" s="488">
        <v>-2.1022949025103657</v>
      </c>
      <c r="AF23" s="488">
        <v>-1.1645935899318829</v>
      </c>
      <c r="AG23" s="488">
        <v>-8.0356502364955418</v>
      </c>
      <c r="AH23" s="488">
        <v>-0.8454433673011863</v>
      </c>
      <c r="AI23" s="488">
        <v>1</v>
      </c>
      <c r="AJ23" s="488">
        <v>-6.9235923338823113E-2</v>
      </c>
      <c r="AK23" s="488">
        <v>20.912466625379338</v>
      </c>
      <c r="AL23" s="488">
        <v>-3.6691379566959625</v>
      </c>
      <c r="AM23" s="488">
        <v>0.39985591782783558</v>
      </c>
      <c r="AN23" s="488">
        <v>2.0644141968544147</v>
      </c>
      <c r="AO23" s="488">
        <v>1.9096331073114072</v>
      </c>
      <c r="AP23" s="488">
        <v>-4.0152847504586475E-2</v>
      </c>
      <c r="AQ23" s="488">
        <v>3.3538441685801388</v>
      </c>
      <c r="AR23" s="488">
        <v>7.1750621079559096E-2</v>
      </c>
      <c r="AS23" s="488">
        <v>-3.3986443168670775</v>
      </c>
      <c r="AT23" s="488">
        <v>0.32246415246702043</v>
      </c>
      <c r="AU23" s="488">
        <v>1.3668171797989572</v>
      </c>
      <c r="AV23" s="488">
        <v>-1.1639173545692643</v>
      </c>
      <c r="AW23" s="488">
        <v>-0.63682678311499785</v>
      </c>
      <c r="AX23" s="488">
        <v>-1.9785430781398503</v>
      </c>
      <c r="AY23" s="488">
        <v>10.295806257528355</v>
      </c>
      <c r="AZ23" s="488">
        <v>2.4615887159163492</v>
      </c>
      <c r="BA23" s="394" t="s">
        <v>403</v>
      </c>
    </row>
    <row r="24" spans="1:53" s="76" customFormat="1" ht="24.95" customHeight="1">
      <c r="A24" s="393"/>
      <c r="B24" s="393"/>
      <c r="C24" s="393"/>
      <c r="D24" s="626" t="s">
        <v>525</v>
      </c>
      <c r="E24" s="626"/>
      <c r="F24" s="429">
        <v>5.678202090378079</v>
      </c>
      <c r="G24" s="429">
        <v>-2.6923427450700785</v>
      </c>
      <c r="H24" s="429">
        <v>-0.34129905880560329</v>
      </c>
      <c r="I24" s="429">
        <v>8.3314923439464081</v>
      </c>
      <c r="J24" s="488">
        <v>0.51031052856389181</v>
      </c>
      <c r="K24" s="488">
        <v>-4.9220260775731646</v>
      </c>
      <c r="L24" s="488">
        <v>2.270416083811881</v>
      </c>
      <c r="M24" s="488">
        <v>-1.3333050770482942</v>
      </c>
      <c r="N24" s="488">
        <v>5.2894377850181087</v>
      </c>
      <c r="O24" s="488">
        <v>-7.7696226383432787</v>
      </c>
      <c r="P24" s="488">
        <v>1.8005110726839035</v>
      </c>
      <c r="Q24" s="488">
        <v>-0.40696344860246825</v>
      </c>
      <c r="R24" s="488">
        <v>2.4475610327469042</v>
      </c>
      <c r="S24" s="488">
        <v>9.7441976796597913</v>
      </c>
      <c r="T24" s="488">
        <v>-8.0341909838448515</v>
      </c>
      <c r="U24" s="488">
        <v>0.8007307894537945</v>
      </c>
      <c r="V24" s="488">
        <v>-0.50683145119417361</v>
      </c>
      <c r="W24" s="488">
        <v>-0.82156994657513849</v>
      </c>
      <c r="X24" s="488">
        <v>1.9920213736903065</v>
      </c>
      <c r="Y24" s="488">
        <v>-0.99156506722719939</v>
      </c>
      <c r="Z24" s="488">
        <v>-1.7974452477648271</v>
      </c>
      <c r="AA24" s="488">
        <v>2.4957308181557494</v>
      </c>
      <c r="AB24" s="488">
        <v>12.866931242450391</v>
      </c>
      <c r="AC24" s="488">
        <v>-7.639436680289748</v>
      </c>
      <c r="AD24" s="488">
        <v>0.28527011780840894</v>
      </c>
      <c r="AE24" s="488">
        <v>4.3540008721267185</v>
      </c>
      <c r="AF24" s="488">
        <v>-2.1927793201185182</v>
      </c>
      <c r="AG24" s="488">
        <v>0.74804139940553682</v>
      </c>
      <c r="AH24" s="488">
        <v>-1.1030758806029723</v>
      </c>
      <c r="AI24" s="488">
        <v>-5.2622548983005402</v>
      </c>
      <c r="AJ24" s="488">
        <v>-0.36774834680358026</v>
      </c>
      <c r="AK24" s="488">
        <v>4.3198320021597567</v>
      </c>
      <c r="AL24" s="488">
        <v>-6.1310256213218395E-2</v>
      </c>
      <c r="AM24" s="488">
        <v>0.418460991046814</v>
      </c>
      <c r="AN24" s="488">
        <v>0.10657653413042567</v>
      </c>
      <c r="AO24" s="488">
        <v>-6.5183772877903863</v>
      </c>
      <c r="AP24" s="488">
        <v>8.5155511298434163</v>
      </c>
      <c r="AQ24" s="488">
        <v>4.614661933007838</v>
      </c>
      <c r="AR24" s="488">
        <v>-2.5782714356611791</v>
      </c>
      <c r="AS24" s="488">
        <v>-2.2963223895938398</v>
      </c>
      <c r="AT24" s="488">
        <v>-7.7161160677244567</v>
      </c>
      <c r="AU24" s="488">
        <v>2.9886748986289007</v>
      </c>
      <c r="AV24" s="488">
        <v>1.2173227589226627</v>
      </c>
      <c r="AW24" s="488">
        <v>0.30227675393463471</v>
      </c>
      <c r="AX24" s="488">
        <v>-1.5609344792120936</v>
      </c>
      <c r="AY24" s="488">
        <v>2.2875704371610368</v>
      </c>
      <c r="AZ24" s="488">
        <v>7.2104663197406893</v>
      </c>
      <c r="BA24" s="392" t="s">
        <v>312</v>
      </c>
    </row>
    <row r="25" spans="1:53" s="76" customFormat="1" ht="9.9499999999999993" customHeight="1">
      <c r="A25" s="313"/>
      <c r="B25" s="313"/>
      <c r="C25" s="313"/>
      <c r="D25" s="313"/>
      <c r="E25" s="109"/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5"/>
      <c r="AA25" s="55"/>
      <c r="AB25" s="55"/>
      <c r="AC25" s="55"/>
      <c r="AD25" s="55"/>
      <c r="AE25" s="55"/>
      <c r="AF25" s="55"/>
      <c r="AG25" s="55"/>
      <c r="AH25" s="55"/>
      <c r="AI25" s="55"/>
      <c r="AJ25" s="55"/>
      <c r="AK25" s="55"/>
      <c r="AL25" s="55"/>
      <c r="AM25" s="55"/>
      <c r="AN25" s="55"/>
      <c r="AO25" s="55"/>
      <c r="AP25" s="55"/>
      <c r="AQ25" s="55"/>
      <c r="AR25" s="55"/>
      <c r="AS25" s="55"/>
      <c r="AT25" s="55"/>
      <c r="AU25" s="55"/>
      <c r="AV25" s="55"/>
      <c r="AW25" s="55"/>
      <c r="AX25" s="55"/>
      <c r="AY25" s="55"/>
      <c r="AZ25" s="55"/>
      <c r="BA25" s="392"/>
    </row>
    <row r="26" spans="1:53" s="76" customFormat="1" ht="50.1" customHeight="1">
      <c r="A26" s="313">
        <v>106</v>
      </c>
      <c r="B26" s="625" t="s">
        <v>260</v>
      </c>
      <c r="C26" s="625"/>
      <c r="D26" s="625"/>
      <c r="E26" s="625"/>
      <c r="F26" s="55">
        <v>-0.93152752615753798</v>
      </c>
      <c r="G26" s="55">
        <v>2.2723430359085057</v>
      </c>
      <c r="H26" s="55">
        <v>2.5970871393828929</v>
      </c>
      <c r="I26" s="55">
        <v>2.1599909672637523</v>
      </c>
      <c r="J26" s="55">
        <v>-9.4061719292761552</v>
      </c>
      <c r="K26" s="55">
        <v>7.9624232286143979</v>
      </c>
      <c r="L26" s="55">
        <v>2.486063827061443</v>
      </c>
      <c r="M26" s="55">
        <v>3.349274839052498</v>
      </c>
      <c r="N26" s="55">
        <v>-2.1709735469450067</v>
      </c>
      <c r="O26" s="55">
        <v>0.49449404449799772</v>
      </c>
      <c r="P26" s="55" t="s">
        <v>826</v>
      </c>
      <c r="Q26" s="55">
        <v>-0.68233857947180354</v>
      </c>
      <c r="R26" s="55">
        <v>-1.2451919162058402</v>
      </c>
      <c r="S26" s="55">
        <v>0.3249372580506531</v>
      </c>
      <c r="T26" s="55">
        <v>0.51564774070169506</v>
      </c>
      <c r="U26" s="55">
        <v>-1.6030368224590035</v>
      </c>
      <c r="V26" s="55">
        <v>1.6156497976046467</v>
      </c>
      <c r="W26" s="55">
        <v>1.1195780054811735</v>
      </c>
      <c r="X26" s="55">
        <v>2.4270603586522554</v>
      </c>
      <c r="Y26" s="55">
        <v>8.6458141340230554E-2</v>
      </c>
      <c r="Z26" s="55">
        <v>0.6169299267881172</v>
      </c>
      <c r="AA26" s="55">
        <v>0.32348469769817711</v>
      </c>
      <c r="AB26" s="55">
        <v>-1.2095285454281566</v>
      </c>
      <c r="AC26" s="55">
        <v>5.4201278287983712</v>
      </c>
      <c r="AD26" s="55">
        <v>-1.8087901681420817</v>
      </c>
      <c r="AE26" s="55">
        <v>-6.237541345188319</v>
      </c>
      <c r="AF26" s="55">
        <v>-3.6218273192252184</v>
      </c>
      <c r="AG26" s="55">
        <v>-4.5592425404369266</v>
      </c>
      <c r="AH26" s="55">
        <v>10.900038052469327</v>
      </c>
      <c r="AI26" s="55">
        <v>0.32302979832847711</v>
      </c>
      <c r="AJ26" s="55">
        <v>4.526816153806962</v>
      </c>
      <c r="AK26" s="55">
        <v>-1.8358801320154043</v>
      </c>
      <c r="AL26" s="55">
        <v>0.12836287974799632</v>
      </c>
      <c r="AM26" s="55">
        <v>3.5825005733859427</v>
      </c>
      <c r="AN26" s="55">
        <v>2.4223577296360332</v>
      </c>
      <c r="AO26" s="55">
        <v>-2.246633250588431</v>
      </c>
      <c r="AP26" s="55">
        <v>0.10595414881022691</v>
      </c>
      <c r="AQ26" s="55">
        <v>-1.0935919081564265</v>
      </c>
      <c r="AR26" s="55">
        <v>9.2745174474018199E-2</v>
      </c>
      <c r="AS26" s="55">
        <v>-1.3906350028375556</v>
      </c>
      <c r="AT26" s="55">
        <v>2.1543379923242298</v>
      </c>
      <c r="AU26" s="55">
        <v>-2.4575864799873131</v>
      </c>
      <c r="AV26" s="55">
        <v>2.7914829445245317</v>
      </c>
      <c r="AW26" s="55">
        <v>-0.46168703906961639</v>
      </c>
      <c r="AX26" s="55">
        <v>-1.5092687498540869</v>
      </c>
      <c r="AY26" s="55">
        <v>3.2545236357662617</v>
      </c>
      <c r="AZ26" s="55">
        <v>2.6529447299220976</v>
      </c>
      <c r="BA26" s="314" t="s">
        <v>559</v>
      </c>
    </row>
    <row r="27" spans="1:53" s="76" customFormat="1" ht="24.95" customHeight="1">
      <c r="A27" s="393"/>
      <c r="B27" s="626">
        <v>10611</v>
      </c>
      <c r="C27" s="626"/>
      <c r="D27" s="626" t="s">
        <v>302</v>
      </c>
      <c r="E27" s="626"/>
      <c r="F27" s="429">
        <v>-1.936451656893496</v>
      </c>
      <c r="G27" s="429">
        <v>4.6725073007926454</v>
      </c>
      <c r="H27" s="429">
        <v>5.0750631061511768</v>
      </c>
      <c r="I27" s="429">
        <v>8.8887422350555738</v>
      </c>
      <c r="J27" s="488">
        <v>-3.2093264292160484</v>
      </c>
      <c r="K27" s="488">
        <v>-2.3180775487651601</v>
      </c>
      <c r="L27" s="488">
        <v>-0.77331015241738044</v>
      </c>
      <c r="M27" s="488">
        <v>4.8132123811445666</v>
      </c>
      <c r="N27" s="488">
        <v>-2.8140180689876644</v>
      </c>
      <c r="O27" s="488">
        <v>3.313918658146406</v>
      </c>
      <c r="P27" s="488">
        <v>1.2730445747686048</v>
      </c>
      <c r="Q27" s="488">
        <v>0.6913379422529573</v>
      </c>
      <c r="R27" s="488">
        <v>-3.1502423263328012</v>
      </c>
      <c r="S27" s="488">
        <v>0.47956630525438015</v>
      </c>
      <c r="T27" s="488">
        <v>0.89230130732515534</v>
      </c>
      <c r="U27" s="488">
        <v>-3.3113944878650869</v>
      </c>
      <c r="V27" s="488">
        <v>2.9993618379068323</v>
      </c>
      <c r="W27" s="488">
        <v>2.788104089219317</v>
      </c>
      <c r="X27" s="488">
        <v>5.183845690174806</v>
      </c>
      <c r="Y27" s="488">
        <v>-0.1910219675262681</v>
      </c>
      <c r="Z27" s="488">
        <v>1.3588516746411585</v>
      </c>
      <c r="AA27" s="488">
        <v>1.8882175226593745E-2</v>
      </c>
      <c r="AB27" s="488">
        <v>5.0354063462296779</v>
      </c>
      <c r="AC27" s="488">
        <v>6.39122638838532</v>
      </c>
      <c r="AD27" s="488">
        <v>-3.0127765469304109</v>
      </c>
      <c r="AE27" s="488">
        <v>0.51825054873586396</v>
      </c>
      <c r="AF27" s="488">
        <v>-4.0265385759633716</v>
      </c>
      <c r="AG27" s="488">
        <v>-3.1819869299166328</v>
      </c>
      <c r="AH27" s="488">
        <v>-0.15774642237533953</v>
      </c>
      <c r="AI27" s="488">
        <v>-0.19065027774793464</v>
      </c>
      <c r="AJ27" s="488">
        <v>4.5692780178423504</v>
      </c>
      <c r="AK27" s="488">
        <v>-4.2410787898241864</v>
      </c>
      <c r="AL27" s="488">
        <v>-1.1400347240936526E-2</v>
      </c>
      <c r="AM27" s="488">
        <v>2.0206585361220988</v>
      </c>
      <c r="AN27" s="488">
        <v>5.8171627407062516</v>
      </c>
      <c r="AO27" s="488">
        <v>-3.2225643586513542</v>
      </c>
      <c r="AP27" s="488">
        <v>-0.32421837911232387</v>
      </c>
      <c r="AQ27" s="488">
        <v>-0.48953231555111643</v>
      </c>
      <c r="AR27" s="488">
        <v>-4.420809581901608E-2</v>
      </c>
      <c r="AS27" s="488">
        <v>-3.0226662703519196</v>
      </c>
      <c r="AT27" s="488">
        <v>3.2261527050055037</v>
      </c>
      <c r="AU27" s="488">
        <v>0.366968859092907</v>
      </c>
      <c r="AV27" s="488">
        <v>5.7846068436911082</v>
      </c>
      <c r="AW27" s="488">
        <v>-0.78982009653356045</v>
      </c>
      <c r="AX27" s="488">
        <v>-2.6336412287925981</v>
      </c>
      <c r="AY27" s="488">
        <v>-1.1969783434778947E-2</v>
      </c>
      <c r="AZ27" s="488">
        <v>5.281440933672954</v>
      </c>
      <c r="BA27" s="109" t="s">
        <v>14</v>
      </c>
    </row>
    <row r="28" spans="1:53" s="76" customFormat="1" ht="24.95" customHeight="1">
      <c r="A28" s="393"/>
      <c r="B28" s="626">
        <v>10613</v>
      </c>
      <c r="C28" s="626"/>
      <c r="D28" s="628" t="s">
        <v>303</v>
      </c>
      <c r="E28" s="628"/>
      <c r="F28" s="287">
        <v>2.1969271266897294E-2</v>
      </c>
      <c r="G28" s="287">
        <v>2.3154987834914209E-2</v>
      </c>
      <c r="H28" s="287">
        <v>2.2803458885078953E-2</v>
      </c>
      <c r="I28" s="429">
        <v>-4.6440571271110684</v>
      </c>
      <c r="J28" s="488">
        <v>-17.446451611408563</v>
      </c>
      <c r="K28" s="488">
        <v>24.253749222574569</v>
      </c>
      <c r="L28" s="488">
        <v>6.1046712484751566</v>
      </c>
      <c r="M28" s="488">
        <v>0.64673441745617311</v>
      </c>
      <c r="N28" s="488">
        <v>-1.85360846172523</v>
      </c>
      <c r="O28" s="488">
        <v>-1.6357328753182685</v>
      </c>
      <c r="P28" s="488">
        <v>0.24949227138971253</v>
      </c>
      <c r="Q28" s="488">
        <v>7.1040798136863259E-3</v>
      </c>
      <c r="R28" s="488">
        <v>7.0139592268816386E-3</v>
      </c>
      <c r="S28" s="488">
        <v>7.2445217186896116E-3</v>
      </c>
      <c r="T28" s="488">
        <v>7.423455336038387E-3</v>
      </c>
      <c r="U28" s="488">
        <v>8.1904072907690306E-3</v>
      </c>
      <c r="V28" s="488">
        <v>7.6532642095799019E-3</v>
      </c>
      <c r="W28" s="488">
        <v>7.3317705235069752E-3</v>
      </c>
      <c r="X28" s="488">
        <v>8.0320232264625702E-3</v>
      </c>
      <c r="Y28" s="488">
        <v>7.6255558650615285E-3</v>
      </c>
      <c r="Z28" s="488">
        <v>7.2113657871568648E-3</v>
      </c>
      <c r="AA28" s="488">
        <v>7.7099986950628363E-3</v>
      </c>
      <c r="AB28" s="488">
        <v>-7.8015263311298781</v>
      </c>
      <c r="AC28" s="488">
        <v>5.6496032301196237</v>
      </c>
      <c r="AD28" s="488">
        <v>-0.99260143401677681</v>
      </c>
      <c r="AE28" s="488">
        <v>-14.529021256287223</v>
      </c>
      <c r="AF28" s="488">
        <v>-4.0149269041837243</v>
      </c>
      <c r="AG28" s="488">
        <v>-5.7199510817165731</v>
      </c>
      <c r="AH28" s="488">
        <v>27.968085579150355</v>
      </c>
      <c r="AI28" s="488">
        <v>1.0000000000000284</v>
      </c>
      <c r="AJ28" s="488">
        <v>5.3286945873924196</v>
      </c>
      <c r="AK28" s="488">
        <v>0.24184049992605594</v>
      </c>
      <c r="AL28" s="488">
        <v>0.263822825662686</v>
      </c>
      <c r="AM28" s="488">
        <v>5.2994419267314896</v>
      </c>
      <c r="AN28" s="488">
        <v>-2.3246757484746183</v>
      </c>
      <c r="AO28" s="488">
        <v>-0.91112457026683558</v>
      </c>
      <c r="AP28" s="488">
        <v>0.3224134873851483</v>
      </c>
      <c r="AQ28" s="488">
        <v>-2.0009795247359534</v>
      </c>
      <c r="AR28" s="488">
        <v>0.24846348986270073</v>
      </c>
      <c r="AS28" s="488">
        <v>0.22785170131787424</v>
      </c>
      <c r="AT28" s="488">
        <v>0.85076126527316376</v>
      </c>
      <c r="AU28" s="488">
        <v>-4.0186166960644414</v>
      </c>
      <c r="AV28" s="488">
        <v>-4.5807764438222875E-2</v>
      </c>
      <c r="AW28" s="488">
        <v>-0.44731610337971972</v>
      </c>
      <c r="AX28" s="488">
        <v>-0.33236298124160157</v>
      </c>
      <c r="AY28" s="488">
        <v>7.0985446777954877</v>
      </c>
      <c r="AZ28" s="488">
        <v>-0.93357245292897062</v>
      </c>
      <c r="BA28" s="109" t="s">
        <v>111</v>
      </c>
    </row>
    <row r="29" spans="1:53" s="76" customFormat="1" ht="24.95" customHeight="1">
      <c r="A29" s="393"/>
      <c r="B29" s="626"/>
      <c r="C29" s="626"/>
      <c r="D29" s="626" t="s">
        <v>525</v>
      </c>
      <c r="E29" s="626"/>
      <c r="F29" s="429">
        <v>-0.92267968125776179</v>
      </c>
      <c r="G29" s="429">
        <v>2.3685356743989416</v>
      </c>
      <c r="H29" s="429">
        <v>3.7023916945454687</v>
      </c>
      <c r="I29" s="429">
        <v>1.581272148151001</v>
      </c>
      <c r="J29" s="488">
        <v>-4.4026645913719449</v>
      </c>
      <c r="K29" s="488">
        <v>-3.9905482791150604</v>
      </c>
      <c r="L29" s="488">
        <v>1.7421603458275001</v>
      </c>
      <c r="M29" s="488">
        <v>12.359666329408327</v>
      </c>
      <c r="N29" s="488">
        <v>0.18141811662711405</v>
      </c>
      <c r="O29" s="488">
        <v>-4.6626773543805911</v>
      </c>
      <c r="P29" s="488">
        <v>-1.9594388278228649</v>
      </c>
      <c r="Q29" s="488">
        <v>-13.649513730408884</v>
      </c>
      <c r="R29" s="488">
        <v>3.1135071707373498</v>
      </c>
      <c r="S29" s="488">
        <v>1.5875184885461238</v>
      </c>
      <c r="T29" s="488">
        <v>1.6293184694165461</v>
      </c>
      <c r="U29" s="488">
        <v>-1.5844850912324091</v>
      </c>
      <c r="V29" s="488">
        <v>4.0803663557511527</v>
      </c>
      <c r="W29" s="488">
        <v>-2.0264310932486609</v>
      </c>
      <c r="X29" s="488">
        <v>0.69765400896331187</v>
      </c>
      <c r="Y29" s="488">
        <v>2.6043213374341292</v>
      </c>
      <c r="Z29" s="488">
        <v>-0.35660527258566788</v>
      </c>
      <c r="AA29" s="488">
        <v>4.6157941713027952</v>
      </c>
      <c r="AB29" s="488">
        <v>-0.11286062487884863</v>
      </c>
      <c r="AC29" s="488">
        <v>-2.8129738966829052</v>
      </c>
      <c r="AD29" s="488">
        <v>2.1484762579802208</v>
      </c>
      <c r="AE29" s="488">
        <v>-3.1821471967464987</v>
      </c>
      <c r="AF29" s="488">
        <v>1.6609260185152408</v>
      </c>
      <c r="AG29" s="488">
        <v>-8.3212902966327817</v>
      </c>
      <c r="AH29" s="488">
        <v>2.027436554722172</v>
      </c>
      <c r="AI29" s="488">
        <v>-0.47828964087148051</v>
      </c>
      <c r="AJ29" s="488">
        <v>-1.3395793733525352</v>
      </c>
      <c r="AK29" s="488">
        <v>1.8022243955117858</v>
      </c>
      <c r="AL29" s="488">
        <v>0.18078882648737249</v>
      </c>
      <c r="AM29" s="488">
        <v>2.6573753674512801</v>
      </c>
      <c r="AN29" s="488">
        <v>12.870852875194871</v>
      </c>
      <c r="AO29" s="488">
        <v>-4.1388873843003608</v>
      </c>
      <c r="AP29" s="488">
        <v>1.6590334180021529</v>
      </c>
      <c r="AQ29" s="488">
        <v>0.75973900728871513</v>
      </c>
      <c r="AR29" s="488">
        <v>1.8794951917882941E-2</v>
      </c>
      <c r="AS29" s="488">
        <v>-0.78175820497182258</v>
      </c>
      <c r="AT29" s="488">
        <v>3.5499161720339742</v>
      </c>
      <c r="AU29" s="488">
        <v>-11.155565336282507</v>
      </c>
      <c r="AV29" s="488">
        <v>-5.4697033835338971E-2</v>
      </c>
      <c r="AW29" s="488">
        <v>2.0195484232397973</v>
      </c>
      <c r="AX29" s="488">
        <v>-0.76069939555600286</v>
      </c>
      <c r="AY29" s="488">
        <v>2.0144173999173631</v>
      </c>
      <c r="AZ29" s="488">
        <v>8.5423487277556518</v>
      </c>
      <c r="BA29" s="394" t="s">
        <v>312</v>
      </c>
    </row>
    <row r="30" spans="1:53" s="76" customFormat="1" ht="9.9499999999999993" customHeight="1">
      <c r="A30" s="313"/>
      <c r="B30" s="313"/>
      <c r="C30" s="313"/>
      <c r="D30" s="313"/>
      <c r="E30" s="109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5"/>
      <c r="AA30" s="55"/>
      <c r="AB30" s="55"/>
      <c r="AC30" s="55"/>
      <c r="AD30" s="55"/>
      <c r="AE30" s="55"/>
      <c r="AF30" s="55"/>
      <c r="AG30" s="55"/>
      <c r="AH30" s="55"/>
      <c r="AI30" s="55"/>
      <c r="AJ30" s="55"/>
      <c r="AK30" s="55"/>
      <c r="AL30" s="55"/>
      <c r="AM30" s="55"/>
      <c r="AN30" s="55"/>
      <c r="AO30" s="55"/>
      <c r="AP30" s="55"/>
      <c r="AQ30" s="55"/>
      <c r="AR30" s="55"/>
      <c r="AS30" s="55"/>
      <c r="AT30" s="55"/>
      <c r="AU30" s="55"/>
      <c r="AV30" s="55"/>
      <c r="AW30" s="55"/>
      <c r="AX30" s="55"/>
      <c r="AY30" s="55"/>
      <c r="AZ30" s="55"/>
      <c r="BA30" s="392"/>
    </row>
    <row r="31" spans="1:53" s="76" customFormat="1" ht="24.95" customHeight="1">
      <c r="A31" s="313">
        <v>107</v>
      </c>
      <c r="B31" s="625" t="s">
        <v>72</v>
      </c>
      <c r="C31" s="625"/>
      <c r="D31" s="625"/>
      <c r="E31" s="625"/>
      <c r="F31" s="55">
        <v>2.2924188891931152</v>
      </c>
      <c r="G31" s="55">
        <v>1.6165803151774583</v>
      </c>
      <c r="H31" s="55">
        <v>2.3543905794234661</v>
      </c>
      <c r="I31" s="55">
        <v>-1.1123571933514995</v>
      </c>
      <c r="J31" s="55">
        <v>-0.21454241399020191</v>
      </c>
      <c r="K31" s="55">
        <v>-1.3213324469653003</v>
      </c>
      <c r="L31" s="55">
        <v>-3.6781063764296391</v>
      </c>
      <c r="M31" s="55">
        <v>4.2166759122828523</v>
      </c>
      <c r="N31" s="55">
        <v>0.76506864572667155</v>
      </c>
      <c r="O31" s="55">
        <v>0.55860234614203819</v>
      </c>
      <c r="P31" s="55">
        <v>4.3688118363067048</v>
      </c>
      <c r="Q31" s="55">
        <v>-1.4213154474631438</v>
      </c>
      <c r="R31" s="55">
        <v>0.88015302128998485</v>
      </c>
      <c r="S31" s="55">
        <v>2.2033144077333304</v>
      </c>
      <c r="T31" s="55">
        <v>5.8580063045127417E-2</v>
      </c>
      <c r="U31" s="55">
        <v>-0.17150339593877106</v>
      </c>
      <c r="V31" s="55">
        <v>1.8862800912376798</v>
      </c>
      <c r="W31" s="55">
        <v>-0.26494107128681321</v>
      </c>
      <c r="X31" s="55">
        <v>2.0010600683377788E-2</v>
      </c>
      <c r="Y31" s="55">
        <v>5.7796751651409295E-2</v>
      </c>
      <c r="Z31" s="55">
        <v>1.7686613955502963</v>
      </c>
      <c r="AA31" s="55">
        <v>3.5170307207041276</v>
      </c>
      <c r="AB31" s="55">
        <v>-3.4017524121716178</v>
      </c>
      <c r="AC31" s="55">
        <v>-0.51999423669855105</v>
      </c>
      <c r="AD31" s="55">
        <v>-0.52748989913904154</v>
      </c>
      <c r="AE31" s="55">
        <v>-0.58956426268031237</v>
      </c>
      <c r="AF31" s="55">
        <v>1.258525783485382</v>
      </c>
      <c r="AG31" s="55">
        <v>0.20415865970144864</v>
      </c>
      <c r="AH31" s="55">
        <v>-1.7456219018995114</v>
      </c>
      <c r="AI31" s="55">
        <v>-0.26569497468996417</v>
      </c>
      <c r="AJ31" s="55">
        <v>0.17237783949515517</v>
      </c>
      <c r="AK31" s="55">
        <v>-4.570643805151704</v>
      </c>
      <c r="AL31" s="55">
        <v>0.61252484815146602</v>
      </c>
      <c r="AM31" s="55">
        <v>1.4927154969079055</v>
      </c>
      <c r="AN31" s="55">
        <v>2.6273465629275847</v>
      </c>
      <c r="AO31" s="55">
        <v>-0.42808579962479598</v>
      </c>
      <c r="AP31" s="55">
        <v>1.9140816985097473</v>
      </c>
      <c r="AQ31" s="55">
        <v>0.47953481061595937</v>
      </c>
      <c r="AR31" s="55">
        <v>-0.27387926632320614</v>
      </c>
      <c r="AS31" s="55">
        <v>-1.9489550266818583</v>
      </c>
      <c r="AT31" s="55">
        <v>-0.15713882435808557</v>
      </c>
      <c r="AU31" s="55">
        <v>0.68277055645896212</v>
      </c>
      <c r="AV31" s="55">
        <v>5.0366580110722481</v>
      </c>
      <c r="AW31" s="55">
        <v>-4.343225936807471E-3</v>
      </c>
      <c r="AX31" s="55">
        <v>1.265569703823985</v>
      </c>
      <c r="AY31" s="55">
        <v>-9.3481634765069543E-2</v>
      </c>
      <c r="AZ31" s="55">
        <v>1.7178813031936357</v>
      </c>
      <c r="BA31" s="314" t="s">
        <v>187</v>
      </c>
    </row>
    <row r="32" spans="1:53" s="76" customFormat="1" ht="24.95" customHeight="1">
      <c r="A32" s="393"/>
      <c r="B32" s="626">
        <v>10711</v>
      </c>
      <c r="C32" s="626"/>
      <c r="D32" s="626" t="s">
        <v>304</v>
      </c>
      <c r="E32" s="626"/>
      <c r="F32" s="429">
        <v>3.6673903401265022</v>
      </c>
      <c r="G32" s="429">
        <v>3.1233111151143902</v>
      </c>
      <c r="H32" s="429">
        <v>-2.8037995414346568</v>
      </c>
      <c r="I32" s="429">
        <v>-2.6524451299373197</v>
      </c>
      <c r="J32" s="488">
        <v>3.4013204937651551</v>
      </c>
      <c r="K32" s="488">
        <v>2.3780440875376314</v>
      </c>
      <c r="L32" s="488">
        <v>0.44499971293605256</v>
      </c>
      <c r="M32" s="488">
        <v>-1.0890995166187736</v>
      </c>
      <c r="N32" s="488">
        <v>-1.5345940512735581</v>
      </c>
      <c r="O32" s="488">
        <v>7.1982611907790215</v>
      </c>
      <c r="P32" s="488">
        <v>8.7699267854189458</v>
      </c>
      <c r="Q32" s="488">
        <v>-2.5048570635581484</v>
      </c>
      <c r="R32" s="488">
        <v>2.2987687709059799</v>
      </c>
      <c r="S32" s="488">
        <v>2.4975650480033096</v>
      </c>
      <c r="T32" s="488">
        <v>-1.1674472273128202</v>
      </c>
      <c r="U32" s="488">
        <v>3.7978160840601305</v>
      </c>
      <c r="V32" s="488">
        <v>2.5936218075956106</v>
      </c>
      <c r="W32" s="488">
        <v>-2.6699342190120063</v>
      </c>
      <c r="X32" s="488">
        <v>0.69573283858998991</v>
      </c>
      <c r="Y32" s="488">
        <v>-1.1449628216095249</v>
      </c>
      <c r="Z32" s="488">
        <v>-3.0885974838580807</v>
      </c>
      <c r="AA32" s="488">
        <v>2.5413833367676375</v>
      </c>
      <c r="AB32" s="488">
        <v>-1.2977432347393147</v>
      </c>
      <c r="AC32" s="488">
        <v>-2.0383295998001216</v>
      </c>
      <c r="AD32" s="488">
        <v>-1.9030483897850701</v>
      </c>
      <c r="AE32" s="488">
        <v>4.1876606794070312</v>
      </c>
      <c r="AF32" s="488">
        <v>0.44745628874991894</v>
      </c>
      <c r="AG32" s="488">
        <v>2.7841756061557561</v>
      </c>
      <c r="AH32" s="488">
        <v>0.45099697923754434</v>
      </c>
      <c r="AI32" s="488">
        <v>-0.29890401859844928</v>
      </c>
      <c r="AJ32" s="488">
        <v>0.39100419862717217</v>
      </c>
      <c r="AK32" s="488">
        <v>-0.44333697671299888</v>
      </c>
      <c r="AL32" s="488">
        <v>0.67184704254752603</v>
      </c>
      <c r="AM32" s="488">
        <v>0.84290444064627934</v>
      </c>
      <c r="AN32" s="488">
        <v>-0.84412192966496491</v>
      </c>
      <c r="AO32" s="488">
        <v>-2.7436759337057737</v>
      </c>
      <c r="AP32" s="488">
        <v>2.4866503557265673</v>
      </c>
      <c r="AQ32" s="488">
        <v>-2.267911985498543</v>
      </c>
      <c r="AR32" s="488">
        <v>-3.6511024603981923E-2</v>
      </c>
      <c r="AS32" s="488">
        <v>0.20834185132179073</v>
      </c>
      <c r="AT32" s="488">
        <v>3.4744113354315118</v>
      </c>
      <c r="AU32" s="488">
        <v>2.7847156472139716</v>
      </c>
      <c r="AV32" s="488">
        <v>4.703018223393471</v>
      </c>
      <c r="AW32" s="488">
        <v>2.7101335428122582</v>
      </c>
      <c r="AX32" s="488">
        <v>3.61915494622545</v>
      </c>
      <c r="AY32" s="488">
        <v>-1.7298099880520397</v>
      </c>
      <c r="AZ32" s="488">
        <v>3.4770104198012461</v>
      </c>
      <c r="BA32" s="109" t="s">
        <v>112</v>
      </c>
    </row>
    <row r="33" spans="1:53" s="76" customFormat="1" ht="25.15" customHeight="1">
      <c r="A33" s="393"/>
      <c r="B33" s="626">
        <v>10712</v>
      </c>
      <c r="C33" s="626"/>
      <c r="D33" s="626" t="s">
        <v>305</v>
      </c>
      <c r="E33" s="626"/>
      <c r="F33" s="429">
        <v>2.6035320824409069</v>
      </c>
      <c r="G33" s="429">
        <v>5.2311846101923862</v>
      </c>
      <c r="H33" s="429">
        <v>2.9007198346518379</v>
      </c>
      <c r="I33" s="429">
        <v>-0.46286351400442527</v>
      </c>
      <c r="J33" s="488">
        <v>-0.35572200624763184</v>
      </c>
      <c r="K33" s="488">
        <v>-4.0819332628024085</v>
      </c>
      <c r="L33" s="488">
        <v>-4.7490334996753916</v>
      </c>
      <c r="M33" s="488">
        <v>-3.5905064801730333</v>
      </c>
      <c r="N33" s="488">
        <v>2.2662291717401928</v>
      </c>
      <c r="O33" s="488">
        <v>0.86343504463792442</v>
      </c>
      <c r="P33" s="488">
        <v>1.3997907594378631</v>
      </c>
      <c r="Q33" s="488">
        <v>-1.1004333898624452</v>
      </c>
      <c r="R33" s="488">
        <v>-4.001066951186985</v>
      </c>
      <c r="S33" s="488">
        <v>4.9974199182312589</v>
      </c>
      <c r="T33" s="488">
        <v>2.3967941932557153</v>
      </c>
      <c r="U33" s="488">
        <v>-2.3000812227719223</v>
      </c>
      <c r="V33" s="488">
        <v>6.4618523976873519</v>
      </c>
      <c r="W33" s="488">
        <v>8.8737443651695003E-2</v>
      </c>
      <c r="X33" s="488">
        <v>-1.35825235832327</v>
      </c>
      <c r="Y33" s="488">
        <v>-1.7580442207442104</v>
      </c>
      <c r="Z33" s="488">
        <v>8.2448949718217079</v>
      </c>
      <c r="AA33" s="488">
        <v>0.48683187396463268</v>
      </c>
      <c r="AB33" s="488">
        <v>-2.9998574037090009</v>
      </c>
      <c r="AC33" s="488">
        <v>-0.12153912696749103</v>
      </c>
      <c r="AD33" s="488">
        <v>-0.68392027218371254</v>
      </c>
      <c r="AE33" s="488">
        <v>3.2315297527933922</v>
      </c>
      <c r="AF33" s="488">
        <v>-3.5453620163980304</v>
      </c>
      <c r="AG33" s="488">
        <v>-1.9558213224346872</v>
      </c>
      <c r="AH33" s="488">
        <v>-1.9075216199984766</v>
      </c>
      <c r="AI33" s="488">
        <v>-0.67416474481558453</v>
      </c>
      <c r="AJ33" s="488">
        <v>2.2807512834161798</v>
      </c>
      <c r="AK33" s="488">
        <v>-4.6285830113177724</v>
      </c>
      <c r="AL33" s="488">
        <v>-0.62092029284272598</v>
      </c>
      <c r="AM33" s="488">
        <v>-2.9467310288734012</v>
      </c>
      <c r="AN33" s="488">
        <v>-3.6698801374529353</v>
      </c>
      <c r="AO33" s="488">
        <v>3.1084392150118987</v>
      </c>
      <c r="AP33" s="488">
        <v>0.72934619551350011</v>
      </c>
      <c r="AQ33" s="488">
        <v>-0.22324352035504091</v>
      </c>
      <c r="AR33" s="488">
        <v>2.8109008747869666</v>
      </c>
      <c r="AS33" s="488">
        <v>-2.6150041610015933</v>
      </c>
      <c r="AT33" s="488">
        <v>-0.15845569386669922</v>
      </c>
      <c r="AU33" s="488">
        <v>1.0875727234361108</v>
      </c>
      <c r="AV33" s="488">
        <v>3.4471156771204221</v>
      </c>
      <c r="AW33" s="488">
        <v>0.31211498973307528</v>
      </c>
      <c r="AX33" s="488">
        <v>1.2109026895764003</v>
      </c>
      <c r="AY33" s="488">
        <v>-6.8737552346406261</v>
      </c>
      <c r="AZ33" s="488">
        <v>-3.9264025395285387</v>
      </c>
      <c r="BA33" s="109" t="s">
        <v>113</v>
      </c>
    </row>
    <row r="34" spans="1:53" s="76" customFormat="1" ht="24.95" customHeight="1">
      <c r="A34" s="393"/>
      <c r="B34" s="626">
        <v>10713</v>
      </c>
      <c r="C34" s="626"/>
      <c r="D34" s="626" t="s">
        <v>306</v>
      </c>
      <c r="E34" s="626"/>
      <c r="F34" s="429">
        <v>-1.8047374357688994</v>
      </c>
      <c r="G34" s="429">
        <v>-8.8130185067007147</v>
      </c>
      <c r="H34" s="429">
        <v>7.3203163272447398</v>
      </c>
      <c r="I34" s="429">
        <v>-2.1784936056582183</v>
      </c>
      <c r="J34" s="488">
        <v>-2.8523561772481258</v>
      </c>
      <c r="K34" s="488">
        <v>-2.6495541114693708</v>
      </c>
      <c r="L34" s="488">
        <v>0.32525003133115149</v>
      </c>
      <c r="M34" s="488">
        <v>6.972349477676886</v>
      </c>
      <c r="N34" s="488">
        <v>4.3917895650196499</v>
      </c>
      <c r="O34" s="488">
        <v>-2.912176525192308</v>
      </c>
      <c r="P34" s="488">
        <v>2.0421958656314416</v>
      </c>
      <c r="Q34" s="488">
        <v>-1.2006378388518755</v>
      </c>
      <c r="R34" s="488">
        <v>1.794360581031043</v>
      </c>
      <c r="S34" s="488">
        <v>-0.62488341727289765</v>
      </c>
      <c r="T34" s="488">
        <v>-1.2013139371187265</v>
      </c>
      <c r="U34" s="488">
        <v>-3.5052721573097756</v>
      </c>
      <c r="V34" s="488">
        <v>-6.8911202992715204</v>
      </c>
      <c r="W34" s="488">
        <v>1.691689574962993</v>
      </c>
      <c r="X34" s="488">
        <v>-1.2060719484300364</v>
      </c>
      <c r="Y34" s="488">
        <v>7.0827194274889536</v>
      </c>
      <c r="Z34" s="488">
        <v>-0.48157248157247068</v>
      </c>
      <c r="AA34" s="488">
        <v>2.3997629863717265</v>
      </c>
      <c r="AB34" s="488">
        <v>-0.24181495163701072</v>
      </c>
      <c r="AC34" s="488">
        <v>-3.4032948672145693</v>
      </c>
      <c r="AD34" s="488">
        <v>-3.2611841259811172</v>
      </c>
      <c r="AE34" s="488">
        <v>-1.5969355747602521</v>
      </c>
      <c r="AF34" s="488">
        <v>2.7039493420879239</v>
      </c>
      <c r="AG34" s="488">
        <v>0.98969305479228353</v>
      </c>
      <c r="AH34" s="488">
        <v>-2.2250179101230003</v>
      </c>
      <c r="AI34" s="488">
        <v>-2.3021337883629087</v>
      </c>
      <c r="AJ34" s="488">
        <v>-1.2747898947606018</v>
      </c>
      <c r="AK34" s="488">
        <v>-0.84641034520845437</v>
      </c>
      <c r="AL34" s="488">
        <v>3.4355169199896238</v>
      </c>
      <c r="AM34" s="488">
        <v>1.6454519433185766</v>
      </c>
      <c r="AN34" s="488">
        <v>6.1865017376056386</v>
      </c>
      <c r="AO34" s="488">
        <v>-5.1020439478243276</v>
      </c>
      <c r="AP34" s="488">
        <v>6.1865017376056386</v>
      </c>
      <c r="AQ34" s="488">
        <v>2.1632736816423233</v>
      </c>
      <c r="AR34" s="488">
        <v>-2.9270731767255143E-2</v>
      </c>
      <c r="AS34" s="488">
        <v>-0.13026725725472943</v>
      </c>
      <c r="AT34" s="488">
        <v>-4.7129756226108555</v>
      </c>
      <c r="AU34" s="488">
        <v>2.1177957729691599</v>
      </c>
      <c r="AV34" s="488">
        <v>1.6938173110654162</v>
      </c>
      <c r="AW34" s="488">
        <v>-0.79385403329067117</v>
      </c>
      <c r="AX34" s="488">
        <v>-2.321850969522103</v>
      </c>
      <c r="AY34" s="488">
        <v>7.8787954461849239</v>
      </c>
      <c r="AZ34" s="488">
        <v>6.655559681880959</v>
      </c>
      <c r="BA34" s="109" t="s">
        <v>114</v>
      </c>
    </row>
    <row r="35" spans="1:53" s="76" customFormat="1" ht="24.95" customHeight="1">
      <c r="A35" s="393"/>
      <c r="B35" s="626">
        <v>10721</v>
      </c>
      <c r="C35" s="626"/>
      <c r="D35" s="626" t="s">
        <v>307</v>
      </c>
      <c r="E35" s="626"/>
      <c r="F35" s="429">
        <v>9.761336515513122</v>
      </c>
      <c r="G35" s="429">
        <v>7.3168080017394885</v>
      </c>
      <c r="H35" s="429">
        <v>2.5360483571404586</v>
      </c>
      <c r="I35" s="429">
        <v>-18.017525657064098</v>
      </c>
      <c r="J35" s="488">
        <v>-17.86450846436901</v>
      </c>
      <c r="K35" s="488">
        <v>-15.025870020699145</v>
      </c>
      <c r="L35" s="488">
        <v>1.5113271857655235</v>
      </c>
      <c r="M35" s="488">
        <v>3.7016479140497438</v>
      </c>
      <c r="N35" s="488">
        <v>-4.4395447082818293</v>
      </c>
      <c r="O35" s="488">
        <v>1.7254011024111264</v>
      </c>
      <c r="P35" s="488">
        <v>6.1591124067312393</v>
      </c>
      <c r="Q35" s="488">
        <v>-1.5102230483271626</v>
      </c>
      <c r="R35" s="488">
        <v>-5.0011795234725298</v>
      </c>
      <c r="S35" s="488">
        <v>15.383660293022089</v>
      </c>
      <c r="T35" s="488">
        <v>-3.9061659313461661</v>
      </c>
      <c r="U35" s="488">
        <v>4.93840985442327</v>
      </c>
      <c r="V35" s="488">
        <v>5.5383630348948714</v>
      </c>
      <c r="W35" s="488">
        <v>-2.4165824064711785</v>
      </c>
      <c r="X35" s="488">
        <v>4.3622422546886384</v>
      </c>
      <c r="Y35" s="488">
        <v>4.3983320095313729</v>
      </c>
      <c r="Z35" s="488">
        <v>-15.168806466951963</v>
      </c>
      <c r="AA35" s="488">
        <v>22.522421524663656</v>
      </c>
      <c r="AB35" s="488">
        <v>-17.53307735891434</v>
      </c>
      <c r="AC35" s="488">
        <v>-4.1499711238567443</v>
      </c>
      <c r="AD35" s="488">
        <v>-16.173733305726159</v>
      </c>
      <c r="AE35" s="488">
        <v>-6.5338944754458907</v>
      </c>
      <c r="AF35" s="488">
        <v>-2.7331318430656921</v>
      </c>
      <c r="AG35" s="488">
        <v>7.759851572852412</v>
      </c>
      <c r="AH35" s="488">
        <v>-21.180998435605844</v>
      </c>
      <c r="AI35" s="488">
        <v>3.8271771987952832</v>
      </c>
      <c r="AJ35" s="488">
        <v>2.9449269433814607</v>
      </c>
      <c r="AK35" s="488">
        <v>-2.7244772199677669</v>
      </c>
      <c r="AL35" s="488">
        <v>1.304167083639058</v>
      </c>
      <c r="AM35" s="488">
        <v>0.73828717223996421</v>
      </c>
      <c r="AN35" s="488">
        <v>7.8161151904461832</v>
      </c>
      <c r="AO35" s="488">
        <v>-8.5467211020214222</v>
      </c>
      <c r="AP35" s="488">
        <v>3.2867960704072487</v>
      </c>
      <c r="AQ35" s="488">
        <v>-3.7312336111152433</v>
      </c>
      <c r="AR35" s="488">
        <v>-0.64532510658683861</v>
      </c>
      <c r="AS35" s="488">
        <v>1.7586134901559376</v>
      </c>
      <c r="AT35" s="488">
        <v>0.19633270550410487</v>
      </c>
      <c r="AU35" s="488">
        <v>-1.6060992367861928</v>
      </c>
      <c r="AV35" s="488">
        <v>5.0097191709018318</v>
      </c>
      <c r="AW35" s="488">
        <v>-2.83203125</v>
      </c>
      <c r="AX35" s="488">
        <v>8.2138367627444495</v>
      </c>
      <c r="AY35" s="488">
        <v>2.4080735892293461</v>
      </c>
      <c r="AZ35" s="488">
        <v>1.8427198837754304</v>
      </c>
      <c r="BA35" s="109" t="s">
        <v>308</v>
      </c>
    </row>
    <row r="36" spans="1:53" s="76" customFormat="1" ht="30" customHeight="1">
      <c r="A36" s="393"/>
      <c r="B36" s="626">
        <v>10731</v>
      </c>
      <c r="C36" s="626"/>
      <c r="D36" s="626" t="s">
        <v>309</v>
      </c>
      <c r="E36" s="626"/>
      <c r="F36" s="429">
        <v>9.8028190133453279</v>
      </c>
      <c r="G36" s="429">
        <v>-0.34140179577345009</v>
      </c>
      <c r="H36" s="429">
        <v>4.8302559007913572</v>
      </c>
      <c r="I36" s="429">
        <v>-9.4583597958200158</v>
      </c>
      <c r="J36" s="488">
        <v>3.3856915402267447</v>
      </c>
      <c r="K36" s="488">
        <v>-12.599502461001308</v>
      </c>
      <c r="L36" s="488">
        <v>-28.107285085448083</v>
      </c>
      <c r="M36" s="488">
        <v>6.2720311156891739</v>
      </c>
      <c r="N36" s="488">
        <v>13.903033176643234</v>
      </c>
      <c r="O36" s="488">
        <v>-6.0807074844022537</v>
      </c>
      <c r="P36" s="488">
        <v>7.0988137547793428</v>
      </c>
      <c r="Q36" s="488">
        <v>1.8978761861726241</v>
      </c>
      <c r="R36" s="488">
        <v>-2.3946784922394784</v>
      </c>
      <c r="S36" s="488">
        <v>5.0999545661063195</v>
      </c>
      <c r="T36" s="488">
        <v>4.8849021938830646</v>
      </c>
      <c r="U36" s="488">
        <v>6.4708912931478437</v>
      </c>
      <c r="V36" s="488">
        <v>-6.0098712861705081</v>
      </c>
      <c r="W36" s="488">
        <v>-0.60749588138386912</v>
      </c>
      <c r="X36" s="488">
        <v>1.7921889568009988</v>
      </c>
      <c r="Y36" s="488">
        <v>-1.0685935273763363</v>
      </c>
      <c r="Z36" s="488">
        <v>-1.0287007509518276E-2</v>
      </c>
      <c r="AA36" s="488">
        <v>14.81481481481481</v>
      </c>
      <c r="AB36" s="488">
        <v>-14.170897271576408</v>
      </c>
      <c r="AC36" s="488">
        <v>-3.4876333841112199</v>
      </c>
      <c r="AD36" s="488">
        <v>-3.902967293182229</v>
      </c>
      <c r="AE36" s="488">
        <v>9.9684877619189365</v>
      </c>
      <c r="AF36" s="488">
        <v>6.3204671534887922</v>
      </c>
      <c r="AG36" s="488">
        <v>-18.27221492785813</v>
      </c>
      <c r="AH36" s="488">
        <v>-2.7883424879252914</v>
      </c>
      <c r="AI36" s="488">
        <v>1.8589917385709356</v>
      </c>
      <c r="AJ36" s="488">
        <v>-0.32738790801739981</v>
      </c>
      <c r="AK36" s="488">
        <v>-29.057040303403951</v>
      </c>
      <c r="AL36" s="488">
        <v>-0.58372002012242774</v>
      </c>
      <c r="AM36" s="488">
        <v>4.0173158491076322</v>
      </c>
      <c r="AN36" s="488">
        <v>0.43829734953719424</v>
      </c>
      <c r="AO36" s="488">
        <v>4.2163756264497607</v>
      </c>
      <c r="AP36" s="488">
        <v>1.3590599411443378</v>
      </c>
      <c r="AQ36" s="488">
        <v>31.380881344998585</v>
      </c>
      <c r="AR36" s="488">
        <v>-23.026622245683171</v>
      </c>
      <c r="AS36" s="488">
        <v>0.46536691426099708</v>
      </c>
      <c r="AT36" s="488">
        <v>-1.4306729048395397</v>
      </c>
      <c r="AU36" s="488">
        <v>2.844769448782742</v>
      </c>
      <c r="AV36" s="488">
        <v>7.4354056749184565</v>
      </c>
      <c r="AW36" s="488">
        <v>-4.3010752688161347E-2</v>
      </c>
      <c r="AX36" s="488">
        <v>-1.0044330358290381</v>
      </c>
      <c r="AY36" s="488">
        <v>5.9137569780773873</v>
      </c>
      <c r="AZ36" s="488">
        <v>10.169982447551448</v>
      </c>
      <c r="BA36" s="109" t="s">
        <v>115</v>
      </c>
    </row>
    <row r="37" spans="1:53" s="76" customFormat="1" ht="75" customHeight="1">
      <c r="A37" s="393"/>
      <c r="B37" s="626" t="s">
        <v>456</v>
      </c>
      <c r="C37" s="626"/>
      <c r="D37" s="626" t="s">
        <v>454</v>
      </c>
      <c r="E37" s="626"/>
      <c r="F37" s="429">
        <v>1.3973636405981011</v>
      </c>
      <c r="G37" s="429">
        <v>2.3267031099269815</v>
      </c>
      <c r="H37" s="429">
        <v>2.6980314695517364</v>
      </c>
      <c r="I37" s="429">
        <v>-2.9793927499865163</v>
      </c>
      <c r="J37" s="488">
        <v>-3.9485396055907955</v>
      </c>
      <c r="K37" s="488">
        <v>-6.6464259684465787</v>
      </c>
      <c r="L37" s="488">
        <v>-4.4927633377342744</v>
      </c>
      <c r="M37" s="488">
        <v>6.2346362640508772</v>
      </c>
      <c r="N37" s="488">
        <v>0.93326576305787512</v>
      </c>
      <c r="O37" s="488">
        <v>-2.4039778152835254</v>
      </c>
      <c r="P37" s="488">
        <v>3.840731686254145</v>
      </c>
      <c r="Q37" s="488">
        <v>-3.9016460069091607</v>
      </c>
      <c r="R37" s="488">
        <v>-1.4026926059068217</v>
      </c>
      <c r="S37" s="488">
        <v>3.9962825278810499</v>
      </c>
      <c r="T37" s="488">
        <v>0.1993538186567605</v>
      </c>
      <c r="U37" s="488">
        <v>-1.1045554335894536</v>
      </c>
      <c r="V37" s="488">
        <v>3.2951786333680104</v>
      </c>
      <c r="W37" s="488">
        <v>-0.30221625251846262</v>
      </c>
      <c r="X37" s="488">
        <v>-0.19535197036039165</v>
      </c>
      <c r="Y37" s="488">
        <v>3.7999460043196507</v>
      </c>
      <c r="Z37" s="488">
        <v>-0.50068274920347733</v>
      </c>
      <c r="AA37" s="488">
        <v>-1.5030714939223628</v>
      </c>
      <c r="AB37" s="488">
        <v>-3.6725533927618841</v>
      </c>
      <c r="AC37" s="488">
        <v>2.9059210107829472</v>
      </c>
      <c r="AD37" s="488">
        <v>-6.2719493210138921E-2</v>
      </c>
      <c r="AE37" s="488">
        <v>-3.7655168777216801</v>
      </c>
      <c r="AF37" s="488">
        <v>0.27378410201113468</v>
      </c>
      <c r="AG37" s="488">
        <v>-3.8026906100640758</v>
      </c>
      <c r="AH37" s="488">
        <v>-3.2648811209433006</v>
      </c>
      <c r="AI37" s="488">
        <v>-3.2785986408228496E-2</v>
      </c>
      <c r="AJ37" s="488">
        <v>-3.0667108555672513</v>
      </c>
      <c r="AK37" s="488">
        <v>-2.5620686532163717</v>
      </c>
      <c r="AL37" s="488">
        <v>1.1167833697803644</v>
      </c>
      <c r="AM37" s="488">
        <v>-1.9212394330450593</v>
      </c>
      <c r="AN37" s="488">
        <v>6.3466685321236724</v>
      </c>
      <c r="AO37" s="488">
        <v>-1.8512470284194933</v>
      </c>
      <c r="AP37" s="488">
        <v>6.2916526663181003</v>
      </c>
      <c r="AQ37" s="488">
        <v>-1.6550242904327916</v>
      </c>
      <c r="AR37" s="488">
        <v>8.2501733866138238E-3</v>
      </c>
      <c r="AS37" s="488">
        <v>-2.4495746685489621</v>
      </c>
      <c r="AT37" s="488">
        <v>-1.9346087610138341</v>
      </c>
      <c r="AU37" s="488">
        <v>-0.15035621714365277</v>
      </c>
      <c r="AV37" s="488">
        <v>3.860348221205399</v>
      </c>
      <c r="AW37" s="488">
        <v>0.77411945975016749</v>
      </c>
      <c r="AX37" s="488">
        <v>1.0223249995999311</v>
      </c>
      <c r="AY37" s="488">
        <v>-0.42171609915077113</v>
      </c>
      <c r="AZ37" s="488">
        <v>6.6368289709856043</v>
      </c>
      <c r="BA37" s="109" t="s">
        <v>455</v>
      </c>
    </row>
    <row r="38" spans="1:53" s="76" customFormat="1" ht="24.95" customHeight="1">
      <c r="A38" s="393"/>
      <c r="B38" s="626">
        <v>10793</v>
      </c>
      <c r="C38" s="626"/>
      <c r="D38" s="626" t="s">
        <v>310</v>
      </c>
      <c r="E38" s="626"/>
      <c r="F38" s="429">
        <v>1.8237650200266984</v>
      </c>
      <c r="G38" s="429">
        <v>-5.1084362625547328</v>
      </c>
      <c r="H38" s="429">
        <v>3.2250932706922413</v>
      </c>
      <c r="I38" s="429">
        <v>-0.75401071519807772</v>
      </c>
      <c r="J38" s="488">
        <v>-2.1073200773866603</v>
      </c>
      <c r="K38" s="488">
        <v>1.502274403065158</v>
      </c>
      <c r="L38" s="488">
        <v>-6.9163079549397537</v>
      </c>
      <c r="M38" s="488">
        <v>6.2281404553141044</v>
      </c>
      <c r="N38" s="488">
        <v>-2.5402406174124934</v>
      </c>
      <c r="O38" s="488">
        <v>6.4606621980091319</v>
      </c>
      <c r="P38" s="488">
        <v>10.373192564755016</v>
      </c>
      <c r="Q38" s="488">
        <v>-2.000325256139206</v>
      </c>
      <c r="R38" s="488">
        <v>8.6956521739130608</v>
      </c>
      <c r="S38" s="488">
        <v>-1.3053435114503884</v>
      </c>
      <c r="T38" s="488">
        <v>-3.3026529507309164</v>
      </c>
      <c r="U38" s="488">
        <v>1.5997440409534391</v>
      </c>
      <c r="V38" s="488">
        <v>-5.0070854983467257</v>
      </c>
      <c r="W38" s="488">
        <v>9.9453008453508573E-2</v>
      </c>
      <c r="X38" s="488">
        <v>-0.30634210962080033</v>
      </c>
      <c r="Y38" s="488">
        <v>-0.40694294493812322</v>
      </c>
      <c r="Z38" s="488">
        <v>1.2925283522348394</v>
      </c>
      <c r="AA38" s="488">
        <v>8.775829422902774</v>
      </c>
      <c r="AB38" s="488">
        <v>-10.262822239686926</v>
      </c>
      <c r="AC38" s="488">
        <v>0.26006954768709534</v>
      </c>
      <c r="AD38" s="488">
        <v>12.094484274167613</v>
      </c>
      <c r="AE38" s="488">
        <v>-11.623695179410589</v>
      </c>
      <c r="AF38" s="488">
        <v>2.3203995801272157</v>
      </c>
      <c r="AG38" s="488">
        <v>3.4247287196929221</v>
      </c>
      <c r="AH38" s="488">
        <v>-0.83475465440542962</v>
      </c>
      <c r="AI38" s="488">
        <v>-0.15248551387617226</v>
      </c>
      <c r="AJ38" s="488">
        <v>-1.6505259389765712</v>
      </c>
      <c r="AK38" s="488">
        <v>-9.0683979902633496</v>
      </c>
      <c r="AL38" s="488">
        <v>-0.20172055801495503</v>
      </c>
      <c r="AM38" s="488">
        <v>11.120858081157323</v>
      </c>
      <c r="AN38" s="488">
        <v>-0.64908261226946706</v>
      </c>
      <c r="AO38" s="488">
        <v>0.10906369210064781</v>
      </c>
      <c r="AP38" s="488">
        <v>-0.65777077480889545</v>
      </c>
      <c r="AQ38" s="488">
        <v>-0.52186963371784145</v>
      </c>
      <c r="AR38" s="488">
        <v>7.015662310337234E-2</v>
      </c>
      <c r="AS38" s="488">
        <v>-5.0337178692090703</v>
      </c>
      <c r="AT38" s="488">
        <v>-2.5485363358675244</v>
      </c>
      <c r="AU38" s="488">
        <v>8.2875528932222551</v>
      </c>
      <c r="AV38" s="488">
        <v>20.925557595060567</v>
      </c>
      <c r="AW38" s="488">
        <v>-5.6630140860279994</v>
      </c>
      <c r="AX38" s="488">
        <v>2.1992003587930355</v>
      </c>
      <c r="AY38" s="488">
        <v>-1.2707790829776542</v>
      </c>
      <c r="AZ38" s="488">
        <v>-8.8378808897354304</v>
      </c>
      <c r="BA38" s="109" t="s">
        <v>116</v>
      </c>
    </row>
    <row r="39" spans="1:53" s="76" customFormat="1" ht="24.95" customHeight="1">
      <c r="A39" s="393"/>
      <c r="B39" s="626">
        <v>10799</v>
      </c>
      <c r="C39" s="626"/>
      <c r="D39" s="626" t="s">
        <v>311</v>
      </c>
      <c r="E39" s="626"/>
      <c r="F39" s="429">
        <v>-1.1836884398652785</v>
      </c>
      <c r="G39" s="429">
        <v>1.6027804022135399</v>
      </c>
      <c r="H39" s="429">
        <v>0.32712297831358228</v>
      </c>
      <c r="I39" s="429">
        <v>0.21564153144133513</v>
      </c>
      <c r="J39" s="488">
        <v>2.0337929681403892</v>
      </c>
      <c r="K39" s="488">
        <v>4.893329271512556</v>
      </c>
      <c r="L39" s="488">
        <v>-2.9156854948448228</v>
      </c>
      <c r="M39" s="488">
        <v>12.80902813912283</v>
      </c>
      <c r="N39" s="488">
        <v>3.7133530423236323</v>
      </c>
      <c r="O39" s="488">
        <v>-1.8816678949524288</v>
      </c>
      <c r="P39" s="488">
        <v>7.4180356890013428</v>
      </c>
      <c r="Q39" s="488">
        <v>-0.80272316211960515</v>
      </c>
      <c r="R39" s="488">
        <v>6.3969270166453356</v>
      </c>
      <c r="S39" s="488">
        <v>-4.5008183306055543</v>
      </c>
      <c r="T39" s="488">
        <v>0.89722264227027893</v>
      </c>
      <c r="U39" s="488">
        <v>-3.0024479192686044</v>
      </c>
      <c r="V39" s="488">
        <v>6.4997939843428156</v>
      </c>
      <c r="W39" s="488">
        <v>-4.2363864977270538</v>
      </c>
      <c r="X39" s="488">
        <v>-0.3029996970003026</v>
      </c>
      <c r="Y39" s="488">
        <v>-1.3220545030898592</v>
      </c>
      <c r="Z39" s="488">
        <v>-0.3028591961398206</v>
      </c>
      <c r="AA39" s="488">
        <v>10.781587890021612</v>
      </c>
      <c r="AB39" s="488">
        <v>-5.4045358153207275</v>
      </c>
      <c r="AC39" s="488">
        <v>-0.12288206625143516</v>
      </c>
      <c r="AD39" s="488">
        <v>-2.2637131502992531</v>
      </c>
      <c r="AE39" s="488">
        <v>-0.49117510627783645</v>
      </c>
      <c r="AF39" s="488">
        <v>3.7124074098024522</v>
      </c>
      <c r="AG39" s="488">
        <v>4.8850329806994921</v>
      </c>
      <c r="AH39" s="488">
        <v>5.7452708699273103E-2</v>
      </c>
      <c r="AI39" s="488">
        <v>0.88899526186831679</v>
      </c>
      <c r="AJ39" s="488">
        <v>-0.61619017814174981</v>
      </c>
      <c r="AK39" s="488">
        <v>-8.5125165859816718</v>
      </c>
      <c r="AL39" s="488">
        <v>5.1195624424861421</v>
      </c>
      <c r="AM39" s="488">
        <v>8.0752495890353799</v>
      </c>
      <c r="AN39" s="488">
        <v>5.025386737207242</v>
      </c>
      <c r="AO39" s="488">
        <v>0.31239944803786557</v>
      </c>
      <c r="AP39" s="488">
        <v>0.71499824552212488</v>
      </c>
      <c r="AQ39" s="488">
        <v>5.3293741490844724</v>
      </c>
      <c r="AR39" s="488">
        <v>-0.83929896142812765</v>
      </c>
      <c r="AS39" s="488">
        <v>-4.66585945267407</v>
      </c>
      <c r="AT39" s="488">
        <v>3.8608194011538757</v>
      </c>
      <c r="AU39" s="488">
        <v>-4.3576511220671392</v>
      </c>
      <c r="AV39" s="488">
        <v>2.3150887359792023</v>
      </c>
      <c r="AW39" s="488">
        <v>1.968232044198885</v>
      </c>
      <c r="AX39" s="488">
        <v>4.7872106173803957</v>
      </c>
      <c r="AY39" s="488">
        <v>6.0916144188230277</v>
      </c>
      <c r="AZ39" s="488">
        <v>5.7811449475848775</v>
      </c>
      <c r="BA39" s="109" t="s">
        <v>117</v>
      </c>
    </row>
    <row r="40" spans="1:53" s="76" customFormat="1" ht="24.95" customHeight="1">
      <c r="A40" s="393"/>
      <c r="B40" s="393"/>
      <c r="C40" s="393"/>
      <c r="D40" s="626" t="s">
        <v>525</v>
      </c>
      <c r="E40" s="626"/>
      <c r="F40" s="429">
        <v>2.4844812952511148</v>
      </c>
      <c r="G40" s="429">
        <v>1.601048876594291</v>
      </c>
      <c r="H40" s="429">
        <v>2.3475841605344385</v>
      </c>
      <c r="I40" s="429">
        <v>2.3533196338611333</v>
      </c>
      <c r="J40" s="488">
        <v>2.263626075972212</v>
      </c>
      <c r="K40" s="488">
        <v>2.0631329873957327</v>
      </c>
      <c r="L40" s="488">
        <v>-1.4892583205279379</v>
      </c>
      <c r="M40" s="488">
        <v>8.4411353741813855</v>
      </c>
      <c r="N40" s="488">
        <v>-1.0271254218157679</v>
      </c>
      <c r="O40" s="488">
        <v>-0.47631298516196807</v>
      </c>
      <c r="P40" s="488">
        <v>2.8388603071391287</v>
      </c>
      <c r="Q40" s="488">
        <v>-0.77895769988558072</v>
      </c>
      <c r="R40" s="488">
        <v>2.5058173143156068</v>
      </c>
      <c r="S40" s="488">
        <v>1.3114248856558106</v>
      </c>
      <c r="T40" s="488">
        <v>-0.73015011522964812</v>
      </c>
      <c r="U40" s="488">
        <v>0.76854462877078333</v>
      </c>
      <c r="V40" s="488">
        <v>6.7096206214102949E-2</v>
      </c>
      <c r="W40" s="488">
        <v>1.3480521118035114</v>
      </c>
      <c r="X40" s="488">
        <v>1.080454066088393</v>
      </c>
      <c r="Y40" s="488">
        <v>-0.33716374199401855</v>
      </c>
      <c r="Z40" s="488">
        <v>1.4021391495872848</v>
      </c>
      <c r="AA40" s="488">
        <v>1.7065343626989176</v>
      </c>
      <c r="AB40" s="488">
        <v>1.7482667990496878</v>
      </c>
      <c r="AC40" s="488">
        <v>-0.82091920271378171</v>
      </c>
      <c r="AD40" s="488">
        <v>-1.3284883076768352</v>
      </c>
      <c r="AE40" s="488">
        <v>-0.86271974195656753</v>
      </c>
      <c r="AF40" s="488">
        <v>5.5016959369907852</v>
      </c>
      <c r="AG40" s="488">
        <v>1.9907199384781222</v>
      </c>
      <c r="AH40" s="488">
        <v>-0.75893200852125631</v>
      </c>
      <c r="AI40" s="488">
        <v>-0.45983479171964348</v>
      </c>
      <c r="AJ40" s="488">
        <v>0.17828859801181807</v>
      </c>
      <c r="AK40" s="488">
        <v>-2.0234281990950365</v>
      </c>
      <c r="AL40" s="488">
        <v>1.3863491489502167E-2</v>
      </c>
      <c r="AM40" s="488">
        <v>1.7134082215133759</v>
      </c>
      <c r="AN40" s="488">
        <v>7.6255372073905647</v>
      </c>
      <c r="AO40" s="488">
        <v>-1.4677817394472186</v>
      </c>
      <c r="AP40" s="488">
        <v>1.8274668719924705</v>
      </c>
      <c r="AQ40" s="488">
        <v>-0.96262966307010345</v>
      </c>
      <c r="AR40" s="488">
        <v>-0.85208593250347064</v>
      </c>
      <c r="AS40" s="488">
        <v>-0.62153479302421033</v>
      </c>
      <c r="AT40" s="488">
        <v>-0.30039940107184293</v>
      </c>
      <c r="AU40" s="488">
        <v>-0.75357301014540212</v>
      </c>
      <c r="AV40" s="488">
        <v>3.1131700635040289</v>
      </c>
      <c r="AW40" s="488">
        <v>0.47957710157291444</v>
      </c>
      <c r="AX40" s="488">
        <v>-0.52045983543270324</v>
      </c>
      <c r="AY40" s="488">
        <v>2.6724191492863696</v>
      </c>
      <c r="AZ40" s="488">
        <v>4.7785772171815779</v>
      </c>
      <c r="BA40" s="394" t="s">
        <v>312</v>
      </c>
    </row>
    <row r="41" spans="1:53" s="76" customFormat="1" ht="9.9499999999999993" customHeight="1">
      <c r="A41" s="313"/>
      <c r="B41" s="313"/>
      <c r="C41" s="313"/>
      <c r="D41" s="313"/>
      <c r="E41" s="109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  <c r="AI41" s="55"/>
      <c r="AJ41" s="55"/>
      <c r="AK41" s="55"/>
      <c r="AL41" s="55"/>
      <c r="AM41" s="55"/>
      <c r="AN41" s="55"/>
      <c r="AO41" s="55"/>
      <c r="AP41" s="55"/>
      <c r="AQ41" s="55"/>
      <c r="AR41" s="55"/>
      <c r="AS41" s="55"/>
      <c r="AT41" s="55"/>
      <c r="AU41" s="55"/>
      <c r="AV41" s="55"/>
      <c r="AW41" s="55"/>
      <c r="AX41" s="55"/>
      <c r="AY41" s="55"/>
      <c r="AZ41" s="55"/>
      <c r="BA41" s="392"/>
    </row>
    <row r="42" spans="1:53" s="401" customFormat="1" ht="46.9" customHeight="1">
      <c r="A42" s="390" t="s">
        <v>408</v>
      </c>
      <c r="B42" s="629" t="s">
        <v>73</v>
      </c>
      <c r="C42" s="629"/>
      <c r="D42" s="629"/>
      <c r="E42" s="629"/>
      <c r="F42" s="55">
        <v>0.78526189661074852</v>
      </c>
      <c r="G42" s="55">
        <v>-1.4181686941383731</v>
      </c>
      <c r="H42" s="55">
        <v>13.156024550446858</v>
      </c>
      <c r="I42" s="55">
        <v>3.582272835017136</v>
      </c>
      <c r="J42" s="55">
        <v>-7.1852429184453825</v>
      </c>
      <c r="K42" s="55">
        <v>-0.16500645300057215</v>
      </c>
      <c r="L42" s="55">
        <v>6.6880012971151359</v>
      </c>
      <c r="M42" s="55">
        <v>-1.0345414419729195</v>
      </c>
      <c r="N42" s="55">
        <v>-0.59495584903956455</v>
      </c>
      <c r="O42" s="55">
        <v>1.588837773155575</v>
      </c>
      <c r="P42" s="55">
        <v>4.4603323076972856</v>
      </c>
      <c r="Q42" s="55">
        <v>0.19588019714393567</v>
      </c>
      <c r="R42" s="55">
        <v>-5.0703159487923415</v>
      </c>
      <c r="S42" s="55">
        <v>3.1488739786089184</v>
      </c>
      <c r="T42" s="55">
        <v>2.9819024924325248</v>
      </c>
      <c r="U42" s="55">
        <v>-2.5265791119449545</v>
      </c>
      <c r="V42" s="55">
        <v>-1.5655075067368358</v>
      </c>
      <c r="W42" s="55">
        <v>-5.866249511144872E-2</v>
      </c>
      <c r="X42" s="55">
        <v>2.784843148764125</v>
      </c>
      <c r="Y42" s="55">
        <v>0.22842639593906711</v>
      </c>
      <c r="Z42" s="55">
        <v>-1.8992149911355227E-2</v>
      </c>
      <c r="AA42" s="55">
        <v>32.685366934717933</v>
      </c>
      <c r="AB42" s="55">
        <v>-7.3640275881341921</v>
      </c>
      <c r="AC42" s="55">
        <v>-5.8680383919006402</v>
      </c>
      <c r="AD42" s="55">
        <v>-8.3793683288366054</v>
      </c>
      <c r="AE42" s="55">
        <v>1.4625979846954777</v>
      </c>
      <c r="AF42" s="55">
        <v>-0.23267528953520866</v>
      </c>
      <c r="AG42" s="55">
        <v>-2.1527124038098577</v>
      </c>
      <c r="AH42" s="55">
        <v>1.3910868342896379</v>
      </c>
      <c r="AI42" s="55">
        <v>0.63905247189761383</v>
      </c>
      <c r="AJ42" s="55">
        <v>-1.3066783996390541</v>
      </c>
      <c r="AK42" s="55">
        <v>-0.34382371416691626</v>
      </c>
      <c r="AL42" s="55">
        <v>0.35171678637544801</v>
      </c>
      <c r="AM42" s="55">
        <v>22.531574126786651</v>
      </c>
      <c r="AN42" s="55">
        <v>-13.386259076615985</v>
      </c>
      <c r="AO42" s="55">
        <v>0.22145789196672183</v>
      </c>
      <c r="AP42" s="55">
        <v>-9.0352043833945572E-3</v>
      </c>
      <c r="AQ42" s="55">
        <v>-0.93623217949614457</v>
      </c>
      <c r="AR42" s="55">
        <v>0.54974448551749333</v>
      </c>
      <c r="AS42" s="55">
        <v>-0.26812548368808109</v>
      </c>
      <c r="AT42" s="55">
        <v>6.0110548902804055</v>
      </c>
      <c r="AU42" s="55">
        <v>-6.3533441469083698</v>
      </c>
      <c r="AV42" s="55">
        <v>0.19456887245836185</v>
      </c>
      <c r="AW42" s="55">
        <v>0.26947574718276712</v>
      </c>
      <c r="AX42" s="55">
        <v>0.11750673932826317</v>
      </c>
      <c r="AY42" s="55">
        <v>18.93112028988584</v>
      </c>
      <c r="AZ42" s="55">
        <v>-13.640010270727458</v>
      </c>
      <c r="BA42" s="391" t="s">
        <v>118</v>
      </c>
    </row>
    <row r="43" spans="1:53" s="76" customFormat="1" ht="9.9499999999999993" customHeight="1">
      <c r="A43" s="393"/>
      <c r="B43" s="393"/>
      <c r="C43" s="393"/>
      <c r="D43" s="393"/>
      <c r="E43" s="109"/>
      <c r="F43" s="429"/>
      <c r="G43" s="429"/>
      <c r="H43" s="429"/>
      <c r="I43" s="429"/>
      <c r="J43" s="488"/>
      <c r="K43" s="488"/>
      <c r="L43" s="488"/>
      <c r="M43" s="488"/>
      <c r="N43" s="488"/>
      <c r="O43" s="488"/>
      <c r="P43" s="488"/>
      <c r="Q43" s="488"/>
      <c r="R43" s="488"/>
      <c r="S43" s="488"/>
      <c r="T43" s="488"/>
      <c r="U43" s="488"/>
      <c r="V43" s="488"/>
      <c r="W43" s="488"/>
      <c r="X43" s="488"/>
      <c r="Y43" s="488"/>
      <c r="Z43" s="488"/>
      <c r="AA43" s="488"/>
      <c r="AB43" s="488"/>
      <c r="AC43" s="488"/>
      <c r="AD43" s="488"/>
      <c r="AE43" s="488"/>
      <c r="AF43" s="488"/>
      <c r="AG43" s="488"/>
      <c r="AH43" s="488"/>
      <c r="AI43" s="488"/>
      <c r="AJ43" s="488"/>
      <c r="AK43" s="488"/>
      <c r="AL43" s="488"/>
      <c r="AM43" s="488"/>
      <c r="AN43" s="488"/>
      <c r="AO43" s="488"/>
      <c r="AP43" s="488"/>
      <c r="AQ43" s="488"/>
      <c r="AR43" s="488"/>
      <c r="AS43" s="488"/>
      <c r="AT43" s="488"/>
      <c r="AU43" s="488"/>
      <c r="AV43" s="488"/>
      <c r="AW43" s="488"/>
      <c r="AX43" s="488"/>
      <c r="AY43" s="488"/>
      <c r="AZ43" s="488"/>
      <c r="BA43" s="392"/>
    </row>
    <row r="44" spans="1:53" s="76" customFormat="1" ht="24.95" customHeight="1">
      <c r="A44" s="313">
        <v>110</v>
      </c>
      <c r="B44" s="625" t="s">
        <v>74</v>
      </c>
      <c r="C44" s="625"/>
      <c r="D44" s="625"/>
      <c r="E44" s="625"/>
      <c r="F44" s="55">
        <v>-0.33459983541432337</v>
      </c>
      <c r="G44" s="289">
        <v>-5.0038794431799261E-3</v>
      </c>
      <c r="H44" s="55">
        <v>8.2902820107259032</v>
      </c>
      <c r="I44" s="55">
        <v>-3.4509273608942408</v>
      </c>
      <c r="J44" s="55">
        <v>-22.668603740321572</v>
      </c>
      <c r="K44" s="55">
        <v>1.6862506503309049</v>
      </c>
      <c r="L44" s="55">
        <v>9.259563755649495</v>
      </c>
      <c r="M44" s="55">
        <v>-2.9633028365425247</v>
      </c>
      <c r="N44" s="55">
        <v>-7.2883880428163792</v>
      </c>
      <c r="O44" s="55">
        <v>-1.093542569534776</v>
      </c>
      <c r="P44" s="55">
        <v>12.921287342073455</v>
      </c>
      <c r="Q44" s="55">
        <v>-3.2759147238170812</v>
      </c>
      <c r="R44" s="55">
        <v>-7.577533650070734</v>
      </c>
      <c r="S44" s="55">
        <v>9.1616400358472987</v>
      </c>
      <c r="T44" s="55">
        <v>-2.857056872681369</v>
      </c>
      <c r="U44" s="55">
        <v>-2.1275161342200022</v>
      </c>
      <c r="V44" s="55">
        <v>1.6507782942859279</v>
      </c>
      <c r="W44" s="55">
        <v>-1.2751434537040609</v>
      </c>
      <c r="X44" s="55">
        <v>4.9596301357188253</v>
      </c>
      <c r="Y44" s="55">
        <v>0.3086450886051324</v>
      </c>
      <c r="Z44" s="55">
        <v>6.209102979404733</v>
      </c>
      <c r="AA44" s="55">
        <v>2.4282205998975996</v>
      </c>
      <c r="AB44" s="55">
        <v>-3.2579728757197017</v>
      </c>
      <c r="AC44" s="55">
        <v>-1.5438267851489371</v>
      </c>
      <c r="AD44" s="55">
        <v>-8.0631776206759582</v>
      </c>
      <c r="AE44" s="55">
        <v>-12.704699764919226</v>
      </c>
      <c r="AF44" s="55">
        <v>-6.8393886420870444</v>
      </c>
      <c r="AG44" s="55">
        <v>-3.7717741805332281</v>
      </c>
      <c r="AH44" s="55">
        <v>4.6946753246892285</v>
      </c>
      <c r="AI44" s="55">
        <v>0.70783881244199165</v>
      </c>
      <c r="AJ44" s="55">
        <v>4.9526957501957725</v>
      </c>
      <c r="AK44" s="55">
        <v>-0.51758909113556228</v>
      </c>
      <c r="AL44" s="55">
        <v>5.4067124460789984</v>
      </c>
      <c r="AM44" s="55">
        <v>7.1813298635317437</v>
      </c>
      <c r="AN44" s="55">
        <v>-7.0346721611338694</v>
      </c>
      <c r="AO44" s="55">
        <v>-0.92552980377989513</v>
      </c>
      <c r="AP44" s="55">
        <v>-4.0303852330485768</v>
      </c>
      <c r="AQ44" s="55">
        <v>1.3688104832440473</v>
      </c>
      <c r="AR44" s="55">
        <v>-6.6016629379382721</v>
      </c>
      <c r="AS44" s="55">
        <v>-4.1171210281869151</v>
      </c>
      <c r="AT44" s="55">
        <v>-1.0179947320855263</v>
      </c>
      <c r="AU44" s="55">
        <v>3.2809575193830227</v>
      </c>
      <c r="AV44" s="55">
        <v>8.8656567230791126</v>
      </c>
      <c r="AW44" s="55">
        <v>-0.27841249500067988</v>
      </c>
      <c r="AX44" s="55">
        <v>5.5588793842728421</v>
      </c>
      <c r="AY44" s="55">
        <v>6.4839711742804411</v>
      </c>
      <c r="AZ44" s="55">
        <v>-7.16517895446853</v>
      </c>
      <c r="BA44" s="314" t="s">
        <v>25</v>
      </c>
    </row>
    <row r="45" spans="1:53" s="76" customFormat="1" ht="24.95" customHeight="1">
      <c r="A45" s="393"/>
      <c r="B45" s="626">
        <v>11041</v>
      </c>
      <c r="C45" s="626"/>
      <c r="D45" s="626" t="s">
        <v>74</v>
      </c>
      <c r="E45" s="626"/>
      <c r="F45" s="429">
        <v>-2.4662234612910225</v>
      </c>
      <c r="G45" s="429">
        <v>-2.5340809146877916</v>
      </c>
      <c r="H45" s="429">
        <v>5.8005752636625516</v>
      </c>
      <c r="I45" s="429">
        <v>-0.24954795545210118</v>
      </c>
      <c r="J45" s="488">
        <v>-20.320769530910184</v>
      </c>
      <c r="K45" s="488">
        <v>3.0768735453638385</v>
      </c>
      <c r="L45" s="488">
        <v>11.433758092040989</v>
      </c>
      <c r="M45" s="488">
        <v>-6.2773081783681306</v>
      </c>
      <c r="N45" s="488">
        <v>-5.8838224164314852</v>
      </c>
      <c r="O45" s="488">
        <v>0.56181843799691933</v>
      </c>
      <c r="P45" s="488">
        <v>15.521004906693918</v>
      </c>
      <c r="Q45" s="488">
        <v>-2.6780890638265049</v>
      </c>
      <c r="R45" s="488">
        <v>-6.923076923076934</v>
      </c>
      <c r="S45" s="488">
        <v>7.4550566584306068</v>
      </c>
      <c r="T45" s="488">
        <v>-3.8296860133206536</v>
      </c>
      <c r="U45" s="488">
        <v>-4.0069255503338894</v>
      </c>
      <c r="V45" s="488">
        <v>0.62698617194880057</v>
      </c>
      <c r="W45" s="488">
        <v>-1.8777739842949899</v>
      </c>
      <c r="X45" s="488">
        <v>6.5588030619345972</v>
      </c>
      <c r="Y45" s="488">
        <v>0.41632653061225255</v>
      </c>
      <c r="Z45" s="488">
        <v>0.49589464271197414</v>
      </c>
      <c r="AA45" s="488">
        <v>3.9961171331499798</v>
      </c>
      <c r="AB45" s="488">
        <v>-2.0883012599464053</v>
      </c>
      <c r="AC45" s="488">
        <v>0.28272173014075008</v>
      </c>
      <c r="AD45" s="488">
        <v>-3.2352331395512408</v>
      </c>
      <c r="AE45" s="488">
        <v>-14.974822495714591</v>
      </c>
      <c r="AF45" s="488">
        <v>-4.1989424828022663</v>
      </c>
      <c r="AG45" s="488">
        <v>-4.6672135756639364</v>
      </c>
      <c r="AH45" s="488">
        <v>4.0594263524266267</v>
      </c>
      <c r="AI45" s="488">
        <v>1.3279685138410429</v>
      </c>
      <c r="AJ45" s="488">
        <v>8.649638781450065</v>
      </c>
      <c r="AK45" s="488">
        <v>-2.0421777219309547</v>
      </c>
      <c r="AL45" s="488">
        <v>6.4322299193160433</v>
      </c>
      <c r="AM45" s="488">
        <v>8.3823685990681156</v>
      </c>
      <c r="AN45" s="488">
        <v>-10.264067611365064</v>
      </c>
      <c r="AO45" s="488">
        <v>-0.2818771883928548</v>
      </c>
      <c r="AP45" s="488">
        <v>-8.1099781408142917</v>
      </c>
      <c r="AQ45" s="488">
        <v>2.6426133651815178</v>
      </c>
      <c r="AR45" s="488">
        <v>-2.5108862065010555</v>
      </c>
      <c r="AS45" s="488">
        <v>-3.520099645210081</v>
      </c>
      <c r="AT45" s="488">
        <v>-0.43765634850817037</v>
      </c>
      <c r="AU45" s="488">
        <v>0.99555455476856025</v>
      </c>
      <c r="AV45" s="488">
        <v>10.97784532676684</v>
      </c>
      <c r="AW45" s="488">
        <v>4.3715846994544449E-2</v>
      </c>
      <c r="AX45" s="488">
        <v>6.7117536461808669</v>
      </c>
      <c r="AY45" s="488">
        <v>8.5444274822208115</v>
      </c>
      <c r="AZ45" s="488">
        <v>-10.398045055614347</v>
      </c>
      <c r="BA45" s="392" t="s">
        <v>119</v>
      </c>
    </row>
    <row r="46" spans="1:53" s="76" customFormat="1" ht="50.1" customHeight="1">
      <c r="A46" s="393"/>
      <c r="B46" s="626">
        <v>11042</v>
      </c>
      <c r="C46" s="626"/>
      <c r="D46" s="626" t="s">
        <v>330</v>
      </c>
      <c r="E46" s="626"/>
      <c r="F46" s="429">
        <v>2.7470598560646096</v>
      </c>
      <c r="G46" s="429">
        <v>5.0311779277355271</v>
      </c>
      <c r="H46" s="429">
        <v>17.924528301886795</v>
      </c>
      <c r="I46" s="429">
        <v>-12.129903796748152</v>
      </c>
      <c r="J46" s="488">
        <v>-25.559124353832246</v>
      </c>
      <c r="K46" s="488">
        <v>4.2136542177638461</v>
      </c>
      <c r="L46" s="488">
        <v>3.6317820732731008</v>
      </c>
      <c r="M46" s="488">
        <v>7.8959137917595399</v>
      </c>
      <c r="N46" s="488">
        <v>-5.2050594976472411</v>
      </c>
      <c r="O46" s="488">
        <v>-4.0203170252962366</v>
      </c>
      <c r="P46" s="488">
        <v>5.9562487068187266</v>
      </c>
      <c r="Q46" s="488">
        <v>-5.1045211473019094</v>
      </c>
      <c r="R46" s="488">
        <v>-13.52459016393442</v>
      </c>
      <c r="S46" s="488">
        <v>16.646919431279628</v>
      </c>
      <c r="T46" s="488">
        <v>-2.0822752666328057</v>
      </c>
      <c r="U46" s="488">
        <v>1.4782157676348504</v>
      </c>
      <c r="V46" s="488">
        <v>3.7055967288525551</v>
      </c>
      <c r="W46" s="488">
        <v>-0.36964021685561477</v>
      </c>
      <c r="X46" s="488">
        <v>3.7595844669799732</v>
      </c>
      <c r="Y46" s="488">
        <v>-0.73897497020260516</v>
      </c>
      <c r="Z46" s="488">
        <v>24.471661863592715</v>
      </c>
      <c r="AA46" s="488">
        <v>-0.57881535790085081</v>
      </c>
      <c r="AB46" s="488">
        <v>-7.9650541410293414</v>
      </c>
      <c r="AC46" s="488">
        <v>-4.7009903215601554</v>
      </c>
      <c r="AD46" s="488">
        <v>-23.02461705049177</v>
      </c>
      <c r="AE46" s="488">
        <v>-7.8341739557353378</v>
      </c>
      <c r="AF46" s="488">
        <v>-2.3171884009681776</v>
      </c>
      <c r="AG46" s="488">
        <v>0.44421951475457888</v>
      </c>
      <c r="AH46" s="488">
        <v>4.3977568326380378</v>
      </c>
      <c r="AI46" s="488">
        <v>0.68040613270001415</v>
      </c>
      <c r="AJ46" s="488">
        <v>-0.41249752083946589</v>
      </c>
      <c r="AK46" s="488">
        <v>1.7443536446993875</v>
      </c>
      <c r="AL46" s="488">
        <v>3.1249541718054701</v>
      </c>
      <c r="AM46" s="488">
        <v>-0.5159914000755208</v>
      </c>
      <c r="AN46" s="488">
        <v>6.7104140013952502</v>
      </c>
      <c r="AO46" s="488">
        <v>-1.8540082114106298</v>
      </c>
      <c r="AP46" s="488">
        <v>5.1045498839760626</v>
      </c>
      <c r="AQ46" s="488">
        <v>-0.15050137009464493</v>
      </c>
      <c r="AR46" s="488">
        <v>-9.8239708367895702</v>
      </c>
      <c r="AS46" s="488">
        <v>-3.3865541365299094</v>
      </c>
      <c r="AT46" s="488">
        <v>-2.1385788287012701</v>
      </c>
      <c r="AU46" s="488">
        <v>4.107476871745618</v>
      </c>
      <c r="AV46" s="488">
        <v>3.7955484275571223</v>
      </c>
      <c r="AW46" s="488">
        <v>-0.53859964093355472</v>
      </c>
      <c r="AX46" s="488">
        <v>3.6955397300687025</v>
      </c>
      <c r="AY46" s="488">
        <v>0.34575650887474296</v>
      </c>
      <c r="AZ46" s="488">
        <v>4.2666640624319854</v>
      </c>
      <c r="BA46" s="395" t="s">
        <v>541</v>
      </c>
    </row>
    <row r="47" spans="1:53" s="76" customFormat="1" ht="24.95" customHeight="1">
      <c r="A47" s="393"/>
      <c r="B47" s="393"/>
      <c r="C47" s="393"/>
      <c r="D47" s="626" t="s">
        <v>525</v>
      </c>
      <c r="E47" s="626"/>
      <c r="F47" s="429">
        <v>6.2040186866105813</v>
      </c>
      <c r="G47" s="429">
        <v>3.9340747461805989</v>
      </c>
      <c r="H47" s="429">
        <v>1.5762641247024192</v>
      </c>
      <c r="I47" s="429">
        <v>-0.27291113496050912</v>
      </c>
      <c r="J47" s="488">
        <v>-29.455748497729573</v>
      </c>
      <c r="K47" s="488">
        <v>-12.531623636018878</v>
      </c>
      <c r="L47" s="488">
        <v>8.2822823324145531</v>
      </c>
      <c r="M47" s="488">
        <v>-5.569154960435057</v>
      </c>
      <c r="N47" s="488">
        <v>-23.77801956562476</v>
      </c>
      <c r="O47" s="488">
        <v>-5.7965128334952567</v>
      </c>
      <c r="P47" s="488">
        <v>12.911952365421016</v>
      </c>
      <c r="Q47" s="488">
        <v>-2.9202834528562676</v>
      </c>
      <c r="R47" s="488">
        <v>1.353974310208315</v>
      </c>
      <c r="S47" s="488">
        <v>5.0023998291830196</v>
      </c>
      <c r="T47" s="488">
        <v>1.2764506366879544</v>
      </c>
      <c r="U47" s="488">
        <v>1.1649074854033614</v>
      </c>
      <c r="V47" s="488">
        <v>2.9558210090641239</v>
      </c>
      <c r="W47" s="488">
        <v>2.0171615927068842E-2</v>
      </c>
      <c r="X47" s="488">
        <v>-0.77223904544115385</v>
      </c>
      <c r="Y47" s="488">
        <v>1.9347509266572729</v>
      </c>
      <c r="Z47" s="488">
        <v>-0.57181628391870731</v>
      </c>
      <c r="AA47" s="488">
        <v>1.6286687224821037</v>
      </c>
      <c r="AB47" s="488">
        <v>2.0867331618908764</v>
      </c>
      <c r="AC47" s="488">
        <v>-4.1435323197280525</v>
      </c>
      <c r="AD47" s="488">
        <v>-1.278383666607823</v>
      </c>
      <c r="AE47" s="488">
        <v>-8.8271483216430937</v>
      </c>
      <c r="AF47" s="488">
        <v>-28.419241001319875</v>
      </c>
      <c r="AG47" s="488">
        <v>-7.8891951370505637</v>
      </c>
      <c r="AH47" s="488">
        <v>9.9877895906097933</v>
      </c>
      <c r="AI47" s="488">
        <v>-3.3844266811438217</v>
      </c>
      <c r="AJ47" s="488">
        <v>-6.9908464176102143</v>
      </c>
      <c r="AK47" s="488">
        <v>5.6629041048009299</v>
      </c>
      <c r="AL47" s="488">
        <v>3.7619418457285292</v>
      </c>
      <c r="AM47" s="488">
        <v>18.482692647897949</v>
      </c>
      <c r="AN47" s="488">
        <v>-14.963147688334871</v>
      </c>
      <c r="AO47" s="488">
        <v>-3.1531698523527751</v>
      </c>
      <c r="AP47" s="488">
        <v>1.4494082206836509</v>
      </c>
      <c r="AQ47" s="488">
        <v>-3.0783838895163171</v>
      </c>
      <c r="AR47" s="488">
        <v>-27.220836126701954</v>
      </c>
      <c r="AS47" s="488">
        <v>-12.850983592277686</v>
      </c>
      <c r="AT47" s="488">
        <v>-2.7170966139456283</v>
      </c>
      <c r="AU47" s="488">
        <v>25.635051347110618</v>
      </c>
      <c r="AV47" s="488">
        <v>7.4428236402243044</v>
      </c>
      <c r="AW47" s="488">
        <v>-2.4224152412311355</v>
      </c>
      <c r="AX47" s="488">
        <v>0.89260191989659177</v>
      </c>
      <c r="AY47" s="488">
        <v>7.2878270232811957</v>
      </c>
      <c r="AZ47" s="488">
        <v>-11.808255009259554</v>
      </c>
      <c r="BA47" s="394" t="s">
        <v>312</v>
      </c>
    </row>
    <row r="48" spans="1:53" s="76" customFormat="1" ht="9.9499999999999993" customHeight="1">
      <c r="A48" s="313"/>
      <c r="B48" s="313"/>
      <c r="C48" s="313"/>
      <c r="D48" s="313"/>
      <c r="E48" s="109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  <c r="AI48" s="55"/>
      <c r="AJ48" s="55"/>
      <c r="AK48" s="55"/>
      <c r="AL48" s="55"/>
      <c r="AM48" s="55"/>
      <c r="AN48" s="55"/>
      <c r="AO48" s="55"/>
      <c r="AP48" s="55"/>
      <c r="AQ48" s="55"/>
      <c r="AR48" s="55"/>
      <c r="AS48" s="55"/>
      <c r="AT48" s="55"/>
      <c r="AU48" s="55"/>
      <c r="AV48" s="55"/>
      <c r="AW48" s="55"/>
      <c r="AX48" s="55"/>
      <c r="AY48" s="55"/>
      <c r="AZ48" s="55"/>
      <c r="BA48" s="392"/>
    </row>
    <row r="49" spans="1:53" s="401" customFormat="1" ht="46.9" customHeight="1">
      <c r="A49" s="390" t="s">
        <v>409</v>
      </c>
      <c r="B49" s="629" t="s">
        <v>26</v>
      </c>
      <c r="C49" s="629"/>
      <c r="D49" s="629"/>
      <c r="E49" s="629"/>
      <c r="F49" s="55">
        <v>9.4383244934040533</v>
      </c>
      <c r="G49" s="55">
        <v>-2.3984093450975621</v>
      </c>
      <c r="H49" s="55">
        <v>3.526865291571184</v>
      </c>
      <c r="I49" s="55">
        <v>-8.8170905190404198</v>
      </c>
      <c r="J49" s="55">
        <v>-41.278655679606921</v>
      </c>
      <c r="K49" s="55">
        <v>12.98384418554339</v>
      </c>
      <c r="L49" s="55">
        <v>22.557178744857282</v>
      </c>
      <c r="M49" s="55">
        <v>-5.9054468519022407E-2</v>
      </c>
      <c r="N49" s="55">
        <v>-15.693494105208998</v>
      </c>
      <c r="O49" s="55">
        <v>-1.5369867544289662</v>
      </c>
      <c r="P49" s="55">
        <v>21.068680157487265</v>
      </c>
      <c r="Q49" s="55">
        <v>4.2668519805420431</v>
      </c>
      <c r="R49" s="55">
        <v>-1.8661690215942599</v>
      </c>
      <c r="S49" s="55">
        <v>5.6370551480575841</v>
      </c>
      <c r="T49" s="55">
        <v>2.1087823068021123</v>
      </c>
      <c r="U49" s="55">
        <v>6.0697645132854632</v>
      </c>
      <c r="V49" s="55">
        <v>-2.5050457081799919</v>
      </c>
      <c r="W49" s="55">
        <v>-1.8509498295177877</v>
      </c>
      <c r="X49" s="55">
        <v>-9.5533498759305076</v>
      </c>
      <c r="Y49" s="55">
        <v>0.98765432098765871</v>
      </c>
      <c r="Z49" s="55">
        <v>-0.70632980168431914</v>
      </c>
      <c r="AA49" s="55">
        <v>32.982216142270829</v>
      </c>
      <c r="AB49" s="55">
        <v>-24.463324471853682</v>
      </c>
      <c r="AC49" s="55">
        <v>2.7492321186217055</v>
      </c>
      <c r="AD49" s="55">
        <v>-2.5217575658799944</v>
      </c>
      <c r="AE49" s="55">
        <v>-40.706409696975022</v>
      </c>
      <c r="AF49" s="55">
        <v>0.56952553852636356</v>
      </c>
      <c r="AG49" s="55">
        <v>-1.619489540881716</v>
      </c>
      <c r="AH49" s="55">
        <v>11.806798825607729</v>
      </c>
      <c r="AI49" s="55">
        <v>-2.3118783905522946</v>
      </c>
      <c r="AJ49" s="55">
        <v>10.776417342534074</v>
      </c>
      <c r="AK49" s="55">
        <v>5.7878767914086922</v>
      </c>
      <c r="AL49" s="55">
        <v>0.54456379142445144</v>
      </c>
      <c r="AM49" s="55">
        <v>26.258042957945293</v>
      </c>
      <c r="AN49" s="55">
        <v>-16.712322469165585</v>
      </c>
      <c r="AO49" s="55">
        <v>7.1452167096461636</v>
      </c>
      <c r="AP49" s="55">
        <v>-4.4159885738480966</v>
      </c>
      <c r="AQ49" s="55">
        <v>-14.044304551162497</v>
      </c>
      <c r="AR49" s="55">
        <v>0.32348777518294014</v>
      </c>
      <c r="AS49" s="55">
        <v>-4.1696645280481306</v>
      </c>
      <c r="AT49" s="55">
        <v>-0.1055707078269279</v>
      </c>
      <c r="AU49" s="55">
        <v>-3.3906194969597436</v>
      </c>
      <c r="AV49" s="55">
        <v>11.10480593149417</v>
      </c>
      <c r="AW49" s="55">
        <v>4.4329581724054066</v>
      </c>
      <c r="AX49" s="55">
        <v>0.44421991538510497</v>
      </c>
      <c r="AY49" s="55">
        <v>27.267098246320501</v>
      </c>
      <c r="AZ49" s="55">
        <v>-16.382143370926414</v>
      </c>
      <c r="BA49" s="391" t="s">
        <v>27</v>
      </c>
    </row>
    <row r="50" spans="1:53" s="76" customFormat="1" ht="9.9499999999999993" customHeight="1">
      <c r="A50" s="313"/>
      <c r="B50" s="313"/>
      <c r="C50" s="313"/>
      <c r="D50" s="313"/>
      <c r="E50" s="109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  <c r="AA50" s="55"/>
      <c r="AB50" s="55"/>
      <c r="AC50" s="55"/>
      <c r="AD50" s="55"/>
      <c r="AE50" s="55"/>
      <c r="AF50" s="55"/>
      <c r="AG50" s="55"/>
      <c r="AH50" s="55"/>
      <c r="AI50" s="55"/>
      <c r="AJ50" s="55"/>
      <c r="AK50" s="55"/>
      <c r="AL50" s="55"/>
      <c r="AM50" s="55"/>
      <c r="AN50" s="55"/>
      <c r="AO50" s="55"/>
      <c r="AP50" s="55"/>
      <c r="AQ50" s="55"/>
      <c r="AR50" s="55"/>
      <c r="AS50" s="55"/>
      <c r="AT50" s="55"/>
      <c r="AU50" s="55"/>
      <c r="AV50" s="55"/>
      <c r="AW50" s="55"/>
      <c r="AX50" s="55"/>
      <c r="AY50" s="55"/>
      <c r="AZ50" s="55"/>
      <c r="BA50" s="392"/>
    </row>
    <row r="51" spans="1:53" s="76" customFormat="1" ht="24.95" customHeight="1">
      <c r="A51" s="313">
        <v>131</v>
      </c>
      <c r="B51" s="625" t="s">
        <v>75</v>
      </c>
      <c r="C51" s="625"/>
      <c r="D51" s="625"/>
      <c r="E51" s="625"/>
      <c r="F51" s="55">
        <v>0.13760533357856275</v>
      </c>
      <c r="G51" s="55">
        <v>2.4171449645479726</v>
      </c>
      <c r="H51" s="55">
        <v>1.6212183623746341</v>
      </c>
      <c r="I51" s="55">
        <v>-2.1501502832665551</v>
      </c>
      <c r="J51" s="55">
        <v>-11.915696209044043</v>
      </c>
      <c r="K51" s="55">
        <v>5.1939001122439947</v>
      </c>
      <c r="L51" s="55">
        <v>0.78581251910814842</v>
      </c>
      <c r="M51" s="55">
        <v>-1.9563053533354093</v>
      </c>
      <c r="N51" s="55">
        <v>-1.6511350574989336</v>
      </c>
      <c r="O51" s="55">
        <v>-2.6617192545214579</v>
      </c>
      <c r="P51" s="55">
        <v>10.359088451326798</v>
      </c>
      <c r="Q51" s="55">
        <v>-1.155637180570011</v>
      </c>
      <c r="R51" s="55">
        <v>-0.88955655839198755</v>
      </c>
      <c r="S51" s="55">
        <v>-1.1650729211593784</v>
      </c>
      <c r="T51" s="55">
        <v>4.9529866824008479</v>
      </c>
      <c r="U51" s="55">
        <v>-2.7992907890548224</v>
      </c>
      <c r="V51" s="55">
        <v>1.5168230125693754</v>
      </c>
      <c r="W51" s="55">
        <v>0.95786277151100307</v>
      </c>
      <c r="X51" s="55">
        <v>1.6418426767028222</v>
      </c>
      <c r="Y51" s="55">
        <v>0.81454992281496175</v>
      </c>
      <c r="Z51" s="55">
        <v>-2.9456559478342399</v>
      </c>
      <c r="AA51" s="55">
        <v>4.2186189942947436</v>
      </c>
      <c r="AB51" s="55">
        <v>-1.6054802087021756</v>
      </c>
      <c r="AC51" s="55">
        <v>-1.9372716256572744</v>
      </c>
      <c r="AD51" s="55">
        <v>-2.9990418791557119</v>
      </c>
      <c r="AE51" s="55">
        <v>-12.096682555615146</v>
      </c>
      <c r="AF51" s="55">
        <v>2.0262535040671708</v>
      </c>
      <c r="AG51" s="55">
        <v>4.7068748339087279</v>
      </c>
      <c r="AH51" s="55">
        <v>1.9879730861199931</v>
      </c>
      <c r="AI51" s="55">
        <v>-1.0609662329861607</v>
      </c>
      <c r="AJ51" s="55">
        <v>0.32615680064800756</v>
      </c>
      <c r="AK51" s="55">
        <v>-0.36908292023436218</v>
      </c>
      <c r="AL51" s="55">
        <v>-0.32444130817896166</v>
      </c>
      <c r="AM51" s="55">
        <v>4.5647311230371628</v>
      </c>
      <c r="AN51" s="55">
        <v>-3.5577426061684037</v>
      </c>
      <c r="AO51" s="55">
        <v>-0.65125666773452906</v>
      </c>
      <c r="AP51" s="55">
        <v>-2.2903007128424093</v>
      </c>
      <c r="AQ51" s="55">
        <v>-0.47425800157472509</v>
      </c>
      <c r="AR51" s="55">
        <v>3.011121832136368</v>
      </c>
      <c r="AS51" s="55">
        <v>-4.1492659186972247</v>
      </c>
      <c r="AT51" s="55">
        <v>0.29870367606179116</v>
      </c>
      <c r="AU51" s="55">
        <v>-2.6939960459703087</v>
      </c>
      <c r="AV51" s="55">
        <v>2.0304681535497906</v>
      </c>
      <c r="AW51" s="55">
        <v>4.2484230053606638</v>
      </c>
      <c r="AX51" s="55">
        <v>5.3970486878428545</v>
      </c>
      <c r="AY51" s="55">
        <v>5.1708617042199876</v>
      </c>
      <c r="AZ51" s="55">
        <v>-3.4213377208051696</v>
      </c>
      <c r="BA51" s="314" t="s">
        <v>192</v>
      </c>
    </row>
    <row r="52" spans="1:53" s="77" customFormat="1" ht="75" customHeight="1">
      <c r="A52" s="393"/>
      <c r="B52" s="626" t="s">
        <v>486</v>
      </c>
      <c r="C52" s="626"/>
      <c r="D52" s="626" t="s">
        <v>452</v>
      </c>
      <c r="E52" s="626"/>
      <c r="F52" s="429">
        <v>7.6043383057580627E-2</v>
      </c>
      <c r="G52" s="429">
        <v>5.9417564587927814</v>
      </c>
      <c r="H52" s="429">
        <v>0.90136989467602291</v>
      </c>
      <c r="I52" s="429">
        <v>-2.5720128536555364</v>
      </c>
      <c r="J52" s="488">
        <v>-12.409184732103782</v>
      </c>
      <c r="K52" s="488">
        <v>11.166661590191396</v>
      </c>
      <c r="L52" s="488">
        <v>-1.7584724909937677E-2</v>
      </c>
      <c r="M52" s="488">
        <v>-1.3333118717380898</v>
      </c>
      <c r="N52" s="488">
        <v>-0.85985365386635237</v>
      </c>
      <c r="O52" s="488">
        <v>-4.5638865990180904</v>
      </c>
      <c r="P52" s="488">
        <v>8.6588922264112256</v>
      </c>
      <c r="Q52" s="488">
        <v>-1.2185554717647449</v>
      </c>
      <c r="R52" s="488">
        <v>-2.8834285058760969</v>
      </c>
      <c r="S52" s="488">
        <v>-1.9698931585862454</v>
      </c>
      <c r="T52" s="488">
        <v>8.271296327442073</v>
      </c>
      <c r="U52" s="488">
        <v>-2.6994358792577628</v>
      </c>
      <c r="V52" s="488">
        <v>3.1601130569130333</v>
      </c>
      <c r="W52" s="488">
        <v>1.2104050332522718</v>
      </c>
      <c r="X52" s="488">
        <v>3.2641826098598159</v>
      </c>
      <c r="Y52" s="488">
        <v>-1.0382163851687665E-3</v>
      </c>
      <c r="Z52" s="488">
        <v>-4.846031967113106</v>
      </c>
      <c r="AA52" s="488">
        <v>5.0987729718353023</v>
      </c>
      <c r="AB52" s="488">
        <v>-1.8887259668375407</v>
      </c>
      <c r="AC52" s="488">
        <v>-1.3685935488908427</v>
      </c>
      <c r="AD52" s="488">
        <v>-4.233308432498788</v>
      </c>
      <c r="AE52" s="488">
        <v>-11.253831634823243</v>
      </c>
      <c r="AF52" s="488">
        <v>-0.15157233036461548</v>
      </c>
      <c r="AG52" s="488">
        <v>6.5633460528943743</v>
      </c>
      <c r="AH52" s="488">
        <v>6.9543343038951093</v>
      </c>
      <c r="AI52" s="488">
        <v>-0.88164671477140644</v>
      </c>
      <c r="AJ52" s="488">
        <v>0.93152513066694098</v>
      </c>
      <c r="AK52" s="488">
        <v>-1.0617508960918229</v>
      </c>
      <c r="AL52" s="488">
        <v>6.9089671512514883E-2</v>
      </c>
      <c r="AM52" s="488">
        <v>2.0517618762921046</v>
      </c>
      <c r="AN52" s="488">
        <v>-0.9113300922435883</v>
      </c>
      <c r="AO52" s="488">
        <v>-1.0327917649074436</v>
      </c>
      <c r="AP52" s="488">
        <v>-3.3175317327068399</v>
      </c>
      <c r="AQ52" s="488">
        <v>-0.2493193729790022</v>
      </c>
      <c r="AR52" s="488">
        <v>5.4569662712743678</v>
      </c>
      <c r="AS52" s="488">
        <v>-4.6052989341552717</v>
      </c>
      <c r="AT52" s="488">
        <v>0.94879079130156185</v>
      </c>
      <c r="AU52" s="488">
        <v>-8.3246075948953688</v>
      </c>
      <c r="AV52" s="488">
        <v>4.6538433009319959</v>
      </c>
      <c r="AW52" s="488">
        <v>4.1156713838739023</v>
      </c>
      <c r="AX52" s="488">
        <v>5.181321431539061</v>
      </c>
      <c r="AY52" s="488">
        <v>2.3784745237817759</v>
      </c>
      <c r="AZ52" s="488">
        <v>-0.70011471496125921</v>
      </c>
      <c r="BA52" s="398" t="s">
        <v>453</v>
      </c>
    </row>
    <row r="53" spans="1:53" s="76" customFormat="1" ht="50.1" customHeight="1">
      <c r="A53" s="393"/>
      <c r="B53" s="626">
        <v>13132</v>
      </c>
      <c r="C53" s="626"/>
      <c r="D53" s="626" t="s">
        <v>331</v>
      </c>
      <c r="E53" s="626"/>
      <c r="F53" s="429">
        <v>1.3780792574080465</v>
      </c>
      <c r="G53" s="429">
        <v>-3.0778982955345811</v>
      </c>
      <c r="H53" s="429">
        <v>3.6552576120921572</v>
      </c>
      <c r="I53" s="429">
        <v>-1.0371388864761428</v>
      </c>
      <c r="J53" s="488">
        <v>-7.5573423767113042</v>
      </c>
      <c r="K53" s="488">
        <v>-10.15998391192845</v>
      </c>
      <c r="L53" s="488">
        <v>2.9036178669641544</v>
      </c>
      <c r="M53" s="488">
        <v>-3.4564135897478252</v>
      </c>
      <c r="N53" s="488">
        <v>-3.0145017055833137</v>
      </c>
      <c r="O53" s="488">
        <v>1.9811524427056639</v>
      </c>
      <c r="P53" s="488">
        <v>14.436937343838167</v>
      </c>
      <c r="Q53" s="488">
        <v>-1.5346640910066611</v>
      </c>
      <c r="R53" s="488">
        <v>3.7275204359672927</v>
      </c>
      <c r="S53" s="488">
        <v>0.80907849112115571</v>
      </c>
      <c r="T53" s="488">
        <v>-0.25015634771732209</v>
      </c>
      <c r="U53" s="488">
        <v>-3.5318704284221525</v>
      </c>
      <c r="V53" s="488">
        <v>-0.90987868284230444</v>
      </c>
      <c r="W53" s="488">
        <v>0.39352864013993383</v>
      </c>
      <c r="X53" s="488">
        <v>6.5331010452965188E-2</v>
      </c>
      <c r="Y53" s="488">
        <v>1.5451577801958791</v>
      </c>
      <c r="Z53" s="488">
        <v>1.4466352336047947</v>
      </c>
      <c r="AA53" s="488">
        <v>2.7675081863314688</v>
      </c>
      <c r="AB53" s="488">
        <v>-1.0888877458624506</v>
      </c>
      <c r="AC53" s="488">
        <v>-3.3537122301568871</v>
      </c>
      <c r="AD53" s="488">
        <v>9.0301146861861525E-2</v>
      </c>
      <c r="AE53" s="488">
        <v>-8.6386187565242381</v>
      </c>
      <c r="AF53" s="488">
        <v>5.6965705820712031</v>
      </c>
      <c r="AG53" s="488">
        <v>-4.2737226981746801</v>
      </c>
      <c r="AH53" s="488">
        <v>-8.019402329280652</v>
      </c>
      <c r="AI53" s="488">
        <v>-1.3572204125950122</v>
      </c>
      <c r="AJ53" s="488">
        <v>-1.0594606155106163</v>
      </c>
      <c r="AK53" s="488">
        <v>1.2329090828278026</v>
      </c>
      <c r="AL53" s="488">
        <v>-1.2651316728766346</v>
      </c>
      <c r="AM53" s="488">
        <v>11.213748952875946</v>
      </c>
      <c r="AN53" s="488">
        <v>-9.7862249178800766</v>
      </c>
      <c r="AO53" s="488">
        <v>0.42274211502919457</v>
      </c>
      <c r="AP53" s="488">
        <v>-0.14358786099010956</v>
      </c>
      <c r="AQ53" s="488">
        <v>-0.87941702124319931</v>
      </c>
      <c r="AR53" s="488">
        <v>-2.5082205744601538</v>
      </c>
      <c r="AS53" s="488">
        <v>-1.617300253485908</v>
      </c>
      <c r="AT53" s="488">
        <v>-0.29838059906323622</v>
      </c>
      <c r="AU53" s="488">
        <v>8.1306340853789578</v>
      </c>
      <c r="AV53" s="488">
        <v>-3.1114456612452983</v>
      </c>
      <c r="AW53" s="488">
        <v>5.1912568306010911</v>
      </c>
      <c r="AX53" s="488">
        <v>6.2889986826216671</v>
      </c>
      <c r="AY53" s="488">
        <v>11.604766597505716</v>
      </c>
      <c r="AZ53" s="488">
        <v>-9.4643202788716536</v>
      </c>
      <c r="BA53" s="395" t="s">
        <v>542</v>
      </c>
    </row>
    <row r="54" spans="1:53" s="76" customFormat="1" ht="24.95" customHeight="1">
      <c r="A54" s="393"/>
      <c r="B54" s="393"/>
      <c r="C54" s="393"/>
      <c r="D54" s="626" t="s">
        <v>525</v>
      </c>
      <c r="E54" s="626"/>
      <c r="F54" s="429">
        <v>-9.745636736001515</v>
      </c>
      <c r="G54" s="429">
        <v>-10.028450126139219</v>
      </c>
      <c r="H54" s="429">
        <v>-3.9982660173981941</v>
      </c>
      <c r="I54" s="429">
        <v>-5.0660386194999063</v>
      </c>
      <c r="J54" s="488">
        <v>-52.357543445378305</v>
      </c>
      <c r="K54" s="488">
        <v>98.334409589568708</v>
      </c>
      <c r="L54" s="488">
        <v>-1.6169926343344088</v>
      </c>
      <c r="M54" s="488">
        <v>-1.1171704019092346</v>
      </c>
      <c r="N54" s="488">
        <v>-6.8801114245484882</v>
      </c>
      <c r="O54" s="488">
        <v>-3.7886866966377823</v>
      </c>
      <c r="P54" s="488">
        <v>7.0482647621598318</v>
      </c>
      <c r="Q54" s="488">
        <v>3.2740376415014509</v>
      </c>
      <c r="R54" s="488">
        <v>-6.4078039316529214</v>
      </c>
      <c r="S54" s="488">
        <v>-5.6074411456578446</v>
      </c>
      <c r="T54" s="488">
        <v>-2.9476773079016283</v>
      </c>
      <c r="U54" s="488">
        <v>2.6760851860700541</v>
      </c>
      <c r="V54" s="488">
        <v>-6.3988847963255466</v>
      </c>
      <c r="W54" s="488">
        <v>1.4040553706257981</v>
      </c>
      <c r="X54" s="488">
        <v>-16.378434639884944</v>
      </c>
      <c r="Y54" s="488">
        <v>13.051101529844502</v>
      </c>
      <c r="Z54" s="488">
        <v>-7.0549127134524099</v>
      </c>
      <c r="AA54" s="488">
        <v>0.78051141864558815</v>
      </c>
      <c r="AB54" s="488">
        <v>-0.92054070826756629</v>
      </c>
      <c r="AC54" s="488">
        <v>1.3525292077921449</v>
      </c>
      <c r="AD54" s="488">
        <v>-9.3976187978600478</v>
      </c>
      <c r="AE54" s="488">
        <v>-76.703095347163284</v>
      </c>
      <c r="AF54" s="488">
        <v>25.764909248053883</v>
      </c>
      <c r="AG54" s="488">
        <v>239.64160538795136</v>
      </c>
      <c r="AH54" s="488">
        <v>2.6577636138302125</v>
      </c>
      <c r="AI54" s="488">
        <v>-2.339283082777456</v>
      </c>
      <c r="AJ54" s="488">
        <v>-8.7100005323463847E-3</v>
      </c>
      <c r="AK54" s="488">
        <v>0.17905449547785679</v>
      </c>
      <c r="AL54" s="488">
        <v>-8.8327909397449389E-2</v>
      </c>
      <c r="AM54" s="488">
        <v>-2.8346726280381631</v>
      </c>
      <c r="AN54" s="488">
        <v>2.2616977393130639</v>
      </c>
      <c r="AO54" s="488">
        <v>-2.3939892858035847</v>
      </c>
      <c r="AP54" s="488">
        <v>0.62034603342996775</v>
      </c>
      <c r="AQ54" s="488">
        <v>-1.6277005031073486</v>
      </c>
      <c r="AR54" s="488">
        <v>2.1381296200787574</v>
      </c>
      <c r="AS54" s="488">
        <v>-18.753024342008089</v>
      </c>
      <c r="AT54" s="488">
        <v>-11.853434323817083</v>
      </c>
      <c r="AU54" s="488">
        <v>38.155111633371774</v>
      </c>
      <c r="AV54" s="488">
        <v>-0.93242323721996456</v>
      </c>
      <c r="AW54" s="488">
        <v>-2.816901408450363</v>
      </c>
      <c r="AX54" s="488">
        <v>0.47539241781939268</v>
      </c>
      <c r="AY54" s="488">
        <v>0.8645218964969672</v>
      </c>
      <c r="AZ54" s="488">
        <v>4.8678608755139834</v>
      </c>
      <c r="BA54" s="394" t="s">
        <v>312</v>
      </c>
    </row>
    <row r="55" spans="1:53" s="76" customFormat="1" ht="9.9499999999999993" customHeight="1">
      <c r="A55" s="313"/>
      <c r="B55" s="313"/>
      <c r="C55" s="313"/>
      <c r="D55" s="313"/>
      <c r="E55" s="109"/>
      <c r="F55" s="55"/>
      <c r="G55" s="55"/>
      <c r="H55" s="55"/>
      <c r="I55" s="55"/>
      <c r="J55" s="55"/>
      <c r="K55" s="55"/>
      <c r="L55" s="55"/>
      <c r="M55" s="55"/>
      <c r="N55" s="55"/>
      <c r="O55" s="55"/>
      <c r="P55" s="55"/>
      <c r="Q55" s="55"/>
      <c r="R55" s="55"/>
      <c r="S55" s="55"/>
      <c r="T55" s="55"/>
      <c r="U55" s="55"/>
      <c r="V55" s="55"/>
      <c r="W55" s="55"/>
      <c r="X55" s="55"/>
      <c r="Y55" s="55"/>
      <c r="Z55" s="55"/>
      <c r="AA55" s="55"/>
      <c r="AB55" s="55"/>
      <c r="AC55" s="55"/>
      <c r="AD55" s="55"/>
      <c r="AE55" s="55"/>
      <c r="AF55" s="55"/>
      <c r="AG55" s="55"/>
      <c r="AH55" s="55"/>
      <c r="AI55" s="55"/>
      <c r="AJ55" s="55"/>
      <c r="AK55" s="55"/>
      <c r="AL55" s="55"/>
      <c r="AM55" s="55"/>
      <c r="AN55" s="55"/>
      <c r="AO55" s="55"/>
      <c r="AP55" s="55"/>
      <c r="AQ55" s="55"/>
      <c r="AR55" s="55"/>
      <c r="AS55" s="55"/>
      <c r="AT55" s="55"/>
      <c r="AU55" s="55"/>
      <c r="AV55" s="55"/>
      <c r="AW55" s="55"/>
      <c r="AX55" s="55"/>
      <c r="AY55" s="55"/>
      <c r="AZ55" s="55"/>
      <c r="BA55" s="392"/>
    </row>
    <row r="56" spans="1:53" s="76" customFormat="1" ht="24.95" customHeight="1">
      <c r="A56" s="313">
        <v>139</v>
      </c>
      <c r="B56" s="625" t="s">
        <v>76</v>
      </c>
      <c r="C56" s="625"/>
      <c r="D56" s="625"/>
      <c r="E56" s="625"/>
      <c r="F56" s="55">
        <v>-1.3098138158962627</v>
      </c>
      <c r="G56" s="55">
        <v>1.7166923567249768</v>
      </c>
      <c r="H56" s="55">
        <v>3.1288234196755553</v>
      </c>
      <c r="I56" s="55">
        <v>-0.97688818325345039</v>
      </c>
      <c r="J56" s="55">
        <v>-5.7538187145340487</v>
      </c>
      <c r="K56" s="55">
        <v>7.6153955383609855</v>
      </c>
      <c r="L56" s="55">
        <v>-1.3143404079747114</v>
      </c>
      <c r="M56" s="55">
        <v>-1.1722536426431418</v>
      </c>
      <c r="N56" s="55">
        <v>-0.45513153443243937</v>
      </c>
      <c r="O56" s="55">
        <v>1.6200092537739863</v>
      </c>
      <c r="P56" s="55">
        <v>2.222552049699587</v>
      </c>
      <c r="Q56" s="55">
        <v>-7.4476011549225802</v>
      </c>
      <c r="R56" s="55">
        <v>2.9661586795742352</v>
      </c>
      <c r="S56" s="55">
        <v>-1.9624556061803275</v>
      </c>
      <c r="T56" s="55">
        <v>0.35287555849821217</v>
      </c>
      <c r="U56" s="55">
        <v>3.3468977061246363</v>
      </c>
      <c r="V56" s="55">
        <v>1.5034892233568087</v>
      </c>
      <c r="W56" s="55">
        <v>-3.5104921938613103</v>
      </c>
      <c r="X56" s="55">
        <v>0.84935362510169909</v>
      </c>
      <c r="Y56" s="55">
        <v>1.1999295935126497</v>
      </c>
      <c r="Z56" s="55">
        <v>0.69818136551123189</v>
      </c>
      <c r="AA56" s="55">
        <v>6.2379791508508902</v>
      </c>
      <c r="AB56" s="55">
        <v>-1.6361385977788956</v>
      </c>
      <c r="AC56" s="55">
        <v>-6.0510822248071463</v>
      </c>
      <c r="AD56" s="55">
        <v>1.7389191760053251</v>
      </c>
      <c r="AE56" s="55">
        <v>-15.155996966455135</v>
      </c>
      <c r="AF56" s="55">
        <v>14.762212779269788</v>
      </c>
      <c r="AG56" s="55">
        <v>6.0610751779455398</v>
      </c>
      <c r="AH56" s="55">
        <v>-0.94302452769584022</v>
      </c>
      <c r="AI56" s="55">
        <v>0.46671756853989166</v>
      </c>
      <c r="AJ56" s="55">
        <v>-0.60389087042685219</v>
      </c>
      <c r="AK56" s="55">
        <v>-0.48672371609124809</v>
      </c>
      <c r="AL56" s="55">
        <v>-1.1714193086728102</v>
      </c>
      <c r="AM56" s="55">
        <v>0.59635982213438865</v>
      </c>
      <c r="AN56" s="55">
        <v>-0.56831906255050058</v>
      </c>
      <c r="AO56" s="55">
        <v>-1.8422286295062378</v>
      </c>
      <c r="AP56" s="55">
        <v>1.8897852856040913</v>
      </c>
      <c r="AQ56" s="55">
        <v>-1.2708480732693914</v>
      </c>
      <c r="AR56" s="55">
        <v>2.2596885461319687</v>
      </c>
      <c r="AS56" s="55">
        <v>-3.8369299787718916</v>
      </c>
      <c r="AT56" s="55">
        <v>1.0220552013952044</v>
      </c>
      <c r="AU56" s="55">
        <v>3.8659824358900039</v>
      </c>
      <c r="AV56" s="55">
        <v>-0.23154320498099423</v>
      </c>
      <c r="AW56" s="55">
        <v>0.89850204001417922</v>
      </c>
      <c r="AX56" s="55">
        <v>-0.19081313155079727</v>
      </c>
      <c r="AY56" s="55">
        <v>1.0109031063174569</v>
      </c>
      <c r="AZ56" s="55">
        <v>-4.4554336599468201</v>
      </c>
      <c r="BA56" s="314" t="s">
        <v>188</v>
      </c>
    </row>
    <row r="57" spans="1:53" s="76" customFormat="1" ht="24.95" customHeight="1">
      <c r="A57" s="393"/>
      <c r="B57" s="626">
        <v>13910</v>
      </c>
      <c r="C57" s="626"/>
      <c r="D57" s="626" t="s">
        <v>332</v>
      </c>
      <c r="E57" s="626"/>
      <c r="F57" s="429">
        <v>-0.52731432397743561</v>
      </c>
      <c r="G57" s="429">
        <v>7.7553081087145443</v>
      </c>
      <c r="H57" s="429">
        <v>6.2574834712895182</v>
      </c>
      <c r="I57" s="429">
        <v>-10.387654264437685</v>
      </c>
      <c r="J57" s="488">
        <v>-13.283233664148881</v>
      </c>
      <c r="K57" s="488">
        <v>10.910260492821152</v>
      </c>
      <c r="L57" s="488">
        <v>-3.2448086301953225</v>
      </c>
      <c r="M57" s="488">
        <v>-8.7922203834373818</v>
      </c>
      <c r="N57" s="488">
        <v>3.7473440588617279</v>
      </c>
      <c r="O57" s="488">
        <v>4.0932444764853528</v>
      </c>
      <c r="P57" s="488">
        <v>4.7158323185710884</v>
      </c>
      <c r="Q57" s="488">
        <v>-13.396197007481277</v>
      </c>
      <c r="R57" s="488">
        <v>7.0548006838837267</v>
      </c>
      <c r="S57" s="488">
        <v>-5.9847020257207504</v>
      </c>
      <c r="T57" s="488">
        <v>4.2199374161823897</v>
      </c>
      <c r="U57" s="488">
        <v>9.8996311229304155</v>
      </c>
      <c r="V57" s="488">
        <v>1.4362657091562028</v>
      </c>
      <c r="W57" s="488">
        <v>-1.3005001923816764</v>
      </c>
      <c r="X57" s="488">
        <v>-1.7854358334632821</v>
      </c>
      <c r="Y57" s="488">
        <v>2.8975152814162186</v>
      </c>
      <c r="Z57" s="488">
        <v>2.3144576454242838E-2</v>
      </c>
      <c r="AA57" s="488">
        <v>14.886232163517164</v>
      </c>
      <c r="AB57" s="488">
        <v>-12.623883529288847</v>
      </c>
      <c r="AC57" s="488">
        <v>-8.9319297371740873</v>
      </c>
      <c r="AD57" s="488">
        <v>-1.1604843354145515</v>
      </c>
      <c r="AE57" s="488">
        <v>-25.540832542870433</v>
      </c>
      <c r="AF57" s="488">
        <v>27.861949490601972</v>
      </c>
      <c r="AG57" s="488">
        <v>6.2208537480161255</v>
      </c>
      <c r="AH57" s="488">
        <v>-0.40768355954877222</v>
      </c>
      <c r="AI57" s="488">
        <v>0.23585767492548371</v>
      </c>
      <c r="AJ57" s="488">
        <v>-2.2635082741640957</v>
      </c>
      <c r="AK57" s="488">
        <v>-0.26463859220547192</v>
      </c>
      <c r="AL57" s="488">
        <v>-2.619718474953018</v>
      </c>
      <c r="AM57" s="488">
        <v>0.54949651491271823</v>
      </c>
      <c r="AN57" s="488">
        <v>-8.4191647666158786</v>
      </c>
      <c r="AO57" s="488">
        <v>0.10757807180441148</v>
      </c>
      <c r="AP57" s="488">
        <v>0.13869988301773617</v>
      </c>
      <c r="AQ57" s="488">
        <v>-1.815517477377</v>
      </c>
      <c r="AR57" s="488">
        <v>9.2309965675065939</v>
      </c>
      <c r="AS57" s="488">
        <v>-1.7128161121474079</v>
      </c>
      <c r="AT57" s="488">
        <v>3.0609802146926768E-2</v>
      </c>
      <c r="AU57" s="488">
        <v>4.1502932921102769</v>
      </c>
      <c r="AV57" s="488">
        <v>-1.3796412581077249</v>
      </c>
      <c r="AW57" s="488">
        <v>3.946638254055685</v>
      </c>
      <c r="AX57" s="488">
        <v>-0.43053817173365871</v>
      </c>
      <c r="AY57" s="488">
        <v>1.8369857840901318</v>
      </c>
      <c r="AZ57" s="488">
        <v>-13.749728649475088</v>
      </c>
      <c r="BA57" s="109" t="s">
        <v>120</v>
      </c>
    </row>
    <row r="58" spans="1:53" s="76" customFormat="1" ht="24.95" customHeight="1">
      <c r="A58" s="393"/>
      <c r="B58" s="422"/>
      <c r="C58" s="422"/>
      <c r="D58" s="626" t="s">
        <v>525</v>
      </c>
      <c r="E58" s="626"/>
      <c r="F58" s="429">
        <v>-1.7815082621228129</v>
      </c>
      <c r="G58" s="429">
        <v>-1.9698962544614176</v>
      </c>
      <c r="H58" s="429">
        <v>1.0292799577078711</v>
      </c>
      <c r="I58" s="429">
        <v>5.6651862672159439</v>
      </c>
      <c r="J58" s="488">
        <v>-1.2469395360888598</v>
      </c>
      <c r="K58" s="488">
        <v>5.8835673130070489</v>
      </c>
      <c r="L58" s="488">
        <v>-0.25148787428229014</v>
      </c>
      <c r="M58" s="488">
        <v>2.8971547910257982</v>
      </c>
      <c r="N58" s="488">
        <v>-2.4444848494289459</v>
      </c>
      <c r="O58" s="488">
        <v>0.3749291134948578</v>
      </c>
      <c r="P58" s="488">
        <v>0.92088390430338052</v>
      </c>
      <c r="Q58" s="488">
        <v>-3.6828908069594632</v>
      </c>
      <c r="R58" s="488">
        <v>0.63951587517945541</v>
      </c>
      <c r="S58" s="488">
        <v>0.4723086073317404</v>
      </c>
      <c r="T58" s="488">
        <v>-1.8375147065531365</v>
      </c>
      <c r="U58" s="488">
        <v>-0.593754840693407</v>
      </c>
      <c r="V58" s="488">
        <v>1.5481832435920779</v>
      </c>
      <c r="W58" s="488">
        <v>-4.9782013573328072</v>
      </c>
      <c r="X58" s="488">
        <v>2.6669059647731075</v>
      </c>
      <c r="Y58" s="488">
        <v>7.9671388122235953E-2</v>
      </c>
      <c r="Z58" s="488">
        <v>1.1561891798576767</v>
      </c>
      <c r="AA58" s="488">
        <v>0.43592368197874976</v>
      </c>
      <c r="AB58" s="488">
        <v>6.796062730125584</v>
      </c>
      <c r="AC58" s="488">
        <v>-4.2422838238962157</v>
      </c>
      <c r="AD58" s="488">
        <v>3.4702135162116576</v>
      </c>
      <c r="AE58" s="488">
        <v>-9.2325140977082043</v>
      </c>
      <c r="AF58" s="488">
        <v>8.6326718610248321</v>
      </c>
      <c r="AG58" s="488">
        <v>5.9730788048904628</v>
      </c>
      <c r="AH58" s="488">
        <v>-1.2385473038137462</v>
      </c>
      <c r="AI58" s="488">
        <v>0.59523064891608612</v>
      </c>
      <c r="AJ58" s="488">
        <v>0.31667006796696739</v>
      </c>
      <c r="AK58" s="488">
        <v>-0.60674207093347832</v>
      </c>
      <c r="AL58" s="488">
        <v>-0.38604132837414795</v>
      </c>
      <c r="AM58" s="488">
        <v>0.62120283136344767</v>
      </c>
      <c r="AN58" s="488">
        <v>3.5905773584984644</v>
      </c>
      <c r="AO58" s="488">
        <v>-2.7553690497487082</v>
      </c>
      <c r="AP58" s="488">
        <v>2.7340033838991786</v>
      </c>
      <c r="AQ58" s="488">
        <v>-1.0148904627529873</v>
      </c>
      <c r="AR58" s="488">
        <v>-0.98985474121070638</v>
      </c>
      <c r="AS58" s="488">
        <v>-4.9292554150125198</v>
      </c>
      <c r="AT58" s="488">
        <v>1.5491552438519278</v>
      </c>
      <c r="AU58" s="488">
        <v>3.7170894312512388</v>
      </c>
      <c r="AV58" s="488">
        <v>0.37222467852251384</v>
      </c>
      <c r="AW58" s="488">
        <v>-0.67649022694483563</v>
      </c>
      <c r="AX58" s="488">
        <v>-6.1180049731675012E-2</v>
      </c>
      <c r="AY58" s="488">
        <v>0.56584378239590194</v>
      </c>
      <c r="AZ58" s="488">
        <v>0.6152425020501795</v>
      </c>
      <c r="BA58" s="394" t="s">
        <v>312</v>
      </c>
    </row>
    <row r="59" spans="1:53" s="76" customFormat="1" ht="9.9499999999999993" customHeight="1">
      <c r="A59" s="313"/>
      <c r="B59" s="313"/>
      <c r="C59" s="313"/>
      <c r="D59" s="313"/>
      <c r="E59" s="109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55"/>
      <c r="U59" s="55"/>
      <c r="V59" s="55"/>
      <c r="W59" s="55"/>
      <c r="X59" s="55"/>
      <c r="Y59" s="55"/>
      <c r="Z59" s="55"/>
      <c r="AA59" s="55"/>
      <c r="AB59" s="55"/>
      <c r="AC59" s="55"/>
      <c r="AD59" s="55"/>
      <c r="AE59" s="55"/>
      <c r="AF59" s="55"/>
      <c r="AG59" s="55"/>
      <c r="AH59" s="55"/>
      <c r="AI59" s="55"/>
      <c r="AJ59" s="55"/>
      <c r="AK59" s="55"/>
      <c r="AL59" s="55"/>
      <c r="AM59" s="55"/>
      <c r="AN59" s="55"/>
      <c r="AO59" s="55"/>
      <c r="AP59" s="55"/>
      <c r="AQ59" s="55"/>
      <c r="AR59" s="55"/>
      <c r="AS59" s="55"/>
      <c r="AT59" s="55"/>
      <c r="AU59" s="55"/>
      <c r="AV59" s="55"/>
      <c r="AW59" s="55"/>
      <c r="AX59" s="55"/>
      <c r="AY59" s="55"/>
      <c r="AZ59" s="55"/>
      <c r="BA59" s="392"/>
    </row>
    <row r="60" spans="1:53" s="77" customFormat="1" ht="25.9" customHeight="1">
      <c r="A60" s="313">
        <v>141</v>
      </c>
      <c r="B60" s="625" t="s">
        <v>77</v>
      </c>
      <c r="C60" s="625"/>
      <c r="D60" s="625"/>
      <c r="E60" s="625"/>
      <c r="F60" s="55">
        <v>3.3592816779983679</v>
      </c>
      <c r="G60" s="55">
        <v>0.19783112951452608</v>
      </c>
      <c r="H60" s="55">
        <v>3.4452424612017296</v>
      </c>
      <c r="I60" s="55">
        <v>-4.2652924223052509</v>
      </c>
      <c r="J60" s="55">
        <v>-18.463262570171054</v>
      </c>
      <c r="K60" s="55">
        <v>-5.7141736015886124</v>
      </c>
      <c r="L60" s="55">
        <v>-0.30783422340586242</v>
      </c>
      <c r="M60" s="55">
        <v>-4.6542971955272918</v>
      </c>
      <c r="N60" s="55">
        <v>-7.618283015263799</v>
      </c>
      <c r="O60" s="55">
        <v>-0.88395690323316956</v>
      </c>
      <c r="P60" s="55">
        <v>12.243399841626896</v>
      </c>
      <c r="Q60" s="55">
        <v>-6.6420102889426289</v>
      </c>
      <c r="R60" s="55">
        <v>3.9502890841164771</v>
      </c>
      <c r="S60" s="55">
        <v>1.1654996564641351</v>
      </c>
      <c r="T60" s="55">
        <v>3.7357548558257321</v>
      </c>
      <c r="U60" s="55">
        <v>-1.6759223228653042</v>
      </c>
      <c r="V60" s="55">
        <v>2.2169673590508552</v>
      </c>
      <c r="W60" s="55">
        <v>-2.565554917945974</v>
      </c>
      <c r="X60" s="55">
        <v>-1.0710161655088228</v>
      </c>
      <c r="Y60" s="55">
        <v>2.1647997249516209</v>
      </c>
      <c r="Z60" s="55">
        <v>0.79688425053583956</v>
      </c>
      <c r="AA60" s="55">
        <v>6.9977334429901674</v>
      </c>
      <c r="AB60" s="55">
        <v>-4.9084134054089361</v>
      </c>
      <c r="AC60" s="55">
        <v>-6.0937535823796622</v>
      </c>
      <c r="AD60" s="55">
        <v>0.32369187609965877</v>
      </c>
      <c r="AE60" s="55">
        <v>-19.472476247741383</v>
      </c>
      <c r="AF60" s="55">
        <v>6.4981389507240124</v>
      </c>
      <c r="AG60" s="55">
        <v>-3.136754993501313</v>
      </c>
      <c r="AH60" s="55">
        <v>-1.5891733260416032</v>
      </c>
      <c r="AI60" s="55">
        <v>-6.8781820199010184</v>
      </c>
      <c r="AJ60" s="55">
        <v>1.4513463112821228</v>
      </c>
      <c r="AK60" s="55">
        <v>-1.4926685230277599</v>
      </c>
      <c r="AL60" s="55">
        <v>-1.0406919905908296</v>
      </c>
      <c r="AM60" s="55">
        <v>10.269160394871022</v>
      </c>
      <c r="AN60" s="55">
        <v>-5.4946168313929746</v>
      </c>
      <c r="AO60" s="55">
        <v>-7.5833577035957518</v>
      </c>
      <c r="AP60" s="55">
        <v>5.6095468131189818E-3</v>
      </c>
      <c r="AQ60" s="55">
        <v>-2.4841945860657688E-2</v>
      </c>
      <c r="AR60" s="55">
        <v>0.47074474354992901</v>
      </c>
      <c r="AS60" s="55">
        <v>-16.080192738047344</v>
      </c>
      <c r="AT60" s="55">
        <v>11.551691060106961</v>
      </c>
      <c r="AU60" s="55">
        <v>2.8853080339914072E-2</v>
      </c>
      <c r="AV60" s="55">
        <v>5.3147310774420475E-2</v>
      </c>
      <c r="AW60" s="55">
        <v>-0.32409308365822653</v>
      </c>
      <c r="AX60" s="55">
        <v>12.649286177371025</v>
      </c>
      <c r="AY60" s="55">
        <v>10.984887583782083</v>
      </c>
      <c r="AZ60" s="55">
        <v>-4.7200549572657025</v>
      </c>
      <c r="BA60" s="314" t="s">
        <v>259</v>
      </c>
    </row>
    <row r="61" spans="1:53" s="76" customFormat="1" ht="24.95" customHeight="1">
      <c r="A61" s="393"/>
      <c r="B61" s="626">
        <v>14102</v>
      </c>
      <c r="C61" s="626"/>
      <c r="D61" s="626" t="s">
        <v>31</v>
      </c>
      <c r="E61" s="626"/>
      <c r="F61" s="429">
        <v>3.7453060148890103</v>
      </c>
      <c r="G61" s="429">
        <v>0.6775678679155277</v>
      </c>
      <c r="H61" s="429">
        <v>3.5668781773914588</v>
      </c>
      <c r="I61" s="429">
        <v>-5.37407156851026</v>
      </c>
      <c r="J61" s="488">
        <v>-21.89853041724642</v>
      </c>
      <c r="K61" s="488">
        <v>-10.234488073079689</v>
      </c>
      <c r="L61" s="488">
        <v>-1.4766066422122321</v>
      </c>
      <c r="M61" s="488">
        <v>-6.1026013184832522</v>
      </c>
      <c r="N61" s="488">
        <v>-7.2595749607123281</v>
      </c>
      <c r="O61" s="488">
        <v>3.6171023985262565</v>
      </c>
      <c r="P61" s="488">
        <v>9.9664437654681848</v>
      </c>
      <c r="Q61" s="488">
        <v>-6.9188033372153228</v>
      </c>
      <c r="R61" s="488">
        <v>3.8990872731001929</v>
      </c>
      <c r="S61" s="488">
        <v>0.89821541377132519</v>
      </c>
      <c r="T61" s="488">
        <v>4.7993582594744879</v>
      </c>
      <c r="U61" s="488">
        <v>-1.4263311179150122</v>
      </c>
      <c r="V61" s="488">
        <v>2.5984848484848442</v>
      </c>
      <c r="W61" s="488">
        <v>-3.1399985232223599</v>
      </c>
      <c r="X61" s="488">
        <v>-1.0901259743477283</v>
      </c>
      <c r="Y61" s="488">
        <v>1.8285516098575982</v>
      </c>
      <c r="Z61" s="488">
        <v>1.3453678474114383</v>
      </c>
      <c r="AA61" s="488">
        <v>7.8996993969267635</v>
      </c>
      <c r="AB61" s="488">
        <v>-7.7979652457470934</v>
      </c>
      <c r="AC61" s="488">
        <v>-4.6740841009280416</v>
      </c>
      <c r="AD61" s="488">
        <v>0.99089265832377293</v>
      </c>
      <c r="AE61" s="488">
        <v>-21.961471448345179</v>
      </c>
      <c r="AF61" s="488">
        <v>4.6623982711375618</v>
      </c>
      <c r="AG61" s="488">
        <v>-5.9120421601044626</v>
      </c>
      <c r="AH61" s="488">
        <v>-1.932077625567274</v>
      </c>
      <c r="AI61" s="488">
        <v>-9.9746077218568843</v>
      </c>
      <c r="AJ61" s="488">
        <v>1.9112636579396565</v>
      </c>
      <c r="AK61" s="488">
        <v>-2.1543455024534524</v>
      </c>
      <c r="AL61" s="488">
        <v>-2.073543627177699</v>
      </c>
      <c r="AM61" s="488">
        <v>13.679180303436894</v>
      </c>
      <c r="AN61" s="488">
        <v>-7.3541170140453573</v>
      </c>
      <c r="AO61" s="488">
        <v>-9.2521818195735079</v>
      </c>
      <c r="AP61" s="488">
        <v>5.8807762680018527E-2</v>
      </c>
      <c r="AQ61" s="488">
        <v>1.4357441176727548E-2</v>
      </c>
      <c r="AR61" s="488">
        <v>3.5116520139272893</v>
      </c>
      <c r="AS61" s="488">
        <v>-18.840914622294008</v>
      </c>
      <c r="AT61" s="488">
        <v>18.345715066486605</v>
      </c>
      <c r="AU61" s="488">
        <v>-0.14501662827707662</v>
      </c>
      <c r="AV61" s="488">
        <v>-5.4906019689042296E-2</v>
      </c>
      <c r="AW61" s="488">
        <v>-0.86746556966554067</v>
      </c>
      <c r="AX61" s="488">
        <v>9.6964108042263888</v>
      </c>
      <c r="AY61" s="488">
        <v>12.467483614156066</v>
      </c>
      <c r="AZ61" s="488">
        <v>-7.626338021839544</v>
      </c>
      <c r="BA61" s="392" t="s">
        <v>121</v>
      </c>
    </row>
    <row r="62" spans="1:53" s="76" customFormat="1" ht="24.95" customHeight="1">
      <c r="A62" s="393"/>
      <c r="B62" s="393"/>
      <c r="C62" s="393"/>
      <c r="D62" s="626" t="s">
        <v>525</v>
      </c>
      <c r="E62" s="626"/>
      <c r="F62" s="429">
        <v>2.0944122946332584</v>
      </c>
      <c r="G62" s="429">
        <v>-1.3995202294466935</v>
      </c>
      <c r="H62" s="429">
        <v>3.031707452719985</v>
      </c>
      <c r="I62" s="429">
        <v>-0.47610399403390602</v>
      </c>
      <c r="J62" s="488">
        <v>-7.301197688208461</v>
      </c>
      <c r="K62" s="488">
        <v>6.660611617604161</v>
      </c>
      <c r="L62" s="488">
        <v>2.3849677536766052</v>
      </c>
      <c r="M62" s="488">
        <v>-1.4433187243110694</v>
      </c>
      <c r="N62" s="488">
        <v>-8.3759637507306337</v>
      </c>
      <c r="O62" s="488">
        <v>-10.50715694744973</v>
      </c>
      <c r="P62" s="488">
        <v>17.879809754584002</v>
      </c>
      <c r="Q62" s="488">
        <v>-5.7268035078967756</v>
      </c>
      <c r="R62" s="488">
        <v>4.1174455183582239</v>
      </c>
      <c r="S62" s="488">
        <v>2.0362614403742043</v>
      </c>
      <c r="T62" s="488">
        <v>0.30938161597104852</v>
      </c>
      <c r="U62" s="488">
        <v>-2.5159649006043878</v>
      </c>
      <c r="V62" s="488">
        <v>0.91855124526409782</v>
      </c>
      <c r="W62" s="488">
        <v>-0.57801076959566444</v>
      </c>
      <c r="X62" s="488">
        <v>-1.0066010558021219</v>
      </c>
      <c r="Y62" s="488">
        <v>3.29726443994916</v>
      </c>
      <c r="Z62" s="488">
        <v>-1.0241126672872554</v>
      </c>
      <c r="AA62" s="488">
        <v>3.9314647352231447</v>
      </c>
      <c r="AB62" s="488">
        <v>5.2897917266841574</v>
      </c>
      <c r="AC62" s="488">
        <v>-10.481431479201547</v>
      </c>
      <c r="AD62" s="488">
        <v>-1.8721542131686846</v>
      </c>
      <c r="AE62" s="488">
        <v>-11.041859345179603</v>
      </c>
      <c r="AF62" s="488">
        <v>11.952828055440449</v>
      </c>
      <c r="AG62" s="488">
        <v>4.5726739754342134</v>
      </c>
      <c r="AH62" s="488">
        <v>-0.73212947448875809</v>
      </c>
      <c r="AI62" s="488">
        <v>0.76737348904482872</v>
      </c>
      <c r="AJ62" s="488">
        <v>0.43679677691721963</v>
      </c>
      <c r="AK62" s="488">
        <v>-1.1621578984815528E-2</v>
      </c>
      <c r="AL62" s="488">
        <v>1.2216213606542397</v>
      </c>
      <c r="AM62" s="488">
        <v>3.0431516855417868</v>
      </c>
      <c r="AN62" s="488">
        <v>-1.14751722596192</v>
      </c>
      <c r="AO62" s="488">
        <v>-3.9269680078667477</v>
      </c>
      <c r="AP62" s="488">
        <v>-0.10448699353833035</v>
      </c>
      <c r="AQ62" s="488">
        <v>-0.10609977635206747</v>
      </c>
      <c r="AR62" s="488">
        <v>-5.8404633940836419</v>
      </c>
      <c r="AS62" s="488">
        <v>-9.7814058997009852</v>
      </c>
      <c r="AT62" s="488">
        <v>-2.3927920155466751</v>
      </c>
      <c r="AU62" s="488">
        <v>0.46153616449954882</v>
      </c>
      <c r="AV62" s="488">
        <v>0.32041968821098976</v>
      </c>
      <c r="AW62" s="488">
        <v>1.0149227225314235</v>
      </c>
      <c r="AX62" s="488">
        <v>19.79036540042145</v>
      </c>
      <c r="AY62" s="488">
        <v>7.7015760325183038</v>
      </c>
      <c r="AZ62" s="488">
        <v>2.0009171418125646</v>
      </c>
      <c r="BA62" s="394" t="s">
        <v>312</v>
      </c>
    </row>
    <row r="63" spans="1:53" s="76" customFormat="1" ht="9.9499999999999993" customHeight="1">
      <c r="A63" s="313"/>
      <c r="B63" s="313"/>
      <c r="C63" s="313"/>
      <c r="D63" s="313"/>
      <c r="E63" s="109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55"/>
      <c r="U63" s="55"/>
      <c r="V63" s="55"/>
      <c r="W63" s="55"/>
      <c r="X63" s="55"/>
      <c r="Y63" s="55"/>
      <c r="Z63" s="55"/>
      <c r="AA63" s="55"/>
      <c r="AB63" s="55"/>
      <c r="AC63" s="55"/>
      <c r="AD63" s="55"/>
      <c r="AE63" s="55"/>
      <c r="AF63" s="55"/>
      <c r="AG63" s="55"/>
      <c r="AH63" s="55"/>
      <c r="AI63" s="55"/>
      <c r="AJ63" s="55"/>
      <c r="AK63" s="55"/>
      <c r="AL63" s="55"/>
      <c r="AM63" s="55"/>
      <c r="AN63" s="55"/>
      <c r="AO63" s="55"/>
      <c r="AP63" s="55"/>
      <c r="AQ63" s="55"/>
      <c r="AR63" s="55"/>
      <c r="AS63" s="55"/>
      <c r="AT63" s="55"/>
      <c r="AU63" s="55"/>
      <c r="AV63" s="55"/>
      <c r="AW63" s="55"/>
      <c r="AX63" s="55"/>
      <c r="AY63" s="55"/>
      <c r="AZ63" s="55"/>
      <c r="BA63" s="392"/>
    </row>
    <row r="64" spans="1:53" s="77" customFormat="1" ht="50.1" customHeight="1">
      <c r="A64" s="390" t="s">
        <v>313</v>
      </c>
      <c r="B64" s="625" t="s">
        <v>78</v>
      </c>
      <c r="C64" s="625"/>
      <c r="D64" s="625"/>
      <c r="E64" s="625"/>
      <c r="F64" s="55">
        <v>-2.4641237888739767</v>
      </c>
      <c r="G64" s="55">
        <v>1.7769563010315466</v>
      </c>
      <c r="H64" s="55">
        <v>-3.411876702567028</v>
      </c>
      <c r="I64" s="55">
        <v>1.5712919840568986</v>
      </c>
      <c r="J64" s="55">
        <v>-17.448093173401631</v>
      </c>
      <c r="K64" s="55">
        <v>-4.8137212595582071</v>
      </c>
      <c r="L64" s="55">
        <v>2.1783335225020579</v>
      </c>
      <c r="M64" s="55">
        <v>-3.6593247395509536</v>
      </c>
      <c r="N64" s="55">
        <v>-3.5625752280910632</v>
      </c>
      <c r="O64" s="55">
        <v>-13.030789444150898</v>
      </c>
      <c r="P64" s="55">
        <v>7.2642945791474602</v>
      </c>
      <c r="Q64" s="55">
        <v>9.1542995963515068</v>
      </c>
      <c r="R64" s="55">
        <v>-6.098166284290329</v>
      </c>
      <c r="S64" s="55">
        <v>0.23985474577399657</v>
      </c>
      <c r="T64" s="55">
        <v>0.85690665281667577</v>
      </c>
      <c r="U64" s="55">
        <v>-5.808827099834474</v>
      </c>
      <c r="V64" s="55">
        <v>7.2748817779314265</v>
      </c>
      <c r="W64" s="55">
        <v>-0.81222519488342471</v>
      </c>
      <c r="X64" s="55">
        <v>-2.928385709347566</v>
      </c>
      <c r="Y64" s="55">
        <v>1.5095147310639305</v>
      </c>
      <c r="Z64" s="55">
        <v>-3.3698288728162993</v>
      </c>
      <c r="AA64" s="55">
        <v>-1.3053297646902564</v>
      </c>
      <c r="AB64" s="55">
        <v>8.3463515450511494</v>
      </c>
      <c r="AC64" s="55">
        <v>-0.56451889088486951</v>
      </c>
      <c r="AD64" s="55">
        <v>-11.905321977285567</v>
      </c>
      <c r="AE64" s="55">
        <v>-8.6116785064343873</v>
      </c>
      <c r="AF64" s="55">
        <v>-3.1356684401862367</v>
      </c>
      <c r="AG64" s="55">
        <v>2.334482636229481</v>
      </c>
      <c r="AH64" s="55">
        <v>-6.9653902600392001</v>
      </c>
      <c r="AI64" s="55">
        <v>2.4532508656216692</v>
      </c>
      <c r="AJ64" s="55">
        <v>0.58592392132901239</v>
      </c>
      <c r="AK64" s="55">
        <v>1.1275183524979582</v>
      </c>
      <c r="AL64" s="55">
        <v>-3.3594228134789859</v>
      </c>
      <c r="AM64" s="55">
        <v>6.471111922182061</v>
      </c>
      <c r="AN64" s="55">
        <v>-0.10696963589703046</v>
      </c>
      <c r="AO64" s="55">
        <v>-9.795895280097767</v>
      </c>
      <c r="AP64" s="55">
        <v>0.3866636960845824</v>
      </c>
      <c r="AQ64" s="55">
        <v>2.1372263517435641</v>
      </c>
      <c r="AR64" s="55">
        <v>0.31398345636655733</v>
      </c>
      <c r="AS64" s="55">
        <v>-7.8580754254317782</v>
      </c>
      <c r="AT64" s="55">
        <v>1.091314282421834</v>
      </c>
      <c r="AU64" s="55">
        <v>-15.496801747111334</v>
      </c>
      <c r="AV64" s="55">
        <v>4.1017892174815671</v>
      </c>
      <c r="AW64" s="55">
        <v>-2.3125741058390048</v>
      </c>
      <c r="AX64" s="55">
        <v>16.12134986727169</v>
      </c>
      <c r="AY64" s="55">
        <v>6.7673211297482965</v>
      </c>
      <c r="AZ64" s="55">
        <v>7.4190805647134823</v>
      </c>
      <c r="BA64" s="314" t="s">
        <v>79</v>
      </c>
    </row>
    <row r="65" spans="1:53" s="76" customFormat="1" ht="9.9499999999999993" customHeight="1">
      <c r="A65" s="313"/>
      <c r="B65" s="313"/>
      <c r="C65" s="313"/>
      <c r="D65" s="313"/>
      <c r="E65" s="109"/>
      <c r="F65" s="57"/>
      <c r="G65" s="57"/>
      <c r="H65" s="57"/>
      <c r="I65" s="57"/>
      <c r="J65" s="57"/>
      <c r="K65" s="57"/>
      <c r="L65" s="57"/>
      <c r="M65" s="57"/>
      <c r="N65" s="57"/>
      <c r="O65" s="57"/>
      <c r="P65" s="57"/>
      <c r="Q65" s="57"/>
      <c r="R65" s="57"/>
      <c r="S65" s="57"/>
      <c r="T65" s="57"/>
      <c r="U65" s="57"/>
      <c r="V65" s="57"/>
      <c r="W65" s="57"/>
      <c r="X65" s="57"/>
      <c r="Y65" s="57"/>
      <c r="Z65" s="57"/>
      <c r="AA65" s="57"/>
      <c r="AB65" s="57"/>
      <c r="AC65" s="57"/>
      <c r="AD65" s="57"/>
      <c r="AE65" s="57"/>
      <c r="AF65" s="57"/>
      <c r="AG65" s="57"/>
      <c r="AH65" s="57"/>
      <c r="AI65" s="57"/>
      <c r="AJ65" s="57"/>
      <c r="AK65" s="57"/>
      <c r="AL65" s="57"/>
      <c r="AM65" s="57"/>
      <c r="AN65" s="57"/>
      <c r="AO65" s="57"/>
      <c r="AP65" s="57"/>
      <c r="AQ65" s="57"/>
      <c r="AR65" s="57"/>
      <c r="AS65" s="57"/>
      <c r="AT65" s="57"/>
      <c r="AU65" s="57"/>
      <c r="AV65" s="57"/>
      <c r="AW65" s="57"/>
      <c r="AX65" s="57"/>
      <c r="AY65" s="57"/>
      <c r="AZ65" s="57"/>
      <c r="BA65" s="392"/>
    </row>
    <row r="66" spans="1:53" s="76" customFormat="1" ht="75" customHeight="1">
      <c r="A66" s="390" t="s">
        <v>527</v>
      </c>
      <c r="B66" s="625" t="s">
        <v>80</v>
      </c>
      <c r="C66" s="625"/>
      <c r="D66" s="625"/>
      <c r="E66" s="625"/>
      <c r="F66" s="55">
        <v>-3.6045238020720376</v>
      </c>
      <c r="G66" s="55">
        <v>-1.8600597350141186</v>
      </c>
      <c r="H66" s="55">
        <v>4.3227185661269658</v>
      </c>
      <c r="I66" s="55">
        <v>-15.948390533889693</v>
      </c>
      <c r="J66" s="55">
        <v>-23.966829547937536</v>
      </c>
      <c r="K66" s="55">
        <v>12.642465729478374</v>
      </c>
      <c r="L66" s="55">
        <v>7.2496073317318519</v>
      </c>
      <c r="M66" s="55">
        <v>-2.0273250218797045</v>
      </c>
      <c r="N66" s="55">
        <v>-3.4192181001066615</v>
      </c>
      <c r="O66" s="55">
        <v>-4.3396278374201103</v>
      </c>
      <c r="P66" s="55">
        <v>11.294664195253844</v>
      </c>
      <c r="Q66" s="55">
        <v>4.1876291789059792</v>
      </c>
      <c r="R66" s="55">
        <v>-3.6934987881030708</v>
      </c>
      <c r="S66" s="55">
        <v>-2.9686673199510949</v>
      </c>
      <c r="T66" s="55">
        <v>-0.32397474801916815</v>
      </c>
      <c r="U66" s="55">
        <v>2.1629484312069707</v>
      </c>
      <c r="V66" s="55">
        <v>-2.5300208875546559</v>
      </c>
      <c r="W66" s="55">
        <v>-2.8376977279578455</v>
      </c>
      <c r="X66" s="55">
        <v>3.9051843388728571</v>
      </c>
      <c r="Y66" s="55">
        <v>0.70559954274300196</v>
      </c>
      <c r="Z66" s="55">
        <v>0.22441883218633052</v>
      </c>
      <c r="AA66" s="55">
        <v>5.4392372835909697</v>
      </c>
      <c r="AB66" s="55">
        <v>-3.0514285028119872</v>
      </c>
      <c r="AC66" s="55">
        <v>-24.395412844681431</v>
      </c>
      <c r="AD66" s="55">
        <v>-0.326374311911934</v>
      </c>
      <c r="AE66" s="55">
        <v>-16.800084151006061</v>
      </c>
      <c r="AF66" s="55">
        <v>-2.8104848292425544</v>
      </c>
      <c r="AG66" s="55">
        <v>10.250075595648497</v>
      </c>
      <c r="AH66" s="55">
        <v>5.0223971505288176</v>
      </c>
      <c r="AI66" s="55">
        <v>0.10692646484199031</v>
      </c>
      <c r="AJ66" s="55">
        <v>4.4182579600190195</v>
      </c>
      <c r="AK66" s="55">
        <v>1.3304956246832091</v>
      </c>
      <c r="AL66" s="55">
        <v>1.3767806385143189</v>
      </c>
      <c r="AM66" s="55">
        <v>5.6279130996548048</v>
      </c>
      <c r="AN66" s="55">
        <v>-5.7694508282886829</v>
      </c>
      <c r="AO66" s="55">
        <v>-0.23825073355850179</v>
      </c>
      <c r="AP66" s="55">
        <v>-2.5898221379179631E-2</v>
      </c>
      <c r="AQ66" s="55">
        <v>-1.0587391980690484</v>
      </c>
      <c r="AR66" s="55">
        <v>-9.3800338171789122E-2</v>
      </c>
      <c r="AS66" s="55">
        <v>-6.6921331774133108</v>
      </c>
      <c r="AT66" s="55">
        <v>-8.035572405332843</v>
      </c>
      <c r="AU66" s="55">
        <v>9.8114505936435847</v>
      </c>
      <c r="AV66" s="55">
        <v>6.7926394948096203</v>
      </c>
      <c r="AW66" s="55">
        <v>2.906061145117917</v>
      </c>
      <c r="AX66" s="55">
        <v>1.3317751867596144</v>
      </c>
      <c r="AY66" s="55">
        <v>-1.0017717878173755</v>
      </c>
      <c r="AZ66" s="55">
        <v>-0.53124060962950637</v>
      </c>
      <c r="BA66" s="314" t="s">
        <v>189</v>
      </c>
    </row>
    <row r="67" spans="1:53" s="76" customFormat="1" ht="9.9499999999999993" customHeight="1">
      <c r="A67" s="313"/>
      <c r="B67" s="313"/>
      <c r="C67" s="313"/>
      <c r="D67" s="313"/>
      <c r="E67" s="109"/>
      <c r="F67" s="55"/>
      <c r="G67" s="55"/>
      <c r="H67" s="55"/>
      <c r="I67" s="55"/>
      <c r="J67" s="55"/>
      <c r="K67" s="55"/>
      <c r="L67" s="55"/>
      <c r="M67" s="55"/>
      <c r="N67" s="55"/>
      <c r="O67" s="55"/>
      <c r="P67" s="55"/>
      <c r="Q67" s="55"/>
      <c r="R67" s="55"/>
      <c r="S67" s="55"/>
      <c r="T67" s="55"/>
      <c r="U67" s="55"/>
      <c r="V67" s="55"/>
      <c r="W67" s="55"/>
      <c r="X67" s="55"/>
      <c r="Y67" s="55"/>
      <c r="Z67" s="55"/>
      <c r="AA67" s="55"/>
      <c r="AB67" s="55"/>
      <c r="AC67" s="55"/>
      <c r="AD67" s="55"/>
      <c r="AE67" s="55"/>
      <c r="AF67" s="55"/>
      <c r="AG67" s="55"/>
      <c r="AH67" s="55"/>
      <c r="AI67" s="55"/>
      <c r="AJ67" s="55"/>
      <c r="AK67" s="55"/>
      <c r="AL67" s="55"/>
      <c r="AM67" s="55"/>
      <c r="AN67" s="55"/>
      <c r="AO67" s="55"/>
      <c r="AP67" s="55"/>
      <c r="AQ67" s="55"/>
      <c r="AR67" s="55"/>
      <c r="AS67" s="55"/>
      <c r="AT67" s="55"/>
      <c r="AU67" s="55"/>
      <c r="AV67" s="55"/>
      <c r="AW67" s="55"/>
      <c r="AX67" s="55"/>
      <c r="AY67" s="55"/>
      <c r="AZ67" s="55"/>
      <c r="BA67" s="392"/>
    </row>
    <row r="68" spans="1:53" s="76" customFormat="1" ht="24.95" customHeight="1">
      <c r="A68" s="313">
        <v>152</v>
      </c>
      <c r="B68" s="625" t="s">
        <v>81</v>
      </c>
      <c r="C68" s="625"/>
      <c r="D68" s="625"/>
      <c r="E68" s="625"/>
      <c r="F68" s="55">
        <v>-1.0436306695282269</v>
      </c>
      <c r="G68" s="55">
        <v>10.245714933717309</v>
      </c>
      <c r="H68" s="55">
        <v>8.6931918151009313E-2</v>
      </c>
      <c r="I68" s="55">
        <v>10.581342819724753</v>
      </c>
      <c r="J68" s="55">
        <v>-22.973912399779934</v>
      </c>
      <c r="K68" s="55">
        <v>2.1185103210800094</v>
      </c>
      <c r="L68" s="55">
        <v>7.1901402103737411</v>
      </c>
      <c r="M68" s="55">
        <v>2.3089030615345791</v>
      </c>
      <c r="N68" s="55">
        <v>-6.683243235091453</v>
      </c>
      <c r="O68" s="55">
        <v>-4.4990940642966848</v>
      </c>
      <c r="P68" s="55">
        <v>14.992661825564937</v>
      </c>
      <c r="Q68" s="55">
        <v>-8.1075043367295763</v>
      </c>
      <c r="R68" s="55">
        <v>2.7820705846838933</v>
      </c>
      <c r="S68" s="55">
        <v>0.65183129415788699</v>
      </c>
      <c r="T68" s="55">
        <v>-1.1074394150728466</v>
      </c>
      <c r="U68" s="55">
        <v>0.28161417010591094</v>
      </c>
      <c r="V68" s="55">
        <v>6.6972982641284631</v>
      </c>
      <c r="W68" s="55">
        <v>5.7007545088841454</v>
      </c>
      <c r="X68" s="55">
        <v>-0.80504961635631389</v>
      </c>
      <c r="Y68" s="55">
        <v>-1.2566692384776417</v>
      </c>
      <c r="Z68" s="55">
        <v>0.44348425679012848</v>
      </c>
      <c r="AA68" s="55">
        <v>-0.66770164717908642</v>
      </c>
      <c r="AB68" s="55">
        <v>0.55894761913822322</v>
      </c>
      <c r="AC68" s="55">
        <v>16.232571079929642</v>
      </c>
      <c r="AD68" s="55">
        <v>-1.3554787111251869</v>
      </c>
      <c r="AE68" s="55">
        <v>-28.783315496083688</v>
      </c>
      <c r="AF68" s="55">
        <v>-0.7944375439966791</v>
      </c>
      <c r="AG68" s="55">
        <v>13.830854083470598</v>
      </c>
      <c r="AH68" s="55">
        <v>-5.347608376855689</v>
      </c>
      <c r="AI68" s="55">
        <v>-2.0170688324654549</v>
      </c>
      <c r="AJ68" s="55">
        <v>2.2854959230215144</v>
      </c>
      <c r="AK68" s="55">
        <v>4.9628445595310637</v>
      </c>
      <c r="AL68" s="55">
        <v>1.7424250209365795</v>
      </c>
      <c r="AM68" s="55">
        <v>0.3663377872708935</v>
      </c>
      <c r="AN68" s="55">
        <v>4.8168767549374962</v>
      </c>
      <c r="AO68" s="55">
        <v>-4.5741476148769067</v>
      </c>
      <c r="AP68" s="55">
        <v>-0.42745549183347009</v>
      </c>
      <c r="AQ68" s="55">
        <v>-2.2376287255568172E-2</v>
      </c>
      <c r="AR68" s="55">
        <v>-3.6285982813400892</v>
      </c>
      <c r="AS68" s="55">
        <v>-7.7151927794243989</v>
      </c>
      <c r="AT68" s="55">
        <v>-5.4242090323829757</v>
      </c>
      <c r="AU68" s="55">
        <v>9.7869236536741795</v>
      </c>
      <c r="AV68" s="55">
        <v>3.9754603031393998</v>
      </c>
      <c r="AW68" s="55">
        <v>6.6978773798140878</v>
      </c>
      <c r="AX68" s="55">
        <v>1.3587960436359339</v>
      </c>
      <c r="AY68" s="55">
        <v>3.0812474786228137</v>
      </c>
      <c r="AZ68" s="55">
        <v>1.7227137725140977</v>
      </c>
      <c r="BA68" s="314" t="s">
        <v>190</v>
      </c>
    </row>
    <row r="69" spans="1:53" s="77" customFormat="1" ht="75" customHeight="1">
      <c r="A69" s="393"/>
      <c r="B69" s="626" t="s">
        <v>451</v>
      </c>
      <c r="C69" s="626"/>
      <c r="D69" s="626" t="s">
        <v>449</v>
      </c>
      <c r="E69" s="626"/>
      <c r="F69" s="429">
        <v>1.2579329102448042</v>
      </c>
      <c r="G69" s="429">
        <v>8.975937325125912</v>
      </c>
      <c r="H69" s="429">
        <v>-3.9642600390264278</v>
      </c>
      <c r="I69" s="429">
        <v>19.58306540831083</v>
      </c>
      <c r="J69" s="488">
        <v>-24.49289491841067</v>
      </c>
      <c r="K69" s="488">
        <v>3.7342615623472568</v>
      </c>
      <c r="L69" s="488">
        <v>8.0462983720771746</v>
      </c>
      <c r="M69" s="488">
        <v>1.4194535536490918</v>
      </c>
      <c r="N69" s="488">
        <v>-7.2408373457505206</v>
      </c>
      <c r="O69" s="488">
        <v>-4.349816523705428</v>
      </c>
      <c r="P69" s="488">
        <v>17.93011638391981</v>
      </c>
      <c r="Q69" s="488">
        <v>-2.3021340951100768</v>
      </c>
      <c r="R69" s="488">
        <v>1.1867905056759867</v>
      </c>
      <c r="S69" s="488">
        <v>1.6998130205677455</v>
      </c>
      <c r="T69" s="488">
        <v>-1.0028413839211083</v>
      </c>
      <c r="U69" s="488">
        <v>0.69221678203612669</v>
      </c>
      <c r="V69" s="488">
        <v>8.7860496311200365</v>
      </c>
      <c r="W69" s="488">
        <v>1.0943279901356391</v>
      </c>
      <c r="X69" s="488">
        <v>-2.0125019057783362</v>
      </c>
      <c r="Y69" s="488">
        <v>-2.4117006379337482</v>
      </c>
      <c r="Z69" s="488">
        <v>-0.90880102040816269</v>
      </c>
      <c r="AA69" s="488">
        <v>0</v>
      </c>
      <c r="AB69" s="488">
        <v>-0.39883131866776012</v>
      </c>
      <c r="AC69" s="488">
        <v>31.475123044102617</v>
      </c>
      <c r="AD69" s="488">
        <v>-1.2651712183894546</v>
      </c>
      <c r="AE69" s="488">
        <v>-33.876557084843881</v>
      </c>
      <c r="AF69" s="488">
        <v>-0.61530007095711881</v>
      </c>
      <c r="AG69" s="488">
        <v>19.160696620190137</v>
      </c>
      <c r="AH69" s="488">
        <v>-6.3583814303885333</v>
      </c>
      <c r="AI69" s="488">
        <v>-2.5048350426396411</v>
      </c>
      <c r="AJ69" s="488">
        <v>2.3524397706613058</v>
      </c>
      <c r="AK69" s="488">
        <v>6.5903704529822704</v>
      </c>
      <c r="AL69" s="488">
        <v>1.060065188782616</v>
      </c>
      <c r="AM69" s="488">
        <v>-0.13606528027929699</v>
      </c>
      <c r="AN69" s="488">
        <v>6.0180589658660466</v>
      </c>
      <c r="AO69" s="488">
        <v>-6.322229009831176</v>
      </c>
      <c r="AP69" s="488">
        <v>-1.1874522052719954</v>
      </c>
      <c r="AQ69" s="488">
        <v>0.43351471186603874</v>
      </c>
      <c r="AR69" s="488">
        <v>-3.81802922618445</v>
      </c>
      <c r="AS69" s="488">
        <v>-7.0280444968052365</v>
      </c>
      <c r="AT69" s="488">
        <v>-6.7886479299523472</v>
      </c>
      <c r="AU69" s="488">
        <v>12.495979338392857</v>
      </c>
      <c r="AV69" s="488">
        <v>2.4471834871657876</v>
      </c>
      <c r="AW69" s="488">
        <v>9.4947837504940225</v>
      </c>
      <c r="AX69" s="488">
        <v>1.0192898772901344</v>
      </c>
      <c r="AY69" s="488">
        <v>4.2067448965400729</v>
      </c>
      <c r="AZ69" s="488">
        <v>0.75968020655012936</v>
      </c>
      <c r="BA69" s="398" t="s">
        <v>450</v>
      </c>
    </row>
    <row r="70" spans="1:53" s="76" customFormat="1" ht="24.75" customHeight="1">
      <c r="A70" s="393"/>
      <c r="B70" s="422"/>
      <c r="C70" s="422"/>
      <c r="D70" s="626" t="s">
        <v>525</v>
      </c>
      <c r="E70" s="626"/>
      <c r="F70" s="429">
        <v>-5.9329608108505028</v>
      </c>
      <c r="G70" s="429">
        <v>13.149374076307851</v>
      </c>
      <c r="H70" s="429">
        <v>9.0092817725166014</v>
      </c>
      <c r="I70" s="429">
        <v>-6.8845769238690195</v>
      </c>
      <c r="J70" s="488">
        <v>-19.188905528635487</v>
      </c>
      <c r="K70" s="488">
        <v>-1.6433721733264974</v>
      </c>
      <c r="L70" s="488">
        <v>5.087798445403763</v>
      </c>
      <c r="M70" s="488">
        <v>4.5544814241303584</v>
      </c>
      <c r="N70" s="488">
        <v>-5.3177054939476704</v>
      </c>
      <c r="O70" s="488">
        <v>-4.8572466134636301</v>
      </c>
      <c r="P70" s="488">
        <v>7.907417610933166</v>
      </c>
      <c r="Q70" s="488">
        <v>-19.203557853859607</v>
      </c>
      <c r="R70" s="488">
        <v>6.4690303842487111</v>
      </c>
      <c r="S70" s="488">
        <v>-1.6500646742716043</v>
      </c>
      <c r="T70" s="488">
        <v>-1.3450148691575521</v>
      </c>
      <c r="U70" s="488">
        <v>-0.65422982959822207</v>
      </c>
      <c r="V70" s="488">
        <v>1.872101579050252</v>
      </c>
      <c r="W70" s="488">
        <v>17.064208613941673</v>
      </c>
      <c r="X70" s="488">
        <v>1.7672339905603991</v>
      </c>
      <c r="Y70" s="488">
        <v>1.1125505955759536</v>
      </c>
      <c r="Z70" s="488">
        <v>3.1206334402878753</v>
      </c>
      <c r="AA70" s="488">
        <v>-1.9379136488759912</v>
      </c>
      <c r="AB70" s="488">
        <v>2.4169998482883841</v>
      </c>
      <c r="AC70" s="488">
        <v>-12.524371098293273</v>
      </c>
      <c r="AD70" s="488">
        <v>-1.6115526119297101</v>
      </c>
      <c r="AE70" s="488">
        <v>-14.290189121943556</v>
      </c>
      <c r="AF70" s="488">
        <v>-1.1876969941095155</v>
      </c>
      <c r="AG70" s="488">
        <v>2.0625031165951668</v>
      </c>
      <c r="AH70" s="488">
        <v>-2.7419246131034214</v>
      </c>
      <c r="AI70" s="488">
        <v>-0.80640657507451863</v>
      </c>
      <c r="AJ70" s="488">
        <v>2.1221826747123771</v>
      </c>
      <c r="AK70" s="488">
        <v>0.98345217363961979</v>
      </c>
      <c r="AL70" s="488">
        <v>3.5034684650350698</v>
      </c>
      <c r="AM70" s="488">
        <v>1.6323373894207265</v>
      </c>
      <c r="AN70" s="488">
        <v>1.8426988810952878</v>
      </c>
      <c r="AO70" s="488">
        <v>-6.8371110743129293E-2</v>
      </c>
      <c r="AP70" s="488">
        <v>1.4088853420765872</v>
      </c>
      <c r="AQ70" s="488">
        <v>-1.0957196705126222</v>
      </c>
      <c r="AR70" s="488">
        <v>-3.1757088718556474</v>
      </c>
      <c r="AS70" s="488">
        <v>-9.3471209920115825</v>
      </c>
      <c r="AT70" s="488">
        <v>-2.1008669923291023</v>
      </c>
      <c r="AU70" s="488">
        <v>3.504476508053429</v>
      </c>
      <c r="AV70" s="488">
        <v>7.8275004432158539</v>
      </c>
      <c r="AW70" s="488">
        <v>0</v>
      </c>
      <c r="AX70" s="488">
        <v>2.2490222220381355</v>
      </c>
      <c r="AY70" s="488">
        <v>0.16555077961601228</v>
      </c>
      <c r="AZ70" s="488">
        <v>4.3181879551379012</v>
      </c>
      <c r="BA70" s="394" t="s">
        <v>312</v>
      </c>
    </row>
    <row r="71" spans="1:53" s="76" customFormat="1" ht="9.9499999999999993" customHeight="1">
      <c r="A71" s="313"/>
      <c r="B71" s="313"/>
      <c r="C71" s="313"/>
      <c r="D71" s="313"/>
      <c r="E71" s="109"/>
      <c r="F71" s="55"/>
      <c r="G71" s="55"/>
      <c r="H71" s="55"/>
      <c r="I71" s="55"/>
      <c r="J71" s="55"/>
      <c r="K71" s="55"/>
      <c r="L71" s="55"/>
      <c r="M71" s="55"/>
      <c r="N71" s="55"/>
      <c r="O71" s="55"/>
      <c r="P71" s="55"/>
      <c r="Q71" s="55"/>
      <c r="R71" s="55"/>
      <c r="S71" s="55"/>
      <c r="T71" s="55"/>
      <c r="U71" s="55"/>
      <c r="V71" s="55"/>
      <c r="W71" s="55"/>
      <c r="X71" s="55"/>
      <c r="Y71" s="55"/>
      <c r="Z71" s="55"/>
      <c r="AA71" s="55"/>
      <c r="AB71" s="55"/>
      <c r="AC71" s="55"/>
      <c r="AD71" s="55"/>
      <c r="AE71" s="55"/>
      <c r="AF71" s="55"/>
      <c r="AG71" s="55"/>
      <c r="AH71" s="55"/>
      <c r="AI71" s="55"/>
      <c r="AJ71" s="55"/>
      <c r="AK71" s="55"/>
      <c r="AL71" s="55"/>
      <c r="AM71" s="55"/>
      <c r="AN71" s="55"/>
      <c r="AO71" s="55"/>
      <c r="AP71" s="55"/>
      <c r="AQ71" s="55"/>
      <c r="AR71" s="55"/>
      <c r="AS71" s="55"/>
      <c r="AT71" s="55"/>
      <c r="AU71" s="55"/>
      <c r="AV71" s="55"/>
      <c r="AW71" s="55"/>
      <c r="AX71" s="55"/>
      <c r="AY71" s="55"/>
      <c r="AZ71" s="55"/>
      <c r="BA71" s="392"/>
    </row>
    <row r="72" spans="1:53" s="77" customFormat="1" ht="50.1" customHeight="1">
      <c r="A72" s="390" t="s">
        <v>448</v>
      </c>
      <c r="B72" s="629" t="s">
        <v>82</v>
      </c>
      <c r="C72" s="629"/>
      <c r="D72" s="629"/>
      <c r="E72" s="629"/>
      <c r="F72" s="55">
        <v>0.44039439353851151</v>
      </c>
      <c r="G72" s="55">
        <v>-1.8888919499714234</v>
      </c>
      <c r="H72" s="55">
        <v>-0.210993704575273</v>
      </c>
      <c r="I72" s="55">
        <v>-1.1444665719439513</v>
      </c>
      <c r="J72" s="55">
        <v>-7.6848409829603099</v>
      </c>
      <c r="K72" s="55">
        <v>16.004944970046537</v>
      </c>
      <c r="L72" s="55">
        <v>3.551940903270804</v>
      </c>
      <c r="M72" s="55">
        <v>-7.4559485044865852</v>
      </c>
      <c r="N72" s="55">
        <v>-6.2216209489131842</v>
      </c>
      <c r="O72" s="55">
        <v>4.4874349798294872</v>
      </c>
      <c r="P72" s="55">
        <v>4.8034462113014627</v>
      </c>
      <c r="Q72" s="55">
        <v>-0.51179627279115891</v>
      </c>
      <c r="R72" s="55">
        <v>-0.51102909820612297</v>
      </c>
      <c r="S72" s="55">
        <v>1.1021575862494757</v>
      </c>
      <c r="T72" s="55">
        <v>1.0831396338982557</v>
      </c>
      <c r="U72" s="55">
        <v>-2.567842237801429</v>
      </c>
      <c r="V72" s="55">
        <v>-6.8493328272936083E-2</v>
      </c>
      <c r="W72" s="55">
        <v>-0.85510712972633485</v>
      </c>
      <c r="X72" s="55">
        <v>0.34348931239533442</v>
      </c>
      <c r="Y72" s="55">
        <v>-0.59339855248104811</v>
      </c>
      <c r="Z72" s="55">
        <v>0.482249924543936</v>
      </c>
      <c r="AA72" s="55">
        <v>0.36338616601791784</v>
      </c>
      <c r="AB72" s="55">
        <v>-2.1794886535192148</v>
      </c>
      <c r="AC72" s="55">
        <v>2.0724136476024739</v>
      </c>
      <c r="AD72" s="55">
        <v>-2.1412632060340115</v>
      </c>
      <c r="AE72" s="55">
        <v>-18.326450095465503</v>
      </c>
      <c r="AF72" s="55">
        <v>14.170995081242381</v>
      </c>
      <c r="AG72" s="55">
        <v>11.69095499540515</v>
      </c>
      <c r="AH72" s="55">
        <v>1.5823074768983076</v>
      </c>
      <c r="AI72" s="55">
        <v>-0.63952243357222471</v>
      </c>
      <c r="AJ72" s="55">
        <v>7.3223930534872324</v>
      </c>
      <c r="AK72" s="55">
        <v>-0.55135022462299332</v>
      </c>
      <c r="AL72" s="55">
        <v>-2.7028287623282949</v>
      </c>
      <c r="AM72" s="55">
        <v>4.316284297520383</v>
      </c>
      <c r="AN72" s="55">
        <v>-8.7353184261450565</v>
      </c>
      <c r="AO72" s="55">
        <v>2.0206914923420811</v>
      </c>
      <c r="AP72" s="55">
        <v>-5.4175266082576883</v>
      </c>
      <c r="AQ72" s="55">
        <v>-5.8381386914490463E-2</v>
      </c>
      <c r="AR72" s="55">
        <v>-2.9822701592101595</v>
      </c>
      <c r="AS72" s="55">
        <v>-3.8670680528756378</v>
      </c>
      <c r="AT72" s="55">
        <v>6.3075867622296613</v>
      </c>
      <c r="AU72" s="55">
        <v>-0.3508182083992466</v>
      </c>
      <c r="AV72" s="55">
        <v>6.6388114621104108</v>
      </c>
      <c r="AW72" s="55">
        <v>-8.5122473183901093E-2</v>
      </c>
      <c r="AX72" s="55">
        <v>-0.64608445518605606</v>
      </c>
      <c r="AY72" s="55">
        <v>3.2776160638074288</v>
      </c>
      <c r="AZ72" s="55">
        <v>-5.2511582547640785</v>
      </c>
      <c r="BA72" s="391" t="s">
        <v>122</v>
      </c>
    </row>
    <row r="73" spans="1:53" s="76" customFormat="1" ht="9.9499999999999993" customHeight="1">
      <c r="A73" s="313"/>
      <c r="B73" s="313"/>
      <c r="C73" s="313"/>
      <c r="D73" s="313"/>
      <c r="E73" s="109"/>
      <c r="F73" s="55"/>
      <c r="G73" s="55"/>
      <c r="H73" s="55"/>
      <c r="I73" s="55"/>
      <c r="J73" s="55"/>
      <c r="K73" s="55"/>
      <c r="L73" s="55"/>
      <c r="M73" s="55"/>
      <c r="N73" s="55"/>
      <c r="O73" s="55"/>
      <c r="P73" s="55"/>
      <c r="Q73" s="55"/>
      <c r="R73" s="55"/>
      <c r="S73" s="55"/>
      <c r="T73" s="55"/>
      <c r="U73" s="55"/>
      <c r="V73" s="55"/>
      <c r="W73" s="55"/>
      <c r="X73" s="55"/>
      <c r="Y73" s="55"/>
      <c r="Z73" s="55"/>
      <c r="AA73" s="55"/>
      <c r="AB73" s="55"/>
      <c r="AC73" s="55"/>
      <c r="AD73" s="55"/>
      <c r="AE73" s="55"/>
      <c r="AF73" s="55"/>
      <c r="AG73" s="55"/>
      <c r="AH73" s="55"/>
      <c r="AI73" s="55"/>
      <c r="AJ73" s="55"/>
      <c r="AK73" s="55"/>
      <c r="AL73" s="55"/>
      <c r="AM73" s="55"/>
      <c r="AN73" s="55"/>
      <c r="AO73" s="55"/>
      <c r="AP73" s="55"/>
      <c r="AQ73" s="55"/>
      <c r="AR73" s="55"/>
      <c r="AS73" s="55"/>
      <c r="AT73" s="55"/>
      <c r="AU73" s="55"/>
      <c r="AV73" s="55"/>
      <c r="AW73" s="55"/>
      <c r="AX73" s="55"/>
      <c r="AY73" s="55"/>
      <c r="AZ73" s="55"/>
      <c r="BA73" s="392"/>
    </row>
    <row r="74" spans="1:53" s="76" customFormat="1" ht="50.1" customHeight="1">
      <c r="A74" s="313">
        <v>162</v>
      </c>
      <c r="B74" s="625" t="s">
        <v>83</v>
      </c>
      <c r="C74" s="625"/>
      <c r="D74" s="625"/>
      <c r="E74" s="625"/>
      <c r="F74" s="55">
        <v>-0.74372358305801356</v>
      </c>
      <c r="G74" s="55">
        <v>-0.74875539740975228</v>
      </c>
      <c r="H74" s="55">
        <v>1.5339979089381615</v>
      </c>
      <c r="I74" s="55">
        <v>2.8317900279074166</v>
      </c>
      <c r="J74" s="55">
        <v>-12.165461135201681</v>
      </c>
      <c r="K74" s="55">
        <v>4.1025878542768623</v>
      </c>
      <c r="L74" s="55">
        <v>-2.8066151448662566</v>
      </c>
      <c r="M74" s="55">
        <v>3.2552592252724821</v>
      </c>
      <c r="N74" s="55">
        <v>-2.1949351260801961</v>
      </c>
      <c r="O74" s="55">
        <v>5.4150136975031273</v>
      </c>
      <c r="P74" s="55">
        <v>6.4906342920208999</v>
      </c>
      <c r="Q74" s="55">
        <v>0.15072102832182566</v>
      </c>
      <c r="R74" s="55">
        <v>-2.0128872958904935</v>
      </c>
      <c r="S74" s="55">
        <v>-0.26132943456548219</v>
      </c>
      <c r="T74" s="55">
        <v>1.5808733306936062</v>
      </c>
      <c r="U74" s="55">
        <v>-0.66642589097509131</v>
      </c>
      <c r="V74" s="55">
        <v>-0.49481872171320163</v>
      </c>
      <c r="W74" s="55">
        <v>-1.8133775911618812</v>
      </c>
      <c r="X74" s="55">
        <v>2.6855114925655101</v>
      </c>
      <c r="Y74" s="55">
        <v>-0.54322253760226147</v>
      </c>
      <c r="Z74" s="55">
        <v>0.15425142095932642</v>
      </c>
      <c r="AA74" s="55">
        <v>2.4497488097877635</v>
      </c>
      <c r="AB74" s="55">
        <v>2.7059882421506956</v>
      </c>
      <c r="AC74" s="55">
        <v>-0.26181521293307242</v>
      </c>
      <c r="AD74" s="55">
        <v>-4.0582480660558247</v>
      </c>
      <c r="AE74" s="55">
        <v>-11.82454156127163</v>
      </c>
      <c r="AF74" s="55">
        <v>2.6003073569833504</v>
      </c>
      <c r="AG74" s="55">
        <v>2.279845039465684</v>
      </c>
      <c r="AH74" s="55">
        <v>2.9033897398448971</v>
      </c>
      <c r="AI74" s="55">
        <v>-2.2731233250586342</v>
      </c>
      <c r="AJ74" s="55">
        <v>1.0493949099651587</v>
      </c>
      <c r="AK74" s="55">
        <v>-2.5647595513116528</v>
      </c>
      <c r="AL74" s="55">
        <v>-1.5974488693896944</v>
      </c>
      <c r="AM74" s="55">
        <v>2.717938365726809</v>
      </c>
      <c r="AN74" s="55">
        <v>3.8202748416550349</v>
      </c>
      <c r="AO74" s="55">
        <v>-3.1185052796484598</v>
      </c>
      <c r="AP74" s="55">
        <v>0.94230600211572835</v>
      </c>
      <c r="AQ74" s="55">
        <v>-0.83545565163419155</v>
      </c>
      <c r="AR74" s="55">
        <v>0.149606383151621</v>
      </c>
      <c r="AS74" s="55">
        <v>-3.1036709224600116</v>
      </c>
      <c r="AT74" s="55">
        <v>4.035468177874705</v>
      </c>
      <c r="AU74" s="55">
        <v>1.834486639940593</v>
      </c>
      <c r="AV74" s="55">
        <v>6.5243441466598568</v>
      </c>
      <c r="AW74" s="55">
        <v>0.37166222767748991</v>
      </c>
      <c r="AX74" s="55">
        <v>0.74115988816400602</v>
      </c>
      <c r="AY74" s="55">
        <v>2.0013323833334624</v>
      </c>
      <c r="AZ74" s="55">
        <v>0.6551130501851361</v>
      </c>
      <c r="BA74" s="314" t="s">
        <v>191</v>
      </c>
    </row>
    <row r="75" spans="1:53" s="76" customFormat="1" ht="24.95" customHeight="1">
      <c r="A75" s="393"/>
      <c r="B75" s="626">
        <v>16211</v>
      </c>
      <c r="C75" s="626"/>
      <c r="D75" s="626" t="s">
        <v>124</v>
      </c>
      <c r="E75" s="626"/>
      <c r="F75" s="429">
        <v>-3.0295531285401722</v>
      </c>
      <c r="G75" s="429">
        <v>-0.99130622175090366</v>
      </c>
      <c r="H75" s="429">
        <v>3.2820689062634187</v>
      </c>
      <c r="I75" s="429">
        <v>0.86307852388078743</v>
      </c>
      <c r="J75" s="488">
        <v>-13.449449803412676</v>
      </c>
      <c r="K75" s="488">
        <v>1.6829587010728204</v>
      </c>
      <c r="L75" s="488">
        <v>-5.7483536365536594</v>
      </c>
      <c r="M75" s="488">
        <v>-1.1250854329052657</v>
      </c>
      <c r="N75" s="488">
        <v>-3.239142393759991</v>
      </c>
      <c r="O75" s="488">
        <v>11.27240244392334</v>
      </c>
      <c r="P75" s="488">
        <v>9.314052637121776</v>
      </c>
      <c r="Q75" s="488">
        <v>-0.6780430833117066</v>
      </c>
      <c r="R75" s="488">
        <v>-3.7008002613098228</v>
      </c>
      <c r="S75" s="488">
        <v>-1.4619089614001552</v>
      </c>
      <c r="T75" s="488">
        <v>2.2563767168083615</v>
      </c>
      <c r="U75" s="488">
        <v>-1.0014643259892608</v>
      </c>
      <c r="V75" s="488">
        <v>-1.2003128294059593</v>
      </c>
      <c r="W75" s="488">
        <v>-1.0806718061674019</v>
      </c>
      <c r="X75" s="488">
        <v>2.618119824646854</v>
      </c>
      <c r="Y75" s="488">
        <v>-0.32039871840513001</v>
      </c>
      <c r="Z75" s="488">
        <v>1.9013605442176811</v>
      </c>
      <c r="AA75" s="488">
        <v>2.8021629560399219</v>
      </c>
      <c r="AB75" s="488">
        <v>0.10494816826629005</v>
      </c>
      <c r="AC75" s="488">
        <v>9.5717450058472764E-2</v>
      </c>
      <c r="AD75" s="488">
        <v>-5.2360365717284907</v>
      </c>
      <c r="AE75" s="488">
        <v>-11.727605503443044</v>
      </c>
      <c r="AF75" s="488">
        <v>-5.3191495409535605E-2</v>
      </c>
      <c r="AG75" s="488">
        <v>4.9934239552358122</v>
      </c>
      <c r="AH75" s="488">
        <v>1.2972929709002585</v>
      </c>
      <c r="AI75" s="488">
        <v>-4.309353518890731</v>
      </c>
      <c r="AJ75" s="488">
        <v>0.27554918836680997</v>
      </c>
      <c r="AK75" s="488">
        <v>-4.0431033092576456</v>
      </c>
      <c r="AL75" s="488">
        <v>-1.5162776139594456</v>
      </c>
      <c r="AM75" s="488">
        <v>1.5968865666019951</v>
      </c>
      <c r="AN75" s="488">
        <v>-0.72575436213568878</v>
      </c>
      <c r="AO75" s="488">
        <v>-1.5913297082341842</v>
      </c>
      <c r="AP75" s="488">
        <v>0.36003591146902636</v>
      </c>
      <c r="AQ75" s="488">
        <v>-3.1298571837579914</v>
      </c>
      <c r="AR75" s="488">
        <v>1.3337512888221426</v>
      </c>
      <c r="AS75" s="488">
        <v>-2.085373017667095</v>
      </c>
      <c r="AT75" s="488">
        <v>6.1106311300380298</v>
      </c>
      <c r="AU75" s="488">
        <v>2.8474830262102273</v>
      </c>
      <c r="AV75" s="488">
        <v>11.624739917400944</v>
      </c>
      <c r="AW75" s="488">
        <v>-0.30621172353455961</v>
      </c>
      <c r="AX75" s="488">
        <v>-0.14994813821230935</v>
      </c>
      <c r="AY75" s="488">
        <v>3.697080604154479</v>
      </c>
      <c r="AZ75" s="488">
        <v>-5.5027196801400606</v>
      </c>
      <c r="BA75" s="392" t="s">
        <v>123</v>
      </c>
    </row>
    <row r="76" spans="1:53" s="76" customFormat="1" ht="24.95" customHeight="1">
      <c r="A76" s="393"/>
      <c r="B76" s="626">
        <v>16212</v>
      </c>
      <c r="C76" s="626"/>
      <c r="D76" s="626" t="s">
        <v>126</v>
      </c>
      <c r="E76" s="626"/>
      <c r="F76" s="429">
        <v>5.2019022192557856</v>
      </c>
      <c r="G76" s="429">
        <v>-0.1070621356913648</v>
      </c>
      <c r="H76" s="429">
        <v>-4.2156240076214715</v>
      </c>
      <c r="I76" s="429">
        <v>-7.586313589575866E-2</v>
      </c>
      <c r="J76" s="488">
        <v>-13.747549879295207</v>
      </c>
      <c r="K76" s="488">
        <v>-0.98032519791675554</v>
      </c>
      <c r="L76" s="488">
        <v>0.56890066631387981</v>
      </c>
      <c r="M76" s="488">
        <v>3.1266068454262097</v>
      </c>
      <c r="N76" s="488">
        <v>3.0267106323027946</v>
      </c>
      <c r="O76" s="488">
        <v>2.2416451074002737</v>
      </c>
      <c r="P76" s="488">
        <v>12.450077937364767</v>
      </c>
      <c r="Q76" s="488">
        <v>6.1279153328542435</v>
      </c>
      <c r="R76" s="488">
        <v>0.9048938134810669</v>
      </c>
      <c r="S76" s="488">
        <v>2.8977550024402063</v>
      </c>
      <c r="T76" s="488">
        <v>-3.8596075176379827</v>
      </c>
      <c r="U76" s="488">
        <v>7.023926985693123</v>
      </c>
      <c r="V76" s="488">
        <v>-0.56467876692596519</v>
      </c>
      <c r="W76" s="488">
        <v>-5.7889552065828411</v>
      </c>
      <c r="X76" s="488">
        <v>3.7581498339279023</v>
      </c>
      <c r="Y76" s="488">
        <v>-3.8354377852866151</v>
      </c>
      <c r="Z76" s="488">
        <v>-0.70274935273086214</v>
      </c>
      <c r="AA76" s="488">
        <v>-1.105040973429368</v>
      </c>
      <c r="AB76" s="488">
        <v>1.3542739782939321</v>
      </c>
      <c r="AC76" s="488">
        <v>0.18929361600477534</v>
      </c>
      <c r="AD76" s="488">
        <v>-1.6996766891359272</v>
      </c>
      <c r="AE76" s="488">
        <v>-11.44391312893022</v>
      </c>
      <c r="AF76" s="488">
        <v>1.0071773997755571</v>
      </c>
      <c r="AG76" s="488">
        <v>-6.5711935444389411</v>
      </c>
      <c r="AH76" s="488">
        <v>2.107110079599849</v>
      </c>
      <c r="AI76" s="488">
        <v>-1.1158585313757641</v>
      </c>
      <c r="AJ76" s="488">
        <v>5.8320331271996935</v>
      </c>
      <c r="AK76" s="488">
        <v>-4.0376647117917344</v>
      </c>
      <c r="AL76" s="488">
        <v>0.43329553251342645</v>
      </c>
      <c r="AM76" s="488">
        <v>3.0882792513100128</v>
      </c>
      <c r="AN76" s="488">
        <v>2.6261780665123808</v>
      </c>
      <c r="AO76" s="488">
        <v>-3.6387600773562241</v>
      </c>
      <c r="AP76" s="488">
        <v>2.3859250821335536</v>
      </c>
      <c r="AQ76" s="488">
        <v>-1.7629579302315079</v>
      </c>
      <c r="AR76" s="488">
        <v>8.2209007064733015</v>
      </c>
      <c r="AS76" s="488">
        <v>-2.6194815081586</v>
      </c>
      <c r="AT76" s="488">
        <v>-2.197261920647108</v>
      </c>
      <c r="AU76" s="488">
        <v>1.6197969890230866</v>
      </c>
      <c r="AV76" s="488">
        <v>7.7205149974140852</v>
      </c>
      <c r="AW76" s="488">
        <v>1.4187541565062958</v>
      </c>
      <c r="AX76" s="488">
        <v>7.6405297314740039</v>
      </c>
      <c r="AY76" s="488">
        <v>-0.17114350883660734</v>
      </c>
      <c r="AZ76" s="488">
        <v>6.3157288881134974</v>
      </c>
      <c r="BA76" s="392" t="s">
        <v>125</v>
      </c>
    </row>
    <row r="77" spans="1:53" s="76" customFormat="1" ht="24.95" customHeight="1">
      <c r="A77" s="393"/>
      <c r="B77" s="626">
        <v>16221</v>
      </c>
      <c r="C77" s="626"/>
      <c r="D77" s="626" t="s">
        <v>127</v>
      </c>
      <c r="E77" s="626"/>
      <c r="F77" s="429">
        <v>1.5323432070296832</v>
      </c>
      <c r="G77" s="429">
        <v>-2.6685073558468844</v>
      </c>
      <c r="H77" s="429">
        <v>0.69386746906788233</v>
      </c>
      <c r="I77" s="429">
        <v>6.5975688223446411</v>
      </c>
      <c r="J77" s="488">
        <v>-1.2948261166657034</v>
      </c>
      <c r="K77" s="488">
        <v>13.668260382672543</v>
      </c>
      <c r="L77" s="488">
        <v>-1.7543210517311962</v>
      </c>
      <c r="M77" s="488">
        <v>12.203643042574683</v>
      </c>
      <c r="N77" s="488">
        <v>-0.70569550250698398</v>
      </c>
      <c r="O77" s="488">
        <v>-1.1856057563457512</v>
      </c>
      <c r="P77" s="488">
        <v>-0.87649666910469648</v>
      </c>
      <c r="Q77" s="488">
        <v>0.47752043219162488</v>
      </c>
      <c r="R77" s="488">
        <v>2.1152016850192581</v>
      </c>
      <c r="S77" s="488">
        <v>0.40641150259084213</v>
      </c>
      <c r="T77" s="488">
        <v>2.3110860597275007</v>
      </c>
      <c r="U77" s="488">
        <v>-5.7842277152787034</v>
      </c>
      <c r="V77" s="488">
        <v>-0.40636640704369142</v>
      </c>
      <c r="W77" s="488">
        <v>-0.40122407344441058</v>
      </c>
      <c r="X77" s="488">
        <v>3.6597023077973745</v>
      </c>
      <c r="Y77" s="488">
        <v>0.30957713081281213</v>
      </c>
      <c r="Z77" s="488">
        <v>-3.4014052137369504</v>
      </c>
      <c r="AA77" s="488">
        <v>1.2983481748351551</v>
      </c>
      <c r="AB77" s="488">
        <v>7.8375722562612964</v>
      </c>
      <c r="AC77" s="488">
        <v>-0.74835261599137937</v>
      </c>
      <c r="AD77" s="488">
        <v>-1.0587248414558701</v>
      </c>
      <c r="AE77" s="488">
        <v>-4.4194099938892322</v>
      </c>
      <c r="AF77" s="488">
        <v>5.3257898498018363</v>
      </c>
      <c r="AG77" s="488">
        <v>2.0437876414481195</v>
      </c>
      <c r="AH77" s="488">
        <v>10.111753183725199</v>
      </c>
      <c r="AI77" s="488">
        <v>-2.294811794841678E-2</v>
      </c>
      <c r="AJ77" s="488">
        <v>0.48537428161962737</v>
      </c>
      <c r="AK77" s="488">
        <v>0.97030129123008635</v>
      </c>
      <c r="AL77" s="488">
        <v>-6.8067184922739585</v>
      </c>
      <c r="AM77" s="488">
        <v>4.9363580204283295</v>
      </c>
      <c r="AN77" s="488">
        <v>11.538614147843546</v>
      </c>
      <c r="AO77" s="488">
        <v>-0.45772110024684309</v>
      </c>
      <c r="AP77" s="488">
        <v>0.24265166722317133</v>
      </c>
      <c r="AQ77" s="488">
        <v>3.7939254034227616</v>
      </c>
      <c r="AR77" s="488">
        <v>-3.8049809079085435</v>
      </c>
      <c r="AS77" s="488">
        <v>-5.6341773916923188</v>
      </c>
      <c r="AT77" s="488">
        <v>4.9585344829263533</v>
      </c>
      <c r="AU77" s="488">
        <v>-1.2881519489432662</v>
      </c>
      <c r="AV77" s="488">
        <v>0.20573038287675161</v>
      </c>
      <c r="AW77" s="488">
        <v>0.84781687155575014</v>
      </c>
      <c r="AX77" s="488">
        <v>-3.6154564713172732</v>
      </c>
      <c r="AY77" s="488">
        <v>3.0895840215105892</v>
      </c>
      <c r="AZ77" s="488">
        <v>7.1029169310698137</v>
      </c>
      <c r="BA77" s="392" t="s">
        <v>17</v>
      </c>
    </row>
    <row r="78" spans="1:53" s="76" customFormat="1" ht="24.95" customHeight="1">
      <c r="A78" s="393"/>
      <c r="B78" s="393"/>
      <c r="C78" s="393"/>
      <c r="D78" s="626" t="s">
        <v>525</v>
      </c>
      <c r="E78" s="626"/>
      <c r="F78" s="429">
        <v>-0.18382458589877615</v>
      </c>
      <c r="G78" s="429">
        <v>1.42685868640325</v>
      </c>
      <c r="H78" s="429">
        <v>1.6868336691184993</v>
      </c>
      <c r="I78" s="429">
        <v>8.0511656970037109</v>
      </c>
      <c r="J78" s="488">
        <v>-17.327060284377666</v>
      </c>
      <c r="K78" s="488">
        <v>5.0549317956338342</v>
      </c>
      <c r="L78" s="488">
        <v>2.5273721891105936</v>
      </c>
      <c r="M78" s="488">
        <v>5.3595462840277719</v>
      </c>
      <c r="N78" s="488">
        <v>-4.9807467818856423</v>
      </c>
      <c r="O78" s="488">
        <v>0.50808820736196481</v>
      </c>
      <c r="P78" s="488">
        <v>2.7271293817395588</v>
      </c>
      <c r="Q78" s="488">
        <v>-2.0307136376978718</v>
      </c>
      <c r="R78" s="488">
        <v>-2.7563166051515395</v>
      </c>
      <c r="S78" s="488">
        <v>0.35229221478768125</v>
      </c>
      <c r="T78" s="488">
        <v>3.473642189783277</v>
      </c>
      <c r="U78" s="488">
        <v>-0.76465531515583507</v>
      </c>
      <c r="V78" s="488">
        <v>1.8035985149974891</v>
      </c>
      <c r="W78" s="488">
        <v>-1.9884374218476921</v>
      </c>
      <c r="X78" s="488">
        <v>1.0526216705229956</v>
      </c>
      <c r="Y78" s="488">
        <v>0.74869096598607143</v>
      </c>
      <c r="Z78" s="488">
        <v>-1.2840700851883611</v>
      </c>
      <c r="AA78" s="488">
        <v>5.3540299646478928</v>
      </c>
      <c r="AB78" s="488">
        <v>7.4880089197805262</v>
      </c>
      <c r="AC78" s="488">
        <v>-1.2285856205337353</v>
      </c>
      <c r="AD78" s="488">
        <v>-5.0085844839498037</v>
      </c>
      <c r="AE78" s="488">
        <v>-19.632960758229146</v>
      </c>
      <c r="AF78" s="488">
        <v>9.7550630467021762</v>
      </c>
      <c r="AG78" s="488">
        <v>1.1775693696231428</v>
      </c>
      <c r="AH78" s="488">
        <v>0.51693521129188014</v>
      </c>
      <c r="AI78" s="488">
        <v>0.64788844467773288</v>
      </c>
      <c r="AJ78" s="488">
        <v>0.63012012527690331</v>
      </c>
      <c r="AK78" s="488">
        <v>-1.2499702219221831</v>
      </c>
      <c r="AL78" s="488">
        <v>3.1474510156711517</v>
      </c>
      <c r="AM78" s="488">
        <v>3.1180176984452572</v>
      </c>
      <c r="AN78" s="488">
        <v>8.4851367992874032</v>
      </c>
      <c r="AO78" s="488">
        <v>-9.7847291427277128</v>
      </c>
      <c r="AP78" s="488">
        <v>2.4152932389579718</v>
      </c>
      <c r="AQ78" s="488">
        <v>0.19472015582088886</v>
      </c>
      <c r="AR78" s="488">
        <v>-3.5252556484600746</v>
      </c>
      <c r="AS78" s="488">
        <v>-2.9806533398956958</v>
      </c>
      <c r="AT78" s="488">
        <v>2.0866817996842997</v>
      </c>
      <c r="AU78" s="488">
        <v>3.1670330324811431</v>
      </c>
      <c r="AV78" s="488">
        <v>-1.1782013765029689</v>
      </c>
      <c r="AW78" s="488">
        <v>1.1100284245547698</v>
      </c>
      <c r="AX78" s="488">
        <v>3.4176167381432094</v>
      </c>
      <c r="AY78" s="488">
        <v>-2.6790891128125764</v>
      </c>
      <c r="AZ78" s="488">
        <v>7.9279374838528724</v>
      </c>
      <c r="BA78" s="394" t="s">
        <v>312</v>
      </c>
    </row>
    <row r="79" spans="1:53" s="76" customFormat="1" ht="9.9499999999999993" customHeight="1">
      <c r="A79" s="313"/>
      <c r="B79" s="313"/>
      <c r="C79" s="313"/>
      <c r="D79" s="313"/>
      <c r="E79" s="109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  <c r="AI79" s="55"/>
      <c r="AJ79" s="55"/>
      <c r="AK79" s="55"/>
      <c r="AL79" s="55"/>
      <c r="AM79" s="55"/>
      <c r="AN79" s="55"/>
      <c r="AO79" s="55"/>
      <c r="AP79" s="55"/>
      <c r="AQ79" s="55"/>
      <c r="AR79" s="55"/>
      <c r="AS79" s="55"/>
      <c r="AT79" s="55"/>
      <c r="AU79" s="55"/>
      <c r="AV79" s="55"/>
      <c r="AW79" s="55"/>
      <c r="AX79" s="55"/>
      <c r="AY79" s="55"/>
      <c r="AZ79" s="55"/>
      <c r="BA79" s="392"/>
    </row>
    <row r="80" spans="1:53" s="76" customFormat="1" ht="24.95" customHeight="1">
      <c r="A80" s="313">
        <v>170</v>
      </c>
      <c r="B80" s="625" t="s">
        <v>38</v>
      </c>
      <c r="C80" s="625"/>
      <c r="D80" s="625"/>
      <c r="E80" s="625"/>
      <c r="F80" s="55">
        <v>1.3449537803135883</v>
      </c>
      <c r="G80" s="55">
        <v>2.6665062646206792</v>
      </c>
      <c r="H80" s="55">
        <v>-2.9860466645201171</v>
      </c>
      <c r="I80" s="55">
        <v>0.21828564966929775</v>
      </c>
      <c r="J80" s="55">
        <v>-8.1647999560279203</v>
      </c>
      <c r="K80" s="55">
        <v>0.97130124738743007</v>
      </c>
      <c r="L80" s="55">
        <v>0.96335982846386514</v>
      </c>
      <c r="M80" s="55">
        <v>1.7890611870494411</v>
      </c>
      <c r="N80" s="55">
        <v>-0.63904599408046181</v>
      </c>
      <c r="O80" s="55">
        <v>-1.4070308346165916</v>
      </c>
      <c r="P80" s="55">
        <v>4.5851000414289729</v>
      </c>
      <c r="Q80" s="55">
        <v>-0.68200141655331947</v>
      </c>
      <c r="R80" s="55">
        <v>3.2616929703811763</v>
      </c>
      <c r="S80" s="55">
        <v>8.048861251306505E-2</v>
      </c>
      <c r="T80" s="55">
        <v>-0.93955643353498886</v>
      </c>
      <c r="U80" s="55">
        <v>-5.4811158736526977E-2</v>
      </c>
      <c r="V80" s="55">
        <v>3.7720862116090075</v>
      </c>
      <c r="W80" s="55">
        <v>-0.22636845524868932</v>
      </c>
      <c r="X80" s="55">
        <v>-1.6998969819731258</v>
      </c>
      <c r="Y80" s="55">
        <v>-0.43801702717934177</v>
      </c>
      <c r="Z80" s="55">
        <v>-2.2356705533255337</v>
      </c>
      <c r="AA80" s="55">
        <v>0.39748032433195135</v>
      </c>
      <c r="AB80" s="55">
        <v>6.099666043724028E-5</v>
      </c>
      <c r="AC80" s="55">
        <v>4.3838692801472234E-2</v>
      </c>
      <c r="AD80" s="55">
        <v>2.0552666827089183</v>
      </c>
      <c r="AE80" s="55">
        <v>-9.9817060600159522</v>
      </c>
      <c r="AF80" s="55">
        <v>-0.18638967649431493</v>
      </c>
      <c r="AG80" s="55">
        <v>2.2792995376118057</v>
      </c>
      <c r="AH80" s="55">
        <v>-0.96961327783316165</v>
      </c>
      <c r="AI80" s="55">
        <v>-0.23741957043299067</v>
      </c>
      <c r="AJ80" s="55">
        <v>2.001135091021581</v>
      </c>
      <c r="AK80" s="55">
        <v>-2.3732853233866535E-2</v>
      </c>
      <c r="AL80" s="55">
        <v>-1.1135561594325907</v>
      </c>
      <c r="AM80" s="55">
        <v>1.4786876832536535</v>
      </c>
      <c r="AN80" s="55">
        <v>0.16489064306428247</v>
      </c>
      <c r="AO80" s="55">
        <v>0.21900802846130318</v>
      </c>
      <c r="AP80" s="55">
        <v>2.5869522277846642</v>
      </c>
      <c r="AQ80" s="55">
        <v>-0.75213952114596339</v>
      </c>
      <c r="AR80" s="55">
        <v>-2.4605292574008502</v>
      </c>
      <c r="AS80" s="55">
        <v>4.8037453908023053E-4</v>
      </c>
      <c r="AT80" s="55">
        <v>-2.5241983222876883</v>
      </c>
      <c r="AU80" s="55">
        <v>1.0771033403864578</v>
      </c>
      <c r="AV80" s="55">
        <v>3.793748446674698</v>
      </c>
      <c r="AW80" s="55">
        <v>0.86115340312143474</v>
      </c>
      <c r="AX80" s="55">
        <v>1.0990522063167134</v>
      </c>
      <c r="AY80" s="55">
        <v>0.23115732436428971</v>
      </c>
      <c r="AZ80" s="55">
        <v>-4.7506464100933954E-2</v>
      </c>
      <c r="BA80" s="314" t="s">
        <v>182</v>
      </c>
    </row>
    <row r="81" spans="1:53" s="76" customFormat="1" ht="24.95" customHeight="1">
      <c r="A81" s="393"/>
      <c r="B81" s="626">
        <v>17010</v>
      </c>
      <c r="C81" s="626"/>
      <c r="D81" s="626" t="s">
        <v>128</v>
      </c>
      <c r="E81" s="626"/>
      <c r="F81" s="429">
        <v>-1.2002862220990949</v>
      </c>
      <c r="G81" s="429">
        <v>-1.6400719575730847</v>
      </c>
      <c r="H81" s="429">
        <v>9.0639177216693412</v>
      </c>
      <c r="I81" s="429">
        <v>0.91647138720180976</v>
      </c>
      <c r="J81" s="488">
        <v>-9.5754159161968886</v>
      </c>
      <c r="K81" s="488">
        <v>-0.75020224052269668</v>
      </c>
      <c r="L81" s="488">
        <v>-3.188225099266333</v>
      </c>
      <c r="M81" s="488">
        <v>-2.1117919306210808</v>
      </c>
      <c r="N81" s="488">
        <v>0.86242775398991967</v>
      </c>
      <c r="O81" s="488">
        <v>4.2434253007999132</v>
      </c>
      <c r="P81" s="488">
        <v>11.831526662350015</v>
      </c>
      <c r="Q81" s="488">
        <v>-10.102625616420099</v>
      </c>
      <c r="R81" s="488">
        <v>9.9110452186805134</v>
      </c>
      <c r="S81" s="488">
        <v>-1.2005125784042718</v>
      </c>
      <c r="T81" s="488">
        <v>-2.8329578810840133</v>
      </c>
      <c r="U81" s="488">
        <v>-2.2059856681185863</v>
      </c>
      <c r="V81" s="488">
        <v>0.49568965517241281</v>
      </c>
      <c r="W81" s="488">
        <v>0.49324469225820167</v>
      </c>
      <c r="X81" s="488">
        <v>-2.8453549580305548E-2</v>
      </c>
      <c r="Y81" s="488">
        <v>8.9938807456951793</v>
      </c>
      <c r="Z81" s="488">
        <v>-0.51573312442876329</v>
      </c>
      <c r="AA81" s="488">
        <v>0.79401535533827428</v>
      </c>
      <c r="AB81" s="488">
        <v>4.0215905409412045</v>
      </c>
      <c r="AC81" s="488">
        <v>-3.9322533637145369</v>
      </c>
      <c r="AD81" s="488">
        <v>-2.2070144360966708</v>
      </c>
      <c r="AE81" s="488">
        <v>-10.679900292274766</v>
      </c>
      <c r="AF81" s="488">
        <v>6.1505800526707901</v>
      </c>
      <c r="AG81" s="488">
        <v>0.20280588552601841</v>
      </c>
      <c r="AH81" s="488">
        <v>-1.9357879494783816</v>
      </c>
      <c r="AI81" s="488">
        <v>-1.5754560530680095</v>
      </c>
      <c r="AJ81" s="488">
        <v>0.52406608950815325</v>
      </c>
      <c r="AK81" s="488">
        <v>-1.7615595583981474</v>
      </c>
      <c r="AL81" s="488">
        <v>-6.6024509217271543E-2</v>
      </c>
      <c r="AM81" s="488">
        <v>-3.6854487722005302</v>
      </c>
      <c r="AN81" s="488">
        <v>-0.48422966858166205</v>
      </c>
      <c r="AO81" s="488">
        <v>0.76767803109483168</v>
      </c>
      <c r="AP81" s="488">
        <v>1.1446660172987464</v>
      </c>
      <c r="AQ81" s="488">
        <v>-3.1731496388305231</v>
      </c>
      <c r="AR81" s="488">
        <v>3.9410616654294728</v>
      </c>
      <c r="AS81" s="488">
        <v>1.4229254712475807</v>
      </c>
      <c r="AT81" s="488">
        <v>1.1091967935478806</v>
      </c>
      <c r="AU81" s="488">
        <v>-1.406896212793896</v>
      </c>
      <c r="AV81" s="488">
        <v>5.4426748278327182</v>
      </c>
      <c r="AW81" s="488">
        <v>7.226483649576096</v>
      </c>
      <c r="AX81" s="488">
        <v>4.54783687260894</v>
      </c>
      <c r="AY81" s="488">
        <v>-5.3248453888438974</v>
      </c>
      <c r="AZ81" s="488">
        <v>1.3251479738077592</v>
      </c>
      <c r="BA81" s="392" t="s">
        <v>129</v>
      </c>
    </row>
    <row r="82" spans="1:53" s="76" customFormat="1" ht="49.9" customHeight="1">
      <c r="A82" s="393"/>
      <c r="B82" s="626">
        <v>17020</v>
      </c>
      <c r="C82" s="626"/>
      <c r="D82" s="626" t="s">
        <v>333</v>
      </c>
      <c r="E82" s="626"/>
      <c r="F82" s="429">
        <v>1.975940807526456</v>
      </c>
      <c r="G82" s="429">
        <v>8.1878791519010434</v>
      </c>
      <c r="H82" s="429">
        <v>-8.7240870076948198</v>
      </c>
      <c r="I82" s="429">
        <v>-2.8045668491682818</v>
      </c>
      <c r="J82" s="488">
        <v>-9.2561782212278985</v>
      </c>
      <c r="K82" s="488">
        <v>2.9910602136806972</v>
      </c>
      <c r="L82" s="488">
        <v>0.21800286934441715</v>
      </c>
      <c r="M82" s="488">
        <v>1.2590415224329519</v>
      </c>
      <c r="N82" s="488">
        <v>2.5748096466385846</v>
      </c>
      <c r="O82" s="488">
        <v>-4.4069410027826876</v>
      </c>
      <c r="P82" s="488">
        <v>3.5451809500273868</v>
      </c>
      <c r="Q82" s="488">
        <v>-0.50247570144873066</v>
      </c>
      <c r="R82" s="488">
        <v>0.4091713358891127</v>
      </c>
      <c r="S82" s="488">
        <v>1.2996071808803578</v>
      </c>
      <c r="T82" s="488">
        <v>-0.20295002355669567</v>
      </c>
      <c r="U82" s="488">
        <v>2.0989940806914262</v>
      </c>
      <c r="V82" s="488">
        <v>8.4972434643429011</v>
      </c>
      <c r="W82" s="488">
        <v>0.29832153160241148</v>
      </c>
      <c r="X82" s="488">
        <v>-5.3374734433731135</v>
      </c>
      <c r="Y82" s="488">
        <v>-2.171811338995937</v>
      </c>
      <c r="Z82" s="488">
        <v>-4.8318215508417808</v>
      </c>
      <c r="AA82" s="488">
        <v>-0.21139296840233612</v>
      </c>
      <c r="AB82" s="488">
        <v>-1.162527942438345</v>
      </c>
      <c r="AC82" s="488">
        <v>-0.32267316743734398</v>
      </c>
      <c r="AD82" s="488">
        <v>1.08479909287243</v>
      </c>
      <c r="AE82" s="488">
        <v>-11.209548003363693</v>
      </c>
      <c r="AF82" s="488">
        <v>1.381916785266796</v>
      </c>
      <c r="AG82" s="488">
        <v>1.9430032038318075</v>
      </c>
      <c r="AH82" s="488">
        <v>1.0110170834784782</v>
      </c>
      <c r="AI82" s="488">
        <v>-0.74480475571621696</v>
      </c>
      <c r="AJ82" s="488">
        <v>2.1362216432086143</v>
      </c>
      <c r="AK82" s="488">
        <v>-9.3415571935878461E-2</v>
      </c>
      <c r="AL82" s="488">
        <v>-1.7504510207366621</v>
      </c>
      <c r="AM82" s="488">
        <v>0.99430232216262482</v>
      </c>
      <c r="AN82" s="488">
        <v>-0.20791674298889973</v>
      </c>
      <c r="AO82" s="488">
        <v>-1.1134779595877831</v>
      </c>
      <c r="AP82" s="488">
        <v>6.5014503499857454</v>
      </c>
      <c r="AQ82" s="488">
        <v>-1.4546852283381639</v>
      </c>
      <c r="AR82" s="488">
        <v>-0.12628168045554844</v>
      </c>
      <c r="AS82" s="488">
        <v>0.91279661160051262</v>
      </c>
      <c r="AT82" s="488">
        <v>-8.7705207811890915</v>
      </c>
      <c r="AU82" s="488">
        <v>4.9595168100472478</v>
      </c>
      <c r="AV82" s="488">
        <v>2.5399221240117669</v>
      </c>
      <c r="AW82" s="488">
        <v>0.16576576576579782</v>
      </c>
      <c r="AX82" s="488">
        <v>0.29290658416594795</v>
      </c>
      <c r="AY82" s="488">
        <v>-0.3480801565302869</v>
      </c>
      <c r="AZ82" s="488">
        <v>2.0291377549752809</v>
      </c>
      <c r="BA82" s="395" t="s">
        <v>130</v>
      </c>
    </row>
    <row r="83" spans="1:53" s="76" customFormat="1" ht="24.95" customHeight="1">
      <c r="A83" s="393"/>
      <c r="B83" s="626">
        <v>17091</v>
      </c>
      <c r="C83" s="626"/>
      <c r="D83" s="626" t="s">
        <v>334</v>
      </c>
      <c r="E83" s="626"/>
      <c r="F83" s="429">
        <v>0.97298318533911754</v>
      </c>
      <c r="G83" s="429">
        <v>-1.8710824211806738</v>
      </c>
      <c r="H83" s="429">
        <v>-1.5444751644580208</v>
      </c>
      <c r="I83" s="429">
        <v>3.1059130023543702</v>
      </c>
      <c r="J83" s="488">
        <v>-5.3804158133188338</v>
      </c>
      <c r="K83" s="488">
        <v>-7.6058885079905139</v>
      </c>
      <c r="L83" s="488">
        <v>0.61635889895563878</v>
      </c>
      <c r="M83" s="488">
        <v>3.8242520100664166</v>
      </c>
      <c r="N83" s="488">
        <v>3.577375141702575</v>
      </c>
      <c r="O83" s="488">
        <v>0.89910752151824624</v>
      </c>
      <c r="P83" s="488">
        <v>-1.4908077669967241</v>
      </c>
      <c r="Q83" s="488">
        <v>-0.22753128555176261</v>
      </c>
      <c r="R83" s="488">
        <v>1.5393386545039931</v>
      </c>
      <c r="S83" s="488">
        <v>1.7967434025828197</v>
      </c>
      <c r="T83" s="488">
        <v>-0.41367898510756618</v>
      </c>
      <c r="U83" s="488">
        <v>-4.4032124065355873</v>
      </c>
      <c r="V83" s="488">
        <v>2.9837775202780961</v>
      </c>
      <c r="W83" s="488">
        <v>-2.0253164556961991</v>
      </c>
      <c r="X83" s="488">
        <v>-0.91874820556992631</v>
      </c>
      <c r="Y83" s="488">
        <v>-0.92726745870763239</v>
      </c>
      <c r="Z83" s="488">
        <v>1.0821877742029642</v>
      </c>
      <c r="AA83" s="488">
        <v>-0.11574074074073337</v>
      </c>
      <c r="AB83" s="488">
        <v>0.2521339316861031</v>
      </c>
      <c r="AC83" s="488">
        <v>2.1238053949502103</v>
      </c>
      <c r="AD83" s="488">
        <v>3.3568939852836905</v>
      </c>
      <c r="AE83" s="488">
        <v>-1.7378566624488485</v>
      </c>
      <c r="AF83" s="488">
        <v>-9.4603734403730897</v>
      </c>
      <c r="AG83" s="488">
        <v>-0.43366673585859417</v>
      </c>
      <c r="AH83" s="488">
        <v>-3.3576691314405736</v>
      </c>
      <c r="AI83" s="488">
        <v>-0.4496006159107111</v>
      </c>
      <c r="AJ83" s="488">
        <v>-1.4287800260577797</v>
      </c>
      <c r="AK83" s="488">
        <v>0.50548842146685047</v>
      </c>
      <c r="AL83" s="488">
        <v>1.4605240245247444</v>
      </c>
      <c r="AM83" s="488">
        <v>0.7596565392215382</v>
      </c>
      <c r="AN83" s="488">
        <v>-0.75815982031278395</v>
      </c>
      <c r="AO83" s="488">
        <v>5.7911135915550176</v>
      </c>
      <c r="AP83" s="488">
        <v>-0.75815982031279816</v>
      </c>
      <c r="AQ83" s="488">
        <v>-0.46684612586395247</v>
      </c>
      <c r="AR83" s="488">
        <v>4.2202696444193037</v>
      </c>
      <c r="AS83" s="488">
        <v>-0.38478861577139867</v>
      </c>
      <c r="AT83" s="488">
        <v>0.84547577308246957</v>
      </c>
      <c r="AU83" s="488">
        <v>-1.2954976924552142</v>
      </c>
      <c r="AV83" s="488">
        <v>-0.55081195743241551</v>
      </c>
      <c r="AW83" s="488">
        <v>-0.81521739130432991</v>
      </c>
      <c r="AX83" s="488">
        <v>0.3552432497579332</v>
      </c>
      <c r="AY83" s="488">
        <v>-0.34174076446318224</v>
      </c>
      <c r="AZ83" s="488">
        <v>-3.9031787203953598</v>
      </c>
      <c r="BA83" s="392" t="s">
        <v>131</v>
      </c>
    </row>
    <row r="84" spans="1:53" s="76" customFormat="1" ht="49.9" customHeight="1">
      <c r="A84" s="393"/>
      <c r="B84" s="626">
        <v>17092</v>
      </c>
      <c r="C84" s="626"/>
      <c r="D84" s="626" t="s">
        <v>132</v>
      </c>
      <c r="E84" s="626"/>
      <c r="F84" s="429">
        <v>7.8094061366408454</v>
      </c>
      <c r="G84" s="429">
        <v>-2.6241937142772969</v>
      </c>
      <c r="H84" s="429">
        <v>-0.88723914716402419</v>
      </c>
      <c r="I84" s="429">
        <v>1.4906662215704785</v>
      </c>
      <c r="J84" s="488">
        <v>-5.0666374182785745</v>
      </c>
      <c r="K84" s="488">
        <v>2.5862777558364201</v>
      </c>
      <c r="L84" s="488">
        <v>1.101245291134731</v>
      </c>
      <c r="M84" s="488">
        <v>1.3811777113233745</v>
      </c>
      <c r="N84" s="488">
        <v>1.4460749173363467</v>
      </c>
      <c r="O84" s="488">
        <v>-3.064410891712896</v>
      </c>
      <c r="P84" s="488">
        <v>2.2182082690913774</v>
      </c>
      <c r="Q84" s="488">
        <v>8.5979738596399216</v>
      </c>
      <c r="R84" s="488">
        <v>13.050413263086668</v>
      </c>
      <c r="S84" s="488">
        <v>-0.51306169566890958</v>
      </c>
      <c r="T84" s="488">
        <v>-6.1025398598994514</v>
      </c>
      <c r="U84" s="488">
        <v>4.9979404091720596</v>
      </c>
      <c r="V84" s="488">
        <v>-2.6023277102131601</v>
      </c>
      <c r="W84" s="488">
        <v>-3.1015037593984829</v>
      </c>
      <c r="X84" s="488">
        <v>2.8959401413329715</v>
      </c>
      <c r="Y84" s="488">
        <v>-4.488733279468704E-2</v>
      </c>
      <c r="Z84" s="488">
        <v>-1.8007903718340259</v>
      </c>
      <c r="AA84" s="488">
        <v>-1.4496730232770858</v>
      </c>
      <c r="AB84" s="488">
        <v>2.8886686563118502</v>
      </c>
      <c r="AC84" s="488">
        <v>2.9224983223528511E-2</v>
      </c>
      <c r="AD84" s="488">
        <v>0.60264245486439449</v>
      </c>
      <c r="AE84" s="488">
        <v>-8.5551885801044847</v>
      </c>
      <c r="AF84" s="488">
        <v>1.384303828370733</v>
      </c>
      <c r="AG84" s="488">
        <v>7.3011780010383376</v>
      </c>
      <c r="AH84" s="488">
        <v>-4.3754792080498532</v>
      </c>
      <c r="AI84" s="488">
        <v>1.5765721869451852</v>
      </c>
      <c r="AJ84" s="488">
        <v>2.680853274366072</v>
      </c>
      <c r="AK84" s="488">
        <v>0.51573146154906624</v>
      </c>
      <c r="AL84" s="488">
        <v>-2.5671567230200623</v>
      </c>
      <c r="AM84" s="488">
        <v>0.11220179758950621</v>
      </c>
      <c r="AN84" s="488">
        <v>2.5863656373398669</v>
      </c>
      <c r="AO84" s="488">
        <v>-0.31631701821173408</v>
      </c>
      <c r="AP84" s="488">
        <v>-0.51399611022078773</v>
      </c>
      <c r="AQ84" s="488">
        <v>10.233231214981103</v>
      </c>
      <c r="AR84" s="488">
        <v>-13.319343276373985</v>
      </c>
      <c r="AS84" s="488">
        <v>4.5787479418940791</v>
      </c>
      <c r="AT84" s="488">
        <v>-1.2675641217460054</v>
      </c>
      <c r="AU84" s="488">
        <v>-2.6692074206580827</v>
      </c>
      <c r="AV84" s="488">
        <v>5.8638152122222493</v>
      </c>
      <c r="AW84" s="488">
        <v>-0.28268551236749317</v>
      </c>
      <c r="AX84" s="488">
        <v>-0.56623254711858806</v>
      </c>
      <c r="AY84" s="488">
        <v>-4.4230130943759605E-2</v>
      </c>
      <c r="AZ84" s="488">
        <v>-4.0370136384325122</v>
      </c>
      <c r="BA84" s="400" t="s">
        <v>133</v>
      </c>
    </row>
    <row r="85" spans="1:53" s="76" customFormat="1" ht="49.9" customHeight="1">
      <c r="A85" s="393"/>
      <c r="B85" s="626">
        <v>17093</v>
      </c>
      <c r="C85" s="626"/>
      <c r="D85" s="626" t="s">
        <v>335</v>
      </c>
      <c r="E85" s="626"/>
      <c r="F85" s="429">
        <v>-3.5780044787260437</v>
      </c>
      <c r="G85" s="429">
        <v>-1.2825144508670405</v>
      </c>
      <c r="H85" s="429">
        <v>-2.4807214743171073</v>
      </c>
      <c r="I85" s="429">
        <v>2.4001722054916428</v>
      </c>
      <c r="J85" s="488">
        <v>-6.8690944397765037</v>
      </c>
      <c r="K85" s="488">
        <v>-3.4016994590810157</v>
      </c>
      <c r="L85" s="488">
        <v>1.0932770398775205</v>
      </c>
      <c r="M85" s="488">
        <v>-3.3317750464003382</v>
      </c>
      <c r="N85" s="488">
        <v>-13.858132577739042</v>
      </c>
      <c r="O85" s="488">
        <v>5.2613434798542755</v>
      </c>
      <c r="P85" s="488">
        <v>3.6978888557748917</v>
      </c>
      <c r="Q85" s="488">
        <v>-1.3048286030224716</v>
      </c>
      <c r="R85" s="488">
        <v>-1.1278757095906968</v>
      </c>
      <c r="S85" s="488">
        <v>-1.7073354989801288</v>
      </c>
      <c r="T85" s="488">
        <v>2.2980554915071849</v>
      </c>
      <c r="U85" s="488">
        <v>-6.6040570999248587</v>
      </c>
      <c r="V85" s="488">
        <v>1.4962593516209637</v>
      </c>
      <c r="W85" s="488">
        <v>0.49932630577791315</v>
      </c>
      <c r="X85" s="488">
        <v>2.1924290220820097</v>
      </c>
      <c r="Y85" s="488">
        <v>-4.2213304522303048</v>
      </c>
      <c r="Z85" s="488">
        <v>9.6688421561523796E-2</v>
      </c>
      <c r="AA85" s="488">
        <v>0.39442968687113478</v>
      </c>
      <c r="AB85" s="488">
        <v>-3.4576640170581783</v>
      </c>
      <c r="AC85" s="488">
        <v>2.2470504983608208</v>
      </c>
      <c r="AD85" s="488">
        <v>12.492597276715259</v>
      </c>
      <c r="AE85" s="488">
        <v>-10.255015651182035</v>
      </c>
      <c r="AF85" s="488">
        <v>-7.2580906507517966</v>
      </c>
      <c r="AG85" s="488">
        <v>0.81824006642992231</v>
      </c>
      <c r="AH85" s="488">
        <v>-2.376454398830333</v>
      </c>
      <c r="AI85" s="488">
        <v>0.12978078944532001</v>
      </c>
      <c r="AJ85" s="488">
        <v>2.6613026164529714</v>
      </c>
      <c r="AK85" s="488">
        <v>-0.63655943277510119</v>
      </c>
      <c r="AL85" s="488">
        <v>-0.56521157371534514</v>
      </c>
      <c r="AM85" s="488">
        <v>0.95524031745573268</v>
      </c>
      <c r="AN85" s="488">
        <v>-2.6993034856718765</v>
      </c>
      <c r="AO85" s="488">
        <v>-1.7999097398467541</v>
      </c>
      <c r="AP85" s="488">
        <v>0.33508148382325942</v>
      </c>
      <c r="AQ85" s="488">
        <v>-9.2367487580186491</v>
      </c>
      <c r="AR85" s="488">
        <v>-5.1630501273886864</v>
      </c>
      <c r="AS85" s="488">
        <v>-4.0586735790115682</v>
      </c>
      <c r="AT85" s="488">
        <v>9.2513549456237456</v>
      </c>
      <c r="AU85" s="488">
        <v>-2.4776908110577267</v>
      </c>
      <c r="AV85" s="488">
        <v>7.8114529439754534</v>
      </c>
      <c r="AW85" s="488">
        <v>-0.87386018237081942</v>
      </c>
      <c r="AX85" s="488">
        <v>0.30834952532505611</v>
      </c>
      <c r="AY85" s="488">
        <v>0.52380360872328424</v>
      </c>
      <c r="AZ85" s="488">
        <v>-6.4457549466196014</v>
      </c>
      <c r="BA85" s="395" t="s">
        <v>134</v>
      </c>
    </row>
    <row r="86" spans="1:53" s="76" customFormat="1" ht="24.95" customHeight="1">
      <c r="A86" s="393"/>
      <c r="B86" s="393"/>
      <c r="D86" s="626" t="s">
        <v>525</v>
      </c>
      <c r="E86" s="626"/>
      <c r="F86" s="429">
        <v>1.5586842567546029</v>
      </c>
      <c r="G86" s="429">
        <v>2.7164493032604753</v>
      </c>
      <c r="H86" s="429">
        <v>3.8504569026168269</v>
      </c>
      <c r="I86" s="429">
        <v>5.8921607642639771</v>
      </c>
      <c r="J86" s="488">
        <v>-10.248949773369645</v>
      </c>
      <c r="K86" s="488">
        <v>3.5916928140828901</v>
      </c>
      <c r="L86" s="488">
        <v>10.376600427787452</v>
      </c>
      <c r="M86" s="488">
        <v>18.578869253041191</v>
      </c>
      <c r="N86" s="488">
        <v>1.4270283967118331</v>
      </c>
      <c r="O86" s="488">
        <v>-3.396724022640214</v>
      </c>
      <c r="P86" s="488">
        <v>5.9371058426338266</v>
      </c>
      <c r="Q86" s="488">
        <v>-0.25096035382586024</v>
      </c>
      <c r="R86" s="488">
        <v>-0.38811420269455255</v>
      </c>
      <c r="S86" s="488">
        <v>0.86236618938357879</v>
      </c>
      <c r="T86" s="488">
        <v>2.0007035007165115</v>
      </c>
      <c r="U86" s="488">
        <v>-0.87388127209148081</v>
      </c>
      <c r="V86" s="488">
        <v>2.810505639067884</v>
      </c>
      <c r="W86" s="488">
        <v>0.58283763901283692</v>
      </c>
      <c r="X86" s="488">
        <v>-1.6459222977414925</v>
      </c>
      <c r="Y86" s="488">
        <v>1.6784673906681462</v>
      </c>
      <c r="Z86" s="488">
        <v>1.3091435768079549</v>
      </c>
      <c r="AA86" s="488">
        <v>6.5214284324715663</v>
      </c>
      <c r="AB86" s="488">
        <v>0.44995227122537074</v>
      </c>
      <c r="AC86" s="488">
        <v>3.4723588947197896</v>
      </c>
      <c r="AD86" s="488">
        <v>-4.7141018234869136</v>
      </c>
      <c r="AE86" s="488">
        <v>-8.1795933431043863</v>
      </c>
      <c r="AF86" s="488">
        <v>-1.0147593598687052</v>
      </c>
      <c r="AG86" s="488">
        <v>1.512939226234721</v>
      </c>
      <c r="AH86" s="488">
        <v>2.1236889668122103</v>
      </c>
      <c r="AI86" s="488">
        <v>7.0301753181084337E-2</v>
      </c>
      <c r="AJ86" s="488">
        <v>2.1710702912035771</v>
      </c>
      <c r="AK86" s="488">
        <v>2.9303694718104651</v>
      </c>
      <c r="AL86" s="488">
        <v>1.1125800941834001</v>
      </c>
      <c r="AM86" s="488">
        <v>14.683148252136462</v>
      </c>
      <c r="AN86" s="488">
        <v>3.4041958064797058</v>
      </c>
      <c r="AO86" s="488">
        <v>6.9528058342195322</v>
      </c>
      <c r="AP86" s="488">
        <v>-0.32238204482122512</v>
      </c>
      <c r="AQ86" s="488">
        <v>0.21982003993463195</v>
      </c>
      <c r="AR86" s="488">
        <v>1.928319281437922</v>
      </c>
      <c r="AS86" s="488">
        <v>-6.071636887012005</v>
      </c>
      <c r="AT86" s="488">
        <v>-0.96012331000174811</v>
      </c>
      <c r="AU86" s="488">
        <v>2.0401852658173141</v>
      </c>
      <c r="AV86" s="488">
        <v>-0.79914353680950967</v>
      </c>
      <c r="AW86" s="488">
        <v>0.15386797358753768</v>
      </c>
      <c r="AX86" s="488">
        <v>3.3283900224253813</v>
      </c>
      <c r="AY86" s="488">
        <v>9.908789750624976</v>
      </c>
      <c r="AZ86" s="488">
        <v>5.9566239691879872</v>
      </c>
      <c r="BA86" s="394" t="s">
        <v>312</v>
      </c>
    </row>
    <row r="87" spans="1:53" s="76" customFormat="1" ht="9.9499999999999993" customHeight="1">
      <c r="A87" s="313"/>
      <c r="B87" s="313"/>
      <c r="D87" s="423"/>
      <c r="E87" s="423"/>
      <c r="F87" s="55"/>
      <c r="G87" s="55"/>
      <c r="H87" s="55"/>
      <c r="I87" s="55"/>
      <c r="J87" s="55"/>
      <c r="K87" s="55"/>
      <c r="L87" s="55"/>
      <c r="M87" s="55"/>
      <c r="N87" s="55"/>
      <c r="O87" s="55"/>
      <c r="P87" s="55"/>
      <c r="Q87" s="55"/>
      <c r="R87" s="55"/>
      <c r="S87" s="55"/>
      <c r="T87" s="55"/>
      <c r="U87" s="55"/>
      <c r="V87" s="55"/>
      <c r="W87" s="55"/>
      <c r="X87" s="55"/>
      <c r="Y87" s="55"/>
      <c r="Z87" s="55"/>
      <c r="AA87" s="55"/>
      <c r="AB87" s="55"/>
      <c r="AC87" s="55"/>
      <c r="AD87" s="55"/>
      <c r="AE87" s="55"/>
      <c r="AF87" s="55"/>
      <c r="AG87" s="55"/>
      <c r="AH87" s="55"/>
      <c r="AI87" s="55"/>
      <c r="AJ87" s="55"/>
      <c r="AK87" s="55"/>
      <c r="AL87" s="55"/>
      <c r="AM87" s="55"/>
      <c r="AN87" s="55"/>
      <c r="AO87" s="55"/>
      <c r="AP87" s="55"/>
      <c r="AQ87" s="55"/>
      <c r="AR87" s="55"/>
      <c r="AS87" s="55"/>
      <c r="AT87" s="55"/>
      <c r="AU87" s="55"/>
      <c r="AV87" s="55"/>
      <c r="AW87" s="55"/>
      <c r="AX87" s="55"/>
      <c r="AY87" s="55"/>
      <c r="AZ87" s="55"/>
      <c r="BA87" s="392"/>
    </row>
    <row r="88" spans="1:53" s="76" customFormat="1" ht="50.1" customHeight="1">
      <c r="A88" s="390" t="s">
        <v>314</v>
      </c>
      <c r="B88" s="630" t="s">
        <v>315</v>
      </c>
      <c r="C88" s="630"/>
      <c r="D88" s="630"/>
      <c r="E88" s="630"/>
      <c r="F88" s="55">
        <v>3.2165815310516592</v>
      </c>
      <c r="G88" s="55">
        <v>-4.5526608840637692</v>
      </c>
      <c r="H88" s="55">
        <v>-1.3769880382984638</v>
      </c>
      <c r="I88" s="55">
        <v>7.321752332919587</v>
      </c>
      <c r="J88" s="55">
        <v>-8.0258573372449291</v>
      </c>
      <c r="K88" s="55">
        <v>-2.8835216010589733</v>
      </c>
      <c r="L88" s="55">
        <v>1.4585212078573022</v>
      </c>
      <c r="M88" s="55">
        <v>5.7995988805919438</v>
      </c>
      <c r="N88" s="55">
        <v>-1.9001425768552593</v>
      </c>
      <c r="O88" s="55">
        <v>-7.6909592393201223</v>
      </c>
      <c r="P88" s="55">
        <v>6.2251171405047785</v>
      </c>
      <c r="Q88" s="55">
        <v>-5.5311480932695218</v>
      </c>
      <c r="R88" s="55">
        <v>5.91734666236745</v>
      </c>
      <c r="S88" s="55">
        <v>0.51484715717866436</v>
      </c>
      <c r="T88" s="55">
        <v>2.1946615770941094</v>
      </c>
      <c r="U88" s="55">
        <v>-2.0774174142739383</v>
      </c>
      <c r="V88" s="55">
        <v>-3.1841832564390984</v>
      </c>
      <c r="W88" s="55">
        <v>1.4461804803256939</v>
      </c>
      <c r="X88" s="55">
        <v>-5.0390301438326475</v>
      </c>
      <c r="Y88" s="55">
        <v>-3.1068346142971137</v>
      </c>
      <c r="Z88" s="55">
        <v>1.4363303638180724</v>
      </c>
      <c r="AA88" s="55">
        <v>11.591097975216599</v>
      </c>
      <c r="AB88" s="55">
        <v>3.162753761563124</v>
      </c>
      <c r="AC88" s="55">
        <v>-6.2531655389534251</v>
      </c>
      <c r="AD88" s="55">
        <v>1.7803215751945913</v>
      </c>
      <c r="AE88" s="55">
        <v>-8.410790974381058</v>
      </c>
      <c r="AF88" s="55">
        <v>2.5390146010189909</v>
      </c>
      <c r="AG88" s="55">
        <v>-0.73055901119809619</v>
      </c>
      <c r="AH88" s="55">
        <v>-1.3820236778719561</v>
      </c>
      <c r="AI88" s="55">
        <v>-8.0689154990736256E-2</v>
      </c>
      <c r="AJ88" s="55">
        <v>-5.4175413280269424</v>
      </c>
      <c r="AK88" s="55">
        <v>-0.39161566321976693</v>
      </c>
      <c r="AL88" s="55">
        <v>2.5412764986796503</v>
      </c>
      <c r="AM88" s="55">
        <v>11.941653901213272</v>
      </c>
      <c r="AN88" s="55">
        <v>-0.29422840807181672</v>
      </c>
      <c r="AO88" s="55">
        <v>-4.4051083529201662</v>
      </c>
      <c r="AP88" s="55">
        <v>2.2563305839349113</v>
      </c>
      <c r="AQ88" s="55">
        <v>-1.597578023415025</v>
      </c>
      <c r="AR88" s="55">
        <v>1.7556259833891659</v>
      </c>
      <c r="AS88" s="55">
        <v>-4.265745523007709</v>
      </c>
      <c r="AT88" s="55">
        <v>-3.8562034103054685</v>
      </c>
      <c r="AU88" s="55">
        <v>0.35428740786487367</v>
      </c>
      <c r="AV88" s="55">
        <v>-5.8277550078661164</v>
      </c>
      <c r="AW88" s="55">
        <v>3.0039374956013489</v>
      </c>
      <c r="AX88" s="55">
        <v>4.4150467801520819</v>
      </c>
      <c r="AY88" s="55">
        <v>12.382189219118956</v>
      </c>
      <c r="AZ88" s="55">
        <v>-1.2256037857053315</v>
      </c>
      <c r="BA88" s="314" t="s">
        <v>261</v>
      </c>
    </row>
    <row r="89" spans="1:53" s="76" customFormat="1" ht="25.9" customHeight="1">
      <c r="A89" s="110"/>
      <c r="B89" s="626">
        <v>18110</v>
      </c>
      <c r="C89" s="626"/>
      <c r="D89" s="626" t="s">
        <v>336</v>
      </c>
      <c r="E89" s="626"/>
      <c r="F89" s="429">
        <v>3.2979599867196043</v>
      </c>
      <c r="G89" s="429">
        <v>-5.3092077852508623</v>
      </c>
      <c r="H89" s="429">
        <v>-1.1905210886919377</v>
      </c>
      <c r="I89" s="429">
        <v>8.2387403245153763</v>
      </c>
      <c r="J89" s="488">
        <v>-7.4276614327304884</v>
      </c>
      <c r="K89" s="488">
        <v>-3.1175872656027508</v>
      </c>
      <c r="L89" s="488">
        <v>1.5364065664235511</v>
      </c>
      <c r="M89" s="488">
        <v>5.1824766240376334</v>
      </c>
      <c r="N89" s="488">
        <v>-0.60326735346546911</v>
      </c>
      <c r="O89" s="488">
        <v>-8.0024096242862299</v>
      </c>
      <c r="P89" s="488">
        <v>6.1857059151973885</v>
      </c>
      <c r="Q89" s="488">
        <v>-5.1062897216743437</v>
      </c>
      <c r="R89" s="488">
        <v>7.6404926866820517</v>
      </c>
      <c r="S89" s="488">
        <v>-0.3432862506704879</v>
      </c>
      <c r="T89" s="488">
        <v>1.9986364778068975</v>
      </c>
      <c r="U89" s="488">
        <v>-2.5188207978611388</v>
      </c>
      <c r="V89" s="488">
        <v>-3.2010104655358873</v>
      </c>
      <c r="W89" s="488">
        <v>1.196734146068664</v>
      </c>
      <c r="X89" s="488">
        <v>-5.7692307692307878</v>
      </c>
      <c r="Y89" s="488">
        <v>-3.1941512237078626</v>
      </c>
      <c r="Z89" s="488">
        <v>2.0960381244698993</v>
      </c>
      <c r="AA89" s="488">
        <v>12.962816455696242</v>
      </c>
      <c r="AB89" s="488">
        <v>2.2810416959858628</v>
      </c>
      <c r="AC89" s="488">
        <v>-5.5973160605965688</v>
      </c>
      <c r="AD89" s="488">
        <v>2.6041895643851092</v>
      </c>
      <c r="AE89" s="488">
        <v>-8.6941691583263321</v>
      </c>
      <c r="AF89" s="488">
        <v>2.3392154290163774</v>
      </c>
      <c r="AG89" s="488">
        <v>0.19068582125652256</v>
      </c>
      <c r="AH89" s="488">
        <v>-1.7909336850841271</v>
      </c>
      <c r="AI89" s="488">
        <v>-0.33426072298942699</v>
      </c>
      <c r="AJ89" s="488">
        <v>-6.0302566496650911</v>
      </c>
      <c r="AK89" s="488">
        <v>8.4086889786135544E-2</v>
      </c>
      <c r="AL89" s="488">
        <v>2.7112715757570527</v>
      </c>
      <c r="AM89" s="488">
        <v>11.988502782008396</v>
      </c>
      <c r="AN89" s="488">
        <v>-0.59386815383636815</v>
      </c>
      <c r="AO89" s="488">
        <v>-5.1000613213139161</v>
      </c>
      <c r="AP89" s="488">
        <v>2.6177463865315218</v>
      </c>
      <c r="AQ89" s="488">
        <v>-0.85104250183627528</v>
      </c>
      <c r="AR89" s="488">
        <v>2.4829976273468759</v>
      </c>
      <c r="AS89" s="488">
        <v>-3.9819634865379214</v>
      </c>
      <c r="AT89" s="488">
        <v>-4.1784076660641603</v>
      </c>
      <c r="AU89" s="488">
        <v>-1.323514045323293E-2</v>
      </c>
      <c r="AV89" s="488">
        <v>-6.4060518808288833</v>
      </c>
      <c r="AW89" s="488">
        <v>3.1635972556256746</v>
      </c>
      <c r="AX89" s="488">
        <v>4.7552769802497323</v>
      </c>
      <c r="AY89" s="488">
        <v>12.774863783744109</v>
      </c>
      <c r="AZ89" s="488">
        <v>-2.250064686077593</v>
      </c>
      <c r="BA89" s="109" t="s">
        <v>18</v>
      </c>
    </row>
    <row r="90" spans="1:53" s="76" customFormat="1" ht="75" customHeight="1">
      <c r="A90" s="110"/>
      <c r="B90" s="626" t="s">
        <v>488</v>
      </c>
      <c r="C90" s="626"/>
      <c r="D90" s="626" t="s">
        <v>446</v>
      </c>
      <c r="E90" s="626"/>
      <c r="F90" s="429">
        <v>2.8165927322976216</v>
      </c>
      <c r="G90" s="429">
        <v>-0.81669605023830627</v>
      </c>
      <c r="H90" s="429">
        <v>-2.256087406594574</v>
      </c>
      <c r="I90" s="429">
        <v>2.9514786030547526</v>
      </c>
      <c r="J90" s="488">
        <v>-11.023214992019589</v>
      </c>
      <c r="K90" s="488">
        <v>-1.6633037648972078</v>
      </c>
      <c r="L90" s="488">
        <v>1.0584983448133727</v>
      </c>
      <c r="M90" s="488">
        <v>8.984156774062015</v>
      </c>
      <c r="N90" s="488">
        <v>-8.3590068195092329</v>
      </c>
      <c r="O90" s="488">
        <v>-6.00855963946141</v>
      </c>
      <c r="P90" s="488">
        <v>6.4334934630124252</v>
      </c>
      <c r="Q90" s="488">
        <v>-7.5191816029040552</v>
      </c>
      <c r="R90" s="488">
        <v>-2.3561170394814042</v>
      </c>
      <c r="S90" s="488">
        <v>5.0568847948921984</v>
      </c>
      <c r="T90" s="488">
        <v>3.1788758178705905</v>
      </c>
      <c r="U90" s="488">
        <v>0.11345554164729776</v>
      </c>
      <c r="V90" s="488">
        <v>-3.1028586537668019</v>
      </c>
      <c r="W90" s="488">
        <v>2.6505141940449164</v>
      </c>
      <c r="X90" s="488">
        <v>-1.563530196016913</v>
      </c>
      <c r="Y90" s="488">
        <v>-2.708994422969127</v>
      </c>
      <c r="Z90" s="488">
        <v>-1.5545035033040051</v>
      </c>
      <c r="AA90" s="488">
        <v>5.1417067515599228</v>
      </c>
      <c r="AB90" s="488">
        <v>7.6166593387142001</v>
      </c>
      <c r="AC90" s="488">
        <v>-9.40188548621704</v>
      </c>
      <c r="AD90" s="488">
        <v>-2.3411534197509809</v>
      </c>
      <c r="AE90" s="488">
        <v>-6.9213786031822053</v>
      </c>
      <c r="AF90" s="488">
        <v>3.5691416681288786</v>
      </c>
      <c r="AG90" s="488">
        <v>-5.4239192033985262</v>
      </c>
      <c r="AH90" s="488">
        <v>0.82487602500671642</v>
      </c>
      <c r="AI90" s="488">
        <v>1.2523389277880597</v>
      </c>
      <c r="AJ90" s="488">
        <v>-2.2469642802699781</v>
      </c>
      <c r="AK90" s="488">
        <v>-2.7579322095652259</v>
      </c>
      <c r="AL90" s="488">
        <v>1.6709453057198118</v>
      </c>
      <c r="AM90" s="488">
        <v>11.699345390203803</v>
      </c>
      <c r="AN90" s="488">
        <v>1.2595592914604197</v>
      </c>
      <c r="AO90" s="488">
        <v>-0.8673772882092976</v>
      </c>
      <c r="AP90" s="488">
        <v>0.49506084185424015</v>
      </c>
      <c r="AQ90" s="488">
        <v>-5.3124766645619133</v>
      </c>
      <c r="AR90" s="488">
        <v>-2.0344529344902185</v>
      </c>
      <c r="AS90" s="488">
        <v>-5.8126205906002895</v>
      </c>
      <c r="AT90" s="488">
        <v>-2.0657553860906148</v>
      </c>
      <c r="AU90" s="488">
        <v>2.3525071279336913</v>
      </c>
      <c r="AV90" s="488">
        <v>-2.7562294956768625</v>
      </c>
      <c r="AW90" s="488">
        <v>2.1877597794941011</v>
      </c>
      <c r="AX90" s="488">
        <v>2.6591874465800487</v>
      </c>
      <c r="AY90" s="488">
        <v>10.314297863014588</v>
      </c>
      <c r="AZ90" s="488">
        <v>4.2897178073341138</v>
      </c>
      <c r="BA90" s="109" t="s">
        <v>447</v>
      </c>
    </row>
    <row r="91" spans="1:53" s="76" customFormat="1" ht="9.9499999999999993" customHeight="1">
      <c r="A91" s="313"/>
      <c r="B91" s="313"/>
      <c r="C91" s="313"/>
      <c r="D91" s="313"/>
      <c r="E91" s="109"/>
      <c r="F91" s="57"/>
      <c r="G91" s="57"/>
      <c r="H91" s="57"/>
      <c r="I91" s="57"/>
      <c r="J91" s="57"/>
      <c r="K91" s="57"/>
      <c r="L91" s="57"/>
      <c r="M91" s="57"/>
      <c r="N91" s="57"/>
      <c r="O91" s="57"/>
      <c r="P91" s="57"/>
      <c r="Q91" s="57"/>
      <c r="R91" s="57"/>
      <c r="S91" s="57"/>
      <c r="T91" s="57"/>
      <c r="U91" s="57"/>
      <c r="V91" s="57"/>
      <c r="W91" s="57"/>
      <c r="X91" s="57"/>
      <c r="Y91" s="57"/>
      <c r="Z91" s="57"/>
      <c r="AA91" s="57"/>
      <c r="AB91" s="57"/>
      <c r="AC91" s="57"/>
      <c r="AD91" s="57"/>
      <c r="AE91" s="57"/>
      <c r="AF91" s="57"/>
      <c r="AG91" s="57"/>
      <c r="AH91" s="57"/>
      <c r="AI91" s="57"/>
      <c r="AJ91" s="57"/>
      <c r="AK91" s="57"/>
      <c r="AL91" s="57"/>
      <c r="AM91" s="57"/>
      <c r="AN91" s="57"/>
      <c r="AO91" s="57"/>
      <c r="AP91" s="57"/>
      <c r="AQ91" s="57"/>
      <c r="AR91" s="57"/>
      <c r="AS91" s="57"/>
      <c r="AT91" s="57"/>
      <c r="AU91" s="57"/>
      <c r="AV91" s="57"/>
      <c r="AW91" s="57"/>
      <c r="AX91" s="57"/>
      <c r="AY91" s="57"/>
      <c r="AZ91" s="57"/>
      <c r="BA91" s="392"/>
    </row>
    <row r="92" spans="1:53" s="76" customFormat="1" ht="75" customHeight="1">
      <c r="A92" s="390" t="s">
        <v>528</v>
      </c>
      <c r="B92" s="629" t="s">
        <v>84</v>
      </c>
      <c r="C92" s="629"/>
      <c r="D92" s="629"/>
      <c r="E92" s="629"/>
      <c r="F92" s="55">
        <v>-8.4648447574484038</v>
      </c>
      <c r="G92" s="55">
        <v>8.6439455751155378</v>
      </c>
      <c r="H92" s="55">
        <v>9.3980896543745018</v>
      </c>
      <c r="I92" s="55">
        <v>-1.9658142627569646</v>
      </c>
      <c r="J92" s="55">
        <v>-22.957422182078147</v>
      </c>
      <c r="K92" s="55">
        <v>9.5224872687281703</v>
      </c>
      <c r="L92" s="55">
        <v>14.858381130258749</v>
      </c>
      <c r="M92" s="55">
        <v>-2.7476121700189537E-2</v>
      </c>
      <c r="N92" s="55">
        <v>-15.364051404131516</v>
      </c>
      <c r="O92" s="55">
        <v>8.2130987227961469</v>
      </c>
      <c r="P92" s="55">
        <v>9.9093341526493788</v>
      </c>
      <c r="Q92" s="55">
        <v>-5.7063937188649732</v>
      </c>
      <c r="R92" s="55">
        <v>18.057224541342947</v>
      </c>
      <c r="S92" s="55">
        <v>-17.293157284957815</v>
      </c>
      <c r="T92" s="55">
        <v>-1.6903514294271247</v>
      </c>
      <c r="U92" s="55">
        <v>7.3448515976789537</v>
      </c>
      <c r="V92" s="55">
        <v>0.62445743168571255</v>
      </c>
      <c r="W92" s="55">
        <v>-1.8378003921119728</v>
      </c>
      <c r="X92" s="55">
        <v>14.811173058461648</v>
      </c>
      <c r="Y92" s="55">
        <v>0.34512935638420572</v>
      </c>
      <c r="Z92" s="55">
        <v>-7.2065548578694631</v>
      </c>
      <c r="AA92" s="55">
        <v>16.302596865072161</v>
      </c>
      <c r="AB92" s="55">
        <v>-10.301546329093625</v>
      </c>
      <c r="AC92" s="55">
        <v>-5.3795165439694443</v>
      </c>
      <c r="AD92" s="55">
        <v>16.165944404215082</v>
      </c>
      <c r="AE92" s="55">
        <v>-29.201122555123263</v>
      </c>
      <c r="AF92" s="55">
        <v>-2.5442051096302549</v>
      </c>
      <c r="AG92" s="55">
        <v>6.7558253443452685</v>
      </c>
      <c r="AH92" s="55">
        <v>1.2737302883214738</v>
      </c>
      <c r="AI92" s="55">
        <v>-0.66793917761918919</v>
      </c>
      <c r="AJ92" s="55">
        <v>14.827070490310021</v>
      </c>
      <c r="AK92" s="55">
        <v>3.2194066487818418</v>
      </c>
      <c r="AL92" s="55">
        <v>-4.4352014582724735</v>
      </c>
      <c r="AM92" s="55">
        <v>15.291028858944983</v>
      </c>
      <c r="AN92" s="55">
        <v>-10.59357515277982</v>
      </c>
      <c r="AO92" s="55">
        <v>-2.9255246244364912</v>
      </c>
      <c r="AP92" s="55">
        <v>16.632207636922459</v>
      </c>
      <c r="AQ92" s="55">
        <v>-24.902961761882068</v>
      </c>
      <c r="AR92" s="55">
        <v>-0.77660669973248275</v>
      </c>
      <c r="AS92" s="55">
        <v>10.509789531310545</v>
      </c>
      <c r="AT92" s="55">
        <v>-2.6408192972441071</v>
      </c>
      <c r="AU92" s="55">
        <v>-0.55231350470265284</v>
      </c>
      <c r="AV92" s="55">
        <v>14.274618488937946</v>
      </c>
      <c r="AW92" s="55">
        <v>-0.64150307631479109</v>
      </c>
      <c r="AX92" s="55">
        <v>-4.8163698562720469</v>
      </c>
      <c r="AY92" s="55">
        <v>15.119496255721572</v>
      </c>
      <c r="AZ92" s="55">
        <v>-10.752886637087016</v>
      </c>
      <c r="BA92" s="391" t="s">
        <v>15</v>
      </c>
    </row>
    <row r="93" spans="1:53" s="76" customFormat="1" ht="9.9499999999999993" customHeight="1">
      <c r="A93" s="393"/>
      <c r="B93" s="393"/>
      <c r="C93" s="393"/>
      <c r="D93" s="393"/>
      <c r="E93" s="109"/>
      <c r="F93" s="429"/>
      <c r="G93" s="429"/>
      <c r="H93" s="429"/>
      <c r="I93" s="429"/>
      <c r="J93" s="488"/>
      <c r="K93" s="488"/>
      <c r="L93" s="488"/>
      <c r="M93" s="488"/>
      <c r="N93" s="488"/>
      <c r="O93" s="488"/>
      <c r="P93" s="488"/>
      <c r="Q93" s="488"/>
      <c r="R93" s="488"/>
      <c r="S93" s="488"/>
      <c r="T93" s="488"/>
      <c r="U93" s="488"/>
      <c r="V93" s="488"/>
      <c r="W93" s="488"/>
      <c r="X93" s="488"/>
      <c r="Y93" s="488"/>
      <c r="Z93" s="488"/>
      <c r="AA93" s="488"/>
      <c r="AB93" s="488"/>
      <c r="AC93" s="488"/>
      <c r="AD93" s="488"/>
      <c r="AE93" s="488"/>
      <c r="AF93" s="488"/>
      <c r="AG93" s="488"/>
      <c r="AH93" s="488"/>
      <c r="AI93" s="488"/>
      <c r="AJ93" s="488"/>
      <c r="AK93" s="488"/>
      <c r="AL93" s="488"/>
      <c r="AM93" s="488"/>
      <c r="AN93" s="488"/>
      <c r="AO93" s="488"/>
      <c r="AP93" s="488"/>
      <c r="AQ93" s="488"/>
      <c r="AR93" s="488"/>
      <c r="AS93" s="488"/>
      <c r="AT93" s="488"/>
      <c r="AU93" s="488"/>
      <c r="AV93" s="488"/>
      <c r="AW93" s="488"/>
      <c r="AX93" s="488"/>
      <c r="AY93" s="488"/>
      <c r="AZ93" s="488"/>
      <c r="BA93" s="392"/>
    </row>
    <row r="94" spans="1:53" s="76" customFormat="1" ht="55.15" customHeight="1">
      <c r="A94" s="313">
        <v>201</v>
      </c>
      <c r="B94" s="625" t="s">
        <v>85</v>
      </c>
      <c r="C94" s="625"/>
      <c r="D94" s="625"/>
      <c r="E94" s="625"/>
      <c r="F94" s="55">
        <v>-0.63257622868134433</v>
      </c>
      <c r="G94" s="55">
        <v>1.7933196247407608</v>
      </c>
      <c r="H94" s="55">
        <v>-0.49076420237831542</v>
      </c>
      <c r="I94" s="55">
        <v>2.7805481917078509</v>
      </c>
      <c r="J94" s="55">
        <v>-26.707068700787659</v>
      </c>
      <c r="K94" s="55">
        <v>1.3885496230272167</v>
      </c>
      <c r="L94" s="55">
        <v>0.48007615985233087</v>
      </c>
      <c r="M94" s="55">
        <v>5.1820127370995266</v>
      </c>
      <c r="N94" s="55">
        <v>-2.1612005688727294</v>
      </c>
      <c r="O94" s="55">
        <v>5.4453421423076946</v>
      </c>
      <c r="P94" s="55">
        <v>-2.7513267158698795</v>
      </c>
      <c r="Q94" s="55">
        <v>-1.206554456291741</v>
      </c>
      <c r="R94" s="55">
        <v>7.2132675293570259</v>
      </c>
      <c r="S94" s="55">
        <v>-4.8685472286702804</v>
      </c>
      <c r="T94" s="55">
        <v>-7.3404538200776415E-2</v>
      </c>
      <c r="U94" s="55">
        <v>0.64030731100001503</v>
      </c>
      <c r="V94" s="55">
        <v>0.74540719614857665</v>
      </c>
      <c r="W94" s="55">
        <v>-0.89501091197524829</v>
      </c>
      <c r="X94" s="55">
        <v>3.7319479039695409</v>
      </c>
      <c r="Y94" s="55">
        <v>-3.7689150430267375</v>
      </c>
      <c r="Z94" s="55">
        <v>-0.86339969607965372</v>
      </c>
      <c r="AA94" s="55">
        <v>5.4532835428475579</v>
      </c>
      <c r="AB94" s="55">
        <v>-1.2429721945069758</v>
      </c>
      <c r="AC94" s="55">
        <v>0.66730646035877328</v>
      </c>
      <c r="AD94" s="55">
        <v>0.97694980499009887</v>
      </c>
      <c r="AE94" s="55">
        <v>-29.040550292253002</v>
      </c>
      <c r="AF94" s="55">
        <v>0.83579562402798047</v>
      </c>
      <c r="AG94" s="55">
        <v>5.4714098606100805</v>
      </c>
      <c r="AH94" s="55">
        <v>-2.4486674805106645</v>
      </c>
      <c r="AI94" s="55">
        <v>-1.3044978111141745</v>
      </c>
      <c r="AJ94" s="55">
        <v>2.8466943802605016</v>
      </c>
      <c r="AK94" s="55">
        <v>-4.1133802453393429</v>
      </c>
      <c r="AL94" s="55">
        <v>1.3193003891528718</v>
      </c>
      <c r="AM94" s="55">
        <v>7.1838734964457416</v>
      </c>
      <c r="AN94" s="55">
        <v>-2.2241037922790241</v>
      </c>
      <c r="AO94" s="55">
        <v>1.4792885152275375</v>
      </c>
      <c r="AP94" s="55">
        <v>3.979318008085599</v>
      </c>
      <c r="AQ94" s="55">
        <v>-5.8059028613882475</v>
      </c>
      <c r="AR94" s="55">
        <v>-4.5842088855074223</v>
      </c>
      <c r="AS94" s="55">
        <v>11.916345298135482</v>
      </c>
      <c r="AT94" s="55">
        <v>-0.21795626644517085</v>
      </c>
      <c r="AU94" s="55">
        <v>-0.41815620206207882</v>
      </c>
      <c r="AV94" s="55">
        <v>-0.10430054840644232</v>
      </c>
      <c r="AW94" s="55">
        <v>-3.472360241429854</v>
      </c>
      <c r="AX94" s="55">
        <v>-2.08480255763196</v>
      </c>
      <c r="AY94" s="55">
        <v>7.1943759306231101</v>
      </c>
      <c r="AZ94" s="55">
        <v>-2.4034428305176618</v>
      </c>
      <c r="BA94" s="314" t="s">
        <v>223</v>
      </c>
    </row>
    <row r="95" spans="1:53" s="76" customFormat="1" ht="54.95" customHeight="1">
      <c r="A95" s="393"/>
      <c r="B95" s="626">
        <v>20111</v>
      </c>
      <c r="C95" s="626"/>
      <c r="D95" s="626" t="s">
        <v>337</v>
      </c>
      <c r="E95" s="626"/>
      <c r="F95" s="429">
        <v>11.336335415158459</v>
      </c>
      <c r="G95" s="429">
        <v>-0.16310696731248697</v>
      </c>
      <c r="H95" s="429">
        <v>-8.1631526658571403</v>
      </c>
      <c r="I95" s="429">
        <v>3.2067179846106768</v>
      </c>
      <c r="J95" s="488">
        <v>-55.533732395996495</v>
      </c>
      <c r="K95" s="488">
        <v>4.7570511852960067</v>
      </c>
      <c r="L95" s="488">
        <v>-1.6710853954441234</v>
      </c>
      <c r="M95" s="488">
        <v>14.331519768781334</v>
      </c>
      <c r="N95" s="488">
        <v>1.0340342901978374</v>
      </c>
      <c r="O95" s="488">
        <v>2.7343181336580926</v>
      </c>
      <c r="P95" s="488">
        <v>2.8704117174614083</v>
      </c>
      <c r="Q95" s="488">
        <v>-3.7034274419125239</v>
      </c>
      <c r="R95" s="488">
        <v>11.797056545313694</v>
      </c>
      <c r="S95" s="488">
        <v>4.9989607150280619</v>
      </c>
      <c r="T95" s="488">
        <v>0.79844270678677276</v>
      </c>
      <c r="U95" s="488">
        <v>-2.2028738830152719</v>
      </c>
      <c r="V95" s="488">
        <v>-0.55559274382488866</v>
      </c>
      <c r="W95" s="488">
        <v>-1.3025040387722271</v>
      </c>
      <c r="X95" s="488">
        <v>7.5976129582267617</v>
      </c>
      <c r="Y95" s="488">
        <v>-8.246442493582208</v>
      </c>
      <c r="Z95" s="488">
        <v>-9.7026009464267133</v>
      </c>
      <c r="AA95" s="488">
        <v>7.4975135796802306</v>
      </c>
      <c r="AB95" s="488">
        <v>0.92564197538649751</v>
      </c>
      <c r="AC95" s="488">
        <v>0.64913796710786187</v>
      </c>
      <c r="AD95" s="488">
        <v>1.4300964726823935</v>
      </c>
      <c r="AE95" s="488">
        <v>-56.505554345999691</v>
      </c>
      <c r="AF95" s="488">
        <v>-0.73537766283942574</v>
      </c>
      <c r="AG95" s="488">
        <v>4.6752751155647303</v>
      </c>
      <c r="AH95" s="488">
        <v>1.7828200439275292</v>
      </c>
      <c r="AI95" s="488">
        <v>-0.26653725937387662</v>
      </c>
      <c r="AJ95" s="488">
        <v>0.83618163066472562</v>
      </c>
      <c r="AK95" s="488">
        <v>1.4066005023104964</v>
      </c>
      <c r="AL95" s="488">
        <v>-4.1737184124213513</v>
      </c>
      <c r="AM95" s="488">
        <v>-2.2005658024505124</v>
      </c>
      <c r="AN95" s="488">
        <v>18.458462882957249</v>
      </c>
      <c r="AO95" s="488">
        <v>-1.8085259397841185</v>
      </c>
      <c r="AP95" s="488">
        <v>1.8404494993924772</v>
      </c>
      <c r="AQ95" s="488">
        <v>-0.21652998121255962</v>
      </c>
      <c r="AR95" s="488">
        <v>-2.3522486321181759</v>
      </c>
      <c r="AS95" s="488">
        <v>6.7957238972091005</v>
      </c>
      <c r="AT95" s="488">
        <v>-1.5887324105711969</v>
      </c>
      <c r="AU95" s="488">
        <v>2.4067120302474905</v>
      </c>
      <c r="AV95" s="488">
        <v>-2.5055307481901394</v>
      </c>
      <c r="AW95" s="488">
        <v>0.52473763118439365</v>
      </c>
      <c r="AX95" s="488">
        <v>4.8221606670952468</v>
      </c>
      <c r="AY95" s="488">
        <v>0.14209596615046394</v>
      </c>
      <c r="AZ95" s="488">
        <v>20.590344452838309</v>
      </c>
      <c r="BA95" s="109" t="s">
        <v>135</v>
      </c>
    </row>
    <row r="96" spans="1:53" s="77" customFormat="1" ht="80.099999999999994" customHeight="1">
      <c r="A96" s="393"/>
      <c r="B96" s="626" t="s">
        <v>444</v>
      </c>
      <c r="C96" s="626"/>
      <c r="D96" s="626" t="s">
        <v>440</v>
      </c>
      <c r="E96" s="626"/>
      <c r="F96" s="429">
        <v>-3.182095707669987</v>
      </c>
      <c r="G96" s="429">
        <v>6.326169405815449</v>
      </c>
      <c r="H96" s="429">
        <v>0.45881569597305827</v>
      </c>
      <c r="I96" s="429">
        <v>2.6838159269617421</v>
      </c>
      <c r="J96" s="488">
        <v>-7.9962278272367513</v>
      </c>
      <c r="K96" s="488">
        <v>-5.4068231027279268</v>
      </c>
      <c r="L96" s="488">
        <v>1.0087649032541606</v>
      </c>
      <c r="M96" s="488">
        <v>5.7243202328640166</v>
      </c>
      <c r="N96" s="488">
        <v>-2.3646619197856182</v>
      </c>
      <c r="O96" s="488">
        <v>9.5208340582680506</v>
      </c>
      <c r="P96" s="488">
        <v>-4.2876944757604889</v>
      </c>
      <c r="Q96" s="488">
        <v>-3.8002341006632747</v>
      </c>
      <c r="R96" s="488">
        <v>8.9993871223592095</v>
      </c>
      <c r="S96" s="488">
        <v>-8.9691326889206664</v>
      </c>
      <c r="T96" s="488">
        <v>-1.7258606594623416E-2</v>
      </c>
      <c r="U96" s="488">
        <v>5.3992423072380547</v>
      </c>
      <c r="V96" s="488">
        <v>1.8515006809522987</v>
      </c>
      <c r="W96" s="488">
        <v>-0.53909040131343033</v>
      </c>
      <c r="X96" s="488">
        <v>3.5992342054881732</v>
      </c>
      <c r="Y96" s="488">
        <v>-4.3070099790563035</v>
      </c>
      <c r="Z96" s="488">
        <v>0.53299688441434512</v>
      </c>
      <c r="AA96" s="488">
        <v>7.0919987706177636</v>
      </c>
      <c r="AB96" s="488">
        <v>-1.4729987041698962</v>
      </c>
      <c r="AC96" s="488">
        <v>-0.34263374797440349</v>
      </c>
      <c r="AD96" s="488">
        <v>-0.98063329974748115</v>
      </c>
      <c r="AE96" s="488">
        <v>-9.5790192892038561</v>
      </c>
      <c r="AF96" s="488">
        <v>0.72451802647053398</v>
      </c>
      <c r="AG96" s="488">
        <v>6.1266389690517826</v>
      </c>
      <c r="AH96" s="488">
        <v>-10.495723689946487</v>
      </c>
      <c r="AI96" s="488">
        <v>-1.8368675334080962</v>
      </c>
      <c r="AJ96" s="488">
        <v>7.9581893545120295</v>
      </c>
      <c r="AK96" s="488">
        <v>-7.6167790696027566</v>
      </c>
      <c r="AL96" s="488">
        <v>2.509370855747477</v>
      </c>
      <c r="AM96" s="488">
        <v>8.5522690825920762</v>
      </c>
      <c r="AN96" s="488">
        <v>-2.168814681293199</v>
      </c>
      <c r="AO96" s="488">
        <v>1.8201157500319596</v>
      </c>
      <c r="AP96" s="488">
        <v>1.079202598873934</v>
      </c>
      <c r="AQ96" s="488">
        <v>-4.201739133120725</v>
      </c>
      <c r="AR96" s="488">
        <v>-8.4983142338030007</v>
      </c>
      <c r="AS96" s="488">
        <v>20.514231380115305</v>
      </c>
      <c r="AT96" s="488">
        <v>0.19531570235717766</v>
      </c>
      <c r="AU96" s="488">
        <v>-1.9510735959557621</v>
      </c>
      <c r="AV96" s="488">
        <v>3.0953545120206769</v>
      </c>
      <c r="AW96" s="488">
        <v>-5.7357976654089526</v>
      </c>
      <c r="AX96" s="488">
        <v>-3.6131028489089374</v>
      </c>
      <c r="AY96" s="488">
        <v>7.9861239946058333</v>
      </c>
      <c r="AZ96" s="488">
        <v>5.4135101711352718E-2</v>
      </c>
      <c r="BA96" s="109" t="s">
        <v>441</v>
      </c>
    </row>
    <row r="97" spans="1:53" s="76" customFormat="1" ht="75" customHeight="1">
      <c r="A97" s="393"/>
      <c r="B97" s="626" t="s">
        <v>445</v>
      </c>
      <c r="C97" s="626"/>
      <c r="D97" s="626" t="s">
        <v>442</v>
      </c>
      <c r="E97" s="626"/>
      <c r="F97" s="429">
        <v>0.90072168252599738</v>
      </c>
      <c r="G97" s="429">
        <v>-1.8499857609148478</v>
      </c>
      <c r="H97" s="429">
        <v>-4.8767422915108938</v>
      </c>
      <c r="I97" s="429">
        <v>2.1291926426388841</v>
      </c>
      <c r="J97" s="488">
        <v>-53.81471607822558</v>
      </c>
      <c r="K97" s="488">
        <v>16.27428784949565</v>
      </c>
      <c r="L97" s="488">
        <v>-6.9803964155891123</v>
      </c>
      <c r="M97" s="488">
        <v>10.499066973554648</v>
      </c>
      <c r="N97" s="488">
        <v>-5.5894371778821039</v>
      </c>
      <c r="O97" s="488">
        <v>0.68412302882224196</v>
      </c>
      <c r="P97" s="488">
        <v>-9.8141721960990509</v>
      </c>
      <c r="Q97" s="488">
        <v>0.89792224967806078</v>
      </c>
      <c r="R97" s="488">
        <v>12.997137042530468</v>
      </c>
      <c r="S97" s="488">
        <v>-5.6076192801978095</v>
      </c>
      <c r="T97" s="488">
        <v>-1.435870900976667</v>
      </c>
      <c r="U97" s="488">
        <v>-1.9030120086619888</v>
      </c>
      <c r="V97" s="488">
        <v>-1.0368586527526986</v>
      </c>
      <c r="W97" s="488">
        <v>-2.0008111396512192</v>
      </c>
      <c r="X97" s="488">
        <v>6.9975168988825658</v>
      </c>
      <c r="Y97" s="488">
        <v>-5.7953263497179535</v>
      </c>
      <c r="Z97" s="488">
        <v>-0.70140623396174817</v>
      </c>
      <c r="AA97" s="488">
        <v>-7.0015850044793666</v>
      </c>
      <c r="AB97" s="488">
        <v>3.5082236516260679</v>
      </c>
      <c r="AC97" s="488">
        <v>2.7071077608672738</v>
      </c>
      <c r="AD97" s="488">
        <v>6.0318628447814291</v>
      </c>
      <c r="AE97" s="488">
        <v>-59.425153463686556</v>
      </c>
      <c r="AF97" s="488">
        <v>0.91833750838831918</v>
      </c>
      <c r="AG97" s="488">
        <v>23.648095687357312</v>
      </c>
      <c r="AH97" s="488">
        <v>3.9359346668356636</v>
      </c>
      <c r="AI97" s="488">
        <v>0.63897390139710808</v>
      </c>
      <c r="AJ97" s="488">
        <v>-9.220419001076877</v>
      </c>
      <c r="AK97" s="488">
        <v>-2.5110865571754459</v>
      </c>
      <c r="AL97" s="488">
        <v>-1.552259722783262</v>
      </c>
      <c r="AM97" s="488">
        <v>8.1936652166570241</v>
      </c>
      <c r="AN97" s="488">
        <v>-0.28303367494719112</v>
      </c>
      <c r="AO97" s="488">
        <v>2.8918342093816989</v>
      </c>
      <c r="AP97" s="488">
        <v>11.162527428601308</v>
      </c>
      <c r="AQ97" s="488">
        <v>-14.709152657416652</v>
      </c>
      <c r="AR97" s="488">
        <v>-0.4373821467961676</v>
      </c>
      <c r="AS97" s="488">
        <v>7.9577109329898974</v>
      </c>
      <c r="AT97" s="488">
        <v>-1.9548835197403207</v>
      </c>
      <c r="AU97" s="488">
        <v>2.3012273953256539</v>
      </c>
      <c r="AV97" s="488">
        <v>-10.995749818353559</v>
      </c>
      <c r="AW97" s="488">
        <v>-2.824338552811156</v>
      </c>
      <c r="AX97" s="488">
        <v>-5.3253618762057471</v>
      </c>
      <c r="AY97" s="488">
        <v>10.200501744029623</v>
      </c>
      <c r="AZ97" s="488">
        <v>-9.9137727211203952</v>
      </c>
      <c r="BA97" s="109" t="s">
        <v>443</v>
      </c>
    </row>
    <row r="98" spans="1:53" s="76" customFormat="1" ht="24.6" customHeight="1">
      <c r="A98" s="393"/>
      <c r="B98" s="626" t="s">
        <v>485</v>
      </c>
      <c r="C98" s="626"/>
      <c r="D98" s="626" t="s">
        <v>338</v>
      </c>
      <c r="E98" s="626"/>
      <c r="F98" s="429">
        <v>-2.369573600705138</v>
      </c>
      <c r="G98" s="429">
        <v>-1.6363956974078633</v>
      </c>
      <c r="H98" s="429">
        <v>4.2680434548778976</v>
      </c>
      <c r="I98" s="429">
        <v>3.9198310673712768</v>
      </c>
      <c r="J98" s="488">
        <v>-29.143011804523468</v>
      </c>
      <c r="K98" s="488">
        <v>8.684697876505453</v>
      </c>
      <c r="L98" s="488">
        <v>2.3489974414789856</v>
      </c>
      <c r="M98" s="488">
        <v>2.9269527461480038E-2</v>
      </c>
      <c r="N98" s="488">
        <v>-1.6016468351892001</v>
      </c>
      <c r="O98" s="488">
        <v>1.9030036860235811</v>
      </c>
      <c r="P98" s="488">
        <v>1.2551395392424354</v>
      </c>
      <c r="Q98" s="488">
        <v>2.4997901099823565</v>
      </c>
      <c r="R98" s="488">
        <v>-0.20067574485513262</v>
      </c>
      <c r="S98" s="488">
        <v>-2.1010731066745905</v>
      </c>
      <c r="T98" s="488">
        <v>-1.2575189151803556E-2</v>
      </c>
      <c r="U98" s="488">
        <v>-2.8339656654159739</v>
      </c>
      <c r="V98" s="488">
        <v>0.68385287455505761</v>
      </c>
      <c r="W98" s="488">
        <v>-0.79919437778539759</v>
      </c>
      <c r="X98" s="488">
        <v>0.39957666472278675</v>
      </c>
      <c r="Y98" s="488">
        <v>0.29902762240769221</v>
      </c>
      <c r="Z98" s="488">
        <v>0.59412736203161387</v>
      </c>
      <c r="AA98" s="488">
        <v>10.626865671641809</v>
      </c>
      <c r="AB98" s="488">
        <v>-4.2877381455688095</v>
      </c>
      <c r="AC98" s="488">
        <v>1.4986979269626488</v>
      </c>
      <c r="AD98" s="488">
        <v>1.2700912706609273</v>
      </c>
      <c r="AE98" s="488">
        <v>-30.583484311554457</v>
      </c>
      <c r="AF98" s="488">
        <v>1.7474775430987677</v>
      </c>
      <c r="AG98" s="488">
        <v>-1.2956504038514538</v>
      </c>
      <c r="AH98" s="488">
        <v>10.353260348765218</v>
      </c>
      <c r="AI98" s="488">
        <v>-1.9514815122792442</v>
      </c>
      <c r="AJ98" s="488">
        <v>0.24357891248017438</v>
      </c>
      <c r="AK98" s="488">
        <v>-0.15649076564739062</v>
      </c>
      <c r="AL98" s="488">
        <v>1.0932860720525923</v>
      </c>
      <c r="AM98" s="488">
        <v>6.804422626723337</v>
      </c>
      <c r="AN98" s="488">
        <v>-7.2777048292315953</v>
      </c>
      <c r="AO98" s="488">
        <v>0.68989429798772051</v>
      </c>
      <c r="AP98" s="488">
        <v>7.3725141386651387</v>
      </c>
      <c r="AQ98" s="488">
        <v>-6.8329213267539899</v>
      </c>
      <c r="AR98" s="488">
        <v>-0.31365263883881767</v>
      </c>
      <c r="AS98" s="488">
        <v>2.3017216778207512</v>
      </c>
      <c r="AT98" s="488">
        <v>0.68054559097816991</v>
      </c>
      <c r="AU98" s="488">
        <v>0.15037593622646739</v>
      </c>
      <c r="AV98" s="488">
        <v>-0.90002498208868076</v>
      </c>
      <c r="AW98" s="488">
        <v>-0.66551311060827345</v>
      </c>
      <c r="AX98" s="488">
        <v>0.24155445974211887</v>
      </c>
      <c r="AY98" s="488">
        <v>6.9976245210030328</v>
      </c>
      <c r="AZ98" s="488">
        <v>-11.309681918417539</v>
      </c>
      <c r="BA98" s="109" t="s">
        <v>339</v>
      </c>
    </row>
    <row r="99" spans="1:53" s="76" customFormat="1" ht="24.75" customHeight="1">
      <c r="A99" s="393"/>
      <c r="B99" s="422"/>
      <c r="C99" s="422"/>
      <c r="D99" s="626" t="s">
        <v>525</v>
      </c>
      <c r="E99" s="626"/>
      <c r="F99" s="429">
        <v>-1.5297438186748735</v>
      </c>
      <c r="G99" s="429">
        <v>1.4480089314166946</v>
      </c>
      <c r="H99" s="429">
        <v>1.7915104415697982</v>
      </c>
      <c r="I99" s="429">
        <v>-4.2974144261374079</v>
      </c>
      <c r="J99" s="488">
        <v>-9.7799059301436841</v>
      </c>
      <c r="K99" s="488">
        <v>-1.969607152739556</v>
      </c>
      <c r="L99" s="488">
        <v>9.3971167433576568</v>
      </c>
      <c r="M99" s="488">
        <v>4.9261490129588452</v>
      </c>
      <c r="N99" s="488">
        <v>1.7322373519155434</v>
      </c>
      <c r="O99" s="488">
        <v>-3.7817932315507363</v>
      </c>
      <c r="P99" s="488">
        <v>0.82708999603451616</v>
      </c>
      <c r="Q99" s="488">
        <v>-1.9229450059161479</v>
      </c>
      <c r="R99" s="488">
        <v>0.88673542068194422</v>
      </c>
      <c r="S99" s="488">
        <v>-2.7094170076800879</v>
      </c>
      <c r="T99" s="488">
        <v>4.1895967132792578</v>
      </c>
      <c r="U99" s="488">
        <v>-4.3707204059269174</v>
      </c>
      <c r="V99" s="488">
        <v>1.9532132036108436</v>
      </c>
      <c r="W99" s="488">
        <v>1.6909866998142888</v>
      </c>
      <c r="X99" s="488">
        <v>4.2328872630164938E-2</v>
      </c>
      <c r="Y99" s="488">
        <v>0.33624097631772543</v>
      </c>
      <c r="Z99" s="488">
        <v>-0.56700720335672372</v>
      </c>
      <c r="AA99" s="488">
        <v>3.7342443590125498</v>
      </c>
      <c r="AB99" s="488">
        <v>-2.4393801647701281</v>
      </c>
      <c r="AC99" s="488">
        <v>-3.8811673793227754</v>
      </c>
      <c r="AD99" s="488">
        <v>-4.6550897910404387</v>
      </c>
      <c r="AE99" s="488">
        <v>-3.0601348192942908</v>
      </c>
      <c r="AF99" s="488">
        <v>-1.7671262774753274</v>
      </c>
      <c r="AG99" s="488">
        <v>-4.3082527664379882</v>
      </c>
      <c r="AH99" s="488">
        <v>-0.64081496949435746</v>
      </c>
      <c r="AI99" s="488">
        <v>2.9484943407507558</v>
      </c>
      <c r="AJ99" s="488">
        <v>0.80594441864730015</v>
      </c>
      <c r="AK99" s="488">
        <v>0.8425139261873511</v>
      </c>
      <c r="AL99" s="488">
        <v>7.4019711987527899</v>
      </c>
      <c r="AM99" s="488">
        <v>5.4269355346588952</v>
      </c>
      <c r="AN99" s="488">
        <v>-4.2958472879754765</v>
      </c>
      <c r="AO99" s="488">
        <v>5.091266984957187</v>
      </c>
      <c r="AP99" s="488">
        <v>0.25797653009020394</v>
      </c>
      <c r="AQ99" s="488">
        <v>0.78617681310053911</v>
      </c>
      <c r="AR99" s="488">
        <v>-0.14976144509151368</v>
      </c>
      <c r="AS99" s="488">
        <v>-2.2848198455619837</v>
      </c>
      <c r="AT99" s="488">
        <v>-4.8635752133618126</v>
      </c>
      <c r="AU99" s="488">
        <v>4.0981792121902174</v>
      </c>
      <c r="AV99" s="488">
        <v>9.587066575171832E-2</v>
      </c>
      <c r="AW99" s="488">
        <v>-0.25292399825804068</v>
      </c>
      <c r="AX99" s="488">
        <v>-2.7185929110631832</v>
      </c>
      <c r="AY99" s="488">
        <v>4.6423634230188924</v>
      </c>
      <c r="AZ99" s="488">
        <v>5.6693801319107138</v>
      </c>
      <c r="BA99" s="109" t="s">
        <v>312</v>
      </c>
    </row>
    <row r="100" spans="1:53" s="76" customFormat="1" ht="9.9499999999999993" customHeight="1">
      <c r="A100" s="393"/>
      <c r="B100" s="393"/>
      <c r="C100" s="393"/>
      <c r="D100" s="393"/>
      <c r="E100" s="109"/>
      <c r="F100" s="429"/>
      <c r="G100" s="429"/>
      <c r="H100" s="429"/>
      <c r="I100" s="429"/>
      <c r="J100" s="488"/>
      <c r="K100" s="488"/>
      <c r="L100" s="488"/>
      <c r="M100" s="488"/>
      <c r="N100" s="488"/>
      <c r="O100" s="488"/>
      <c r="P100" s="488"/>
      <c r="Q100" s="488"/>
      <c r="R100" s="488"/>
      <c r="S100" s="488"/>
      <c r="T100" s="488"/>
      <c r="U100" s="488"/>
      <c r="V100" s="488"/>
      <c r="W100" s="488"/>
      <c r="X100" s="488"/>
      <c r="Y100" s="488"/>
      <c r="Z100" s="488"/>
      <c r="AA100" s="488"/>
      <c r="AB100" s="488"/>
      <c r="AC100" s="488"/>
      <c r="AD100" s="488"/>
      <c r="AE100" s="488"/>
      <c r="AF100" s="488"/>
      <c r="AG100" s="488"/>
      <c r="AH100" s="488"/>
      <c r="AI100" s="488"/>
      <c r="AJ100" s="488"/>
      <c r="AK100" s="488"/>
      <c r="AL100" s="488"/>
      <c r="AM100" s="488"/>
      <c r="AN100" s="488"/>
      <c r="AO100" s="488"/>
      <c r="AP100" s="488"/>
      <c r="AQ100" s="488"/>
      <c r="AR100" s="488"/>
      <c r="AS100" s="488"/>
      <c r="AT100" s="488"/>
      <c r="AU100" s="488"/>
      <c r="AV100" s="488"/>
      <c r="AW100" s="488"/>
      <c r="AX100" s="488"/>
      <c r="AY100" s="488"/>
      <c r="AZ100" s="488"/>
      <c r="BA100" s="392"/>
    </row>
    <row r="101" spans="1:53" s="76" customFormat="1" ht="50.1" customHeight="1">
      <c r="A101" s="390" t="s">
        <v>316</v>
      </c>
      <c r="B101" s="625" t="s">
        <v>86</v>
      </c>
      <c r="C101" s="625"/>
      <c r="D101" s="625"/>
      <c r="E101" s="625"/>
      <c r="F101" s="55">
        <v>-1.2834624816200915</v>
      </c>
      <c r="G101" s="55">
        <v>-9.6563426707486144</v>
      </c>
      <c r="H101" s="55">
        <v>1.9594246104512933</v>
      </c>
      <c r="I101" s="55">
        <v>8.0001130107749248</v>
      </c>
      <c r="J101" s="55">
        <v>-3.9522469376977369</v>
      </c>
      <c r="K101" s="55">
        <v>6.1356693690155026</v>
      </c>
      <c r="L101" s="55">
        <v>4.61325853614143</v>
      </c>
      <c r="M101" s="55">
        <v>4.5407970739840948</v>
      </c>
      <c r="N101" s="55">
        <v>-8.1707625432210165</v>
      </c>
      <c r="O101" s="55">
        <v>-4.836750918853653</v>
      </c>
      <c r="P101" s="55">
        <v>8.5879314786170085</v>
      </c>
      <c r="Q101" s="55">
        <v>-1.7878372667939857</v>
      </c>
      <c r="R101" s="55">
        <v>-0.589072107669665</v>
      </c>
      <c r="S101" s="55">
        <v>2.4586336524245809</v>
      </c>
      <c r="T101" s="55">
        <v>-3.5395049620226331</v>
      </c>
      <c r="U101" s="55">
        <v>-1.0074150046254999</v>
      </c>
      <c r="V101" s="55">
        <v>-6.9310773196709476</v>
      </c>
      <c r="W101" s="55">
        <v>-1.0072488537458497</v>
      </c>
      <c r="X101" s="55">
        <v>-1.2084232768225291</v>
      </c>
      <c r="Y101" s="55">
        <v>-2.2488201904144205</v>
      </c>
      <c r="Z101" s="55">
        <v>1.4392941516652371</v>
      </c>
      <c r="AA101" s="55">
        <v>13.468742520045268</v>
      </c>
      <c r="AB101" s="55">
        <v>-0.55692095740501202</v>
      </c>
      <c r="AC101" s="55">
        <v>-2.1503806957134799</v>
      </c>
      <c r="AD101" s="55">
        <v>3.0401309547194444</v>
      </c>
      <c r="AE101" s="55">
        <v>-5.6431914077592467</v>
      </c>
      <c r="AF101" s="55">
        <v>-2.7838123893930913</v>
      </c>
      <c r="AG101" s="55">
        <v>7.3117995861069289</v>
      </c>
      <c r="AH101" s="55">
        <v>1.1426576354598694</v>
      </c>
      <c r="AI101" s="55">
        <v>0.46549930651184468</v>
      </c>
      <c r="AJ101" s="55">
        <v>2.3680092590894901</v>
      </c>
      <c r="AK101" s="55">
        <v>-2.3710609357349881</v>
      </c>
      <c r="AL101" s="55">
        <v>1.844500433578105</v>
      </c>
      <c r="AM101" s="55">
        <v>12.107072856881686</v>
      </c>
      <c r="AN101" s="55">
        <v>-4.6004284103168516</v>
      </c>
      <c r="AO101" s="55">
        <v>0.18914254959581456</v>
      </c>
      <c r="AP101" s="55">
        <v>2.9232433922276044</v>
      </c>
      <c r="AQ101" s="55">
        <v>-8.1725308592736639</v>
      </c>
      <c r="AR101" s="55">
        <v>-1.9781092806957901</v>
      </c>
      <c r="AS101" s="55">
        <v>-1.9403570957634173</v>
      </c>
      <c r="AT101" s="55">
        <v>-2.8365276396315551</v>
      </c>
      <c r="AU101" s="55">
        <v>-1.8711108357494481</v>
      </c>
      <c r="AV101" s="55">
        <v>3.5239373499961886</v>
      </c>
      <c r="AW101" s="55">
        <v>1.3221096294610248</v>
      </c>
      <c r="AX101" s="55">
        <v>2.0249551920514079</v>
      </c>
      <c r="AY101" s="55">
        <v>11.899957801606107</v>
      </c>
      <c r="AZ101" s="55">
        <v>-4.5133329605563404</v>
      </c>
      <c r="BA101" s="314" t="s">
        <v>545</v>
      </c>
    </row>
    <row r="102" spans="1:53" s="76" customFormat="1" ht="26.1" customHeight="1">
      <c r="A102" s="110"/>
      <c r="B102" s="626">
        <v>20210</v>
      </c>
      <c r="C102" s="626"/>
      <c r="D102" s="626" t="s">
        <v>340</v>
      </c>
      <c r="E102" s="626"/>
      <c r="F102" s="429">
        <v>-4.1405995732831826</v>
      </c>
      <c r="G102" s="429">
        <v>6.1943564207031869</v>
      </c>
      <c r="H102" s="429">
        <v>-15.367673179396093</v>
      </c>
      <c r="I102" s="429">
        <v>5.3203005098605587</v>
      </c>
      <c r="J102" s="488">
        <v>7.5402446387892326</v>
      </c>
      <c r="K102" s="488">
        <v>5.9679045752141064</v>
      </c>
      <c r="L102" s="488">
        <v>-2.3009645558184673</v>
      </c>
      <c r="M102" s="488">
        <v>34.125558691763104</v>
      </c>
      <c r="N102" s="488">
        <v>-3.3656480289429567</v>
      </c>
      <c r="O102" s="488">
        <v>-2.2136234688635028</v>
      </c>
      <c r="P102" s="488">
        <v>-4.786345129865623</v>
      </c>
      <c r="Q102" s="488">
        <v>-2.606035028487014</v>
      </c>
      <c r="R102" s="488">
        <v>-3.1090889394431969</v>
      </c>
      <c r="S102" s="488">
        <v>-0.80500894454381466</v>
      </c>
      <c r="T102" s="488">
        <v>-0.90171325518485901</v>
      </c>
      <c r="U102" s="488">
        <v>0.59144676979072131</v>
      </c>
      <c r="V102" s="488">
        <v>8.9891451831750402</v>
      </c>
      <c r="W102" s="488">
        <v>-3.0086108517481023</v>
      </c>
      <c r="X102" s="488">
        <v>-2.0002139266231751</v>
      </c>
      <c r="Y102" s="488">
        <v>-12.944771883868157</v>
      </c>
      <c r="Z102" s="488">
        <v>-1.3164493480441308</v>
      </c>
      <c r="AA102" s="488">
        <v>1.3467157921484016</v>
      </c>
      <c r="AB102" s="488">
        <v>3.2799613042920015</v>
      </c>
      <c r="AC102" s="488">
        <v>-3.8946759649448097</v>
      </c>
      <c r="AD102" s="488">
        <v>12.848531703733542</v>
      </c>
      <c r="AE102" s="488">
        <v>8.1633190851769939</v>
      </c>
      <c r="AF102" s="488">
        <v>-11.434169656726098</v>
      </c>
      <c r="AG102" s="488">
        <v>2.3378025500237811</v>
      </c>
      <c r="AH102" s="488">
        <v>9.9095559204659907</v>
      </c>
      <c r="AI102" s="488">
        <v>-0.67159167226326133</v>
      </c>
      <c r="AJ102" s="488">
        <v>-1.6687597143943691</v>
      </c>
      <c r="AK102" s="488">
        <v>-9.986662486323965</v>
      </c>
      <c r="AL102" s="488">
        <v>16.131793206662621</v>
      </c>
      <c r="AM102" s="488">
        <v>-1.909989429834468</v>
      </c>
      <c r="AN102" s="488">
        <v>33.88841016651071</v>
      </c>
      <c r="AO102" s="488">
        <v>-9.92365786034199</v>
      </c>
      <c r="AP102" s="488">
        <v>11.205434342004139</v>
      </c>
      <c r="AQ102" s="488">
        <v>-6.1100798938726939</v>
      </c>
      <c r="AR102" s="488">
        <v>0.42135131476183574</v>
      </c>
      <c r="AS102" s="488">
        <v>-2.607945524144597</v>
      </c>
      <c r="AT102" s="488">
        <v>2.1317026897015978</v>
      </c>
      <c r="AU102" s="488">
        <v>-5.8480483793558875</v>
      </c>
      <c r="AV102" s="488">
        <v>3.8739708478191233</v>
      </c>
      <c r="AW102" s="488">
        <v>-6.5845296065485996</v>
      </c>
      <c r="AX102" s="488">
        <v>5.7354392978464972</v>
      </c>
      <c r="AY102" s="488">
        <v>-6.8131396979155738</v>
      </c>
      <c r="AZ102" s="488">
        <v>21.550841258229696</v>
      </c>
      <c r="BA102" s="109" t="s">
        <v>136</v>
      </c>
    </row>
    <row r="103" spans="1:53" s="76" customFormat="1" ht="26.1" customHeight="1">
      <c r="A103" s="110"/>
      <c r="B103" s="626">
        <v>20221</v>
      </c>
      <c r="C103" s="626"/>
      <c r="D103" s="626" t="s">
        <v>137</v>
      </c>
      <c r="E103" s="626"/>
      <c r="F103" s="429">
        <v>2.8860332841794616</v>
      </c>
      <c r="G103" s="429">
        <v>-1.7842517842517935</v>
      </c>
      <c r="H103" s="429">
        <v>12.055512537971325</v>
      </c>
      <c r="I103" s="429">
        <v>-7.0584923481072792</v>
      </c>
      <c r="J103" s="488">
        <v>-6.6836305018175182</v>
      </c>
      <c r="K103" s="488">
        <v>2.9505306036313357</v>
      </c>
      <c r="L103" s="488">
        <v>2.2237310329874305</v>
      </c>
      <c r="M103" s="488">
        <v>8.6298975668796913</v>
      </c>
      <c r="N103" s="488">
        <v>-10.615527358118825</v>
      </c>
      <c r="O103" s="488">
        <v>0.29296780221814345</v>
      </c>
      <c r="P103" s="488">
        <v>5.7805612663775889</v>
      </c>
      <c r="Q103" s="488">
        <v>2.895931795014377</v>
      </c>
      <c r="R103" s="488">
        <v>2.0804250911874647</v>
      </c>
      <c r="S103" s="488">
        <v>1.5968944373373262</v>
      </c>
      <c r="T103" s="488">
        <v>0.29959619643089752</v>
      </c>
      <c r="U103" s="488">
        <v>-3.7012987012987111</v>
      </c>
      <c r="V103" s="488">
        <v>3.002922004944935</v>
      </c>
      <c r="W103" s="488">
        <v>-2.9677475668834319</v>
      </c>
      <c r="X103" s="488">
        <v>-1.0030135384338621</v>
      </c>
      <c r="Y103" s="488">
        <v>-2.6033621081326572</v>
      </c>
      <c r="Z103" s="488">
        <v>13.532677146988846</v>
      </c>
      <c r="AA103" s="488">
        <v>21.115128605472933</v>
      </c>
      <c r="AB103" s="488">
        <v>-20.848737696223552</v>
      </c>
      <c r="AC103" s="488">
        <v>7.9590675190658544E-2</v>
      </c>
      <c r="AD103" s="488">
        <v>-0.38993038568297322</v>
      </c>
      <c r="AE103" s="488">
        <v>-4.851227489042202</v>
      </c>
      <c r="AF103" s="488">
        <v>-2.3312196651486374</v>
      </c>
      <c r="AG103" s="488">
        <v>-0.43567036120683156</v>
      </c>
      <c r="AH103" s="488">
        <v>3.4788271173425045</v>
      </c>
      <c r="AI103" s="488">
        <v>-0.53440213760856636</v>
      </c>
      <c r="AJ103" s="488">
        <v>2.8079559458426644</v>
      </c>
      <c r="AK103" s="488">
        <v>-0.92095418242300298</v>
      </c>
      <c r="AL103" s="488">
        <v>-3.8391369902260237</v>
      </c>
      <c r="AM103" s="488">
        <v>12.586517507456492</v>
      </c>
      <c r="AN103" s="488">
        <v>15.25969703704942</v>
      </c>
      <c r="AO103" s="488">
        <v>-18.6685745769568</v>
      </c>
      <c r="AP103" s="488">
        <v>2.8898483076679611</v>
      </c>
      <c r="AQ103" s="488">
        <v>-2.5700054428678101</v>
      </c>
      <c r="AR103" s="488">
        <v>-2.901386371775331</v>
      </c>
      <c r="AS103" s="488">
        <v>-3.7664555788346803</v>
      </c>
      <c r="AT103" s="488">
        <v>6.2174004980455777</v>
      </c>
      <c r="AU103" s="488">
        <v>-5.5891614384439521</v>
      </c>
      <c r="AV103" s="488">
        <v>5.050647592431261</v>
      </c>
      <c r="AW103" s="488">
        <v>0.26440037771482139</v>
      </c>
      <c r="AX103" s="488">
        <v>1.0361493005562608</v>
      </c>
      <c r="AY103" s="488">
        <v>10.128397338632467</v>
      </c>
      <c r="AZ103" s="488">
        <v>14.798303220954807</v>
      </c>
      <c r="BA103" s="109" t="s">
        <v>138</v>
      </c>
    </row>
    <row r="104" spans="1:53" s="76" customFormat="1" ht="26.1" customHeight="1">
      <c r="A104" s="110"/>
      <c r="B104" s="626">
        <v>20222</v>
      </c>
      <c r="C104" s="626"/>
      <c r="D104" s="626" t="s">
        <v>139</v>
      </c>
      <c r="E104" s="626"/>
      <c r="F104" s="429">
        <v>-1.0091600683123545</v>
      </c>
      <c r="G104" s="429">
        <v>-6.3166562107904838</v>
      </c>
      <c r="H104" s="429">
        <v>-1.6155359310258177</v>
      </c>
      <c r="I104" s="429">
        <v>10.054713868791666</v>
      </c>
      <c r="J104" s="488">
        <v>20.281698710873258</v>
      </c>
      <c r="K104" s="488">
        <v>-2.7195257843913794</v>
      </c>
      <c r="L104" s="488">
        <v>3.8106351372128415</v>
      </c>
      <c r="M104" s="488">
        <v>0.18611309790711061</v>
      </c>
      <c r="N104" s="488">
        <v>-12.560142435579564</v>
      </c>
      <c r="O104" s="488">
        <v>-6.7481090202579566</v>
      </c>
      <c r="P104" s="488">
        <v>2.6830929542099824</v>
      </c>
      <c r="Q104" s="488">
        <v>-1.3030442804427906</v>
      </c>
      <c r="R104" s="488">
        <v>-0.30377380535111342</v>
      </c>
      <c r="S104" s="488">
        <v>1.5938122582913365</v>
      </c>
      <c r="T104" s="488">
        <v>-2.6069904256546295</v>
      </c>
      <c r="U104" s="488">
        <v>-0.60405069288165691</v>
      </c>
      <c r="V104" s="488">
        <v>-3.9084842707340499</v>
      </c>
      <c r="W104" s="488">
        <v>-0.4092261904761898</v>
      </c>
      <c r="X104" s="488">
        <v>-2.9012576266965482</v>
      </c>
      <c r="Y104" s="488">
        <v>0.37189022826365203</v>
      </c>
      <c r="Z104" s="488">
        <v>-1.0348792640858591</v>
      </c>
      <c r="AA104" s="488">
        <v>2.4270591272915141</v>
      </c>
      <c r="AB104" s="488">
        <v>1.8513951136808231</v>
      </c>
      <c r="AC104" s="488">
        <v>2.5264384958689732</v>
      </c>
      <c r="AD104" s="488">
        <v>14.720192931486793</v>
      </c>
      <c r="AE104" s="488">
        <v>20.748818172207038</v>
      </c>
      <c r="AF104" s="488">
        <v>-15.974760920124837</v>
      </c>
      <c r="AG104" s="488">
        <v>3.6724470514857046</v>
      </c>
      <c r="AH104" s="488">
        <v>2.0975007091792008E-2</v>
      </c>
      <c r="AI104" s="488">
        <v>0.89262414487723163</v>
      </c>
      <c r="AJ104" s="488">
        <v>0.93199227499671622</v>
      </c>
      <c r="AK104" s="488">
        <v>0.38780215065237655</v>
      </c>
      <c r="AL104" s="488">
        <v>-0.3615271431158078</v>
      </c>
      <c r="AM104" s="488">
        <v>8.1652199718079714</v>
      </c>
      <c r="AN104" s="488">
        <v>-7.5767129782408631</v>
      </c>
      <c r="AO104" s="488">
        <v>-1.4200324620424851</v>
      </c>
      <c r="AP104" s="488">
        <v>12.208922739731264</v>
      </c>
      <c r="AQ104" s="488">
        <v>-10.406651025883122</v>
      </c>
      <c r="AR104" s="488">
        <v>-12.34213823679859</v>
      </c>
      <c r="AS104" s="488">
        <v>-2.8653575316998285</v>
      </c>
      <c r="AT104" s="488">
        <v>0.17941456624556906</v>
      </c>
      <c r="AU104" s="488">
        <v>-1.0082879537819025</v>
      </c>
      <c r="AV104" s="488">
        <v>0.25849703575960348</v>
      </c>
      <c r="AW104" s="488">
        <v>-0.44191919191919737</v>
      </c>
      <c r="AX104" s="488">
        <v>3.4769676013474395</v>
      </c>
      <c r="AY104" s="488">
        <v>2.8786008121655584</v>
      </c>
      <c r="AZ104" s="488">
        <v>-7.3755296885261714</v>
      </c>
      <c r="BA104" s="109" t="s">
        <v>140</v>
      </c>
    </row>
    <row r="105" spans="1:53" s="76" customFormat="1" ht="80.099999999999994" customHeight="1">
      <c r="A105" s="110"/>
      <c r="B105" s="626" t="s">
        <v>434</v>
      </c>
      <c r="C105" s="626"/>
      <c r="D105" s="626" t="s">
        <v>435</v>
      </c>
      <c r="E105" s="626"/>
      <c r="F105" s="429">
        <v>-4.7038974185929163</v>
      </c>
      <c r="G105" s="429">
        <v>-10.006727807088993</v>
      </c>
      <c r="H105" s="429">
        <v>5.1780444619319468</v>
      </c>
      <c r="I105" s="429">
        <v>12.71473751448049</v>
      </c>
      <c r="J105" s="488">
        <v>-19.631367401296686</v>
      </c>
      <c r="K105" s="488">
        <v>14.520020992459152</v>
      </c>
      <c r="L105" s="488">
        <v>8.0799741003227439</v>
      </c>
      <c r="M105" s="488">
        <v>2.2462223005269522</v>
      </c>
      <c r="N105" s="488">
        <v>-13.234483994466274</v>
      </c>
      <c r="O105" s="488">
        <v>-6.088562237588107</v>
      </c>
      <c r="P105" s="488">
        <v>4.8360414795863846</v>
      </c>
      <c r="Q105" s="488">
        <v>-2.5018010347763351</v>
      </c>
      <c r="R105" s="488">
        <v>-3.9665479948948956</v>
      </c>
      <c r="S105" s="488">
        <v>2.5985381037316699</v>
      </c>
      <c r="T105" s="488">
        <v>-5.218843741478068</v>
      </c>
      <c r="U105" s="488">
        <v>-0.80201402625426965</v>
      </c>
      <c r="V105" s="488">
        <v>-8.2771372634326639</v>
      </c>
      <c r="W105" s="488">
        <v>1.4980829281789738</v>
      </c>
      <c r="X105" s="488">
        <v>-1.5966975621154376</v>
      </c>
      <c r="Y105" s="488">
        <v>-2.1608358397973433</v>
      </c>
      <c r="Z105" s="488">
        <v>-0.90203058005016601</v>
      </c>
      <c r="AA105" s="488">
        <v>26.421486591289451</v>
      </c>
      <c r="AB105" s="488">
        <v>1.6182902510822146</v>
      </c>
      <c r="AC105" s="488">
        <v>-3.8630928541726917</v>
      </c>
      <c r="AD105" s="488">
        <v>-5.2834782009289256</v>
      </c>
      <c r="AE105" s="488">
        <v>-19.335975952523555</v>
      </c>
      <c r="AF105" s="488">
        <v>0.1842737389931699</v>
      </c>
      <c r="AG105" s="488">
        <v>13.849818246427901</v>
      </c>
      <c r="AH105" s="488">
        <v>2.07505217764934</v>
      </c>
      <c r="AI105" s="488">
        <v>1.4760355443870594</v>
      </c>
      <c r="AJ105" s="488">
        <v>6.0569223230671554</v>
      </c>
      <c r="AK105" s="488">
        <v>-4.2095493540009983</v>
      </c>
      <c r="AL105" s="488">
        <v>4.3025717439221012</v>
      </c>
      <c r="AM105" s="488">
        <v>14.811483278514473</v>
      </c>
      <c r="AN105" s="488">
        <v>-12.459944002460873</v>
      </c>
      <c r="AO105" s="488">
        <v>7.5823260830591153</v>
      </c>
      <c r="AP105" s="488">
        <v>0.83753787770027088</v>
      </c>
      <c r="AQ105" s="488">
        <v>-15.767693667173432</v>
      </c>
      <c r="AR105" s="488">
        <v>1.4170210001797585</v>
      </c>
      <c r="AS105" s="488">
        <v>-2.6844869820585444</v>
      </c>
      <c r="AT105" s="488">
        <v>-5.4470778135610658</v>
      </c>
      <c r="AU105" s="488">
        <v>-2.2964447295111938</v>
      </c>
      <c r="AV105" s="488">
        <v>6.7665867130141351</v>
      </c>
      <c r="AW105" s="488">
        <v>-4.6176288980746278</v>
      </c>
      <c r="AX105" s="488">
        <v>5.087293492904621E-2</v>
      </c>
      <c r="AY105" s="488">
        <v>18.110923741400768</v>
      </c>
      <c r="AZ105" s="488">
        <v>-10.730739683638248</v>
      </c>
      <c r="BA105" s="109" t="s">
        <v>436</v>
      </c>
    </row>
    <row r="106" spans="1:53" s="76" customFormat="1" ht="125.1" customHeight="1">
      <c r="A106" s="110"/>
      <c r="B106" s="626" t="s">
        <v>437</v>
      </c>
      <c r="C106" s="626"/>
      <c r="D106" s="626" t="s">
        <v>439</v>
      </c>
      <c r="E106" s="626"/>
      <c r="F106" s="429">
        <v>1.5521864851245795</v>
      </c>
      <c r="G106" s="429">
        <v>-18.044009489984518</v>
      </c>
      <c r="H106" s="429">
        <v>-0.95450955324743347</v>
      </c>
      <c r="I106" s="429">
        <v>10.747474089097736</v>
      </c>
      <c r="J106" s="488">
        <v>7.6994552381166557</v>
      </c>
      <c r="K106" s="488">
        <v>2.8445275722808816</v>
      </c>
      <c r="L106" s="488">
        <v>3.7027595249865044</v>
      </c>
      <c r="M106" s="488">
        <v>0.61200742484624016</v>
      </c>
      <c r="N106" s="488">
        <v>-0.92676821161722955</v>
      </c>
      <c r="O106" s="488">
        <v>-5.703513980824809</v>
      </c>
      <c r="P106" s="488">
        <v>20.519181333593266</v>
      </c>
      <c r="Q106" s="488">
        <v>-2.8003710607498249</v>
      </c>
      <c r="R106" s="488">
        <v>3.2948950045398533</v>
      </c>
      <c r="S106" s="488">
        <v>3.3970034726081195</v>
      </c>
      <c r="T106" s="488">
        <v>-4.2947658489905933</v>
      </c>
      <c r="U106" s="488">
        <v>-0.30245714723288586</v>
      </c>
      <c r="V106" s="488">
        <v>-14.86141115957281</v>
      </c>
      <c r="W106" s="488">
        <v>-3.0990666563643288</v>
      </c>
      <c r="X106" s="488">
        <v>-0.10254210868303915</v>
      </c>
      <c r="Y106" s="488">
        <v>-2.5058449065795685E-3</v>
      </c>
      <c r="Z106" s="488">
        <v>2.7437267092551565E-3</v>
      </c>
      <c r="AA106" s="488">
        <v>0.5127404868956944</v>
      </c>
      <c r="AB106" s="488">
        <v>7.6853197463428984</v>
      </c>
      <c r="AC106" s="488">
        <v>-1.5070424335133197</v>
      </c>
      <c r="AD106" s="488">
        <v>10.653407916003758</v>
      </c>
      <c r="AE106" s="488">
        <v>-2.3348146025275867</v>
      </c>
      <c r="AF106" s="488">
        <v>2.235983812604303</v>
      </c>
      <c r="AG106" s="488">
        <v>6.4963018428731942</v>
      </c>
      <c r="AH106" s="488">
        <v>-1.9048450892698554</v>
      </c>
      <c r="AI106" s="488">
        <v>-0.13786629078035162</v>
      </c>
      <c r="AJ106" s="488">
        <v>-0.1435002796796141</v>
      </c>
      <c r="AK106" s="488">
        <v>-2.3504063915041229E-2</v>
      </c>
      <c r="AL106" s="488">
        <v>-1.2254829395707674</v>
      </c>
      <c r="AM106" s="488">
        <v>14.248531313914413</v>
      </c>
      <c r="AN106" s="488">
        <v>-10.350291129774533</v>
      </c>
      <c r="AO106" s="488">
        <v>4.9786942509228709</v>
      </c>
      <c r="AP106" s="488">
        <v>-4.5659532055893237E-2</v>
      </c>
      <c r="AQ106" s="488">
        <v>-0.88742798672387835</v>
      </c>
      <c r="AR106" s="488">
        <v>-2.5034291191776248</v>
      </c>
      <c r="AS106" s="488">
        <v>0.24231245446959804</v>
      </c>
      <c r="AT106" s="488">
        <v>-5.9278820550095475</v>
      </c>
      <c r="AU106" s="488">
        <v>0.98475221548540048</v>
      </c>
      <c r="AV106" s="488">
        <v>0.82093666121132003</v>
      </c>
      <c r="AW106" s="488">
        <v>11.596997539924914</v>
      </c>
      <c r="AX106" s="488">
        <v>2.8350988066181628</v>
      </c>
      <c r="AY106" s="488">
        <v>15.083927504603565</v>
      </c>
      <c r="AZ106" s="488">
        <v>-10.836097323453231</v>
      </c>
      <c r="BA106" s="109" t="s">
        <v>438</v>
      </c>
    </row>
    <row r="107" spans="1:53" s="76" customFormat="1" ht="24.95" customHeight="1">
      <c r="A107" s="110"/>
      <c r="B107" s="422"/>
      <c r="C107" s="422"/>
      <c r="D107" s="626" t="s">
        <v>525</v>
      </c>
      <c r="E107" s="626"/>
      <c r="F107" s="429">
        <v>8.3803755267545057</v>
      </c>
      <c r="G107" s="429">
        <v>7.2829412711481041</v>
      </c>
      <c r="H107" s="429">
        <v>1.0568496147085824</v>
      </c>
      <c r="I107" s="429">
        <v>-4.6593748980720164</v>
      </c>
      <c r="J107" s="488">
        <v>3.076643467411543</v>
      </c>
      <c r="K107" s="488">
        <v>-6.5462682001406876</v>
      </c>
      <c r="L107" s="488">
        <v>0.5299357071760511</v>
      </c>
      <c r="M107" s="488">
        <v>1.9562566400806958</v>
      </c>
      <c r="N107" s="488">
        <v>2.2254757783874339</v>
      </c>
      <c r="O107" s="488">
        <v>-4.0807428250971469</v>
      </c>
      <c r="P107" s="488">
        <v>-0.33244679275124156</v>
      </c>
      <c r="Q107" s="488">
        <v>0.14137992629818541</v>
      </c>
      <c r="R107" s="488">
        <v>-2.1788147591217069</v>
      </c>
      <c r="S107" s="488">
        <v>10.005963448044966</v>
      </c>
      <c r="T107" s="488">
        <v>3.491985727300829</v>
      </c>
      <c r="U107" s="488">
        <v>-6.9285404541540601</v>
      </c>
      <c r="V107" s="488">
        <v>8.0159879968934007</v>
      </c>
      <c r="W107" s="488">
        <v>3.4505975127033537</v>
      </c>
      <c r="X107" s="488">
        <v>2.1746905175697577</v>
      </c>
      <c r="Y107" s="488">
        <v>-2.8616168749421149</v>
      </c>
      <c r="Z107" s="488">
        <v>3.3310824207563883</v>
      </c>
      <c r="AA107" s="488">
        <v>-2.3082908369692774</v>
      </c>
      <c r="AB107" s="488">
        <v>1.5292964279959307</v>
      </c>
      <c r="AC107" s="488">
        <v>-9.0607820311806506</v>
      </c>
      <c r="AD107" s="488">
        <v>1.2910699164573742</v>
      </c>
      <c r="AE107" s="488">
        <v>2.5296245764250216</v>
      </c>
      <c r="AF107" s="488">
        <v>1.7057694624958799</v>
      </c>
      <c r="AG107" s="488">
        <v>5.4227433891710177</v>
      </c>
      <c r="AH107" s="488">
        <v>-8.0129486030364774</v>
      </c>
      <c r="AI107" s="488">
        <v>-5.9397297222048451E-2</v>
      </c>
      <c r="AJ107" s="488">
        <v>-7.1700402243705383</v>
      </c>
      <c r="AK107" s="488">
        <v>-0.40498702703821721</v>
      </c>
      <c r="AL107" s="488">
        <v>9.0974066920695549</v>
      </c>
      <c r="AM107" s="488">
        <v>0.25544233786061454</v>
      </c>
      <c r="AN107" s="488">
        <v>-0.49484835771890801</v>
      </c>
      <c r="AO107" s="488">
        <v>-0.58135610288118755</v>
      </c>
      <c r="AP107" s="488">
        <v>-0.49484835771960434</v>
      </c>
      <c r="AQ107" s="488">
        <v>-0.43038351638337247</v>
      </c>
      <c r="AR107" s="488">
        <v>6.7764485271424348</v>
      </c>
      <c r="AS107" s="488">
        <v>-3.6772085981960316</v>
      </c>
      <c r="AT107" s="488">
        <v>-4.6622755292556661</v>
      </c>
      <c r="AU107" s="488">
        <v>3.9110205751456277</v>
      </c>
      <c r="AV107" s="488">
        <v>-4.7533294855520865</v>
      </c>
      <c r="AW107" s="488">
        <v>-1.2789769243681803E-12</v>
      </c>
      <c r="AX107" s="488">
        <v>3.7771338578947109</v>
      </c>
      <c r="AY107" s="488">
        <v>-2.449683686837588</v>
      </c>
      <c r="AZ107" s="488">
        <v>5.7120068177952419</v>
      </c>
      <c r="BA107" s="394" t="s">
        <v>312</v>
      </c>
    </row>
    <row r="108" spans="1:53" s="76" customFormat="1" ht="9.9499999999999993" customHeight="1">
      <c r="A108" s="393"/>
      <c r="B108" s="393"/>
      <c r="C108" s="393"/>
      <c r="D108" s="393"/>
      <c r="E108" s="109"/>
      <c r="F108" s="429"/>
      <c r="G108" s="429"/>
      <c r="H108" s="429"/>
      <c r="I108" s="429"/>
      <c r="J108" s="488"/>
      <c r="K108" s="488"/>
      <c r="L108" s="488"/>
      <c r="M108" s="488"/>
      <c r="N108" s="488"/>
      <c r="O108" s="488"/>
      <c r="P108" s="488"/>
      <c r="Q108" s="488"/>
      <c r="R108" s="488"/>
      <c r="S108" s="488"/>
      <c r="T108" s="488"/>
      <c r="U108" s="488"/>
      <c r="V108" s="488"/>
      <c r="W108" s="488"/>
      <c r="X108" s="488"/>
      <c r="Y108" s="488"/>
      <c r="Z108" s="488"/>
      <c r="AA108" s="488"/>
      <c r="AB108" s="488"/>
      <c r="AC108" s="488"/>
      <c r="AD108" s="488"/>
      <c r="AE108" s="488"/>
      <c r="AF108" s="488"/>
      <c r="AG108" s="488"/>
      <c r="AH108" s="488"/>
      <c r="AI108" s="488"/>
      <c r="AJ108" s="488"/>
      <c r="AK108" s="488"/>
      <c r="AL108" s="488"/>
      <c r="AM108" s="488"/>
      <c r="AN108" s="488"/>
      <c r="AO108" s="488"/>
      <c r="AP108" s="488"/>
      <c r="AQ108" s="488"/>
      <c r="AR108" s="488"/>
      <c r="AS108" s="488"/>
      <c r="AT108" s="488"/>
      <c r="AU108" s="488"/>
      <c r="AV108" s="488"/>
      <c r="AW108" s="488"/>
      <c r="AX108" s="488"/>
      <c r="AY108" s="488"/>
      <c r="AZ108" s="488"/>
      <c r="BA108" s="392"/>
    </row>
    <row r="109" spans="1:53" s="76" customFormat="1" ht="50.1" customHeight="1">
      <c r="A109" s="313">
        <v>210</v>
      </c>
      <c r="B109" s="625" t="s">
        <v>87</v>
      </c>
      <c r="C109" s="625"/>
      <c r="D109" s="625"/>
      <c r="E109" s="625"/>
      <c r="F109" s="55">
        <v>-0.79608900789705217</v>
      </c>
      <c r="G109" s="55">
        <v>3.0889566592982902</v>
      </c>
      <c r="H109" s="55">
        <v>4.4372670917430099</v>
      </c>
      <c r="I109" s="55">
        <v>-4.2002543373794765</v>
      </c>
      <c r="J109" s="55">
        <v>8.6643109183126086</v>
      </c>
      <c r="K109" s="55">
        <v>2.5185073816046781</v>
      </c>
      <c r="L109" s="55">
        <v>4.800389792039411</v>
      </c>
      <c r="M109" s="55">
        <v>-1.8750593809774472</v>
      </c>
      <c r="N109" s="55">
        <v>8.8833708168698138</v>
      </c>
      <c r="O109" s="55">
        <v>1.685595491776823</v>
      </c>
      <c r="P109" s="55">
        <v>2.9935547323503613</v>
      </c>
      <c r="Q109" s="55">
        <v>-1.2190471957910773</v>
      </c>
      <c r="R109" s="55">
        <v>4.9351101794513852E-2</v>
      </c>
      <c r="S109" s="55">
        <v>-2.4424952635106223</v>
      </c>
      <c r="T109" s="55">
        <v>2.1421447094648727</v>
      </c>
      <c r="U109" s="55">
        <v>1.8920404652237295</v>
      </c>
      <c r="V109" s="55">
        <v>0.94609057730110635</v>
      </c>
      <c r="W109" s="55">
        <v>1.8191695669473802</v>
      </c>
      <c r="X109" s="55">
        <v>-3.1080689965097292</v>
      </c>
      <c r="Y109" s="55">
        <v>1.1226496501988805</v>
      </c>
      <c r="Z109" s="55">
        <v>0.22426055752899288</v>
      </c>
      <c r="AA109" s="55">
        <v>14.074777275329041</v>
      </c>
      <c r="AB109" s="55">
        <v>-11.573064146206079</v>
      </c>
      <c r="AC109" s="55">
        <v>-0.45429252229466499</v>
      </c>
      <c r="AD109" s="55">
        <v>-1.0292305234323891</v>
      </c>
      <c r="AE109" s="55">
        <v>12.209437726843419</v>
      </c>
      <c r="AF109" s="55">
        <v>-4.4409164040662148</v>
      </c>
      <c r="AG109" s="55">
        <v>1.9510248095204048</v>
      </c>
      <c r="AH109" s="55">
        <v>1.5039588098045442</v>
      </c>
      <c r="AI109" s="55">
        <v>2.2765597652694112</v>
      </c>
      <c r="AJ109" s="55">
        <v>-0.79810732212007451</v>
      </c>
      <c r="AK109" s="55">
        <v>0.32479435408052382</v>
      </c>
      <c r="AL109" s="55">
        <v>-1.0557673270360226</v>
      </c>
      <c r="AM109" s="55">
        <v>14.990059167839306</v>
      </c>
      <c r="AN109" s="55">
        <v>-10.06531242858226</v>
      </c>
      <c r="AO109" s="55">
        <v>0.15407642153211043</v>
      </c>
      <c r="AP109" s="55">
        <v>-0.42065710514144428</v>
      </c>
      <c r="AQ109" s="55">
        <v>12.62481274463363</v>
      </c>
      <c r="AR109" s="55">
        <v>-4.7353045244337864</v>
      </c>
      <c r="AS109" s="55">
        <v>0.18047791210631203</v>
      </c>
      <c r="AT109" s="55">
        <v>1.5453664197981709</v>
      </c>
      <c r="AU109" s="55">
        <v>3.3933678627925445</v>
      </c>
      <c r="AV109" s="55">
        <v>-1.7067587417960794</v>
      </c>
      <c r="AW109" s="55">
        <v>1.7217526548332103</v>
      </c>
      <c r="AX109" s="55">
        <v>-5.582461188346926</v>
      </c>
      <c r="AY109" s="55">
        <v>15.941132694280853</v>
      </c>
      <c r="AZ109" s="55">
        <v>-10.27286346141382</v>
      </c>
      <c r="BA109" s="314" t="s">
        <v>193</v>
      </c>
    </row>
    <row r="110" spans="1:53" s="76" customFormat="1" ht="75" customHeight="1">
      <c r="A110" s="393"/>
      <c r="B110" s="626">
        <v>21001</v>
      </c>
      <c r="C110" s="626"/>
      <c r="D110" s="626" t="s">
        <v>343</v>
      </c>
      <c r="E110" s="626"/>
      <c r="F110" s="429">
        <v>-0.54885963285742889</v>
      </c>
      <c r="G110" s="429">
        <v>3.1547152925383273</v>
      </c>
      <c r="H110" s="429">
        <v>4.9801780958922421</v>
      </c>
      <c r="I110" s="429">
        <v>-3.9795051925460569</v>
      </c>
      <c r="J110" s="488">
        <v>8.3047691578561142</v>
      </c>
      <c r="K110" s="488">
        <v>2.1596859390601537</v>
      </c>
      <c r="L110" s="488">
        <v>4.9209601034725665</v>
      </c>
      <c r="M110" s="488">
        <v>-2.5800380889868677</v>
      </c>
      <c r="N110" s="488">
        <v>8.6610463875663584</v>
      </c>
      <c r="O110" s="488">
        <v>-0.6704884696152078</v>
      </c>
      <c r="P110" s="488">
        <v>6.0566881034546611</v>
      </c>
      <c r="Q110" s="488">
        <v>-0.79409048938136095</v>
      </c>
      <c r="R110" s="488">
        <v>0.37230081906180601</v>
      </c>
      <c r="S110" s="488">
        <v>-2.9784866468842779</v>
      </c>
      <c r="T110" s="488">
        <v>2.4964636617349072</v>
      </c>
      <c r="U110" s="488">
        <v>2.5139873181648511</v>
      </c>
      <c r="V110" s="488">
        <v>0.76044243923738009</v>
      </c>
      <c r="W110" s="488">
        <v>0.67164987541976018</v>
      </c>
      <c r="X110" s="488">
        <v>-1.6571613042074489</v>
      </c>
      <c r="Y110" s="488">
        <v>0.78053762264289617</v>
      </c>
      <c r="Z110" s="488">
        <v>0.14838406138035509</v>
      </c>
      <c r="AA110" s="488">
        <v>14.986267707429903</v>
      </c>
      <c r="AB110" s="488">
        <v>-11.905015317392383</v>
      </c>
      <c r="AC110" s="488">
        <v>1.5492951534909594E-2</v>
      </c>
      <c r="AD110" s="488">
        <v>-1.5927773423213836</v>
      </c>
      <c r="AE110" s="488">
        <v>12.539787753454718</v>
      </c>
      <c r="AF110" s="488">
        <v>-4.6235445897830516</v>
      </c>
      <c r="AG110" s="488">
        <v>1.1091290052117841</v>
      </c>
      <c r="AH110" s="488">
        <v>1.9407511191177775</v>
      </c>
      <c r="AI110" s="488">
        <v>2</v>
      </c>
      <c r="AJ110" s="488">
        <v>-0.73484039035604098</v>
      </c>
      <c r="AK110" s="488">
        <v>1.5776528804054948</v>
      </c>
      <c r="AL110" s="488">
        <v>-2.7606461488155247</v>
      </c>
      <c r="AM110" s="488">
        <v>15.306983099007951</v>
      </c>
      <c r="AN110" s="488">
        <v>-10.290555125989286</v>
      </c>
      <c r="AO110" s="488">
        <v>-3.7882015718366802E-3</v>
      </c>
      <c r="AP110" s="488">
        <v>-0.36564138021786619</v>
      </c>
      <c r="AQ110" s="488">
        <v>12.455167911472586</v>
      </c>
      <c r="AR110" s="488">
        <v>-5.3297590225343612</v>
      </c>
      <c r="AS110" s="488">
        <v>1.3211165443404411</v>
      </c>
      <c r="AT110" s="488">
        <v>-2.0635823828238671</v>
      </c>
      <c r="AU110" s="488">
        <v>4.451395459077645</v>
      </c>
      <c r="AV110" s="488">
        <v>-1.5747800279060868</v>
      </c>
      <c r="AW110" s="488">
        <v>3.5470363487305434</v>
      </c>
      <c r="AX110" s="488">
        <v>-5.6942202667749342</v>
      </c>
      <c r="AY110" s="488">
        <v>18.558967229587694</v>
      </c>
      <c r="AZ110" s="488">
        <v>-12.511419331996535</v>
      </c>
      <c r="BA110" s="109" t="s">
        <v>141</v>
      </c>
    </row>
    <row r="111" spans="1:53" s="76" customFormat="1" ht="24.95" customHeight="1">
      <c r="A111" s="393"/>
      <c r="B111" s="422"/>
      <c r="C111" s="422"/>
      <c r="D111" s="626" t="s">
        <v>525</v>
      </c>
      <c r="E111" s="626"/>
      <c r="F111" s="429">
        <v>-1.8309625091566346</v>
      </c>
      <c r="G111" s="429">
        <v>2.8101037318882192</v>
      </c>
      <c r="H111" s="429">
        <v>2.1273076116184768</v>
      </c>
      <c r="I111" s="429">
        <v>-5.1657274191291833</v>
      </c>
      <c r="J111" s="488">
        <v>10.256479694601822</v>
      </c>
      <c r="K111" s="488">
        <v>4.079358964064113</v>
      </c>
      <c r="L111" s="488">
        <v>4.2855897847944675</v>
      </c>
      <c r="M111" s="488">
        <v>1.1533328024707004</v>
      </c>
      <c r="N111" s="488">
        <v>9.8031658523927376</v>
      </c>
      <c r="O111" s="488">
        <v>11.331737671242294</v>
      </c>
      <c r="P111" s="488">
        <v>-8.1953638817254699</v>
      </c>
      <c r="Q111" s="488">
        <v>-2.9623107830807811</v>
      </c>
      <c r="R111" s="488">
        <v>-1.3050596014693241</v>
      </c>
      <c r="S111" s="488">
        <v>-0.15641082763859515</v>
      </c>
      <c r="T111" s="488">
        <v>0.67363540736971572</v>
      </c>
      <c r="U111" s="488">
        <v>-0.73235164463396529</v>
      </c>
      <c r="V111" s="488">
        <v>1.7550773838749905</v>
      </c>
      <c r="W111" s="488">
        <v>6.7707628459599931</v>
      </c>
      <c r="X111" s="488">
        <v>-9.0111595008398098</v>
      </c>
      <c r="Y111" s="488">
        <v>2.627047177202428</v>
      </c>
      <c r="Z111" s="488">
        <v>0.55191523569018841</v>
      </c>
      <c r="AA111" s="488">
        <v>10.154517750606857</v>
      </c>
      <c r="AB111" s="488">
        <v>-10.082740563291495</v>
      </c>
      <c r="AC111" s="488">
        <v>-2.5206910090454357</v>
      </c>
      <c r="AD111" s="488">
        <v>1.5140796692679288</v>
      </c>
      <c r="AE111" s="488">
        <v>10.76418309953047</v>
      </c>
      <c r="AF111" s="488">
        <v>-3.6291247725266373</v>
      </c>
      <c r="AG111" s="488">
        <v>5.6546794736542836</v>
      </c>
      <c r="AH111" s="488">
        <v>-0.33490157067058135</v>
      </c>
      <c r="AI111" s="488">
        <v>3.4674383892062224</v>
      </c>
      <c r="AJ111" s="488">
        <v>-1.0666737666293074</v>
      </c>
      <c r="AK111" s="488">
        <v>-5.0113951462671622</v>
      </c>
      <c r="AL111" s="488">
        <v>6.7093744848278476</v>
      </c>
      <c r="AM111" s="488">
        <v>13.674681694333486</v>
      </c>
      <c r="AN111" s="488">
        <v>-9.11702946577077</v>
      </c>
      <c r="AO111" s="488">
        <v>0.81011246543187099</v>
      </c>
      <c r="AP111" s="488">
        <v>-0.64743941389819781</v>
      </c>
      <c r="AQ111" s="488">
        <v>13.326095297547866</v>
      </c>
      <c r="AR111" s="488">
        <v>-2.2968171680899445</v>
      </c>
      <c r="AS111" s="488">
        <v>-4.3532425376057517</v>
      </c>
      <c r="AT111" s="488">
        <v>16.740940002555305</v>
      </c>
      <c r="AU111" s="488">
        <v>-0.34390149763710554</v>
      </c>
      <c r="AV111" s="488">
        <v>-2.1953792179909186</v>
      </c>
      <c r="AW111" s="488">
        <v>-5.0788149968701788</v>
      </c>
      <c r="AX111" s="488">
        <v>-5.1282350467023576</v>
      </c>
      <c r="AY111" s="488">
        <v>5.3648552223681776</v>
      </c>
      <c r="AZ111" s="488">
        <v>-9.6392111631999455E-2</v>
      </c>
      <c r="BA111" s="394" t="s">
        <v>312</v>
      </c>
    </row>
    <row r="112" spans="1:53" s="76" customFormat="1" ht="9.9499999999999993" customHeight="1">
      <c r="A112" s="313"/>
      <c r="B112" s="313"/>
      <c r="C112" s="313"/>
      <c r="D112" s="313"/>
      <c r="E112" s="109"/>
      <c r="F112" s="55"/>
      <c r="G112" s="55"/>
      <c r="H112" s="55"/>
      <c r="I112" s="55"/>
      <c r="J112" s="55"/>
      <c r="K112" s="55"/>
      <c r="L112" s="55"/>
      <c r="M112" s="55"/>
      <c r="N112" s="55"/>
      <c r="O112" s="55"/>
      <c r="P112" s="55"/>
      <c r="Q112" s="55"/>
      <c r="R112" s="55"/>
      <c r="S112" s="55"/>
      <c r="T112" s="55"/>
      <c r="U112" s="55"/>
      <c r="V112" s="55"/>
      <c r="W112" s="55"/>
      <c r="X112" s="55"/>
      <c r="Y112" s="55"/>
      <c r="Z112" s="55"/>
      <c r="AA112" s="55"/>
      <c r="AB112" s="55"/>
      <c r="AC112" s="55"/>
      <c r="AD112" s="55"/>
      <c r="AE112" s="55"/>
      <c r="AF112" s="55"/>
      <c r="AG112" s="55"/>
      <c r="AH112" s="55"/>
      <c r="AI112" s="55"/>
      <c r="AJ112" s="55"/>
      <c r="AK112" s="55"/>
      <c r="AL112" s="55"/>
      <c r="AM112" s="55"/>
      <c r="AN112" s="55"/>
      <c r="AO112" s="55"/>
      <c r="AP112" s="55"/>
      <c r="AQ112" s="55"/>
      <c r="AR112" s="55"/>
      <c r="AS112" s="55"/>
      <c r="AT112" s="55"/>
      <c r="AU112" s="55"/>
      <c r="AV112" s="55"/>
      <c r="AW112" s="55"/>
      <c r="AX112" s="55"/>
      <c r="AY112" s="55"/>
      <c r="AZ112" s="55"/>
      <c r="BA112" s="392"/>
    </row>
    <row r="113" spans="1:53" s="76" customFormat="1" ht="24.95" customHeight="1">
      <c r="A113" s="313">
        <v>221</v>
      </c>
      <c r="B113" s="625" t="s">
        <v>88</v>
      </c>
      <c r="C113" s="625"/>
      <c r="D113" s="625"/>
      <c r="E113" s="625"/>
      <c r="F113" s="290">
        <v>-3.5675652525242185E-3</v>
      </c>
      <c r="G113" s="55">
        <v>1.1079619361522361</v>
      </c>
      <c r="H113" s="55">
        <v>-0.31931858368945143</v>
      </c>
      <c r="I113" s="55">
        <v>-2.1695314218107029</v>
      </c>
      <c r="J113" s="55">
        <v>10.940393059378621</v>
      </c>
      <c r="K113" s="55">
        <v>2.4155772388351835</v>
      </c>
      <c r="L113" s="55">
        <v>0.69292931312239148</v>
      </c>
      <c r="M113" s="55">
        <v>-6.2168857426422193</v>
      </c>
      <c r="N113" s="55">
        <v>15.316750842259566</v>
      </c>
      <c r="O113" s="55">
        <v>4.9417263689061741</v>
      </c>
      <c r="P113" s="55">
        <v>-9.8614798752821571</v>
      </c>
      <c r="Q113" s="55">
        <v>-1.4539283084590124</v>
      </c>
      <c r="R113" s="55">
        <v>0.83285492388640137</v>
      </c>
      <c r="S113" s="55">
        <v>-1.5022055789513047</v>
      </c>
      <c r="T113" s="55">
        <v>0.97390750398534465</v>
      </c>
      <c r="U113" s="55">
        <v>2.4016466711210853</v>
      </c>
      <c r="V113" s="55">
        <v>0.3072876587525144</v>
      </c>
      <c r="W113" s="55">
        <v>-1.2832532574216771</v>
      </c>
      <c r="X113" s="55">
        <v>-0.72563479657991081</v>
      </c>
      <c r="Y113" s="55">
        <v>-1.8257135158855249</v>
      </c>
      <c r="Z113" s="55">
        <v>0.96220658988971763</v>
      </c>
      <c r="AA113" s="55">
        <v>5.4403035950879968</v>
      </c>
      <c r="AB113" s="55">
        <v>-4.0417785465606784</v>
      </c>
      <c r="AC113" s="55">
        <v>-4.3395593739445246</v>
      </c>
      <c r="AD113" s="55">
        <v>3.2305829819309224</v>
      </c>
      <c r="AE113" s="55">
        <v>3.7141370640494813</v>
      </c>
      <c r="AF113" s="55">
        <v>7.5491088457701352</v>
      </c>
      <c r="AG113" s="55">
        <v>3.5423677305199703</v>
      </c>
      <c r="AH113" s="55">
        <v>-3.086029671478471</v>
      </c>
      <c r="AI113" s="55">
        <v>1.1824550590192189</v>
      </c>
      <c r="AJ113" s="55">
        <v>0.26761361974753584</v>
      </c>
      <c r="AK113" s="55">
        <v>-1.1902869683749202</v>
      </c>
      <c r="AL113" s="55">
        <v>-1.155018873539035</v>
      </c>
      <c r="AM113" s="55">
        <v>6.3696105084878525</v>
      </c>
      <c r="AN113" s="55">
        <v>-6.0649542849709945</v>
      </c>
      <c r="AO113" s="55">
        <v>-6.625878083575742</v>
      </c>
      <c r="AP113" s="55">
        <v>2.0415688612154952</v>
      </c>
      <c r="AQ113" s="55">
        <v>2.786907561545533</v>
      </c>
      <c r="AR113" s="55">
        <v>10.547082864427651</v>
      </c>
      <c r="AS113" s="55">
        <v>16.996150191219542</v>
      </c>
      <c r="AT113" s="55">
        <v>-5.8238825351767787</v>
      </c>
      <c r="AU113" s="55">
        <v>-0.86967448326883812</v>
      </c>
      <c r="AV113" s="55">
        <v>-5.4767097972024885</v>
      </c>
      <c r="AW113" s="55">
        <v>-3.6225272373185646</v>
      </c>
      <c r="AX113" s="55">
        <v>-5.9899157678931658</v>
      </c>
      <c r="AY113" s="55">
        <v>4.5372097241075124</v>
      </c>
      <c r="AZ113" s="55">
        <v>-4.9468087223558257</v>
      </c>
      <c r="BA113" s="314" t="s">
        <v>194</v>
      </c>
    </row>
    <row r="114" spans="1:53" s="76" customFormat="1" ht="24.95" customHeight="1">
      <c r="A114" s="393"/>
      <c r="B114" s="626">
        <v>22111</v>
      </c>
      <c r="C114" s="626"/>
      <c r="D114" s="626" t="s">
        <v>142</v>
      </c>
      <c r="E114" s="626"/>
      <c r="F114" s="429">
        <v>3.1196434693177935</v>
      </c>
      <c r="G114" s="429">
        <v>7.9608224222586159</v>
      </c>
      <c r="H114" s="429">
        <v>-3.041428808299969</v>
      </c>
      <c r="I114" s="429">
        <v>-6.6752304674901097</v>
      </c>
      <c r="J114" s="488">
        <v>-3.7989446868458145</v>
      </c>
      <c r="K114" s="488">
        <v>3.090146365293748</v>
      </c>
      <c r="L114" s="488">
        <v>-6.0509498127961763</v>
      </c>
      <c r="M114" s="488">
        <v>-7.9269512298930636</v>
      </c>
      <c r="N114" s="488">
        <v>17.690554394042209</v>
      </c>
      <c r="O114" s="488">
        <v>-1.40182347960058</v>
      </c>
      <c r="P114" s="488">
        <v>-5.7729689745858508</v>
      </c>
      <c r="Q114" s="488">
        <v>0.19763627020830654</v>
      </c>
      <c r="R114" s="488">
        <v>-0.61146396307546524</v>
      </c>
      <c r="S114" s="488">
        <v>9.9229975390954905E-2</v>
      </c>
      <c r="T114" s="488">
        <v>0.87235814267020828</v>
      </c>
      <c r="U114" s="488">
        <v>8.2982821651794438</v>
      </c>
      <c r="V114" s="488">
        <v>0.79854809437387075</v>
      </c>
      <c r="W114" s="488">
        <v>2.7979834353618855</v>
      </c>
      <c r="X114" s="488">
        <v>-1.506287876134067</v>
      </c>
      <c r="Y114" s="488">
        <v>-5.3597467724152636</v>
      </c>
      <c r="Z114" s="488">
        <v>3.1980458474257603</v>
      </c>
      <c r="AA114" s="488">
        <v>1.2162703470376357</v>
      </c>
      <c r="AB114" s="488">
        <v>-6.0569657208543077</v>
      </c>
      <c r="AC114" s="488">
        <v>-1.965398376584119</v>
      </c>
      <c r="AD114" s="488">
        <v>-3.5422493913691966</v>
      </c>
      <c r="AE114" s="488">
        <v>0.55972647394015951</v>
      </c>
      <c r="AF114" s="488">
        <v>-2.9731704747833732</v>
      </c>
      <c r="AG114" s="488">
        <v>2.0177547334971848</v>
      </c>
      <c r="AH114" s="488">
        <v>3.0649599939678325</v>
      </c>
      <c r="AI114" s="488">
        <v>2.0156305979853499</v>
      </c>
      <c r="AJ114" s="488">
        <v>-4.8131889379135657</v>
      </c>
      <c r="AK114" s="488">
        <v>-0.72551088636252814</v>
      </c>
      <c r="AL114" s="488">
        <v>-1.0875661697454433</v>
      </c>
      <c r="AM114" s="488">
        <v>-6.3810673662141539</v>
      </c>
      <c r="AN114" s="488">
        <v>-1.0093313836483446</v>
      </c>
      <c r="AO114" s="488">
        <v>-12.096255883210745</v>
      </c>
      <c r="AP114" s="488">
        <v>19.339133338381572</v>
      </c>
      <c r="AQ114" s="488">
        <v>9.7799342839294923E-2</v>
      </c>
      <c r="AR114" s="488">
        <v>15.529307408378813</v>
      </c>
      <c r="AS114" s="488">
        <v>-2.4938786982213799</v>
      </c>
      <c r="AT114" s="488">
        <v>-0.83112107617935749</v>
      </c>
      <c r="AU114" s="488">
        <v>-4.3063004388847759</v>
      </c>
      <c r="AV114" s="488">
        <v>-1.8123515544643283</v>
      </c>
      <c r="AW114" s="488">
        <v>-2.4081293459156967</v>
      </c>
      <c r="AX114" s="488">
        <v>-2.8932698299326489</v>
      </c>
      <c r="AY114" s="488">
        <v>3.5346562427702111</v>
      </c>
      <c r="AZ114" s="488">
        <v>-5.5890034396141886</v>
      </c>
      <c r="BA114" s="392" t="s">
        <v>143</v>
      </c>
    </row>
    <row r="115" spans="1:53" s="76" customFormat="1" ht="49.9" customHeight="1">
      <c r="A115" s="393"/>
      <c r="B115" s="626">
        <v>22112</v>
      </c>
      <c r="C115" s="626"/>
      <c r="D115" s="626" t="s">
        <v>144</v>
      </c>
      <c r="E115" s="626"/>
      <c r="F115" s="429">
        <v>-2.8514851485148682</v>
      </c>
      <c r="G115" s="429">
        <v>-4.1445848620736285</v>
      </c>
      <c r="H115" s="429">
        <v>-4.2529061525375766</v>
      </c>
      <c r="I115" s="429">
        <v>5.223633326170642</v>
      </c>
      <c r="J115" s="488">
        <v>5.5784419333865287</v>
      </c>
      <c r="K115" s="488">
        <v>7.2296255237122438</v>
      </c>
      <c r="L115" s="488">
        <v>0.12875935513699233</v>
      </c>
      <c r="M115" s="488">
        <v>5.0988426340889674</v>
      </c>
      <c r="N115" s="488">
        <v>7.2231578283299598</v>
      </c>
      <c r="O115" s="488">
        <v>-4.1846958205177174</v>
      </c>
      <c r="P115" s="488">
        <v>3.3600986380691467</v>
      </c>
      <c r="Q115" s="488">
        <v>-0.31384856806592154</v>
      </c>
      <c r="R115" s="488">
        <v>-2.2038567493112851</v>
      </c>
      <c r="S115" s="488">
        <v>-2.8169014084507182</v>
      </c>
      <c r="T115" s="488">
        <v>6.58385093167702</v>
      </c>
      <c r="U115" s="488">
        <v>-7.9254079254079244</v>
      </c>
      <c r="V115" s="488">
        <v>-1.2236286919831088</v>
      </c>
      <c r="W115" s="488">
        <v>1.5805211448099072</v>
      </c>
      <c r="X115" s="488">
        <v>-1.8082422203532502</v>
      </c>
      <c r="Y115" s="488">
        <v>-1.8415417558886418</v>
      </c>
      <c r="Z115" s="488">
        <v>-1.9197207678883075</v>
      </c>
      <c r="AA115" s="488">
        <v>-1.5124555160142421</v>
      </c>
      <c r="AB115" s="488">
        <v>7.1735902606617543</v>
      </c>
      <c r="AC115" s="488">
        <v>-1.9513687939010111</v>
      </c>
      <c r="AD115" s="488">
        <v>3.4789887828561774</v>
      </c>
      <c r="AE115" s="488">
        <v>1.9234477546107911</v>
      </c>
      <c r="AF115" s="488">
        <v>2.105680253282614</v>
      </c>
      <c r="AG115" s="488">
        <v>1.5413301515740727</v>
      </c>
      <c r="AH115" s="488">
        <v>3.1278105089762818</v>
      </c>
      <c r="AI115" s="488">
        <v>0.35841948429167303</v>
      </c>
      <c r="AJ115" s="488">
        <v>5.9258016045549198</v>
      </c>
      <c r="AK115" s="488">
        <v>-3.9449114729019215</v>
      </c>
      <c r="AL115" s="488">
        <v>0.82744170352768265</v>
      </c>
      <c r="AM115" s="488">
        <v>-0.93874894017756105</v>
      </c>
      <c r="AN115" s="488">
        <v>2.9819562371277755</v>
      </c>
      <c r="AO115" s="488">
        <v>-7.5969161699301395</v>
      </c>
      <c r="AP115" s="488">
        <v>24.295069268675846</v>
      </c>
      <c r="AQ115" s="488">
        <v>-0.42320718861739692</v>
      </c>
      <c r="AR115" s="488">
        <v>-1.8951295752034412</v>
      </c>
      <c r="AS115" s="488">
        <v>-8.30251530322181</v>
      </c>
      <c r="AT115" s="488">
        <v>-1.8292985732494316</v>
      </c>
      <c r="AU115" s="488">
        <v>3.7748330786350834</v>
      </c>
      <c r="AV115" s="488">
        <v>4.8013435544752952</v>
      </c>
      <c r="AW115" s="488">
        <v>1.9017432646592596</v>
      </c>
      <c r="AX115" s="488">
        <v>-2.5581195092626672</v>
      </c>
      <c r="AY115" s="488">
        <v>-3.4941601228083385</v>
      </c>
      <c r="AZ115" s="488">
        <v>3.0769580417745459</v>
      </c>
      <c r="BA115" s="395" t="s">
        <v>145</v>
      </c>
    </row>
    <row r="116" spans="1:53" s="76" customFormat="1" ht="80.099999999999994" customHeight="1">
      <c r="A116" s="393"/>
      <c r="B116" s="626" t="s">
        <v>431</v>
      </c>
      <c r="C116" s="626"/>
      <c r="D116" s="626" t="s">
        <v>432</v>
      </c>
      <c r="E116" s="626"/>
      <c r="F116" s="429">
        <v>-2.0842280777101081</v>
      </c>
      <c r="G116" s="429">
        <v>-2.4820682181743194</v>
      </c>
      <c r="H116" s="429">
        <v>-1.5742406603873889</v>
      </c>
      <c r="I116" s="429">
        <v>-5.938096316868652</v>
      </c>
      <c r="J116" s="488">
        <v>7.8951219577938758</v>
      </c>
      <c r="K116" s="488">
        <v>11.028780944790668</v>
      </c>
      <c r="L116" s="488">
        <v>0.28582259485216355</v>
      </c>
      <c r="M116" s="488">
        <v>4.5086674140376175</v>
      </c>
      <c r="N116" s="488">
        <v>5.0548126950575352</v>
      </c>
      <c r="O116" s="488">
        <v>1.3917793399294851</v>
      </c>
      <c r="P116" s="488">
        <v>-6.7507540240958974</v>
      </c>
      <c r="Q116" s="488">
        <v>-6.2011254841774388</v>
      </c>
      <c r="R116" s="488">
        <v>1.7998363785110598</v>
      </c>
      <c r="S116" s="488">
        <v>-1.350885920936804</v>
      </c>
      <c r="T116" s="488">
        <v>0.19784312204205889</v>
      </c>
      <c r="U116" s="488">
        <v>0.30972937395949884</v>
      </c>
      <c r="V116" s="488">
        <v>-1.6017600061754393</v>
      </c>
      <c r="W116" s="488">
        <v>-1.1022201302267405</v>
      </c>
      <c r="X116" s="488">
        <v>-1.3009161940268967</v>
      </c>
      <c r="Y116" s="488">
        <v>-2.8008840667068853</v>
      </c>
      <c r="Z116" s="488">
        <v>3.7994046634694882</v>
      </c>
      <c r="AA116" s="488">
        <v>0</v>
      </c>
      <c r="AB116" s="488">
        <v>0.44815922514629847</v>
      </c>
      <c r="AC116" s="488">
        <v>-10.648807987474854</v>
      </c>
      <c r="AD116" s="488">
        <v>-1.3466976354385451</v>
      </c>
      <c r="AE116" s="488">
        <v>14.512277431739278</v>
      </c>
      <c r="AF116" s="488">
        <v>-6.6335567649654479</v>
      </c>
      <c r="AG116" s="488">
        <v>10.5887880144939</v>
      </c>
      <c r="AH116" s="488">
        <v>1.407647519487881</v>
      </c>
      <c r="AI116" s="488">
        <v>2.612946952988267</v>
      </c>
      <c r="AJ116" s="488">
        <v>9.067343542557694</v>
      </c>
      <c r="AK116" s="488">
        <v>-7.6518792007964578</v>
      </c>
      <c r="AL116" s="488">
        <v>0.70778837993368882</v>
      </c>
      <c r="AM116" s="488">
        <v>3.7524894750551994</v>
      </c>
      <c r="AN116" s="488">
        <v>-0.29593377563466561</v>
      </c>
      <c r="AO116" s="488">
        <v>0.47658756216270604</v>
      </c>
      <c r="AP116" s="488">
        <v>5.1865390364143025</v>
      </c>
      <c r="AQ116" s="488">
        <v>0.38215354540626834</v>
      </c>
      <c r="AR116" s="488">
        <v>2.4636843130512176</v>
      </c>
      <c r="AS116" s="488">
        <v>-1.7131278759627264</v>
      </c>
      <c r="AT116" s="488">
        <v>1.3557090190585228</v>
      </c>
      <c r="AU116" s="488">
        <v>-0.20331462222534924</v>
      </c>
      <c r="AV116" s="488">
        <v>1.5565468858434315</v>
      </c>
      <c r="AW116" s="488">
        <v>-8.0153726667961251</v>
      </c>
      <c r="AX116" s="488">
        <v>-4.1016797548968924</v>
      </c>
      <c r="AY116" s="488">
        <v>9.8267064137847626</v>
      </c>
      <c r="AZ116" s="488">
        <v>-3.0572162857704939</v>
      </c>
      <c r="BA116" s="395" t="s">
        <v>433</v>
      </c>
    </row>
    <row r="117" spans="1:53" s="76" customFormat="1" ht="24.75" customHeight="1">
      <c r="A117" s="393"/>
      <c r="B117" s="626">
        <v>22192</v>
      </c>
      <c r="C117" s="626"/>
      <c r="D117" s="626" t="s">
        <v>146</v>
      </c>
      <c r="E117" s="626"/>
      <c r="F117" s="429">
        <v>1.2038874996777622</v>
      </c>
      <c r="G117" s="429">
        <v>2.7372037000648106</v>
      </c>
      <c r="H117" s="429">
        <v>0.19162109319654519</v>
      </c>
      <c r="I117" s="429">
        <v>-2.4434711030752112</v>
      </c>
      <c r="J117" s="488">
        <v>22.539147564348781</v>
      </c>
      <c r="K117" s="488">
        <v>-1.2260626735316293</v>
      </c>
      <c r="L117" s="488">
        <v>1.6683132698707652</v>
      </c>
      <c r="M117" s="488">
        <v>-12.942279469481036</v>
      </c>
      <c r="N117" s="488">
        <v>32.353255192372274</v>
      </c>
      <c r="O117" s="488">
        <v>11.237746149011826</v>
      </c>
      <c r="P117" s="488">
        <v>-15.775039303308347</v>
      </c>
      <c r="Q117" s="488">
        <v>2.3994243180642627</v>
      </c>
      <c r="R117" s="488">
        <v>0.49960470836261095</v>
      </c>
      <c r="S117" s="488">
        <v>-1.9262075671659602</v>
      </c>
      <c r="T117" s="488">
        <v>1.3992246334833709</v>
      </c>
      <c r="U117" s="488">
        <v>3.2981762250055198</v>
      </c>
      <c r="V117" s="488">
        <v>1.7995788219778319</v>
      </c>
      <c r="W117" s="488">
        <v>-2.5001567168857264</v>
      </c>
      <c r="X117" s="488">
        <v>-3.0003964809637296E-2</v>
      </c>
      <c r="Y117" s="488">
        <v>-0.19937187141589163</v>
      </c>
      <c r="Z117" s="488">
        <v>-1.6003093215332598</v>
      </c>
      <c r="AA117" s="488">
        <v>7.1253151707652478</v>
      </c>
      <c r="AB117" s="488">
        <v>-7.1585368251062391</v>
      </c>
      <c r="AC117" s="488">
        <v>-1.8033813765208464</v>
      </c>
      <c r="AD117" s="488">
        <v>6.5781541494307305</v>
      </c>
      <c r="AE117" s="488">
        <v>6.921321610646487</v>
      </c>
      <c r="AF117" s="488">
        <v>14.351397115893889</v>
      </c>
      <c r="AG117" s="488">
        <v>2.5755517340407863</v>
      </c>
      <c r="AH117" s="488">
        <v>-6.8974618482968424</v>
      </c>
      <c r="AI117" s="488">
        <v>0.99824051132897296</v>
      </c>
      <c r="AJ117" s="488">
        <v>-2.0098483354522898</v>
      </c>
      <c r="AK117" s="488">
        <v>1.7765032529420779</v>
      </c>
      <c r="AL117" s="488">
        <v>-2.4397263719810383</v>
      </c>
      <c r="AM117" s="488">
        <v>7.842082168278381</v>
      </c>
      <c r="AN117" s="488">
        <v>-10.955044101366369</v>
      </c>
      <c r="AO117" s="488">
        <v>-8.541813687150082</v>
      </c>
      <c r="AP117" s="488">
        <v>-1.7094875005899866</v>
      </c>
      <c r="AQ117" s="488">
        <v>5.2437255735487014</v>
      </c>
      <c r="AR117" s="488">
        <v>26.513933604025965</v>
      </c>
      <c r="AS117" s="488">
        <v>32.069690582606711</v>
      </c>
      <c r="AT117" s="488">
        <v>-9.2178084379930425</v>
      </c>
      <c r="AU117" s="488">
        <v>-0.73299416108383753</v>
      </c>
      <c r="AV117" s="488">
        <v>-9.9609650745741192</v>
      </c>
      <c r="AW117" s="488">
        <v>-3.8823701903940133</v>
      </c>
      <c r="AX117" s="488">
        <v>-9.1971479219737091</v>
      </c>
      <c r="AY117" s="488">
        <v>1.5220345621374207</v>
      </c>
      <c r="AZ117" s="488">
        <v>-6.2036334111230786</v>
      </c>
      <c r="BA117" s="392" t="s">
        <v>430</v>
      </c>
    </row>
    <row r="118" spans="1:53" s="76" customFormat="1" ht="24.95" customHeight="1">
      <c r="A118" s="393"/>
      <c r="B118" s="626">
        <v>22199</v>
      </c>
      <c r="C118" s="626"/>
      <c r="D118" s="626" t="s">
        <v>147</v>
      </c>
      <c r="E118" s="626"/>
      <c r="F118" s="429">
        <v>-2.0842280777101507</v>
      </c>
      <c r="G118" s="429">
        <v>-2.482068218174291</v>
      </c>
      <c r="H118" s="429">
        <v>1.314953963382365</v>
      </c>
      <c r="I118" s="429">
        <v>2.8489636260394207</v>
      </c>
      <c r="J118" s="488">
        <v>-3.8670846236266527</v>
      </c>
      <c r="K118" s="488">
        <v>4.8811087104348729</v>
      </c>
      <c r="L118" s="488">
        <v>1.730192555354094</v>
      </c>
      <c r="M118" s="488">
        <v>1.8683677509430083</v>
      </c>
      <c r="N118" s="488">
        <v>-13.018975692730152</v>
      </c>
      <c r="O118" s="488">
        <v>-7.6841784091824792</v>
      </c>
      <c r="P118" s="488">
        <v>6.0419813814113184</v>
      </c>
      <c r="Q118" s="488">
        <v>-6.2011254841774672</v>
      </c>
      <c r="R118" s="488">
        <v>1.7998363785110456</v>
      </c>
      <c r="S118" s="488">
        <v>-1.3508859209368325</v>
      </c>
      <c r="T118" s="488">
        <v>0.19784312204207311</v>
      </c>
      <c r="U118" s="488">
        <v>0.30972937395947042</v>
      </c>
      <c r="V118" s="488">
        <v>-1.6017600061754393</v>
      </c>
      <c r="W118" s="488">
        <v>-1.1022201302267263</v>
      </c>
      <c r="X118" s="488">
        <v>-1.3009161940268967</v>
      </c>
      <c r="Y118" s="488">
        <v>-2.8008840667068569</v>
      </c>
      <c r="Z118" s="488">
        <v>3.7994046634694882</v>
      </c>
      <c r="AA118" s="488">
        <v>8.6987692675349422</v>
      </c>
      <c r="AB118" s="488">
        <v>-0.37336366282396227</v>
      </c>
      <c r="AC118" s="488">
        <v>-6.3269449382443668</v>
      </c>
      <c r="AD118" s="488">
        <v>2.5170762228776908</v>
      </c>
      <c r="AE118" s="488">
        <v>-8.5473908830268215</v>
      </c>
      <c r="AF118" s="488">
        <v>7.4012112142557669</v>
      </c>
      <c r="AG118" s="488">
        <v>2.1550639614532372</v>
      </c>
      <c r="AH118" s="488">
        <v>0.52051508529109469</v>
      </c>
      <c r="AI118" s="488">
        <v>0.25733644233163488</v>
      </c>
      <c r="AJ118" s="488">
        <v>1.0559816509614564</v>
      </c>
      <c r="AK118" s="488">
        <v>-2.9998205039442212</v>
      </c>
      <c r="AL118" s="488">
        <v>0.44192523456791832</v>
      </c>
      <c r="AM118" s="488">
        <v>11.237185817075797</v>
      </c>
      <c r="AN118" s="488">
        <v>-1.2164843494391278</v>
      </c>
      <c r="AO118" s="488">
        <v>-5.6114103818573113</v>
      </c>
      <c r="AP118" s="488">
        <v>-0.69022199487594094</v>
      </c>
      <c r="AQ118" s="488">
        <v>1.1783715210042232</v>
      </c>
      <c r="AR118" s="488">
        <v>-18.198546534516908</v>
      </c>
      <c r="AS118" s="488">
        <v>0.78533270042102288</v>
      </c>
      <c r="AT118" s="488">
        <v>-1.5276472398109746</v>
      </c>
      <c r="AU118" s="488">
        <v>-0.73956551482923771</v>
      </c>
      <c r="AV118" s="488">
        <v>1.9703858463972637</v>
      </c>
      <c r="AW118" s="488">
        <v>0.57368421052632357</v>
      </c>
      <c r="AX118" s="488">
        <v>1.1593008300428096</v>
      </c>
      <c r="AY118" s="488">
        <v>10.565883099015267</v>
      </c>
      <c r="AZ118" s="488">
        <v>-3.725996294372564</v>
      </c>
      <c r="BA118" s="392" t="s">
        <v>148</v>
      </c>
    </row>
    <row r="119" spans="1:53" s="76" customFormat="1" ht="9.9499999999999993" customHeight="1">
      <c r="A119" s="313"/>
      <c r="B119" s="313"/>
      <c r="C119" s="313"/>
      <c r="D119" s="626"/>
      <c r="E119" s="626"/>
      <c r="F119" s="55"/>
      <c r="G119" s="55"/>
      <c r="H119" s="55"/>
      <c r="I119" s="55"/>
      <c r="J119" s="55"/>
      <c r="K119" s="55"/>
      <c r="L119" s="55"/>
      <c r="M119" s="55"/>
      <c r="N119" s="55"/>
      <c r="O119" s="55"/>
      <c r="P119" s="55"/>
      <c r="Q119" s="55"/>
      <c r="R119" s="55"/>
      <c r="S119" s="55"/>
      <c r="T119" s="55"/>
      <c r="U119" s="55"/>
      <c r="V119" s="55"/>
      <c r="W119" s="55"/>
      <c r="X119" s="55"/>
      <c r="Y119" s="55"/>
      <c r="Z119" s="55"/>
      <c r="AA119" s="55"/>
      <c r="AB119" s="55"/>
      <c r="AC119" s="55"/>
      <c r="AD119" s="55"/>
      <c r="AE119" s="55"/>
      <c r="AF119" s="55"/>
      <c r="AG119" s="55"/>
      <c r="AH119" s="55"/>
      <c r="AI119" s="55"/>
      <c r="AJ119" s="55"/>
      <c r="AK119" s="55"/>
      <c r="AL119" s="55"/>
      <c r="AM119" s="55"/>
      <c r="AN119" s="55"/>
      <c r="AO119" s="55"/>
      <c r="AP119" s="55"/>
      <c r="AQ119" s="55"/>
      <c r="AR119" s="55"/>
      <c r="AS119" s="55"/>
      <c r="AT119" s="55"/>
      <c r="AU119" s="55"/>
      <c r="AV119" s="55"/>
      <c r="AW119" s="55"/>
      <c r="AX119" s="55"/>
      <c r="AY119" s="55"/>
      <c r="AZ119" s="55"/>
      <c r="BA119" s="392"/>
    </row>
    <row r="120" spans="1:53" s="76" customFormat="1" ht="24.95" customHeight="1">
      <c r="A120" s="313">
        <v>222</v>
      </c>
      <c r="B120" s="625" t="s">
        <v>89</v>
      </c>
      <c r="C120" s="625"/>
      <c r="D120" s="625"/>
      <c r="E120" s="625"/>
      <c r="F120" s="55">
        <v>2.0744699162403464</v>
      </c>
      <c r="G120" s="55">
        <v>10.885989071305431</v>
      </c>
      <c r="H120" s="55">
        <v>-2.4329168817842799</v>
      </c>
      <c r="I120" s="55">
        <v>-5.3930257698503397</v>
      </c>
      <c r="J120" s="55">
        <v>10.542969849306843</v>
      </c>
      <c r="K120" s="55">
        <v>4.9867854107764344</v>
      </c>
      <c r="L120" s="55">
        <v>-0.46937268666368936</v>
      </c>
      <c r="M120" s="55">
        <v>0.33794924262038251</v>
      </c>
      <c r="N120" s="55">
        <v>6.3389974179602859</v>
      </c>
      <c r="O120" s="55">
        <v>-6.3287257423003496</v>
      </c>
      <c r="P120" s="55">
        <v>0.78593189035878197</v>
      </c>
      <c r="Q120" s="55">
        <v>-1.802922535568996</v>
      </c>
      <c r="R120" s="55">
        <v>1.3092235441793889</v>
      </c>
      <c r="S120" s="55">
        <v>1.7116164755904606E-2</v>
      </c>
      <c r="T120" s="55">
        <v>1.7521215544073385</v>
      </c>
      <c r="U120" s="55">
        <v>1.8462163271879319</v>
      </c>
      <c r="V120" s="55">
        <v>5.2318980627855183</v>
      </c>
      <c r="W120" s="55">
        <v>5.566491814287005</v>
      </c>
      <c r="X120" s="55">
        <v>-0.58343523001340714</v>
      </c>
      <c r="Y120" s="55">
        <v>-2.9471642330138934</v>
      </c>
      <c r="Z120" s="55">
        <v>-8.5074088319743169E-3</v>
      </c>
      <c r="AA120" s="55">
        <v>-2.5456951052821069</v>
      </c>
      <c r="AB120" s="55">
        <v>-4.6135407111319751</v>
      </c>
      <c r="AC120" s="55">
        <v>0.42459820916076296</v>
      </c>
      <c r="AD120" s="55">
        <v>1.8816087055231634</v>
      </c>
      <c r="AE120" s="55">
        <v>2.4526834319732842</v>
      </c>
      <c r="AF120" s="55">
        <v>8.0965588359871958</v>
      </c>
      <c r="AG120" s="55">
        <v>2.8340827406438081</v>
      </c>
      <c r="AH120" s="55">
        <v>-1.977267856496411</v>
      </c>
      <c r="AI120" s="55">
        <v>3.785981790872512</v>
      </c>
      <c r="AJ120" s="55">
        <v>3.5562875523595494E-2</v>
      </c>
      <c r="AK120" s="55">
        <v>-0.82289620800654006</v>
      </c>
      <c r="AL120" s="55">
        <v>-1.5426721239589654</v>
      </c>
      <c r="AM120" s="55">
        <v>0.43042516962134414</v>
      </c>
      <c r="AN120" s="55">
        <v>-1.5068330087236035</v>
      </c>
      <c r="AO120" s="55">
        <v>0.41348704390711077</v>
      </c>
      <c r="AP120" s="55">
        <v>5.485493953737091</v>
      </c>
      <c r="AQ120" s="55">
        <v>3.2839773607146014</v>
      </c>
      <c r="AR120" s="55">
        <v>2.3211947403218431</v>
      </c>
      <c r="AS120" s="55">
        <v>-6.7227126396224577</v>
      </c>
      <c r="AT120" s="55">
        <v>-4.1997537816239117</v>
      </c>
      <c r="AU120" s="55">
        <v>2.5409305675659226</v>
      </c>
      <c r="AV120" s="55">
        <v>-3.1816161339122573E-2</v>
      </c>
      <c r="AW120" s="55">
        <v>0.25187374559152431</v>
      </c>
      <c r="AX120" s="55">
        <v>-0.81340574253617604</v>
      </c>
      <c r="AY120" s="55">
        <v>0.80352767795702107</v>
      </c>
      <c r="AZ120" s="55">
        <v>-2.4228099304477695</v>
      </c>
      <c r="BA120" s="397" t="s">
        <v>195</v>
      </c>
    </row>
    <row r="121" spans="1:53" s="76" customFormat="1" ht="80.099999999999994" customHeight="1">
      <c r="A121" s="393"/>
      <c r="B121" s="626" t="s">
        <v>428</v>
      </c>
      <c r="C121" s="626"/>
      <c r="D121" s="626" t="s">
        <v>429</v>
      </c>
      <c r="E121" s="626"/>
      <c r="F121" s="429">
        <v>4.3856238472658333</v>
      </c>
      <c r="G121" s="429">
        <v>12.316625916870393</v>
      </c>
      <c r="H121" s="429">
        <v>-4.6981292517006779</v>
      </c>
      <c r="I121" s="429">
        <v>-1.8223136829907531</v>
      </c>
      <c r="J121" s="488">
        <v>11.49616235724784</v>
      </c>
      <c r="K121" s="488">
        <v>1.6392631498378165</v>
      </c>
      <c r="L121" s="488">
        <v>0.66083727138558856</v>
      </c>
      <c r="M121" s="488">
        <v>-4.7480957665253669</v>
      </c>
      <c r="N121" s="488">
        <v>7.5682010606068673</v>
      </c>
      <c r="O121" s="488">
        <v>-6.7527861031812932</v>
      </c>
      <c r="P121" s="488">
        <v>0.93557954403755161</v>
      </c>
      <c r="Q121" s="488">
        <v>-0.70231015211739134</v>
      </c>
      <c r="R121" s="488">
        <v>1.1797989526274506</v>
      </c>
      <c r="S121" s="488">
        <v>0.32423106669045865</v>
      </c>
      <c r="T121" s="488">
        <v>2.1585080202804789</v>
      </c>
      <c r="U121" s="488">
        <v>5.9991292990857659</v>
      </c>
      <c r="V121" s="488">
        <v>1.3991566726904381</v>
      </c>
      <c r="W121" s="488">
        <v>9.5995463505522025</v>
      </c>
      <c r="X121" s="488">
        <v>-1.500443480831791</v>
      </c>
      <c r="Y121" s="488">
        <v>-3.1066309812651554</v>
      </c>
      <c r="Z121" s="488">
        <v>-4.9358494462658342</v>
      </c>
      <c r="AA121" s="488">
        <v>-0.84725050916493672</v>
      </c>
      <c r="AB121" s="488">
        <v>-7.0285878735854368</v>
      </c>
      <c r="AC121" s="488">
        <v>10.163083239121335</v>
      </c>
      <c r="AD121" s="488">
        <v>3.4565473011027166</v>
      </c>
      <c r="AE121" s="488">
        <v>2.9642155911522536</v>
      </c>
      <c r="AF121" s="488">
        <v>3.1689727786953199</v>
      </c>
      <c r="AG121" s="488">
        <v>1.5789849284408035</v>
      </c>
      <c r="AH121" s="488">
        <v>-5.2239697842462078</v>
      </c>
      <c r="AI121" s="488">
        <v>7.4607622233991719</v>
      </c>
      <c r="AJ121" s="488">
        <v>0.21048245139864719</v>
      </c>
      <c r="AK121" s="488">
        <v>0.89615924201144992</v>
      </c>
      <c r="AL121" s="488">
        <v>-2.4507203849895518</v>
      </c>
      <c r="AM121" s="488">
        <v>-3.2080117659681093</v>
      </c>
      <c r="AN121" s="488">
        <v>-5.3525391521141046</v>
      </c>
      <c r="AO121" s="488">
        <v>4.6564028986269363</v>
      </c>
      <c r="AP121" s="488">
        <v>1.8022865079450554</v>
      </c>
      <c r="AQ121" s="488">
        <v>5.0922433348251133</v>
      </c>
      <c r="AR121" s="488">
        <v>4.9183322769823263</v>
      </c>
      <c r="AS121" s="488">
        <v>-10.356927005215482</v>
      </c>
      <c r="AT121" s="488">
        <v>-4.9498933034955712</v>
      </c>
      <c r="AU121" s="488">
        <v>6.5195476791251536</v>
      </c>
      <c r="AV121" s="488">
        <v>-1.1179937744352344</v>
      </c>
      <c r="AW121" s="488">
        <v>0.24256830523634676</v>
      </c>
      <c r="AX121" s="488">
        <v>0.69000219984786781</v>
      </c>
      <c r="AY121" s="488">
        <v>-3.23925920919757</v>
      </c>
      <c r="AZ121" s="488">
        <v>-4.8327358979113058</v>
      </c>
      <c r="BA121" s="398" t="s">
        <v>546</v>
      </c>
    </row>
    <row r="122" spans="1:53" s="76" customFormat="1" ht="24.95" customHeight="1">
      <c r="A122" s="393"/>
      <c r="B122" s="626">
        <v>22203</v>
      </c>
      <c r="C122" s="626"/>
      <c r="D122" s="626" t="s">
        <v>344</v>
      </c>
      <c r="E122" s="626"/>
      <c r="F122" s="429">
        <v>0.1871329934826349</v>
      </c>
      <c r="G122" s="429">
        <v>5.401262398557293</v>
      </c>
      <c r="H122" s="429">
        <v>1.4250271928431033</v>
      </c>
      <c r="I122" s="429">
        <v>-5.0261996141345691</v>
      </c>
      <c r="J122" s="488">
        <v>13.18674742646067</v>
      </c>
      <c r="K122" s="488">
        <v>5.3925201245043581</v>
      </c>
      <c r="L122" s="488">
        <v>-3.3240165265506931</v>
      </c>
      <c r="M122" s="488">
        <v>2.87102092579849</v>
      </c>
      <c r="N122" s="488">
        <v>13.985852981638232</v>
      </c>
      <c r="O122" s="488">
        <v>-7.1596410852541936</v>
      </c>
      <c r="P122" s="488">
        <v>0.75869438418459367</v>
      </c>
      <c r="Q122" s="488">
        <v>-6.8219015027525671</v>
      </c>
      <c r="R122" s="488">
        <v>2</v>
      </c>
      <c r="S122" s="488">
        <v>0.19960079840319622</v>
      </c>
      <c r="T122" s="488">
        <v>2.9997656433091322</v>
      </c>
      <c r="U122" s="488">
        <v>-2.7000379218809201</v>
      </c>
      <c r="V122" s="488">
        <v>5.9981292384441645</v>
      </c>
      <c r="W122" s="488">
        <v>0.99643343015773667</v>
      </c>
      <c r="X122" s="488">
        <v>-1.1285859909713025</v>
      </c>
      <c r="Y122" s="488">
        <v>-1.4029015391413253</v>
      </c>
      <c r="Z122" s="488">
        <v>4.5972289651566598</v>
      </c>
      <c r="AA122" s="488">
        <v>0.69980005712653792</v>
      </c>
      <c r="AB122" s="488">
        <v>-1.3707134027080627</v>
      </c>
      <c r="AC122" s="488">
        <v>-6.973807087934432</v>
      </c>
      <c r="AD122" s="488">
        <v>-2.915820346899153</v>
      </c>
      <c r="AE122" s="488">
        <v>3.9987380249686595</v>
      </c>
      <c r="AF122" s="488">
        <v>20.479515609076614</v>
      </c>
      <c r="AG122" s="488">
        <v>0.40387800185841627</v>
      </c>
      <c r="AH122" s="488">
        <v>-1.6001997991036347</v>
      </c>
      <c r="AI122" s="488">
        <v>1.0039813517448408</v>
      </c>
      <c r="AJ122" s="488">
        <v>0.31344420454414035</v>
      </c>
      <c r="AK122" s="488">
        <v>-4.1111719366439701</v>
      </c>
      <c r="AL122" s="488">
        <v>6.4798978133524088E-2</v>
      </c>
      <c r="AM122" s="488">
        <v>0.70356888077344593</v>
      </c>
      <c r="AN122" s="488">
        <v>3.747702600335856E-2</v>
      </c>
      <c r="AO122" s="488">
        <v>-6.6104440353127671</v>
      </c>
      <c r="AP122" s="488">
        <v>21.646236297049001</v>
      </c>
      <c r="AQ122" s="488">
        <v>3.5261428248785762</v>
      </c>
      <c r="AR122" s="488">
        <v>1.2524935663909957</v>
      </c>
      <c r="AS122" s="488">
        <v>-4.9109599266683261</v>
      </c>
      <c r="AT122" s="488">
        <v>-4.8413987283450979</v>
      </c>
      <c r="AU122" s="488">
        <v>1.5544481671741863</v>
      </c>
      <c r="AV122" s="488">
        <v>-1.5844808192610174</v>
      </c>
      <c r="AW122" s="488">
        <v>0.89811685176243827</v>
      </c>
      <c r="AX122" s="488">
        <v>-0.97500479971715492</v>
      </c>
      <c r="AY122" s="488">
        <v>3.2293344681574041</v>
      </c>
      <c r="AZ122" s="488">
        <v>-3.1304117195427921</v>
      </c>
      <c r="BA122" s="392" t="s">
        <v>149</v>
      </c>
    </row>
    <row r="123" spans="1:53" s="76" customFormat="1" ht="24.95" customHeight="1">
      <c r="A123" s="393"/>
      <c r="B123" s="626">
        <v>22204</v>
      </c>
      <c r="C123" s="626"/>
      <c r="D123" s="626" t="s">
        <v>345</v>
      </c>
      <c r="E123" s="626"/>
      <c r="F123" s="429">
        <v>-3.5882522591809334</v>
      </c>
      <c r="G123" s="429">
        <v>0.43624579334414193</v>
      </c>
      <c r="H123" s="429">
        <v>5.2122114668648578E-2</v>
      </c>
      <c r="I123" s="429">
        <v>3.2948558669351939</v>
      </c>
      <c r="J123" s="488">
        <v>-1.9236301682614965</v>
      </c>
      <c r="K123" s="488">
        <v>4.161666001245635</v>
      </c>
      <c r="L123" s="488">
        <v>1.7904523459568935</v>
      </c>
      <c r="M123" s="488">
        <v>5.2745317514198291</v>
      </c>
      <c r="N123" s="488">
        <v>1.4295054102452269</v>
      </c>
      <c r="O123" s="488">
        <v>-15.694256671223528</v>
      </c>
      <c r="P123" s="488">
        <v>7.4273921940175143</v>
      </c>
      <c r="Q123" s="488">
        <v>-4.4013185384651052</v>
      </c>
      <c r="R123" s="488">
        <v>-1.5006556262444803</v>
      </c>
      <c r="S123" s="488">
        <v>0.62863622916870554</v>
      </c>
      <c r="T123" s="488">
        <v>-1.8006320586001578</v>
      </c>
      <c r="U123" s="488">
        <v>-1.6016365632172409</v>
      </c>
      <c r="V123" s="488">
        <v>1.9978702905532231</v>
      </c>
      <c r="W123" s="488">
        <v>1.0837683320904716</v>
      </c>
      <c r="X123" s="488">
        <v>-1.7016672404465538</v>
      </c>
      <c r="Y123" s="488">
        <v>0.31020163106019538</v>
      </c>
      <c r="Z123" s="488">
        <v>-0.10224948875256246</v>
      </c>
      <c r="AA123" s="488">
        <v>1.7999350924931861</v>
      </c>
      <c r="AB123" s="488">
        <v>5.6658570253873535</v>
      </c>
      <c r="AC123" s="488">
        <v>-3.1075570457541772</v>
      </c>
      <c r="AD123" s="488">
        <v>-3.9993527892929563</v>
      </c>
      <c r="AE123" s="488">
        <v>-4.7029748130190967</v>
      </c>
      <c r="AF123" s="488">
        <v>8.8062630152896872</v>
      </c>
      <c r="AG123" s="488">
        <v>2.8952346627817036</v>
      </c>
      <c r="AH123" s="488">
        <v>1.3135007735058934E-2</v>
      </c>
      <c r="AI123" s="488">
        <v>-1.390170731201323</v>
      </c>
      <c r="AJ123" s="488">
        <v>1.1877790036860034</v>
      </c>
      <c r="AK123" s="488">
        <v>0.41661725649804282</v>
      </c>
      <c r="AL123" s="488">
        <v>1.1822120333392974</v>
      </c>
      <c r="AM123" s="488">
        <v>0.76344550003555867</v>
      </c>
      <c r="AN123" s="488">
        <v>4.0885906334762865</v>
      </c>
      <c r="AO123" s="488">
        <v>-3.8124459853478356</v>
      </c>
      <c r="AP123" s="488">
        <v>8.6680851720814616</v>
      </c>
      <c r="AQ123" s="488">
        <v>0.51814234367830636</v>
      </c>
      <c r="AR123" s="488">
        <v>0.47272857151500602</v>
      </c>
      <c r="AS123" s="488">
        <v>-10.592887055557966</v>
      </c>
      <c r="AT123" s="488">
        <v>-8.9470510560020813</v>
      </c>
      <c r="AU123" s="488">
        <v>-2.5598253584916648</v>
      </c>
      <c r="AV123" s="488">
        <v>4.4557969470393886</v>
      </c>
      <c r="AW123" s="488">
        <v>1.2492901760363395</v>
      </c>
      <c r="AX123" s="488">
        <v>2.7069934213144364</v>
      </c>
      <c r="AY123" s="488">
        <v>6.3365439813339464</v>
      </c>
      <c r="AZ123" s="488">
        <v>0.70109161365088823</v>
      </c>
      <c r="BA123" s="392" t="s">
        <v>150</v>
      </c>
    </row>
    <row r="124" spans="1:53" s="76" customFormat="1" ht="49.9" customHeight="1">
      <c r="A124" s="393"/>
      <c r="B124" s="626">
        <v>22205</v>
      </c>
      <c r="C124" s="626"/>
      <c r="D124" s="626" t="s">
        <v>346</v>
      </c>
      <c r="E124" s="626"/>
      <c r="F124" s="429">
        <v>-0.6118623293372849</v>
      </c>
      <c r="G124" s="429">
        <v>-4.3852446853762501</v>
      </c>
      <c r="H124" s="429">
        <v>-2.1040252717541534</v>
      </c>
      <c r="I124" s="429">
        <v>8.3562868267406571</v>
      </c>
      <c r="J124" s="488">
        <v>18.651484828170879</v>
      </c>
      <c r="K124" s="488">
        <v>11.380745749914652</v>
      </c>
      <c r="L124" s="488">
        <v>-3.311133434824697</v>
      </c>
      <c r="M124" s="488">
        <v>4.8630665276949685</v>
      </c>
      <c r="N124" s="488">
        <v>1.5172898875321295</v>
      </c>
      <c r="O124" s="488">
        <v>-1.3047478206377008</v>
      </c>
      <c r="P124" s="488">
        <v>2.0620369233274687</v>
      </c>
      <c r="Q124" s="488">
        <v>-1.7817721568665945</v>
      </c>
      <c r="R124" s="488">
        <v>2.9998501573347909</v>
      </c>
      <c r="S124" s="488">
        <v>-1.5003685456026687</v>
      </c>
      <c r="T124" s="488">
        <v>1.2780496450409089</v>
      </c>
      <c r="U124" s="488">
        <v>-3.9004851301295957</v>
      </c>
      <c r="V124" s="488">
        <v>-0.80022661284611729</v>
      </c>
      <c r="W124" s="488">
        <v>-1.6001060618422116</v>
      </c>
      <c r="X124" s="488">
        <v>-1.1006664110191196</v>
      </c>
      <c r="Y124" s="488">
        <v>-1.4000523971705547</v>
      </c>
      <c r="Z124" s="488">
        <v>9.9905408708764298E-2</v>
      </c>
      <c r="AA124" s="488">
        <v>1.4992089867598111</v>
      </c>
      <c r="AB124" s="488">
        <v>4.5984079427987155</v>
      </c>
      <c r="AC124" s="488">
        <v>-0.58956371805018648</v>
      </c>
      <c r="AD124" s="488">
        <v>8.8471807123800943</v>
      </c>
      <c r="AE124" s="488">
        <v>3.8415146192323277</v>
      </c>
      <c r="AF124" s="488">
        <v>7.8332767871545315</v>
      </c>
      <c r="AG124" s="488">
        <v>8.5017008988422162</v>
      </c>
      <c r="AH124" s="488">
        <v>2.7363577591298309</v>
      </c>
      <c r="AI124" s="488">
        <v>0.18262137045714155</v>
      </c>
      <c r="AJ124" s="488">
        <v>0.62798346918486914</v>
      </c>
      <c r="AK124" s="488">
        <v>-5.0234335819497602</v>
      </c>
      <c r="AL124" s="488">
        <v>-0.1179200396290554</v>
      </c>
      <c r="AM124" s="488">
        <v>4.1943360310994819</v>
      </c>
      <c r="AN124" s="488">
        <v>0.28030476681874461</v>
      </c>
      <c r="AO124" s="488">
        <v>0.18973510239273139</v>
      </c>
      <c r="AP124" s="488">
        <v>5.0204321785607391</v>
      </c>
      <c r="AQ124" s="488">
        <v>-1.1606566930611564</v>
      </c>
      <c r="AR124" s="488">
        <v>1.8502494622072163</v>
      </c>
      <c r="AS124" s="488">
        <v>-5.4761145922543761</v>
      </c>
      <c r="AT124" s="488">
        <v>-3.7428798856219458</v>
      </c>
      <c r="AU124" s="488">
        <v>8.2626535856079357</v>
      </c>
      <c r="AV124" s="488">
        <v>0.90812317800022413</v>
      </c>
      <c r="AW124" s="488">
        <v>0.61302681992336261</v>
      </c>
      <c r="AX124" s="488">
        <v>-5.1347567350203462</v>
      </c>
      <c r="AY124" s="488">
        <v>5.3675602831401363</v>
      </c>
      <c r="AZ124" s="488">
        <v>-1.4973664968253644</v>
      </c>
      <c r="BA124" s="395" t="s">
        <v>151</v>
      </c>
    </row>
    <row r="125" spans="1:53" s="76" customFormat="1" ht="24.6" customHeight="1">
      <c r="A125" s="393"/>
      <c r="B125" s="626">
        <v>22209</v>
      </c>
      <c r="C125" s="626"/>
      <c r="D125" s="626" t="s">
        <v>152</v>
      </c>
      <c r="E125" s="626"/>
      <c r="F125" s="429">
        <v>1.6150327721978357</v>
      </c>
      <c r="G125" s="429">
        <v>15.713241606533799</v>
      </c>
      <c r="H125" s="429">
        <v>-2.2984184274506845</v>
      </c>
      <c r="I125" s="429">
        <v>-11.393548188441756</v>
      </c>
      <c r="J125" s="488">
        <v>7.0566500453039822</v>
      </c>
      <c r="K125" s="488">
        <v>7.1276251002909845</v>
      </c>
      <c r="L125" s="488">
        <v>0.54345536570610875</v>
      </c>
      <c r="M125" s="488">
        <v>3.1036996854610521</v>
      </c>
      <c r="N125" s="488">
        <v>2.0906723748634874</v>
      </c>
      <c r="O125" s="488">
        <v>-6.0804821210754341</v>
      </c>
      <c r="P125" s="488">
        <v>0.14554179430024305</v>
      </c>
      <c r="Q125" s="488">
        <v>0.15977276761938697</v>
      </c>
      <c r="R125" s="488">
        <v>0.8613966678482825</v>
      </c>
      <c r="S125" s="488">
        <v>-0.11949530805190989</v>
      </c>
      <c r="T125" s="488">
        <v>0.89904641261126983</v>
      </c>
      <c r="U125" s="488">
        <v>1.4995902282515914</v>
      </c>
      <c r="V125" s="488">
        <v>9.9984538473431854</v>
      </c>
      <c r="W125" s="488">
        <v>5.3991160255508959</v>
      </c>
      <c r="X125" s="488">
        <v>0.71718578668166799</v>
      </c>
      <c r="Y125" s="488">
        <v>-3.8855377372370157</v>
      </c>
      <c r="Z125" s="488">
        <v>2.4996555894013568</v>
      </c>
      <c r="AA125" s="488">
        <v>-6.5007018906245406</v>
      </c>
      <c r="AB125" s="488">
        <v>-5.9327938709158303</v>
      </c>
      <c r="AC125" s="488">
        <v>-4.2533237922979197</v>
      </c>
      <c r="AD125" s="488">
        <v>1.809402325238338</v>
      </c>
      <c r="AE125" s="488">
        <v>1.0632719952020011</v>
      </c>
      <c r="AF125" s="488">
        <v>6.8888133953442576</v>
      </c>
      <c r="AG125" s="488">
        <v>4.5562628764830038</v>
      </c>
      <c r="AH125" s="488">
        <v>0.17750301551812697</v>
      </c>
      <c r="AI125" s="488">
        <v>2.6958036143759188</v>
      </c>
      <c r="AJ125" s="488">
        <v>-0.47705119104229254</v>
      </c>
      <c r="AK125" s="488">
        <v>0.12349846002636866</v>
      </c>
      <c r="AL125" s="488">
        <v>-1.8576707421438527</v>
      </c>
      <c r="AM125" s="488">
        <v>3.3499013941365376</v>
      </c>
      <c r="AN125" s="488">
        <v>0.88800942434986041</v>
      </c>
      <c r="AO125" s="488">
        <v>0.50997111709743592</v>
      </c>
      <c r="AP125" s="488">
        <v>0.81117634471073075</v>
      </c>
      <c r="AQ125" s="488">
        <v>2.4289139929529711</v>
      </c>
      <c r="AR125" s="488">
        <v>0.5368996844245828</v>
      </c>
      <c r="AS125" s="488">
        <v>-4.1478154215359524</v>
      </c>
      <c r="AT125" s="488">
        <v>-2.9874585190650293</v>
      </c>
      <c r="AU125" s="488">
        <v>-1.7060520322480812</v>
      </c>
      <c r="AV125" s="488">
        <v>1.7158588929708287</v>
      </c>
      <c r="AW125" s="488">
        <v>-0.24831956158750756</v>
      </c>
      <c r="AX125" s="488">
        <v>-1.3852209537545548</v>
      </c>
      <c r="AY125" s="488">
        <v>2.3129800467630162</v>
      </c>
      <c r="AZ125" s="488">
        <v>6.6882146970499434E-2</v>
      </c>
      <c r="BA125" s="392" t="s">
        <v>153</v>
      </c>
    </row>
    <row r="126" spans="1:53" s="76" customFormat="1" ht="9.9499999999999993" customHeight="1">
      <c r="A126" s="313"/>
      <c r="B126" s="313"/>
      <c r="C126" s="313"/>
      <c r="D126" s="313"/>
      <c r="E126" s="109"/>
      <c r="F126" s="55"/>
      <c r="G126" s="55"/>
      <c r="H126" s="55"/>
      <c r="I126" s="55"/>
      <c r="J126" s="55"/>
      <c r="K126" s="55"/>
      <c r="L126" s="55"/>
      <c r="M126" s="55"/>
      <c r="N126" s="55"/>
      <c r="O126" s="55"/>
      <c r="P126" s="55"/>
      <c r="Q126" s="55"/>
      <c r="R126" s="55"/>
      <c r="S126" s="55"/>
      <c r="T126" s="55"/>
      <c r="U126" s="55"/>
      <c r="V126" s="55"/>
      <c r="W126" s="55"/>
      <c r="X126" s="55"/>
      <c r="Y126" s="55"/>
      <c r="Z126" s="55"/>
      <c r="AA126" s="55"/>
      <c r="AB126" s="55"/>
      <c r="AC126" s="55"/>
      <c r="AD126" s="55"/>
      <c r="AE126" s="55"/>
      <c r="AF126" s="55"/>
      <c r="AG126" s="55"/>
      <c r="AH126" s="55"/>
      <c r="AI126" s="55"/>
      <c r="AJ126" s="55"/>
      <c r="AK126" s="55"/>
      <c r="AL126" s="55"/>
      <c r="AM126" s="55"/>
      <c r="AN126" s="55"/>
      <c r="AO126" s="55"/>
      <c r="AP126" s="55"/>
      <c r="AQ126" s="55"/>
      <c r="AR126" s="55"/>
      <c r="AS126" s="55"/>
      <c r="AT126" s="55"/>
      <c r="AU126" s="55"/>
      <c r="AV126" s="55"/>
      <c r="AW126" s="55"/>
      <c r="AX126" s="55"/>
      <c r="AY126" s="55"/>
      <c r="AZ126" s="55"/>
      <c r="BA126" s="392"/>
    </row>
    <row r="127" spans="1:53" s="76" customFormat="1" ht="97.9" customHeight="1">
      <c r="A127" s="390" t="s">
        <v>529</v>
      </c>
      <c r="B127" s="629" t="s">
        <v>90</v>
      </c>
      <c r="C127" s="629"/>
      <c r="D127" s="629"/>
      <c r="E127" s="629"/>
      <c r="F127" s="55">
        <v>4.368426920361216</v>
      </c>
      <c r="G127" s="55">
        <v>0.63914258754829234</v>
      </c>
      <c r="H127" s="55">
        <v>5.122240305689246</v>
      </c>
      <c r="I127" s="55">
        <v>-2.7712811056424016</v>
      </c>
      <c r="J127" s="55">
        <v>-6.8326728189929753</v>
      </c>
      <c r="K127" s="55">
        <v>-4.9178733215818227</v>
      </c>
      <c r="L127" s="55">
        <v>0.77430373014743736</v>
      </c>
      <c r="M127" s="55">
        <v>8.7412152677492543</v>
      </c>
      <c r="N127" s="55">
        <v>6.3987681196574044</v>
      </c>
      <c r="O127" s="55">
        <v>-1.8718671027250053</v>
      </c>
      <c r="P127" s="55">
        <v>13.437315751388468</v>
      </c>
      <c r="Q127" s="55">
        <v>0.29999999999998295</v>
      </c>
      <c r="R127" s="55">
        <v>-1.6062922344078885</v>
      </c>
      <c r="S127" s="55">
        <v>3.6984913307813656</v>
      </c>
      <c r="T127" s="55">
        <v>3.5991531404375507</v>
      </c>
      <c r="U127" s="55">
        <v>-2.2007964787256213</v>
      </c>
      <c r="V127" s="55">
        <v>2.7539648521217401</v>
      </c>
      <c r="W127" s="55">
        <v>-3.3814787777662048</v>
      </c>
      <c r="X127" s="55">
        <v>1.5704687120537812</v>
      </c>
      <c r="Y127" s="55">
        <v>2.59823065274567</v>
      </c>
      <c r="Z127" s="55">
        <v>-0.60074056811413357</v>
      </c>
      <c r="AA127" s="55">
        <v>8.9978378096751612</v>
      </c>
      <c r="AB127" s="55">
        <v>-3.4748737343208376</v>
      </c>
      <c r="AC127" s="55">
        <v>-2.3286842698614407</v>
      </c>
      <c r="AD127" s="55">
        <v>-9.4478219227810314</v>
      </c>
      <c r="AE127" s="55">
        <v>-3.6345663167538049</v>
      </c>
      <c r="AF127" s="55">
        <v>7.7905275058396342</v>
      </c>
      <c r="AG127" s="55">
        <v>-2.6134457053003501</v>
      </c>
      <c r="AH127" s="55">
        <v>-1.1370818527120008</v>
      </c>
      <c r="AI127" s="55">
        <v>-5.9903034962782726</v>
      </c>
      <c r="AJ127" s="55">
        <v>-1.5614637131161118</v>
      </c>
      <c r="AK127" s="55">
        <v>0.20033351126662069</v>
      </c>
      <c r="AL127" s="55">
        <v>2.0433381376293767</v>
      </c>
      <c r="AM127" s="55">
        <v>7.1857593287733152</v>
      </c>
      <c r="AN127" s="55">
        <v>2.5081814036026344</v>
      </c>
      <c r="AO127" s="55">
        <v>0.12119980769926997</v>
      </c>
      <c r="AP127" s="55">
        <v>1.7918963621787327</v>
      </c>
      <c r="AQ127" s="55">
        <v>2.665445282669836</v>
      </c>
      <c r="AR127" s="55">
        <v>4.598271569782213</v>
      </c>
      <c r="AS127" s="55">
        <v>-1.9688010559892177</v>
      </c>
      <c r="AT127" s="55">
        <v>-2.6482928578235772</v>
      </c>
      <c r="AU127" s="55">
        <v>-6.4347226073304284</v>
      </c>
      <c r="AV127" s="55">
        <v>15.807812771259336</v>
      </c>
      <c r="AW127" s="55">
        <v>3.4013952178051596</v>
      </c>
      <c r="AX127" s="55">
        <v>-1.8329706565511117</v>
      </c>
      <c r="AY127" s="55">
        <v>9.5229773951339922</v>
      </c>
      <c r="AZ127" s="55">
        <v>-0.25415526067099847</v>
      </c>
      <c r="BA127" s="391" t="s">
        <v>196</v>
      </c>
    </row>
    <row r="128" spans="1:53" s="76" customFormat="1" ht="9.9499999999999993" customHeight="1">
      <c r="A128" s="393"/>
      <c r="B128" s="393"/>
      <c r="C128" s="393"/>
      <c r="D128" s="393"/>
      <c r="E128" s="109"/>
      <c r="F128" s="429"/>
      <c r="G128" s="429"/>
      <c r="H128" s="429"/>
      <c r="I128" s="429"/>
      <c r="J128" s="488"/>
      <c r="K128" s="488"/>
      <c r="L128" s="488"/>
      <c r="M128" s="488"/>
      <c r="N128" s="488"/>
      <c r="O128" s="488"/>
      <c r="P128" s="488"/>
      <c r="Q128" s="488"/>
      <c r="R128" s="488"/>
      <c r="S128" s="488"/>
      <c r="T128" s="488"/>
      <c r="U128" s="488"/>
      <c r="V128" s="488"/>
      <c r="W128" s="488"/>
      <c r="X128" s="488"/>
      <c r="Y128" s="488"/>
      <c r="Z128" s="488"/>
      <c r="AA128" s="488"/>
      <c r="AB128" s="488"/>
      <c r="AC128" s="488"/>
      <c r="AD128" s="488"/>
      <c r="AE128" s="488"/>
      <c r="AF128" s="488"/>
      <c r="AG128" s="488"/>
      <c r="AH128" s="488"/>
      <c r="AI128" s="488"/>
      <c r="AJ128" s="488"/>
      <c r="AK128" s="488"/>
      <c r="AL128" s="488"/>
      <c r="AM128" s="488"/>
      <c r="AN128" s="488"/>
      <c r="AO128" s="488"/>
      <c r="AP128" s="488"/>
      <c r="AQ128" s="488"/>
      <c r="AR128" s="488"/>
      <c r="AS128" s="488"/>
      <c r="AT128" s="488"/>
      <c r="AU128" s="488"/>
      <c r="AV128" s="488"/>
      <c r="AW128" s="488"/>
      <c r="AX128" s="488"/>
      <c r="AY128" s="488"/>
      <c r="AZ128" s="488"/>
      <c r="BA128" s="392"/>
    </row>
    <row r="129" spans="1:53" s="77" customFormat="1" ht="25.9" customHeight="1">
      <c r="A129" s="313">
        <v>239</v>
      </c>
      <c r="B129" s="625" t="s">
        <v>91</v>
      </c>
      <c r="C129" s="625"/>
      <c r="D129" s="625"/>
      <c r="E129" s="625"/>
      <c r="F129" s="55">
        <v>-3.1772444413839196</v>
      </c>
      <c r="G129" s="55">
        <v>0.95094007271114833</v>
      </c>
      <c r="H129" s="55">
        <v>3.5359672350221842</v>
      </c>
      <c r="I129" s="55">
        <v>0.77884437601447587</v>
      </c>
      <c r="J129" s="55">
        <v>-7.3936813839453919</v>
      </c>
      <c r="K129" s="55">
        <v>1.867704922592722</v>
      </c>
      <c r="L129" s="55">
        <v>3.2431842083669267</v>
      </c>
      <c r="M129" s="55">
        <v>-0.97860389354374888</v>
      </c>
      <c r="N129" s="55">
        <v>-0.16390853843358855</v>
      </c>
      <c r="O129" s="55">
        <v>-3.2650634113693684</v>
      </c>
      <c r="P129" s="55">
        <v>4.3538743187976507</v>
      </c>
      <c r="Q129" s="55">
        <v>-1.2880642883601752</v>
      </c>
      <c r="R129" s="55">
        <v>-0.31291625438602466</v>
      </c>
      <c r="S129" s="55">
        <v>-2.3524488679324946</v>
      </c>
      <c r="T129" s="55">
        <v>0.18229252166300114</v>
      </c>
      <c r="U129" s="55">
        <v>-0.97639721977763827</v>
      </c>
      <c r="V129" s="55">
        <v>1.5448391711953491</v>
      </c>
      <c r="W129" s="55">
        <v>-0.5112412568997371</v>
      </c>
      <c r="X129" s="55">
        <v>1.0510998818336503</v>
      </c>
      <c r="Y129" s="55">
        <v>5.3030802208269279E-2</v>
      </c>
      <c r="Z129" s="55">
        <v>3.6282068533272991</v>
      </c>
      <c r="AA129" s="55">
        <v>1.5057012494571893</v>
      </c>
      <c r="AB129" s="55">
        <v>-1.4056299399601784</v>
      </c>
      <c r="AC129" s="55">
        <v>-0.31678558230483134</v>
      </c>
      <c r="AD129" s="55">
        <v>0.72459220686100423</v>
      </c>
      <c r="AE129" s="55">
        <v>-10.951697086046821</v>
      </c>
      <c r="AF129" s="55">
        <v>4.2117856538018543</v>
      </c>
      <c r="AG129" s="55">
        <v>2.2983011103436297</v>
      </c>
      <c r="AH129" s="55">
        <v>-0.88391369869111713</v>
      </c>
      <c r="AI129" s="55">
        <v>-0.57606029719975993</v>
      </c>
      <c r="AJ129" s="55">
        <v>0.80672366030808007</v>
      </c>
      <c r="AK129" s="55">
        <v>6.2391488693975816E-2</v>
      </c>
      <c r="AL129" s="55">
        <v>4.214551715349927</v>
      </c>
      <c r="AM129" s="55">
        <v>4.6963905827198005E-2</v>
      </c>
      <c r="AN129" s="55">
        <v>-1.7931477202521933</v>
      </c>
      <c r="AO129" s="55">
        <v>-2.5816626881536138</v>
      </c>
      <c r="AP129" s="55">
        <v>3.5734272998886354</v>
      </c>
      <c r="AQ129" s="55">
        <v>-0.27543398845094202</v>
      </c>
      <c r="AR129" s="55">
        <v>1.0852757736139722</v>
      </c>
      <c r="AS129" s="55">
        <v>-6.1151708403368872</v>
      </c>
      <c r="AT129" s="55">
        <v>-0.32383280734096331</v>
      </c>
      <c r="AU129" s="55">
        <v>0.41303061519076323</v>
      </c>
      <c r="AV129" s="55">
        <v>1.8467070869851341</v>
      </c>
      <c r="AW129" s="55">
        <v>0.3385768914508418</v>
      </c>
      <c r="AX129" s="55">
        <v>2.4600453945538021</v>
      </c>
      <c r="AY129" s="55">
        <v>2.824079980953087</v>
      </c>
      <c r="AZ129" s="55">
        <v>-2.226539782993072</v>
      </c>
      <c r="BA129" s="314" t="s">
        <v>262</v>
      </c>
    </row>
    <row r="130" spans="1:53" s="77" customFormat="1" ht="80.099999999999994" customHeight="1">
      <c r="A130" s="393"/>
      <c r="B130" s="626" t="s">
        <v>426</v>
      </c>
      <c r="C130" s="626"/>
      <c r="D130" s="626" t="s">
        <v>526</v>
      </c>
      <c r="E130" s="626"/>
      <c r="F130" s="429">
        <v>-9.5922136016514514</v>
      </c>
      <c r="G130" s="429">
        <v>-5.0082832309632721</v>
      </c>
      <c r="H130" s="429">
        <v>5.3093218973752556</v>
      </c>
      <c r="I130" s="429">
        <v>5.7351414258979929</v>
      </c>
      <c r="J130" s="488">
        <v>-13.526584174813721</v>
      </c>
      <c r="K130" s="488">
        <v>2.7461627998009561</v>
      </c>
      <c r="L130" s="488">
        <v>5.1487243760433898E-2</v>
      </c>
      <c r="M130" s="488">
        <v>-5.997279477944744</v>
      </c>
      <c r="N130" s="488">
        <v>-1.048540951417138</v>
      </c>
      <c r="O130" s="488">
        <v>-1.4664437897601204</v>
      </c>
      <c r="P130" s="488">
        <v>-7.9524575974920708</v>
      </c>
      <c r="Q130" s="488">
        <v>-5.4448873718161934</v>
      </c>
      <c r="R130" s="488">
        <v>-0.72698524758109784</v>
      </c>
      <c r="S130" s="488">
        <v>-4.7989722079270081</v>
      </c>
      <c r="T130" s="488">
        <v>-2.2588995055699286</v>
      </c>
      <c r="U130" s="488">
        <v>-3.7725880123598898</v>
      </c>
      <c r="V130" s="488">
        <v>-1.4442729543125807</v>
      </c>
      <c r="W130" s="488">
        <v>-1.5330505069038338</v>
      </c>
      <c r="X130" s="488">
        <v>2.1222152072357261</v>
      </c>
      <c r="Y130" s="488">
        <v>1.6839231743725094</v>
      </c>
      <c r="Z130" s="488">
        <v>5.5746137047464117E-2</v>
      </c>
      <c r="AA130" s="488">
        <v>7.8547211124636647</v>
      </c>
      <c r="AB130" s="488">
        <v>2.9283461606651713</v>
      </c>
      <c r="AC130" s="488">
        <v>-1.1146534763517195</v>
      </c>
      <c r="AD130" s="488">
        <v>-4.6574122016966015</v>
      </c>
      <c r="AE130" s="488">
        <v>-12.984201060925955</v>
      </c>
      <c r="AF130" s="488">
        <v>5.8122742059400423</v>
      </c>
      <c r="AG130" s="488">
        <v>-2.4672313070955596</v>
      </c>
      <c r="AH130" s="488">
        <v>-1.4988325263999513E-2</v>
      </c>
      <c r="AI130" s="488">
        <v>1.9788972801623999</v>
      </c>
      <c r="AJ130" s="488">
        <v>3.6658698497876685</v>
      </c>
      <c r="AK130" s="488">
        <v>-3.6914232518436449</v>
      </c>
      <c r="AL130" s="488">
        <v>1.1841952442592287</v>
      </c>
      <c r="AM130" s="488">
        <v>-1.2162799195181151E-3</v>
      </c>
      <c r="AN130" s="488">
        <v>-2.1883685783484026</v>
      </c>
      <c r="AO130" s="488">
        <v>-8.8741002215021609</v>
      </c>
      <c r="AP130" s="488">
        <v>5.424776582423334</v>
      </c>
      <c r="AQ130" s="488">
        <v>0.58695136461170705</v>
      </c>
      <c r="AR130" s="488">
        <v>8.7375260042676928E-4</v>
      </c>
      <c r="AS130" s="488">
        <v>-5.9164892024789708</v>
      </c>
      <c r="AT130" s="488">
        <v>2.0005677315286334</v>
      </c>
      <c r="AU130" s="488">
        <v>0.64820721195542319</v>
      </c>
      <c r="AV130" s="488">
        <v>0.6510364964277926</v>
      </c>
      <c r="AW130" s="488">
        <v>-4.712595344213355E-2</v>
      </c>
      <c r="AX130" s="488">
        <v>-14.826461065510159</v>
      </c>
      <c r="AY130" s="488">
        <v>4.8667121343091395</v>
      </c>
      <c r="AZ130" s="488">
        <v>-12.456374367225692</v>
      </c>
      <c r="BA130" s="399" t="s">
        <v>427</v>
      </c>
    </row>
    <row r="131" spans="1:53" s="76" customFormat="1" ht="24.95" customHeight="1">
      <c r="A131" s="393"/>
      <c r="B131" s="626">
        <v>23930</v>
      </c>
      <c r="C131" s="626"/>
      <c r="D131" s="626" t="s">
        <v>154</v>
      </c>
      <c r="E131" s="626"/>
      <c r="F131" s="429">
        <v>0.44071608765692361</v>
      </c>
      <c r="G131" s="429">
        <v>-5.0414573624644277</v>
      </c>
      <c r="H131" s="429">
        <v>-0.34735500318673473</v>
      </c>
      <c r="I131" s="429">
        <v>-0.86056066888421867</v>
      </c>
      <c r="J131" s="488">
        <v>-4.721623054603981</v>
      </c>
      <c r="K131" s="488">
        <v>8.5750822698751961</v>
      </c>
      <c r="L131" s="488">
        <v>4.9638249275794948</v>
      </c>
      <c r="M131" s="488">
        <v>-1.9487291892734362</v>
      </c>
      <c r="N131" s="488">
        <v>-7.2778933134131449</v>
      </c>
      <c r="O131" s="488">
        <v>-1.8015141155503898</v>
      </c>
      <c r="P131" s="488">
        <v>5.9788345334156929</v>
      </c>
      <c r="Q131" s="488">
        <v>7.5949367088607573</v>
      </c>
      <c r="R131" s="488">
        <v>0.29411764705882604</v>
      </c>
      <c r="S131" s="488">
        <v>-1.5818004087798556</v>
      </c>
      <c r="T131" s="488">
        <v>-0.30699774266368252</v>
      </c>
      <c r="U131" s="488">
        <v>-1.0053437188660439</v>
      </c>
      <c r="V131" s="488">
        <v>-4.2086001829825932</v>
      </c>
      <c r="W131" s="488">
        <v>-4.2215854823304682</v>
      </c>
      <c r="X131" s="488">
        <v>8.5161547666533721</v>
      </c>
      <c r="Y131" s="488">
        <v>-4.4017643815475083</v>
      </c>
      <c r="Z131" s="488">
        <v>0.59598192828991614</v>
      </c>
      <c r="AA131" s="488">
        <v>-0.59245102723362209</v>
      </c>
      <c r="AB131" s="488">
        <v>-5.7413996703124326</v>
      </c>
      <c r="AC131" s="488">
        <v>8.6689911628034366</v>
      </c>
      <c r="AD131" s="488">
        <v>-1.0828572938180514</v>
      </c>
      <c r="AE131" s="488">
        <v>-8.1873702557726347</v>
      </c>
      <c r="AF131" s="488">
        <v>1.672672296600723</v>
      </c>
      <c r="AG131" s="488">
        <v>1.8509897405474476</v>
      </c>
      <c r="AH131" s="488">
        <v>4.6714583245955197</v>
      </c>
      <c r="AI131" s="488">
        <v>-0.76310550763105311</v>
      </c>
      <c r="AJ131" s="488">
        <v>7.3245742902307711</v>
      </c>
      <c r="AK131" s="488">
        <v>-4.305270128794092</v>
      </c>
      <c r="AL131" s="488">
        <v>9.3729298771328331</v>
      </c>
      <c r="AM131" s="488">
        <v>-3.5412098088018524</v>
      </c>
      <c r="AN131" s="488">
        <v>5.0064119927705804</v>
      </c>
      <c r="AO131" s="488">
        <v>-11.699259502218069</v>
      </c>
      <c r="AP131" s="488">
        <v>2.3648135025599686</v>
      </c>
      <c r="AQ131" s="488">
        <v>-8.8375681453911881</v>
      </c>
      <c r="AR131" s="488">
        <v>9.0193862278397745</v>
      </c>
      <c r="AS131" s="488">
        <v>-4.0734673011656497</v>
      </c>
      <c r="AT131" s="488">
        <v>-5.3454225021528288</v>
      </c>
      <c r="AU131" s="488">
        <v>4.2216485383742537</v>
      </c>
      <c r="AV131" s="488">
        <v>2.5448485456300602</v>
      </c>
      <c r="AW131" s="488">
        <v>1.7867113344500325</v>
      </c>
      <c r="AX131" s="488">
        <v>-2.735515493733871</v>
      </c>
      <c r="AY131" s="488">
        <v>8.7863818691413513</v>
      </c>
      <c r="AZ131" s="488">
        <v>-0.30831287673481711</v>
      </c>
      <c r="BA131" s="392" t="s">
        <v>155</v>
      </c>
    </row>
    <row r="132" spans="1:53" s="76" customFormat="1" ht="24.75" customHeight="1">
      <c r="A132" s="393"/>
      <c r="B132" s="626">
        <v>23941</v>
      </c>
      <c r="C132" s="626"/>
      <c r="D132" s="626" t="s">
        <v>347</v>
      </c>
      <c r="E132" s="626"/>
      <c r="F132" s="429">
        <v>5.0579340297040716</v>
      </c>
      <c r="G132" s="429">
        <v>1.4861194930597463</v>
      </c>
      <c r="H132" s="429">
        <v>7.3842265665651041</v>
      </c>
      <c r="I132" s="429">
        <v>1.7093943362491189</v>
      </c>
      <c r="J132" s="488">
        <v>-1.580913313734527</v>
      </c>
      <c r="K132" s="488">
        <v>-13.678101120102085</v>
      </c>
      <c r="L132" s="488">
        <v>4.182944460629372</v>
      </c>
      <c r="M132" s="488">
        <v>4.9017783911068591E-2</v>
      </c>
      <c r="N132" s="488">
        <v>5.9556252863407906</v>
      </c>
      <c r="O132" s="488">
        <v>-11.015031532587315</v>
      </c>
      <c r="P132" s="488">
        <v>3.7764767770500356</v>
      </c>
      <c r="Q132" s="488">
        <v>-7.3018421874303243</v>
      </c>
      <c r="R132" s="488">
        <v>-4.301799634298888</v>
      </c>
      <c r="S132" s="488">
        <v>13.736926790024143</v>
      </c>
      <c r="T132" s="488">
        <v>-3.1034482758620783</v>
      </c>
      <c r="U132" s="488">
        <v>-0.80299297381148449</v>
      </c>
      <c r="V132" s="488">
        <v>0.7956949682642005</v>
      </c>
      <c r="W132" s="488">
        <v>0.43349304129591815</v>
      </c>
      <c r="X132" s="488">
        <v>6.0427078600636008</v>
      </c>
      <c r="Y132" s="488">
        <v>1.4995715509854364</v>
      </c>
      <c r="Z132" s="488">
        <v>-6.1038412832418771</v>
      </c>
      <c r="AA132" s="488">
        <v>18.22513936342385</v>
      </c>
      <c r="AB132" s="488">
        <v>-8.436181450153299</v>
      </c>
      <c r="AC132" s="488">
        <v>-3.229350391575565</v>
      </c>
      <c r="AD132" s="488">
        <v>11.945795527147823</v>
      </c>
      <c r="AE132" s="488">
        <v>-17.854183630332145</v>
      </c>
      <c r="AF132" s="488">
        <v>18.220749020648924</v>
      </c>
      <c r="AG132" s="488">
        <v>0.83801335234743135</v>
      </c>
      <c r="AH132" s="488">
        <v>-16.703775484393205</v>
      </c>
      <c r="AI132" s="488">
        <v>0.30441400304414401</v>
      </c>
      <c r="AJ132" s="488">
        <v>-7.2515345197278265</v>
      </c>
      <c r="AK132" s="488">
        <v>0.67073972176497421</v>
      </c>
      <c r="AL132" s="488">
        <v>3.0428106390400416</v>
      </c>
      <c r="AM132" s="488">
        <v>19.62746425546004</v>
      </c>
      <c r="AN132" s="488">
        <v>-10.985810438572685</v>
      </c>
      <c r="AO132" s="488">
        <v>-5.1656518184156539</v>
      </c>
      <c r="AP132" s="488">
        <v>8.2931448956378659</v>
      </c>
      <c r="AQ132" s="488">
        <v>4.9865047340293103</v>
      </c>
      <c r="AR132" s="488">
        <v>-0.51452038326318927</v>
      </c>
      <c r="AS132" s="488">
        <v>-6.6168968071376781</v>
      </c>
      <c r="AT132" s="488">
        <v>-7.1598716514387917</v>
      </c>
      <c r="AU132" s="488">
        <v>-0.50306256398505411</v>
      </c>
      <c r="AV132" s="488">
        <v>2.6760426491150326</v>
      </c>
      <c r="AW132" s="488">
        <v>2.9052876234757719E-2</v>
      </c>
      <c r="AX132" s="488">
        <v>0.24457986331685788</v>
      </c>
      <c r="AY132" s="488">
        <v>5.8385679464522156</v>
      </c>
      <c r="AZ132" s="488">
        <v>2.3542810215004835</v>
      </c>
      <c r="BA132" s="392" t="s">
        <v>348</v>
      </c>
    </row>
    <row r="133" spans="1:53" s="77" customFormat="1" ht="54.95" customHeight="1">
      <c r="A133" s="393"/>
      <c r="B133" s="626">
        <v>23951</v>
      </c>
      <c r="C133" s="626"/>
      <c r="D133" s="626" t="s">
        <v>156</v>
      </c>
      <c r="E133" s="626"/>
      <c r="F133" s="429">
        <v>-2.5689574942635716</v>
      </c>
      <c r="G133" s="429">
        <v>2.8326745718050006</v>
      </c>
      <c r="H133" s="429">
        <v>0.38597053171045559</v>
      </c>
      <c r="I133" s="429">
        <v>0.39215561345710626</v>
      </c>
      <c r="J133" s="488">
        <v>-10.396724055533369</v>
      </c>
      <c r="K133" s="488">
        <v>5.4149823067757126</v>
      </c>
      <c r="L133" s="488">
        <v>-0.39593992309201553</v>
      </c>
      <c r="M133" s="488">
        <v>2.7490674429038364</v>
      </c>
      <c r="N133" s="488">
        <v>0.77665263072370294</v>
      </c>
      <c r="O133" s="488">
        <v>-1.6170412338442759</v>
      </c>
      <c r="P133" s="488">
        <v>4.6485684344921481</v>
      </c>
      <c r="Q133" s="488">
        <v>-1.1003604629102597</v>
      </c>
      <c r="R133" s="488">
        <v>-2.239593324381346</v>
      </c>
      <c r="S133" s="488">
        <v>-0.47093451066960768</v>
      </c>
      <c r="T133" s="488">
        <v>-0.85760757060475612</v>
      </c>
      <c r="U133" s="488">
        <v>0.99925428784489156</v>
      </c>
      <c r="V133" s="488">
        <v>1.2256349675132867</v>
      </c>
      <c r="W133" s="488">
        <v>1.9012885971310851</v>
      </c>
      <c r="X133" s="488">
        <v>-0.17656041229243158</v>
      </c>
      <c r="Y133" s="488">
        <v>0.62622496295234953</v>
      </c>
      <c r="Z133" s="488">
        <v>-0.95011876484562663</v>
      </c>
      <c r="AA133" s="488">
        <v>-0.33093525179856442</v>
      </c>
      <c r="AB133" s="488">
        <v>-0.83666439168014506</v>
      </c>
      <c r="AC133" s="488">
        <v>1.256928205353347E-2</v>
      </c>
      <c r="AD133" s="488">
        <v>5.338394929526487</v>
      </c>
      <c r="AE133" s="488">
        <v>-19.228339516274076</v>
      </c>
      <c r="AF133" s="488">
        <v>11.735438357289652</v>
      </c>
      <c r="AG133" s="488">
        <v>-1.7236293917536045</v>
      </c>
      <c r="AH133" s="488">
        <v>2.6023155498485124</v>
      </c>
      <c r="AI133" s="488">
        <v>1.7385257301810952E-2</v>
      </c>
      <c r="AJ133" s="488">
        <v>0.81289802709044068</v>
      </c>
      <c r="AK133" s="488">
        <v>-2.5241984651511586</v>
      </c>
      <c r="AL133" s="488">
        <v>1.1720468125739245</v>
      </c>
      <c r="AM133" s="488">
        <v>2.5110728918510148</v>
      </c>
      <c r="AN133" s="488">
        <v>0.490128874442604</v>
      </c>
      <c r="AO133" s="488">
        <v>-3.6294345084648256</v>
      </c>
      <c r="AP133" s="488">
        <v>8.1330671497748881</v>
      </c>
      <c r="AQ133" s="488">
        <v>-4.4231648027359398</v>
      </c>
      <c r="AR133" s="488">
        <v>3.2547012012657035</v>
      </c>
      <c r="AS133" s="488">
        <v>-2.3018596456315947</v>
      </c>
      <c r="AT133" s="488">
        <v>-0.39613115522698195</v>
      </c>
      <c r="AU133" s="488">
        <v>-1.6521239614304903</v>
      </c>
      <c r="AV133" s="488">
        <v>1.1129364140758184</v>
      </c>
      <c r="AW133" s="488">
        <v>-5.2173913043489506E-2</v>
      </c>
      <c r="AX133" s="488">
        <v>2.5745896353186026</v>
      </c>
      <c r="AY133" s="488">
        <v>8.1843146901241681</v>
      </c>
      <c r="AZ133" s="488">
        <v>-3.6027672587523654</v>
      </c>
      <c r="BA133" s="398" t="s">
        <v>157</v>
      </c>
    </row>
    <row r="134" spans="1:53" s="76" customFormat="1" ht="50.1" customHeight="1">
      <c r="A134" s="393"/>
      <c r="B134" s="626" t="s">
        <v>425</v>
      </c>
      <c r="C134" s="626"/>
      <c r="D134" s="626" t="s">
        <v>423</v>
      </c>
      <c r="E134" s="626"/>
      <c r="J134" s="389"/>
      <c r="K134" s="389"/>
      <c r="L134" s="389"/>
      <c r="M134" s="389"/>
      <c r="N134" s="389"/>
      <c r="O134" s="389"/>
      <c r="P134" s="389"/>
      <c r="Q134" s="389"/>
      <c r="R134" s="389"/>
      <c r="S134" s="389"/>
      <c r="T134" s="389"/>
      <c r="U134" s="389"/>
      <c r="V134" s="389"/>
      <c r="W134" s="389"/>
      <c r="X134" s="389"/>
      <c r="Y134" s="389"/>
      <c r="Z134" s="389"/>
      <c r="AA134" s="389"/>
      <c r="AB134" s="389"/>
      <c r="AC134" s="389"/>
      <c r="AD134" s="389"/>
      <c r="AE134" s="389"/>
      <c r="AF134" s="389"/>
      <c r="AG134" s="389"/>
      <c r="AH134" s="389"/>
      <c r="AI134" s="389"/>
      <c r="AJ134" s="389"/>
      <c r="AK134" s="389"/>
      <c r="AL134" s="389"/>
      <c r="AM134" s="389"/>
      <c r="AN134" s="389"/>
      <c r="AO134" s="389"/>
      <c r="AP134" s="389"/>
      <c r="AQ134" s="389"/>
      <c r="AR134" s="389"/>
      <c r="AS134" s="389"/>
      <c r="AT134" s="389"/>
      <c r="AU134" s="389"/>
      <c r="AV134" s="389"/>
      <c r="AW134" s="389"/>
      <c r="AX134" s="389"/>
      <c r="AY134" s="389"/>
      <c r="AZ134" s="389"/>
      <c r="BA134" s="395" t="s">
        <v>349</v>
      </c>
    </row>
    <row r="135" spans="1:53" s="76" customFormat="1" ht="75" customHeight="1">
      <c r="A135" s="393"/>
      <c r="B135" s="626" t="s">
        <v>484</v>
      </c>
      <c r="C135" s="626"/>
      <c r="D135" s="626" t="s">
        <v>424</v>
      </c>
      <c r="E135" s="626"/>
      <c r="F135" s="69">
        <v>-7.786968470358886</v>
      </c>
      <c r="G135" s="69">
        <v>0.81039418630257387</v>
      </c>
      <c r="H135" s="69">
        <v>-0.96698559715727583</v>
      </c>
      <c r="I135" s="69">
        <v>4.0725937902473817</v>
      </c>
      <c r="J135" s="69">
        <v>-2.4893245787066434</v>
      </c>
      <c r="K135" s="69">
        <v>3.7792802551661566</v>
      </c>
      <c r="L135" s="69">
        <v>5.449573718302986</v>
      </c>
      <c r="M135" s="69">
        <v>-1.3153320350842108</v>
      </c>
      <c r="N135" s="69">
        <v>-1.6487169392622576</v>
      </c>
      <c r="O135" s="69">
        <v>-2.4261917406708449</v>
      </c>
      <c r="P135" s="69">
        <v>3.4534778354371696</v>
      </c>
      <c r="Q135" s="69">
        <v>4.2999670184696583</v>
      </c>
      <c r="R135" s="69">
        <v>-3.9013399739120445</v>
      </c>
      <c r="S135" s="69">
        <v>-7.7698256005264739</v>
      </c>
      <c r="T135" s="69">
        <v>2.2967488739240878</v>
      </c>
      <c r="U135" s="69">
        <v>-0.80216235068445485</v>
      </c>
      <c r="V135" s="69">
        <v>1.7974861562801863</v>
      </c>
      <c r="W135" s="69">
        <v>-2.0290981306393547</v>
      </c>
      <c r="X135" s="69">
        <v>0.51998413607722682</v>
      </c>
      <c r="Y135" s="69">
        <v>-0.70141598351672485</v>
      </c>
      <c r="Z135" s="69">
        <v>1.1743410886936516</v>
      </c>
      <c r="AA135" s="69">
        <v>-2.1032421346598369</v>
      </c>
      <c r="AB135" s="69">
        <v>4.7191903922034726</v>
      </c>
      <c r="AC135" s="69">
        <v>3.2628257563738856</v>
      </c>
      <c r="AD135" s="69">
        <v>-5.1190004935144628</v>
      </c>
      <c r="AE135" s="69">
        <v>-1.0398713845929848</v>
      </c>
      <c r="AF135" s="69">
        <v>0.84853397321047908</v>
      </c>
      <c r="AG135" s="69">
        <v>1.2491697952123246</v>
      </c>
      <c r="AH135" s="69">
        <v>2.8801843361127197</v>
      </c>
      <c r="AI135" s="69">
        <v>-0.74487561564340865</v>
      </c>
      <c r="AJ135" s="69">
        <v>0.79005545044756786</v>
      </c>
      <c r="AK135" s="69">
        <v>2.0738093257159846</v>
      </c>
      <c r="AL135" s="69">
        <v>9.3900326924183162</v>
      </c>
      <c r="AM135" s="69">
        <v>-8.87548027304328</v>
      </c>
      <c r="AN135" s="69">
        <v>0.37927572335247817</v>
      </c>
      <c r="AO135" s="69">
        <v>2.4733338472933184</v>
      </c>
      <c r="AP135" s="69">
        <v>-0.11835972380202975</v>
      </c>
      <c r="AQ135" s="69">
        <v>-0.48181991354638853</v>
      </c>
      <c r="AR135" s="69">
        <v>1.9975676963354516</v>
      </c>
      <c r="AS135" s="69">
        <v>-9.4773988422151092</v>
      </c>
      <c r="AT135" s="69">
        <v>3.6026004964094795</v>
      </c>
      <c r="AU135" s="69">
        <v>-0.49836816614146073</v>
      </c>
      <c r="AV135" s="69">
        <v>1.2286218653335226</v>
      </c>
      <c r="AW135" s="69">
        <v>-0.16270412467250139</v>
      </c>
      <c r="AX135" s="69">
        <v>9.2991766378327725</v>
      </c>
      <c r="AY135" s="69">
        <v>-8.9065297859380763</v>
      </c>
      <c r="AZ135" s="69">
        <v>3.5870374020422418</v>
      </c>
      <c r="BA135" s="395" t="s">
        <v>350</v>
      </c>
    </row>
    <row r="136" spans="1:53" s="76" customFormat="1" ht="49.9" customHeight="1">
      <c r="A136" s="393"/>
      <c r="B136" s="626">
        <v>23959</v>
      </c>
      <c r="C136" s="626"/>
      <c r="D136" s="626" t="s">
        <v>351</v>
      </c>
      <c r="E136" s="626"/>
      <c r="F136" s="69"/>
      <c r="G136" s="69"/>
      <c r="H136" s="69"/>
      <c r="I136" s="69"/>
      <c r="J136" s="69"/>
      <c r="K136" s="69"/>
      <c r="L136" s="69"/>
      <c r="M136" s="69"/>
      <c r="N136" s="69"/>
      <c r="O136" s="69"/>
      <c r="P136" s="69"/>
      <c r="Q136" s="69"/>
      <c r="R136" s="69"/>
      <c r="S136" s="69"/>
      <c r="T136" s="69"/>
      <c r="U136" s="69"/>
      <c r="V136" s="69"/>
      <c r="W136" s="69"/>
      <c r="X136" s="69"/>
      <c r="Y136" s="69"/>
      <c r="Z136" s="69"/>
      <c r="AA136" s="69"/>
      <c r="AB136" s="69"/>
      <c r="AC136" s="69"/>
      <c r="AD136" s="69"/>
      <c r="AE136" s="69"/>
      <c r="AF136" s="69"/>
      <c r="AG136" s="69"/>
      <c r="AH136" s="69"/>
      <c r="AI136" s="69"/>
      <c r="AJ136" s="69"/>
      <c r="AK136" s="69"/>
      <c r="AL136" s="69"/>
      <c r="AM136" s="69"/>
      <c r="AN136" s="69"/>
      <c r="AO136" s="69"/>
      <c r="AP136" s="69"/>
      <c r="AQ136" s="69"/>
      <c r="AR136" s="69"/>
      <c r="AS136" s="69"/>
      <c r="AT136" s="69"/>
      <c r="AU136" s="69"/>
      <c r="AV136" s="69"/>
      <c r="AW136" s="69"/>
      <c r="AX136" s="69"/>
      <c r="AY136" s="69"/>
      <c r="AZ136" s="69"/>
      <c r="BA136" s="395" t="s">
        <v>352</v>
      </c>
    </row>
    <row r="137" spans="1:53" s="76" customFormat="1" ht="24.95" customHeight="1">
      <c r="A137" s="393"/>
      <c r="B137" s="626">
        <v>23990</v>
      </c>
      <c r="C137" s="626"/>
      <c r="D137" s="626" t="s">
        <v>353</v>
      </c>
      <c r="E137" s="626"/>
      <c r="F137" s="429">
        <v>0.14065444123032478</v>
      </c>
      <c r="G137" s="429">
        <v>-1.1819579159378861</v>
      </c>
      <c r="H137" s="429">
        <v>18.695022527354638</v>
      </c>
      <c r="I137" s="429">
        <v>-6.7389372156338538</v>
      </c>
      <c r="J137" s="488">
        <v>-11.077257834201518</v>
      </c>
      <c r="K137" s="488">
        <v>-6.9985242078240617</v>
      </c>
      <c r="L137" s="488">
        <v>5.2673182536295826</v>
      </c>
      <c r="M137" s="488">
        <v>-2.0256837370879452</v>
      </c>
      <c r="N137" s="488">
        <v>-4.4587710778629486</v>
      </c>
      <c r="O137" s="488">
        <v>9.6831864956925529E-4</v>
      </c>
      <c r="P137" s="488">
        <v>14.859937212474804</v>
      </c>
      <c r="Q137" s="488">
        <v>-8.6006289308176065</v>
      </c>
      <c r="R137" s="488">
        <v>14.699810768966088</v>
      </c>
      <c r="S137" s="488">
        <v>-3.9220097487813916</v>
      </c>
      <c r="T137" s="488">
        <v>-1.802997190134235</v>
      </c>
      <c r="U137" s="488">
        <v>-1.9076385025037865</v>
      </c>
      <c r="V137" s="488">
        <v>-0.50239040596386531</v>
      </c>
      <c r="W137" s="488">
        <v>2.0930043163124026</v>
      </c>
      <c r="X137" s="488">
        <v>-0.5025526483726992</v>
      </c>
      <c r="Y137" s="488">
        <v>-0.50509099655255341</v>
      </c>
      <c r="Z137" s="488">
        <v>28.195004029008885</v>
      </c>
      <c r="AA137" s="488">
        <v>0.19485825633289267</v>
      </c>
      <c r="AB137" s="488">
        <v>-10.408941063833836</v>
      </c>
      <c r="AC137" s="488">
        <v>-5.8377374034491822</v>
      </c>
      <c r="AD137" s="488">
        <v>0.75348617328097589</v>
      </c>
      <c r="AE137" s="488">
        <v>-10.396893569655191</v>
      </c>
      <c r="AF137" s="488">
        <v>-5.8859267615668784</v>
      </c>
      <c r="AG137" s="488">
        <v>14.998981159448604</v>
      </c>
      <c r="AH137" s="488">
        <v>-11.800123379670637</v>
      </c>
      <c r="AI137" s="488">
        <v>-5.0896057347670336</v>
      </c>
      <c r="AJ137" s="488">
        <v>4.9942911254338753</v>
      </c>
      <c r="AK137" s="488">
        <v>1.4475757176168287</v>
      </c>
      <c r="AL137" s="488">
        <v>-1.542294625791456</v>
      </c>
      <c r="AM137" s="488">
        <v>9.9620546391796267</v>
      </c>
      <c r="AN137" s="488">
        <v>-5.345574902500843</v>
      </c>
      <c r="AO137" s="488">
        <v>-2.9554585127846735</v>
      </c>
      <c r="AP137" s="488">
        <v>-0.87281355671359506</v>
      </c>
      <c r="AQ137" s="488">
        <v>-7.8199479231363824</v>
      </c>
      <c r="AR137" s="488">
        <v>9.4774349415646384</v>
      </c>
      <c r="AS137" s="488">
        <v>-2.7461401664639595</v>
      </c>
      <c r="AT137" s="488">
        <v>-4.2742949582955276</v>
      </c>
      <c r="AU137" s="488">
        <v>2.615803909492783</v>
      </c>
      <c r="AV137" s="488">
        <v>4.6459558084451942</v>
      </c>
      <c r="AW137" s="488">
        <v>2.2301871764237546</v>
      </c>
      <c r="AX137" s="488">
        <v>1.9628886905458103</v>
      </c>
      <c r="AY137" s="488">
        <v>20.030477688496191</v>
      </c>
      <c r="AZ137" s="488">
        <v>-10.480191003204993</v>
      </c>
      <c r="BA137" s="392" t="s">
        <v>354</v>
      </c>
    </row>
    <row r="138" spans="1:53" s="76" customFormat="1" ht="24.95" customHeight="1">
      <c r="A138" s="393"/>
      <c r="B138" s="626"/>
      <c r="C138" s="626"/>
      <c r="D138" s="626" t="s">
        <v>525</v>
      </c>
      <c r="E138" s="626"/>
      <c r="F138" s="429">
        <v>10.223184754616881</v>
      </c>
      <c r="G138" s="429">
        <v>11.753922885133861</v>
      </c>
      <c r="H138" s="429">
        <v>-0.82279883679284183</v>
      </c>
      <c r="I138" s="429">
        <v>-2.5354970246708035</v>
      </c>
      <c r="J138" s="488">
        <v>-11.166204883366021</v>
      </c>
      <c r="K138" s="488">
        <v>13.910903903176106</v>
      </c>
      <c r="L138" s="488">
        <v>1.8154410474076315</v>
      </c>
      <c r="M138" s="488">
        <v>8.1331218661489402E-2</v>
      </c>
      <c r="N138" s="488">
        <v>8.6740425331621793</v>
      </c>
      <c r="O138" s="488">
        <v>-9.1127972102812862</v>
      </c>
      <c r="P138" s="488">
        <v>5.7931286703301481</v>
      </c>
      <c r="Q138" s="488">
        <v>-4.0961957051506488</v>
      </c>
      <c r="R138" s="488">
        <v>-0.27561619041455288</v>
      </c>
      <c r="S138" s="488">
        <v>8.6190275585410916</v>
      </c>
      <c r="T138" s="488">
        <v>5.0172865234939081</v>
      </c>
      <c r="U138" s="488">
        <v>-0.66355564262778444</v>
      </c>
      <c r="V138" s="488">
        <v>12.182833065738976</v>
      </c>
      <c r="W138" s="488">
        <v>-1.7706879380676668</v>
      </c>
      <c r="X138" s="488">
        <v>-1.0850701484779677</v>
      </c>
      <c r="Y138" s="488">
        <v>1.1682435232783632</v>
      </c>
      <c r="Z138" s="488">
        <v>-0.47254765732598969</v>
      </c>
      <c r="AA138" s="488">
        <v>-1.0266247961675674</v>
      </c>
      <c r="AB138" s="488">
        <v>-2.3846976158537103</v>
      </c>
      <c r="AC138" s="488">
        <v>-4.272717149756005</v>
      </c>
      <c r="AD138" s="488">
        <v>11.106866849410977</v>
      </c>
      <c r="AE138" s="488">
        <v>-19.746292282200983</v>
      </c>
      <c r="AF138" s="488">
        <v>5.3249638547513882</v>
      </c>
      <c r="AG138" s="488">
        <v>3.5507084775254327</v>
      </c>
      <c r="AH138" s="488">
        <v>9.8598798844916473</v>
      </c>
      <c r="AI138" s="488">
        <v>1.5988055000707391</v>
      </c>
      <c r="AJ138" s="488">
        <v>-4.2406894075941892</v>
      </c>
      <c r="AK138" s="488">
        <v>2.2606028333724879</v>
      </c>
      <c r="AL138" s="488">
        <v>1.1568384181249485</v>
      </c>
      <c r="AM138" s="488">
        <v>3.5218567187672392</v>
      </c>
      <c r="AN138" s="488">
        <v>-2.9065584046284414</v>
      </c>
      <c r="AO138" s="488">
        <v>-4.2170068366785216</v>
      </c>
      <c r="AP138" s="488">
        <v>9.9327134809524864</v>
      </c>
      <c r="AQ138" s="488">
        <v>16.879909697011058</v>
      </c>
      <c r="AR138" s="488">
        <v>-14.276974095658716</v>
      </c>
      <c r="AS138" s="488">
        <v>-6.5169142759060037</v>
      </c>
      <c r="AT138" s="488">
        <v>-2.6583231418163393</v>
      </c>
      <c r="AU138" s="488">
        <v>3.8184753173264028</v>
      </c>
      <c r="AV138" s="488">
        <v>2.0451836046389502</v>
      </c>
      <c r="AW138" s="488">
        <v>0.26825904736757877</v>
      </c>
      <c r="AX138" s="488">
        <v>1.3634158321057299</v>
      </c>
      <c r="AY138" s="488">
        <v>5.6936345817562852</v>
      </c>
      <c r="AZ138" s="488">
        <v>-0.66968569596066629</v>
      </c>
      <c r="BA138" s="394" t="s">
        <v>312</v>
      </c>
    </row>
    <row r="139" spans="1:53" s="76" customFormat="1" ht="9.9499999999999993" customHeight="1">
      <c r="A139" s="313"/>
      <c r="B139" s="313"/>
      <c r="C139" s="313"/>
      <c r="D139" s="313"/>
      <c r="E139" s="109"/>
      <c r="F139" s="55"/>
      <c r="G139" s="55"/>
      <c r="H139" s="55"/>
      <c r="I139" s="55"/>
      <c r="J139" s="55"/>
      <c r="K139" s="55"/>
      <c r="L139" s="55"/>
      <c r="M139" s="55"/>
      <c r="N139" s="55"/>
      <c r="O139" s="55"/>
      <c r="P139" s="55"/>
      <c r="Q139" s="55"/>
      <c r="R139" s="55"/>
      <c r="S139" s="55"/>
      <c r="T139" s="55"/>
      <c r="U139" s="55"/>
      <c r="V139" s="55"/>
      <c r="W139" s="55"/>
      <c r="X139" s="55"/>
      <c r="Y139" s="55"/>
      <c r="Z139" s="55"/>
      <c r="AA139" s="55"/>
      <c r="AB139" s="55"/>
      <c r="AC139" s="55"/>
      <c r="AD139" s="55"/>
      <c r="AE139" s="55"/>
      <c r="AF139" s="55"/>
      <c r="AG139" s="55"/>
      <c r="AH139" s="55"/>
      <c r="AI139" s="55"/>
      <c r="AJ139" s="55"/>
      <c r="AK139" s="55"/>
      <c r="AL139" s="55"/>
      <c r="AM139" s="55"/>
      <c r="AN139" s="55"/>
      <c r="AO139" s="55"/>
      <c r="AP139" s="55"/>
      <c r="AQ139" s="55"/>
      <c r="AR139" s="55"/>
      <c r="AS139" s="55"/>
      <c r="AT139" s="55"/>
      <c r="AU139" s="55"/>
      <c r="AV139" s="55"/>
      <c r="AW139" s="55"/>
      <c r="AX139" s="55"/>
      <c r="AY139" s="55"/>
      <c r="AZ139" s="55"/>
      <c r="BA139" s="392"/>
    </row>
    <row r="140" spans="1:53" s="76" customFormat="1" ht="150" customHeight="1">
      <c r="A140" s="390" t="s">
        <v>534</v>
      </c>
      <c r="B140" s="629" t="s">
        <v>92</v>
      </c>
      <c r="C140" s="629"/>
      <c r="D140" s="629"/>
      <c r="E140" s="629"/>
      <c r="F140" s="55">
        <v>-0.69788383610989513</v>
      </c>
      <c r="G140" s="55">
        <v>3.3171940279172105</v>
      </c>
      <c r="H140" s="55">
        <v>1.8134085654950809</v>
      </c>
      <c r="I140" s="55">
        <v>-2.8991078134277757</v>
      </c>
      <c r="J140" s="55">
        <v>-10.975922054123373</v>
      </c>
      <c r="K140" s="55">
        <v>0.24335415948684158</v>
      </c>
      <c r="L140" s="55">
        <v>3.3099602298670305</v>
      </c>
      <c r="M140" s="55">
        <v>5.0161273730552978</v>
      </c>
      <c r="N140" s="55">
        <v>-8.5180487566965724</v>
      </c>
      <c r="O140" s="55">
        <v>-2.8145700299079692</v>
      </c>
      <c r="P140" s="55">
        <v>12.821839263831976</v>
      </c>
      <c r="Q140" s="55">
        <v>-1.6000758554479688</v>
      </c>
      <c r="R140" s="55">
        <v>-2.0006986184218647</v>
      </c>
      <c r="S140" s="55">
        <v>-1.2008357915437387</v>
      </c>
      <c r="T140" s="55">
        <v>1.5650075264670278</v>
      </c>
      <c r="U140" s="55">
        <v>4.1045553092196059</v>
      </c>
      <c r="V140" s="55">
        <v>-0.60005647590361377</v>
      </c>
      <c r="W140" s="55">
        <v>1.2156435690442891</v>
      </c>
      <c r="X140" s="55">
        <v>-0.33914558701421527</v>
      </c>
      <c r="Y140" s="55">
        <v>-1.54308311526772</v>
      </c>
      <c r="Z140" s="55">
        <v>-0.71867848970251202</v>
      </c>
      <c r="AA140" s="55">
        <v>11.202746665706243</v>
      </c>
      <c r="AB140" s="55">
        <v>-5.4364491914110289</v>
      </c>
      <c r="AC140" s="55">
        <v>-1.775412922895768</v>
      </c>
      <c r="AD140" s="55">
        <v>-8.5722557686938643</v>
      </c>
      <c r="AE140" s="55">
        <v>-9.3159016336472718</v>
      </c>
      <c r="AF140" s="55">
        <v>7.7261471819853682</v>
      </c>
      <c r="AG140" s="55">
        <v>-0.55181919594259909</v>
      </c>
      <c r="AH140" s="55">
        <v>-2.7355545330531896</v>
      </c>
      <c r="AI140" s="55">
        <v>1.4531915227171055</v>
      </c>
      <c r="AJ140" s="55">
        <v>-7.1553434355138279E-3</v>
      </c>
      <c r="AK140" s="55">
        <v>-0.58258233386574432</v>
      </c>
      <c r="AL140" s="55">
        <v>-0.12526213832767041</v>
      </c>
      <c r="AM140" s="55">
        <v>10.536086770679503</v>
      </c>
      <c r="AN140" s="55">
        <v>-0.24050141753848209</v>
      </c>
      <c r="AO140" s="55">
        <v>-2.9660873200947862</v>
      </c>
      <c r="AP140" s="55">
        <v>1.846146982765589</v>
      </c>
      <c r="AQ140" s="55">
        <v>-5.5081706485231763</v>
      </c>
      <c r="AR140" s="55">
        <v>-4.109657443072166</v>
      </c>
      <c r="AS140" s="55">
        <v>-2.0240027437813666</v>
      </c>
      <c r="AT140" s="55">
        <v>-4.3790830781441485</v>
      </c>
      <c r="AU140" s="55">
        <v>2.0040476161797613</v>
      </c>
      <c r="AV140" s="55">
        <v>9.3579783638627845</v>
      </c>
      <c r="AW140" s="55">
        <v>-0.13729117245156885</v>
      </c>
      <c r="AX140" s="55">
        <v>2.1183648269458786</v>
      </c>
      <c r="AY140" s="55">
        <v>13.052596089018039</v>
      </c>
      <c r="AZ140" s="55">
        <v>-1.8425624473356663</v>
      </c>
      <c r="BA140" s="391" t="s">
        <v>197</v>
      </c>
    </row>
    <row r="141" spans="1:53" s="76" customFormat="1" ht="9.9499999999999993" customHeight="1">
      <c r="A141" s="313"/>
      <c r="B141" s="313"/>
      <c r="C141" s="313"/>
      <c r="D141" s="313"/>
      <c r="E141" s="109"/>
      <c r="F141" s="55"/>
      <c r="G141" s="55"/>
      <c r="H141" s="55"/>
      <c r="I141" s="55"/>
      <c r="J141" s="55"/>
      <c r="K141" s="55"/>
      <c r="L141" s="55"/>
      <c r="M141" s="55"/>
      <c r="N141" s="55"/>
      <c r="O141" s="55"/>
      <c r="P141" s="55"/>
      <c r="Q141" s="55"/>
      <c r="R141" s="55"/>
      <c r="S141" s="55"/>
      <c r="T141" s="55"/>
      <c r="U141" s="55"/>
      <c r="V141" s="55"/>
      <c r="W141" s="55"/>
      <c r="X141" s="55"/>
      <c r="Y141" s="55"/>
      <c r="Z141" s="55"/>
      <c r="AA141" s="55"/>
      <c r="AB141" s="55"/>
      <c r="AC141" s="55"/>
      <c r="AD141" s="55"/>
      <c r="AE141" s="55"/>
      <c r="AF141" s="55"/>
      <c r="AG141" s="55"/>
      <c r="AH141" s="55"/>
      <c r="AI141" s="55"/>
      <c r="AJ141" s="55"/>
      <c r="AK141" s="55"/>
      <c r="AL141" s="55"/>
      <c r="AM141" s="55"/>
      <c r="AN141" s="55"/>
      <c r="AO141" s="55"/>
      <c r="AP141" s="55"/>
      <c r="AQ141" s="55"/>
      <c r="AR141" s="55"/>
      <c r="AS141" s="55"/>
      <c r="AT141" s="55"/>
      <c r="AU141" s="55"/>
      <c r="AV141" s="55"/>
      <c r="AW141" s="55"/>
      <c r="AX141" s="55"/>
      <c r="AY141" s="55"/>
      <c r="AZ141" s="55"/>
      <c r="BA141" s="392"/>
    </row>
    <row r="142" spans="1:53" s="76" customFormat="1" ht="97.9" customHeight="1">
      <c r="A142" s="390" t="s">
        <v>532</v>
      </c>
      <c r="B142" s="629" t="s">
        <v>93</v>
      </c>
      <c r="C142" s="629"/>
      <c r="D142" s="629"/>
      <c r="E142" s="629"/>
      <c r="F142" s="55">
        <v>5.5674473728672069E-2</v>
      </c>
      <c r="G142" s="55">
        <v>3.3301107274476465</v>
      </c>
      <c r="H142" s="55">
        <v>1.1725189556765372</v>
      </c>
      <c r="I142" s="55">
        <v>0.76003923240193672</v>
      </c>
      <c r="J142" s="55">
        <v>-14.572343887364383</v>
      </c>
      <c r="K142" s="55">
        <v>-1.2231577819477479E-2</v>
      </c>
      <c r="L142" s="55">
        <v>5.8618525023249788</v>
      </c>
      <c r="M142" s="55">
        <v>4.3207158562447603</v>
      </c>
      <c r="N142" s="55">
        <v>-0.55793612914095547</v>
      </c>
      <c r="O142" s="55">
        <v>-3.0744421312708852</v>
      </c>
      <c r="P142" s="55">
        <v>8.2458361928296426</v>
      </c>
      <c r="Q142" s="55">
        <v>-1.901307884526787</v>
      </c>
      <c r="R142" s="55">
        <v>0.1412640415510964</v>
      </c>
      <c r="S142" s="55">
        <v>0.65455777259487036</v>
      </c>
      <c r="T142" s="55">
        <v>0.65499414909275799</v>
      </c>
      <c r="U142" s="55">
        <v>-1.442051477766995</v>
      </c>
      <c r="V142" s="55">
        <v>3.9968071055834287</v>
      </c>
      <c r="W142" s="55">
        <v>0.58938749279839442</v>
      </c>
      <c r="X142" s="55">
        <v>-0.84549183231774805</v>
      </c>
      <c r="Y142" s="55">
        <v>-0.36803509751366903</v>
      </c>
      <c r="Z142" s="55">
        <v>0.39274638986024968</v>
      </c>
      <c r="AA142" s="55">
        <v>4.9654447826997341</v>
      </c>
      <c r="AB142" s="55">
        <v>-5.2844503052431975</v>
      </c>
      <c r="AC142" s="55">
        <v>8.3035539298563776E-2</v>
      </c>
      <c r="AD142" s="55">
        <v>8.5106743802833478</v>
      </c>
      <c r="AE142" s="55">
        <v>-19.542686714722208</v>
      </c>
      <c r="AF142" s="55">
        <v>-0.57105095412732965</v>
      </c>
      <c r="AG142" s="55">
        <v>2.955262124462692</v>
      </c>
      <c r="AH142" s="55">
        <v>-2.1019528771506515</v>
      </c>
      <c r="AI142" s="55">
        <v>0.4144839693964002</v>
      </c>
      <c r="AJ142" s="55">
        <v>0.27998174063621661</v>
      </c>
      <c r="AK142" s="55">
        <v>1.2480515806886956</v>
      </c>
      <c r="AL142" s="55">
        <v>-1.2533313711694234</v>
      </c>
      <c r="AM142" s="55">
        <v>15.35568079493595</v>
      </c>
      <c r="AN142" s="55">
        <v>-4.7640251710664927</v>
      </c>
      <c r="AO142" s="55">
        <v>-1.7058664164946151</v>
      </c>
      <c r="AP142" s="55">
        <v>4.1423826715334826</v>
      </c>
      <c r="AQ142" s="55">
        <v>-4.5873444621837223</v>
      </c>
      <c r="AR142" s="55">
        <v>4.9724313837023857</v>
      </c>
      <c r="AS142" s="55">
        <v>-3.6484062304136984</v>
      </c>
      <c r="AT142" s="55">
        <v>-3.3010338623393096</v>
      </c>
      <c r="AU142" s="55">
        <v>-1.072998839928843</v>
      </c>
      <c r="AV142" s="55">
        <v>5.5718426255518807</v>
      </c>
      <c r="AW142" s="55">
        <v>2.7882140109933999</v>
      </c>
      <c r="AX142" s="55">
        <v>-1.8329655594256025</v>
      </c>
      <c r="AY142" s="55">
        <v>9.7391256900880592</v>
      </c>
      <c r="AZ142" s="55">
        <v>-3.2561216643907898</v>
      </c>
      <c r="BA142" s="391" t="s">
        <v>224</v>
      </c>
    </row>
    <row r="143" spans="1:53" s="76" customFormat="1" ht="9.9499999999999993" customHeight="1">
      <c r="A143" s="313"/>
      <c r="B143" s="313"/>
      <c r="C143" s="313"/>
      <c r="D143" s="313"/>
      <c r="E143" s="109"/>
      <c r="F143" s="55"/>
      <c r="G143" s="55"/>
      <c r="H143" s="55"/>
      <c r="I143" s="55"/>
      <c r="J143" s="55"/>
      <c r="K143" s="55"/>
      <c r="L143" s="55"/>
      <c r="M143" s="55"/>
      <c r="N143" s="55"/>
      <c r="O143" s="55"/>
      <c r="P143" s="55"/>
      <c r="Q143" s="55"/>
      <c r="R143" s="55"/>
      <c r="S143" s="55"/>
      <c r="T143" s="55"/>
      <c r="U143" s="55"/>
      <c r="V143" s="55"/>
      <c r="W143" s="55"/>
      <c r="X143" s="55"/>
      <c r="Y143" s="55"/>
      <c r="Z143" s="55"/>
      <c r="AA143" s="55"/>
      <c r="AB143" s="55"/>
      <c r="AC143" s="55"/>
      <c r="AD143" s="55"/>
      <c r="AE143" s="55"/>
      <c r="AF143" s="55"/>
      <c r="AG143" s="55"/>
      <c r="AH143" s="55"/>
      <c r="AI143" s="55"/>
      <c r="AJ143" s="55"/>
      <c r="AK143" s="55"/>
      <c r="AL143" s="55"/>
      <c r="AM143" s="55"/>
      <c r="AN143" s="55"/>
      <c r="AO143" s="55"/>
      <c r="AP143" s="55"/>
      <c r="AQ143" s="55"/>
      <c r="AR143" s="55"/>
      <c r="AS143" s="55"/>
      <c r="AT143" s="55"/>
      <c r="AU143" s="55"/>
      <c r="AV143" s="55"/>
      <c r="AW143" s="55"/>
      <c r="AX143" s="55"/>
      <c r="AY143" s="55"/>
      <c r="AZ143" s="55"/>
      <c r="BA143" s="392"/>
    </row>
    <row r="144" spans="1:53" s="76" customFormat="1" ht="24.95" customHeight="1">
      <c r="A144" s="313">
        <v>243</v>
      </c>
      <c r="B144" s="625" t="s">
        <v>225</v>
      </c>
      <c r="C144" s="625"/>
      <c r="D144" s="625"/>
      <c r="E144" s="625"/>
      <c r="F144" s="55">
        <v>-0.78848768613568154</v>
      </c>
      <c r="G144" s="55">
        <v>4.2731850402696807</v>
      </c>
      <c r="H144" s="55">
        <v>0.43167310532388115</v>
      </c>
      <c r="I144" s="55">
        <v>-6.9606425938048062</v>
      </c>
      <c r="J144" s="55">
        <v>-15.671109521042055</v>
      </c>
      <c r="K144" s="55">
        <v>13.52479671624971</v>
      </c>
      <c r="L144" s="55">
        <v>0.88313943784474702</v>
      </c>
      <c r="M144" s="55">
        <v>3.1281874943028782</v>
      </c>
      <c r="N144" s="55">
        <v>-5.6184251340103799</v>
      </c>
      <c r="O144" s="55">
        <v>-1.0579629691991954</v>
      </c>
      <c r="P144" s="55">
        <v>5.9002909254369627</v>
      </c>
      <c r="Q144" s="55">
        <v>-0.47824107835829466</v>
      </c>
      <c r="R144" s="55">
        <v>-1.6520920842076521</v>
      </c>
      <c r="S144" s="55">
        <v>-0.62674837089525681</v>
      </c>
      <c r="T144" s="55">
        <v>2.7246230578937372</v>
      </c>
      <c r="U144" s="55">
        <v>-2.0399071712981112</v>
      </c>
      <c r="V144" s="55">
        <v>5.0595069077068473</v>
      </c>
      <c r="W144" s="55">
        <v>7.0821274313175309E-3</v>
      </c>
      <c r="X144" s="55">
        <v>-0.81319121277036288</v>
      </c>
      <c r="Y144" s="55">
        <v>0.87753891182804011</v>
      </c>
      <c r="Z144" s="55">
        <v>-1.3581382448281403</v>
      </c>
      <c r="AA144" s="55">
        <v>3.0571968488550567</v>
      </c>
      <c r="AB144" s="55">
        <v>-1.8538575548002996</v>
      </c>
      <c r="AC144" s="55">
        <v>-5.4882965189527226</v>
      </c>
      <c r="AD144" s="55">
        <v>-9.5130721882014626</v>
      </c>
      <c r="AE144" s="55">
        <v>-10.118438265691509</v>
      </c>
      <c r="AF144" s="55">
        <v>4.7700470962105896</v>
      </c>
      <c r="AG144" s="55">
        <v>-2.2190529242711676</v>
      </c>
      <c r="AH144" s="55">
        <v>12.467163436223757</v>
      </c>
      <c r="AI144" s="55">
        <v>0.75589813210108048</v>
      </c>
      <c r="AJ144" s="55">
        <v>1.181972728977982</v>
      </c>
      <c r="AK144" s="55">
        <v>-0.91466096609990188</v>
      </c>
      <c r="AL144" s="55">
        <v>-1.6075409825646574</v>
      </c>
      <c r="AM144" s="55">
        <v>5.614894297949192</v>
      </c>
      <c r="AN144" s="55">
        <v>-1.4069346210484781</v>
      </c>
      <c r="AO144" s="55">
        <v>-2.2505086314922096E-2</v>
      </c>
      <c r="AP144" s="55">
        <v>4.3417464341216458</v>
      </c>
      <c r="AQ144" s="55">
        <v>-6.4876645435181501</v>
      </c>
      <c r="AR144" s="55">
        <v>-0.6136746436313274</v>
      </c>
      <c r="AS144" s="55">
        <v>-4.3886972969803111</v>
      </c>
      <c r="AT144" s="55">
        <v>-1.3522271268347197</v>
      </c>
      <c r="AU144" s="55">
        <v>2.6996140038074685</v>
      </c>
      <c r="AV144" s="55">
        <v>5.2104115573044822</v>
      </c>
      <c r="AW144" s="55">
        <v>0.67324326105273258</v>
      </c>
      <c r="AX144" s="55">
        <v>-1.0319830955793918E-2</v>
      </c>
      <c r="AY144" s="55">
        <v>2.5499780584602689</v>
      </c>
      <c r="AZ144" s="55">
        <v>-0.85251146555849289</v>
      </c>
      <c r="BA144" s="314" t="s">
        <v>198</v>
      </c>
    </row>
    <row r="145" spans="1:53" s="76" customFormat="1" ht="9.9499999999999993" customHeight="1">
      <c r="A145" s="313"/>
      <c r="B145" s="313"/>
      <c r="C145" s="313"/>
      <c r="D145" s="313"/>
      <c r="E145" s="109"/>
      <c r="F145" s="55"/>
      <c r="G145" s="55"/>
      <c r="H145" s="55"/>
      <c r="I145" s="55"/>
      <c r="J145" s="55"/>
      <c r="K145" s="55"/>
      <c r="L145" s="55"/>
      <c r="M145" s="55"/>
      <c r="N145" s="55"/>
      <c r="O145" s="55"/>
      <c r="P145" s="55"/>
      <c r="Q145" s="55"/>
      <c r="R145" s="55"/>
      <c r="S145" s="55"/>
      <c r="T145" s="55"/>
      <c r="U145" s="55"/>
      <c r="V145" s="55"/>
      <c r="W145" s="55"/>
      <c r="X145" s="55"/>
      <c r="Y145" s="55"/>
      <c r="Z145" s="55"/>
      <c r="AA145" s="55"/>
      <c r="AB145" s="55"/>
      <c r="AC145" s="55"/>
      <c r="AD145" s="55"/>
      <c r="AE145" s="55"/>
      <c r="AF145" s="55"/>
      <c r="AG145" s="55"/>
      <c r="AH145" s="55"/>
      <c r="AI145" s="55"/>
      <c r="AJ145" s="55"/>
      <c r="AK145" s="55"/>
      <c r="AL145" s="55"/>
      <c r="AM145" s="55"/>
      <c r="AN145" s="55"/>
      <c r="AO145" s="55"/>
      <c r="AP145" s="55"/>
      <c r="AQ145" s="55"/>
      <c r="AR145" s="55"/>
      <c r="AS145" s="55"/>
      <c r="AT145" s="55"/>
      <c r="AU145" s="55"/>
      <c r="AV145" s="55"/>
      <c r="AW145" s="55"/>
      <c r="AX145" s="55"/>
      <c r="AY145" s="55"/>
      <c r="AZ145" s="55"/>
      <c r="BA145" s="392"/>
    </row>
    <row r="146" spans="1:53" s="77" customFormat="1" ht="55.15" customHeight="1">
      <c r="A146" s="390" t="s">
        <v>317</v>
      </c>
      <c r="B146" s="625" t="s">
        <v>94</v>
      </c>
      <c r="C146" s="625"/>
      <c r="D146" s="625"/>
      <c r="E146" s="625"/>
      <c r="F146" s="55">
        <v>-0.94153944277441326</v>
      </c>
      <c r="G146" s="55">
        <v>2.8154971903351367</v>
      </c>
      <c r="H146" s="55">
        <v>-0.31213844847239614</v>
      </c>
      <c r="I146" s="55">
        <v>-1.1447978884105936</v>
      </c>
      <c r="J146" s="55">
        <v>-6.806170693169193</v>
      </c>
      <c r="K146" s="55">
        <v>8.4567049770978286</v>
      </c>
      <c r="L146" s="55">
        <v>0.9806583555948265</v>
      </c>
      <c r="M146" s="55">
        <v>-0.32725484405803229</v>
      </c>
      <c r="N146" s="55">
        <v>-6.9846066575144761</v>
      </c>
      <c r="O146" s="55">
        <v>-0.29316464029889744</v>
      </c>
      <c r="P146" s="55">
        <v>5.1545952120728487</v>
      </c>
      <c r="Q146" s="55">
        <v>0.35271890648185433</v>
      </c>
      <c r="R146" s="55">
        <v>-4.9033995203430152</v>
      </c>
      <c r="S146" s="55">
        <v>2.829427095778783</v>
      </c>
      <c r="T146" s="55">
        <v>-0.49831818601447253</v>
      </c>
      <c r="U146" s="55">
        <v>-0.42888485581732994</v>
      </c>
      <c r="V146" s="55">
        <v>3.6552820339629193</v>
      </c>
      <c r="W146" s="55">
        <v>-0.41274279913710643</v>
      </c>
      <c r="X146" s="55">
        <v>-0.25268865863257872</v>
      </c>
      <c r="Y146" s="55">
        <v>-0.14102936449806691</v>
      </c>
      <c r="Z146" s="55">
        <v>0.41026813609468604</v>
      </c>
      <c r="AA146" s="55">
        <v>-0.41231607760182953</v>
      </c>
      <c r="AB146" s="55">
        <v>-0.69390464882684455</v>
      </c>
      <c r="AC146" s="55">
        <v>1.6468551625992802</v>
      </c>
      <c r="AD146" s="55">
        <v>-4.1712809647123379</v>
      </c>
      <c r="AE146" s="55">
        <v>-10.016660968325311</v>
      </c>
      <c r="AF146" s="55">
        <v>7.9766870297431467</v>
      </c>
      <c r="AG146" s="55">
        <v>1.8666364873069341</v>
      </c>
      <c r="AH146" s="55">
        <v>4.7253673681492359</v>
      </c>
      <c r="AI146" s="55">
        <v>-0.20756121951464479</v>
      </c>
      <c r="AJ146" s="55">
        <v>-0.20225195308927368</v>
      </c>
      <c r="AK146" s="55">
        <v>-1.1657042133603852</v>
      </c>
      <c r="AL146" s="55">
        <v>3.5218952581254683</v>
      </c>
      <c r="AM146" s="55">
        <v>9.4965190021639501E-2</v>
      </c>
      <c r="AN146" s="55">
        <v>-0.63169243122611363</v>
      </c>
      <c r="AO146" s="55">
        <v>-1.5195799098903962</v>
      </c>
      <c r="AP146" s="55">
        <v>0.36421857227905718</v>
      </c>
      <c r="AQ146" s="55">
        <v>-3.863433676408448</v>
      </c>
      <c r="AR146" s="55">
        <v>-0.43000918658566434</v>
      </c>
      <c r="AS146" s="55">
        <v>-8.1294654842531457</v>
      </c>
      <c r="AT146" s="55">
        <v>5.6495877497203537</v>
      </c>
      <c r="AU146" s="55">
        <v>-2.9051274250363122</v>
      </c>
      <c r="AV146" s="55">
        <v>6.2631195685987109</v>
      </c>
      <c r="AW146" s="55">
        <v>1.2770689824567683</v>
      </c>
      <c r="AX146" s="55">
        <v>0.28068743616745451</v>
      </c>
      <c r="AY146" s="55">
        <v>1.6042574405864514</v>
      </c>
      <c r="AZ146" s="55">
        <v>1.565723647533062</v>
      </c>
      <c r="BA146" s="314" t="s">
        <v>547</v>
      </c>
    </row>
    <row r="147" spans="1:53" s="76" customFormat="1" ht="80.099999999999994" customHeight="1">
      <c r="A147" s="110"/>
      <c r="B147" s="626" t="s">
        <v>481</v>
      </c>
      <c r="C147" s="626"/>
      <c r="D147" s="626" t="s">
        <v>482</v>
      </c>
      <c r="E147" s="626"/>
      <c r="F147" s="429">
        <v>-1.2548328795955115</v>
      </c>
      <c r="G147" s="429">
        <v>2.9481610194034289</v>
      </c>
      <c r="H147" s="429">
        <v>0.34994936423990453</v>
      </c>
      <c r="I147" s="429">
        <v>-1.5358447281597734</v>
      </c>
      <c r="J147" s="488">
        <v>-9.7862868753924772</v>
      </c>
      <c r="K147" s="488">
        <v>13.327771781260239</v>
      </c>
      <c r="L147" s="488">
        <v>5.1987866310170716E-2</v>
      </c>
      <c r="M147" s="488">
        <v>-5.9039813030494628</v>
      </c>
      <c r="N147" s="488">
        <v>-9.9250344962620858</v>
      </c>
      <c r="O147" s="488">
        <v>-4.144449755596284</v>
      </c>
      <c r="P147" s="488">
        <v>4.5898425432930026</v>
      </c>
      <c r="Q147" s="488">
        <v>0.19757551403121454</v>
      </c>
      <c r="R147" s="488">
        <v>-7.6267504428328152</v>
      </c>
      <c r="S147" s="488">
        <v>3.3792828973552105</v>
      </c>
      <c r="T147" s="488">
        <v>1.5994120323382646</v>
      </c>
      <c r="U147" s="488">
        <v>-1.0609714088873829</v>
      </c>
      <c r="V147" s="488">
        <v>3.2692709421349662</v>
      </c>
      <c r="W147" s="488">
        <v>0.39782879875932053</v>
      </c>
      <c r="X147" s="488">
        <v>-1.1719668222573034</v>
      </c>
      <c r="Y147" s="488">
        <v>-0.80190282025142778</v>
      </c>
      <c r="Z147" s="488">
        <v>2.9971912036719885</v>
      </c>
      <c r="AA147" s="488">
        <v>-0.50217832318996614</v>
      </c>
      <c r="AB147" s="488">
        <v>-0.88443751895775335</v>
      </c>
      <c r="AC147" s="488">
        <v>0.99628059483285369</v>
      </c>
      <c r="AD147" s="488">
        <v>-5.8089946987388714</v>
      </c>
      <c r="AE147" s="488">
        <v>-14.687525607575168</v>
      </c>
      <c r="AF147" s="488">
        <v>11.822439833538411</v>
      </c>
      <c r="AG147" s="488">
        <v>4.9416878454044735</v>
      </c>
      <c r="AH147" s="488">
        <v>6.3536821958937821</v>
      </c>
      <c r="AI147" s="488">
        <v>-6.7376455981474237E-2</v>
      </c>
      <c r="AJ147" s="488">
        <v>-0.96438789734153829</v>
      </c>
      <c r="AK147" s="488">
        <v>-0.85383384024572706</v>
      </c>
      <c r="AL147" s="488">
        <v>2.1964165836908478</v>
      </c>
      <c r="AM147" s="488">
        <v>0.37387410979718538</v>
      </c>
      <c r="AN147" s="488">
        <v>-3.104142192325412</v>
      </c>
      <c r="AO147" s="488">
        <v>-5.7598026278391075</v>
      </c>
      <c r="AP147" s="488">
        <v>5.1178212669867662E-2</v>
      </c>
      <c r="AQ147" s="488">
        <v>-3.1490157752083263</v>
      </c>
      <c r="AR147" s="488">
        <v>-1.214258392824803</v>
      </c>
      <c r="AS147" s="488">
        <v>-13.133790804967376</v>
      </c>
      <c r="AT147" s="488">
        <v>5.3981640230991559</v>
      </c>
      <c r="AU147" s="488">
        <v>-1.7287866409647421</v>
      </c>
      <c r="AV147" s="488">
        <v>5.1736310692773486</v>
      </c>
      <c r="AW147" s="488">
        <v>0.56490284061065665</v>
      </c>
      <c r="AX147" s="488">
        <v>0.18107343670637022</v>
      </c>
      <c r="AY147" s="488">
        <v>3.1467275969855706</v>
      </c>
      <c r="AZ147" s="488">
        <v>1.4452536653797097</v>
      </c>
      <c r="BA147" s="109" t="s">
        <v>483</v>
      </c>
    </row>
    <row r="148" spans="1:53" s="76" customFormat="1" ht="50.1" customHeight="1">
      <c r="A148" s="110"/>
      <c r="B148" s="626">
        <v>25120</v>
      </c>
      <c r="C148" s="626"/>
      <c r="D148" s="626" t="s">
        <v>355</v>
      </c>
      <c r="E148" s="626"/>
      <c r="F148" s="429">
        <v>1.5612984410318802</v>
      </c>
      <c r="G148" s="429">
        <v>2.8199068444118041</v>
      </c>
      <c r="H148" s="429">
        <v>-2.6733910559671585</v>
      </c>
      <c r="I148" s="429">
        <v>-1.0891191157673319</v>
      </c>
      <c r="J148" s="488">
        <v>1.0394861719703385E-2</v>
      </c>
      <c r="K148" s="488">
        <v>6.1168801715222259</v>
      </c>
      <c r="L148" s="488">
        <v>4.69801317967773</v>
      </c>
      <c r="M148" s="488">
        <v>4.8081987639631194</v>
      </c>
      <c r="N148" s="488">
        <v>-1.880120473705631</v>
      </c>
      <c r="O148" s="488">
        <v>10.009091331840693</v>
      </c>
      <c r="P148" s="488">
        <v>6.4680517044156289</v>
      </c>
      <c r="Q148" s="488">
        <v>8.9970501474926579</v>
      </c>
      <c r="R148" s="488">
        <v>-1.4005412719891694</v>
      </c>
      <c r="S148" s="488">
        <v>1.9968434776641857</v>
      </c>
      <c r="T148" s="488">
        <v>-4.3057050592034471</v>
      </c>
      <c r="U148" s="488">
        <v>1.9052305961754854</v>
      </c>
      <c r="V148" s="488">
        <v>3.4977578475336344</v>
      </c>
      <c r="W148" s="488">
        <v>-1.0398613518197664</v>
      </c>
      <c r="X148" s="488">
        <v>0.7948268893978252</v>
      </c>
      <c r="Y148" s="488">
        <v>0.79524191392674481</v>
      </c>
      <c r="Z148" s="488">
        <v>-5.7017834648279404</v>
      </c>
      <c r="AA148" s="488">
        <v>0.59762356746114165</v>
      </c>
      <c r="AB148" s="488">
        <v>-1.2914886860433796</v>
      </c>
      <c r="AC148" s="488">
        <v>3.675775219099009</v>
      </c>
      <c r="AD148" s="488">
        <v>-1.8366243663451058</v>
      </c>
      <c r="AE148" s="488">
        <v>-2.5912178661013741</v>
      </c>
      <c r="AF148" s="488">
        <v>2.72870000071741</v>
      </c>
      <c r="AG148" s="488">
        <v>2.6173045454369657</v>
      </c>
      <c r="AH148" s="488">
        <v>2.9894990310883998</v>
      </c>
      <c r="AI148" s="488">
        <v>-0.12373392259451066</v>
      </c>
      <c r="AJ148" s="488">
        <v>1.4359795133792659</v>
      </c>
      <c r="AK148" s="488">
        <v>-0.52434466682377945</v>
      </c>
      <c r="AL148" s="488">
        <v>6.9951495364315832</v>
      </c>
      <c r="AM148" s="488">
        <v>-1.0206444063102111</v>
      </c>
      <c r="AN148" s="488">
        <v>-1.0238879181278264</v>
      </c>
      <c r="AO148" s="488">
        <v>6.5190434110321149</v>
      </c>
      <c r="AP148" s="488">
        <v>-0.16092458458695091</v>
      </c>
      <c r="AQ148" s="488">
        <v>-4.9193469951112405</v>
      </c>
      <c r="AR148" s="488">
        <v>1.7206241381846752</v>
      </c>
      <c r="AS148" s="488">
        <v>0.15233958557423932</v>
      </c>
      <c r="AT148" s="488">
        <v>9.7200701416090709</v>
      </c>
      <c r="AU148" s="488">
        <v>-4.3385273848283816</v>
      </c>
      <c r="AV148" s="488">
        <v>7.8076289755870647</v>
      </c>
      <c r="AW148" s="488">
        <v>2.5216138328530349</v>
      </c>
      <c r="AX148" s="488">
        <v>0.62181155108721953</v>
      </c>
      <c r="AY148" s="488">
        <v>-0.36638454672490184</v>
      </c>
      <c r="AZ148" s="488">
        <v>0.66329440174770582</v>
      </c>
      <c r="BA148" s="109" t="s">
        <v>356</v>
      </c>
    </row>
    <row r="149" spans="1:53" s="76" customFormat="1" ht="24.95" customHeight="1">
      <c r="A149" s="110"/>
      <c r="B149" s="422"/>
      <c r="C149" s="422"/>
      <c r="D149" s="626" t="s">
        <v>525</v>
      </c>
      <c r="E149" s="626"/>
      <c r="F149" s="429">
        <v>-4.6148880054651613</v>
      </c>
      <c r="G149" s="429">
        <v>2.1956634912151998</v>
      </c>
      <c r="H149" s="429">
        <v>1.7390441737278479</v>
      </c>
      <c r="I149" s="429">
        <v>0.52726261171669364</v>
      </c>
      <c r="J149" s="488">
        <v>-7.3742573347058027</v>
      </c>
      <c r="K149" s="488">
        <v>-7.6291347432714645</v>
      </c>
      <c r="L149" s="488">
        <v>-3.4609370321771848</v>
      </c>
      <c r="M149" s="488">
        <v>16.496134721911559</v>
      </c>
      <c r="N149" s="488">
        <v>-6.4230366309301985</v>
      </c>
      <c r="O149" s="488">
        <v>-10.370986850027293</v>
      </c>
      <c r="P149" s="488">
        <v>3.5833383934560175</v>
      </c>
      <c r="Q149" s="488">
        <v>-14.059786162227695</v>
      </c>
      <c r="R149" s="488">
        <v>0.48439977808605761</v>
      </c>
      <c r="S149" s="488">
        <v>2.1978537360417931</v>
      </c>
      <c r="T149" s="488">
        <v>-1.6638609147765351</v>
      </c>
      <c r="U149" s="488">
        <v>-2.4152449077342766</v>
      </c>
      <c r="V149" s="488">
        <v>5.8136289278402984</v>
      </c>
      <c r="W149" s="488">
        <v>-2.7781287693911167</v>
      </c>
      <c r="X149" s="488">
        <v>1.8042219584030477</v>
      </c>
      <c r="Y149" s="488">
        <v>0.86566974820200926</v>
      </c>
      <c r="Z149" s="488">
        <v>1.9589900837314218</v>
      </c>
      <c r="AA149" s="488">
        <v>-2.0246886953776482</v>
      </c>
      <c r="AB149" s="488">
        <v>1.4176920849292145</v>
      </c>
      <c r="AC149" s="488">
        <v>0.53286504709106453</v>
      </c>
      <c r="AD149" s="488">
        <v>-1.5385460050736413</v>
      </c>
      <c r="AE149" s="488">
        <v>-4.9657889950542682</v>
      </c>
      <c r="AF149" s="488">
        <v>4.0187956399826845</v>
      </c>
      <c r="AG149" s="488">
        <v>-12.612384621915623</v>
      </c>
      <c r="AH149" s="488">
        <v>0.75789470322970942</v>
      </c>
      <c r="AI149" s="488">
        <v>-1.1634549103193166</v>
      </c>
      <c r="AJ149" s="488">
        <v>-0.23817130853890944</v>
      </c>
      <c r="AK149" s="488">
        <v>-4.4796583362427782</v>
      </c>
      <c r="AL149" s="488">
        <v>1.5830927656367777</v>
      </c>
      <c r="AM149" s="488">
        <v>1.6817974357763461</v>
      </c>
      <c r="AN149" s="488">
        <v>14.063044136894007</v>
      </c>
      <c r="AO149" s="488">
        <v>-0.80873134622592602</v>
      </c>
      <c r="AP149" s="488">
        <v>3.0979854185000875</v>
      </c>
      <c r="AQ149" s="488">
        <v>-4.3324685706175927</v>
      </c>
      <c r="AR149" s="488">
        <v>-2.2944512054764914</v>
      </c>
      <c r="AS149" s="488">
        <v>-7.2378106698703988</v>
      </c>
      <c r="AT149" s="488">
        <v>-4.5645428742954834</v>
      </c>
      <c r="AU149" s="488">
        <v>-3.7213522116662006</v>
      </c>
      <c r="AV149" s="488">
        <v>6.4639652569143209</v>
      </c>
      <c r="AW149" s="488">
        <v>0.57651171410606139</v>
      </c>
      <c r="AX149" s="488">
        <v>-0.37266874563232477</v>
      </c>
      <c r="AY149" s="488">
        <v>0.95066930546742867</v>
      </c>
      <c r="AZ149" s="488">
        <v>5.0680791804320791</v>
      </c>
      <c r="BA149" s="394" t="s">
        <v>312</v>
      </c>
    </row>
    <row r="150" spans="1:53" s="76" customFormat="1" ht="9.9499999999999993" customHeight="1">
      <c r="A150" s="313"/>
      <c r="B150" s="313"/>
      <c r="C150" s="313"/>
      <c r="D150" s="313"/>
      <c r="E150" s="109"/>
      <c r="F150" s="57"/>
      <c r="G150" s="57"/>
      <c r="H150" s="57"/>
      <c r="I150" s="57"/>
      <c r="J150" s="57"/>
      <c r="K150" s="57"/>
      <c r="L150" s="57"/>
      <c r="M150" s="57"/>
      <c r="N150" s="57"/>
      <c r="O150" s="57"/>
      <c r="P150" s="57"/>
      <c r="Q150" s="57"/>
      <c r="R150" s="57"/>
      <c r="S150" s="57"/>
      <c r="T150" s="57"/>
      <c r="U150" s="57"/>
      <c r="V150" s="57"/>
      <c r="W150" s="57"/>
      <c r="X150" s="57"/>
      <c r="Y150" s="57"/>
      <c r="Z150" s="57"/>
      <c r="AA150" s="57"/>
      <c r="AB150" s="57"/>
      <c r="AC150" s="57"/>
      <c r="AD150" s="57"/>
      <c r="AE150" s="57"/>
      <c r="AF150" s="57"/>
      <c r="AG150" s="57"/>
      <c r="AH150" s="57"/>
      <c r="AI150" s="57"/>
      <c r="AJ150" s="57"/>
      <c r="AK150" s="57"/>
      <c r="AL150" s="57"/>
      <c r="AM150" s="57"/>
      <c r="AN150" s="57"/>
      <c r="AO150" s="57"/>
      <c r="AP150" s="57"/>
      <c r="AQ150" s="57"/>
      <c r="AR150" s="57"/>
      <c r="AS150" s="57"/>
      <c r="AT150" s="57"/>
      <c r="AU150" s="57"/>
      <c r="AV150" s="57"/>
      <c r="AW150" s="57"/>
      <c r="AX150" s="57"/>
      <c r="AY150" s="57"/>
      <c r="AZ150" s="57"/>
      <c r="BA150" s="392"/>
    </row>
    <row r="151" spans="1:53" s="76" customFormat="1" ht="50.1" customHeight="1">
      <c r="A151" s="313">
        <v>259</v>
      </c>
      <c r="B151" s="625" t="s">
        <v>226</v>
      </c>
      <c r="C151" s="625"/>
      <c r="D151" s="625"/>
      <c r="E151" s="625"/>
      <c r="F151" s="55">
        <v>-1.9362350825535799</v>
      </c>
      <c r="G151" s="55">
        <v>0.6842705400758291</v>
      </c>
      <c r="H151" s="55">
        <v>3.0849207106013381</v>
      </c>
      <c r="I151" s="55">
        <v>2.3774891262522573</v>
      </c>
      <c r="J151" s="55">
        <v>-4.5137481128411991</v>
      </c>
      <c r="K151" s="55">
        <v>4.8075703633743956</v>
      </c>
      <c r="L151" s="55">
        <v>4.5138178427488498</v>
      </c>
      <c r="M151" s="55">
        <v>2.078849479160354</v>
      </c>
      <c r="N151" s="55">
        <v>-5.563053452160446</v>
      </c>
      <c r="O151" s="55">
        <v>0.3008020113602754</v>
      </c>
      <c r="P151" s="55">
        <v>9.7857782146133019</v>
      </c>
      <c r="Q151" s="55">
        <v>0.68024264909942644</v>
      </c>
      <c r="R151" s="55">
        <v>-0.71207871205163542</v>
      </c>
      <c r="S151" s="55">
        <v>-0.76774350192044949</v>
      </c>
      <c r="T151" s="55">
        <v>-1.4391357539140444</v>
      </c>
      <c r="U151" s="55">
        <v>9.2001370843860286E-2</v>
      </c>
      <c r="V151" s="55">
        <v>0.84310832928200341</v>
      </c>
      <c r="W151" s="55">
        <v>0.54674357986695554</v>
      </c>
      <c r="X151" s="55">
        <v>-0.2914577248812833</v>
      </c>
      <c r="Y151" s="55">
        <v>0.43582345626272456</v>
      </c>
      <c r="Z151" s="55">
        <v>0.40513907650721137</v>
      </c>
      <c r="AA151" s="55">
        <v>7.1140009775035651</v>
      </c>
      <c r="AB151" s="55">
        <v>-1.3800090271582235</v>
      </c>
      <c r="AC151" s="55">
        <v>0.50930217353972296</v>
      </c>
      <c r="AD151" s="55">
        <v>-3.7494740436132759</v>
      </c>
      <c r="AE151" s="55">
        <v>-4.8518988035803687</v>
      </c>
      <c r="AF151" s="55">
        <v>3.6360817127179388</v>
      </c>
      <c r="AG151" s="55">
        <v>1.0464001333569115</v>
      </c>
      <c r="AH151" s="55">
        <v>2.9109914758053321</v>
      </c>
      <c r="AI151" s="55">
        <v>-0.27650284504868239</v>
      </c>
      <c r="AJ151" s="55">
        <v>0.43754559996902742</v>
      </c>
      <c r="AK151" s="55">
        <v>0.87253566747236277</v>
      </c>
      <c r="AL151" s="55">
        <v>1.1738121629532543</v>
      </c>
      <c r="AM151" s="55">
        <v>7.7737792165646766</v>
      </c>
      <c r="AN151" s="55">
        <v>-0.72411820846485853</v>
      </c>
      <c r="AO151" s="55">
        <v>-2.2372366394989882</v>
      </c>
      <c r="AP151" s="55">
        <v>-3.0641574828492679</v>
      </c>
      <c r="AQ151" s="55">
        <v>-2.7260622823818181</v>
      </c>
      <c r="AR151" s="55">
        <v>1.0613843403901342</v>
      </c>
      <c r="AS151" s="55">
        <v>-2.4170343204696394</v>
      </c>
      <c r="AT151" s="55">
        <v>-1.921488041548912</v>
      </c>
      <c r="AU151" s="55">
        <v>1.0571409374469312</v>
      </c>
      <c r="AV151" s="55">
        <v>8.5581413078541715</v>
      </c>
      <c r="AW151" s="55">
        <v>0.57948266456276087</v>
      </c>
      <c r="AX151" s="55">
        <v>1.0438254028643854</v>
      </c>
      <c r="AY151" s="55">
        <v>7.0367295432494785</v>
      </c>
      <c r="AZ151" s="55">
        <v>-2.2266823014981441</v>
      </c>
      <c r="BA151" s="314" t="s">
        <v>548</v>
      </c>
    </row>
    <row r="152" spans="1:53" s="76" customFormat="1" ht="50.1" customHeight="1">
      <c r="A152" s="393"/>
      <c r="B152" s="626">
        <v>25910</v>
      </c>
      <c r="C152" s="626"/>
      <c r="D152" s="626" t="s">
        <v>158</v>
      </c>
      <c r="E152" s="626"/>
      <c r="F152" s="429">
        <v>-4.7272671820912961</v>
      </c>
      <c r="G152" s="429">
        <v>-1.5941866606911219</v>
      </c>
      <c r="H152" s="429">
        <v>2.2315837413184596</v>
      </c>
      <c r="I152" s="429">
        <v>3.1425181959616282</v>
      </c>
      <c r="J152" s="488">
        <v>2.1297786293959859</v>
      </c>
      <c r="K152" s="488">
        <v>5.8872386024189609</v>
      </c>
      <c r="L152" s="488">
        <v>2.5647193762701619</v>
      </c>
      <c r="M152" s="488">
        <v>3.1816568179712021</v>
      </c>
      <c r="N152" s="488">
        <v>-2.7072786404984299</v>
      </c>
      <c r="O152" s="488">
        <v>-0.90522326364008165</v>
      </c>
      <c r="P152" s="488">
        <v>5.2124290161067961</v>
      </c>
      <c r="Q152" s="488">
        <v>-0.40042531049928698</v>
      </c>
      <c r="R152" s="488">
        <v>-2.5007949847817059</v>
      </c>
      <c r="S152" s="488">
        <v>-1.9895165987186942</v>
      </c>
      <c r="T152" s="488">
        <v>-0.90085807325711187</v>
      </c>
      <c r="U152" s="488">
        <v>-1.2016693850139148</v>
      </c>
      <c r="V152" s="488">
        <v>-1.9009006821878529</v>
      </c>
      <c r="W152" s="488">
        <v>2.9746584834686303</v>
      </c>
      <c r="X152" s="488">
        <v>-1.6005767844268064</v>
      </c>
      <c r="Y152" s="488">
        <v>-1.1015044939429544</v>
      </c>
      <c r="Z152" s="488">
        <v>-0.50132121601265567</v>
      </c>
      <c r="AA152" s="488">
        <v>11.499131298088855</v>
      </c>
      <c r="AB152" s="488">
        <v>-4.7483037605837666</v>
      </c>
      <c r="AC152" s="488">
        <v>2.7185424123908035</v>
      </c>
      <c r="AD152" s="488">
        <v>-2.3660375952636201</v>
      </c>
      <c r="AE152" s="488">
        <v>-3.1570706376000857</v>
      </c>
      <c r="AF152" s="488">
        <v>7.7031469091378</v>
      </c>
      <c r="AG152" s="488">
        <v>2.9933541588875698</v>
      </c>
      <c r="AH152" s="488">
        <v>0.67379928396459832</v>
      </c>
      <c r="AI152" s="488">
        <v>0.59439666619482523</v>
      </c>
      <c r="AJ152" s="488">
        <v>0.92367871470008822</v>
      </c>
      <c r="AK152" s="488">
        <v>-2.3370305294650535</v>
      </c>
      <c r="AL152" s="488">
        <v>-0.2373309275080544</v>
      </c>
      <c r="AM152" s="488">
        <v>13.025532164498514</v>
      </c>
      <c r="AN152" s="488">
        <v>-0.44579972593565742</v>
      </c>
      <c r="AO152" s="488">
        <v>-5.5047388165665296</v>
      </c>
      <c r="AP152" s="488">
        <v>-1.8307107538726797</v>
      </c>
      <c r="AQ152" s="488">
        <v>8.9436103788401056E-2</v>
      </c>
      <c r="AR152" s="488">
        <v>1.0896869955869164</v>
      </c>
      <c r="AS152" s="488">
        <v>-1.1557041857357575</v>
      </c>
      <c r="AT152" s="488">
        <v>-1.230191131695193</v>
      </c>
      <c r="AU152" s="488">
        <v>0.69803233891066441</v>
      </c>
      <c r="AV152" s="488">
        <v>0.83713323586837873</v>
      </c>
      <c r="AW152" s="488">
        <v>0.73160954099019193</v>
      </c>
      <c r="AX152" s="488">
        <v>-0.34416703631578116</v>
      </c>
      <c r="AY152" s="488">
        <v>11.620913124185734</v>
      </c>
      <c r="AZ152" s="488">
        <v>-7.5689343585625295</v>
      </c>
      <c r="BA152" s="109" t="s">
        <v>159</v>
      </c>
    </row>
    <row r="153" spans="1:53" s="76" customFormat="1" ht="24.95" customHeight="1">
      <c r="A153" s="393"/>
      <c r="B153" s="626">
        <v>25920</v>
      </c>
      <c r="C153" s="626"/>
      <c r="D153" s="626" t="s">
        <v>357</v>
      </c>
      <c r="E153" s="626"/>
      <c r="F153" s="429">
        <v>-4.5789145352464118</v>
      </c>
      <c r="G153" s="429">
        <v>3.5774058577405725</v>
      </c>
      <c r="H153" s="429">
        <v>5.622601494647526</v>
      </c>
      <c r="I153" s="429">
        <v>7.3663552926210372</v>
      </c>
      <c r="J153" s="488">
        <v>-1.7053743663758638</v>
      </c>
      <c r="K153" s="488">
        <v>11.139070278665415</v>
      </c>
      <c r="L153" s="488">
        <v>10.048480923237804</v>
      </c>
      <c r="M153" s="488">
        <v>5.0795517056674271</v>
      </c>
      <c r="N153" s="488">
        <v>-3.4941880883017689</v>
      </c>
      <c r="O153" s="488">
        <v>-8.1340162267712515</v>
      </c>
      <c r="P153" s="488">
        <v>10.107317425037294</v>
      </c>
      <c r="Q153" s="488">
        <v>-2.3002866171823371</v>
      </c>
      <c r="R153" s="488">
        <v>-0.90266285542350033</v>
      </c>
      <c r="S153" s="488">
        <v>-0.64521026263852832</v>
      </c>
      <c r="T153" s="488">
        <v>-7.3038429215371679</v>
      </c>
      <c r="U153" s="488">
        <v>7.2941564328690305</v>
      </c>
      <c r="V153" s="488">
        <v>2.396681517898287</v>
      </c>
      <c r="W153" s="488">
        <v>-0.80270067516879351</v>
      </c>
      <c r="X153" s="488">
        <v>-1.2705134992059328</v>
      </c>
      <c r="Y153" s="488">
        <v>1.0953657602451159</v>
      </c>
      <c r="Z153" s="488">
        <v>8.3345961509323274E-2</v>
      </c>
      <c r="AA153" s="488">
        <v>16.799152093269726</v>
      </c>
      <c r="AB153" s="488">
        <v>-2.4640887484327294</v>
      </c>
      <c r="AC153" s="488">
        <v>2.7263381661299491E-2</v>
      </c>
      <c r="AD153" s="488">
        <v>-1.5613368206890073</v>
      </c>
      <c r="AE153" s="488">
        <v>-8.103621666859226</v>
      </c>
      <c r="AF153" s="488">
        <v>10.227208369923304</v>
      </c>
      <c r="AG153" s="488">
        <v>3.4441666204707388</v>
      </c>
      <c r="AH153" s="488">
        <v>6.0012619733833361</v>
      </c>
      <c r="AI153" s="488">
        <v>-0.92879112599966618</v>
      </c>
      <c r="AJ153" s="488">
        <v>1.2633427350252191E-2</v>
      </c>
      <c r="AK153" s="488">
        <v>1.660739309286015</v>
      </c>
      <c r="AL153" s="488">
        <v>6.9048163069198978</v>
      </c>
      <c r="AM153" s="488">
        <v>11.15936256127452</v>
      </c>
      <c r="AN153" s="488">
        <v>-3.7157771640617909</v>
      </c>
      <c r="AO153" s="488">
        <v>1.1136222897937671</v>
      </c>
      <c r="AP153" s="488">
        <v>-3.0425225882340214</v>
      </c>
      <c r="AQ153" s="488">
        <v>-3.6582438456276662</v>
      </c>
      <c r="AR153" s="488">
        <v>4.1746784149139415</v>
      </c>
      <c r="AS153" s="488">
        <v>-2.5818871254247711</v>
      </c>
      <c r="AT153" s="488">
        <v>-7.9096173110161772</v>
      </c>
      <c r="AU153" s="488">
        <v>-0.93021508591820634</v>
      </c>
      <c r="AV153" s="488">
        <v>2.3352826107330316</v>
      </c>
      <c r="AW153" s="488">
        <v>1.9294237116019133</v>
      </c>
      <c r="AX153" s="488">
        <v>3.6552872865174066</v>
      </c>
      <c r="AY153" s="488">
        <v>12.367616502157958</v>
      </c>
      <c r="AZ153" s="488">
        <v>-5.3158082375817628</v>
      </c>
      <c r="BA153" s="109" t="s">
        <v>160</v>
      </c>
    </row>
    <row r="154" spans="1:53" s="76" customFormat="1" ht="50.1" customHeight="1">
      <c r="A154" s="393"/>
      <c r="B154" s="626">
        <v>25991</v>
      </c>
      <c r="C154" s="626"/>
      <c r="D154" s="626" t="s">
        <v>161</v>
      </c>
      <c r="E154" s="626"/>
      <c r="F154" s="429">
        <v>-2.0883466317670525</v>
      </c>
      <c r="G154" s="429">
        <v>3.756988660045721</v>
      </c>
      <c r="H154" s="429">
        <v>1.4918757185798768</v>
      </c>
      <c r="I154" s="429">
        <v>4.5173056369020941</v>
      </c>
      <c r="J154" s="488">
        <v>-1.3023208595482032</v>
      </c>
      <c r="K154" s="488">
        <v>0.93349718817515281</v>
      </c>
      <c r="L154" s="488">
        <v>9.7812691151671061</v>
      </c>
      <c r="M154" s="488">
        <v>-3.8178628267446726</v>
      </c>
      <c r="N154" s="488">
        <v>-9.7625393240721934</v>
      </c>
      <c r="O154" s="488">
        <v>4.5646463626805485</v>
      </c>
      <c r="P154" s="488">
        <v>18.927016499485333</v>
      </c>
      <c r="Q154" s="488">
        <v>-0.700012727504145</v>
      </c>
      <c r="R154" s="488">
        <v>2.8966931556011275</v>
      </c>
      <c r="S154" s="488">
        <v>-5.0033217073575713</v>
      </c>
      <c r="T154" s="488">
        <v>2.3995804012413089</v>
      </c>
      <c r="U154" s="488">
        <v>-0.67440669284616206</v>
      </c>
      <c r="V154" s="488">
        <v>2.3979372582724636</v>
      </c>
      <c r="W154" s="488">
        <v>1.5989592076548718</v>
      </c>
      <c r="X154" s="488">
        <v>-0.22718823578009051</v>
      </c>
      <c r="Y154" s="488">
        <v>0.59617454665894343</v>
      </c>
      <c r="Z154" s="488">
        <v>-0.22635607868960506</v>
      </c>
      <c r="AA154" s="488">
        <v>1.9964525842511165</v>
      </c>
      <c r="AB154" s="488">
        <v>2.8412237036094012</v>
      </c>
      <c r="AC154" s="488">
        <v>0.66054438156079698</v>
      </c>
      <c r="AD154" s="488">
        <v>-0.18304732552897462</v>
      </c>
      <c r="AE154" s="488">
        <v>-4.5301989435635193</v>
      </c>
      <c r="AF154" s="488">
        <v>6.1556645797506775</v>
      </c>
      <c r="AG154" s="488">
        <v>-2.3255138294505571</v>
      </c>
      <c r="AH154" s="488">
        <v>-0.44758950506104611</v>
      </c>
      <c r="AI154" s="488">
        <v>1.259263090186451</v>
      </c>
      <c r="AJ154" s="488">
        <v>0.44642693470342465</v>
      </c>
      <c r="AK154" s="488">
        <v>-1.0292055531217983</v>
      </c>
      <c r="AL154" s="488">
        <v>15.027470659316506</v>
      </c>
      <c r="AM154" s="488">
        <v>0.30814607834716412</v>
      </c>
      <c r="AN154" s="488">
        <v>-4.14367989709055</v>
      </c>
      <c r="AO154" s="488">
        <v>-0.20920506186270416</v>
      </c>
      <c r="AP154" s="488">
        <v>-12.272428104215678</v>
      </c>
      <c r="AQ154" s="488">
        <v>0.31383600668397094</v>
      </c>
      <c r="AR154" s="488">
        <v>-2.4558193897000251</v>
      </c>
      <c r="AS154" s="488">
        <v>0.16418364679601893</v>
      </c>
      <c r="AT154" s="488">
        <v>-2.3826729513129408</v>
      </c>
      <c r="AU154" s="488">
        <v>5.4251312671156171</v>
      </c>
      <c r="AV154" s="488">
        <v>12.180831843878863</v>
      </c>
      <c r="AW154" s="488">
        <v>1.7302990408124828</v>
      </c>
      <c r="AX154" s="488">
        <v>8.675119206425947</v>
      </c>
      <c r="AY154" s="488">
        <v>2.4038528340201424</v>
      </c>
      <c r="AZ154" s="488">
        <v>-8.7804507299754704</v>
      </c>
      <c r="BA154" s="109" t="s">
        <v>162</v>
      </c>
    </row>
    <row r="155" spans="1:53" s="76" customFormat="1" ht="99.95" customHeight="1">
      <c r="A155" s="393"/>
      <c r="B155" s="626" t="s">
        <v>489</v>
      </c>
      <c r="C155" s="626"/>
      <c r="D155" s="626" t="s">
        <v>479</v>
      </c>
      <c r="E155" s="626"/>
      <c r="F155" s="429">
        <v>-5.6918642672016517E-2</v>
      </c>
      <c r="G155" s="429">
        <v>-0.52710022174558446</v>
      </c>
      <c r="H155" s="429">
        <v>0.11572382205331166</v>
      </c>
      <c r="I155" s="429">
        <v>-1.9049595553105831</v>
      </c>
      <c r="J155" s="488">
        <v>-10.81926244888021</v>
      </c>
      <c r="K155" s="488">
        <v>4.1950440318902764</v>
      </c>
      <c r="L155" s="488">
        <v>3.3463861060817806</v>
      </c>
      <c r="M155" s="488">
        <v>5.2262784009005969</v>
      </c>
      <c r="N155" s="488">
        <v>-8.4356807380635246</v>
      </c>
      <c r="O155" s="488">
        <v>10.084365489302982</v>
      </c>
      <c r="P155" s="488">
        <v>18.931302808892326</v>
      </c>
      <c r="Q155" s="488">
        <v>2.7989443556480467</v>
      </c>
      <c r="R155" s="488">
        <v>1.2980908301996266</v>
      </c>
      <c r="S155" s="488">
        <v>-2.0024986614313889</v>
      </c>
      <c r="T155" s="488">
        <v>0.59736286151381535</v>
      </c>
      <c r="U155" s="488">
        <v>-0.59019480049241224</v>
      </c>
      <c r="V155" s="488">
        <v>-1.4022946639956331</v>
      </c>
      <c r="W155" s="488">
        <v>2.3864056150720359</v>
      </c>
      <c r="X155" s="488">
        <v>-1.4792899408283802</v>
      </c>
      <c r="Y155" s="488">
        <v>0.23438072218560535</v>
      </c>
      <c r="Z155" s="488">
        <v>-1.2020460358056368</v>
      </c>
      <c r="AA155" s="488">
        <v>2.7180947450168276</v>
      </c>
      <c r="AB155" s="488">
        <v>-1.7368238342046425</v>
      </c>
      <c r="AC155" s="488">
        <v>-0.62131380329439878</v>
      </c>
      <c r="AD155" s="488">
        <v>-3.3926078474509609</v>
      </c>
      <c r="AE155" s="488">
        <v>-11.371763454124874</v>
      </c>
      <c r="AF155" s="488">
        <v>4.9027706754727518</v>
      </c>
      <c r="AG155" s="488">
        <v>-0.2067622299039158</v>
      </c>
      <c r="AH155" s="488">
        <v>3.6522325042622583</v>
      </c>
      <c r="AI155" s="488">
        <v>-1.3558323567174284</v>
      </c>
      <c r="AJ155" s="488">
        <v>-8.6881497242359274E-3</v>
      </c>
      <c r="AK155" s="488">
        <v>4.9443449094962943</v>
      </c>
      <c r="AL155" s="488">
        <v>-5.1587194897254278</v>
      </c>
      <c r="AM155" s="488">
        <v>7.5074810144651281</v>
      </c>
      <c r="AN155" s="488">
        <v>1.1001144879592175</v>
      </c>
      <c r="AO155" s="488">
        <v>2.0194336117717313</v>
      </c>
      <c r="AP155" s="488">
        <v>-1.0444511051537972</v>
      </c>
      <c r="AQ155" s="488">
        <v>-9.9537082550462941</v>
      </c>
      <c r="AR155" s="488">
        <v>3.5106270763000396</v>
      </c>
      <c r="AS155" s="488">
        <v>-1.7885136202288834</v>
      </c>
      <c r="AT155" s="488">
        <v>-0.89626370491113505</v>
      </c>
      <c r="AU155" s="488">
        <v>1.2138010700827095</v>
      </c>
      <c r="AV155" s="488">
        <v>30.649938841727561</v>
      </c>
      <c r="AW155" s="488">
        <v>-0.68218335880678183</v>
      </c>
      <c r="AX155" s="488">
        <v>-0.19964884108595982</v>
      </c>
      <c r="AY155" s="488">
        <v>2.3645832662454183</v>
      </c>
      <c r="AZ155" s="488">
        <v>1.9988792538101734</v>
      </c>
      <c r="BA155" s="109" t="s">
        <v>480</v>
      </c>
    </row>
    <row r="156" spans="1:53" s="76" customFormat="1" ht="24.95" customHeight="1">
      <c r="A156" s="393"/>
      <c r="B156" s="626">
        <v>25994</v>
      </c>
      <c r="C156" s="626"/>
      <c r="D156" s="626" t="s">
        <v>358</v>
      </c>
      <c r="E156" s="626"/>
      <c r="F156" s="429">
        <v>1.5869046703085274</v>
      </c>
      <c r="G156" s="429">
        <v>-1.3083899797398146</v>
      </c>
      <c r="H156" s="429">
        <v>1.8495069260580692</v>
      </c>
      <c r="I156" s="429">
        <v>-1.5601499727471122</v>
      </c>
      <c r="J156" s="488">
        <v>-13.983868666590709</v>
      </c>
      <c r="K156" s="488">
        <v>-0.22037852205313868</v>
      </c>
      <c r="L156" s="488">
        <v>-2.4574194255395128</v>
      </c>
      <c r="M156" s="488">
        <v>6.824576187808475</v>
      </c>
      <c r="N156" s="488">
        <v>-3.1006625149053377</v>
      </c>
      <c r="O156" s="488">
        <v>-11.645240654057929</v>
      </c>
      <c r="P156" s="488">
        <v>-3.2780366192938288</v>
      </c>
      <c r="Q156" s="488">
        <v>-0.30026561958655407</v>
      </c>
      <c r="R156" s="488">
        <v>0.79925865863546619</v>
      </c>
      <c r="S156" s="488">
        <v>1.6950126407722337</v>
      </c>
      <c r="T156" s="488">
        <v>-0.70060455392959398</v>
      </c>
      <c r="U156" s="488">
        <v>-0.20483641536273467</v>
      </c>
      <c r="V156" s="488">
        <v>0.59866583043503852</v>
      </c>
      <c r="W156" s="488">
        <v>-1.8023124008161346</v>
      </c>
      <c r="X156" s="488">
        <v>-1.0042710377467614</v>
      </c>
      <c r="Y156" s="488">
        <v>-0.50139925373133565</v>
      </c>
      <c r="Z156" s="488">
        <v>4.7990155865463464</v>
      </c>
      <c r="AA156" s="488">
        <v>1.3978194017332868</v>
      </c>
      <c r="AB156" s="488">
        <v>5.0859836301441419E-2</v>
      </c>
      <c r="AC156" s="488">
        <v>-0.61544555627740749</v>
      </c>
      <c r="AD156" s="488">
        <v>-10.822403194179913</v>
      </c>
      <c r="AE156" s="488">
        <v>-6.6296952816624213</v>
      </c>
      <c r="AF156" s="488">
        <v>-0.23220596410790506</v>
      </c>
      <c r="AG156" s="488">
        <v>-0.16545284326481635</v>
      </c>
      <c r="AH156" s="488">
        <v>0.97775060300850214</v>
      </c>
      <c r="AI156" s="488">
        <v>-0.83794584224732205</v>
      </c>
      <c r="AJ156" s="488">
        <v>-1.3370079912770336</v>
      </c>
      <c r="AK156" s="488">
        <v>-3.3021118956912687</v>
      </c>
      <c r="AL156" s="488">
        <v>6.5422266790037327</v>
      </c>
      <c r="AM156" s="488">
        <v>-6.4443495307749998</v>
      </c>
      <c r="AN156" s="488">
        <v>6.3287674396833324</v>
      </c>
      <c r="AO156" s="488">
        <v>3.8652329352751877</v>
      </c>
      <c r="AP156" s="488">
        <v>0.88103847873131258</v>
      </c>
      <c r="AQ156" s="488">
        <v>-0.32604690592692975</v>
      </c>
      <c r="AR156" s="488">
        <v>-0.13918871661404353</v>
      </c>
      <c r="AS156" s="488">
        <v>-13.375585189612465</v>
      </c>
      <c r="AT156" s="488">
        <v>1.6434827372004719</v>
      </c>
      <c r="AU156" s="488">
        <v>-3.9292219862231264</v>
      </c>
      <c r="AV156" s="488">
        <v>-4.5580027878892793</v>
      </c>
      <c r="AW156" s="488">
        <v>-0.22002200220020995</v>
      </c>
      <c r="AX156" s="488">
        <v>1.1079508483303755</v>
      </c>
      <c r="AY156" s="488">
        <v>1.9804270113136511</v>
      </c>
      <c r="AZ156" s="488">
        <v>-7.3276029588924985E-2</v>
      </c>
      <c r="BA156" s="109" t="s">
        <v>359</v>
      </c>
    </row>
    <row r="157" spans="1:53" s="76" customFormat="1" ht="50.1" customHeight="1">
      <c r="A157" s="393"/>
      <c r="B157" s="626">
        <v>25999</v>
      </c>
      <c r="C157" s="626"/>
      <c r="D157" s="626" t="s">
        <v>398</v>
      </c>
      <c r="E157" s="626"/>
      <c r="F157" s="429">
        <v>-2.2029155277886332</v>
      </c>
      <c r="G157" s="429">
        <v>1.5294182886929804</v>
      </c>
      <c r="H157" s="429">
        <v>7.1244428908503039</v>
      </c>
      <c r="I157" s="429">
        <v>4.8128026299037145</v>
      </c>
      <c r="J157" s="488">
        <v>-6.4005193808357319</v>
      </c>
      <c r="K157" s="488">
        <v>2.8761050868196207</v>
      </c>
      <c r="L157" s="488">
        <v>2.8255763565184537</v>
      </c>
      <c r="M157" s="488">
        <v>4.4025898820364375</v>
      </c>
      <c r="N157" s="488">
        <v>-3.9580273294883028</v>
      </c>
      <c r="O157" s="488">
        <v>-3.0271896886573444</v>
      </c>
      <c r="P157" s="488">
        <v>3.6424616353874342</v>
      </c>
      <c r="Q157" s="488">
        <v>2.697305967462114</v>
      </c>
      <c r="R157" s="488">
        <v>-3.50301214420044</v>
      </c>
      <c r="S157" s="488">
        <v>0.54832529563321941</v>
      </c>
      <c r="T157" s="488">
        <v>-1.4027595269382402</v>
      </c>
      <c r="U157" s="488">
        <v>-1.0028987438776511</v>
      </c>
      <c r="V157" s="488">
        <v>3.29833064081852</v>
      </c>
      <c r="W157" s="488">
        <v>-1.7007689300143198</v>
      </c>
      <c r="X157" s="488">
        <v>1.697050049718257</v>
      </c>
      <c r="Y157" s="488">
        <v>1.7013232514177616</v>
      </c>
      <c r="Z157" s="488">
        <v>2.5990257659274505</v>
      </c>
      <c r="AA157" s="488">
        <v>8.8458535061689787</v>
      </c>
      <c r="AB157" s="488">
        <v>-0.27857278527129381</v>
      </c>
      <c r="AC157" s="488">
        <v>0.53089266705272564</v>
      </c>
      <c r="AD157" s="488">
        <v>-5.2470437709794169</v>
      </c>
      <c r="AE157" s="488">
        <v>-8.2908365015815377</v>
      </c>
      <c r="AF157" s="488">
        <v>7.6688152489430053</v>
      </c>
      <c r="AG157" s="488">
        <v>1.4680820377319179</v>
      </c>
      <c r="AH157" s="488">
        <v>-0.33693186530221908</v>
      </c>
      <c r="AI157" s="488">
        <v>-0.58591414564152444</v>
      </c>
      <c r="AJ157" s="488">
        <v>0.61430679337767913</v>
      </c>
      <c r="AK157" s="488">
        <v>0.47642337384637301</v>
      </c>
      <c r="AL157" s="488">
        <v>-0.51164736201032213</v>
      </c>
      <c r="AM157" s="488">
        <v>7.4251299021921682</v>
      </c>
      <c r="AN157" s="488">
        <v>1.4691649171529377</v>
      </c>
      <c r="AO157" s="488">
        <v>-1.1320766395459287</v>
      </c>
      <c r="AP157" s="488">
        <v>-2.8258724354855644</v>
      </c>
      <c r="AQ157" s="488">
        <v>-3.9109673903581665E-2</v>
      </c>
      <c r="AR157" s="488">
        <v>-0.55801151078512135</v>
      </c>
      <c r="AS157" s="488">
        <v>-3.9471305970251791</v>
      </c>
      <c r="AT157" s="488">
        <v>-1.8795247889220832</v>
      </c>
      <c r="AU157" s="488">
        <v>2.1523702139640761</v>
      </c>
      <c r="AV157" s="488">
        <v>0.86754254237429507</v>
      </c>
      <c r="AW157" s="488">
        <v>0.42051282051282612</v>
      </c>
      <c r="AX157" s="488">
        <v>-1.3957085528905822</v>
      </c>
      <c r="AY157" s="488">
        <v>8.6056258351833179</v>
      </c>
      <c r="AZ157" s="488">
        <v>2.9731545157273302</v>
      </c>
      <c r="BA157" s="109" t="s">
        <v>399</v>
      </c>
    </row>
    <row r="158" spans="1:53" s="76" customFormat="1" ht="24.95" customHeight="1">
      <c r="A158" s="393"/>
      <c r="B158" s="422"/>
      <c r="C158" s="422"/>
      <c r="D158" s="626" t="s">
        <v>525</v>
      </c>
      <c r="E158" s="626"/>
      <c r="F158" s="429">
        <v>2.379711517747765</v>
      </c>
      <c r="G158" s="429">
        <v>0.31769740535763447</v>
      </c>
      <c r="H158" s="429">
        <v>1.6354596676978304</v>
      </c>
      <c r="I158" s="429">
        <v>-2.1095983437626131</v>
      </c>
      <c r="J158" s="488">
        <v>-1.0532658984741659</v>
      </c>
      <c r="K158" s="488">
        <v>7.3152933492255841</v>
      </c>
      <c r="L158" s="488">
        <v>3.7523317430918581</v>
      </c>
      <c r="M158" s="488">
        <v>-12.974427130870652</v>
      </c>
      <c r="N158" s="488">
        <v>-8.3414501112203823</v>
      </c>
      <c r="O158" s="488">
        <v>-0.66752782832814717</v>
      </c>
      <c r="P158" s="488">
        <v>1.8807579181409579</v>
      </c>
      <c r="Q158" s="488">
        <v>-2.8521239697569314</v>
      </c>
      <c r="R158" s="488">
        <v>0.89979169308817575</v>
      </c>
      <c r="S158" s="488">
        <v>6.9989761560847796</v>
      </c>
      <c r="T158" s="488">
        <v>-6.3489450508103573</v>
      </c>
      <c r="U158" s="488">
        <v>0.8799495949962477</v>
      </c>
      <c r="V158" s="488">
        <v>3.1344629565138717</v>
      </c>
      <c r="W158" s="488">
        <v>-2.6789973480154146</v>
      </c>
      <c r="X158" s="488">
        <v>2.059479596121875</v>
      </c>
      <c r="Y158" s="488">
        <v>6.1705748943197136E-2</v>
      </c>
      <c r="Z158" s="488">
        <v>0.79480512359705813</v>
      </c>
      <c r="AA158" s="488">
        <v>1.7550896904339197</v>
      </c>
      <c r="AB158" s="488">
        <v>-0.22459309965739749</v>
      </c>
      <c r="AC158" s="488">
        <v>-0.42417392615443816</v>
      </c>
      <c r="AD158" s="488">
        <v>-9.0023423089212002</v>
      </c>
      <c r="AE158" s="488">
        <v>27.332958183323683</v>
      </c>
      <c r="AF158" s="488">
        <v>-25.519222546887093</v>
      </c>
      <c r="AG158" s="488">
        <v>-0.13627253111685889</v>
      </c>
      <c r="AH158" s="488">
        <v>18.899152741345461</v>
      </c>
      <c r="AI158" s="488">
        <v>0.51285918680861187</v>
      </c>
      <c r="AJ158" s="488">
        <v>0.95487826175751422</v>
      </c>
      <c r="AK158" s="488">
        <v>1.5628863124402841</v>
      </c>
      <c r="AL158" s="488">
        <v>-1.1318326008415625</v>
      </c>
      <c r="AM158" s="488">
        <v>6.354057685222017</v>
      </c>
      <c r="AN158" s="488">
        <v>-4.2597846686557261</v>
      </c>
      <c r="AO158" s="488">
        <v>-18.594798447077793</v>
      </c>
      <c r="AP158" s="488">
        <v>-4.7075354791559221E-4</v>
      </c>
      <c r="AQ158" s="488">
        <v>0.1328333482357209</v>
      </c>
      <c r="AR158" s="488">
        <v>-0.88774282107854674</v>
      </c>
      <c r="AS158" s="488">
        <v>-2.7277728692317709</v>
      </c>
      <c r="AT158" s="488">
        <v>4.4316367330873021</v>
      </c>
      <c r="AU158" s="488">
        <v>-3.4287136735133998</v>
      </c>
      <c r="AV158" s="488">
        <v>-1.6364834609515242</v>
      </c>
      <c r="AW158" s="488">
        <v>1.5968063872255271</v>
      </c>
      <c r="AX158" s="488">
        <v>0.68633168103198727</v>
      </c>
      <c r="AY158" s="488">
        <v>6.3783509944048262</v>
      </c>
      <c r="AZ158" s="488">
        <v>-2.8670916607187706</v>
      </c>
      <c r="BA158" s="394" t="s">
        <v>312</v>
      </c>
    </row>
    <row r="159" spans="1:53" s="76" customFormat="1" ht="9.9499999999999993" customHeight="1">
      <c r="A159" s="313"/>
      <c r="B159" s="313"/>
      <c r="C159" s="313"/>
      <c r="D159" s="313"/>
      <c r="E159" s="109"/>
      <c r="F159" s="55"/>
      <c r="G159" s="55"/>
      <c r="H159" s="55"/>
      <c r="I159" s="55"/>
      <c r="J159" s="55"/>
      <c r="K159" s="55"/>
      <c r="L159" s="55"/>
      <c r="M159" s="55"/>
      <c r="N159" s="55"/>
      <c r="O159" s="55"/>
      <c r="P159" s="55"/>
      <c r="Q159" s="55"/>
      <c r="R159" s="55"/>
      <c r="S159" s="55"/>
      <c r="T159" s="55"/>
      <c r="U159" s="55"/>
      <c r="V159" s="55"/>
      <c r="W159" s="55"/>
      <c r="X159" s="55"/>
      <c r="Y159" s="55"/>
      <c r="Z159" s="55"/>
      <c r="AA159" s="55"/>
      <c r="AB159" s="55"/>
      <c r="AC159" s="55"/>
      <c r="AD159" s="55"/>
      <c r="AE159" s="55"/>
      <c r="AF159" s="55"/>
      <c r="AG159" s="55"/>
      <c r="AH159" s="55"/>
      <c r="AI159" s="55"/>
      <c r="AJ159" s="55"/>
      <c r="AK159" s="55"/>
      <c r="AL159" s="55"/>
      <c r="AM159" s="55"/>
      <c r="AN159" s="55"/>
      <c r="AO159" s="55"/>
      <c r="AP159" s="55"/>
      <c r="AQ159" s="55"/>
      <c r="AR159" s="55"/>
      <c r="AS159" s="55"/>
      <c r="AT159" s="55"/>
      <c r="AU159" s="55"/>
      <c r="AV159" s="55"/>
      <c r="AW159" s="55"/>
      <c r="AX159" s="55"/>
      <c r="AY159" s="55"/>
      <c r="AZ159" s="55"/>
      <c r="BA159" s="392"/>
    </row>
    <row r="160" spans="1:53" s="76" customFormat="1" ht="25.9" customHeight="1">
      <c r="A160" s="313">
        <v>261</v>
      </c>
      <c r="B160" s="625" t="s">
        <v>95</v>
      </c>
      <c r="C160" s="625"/>
      <c r="D160" s="625"/>
      <c r="E160" s="625"/>
      <c r="F160" s="55">
        <v>-4.6085219588034647</v>
      </c>
      <c r="G160" s="55">
        <v>-5.2028428672812765E-2</v>
      </c>
      <c r="H160" s="55">
        <v>2.0057337633607091</v>
      </c>
      <c r="I160" s="55">
        <v>7.5728015013503409</v>
      </c>
      <c r="J160" s="55">
        <v>-13.58576969009907</v>
      </c>
      <c r="K160" s="55">
        <v>1.2911979067483372</v>
      </c>
      <c r="L160" s="55">
        <v>6.3250906967472673</v>
      </c>
      <c r="M160" s="55">
        <v>7.1882008303728639</v>
      </c>
      <c r="N160" s="55">
        <v>-3.2364475122899989</v>
      </c>
      <c r="O160" s="55">
        <v>-4.8048800360011086</v>
      </c>
      <c r="P160" s="55">
        <v>9.1153487965894442</v>
      </c>
      <c r="Q160" s="55">
        <v>0.84951700976154143</v>
      </c>
      <c r="R160" s="55">
        <v>-2.171720190253339</v>
      </c>
      <c r="S160" s="55">
        <v>-2.6744080066727065</v>
      </c>
      <c r="T160" s="55">
        <v>-0.79534864723645171</v>
      </c>
      <c r="U160" s="55">
        <v>-0.87032836066359209</v>
      </c>
      <c r="V160" s="55">
        <v>1.5621916778953562</v>
      </c>
      <c r="W160" s="55">
        <v>-0.78768720087492738</v>
      </c>
      <c r="X160" s="55">
        <v>-0.67416820144059386</v>
      </c>
      <c r="Y160" s="55">
        <v>-1.5386021234564282</v>
      </c>
      <c r="Z160" s="55">
        <v>-2.0906012618353742</v>
      </c>
      <c r="AA160" s="55">
        <v>17.582401649607405</v>
      </c>
      <c r="AB160" s="55">
        <v>-0.84117888550383668</v>
      </c>
      <c r="AC160" s="55">
        <v>0.83166564397212994</v>
      </c>
      <c r="AD160" s="55">
        <v>-6.6263017631552117</v>
      </c>
      <c r="AE160" s="55">
        <v>-10.552666456812261</v>
      </c>
      <c r="AF160" s="55">
        <v>0.80251882274950503</v>
      </c>
      <c r="AG160" s="55">
        <v>1.0719630663448925</v>
      </c>
      <c r="AH160" s="55">
        <v>-1.7065280672492804</v>
      </c>
      <c r="AI160" s="55">
        <v>0.61276604104871524</v>
      </c>
      <c r="AJ160" s="55">
        <v>4.8961914381204821</v>
      </c>
      <c r="AK160" s="55">
        <v>-0.41660578271664406</v>
      </c>
      <c r="AL160" s="55">
        <v>-1.4999970710328512</v>
      </c>
      <c r="AM160" s="55">
        <v>12.916225639845152</v>
      </c>
      <c r="AN160" s="55">
        <v>-2.1609530059309776</v>
      </c>
      <c r="AO160" s="55">
        <v>6.7676040567879312</v>
      </c>
      <c r="AP160" s="55">
        <v>-7.9184916327304791</v>
      </c>
      <c r="AQ160" s="55">
        <v>-0.48948361726488088</v>
      </c>
      <c r="AR160" s="55">
        <v>3.0458888060707068E-2</v>
      </c>
      <c r="AS160" s="55">
        <v>1.6875503694331542</v>
      </c>
      <c r="AT160" s="55">
        <v>-6.3399104745577262</v>
      </c>
      <c r="AU160" s="55">
        <v>0.11079744746709252</v>
      </c>
      <c r="AV160" s="55">
        <v>1.2898665195372843</v>
      </c>
      <c r="AW160" s="55">
        <v>1.9291068097923869</v>
      </c>
      <c r="AX160" s="55">
        <v>1.3285600468503418</v>
      </c>
      <c r="AY160" s="55">
        <v>15.444978603631455</v>
      </c>
      <c r="AZ160" s="55">
        <v>-5.8967858234438921</v>
      </c>
      <c r="BA160" s="314" t="s">
        <v>550</v>
      </c>
    </row>
    <row r="161" spans="1:53" s="76" customFormat="1" ht="99.95" customHeight="1">
      <c r="A161" s="393"/>
      <c r="B161" s="626" t="s">
        <v>473</v>
      </c>
      <c r="C161" s="626"/>
      <c r="D161" s="626" t="s">
        <v>474</v>
      </c>
      <c r="E161" s="626"/>
      <c r="F161" s="429">
        <v>-6.6643162937229761</v>
      </c>
      <c r="G161" s="429">
        <v>-0.31757215641286507</v>
      </c>
      <c r="H161" s="429">
        <v>4.7778014521913832</v>
      </c>
      <c r="I161" s="429">
        <v>9.5530194048482286</v>
      </c>
      <c r="J161" s="488">
        <v>-19.715110353711495</v>
      </c>
      <c r="K161" s="488">
        <v>-2.0116819642844774</v>
      </c>
      <c r="L161" s="488">
        <v>8.3155556715601051</v>
      </c>
      <c r="M161" s="488">
        <v>7.7121726451475183</v>
      </c>
      <c r="N161" s="488">
        <v>0.23762183020070893</v>
      </c>
      <c r="O161" s="488">
        <v>-4.005402053398825</v>
      </c>
      <c r="P161" s="488">
        <v>6.8790272008205022</v>
      </c>
      <c r="Q161" s="488">
        <v>1.6999225279452901</v>
      </c>
      <c r="R161" s="488">
        <v>-2.6000263284917935</v>
      </c>
      <c r="S161" s="488">
        <v>-4.9042010264690674</v>
      </c>
      <c r="T161" s="488">
        <v>-0.80007883296880777</v>
      </c>
      <c r="U161" s="488">
        <v>-0.40001833894962147</v>
      </c>
      <c r="V161" s="488">
        <v>1.5999785186293423</v>
      </c>
      <c r="W161" s="488">
        <v>-0.90009136833519676</v>
      </c>
      <c r="X161" s="488">
        <v>-2.300002285905876</v>
      </c>
      <c r="Y161" s="488">
        <v>0.62509505110337216</v>
      </c>
      <c r="Z161" s="488">
        <v>-3.0066577792934481</v>
      </c>
      <c r="AA161" s="488">
        <v>25.0168307792501</v>
      </c>
      <c r="AB161" s="488">
        <v>-2.8342766360828051</v>
      </c>
      <c r="AC161" s="488">
        <v>1.1059509580784663</v>
      </c>
      <c r="AD161" s="488">
        <v>-6.2252458814728584</v>
      </c>
      <c r="AE161" s="488">
        <v>-13.577222925352345</v>
      </c>
      <c r="AF161" s="488">
        <v>-5.3528451358419886</v>
      </c>
      <c r="AG161" s="488">
        <v>0.68637743263886364</v>
      </c>
      <c r="AH161" s="488">
        <v>-3.5229502953161784</v>
      </c>
      <c r="AI161" s="488">
        <v>1.2389844361428572</v>
      </c>
      <c r="AJ161" s="488">
        <v>6.4615939975759602</v>
      </c>
      <c r="AK161" s="488">
        <v>0.27631840696891175</v>
      </c>
      <c r="AL161" s="488">
        <v>-1.0093537017592666</v>
      </c>
      <c r="AM161" s="488">
        <v>11.835716596816326</v>
      </c>
      <c r="AN161" s="488">
        <v>-2.0266255503556465</v>
      </c>
      <c r="AO161" s="488">
        <v>6.1594305176682553</v>
      </c>
      <c r="AP161" s="488">
        <v>-4.4894565311773675</v>
      </c>
      <c r="AQ161" s="488">
        <v>-1.0326233569376058</v>
      </c>
      <c r="AR161" s="488">
        <v>0.13480137210947873</v>
      </c>
      <c r="AS161" s="488">
        <v>6.9404134852330941</v>
      </c>
      <c r="AT161" s="488">
        <v>-9.5386208431599471</v>
      </c>
      <c r="AU161" s="488">
        <v>2.5362424546949285</v>
      </c>
      <c r="AV161" s="488">
        <v>-0.61439727038950309</v>
      </c>
      <c r="AW161" s="488">
        <v>0.27737244852457366</v>
      </c>
      <c r="AX161" s="488">
        <v>1.6770779238652267</v>
      </c>
      <c r="AY161" s="488">
        <v>14.812746049992342</v>
      </c>
      <c r="AZ161" s="488">
        <v>-7.4455315851353419</v>
      </c>
      <c r="BA161" s="395" t="s">
        <v>475</v>
      </c>
    </row>
    <row r="162" spans="1:53" s="76" customFormat="1" ht="120" customHeight="1">
      <c r="A162" s="393"/>
      <c r="B162" s="626" t="s">
        <v>476</v>
      </c>
      <c r="C162" s="626"/>
      <c r="D162" s="626" t="s">
        <v>477</v>
      </c>
      <c r="E162" s="626"/>
      <c r="F162" s="429">
        <v>-0.72624956190431078</v>
      </c>
      <c r="G162" s="429">
        <v>5.9077340067688056E-2</v>
      </c>
      <c r="H162" s="429">
        <v>-4.2066685256742034</v>
      </c>
      <c r="I162" s="429">
        <v>4.3707934060499554</v>
      </c>
      <c r="J162" s="488">
        <v>-0.89034946074126253</v>
      </c>
      <c r="K162" s="488">
        <v>7.9087496186378559</v>
      </c>
      <c r="L162" s="488">
        <v>3.3624124221817198</v>
      </c>
      <c r="M162" s="488">
        <v>8.1238001156490327</v>
      </c>
      <c r="N162" s="488">
        <v>-9.4858121524715244</v>
      </c>
      <c r="O162" s="488">
        <v>-6.1551188933302541</v>
      </c>
      <c r="P162" s="488">
        <v>14.763870253892691</v>
      </c>
      <c r="Q162" s="488">
        <v>-0.80006038191558559</v>
      </c>
      <c r="R162" s="488">
        <v>-1.7001022935740764</v>
      </c>
      <c r="S162" s="488">
        <v>1.4998795968213443</v>
      </c>
      <c r="T162" s="488">
        <v>-0.50033892560584547</v>
      </c>
      <c r="U162" s="488">
        <v>-1.4004147169152361</v>
      </c>
      <c r="V162" s="488">
        <v>0.6088871615494611</v>
      </c>
      <c r="W162" s="488">
        <v>-0.30002575328353487</v>
      </c>
      <c r="X162" s="488">
        <v>2.2998006724613873</v>
      </c>
      <c r="Y162" s="488">
        <v>-6.4253039478501535</v>
      </c>
      <c r="Z162" s="488">
        <v>0.65076117020079494</v>
      </c>
      <c r="AA162" s="488">
        <v>1.499986595294061</v>
      </c>
      <c r="AB162" s="488">
        <v>6.2091805031637648</v>
      </c>
      <c r="AC162" s="488">
        <v>-0.26208458214016161</v>
      </c>
      <c r="AD162" s="488">
        <v>-8.2205630358675279</v>
      </c>
      <c r="AE162" s="488">
        <v>-4.2166526082210396</v>
      </c>
      <c r="AF162" s="488">
        <v>13.653742925603467</v>
      </c>
      <c r="AG162" s="488">
        <v>1.7094099946150578</v>
      </c>
      <c r="AH162" s="488">
        <v>1.8792213822048609</v>
      </c>
      <c r="AI162" s="488">
        <v>-0.29866165629529462</v>
      </c>
      <c r="AJ162" s="488">
        <v>2.2881985041669282</v>
      </c>
      <c r="AK162" s="488">
        <v>-1.6179074912175508</v>
      </c>
      <c r="AL162" s="488">
        <v>-2.6773747165180595</v>
      </c>
      <c r="AM162" s="488">
        <v>16.592840645110996</v>
      </c>
      <c r="AN162" s="488">
        <v>-2.0955351252349885</v>
      </c>
      <c r="AO162" s="488">
        <v>9.3813244697341247</v>
      </c>
      <c r="AP162" s="488">
        <v>-14.880503492602088</v>
      </c>
      <c r="AQ162" s="488">
        <v>0.75208436349034002</v>
      </c>
      <c r="AR162" s="488">
        <v>-0.17866583770354794</v>
      </c>
      <c r="AS162" s="488">
        <v>-7.7822431618892978</v>
      </c>
      <c r="AT162" s="488">
        <v>0.88126498547984511</v>
      </c>
      <c r="AU162" s="488">
        <v>-4.9883811958618907</v>
      </c>
      <c r="AV162" s="488">
        <v>5.1923255017812835</v>
      </c>
      <c r="AW162" s="488">
        <v>5.8211083247721547</v>
      </c>
      <c r="AX162" s="488">
        <v>0.83962420762662759</v>
      </c>
      <c r="AY162" s="488">
        <v>18.226793965603918</v>
      </c>
      <c r="AZ162" s="488">
        <v>-4.1055077877338562</v>
      </c>
      <c r="BA162" s="395" t="s">
        <v>478</v>
      </c>
    </row>
    <row r="163" spans="1:53" s="76" customFormat="1" ht="24.95" customHeight="1">
      <c r="A163" s="393"/>
      <c r="B163" s="626">
        <v>26109</v>
      </c>
      <c r="C163" s="626"/>
      <c r="D163" s="626" t="s">
        <v>164</v>
      </c>
      <c r="E163" s="626"/>
      <c r="F163" s="429">
        <v>2.9957120487040783</v>
      </c>
      <c r="G163" s="429">
        <v>3.3149563784137257</v>
      </c>
      <c r="H163" s="429">
        <v>1.7548926572320482</v>
      </c>
      <c r="I163" s="429">
        <v>-2.9643542097227851</v>
      </c>
      <c r="J163" s="488">
        <v>7.786962435368693</v>
      </c>
      <c r="K163" s="488">
        <v>3.2018503817808295</v>
      </c>
      <c r="L163" s="488">
        <v>0.96302481496843484</v>
      </c>
      <c r="M163" s="488">
        <v>-5.9553468258561253</v>
      </c>
      <c r="N163" s="488">
        <v>-8.2426534176756263</v>
      </c>
      <c r="O163" s="488">
        <v>-7.887321583973133</v>
      </c>
      <c r="P163" s="488">
        <v>4.4170120815544323</v>
      </c>
      <c r="Q163" s="488">
        <v>-1.8030997598777674</v>
      </c>
      <c r="R163" s="488">
        <v>1.9651431620131774</v>
      </c>
      <c r="S163" s="488">
        <v>5.7382052847300855</v>
      </c>
      <c r="T163" s="488">
        <v>-2.7010309278350633</v>
      </c>
      <c r="U163" s="488">
        <v>-4.5009535918626824</v>
      </c>
      <c r="V163" s="488">
        <v>7.6998180446456388</v>
      </c>
      <c r="W163" s="488">
        <v>-2.3034448656667053</v>
      </c>
      <c r="X163" s="488">
        <v>4.3232527732084662</v>
      </c>
      <c r="Y163" s="488">
        <v>-0.44473194792593063</v>
      </c>
      <c r="Z163" s="488">
        <v>-5.7707927225471138</v>
      </c>
      <c r="AA163" s="488">
        <v>12.744041718743262</v>
      </c>
      <c r="AB163" s="488">
        <v>-9.8063673257986324</v>
      </c>
      <c r="AC163" s="488">
        <v>3.612087226193438</v>
      </c>
      <c r="AD163" s="488">
        <v>-2.8417438131759383</v>
      </c>
      <c r="AE163" s="488">
        <v>-1.3481923971923493E-2</v>
      </c>
      <c r="AF163" s="488">
        <v>11.878406079231326</v>
      </c>
      <c r="AG163" s="488">
        <v>1.8642620598020301</v>
      </c>
      <c r="AH163" s="488">
        <v>-1.8314238017526208</v>
      </c>
      <c r="AI163" s="488">
        <v>-1.0186160871092369</v>
      </c>
      <c r="AJ163" s="488">
        <v>2.6403569416853401</v>
      </c>
      <c r="AK163" s="488">
        <v>-1.4537843200714065</v>
      </c>
      <c r="AL163" s="488">
        <v>-0.23895126894095142</v>
      </c>
      <c r="AM163" s="488">
        <v>3.6000606964922781</v>
      </c>
      <c r="AN163" s="488">
        <v>-4.4899648075077465</v>
      </c>
      <c r="AO163" s="488">
        <v>-3.6072578003463036</v>
      </c>
      <c r="AP163" s="488">
        <v>-4.1537686481088087</v>
      </c>
      <c r="AQ163" s="488">
        <v>-1.1145734063310613</v>
      </c>
      <c r="AR163" s="488">
        <v>-3.753401643920995E-2</v>
      </c>
      <c r="AS163" s="488">
        <v>-9.8881563619927704</v>
      </c>
      <c r="AT163" s="488">
        <v>-2.0543134814216302</v>
      </c>
      <c r="AU163" s="488">
        <v>-1.4012609162857359</v>
      </c>
      <c r="AV163" s="488">
        <v>5.6948824030471172</v>
      </c>
      <c r="AW163" s="488">
        <v>0.28454781640479609</v>
      </c>
      <c r="AX163" s="488">
        <v>-0.62819645004415747</v>
      </c>
      <c r="AY163" s="488">
        <v>3.8224975641692822</v>
      </c>
      <c r="AZ163" s="488">
        <v>7.0366649271734332</v>
      </c>
      <c r="BA163" s="392" t="s">
        <v>163</v>
      </c>
    </row>
    <row r="164" spans="1:53" s="76" customFormat="1" ht="9.9499999999999993" customHeight="1">
      <c r="A164" s="313"/>
      <c r="B164" s="313"/>
      <c r="C164" s="313"/>
      <c r="D164" s="313"/>
      <c r="E164" s="109"/>
      <c r="F164" s="55"/>
      <c r="G164" s="55"/>
      <c r="H164" s="55"/>
      <c r="I164" s="55"/>
      <c r="J164" s="55"/>
      <c r="K164" s="55"/>
      <c r="L164" s="55"/>
      <c r="M164" s="55"/>
      <c r="N164" s="55"/>
      <c r="O164" s="55"/>
      <c r="P164" s="55"/>
      <c r="Q164" s="55"/>
      <c r="R164" s="55"/>
      <c r="S164" s="55"/>
      <c r="T164" s="55"/>
      <c r="U164" s="55"/>
      <c r="V164" s="55"/>
      <c r="W164" s="55"/>
      <c r="X164" s="55"/>
      <c r="Y164" s="55"/>
      <c r="Z164" s="55"/>
      <c r="AA164" s="55"/>
      <c r="AB164" s="55"/>
      <c r="AC164" s="55"/>
      <c r="AD164" s="55"/>
      <c r="AE164" s="55"/>
      <c r="AF164" s="55"/>
      <c r="AG164" s="55"/>
      <c r="AH164" s="55"/>
      <c r="AI164" s="55"/>
      <c r="AJ164" s="55"/>
      <c r="AK164" s="55"/>
      <c r="AL164" s="55"/>
      <c r="AM164" s="55"/>
      <c r="AN164" s="55"/>
      <c r="AO164" s="55"/>
      <c r="AP164" s="55"/>
      <c r="AQ164" s="55"/>
      <c r="AR164" s="55"/>
      <c r="AS164" s="55"/>
      <c r="AT164" s="55"/>
      <c r="AU164" s="55"/>
      <c r="AV164" s="55"/>
      <c r="AW164" s="55"/>
      <c r="AX164" s="55"/>
      <c r="AY164" s="55"/>
      <c r="AZ164" s="55"/>
      <c r="BA164" s="392"/>
    </row>
    <row r="165" spans="1:53" s="77" customFormat="1" ht="75" customHeight="1">
      <c r="A165" s="390" t="s">
        <v>533</v>
      </c>
      <c r="B165" s="629" t="s">
        <v>96</v>
      </c>
      <c r="C165" s="629"/>
      <c r="D165" s="629"/>
      <c r="E165" s="629"/>
      <c r="F165" s="55">
        <v>-10.727108618626204</v>
      </c>
      <c r="G165" s="55">
        <v>-2.7512073658471365</v>
      </c>
      <c r="H165" s="55">
        <v>6.4879236552436907</v>
      </c>
      <c r="I165" s="55">
        <v>11.837444345075923</v>
      </c>
      <c r="J165" s="55">
        <v>-9.6664112674364873</v>
      </c>
      <c r="K165" s="55">
        <v>-1.3983716609809278</v>
      </c>
      <c r="L165" s="55">
        <v>10.111508161925713</v>
      </c>
      <c r="M165" s="55">
        <v>7.1185656475718702</v>
      </c>
      <c r="N165" s="55">
        <v>-6.7378748127822803</v>
      </c>
      <c r="O165" s="55">
        <v>3.4714937292603878</v>
      </c>
      <c r="P165" s="55">
        <v>8.4757551071356119</v>
      </c>
      <c r="Q165" s="55">
        <v>-4.1000991185905917</v>
      </c>
      <c r="R165" s="55">
        <v>1.6998221827072939</v>
      </c>
      <c r="S165" s="55">
        <v>-4.8000480824395169</v>
      </c>
      <c r="T165" s="55">
        <v>-8.2004660399233273</v>
      </c>
      <c r="U165" s="55">
        <v>-1.6005401823115335</v>
      </c>
      <c r="V165" s="55">
        <v>-1.1004790769191715</v>
      </c>
      <c r="W165" s="55">
        <v>4.4997237462577147</v>
      </c>
      <c r="X165" s="55">
        <v>-1.8000959067491209</v>
      </c>
      <c r="Y165" s="55">
        <v>3.7995367182119821</v>
      </c>
      <c r="Z165" s="55">
        <v>-0.51266895457753492</v>
      </c>
      <c r="AA165" s="55">
        <v>8.0994731704951022</v>
      </c>
      <c r="AB165" s="55">
        <v>6.8619547927718259</v>
      </c>
      <c r="AC165" s="55">
        <v>-3.4603577030882775</v>
      </c>
      <c r="AD165" s="55">
        <v>5.9091463286995918</v>
      </c>
      <c r="AE165" s="55">
        <v>-8.9710064663824056</v>
      </c>
      <c r="AF165" s="55">
        <v>-3.3587943838577985</v>
      </c>
      <c r="AG165" s="55">
        <v>-3.4036495062033794</v>
      </c>
      <c r="AH165" s="55">
        <v>4.2385412393769428</v>
      </c>
      <c r="AI165" s="55">
        <v>0.52305639389413727</v>
      </c>
      <c r="AJ165" s="55">
        <v>-7.162270812906911</v>
      </c>
      <c r="AK165" s="55">
        <v>9.5032473292342701</v>
      </c>
      <c r="AL165" s="55">
        <v>-2.1244031568896133</v>
      </c>
      <c r="AM165" s="55">
        <v>21.319917831651637</v>
      </c>
      <c r="AN165" s="55">
        <v>-2.7423081446034558</v>
      </c>
      <c r="AO165" s="55">
        <v>-3.3847452383850083</v>
      </c>
      <c r="AP165" s="55">
        <v>0.46226317609037437</v>
      </c>
      <c r="AQ165" s="55">
        <v>-6.0156895609076315</v>
      </c>
      <c r="AR165" s="55">
        <v>-0.14734078382917914</v>
      </c>
      <c r="AS165" s="55">
        <v>0.53744905805990584</v>
      </c>
      <c r="AT165" s="55">
        <v>-4.1710418746220341</v>
      </c>
      <c r="AU165" s="55">
        <v>4.1853063461793027</v>
      </c>
      <c r="AV165" s="55">
        <v>13.97413427676581</v>
      </c>
      <c r="AW165" s="55">
        <v>0.20585568386850639</v>
      </c>
      <c r="AX165" s="55">
        <v>-10.927500719222337</v>
      </c>
      <c r="AY165" s="55">
        <v>18.246794687345243</v>
      </c>
      <c r="AZ165" s="55">
        <v>-7.2843405977225189</v>
      </c>
      <c r="BA165" s="391" t="s">
        <v>561</v>
      </c>
    </row>
    <row r="166" spans="1:53" s="76" customFormat="1" ht="9.9499999999999993" customHeight="1">
      <c r="A166" s="313"/>
      <c r="B166" s="313"/>
      <c r="C166" s="313"/>
      <c r="D166" s="313"/>
      <c r="E166" s="109"/>
      <c r="F166" s="55"/>
      <c r="G166" s="55"/>
      <c r="H166" s="55"/>
      <c r="I166" s="55"/>
      <c r="J166" s="55"/>
      <c r="K166" s="55"/>
      <c r="L166" s="55"/>
      <c r="M166" s="55"/>
      <c r="N166" s="55"/>
      <c r="O166" s="55"/>
      <c r="P166" s="55"/>
      <c r="Q166" s="55"/>
      <c r="R166" s="55"/>
      <c r="S166" s="55"/>
      <c r="T166" s="55"/>
      <c r="U166" s="55"/>
      <c r="V166" s="55"/>
      <c r="W166" s="55"/>
      <c r="X166" s="55"/>
      <c r="Y166" s="55"/>
      <c r="Z166" s="55"/>
      <c r="AA166" s="55"/>
      <c r="AB166" s="55"/>
      <c r="AC166" s="55"/>
      <c r="AD166" s="55"/>
      <c r="AE166" s="55"/>
      <c r="AF166" s="55"/>
      <c r="AG166" s="55"/>
      <c r="AH166" s="55"/>
      <c r="AI166" s="55"/>
      <c r="AJ166" s="55"/>
      <c r="AK166" s="55"/>
      <c r="AL166" s="55"/>
      <c r="AM166" s="55"/>
      <c r="AN166" s="55"/>
      <c r="AO166" s="55"/>
      <c r="AP166" s="55"/>
      <c r="AQ166" s="55"/>
      <c r="AR166" s="55"/>
      <c r="AS166" s="55"/>
      <c r="AT166" s="55"/>
      <c r="AU166" s="55"/>
      <c r="AV166" s="55"/>
      <c r="AW166" s="55"/>
      <c r="AX166" s="55"/>
      <c r="AY166" s="55"/>
      <c r="AZ166" s="55"/>
      <c r="BA166" s="392"/>
    </row>
    <row r="167" spans="1:53" s="77" customFormat="1" ht="50.1" customHeight="1">
      <c r="A167" s="390" t="s">
        <v>422</v>
      </c>
      <c r="B167" s="629" t="s">
        <v>97</v>
      </c>
      <c r="C167" s="629"/>
      <c r="D167" s="629"/>
      <c r="E167" s="629"/>
      <c r="F167" s="55">
        <v>-4.7866893745258068</v>
      </c>
      <c r="G167" s="55">
        <v>-3.8159133841156034</v>
      </c>
      <c r="H167" s="55">
        <v>2.9465097821112352</v>
      </c>
      <c r="I167" s="55">
        <v>6.5579812641816773</v>
      </c>
      <c r="J167" s="55">
        <v>-19.219906939776777</v>
      </c>
      <c r="K167" s="55">
        <v>-7.5599846833393514</v>
      </c>
      <c r="L167" s="55">
        <v>-4.1344605407522295</v>
      </c>
      <c r="M167" s="55">
        <v>-1.5164369883877811</v>
      </c>
      <c r="N167" s="55">
        <v>12.494123927391172</v>
      </c>
      <c r="O167" s="55">
        <v>-6.904421224258229</v>
      </c>
      <c r="P167" s="55">
        <v>14.304222444449067</v>
      </c>
      <c r="Q167" s="55">
        <v>-2.1011879673426392</v>
      </c>
      <c r="R167" s="55">
        <v>-1.6009439829062586</v>
      </c>
      <c r="S167" s="55">
        <v>1.6999141130143158</v>
      </c>
      <c r="T167" s="55">
        <v>-5.0001593422352641</v>
      </c>
      <c r="U167" s="55">
        <v>-4.2586380409258453</v>
      </c>
      <c r="V167" s="55">
        <v>1.5469245458208434</v>
      </c>
      <c r="W167" s="55">
        <v>-2.4014905803602176</v>
      </c>
      <c r="X167" s="55">
        <v>2.6567913455419756</v>
      </c>
      <c r="Y167" s="55">
        <v>3.7554885923374997</v>
      </c>
      <c r="Z167" s="55">
        <v>-0.16429899097185796</v>
      </c>
      <c r="AA167" s="55">
        <v>-4.7758365609987408</v>
      </c>
      <c r="AB167" s="55">
        <v>8.2020504345187533</v>
      </c>
      <c r="AC167" s="55">
        <v>2.7487191495440584</v>
      </c>
      <c r="AD167" s="55">
        <v>-7.0649257908286245E-3</v>
      </c>
      <c r="AE167" s="55">
        <v>-3.6047714477045076</v>
      </c>
      <c r="AF167" s="55">
        <v>-27.135178487034921</v>
      </c>
      <c r="AG167" s="55">
        <v>4.7251670460883872</v>
      </c>
      <c r="AH167" s="55">
        <v>0.82961341641866682</v>
      </c>
      <c r="AI167" s="55">
        <v>-1.2382411396419286</v>
      </c>
      <c r="AJ167" s="55">
        <v>1.8661388822970366</v>
      </c>
      <c r="AK167" s="55">
        <v>-0.25720174265637752</v>
      </c>
      <c r="AL167" s="55">
        <v>-0.30740076491152024</v>
      </c>
      <c r="AM167" s="55">
        <v>-13.426768847796779</v>
      </c>
      <c r="AN167" s="55">
        <v>12.381375876925205</v>
      </c>
      <c r="AO167" s="55">
        <v>-9.4451355861153985</v>
      </c>
      <c r="AP167" s="55">
        <v>10.253242486594402</v>
      </c>
      <c r="AQ167" s="55">
        <v>19.512574508068468</v>
      </c>
      <c r="AR167" s="55">
        <v>-15.841208170276005</v>
      </c>
      <c r="AS167" s="55">
        <v>6.4904615240563857</v>
      </c>
      <c r="AT167" s="55">
        <v>-8.5388123597032006</v>
      </c>
      <c r="AU167" s="55">
        <v>4.3611982283244828</v>
      </c>
      <c r="AV167" s="55">
        <v>2.1296986224738959</v>
      </c>
      <c r="AW167" s="55">
        <v>0.47766019988242192</v>
      </c>
      <c r="AX167" s="55">
        <v>17.852994018662585</v>
      </c>
      <c r="AY167" s="55">
        <v>-3.2437386487522133</v>
      </c>
      <c r="AZ167" s="55">
        <v>3.2302876642852993</v>
      </c>
      <c r="BA167" s="391" t="s">
        <v>165</v>
      </c>
    </row>
    <row r="168" spans="1:53" s="76" customFormat="1" ht="9.9499999999999993" customHeight="1">
      <c r="A168" s="393"/>
      <c r="B168" s="393"/>
      <c r="C168" s="393"/>
      <c r="D168" s="393"/>
      <c r="E168" s="109"/>
      <c r="F168" s="429"/>
      <c r="G168" s="429"/>
      <c r="H168" s="429"/>
      <c r="I168" s="429"/>
      <c r="J168" s="488"/>
      <c r="K168" s="488"/>
      <c r="L168" s="488"/>
      <c r="M168" s="488"/>
      <c r="N168" s="488"/>
      <c r="O168" s="488"/>
      <c r="P168" s="488"/>
      <c r="Q168" s="488"/>
      <c r="R168" s="488"/>
      <c r="S168" s="488"/>
      <c r="T168" s="488"/>
      <c r="U168" s="488"/>
      <c r="V168" s="488"/>
      <c r="W168" s="488"/>
      <c r="X168" s="488"/>
      <c r="Y168" s="488"/>
      <c r="Z168" s="488"/>
      <c r="AA168" s="488"/>
      <c r="AB168" s="488"/>
      <c r="AC168" s="488"/>
      <c r="AD168" s="488"/>
      <c r="AE168" s="488"/>
      <c r="AF168" s="488"/>
      <c r="AG168" s="488"/>
      <c r="AH168" s="488"/>
      <c r="AI168" s="488"/>
      <c r="AJ168" s="488"/>
      <c r="AK168" s="488"/>
      <c r="AL168" s="488"/>
      <c r="AM168" s="488"/>
      <c r="AN168" s="488"/>
      <c r="AO168" s="488"/>
      <c r="AP168" s="488"/>
      <c r="AQ168" s="488"/>
      <c r="AR168" s="488"/>
      <c r="AS168" s="488"/>
      <c r="AT168" s="488"/>
      <c r="AU168" s="488"/>
      <c r="AV168" s="488"/>
      <c r="AW168" s="488"/>
      <c r="AX168" s="488"/>
      <c r="AY168" s="488"/>
      <c r="AZ168" s="488"/>
      <c r="BA168" s="392"/>
    </row>
    <row r="169" spans="1:53" s="77" customFormat="1" ht="50.1" customHeight="1">
      <c r="A169" s="390" t="s">
        <v>421</v>
      </c>
      <c r="B169" s="629" t="s">
        <v>98</v>
      </c>
      <c r="C169" s="629"/>
      <c r="D169" s="629"/>
      <c r="E169" s="629"/>
      <c r="F169" s="55">
        <v>11.399106564591392</v>
      </c>
      <c r="G169" s="55">
        <v>7.4184719414679421</v>
      </c>
      <c r="H169" s="55">
        <v>-0.80768718358645231</v>
      </c>
      <c r="I169" s="55">
        <v>-3.0405394569132369</v>
      </c>
      <c r="J169" s="55">
        <v>-2.3812611316893992</v>
      </c>
      <c r="K169" s="55">
        <v>3.6024540322701029</v>
      </c>
      <c r="L169" s="55">
        <v>3.6185294297497848</v>
      </c>
      <c r="M169" s="55">
        <v>-9.1812612253521451</v>
      </c>
      <c r="N169" s="55">
        <v>-3.2217555396177602</v>
      </c>
      <c r="O169" s="55">
        <v>1.0891641342991392</v>
      </c>
      <c r="P169" s="55">
        <v>13.666922300940868</v>
      </c>
      <c r="Q169" s="55">
        <v>-6.6009184384636654</v>
      </c>
      <c r="R169" s="55">
        <v>0.69917917999775625</v>
      </c>
      <c r="S169" s="55">
        <v>4.999340188604549</v>
      </c>
      <c r="T169" s="55">
        <v>9.3244262263384883</v>
      </c>
      <c r="U169" s="55">
        <v>5.1307446742657987</v>
      </c>
      <c r="V169" s="55">
        <v>1.4240652731631371</v>
      </c>
      <c r="W169" s="55">
        <v>-0.50009122725538191</v>
      </c>
      <c r="X169" s="55">
        <v>-0.20004167534901285</v>
      </c>
      <c r="Y169" s="55">
        <v>4.5099594938832865E-2</v>
      </c>
      <c r="Z169" s="55">
        <v>-1.0844067485328566</v>
      </c>
      <c r="AA169" s="55">
        <v>0.51396742341125901</v>
      </c>
      <c r="AB169" s="55">
        <v>-1.4497686494078721</v>
      </c>
      <c r="AC169" s="55">
        <v>-2.5581962297463008</v>
      </c>
      <c r="AD169" s="55">
        <v>0.34973446441979661</v>
      </c>
      <c r="AE169" s="55">
        <v>-3.7864064045840138</v>
      </c>
      <c r="AF169" s="55">
        <v>1.3906116263062103</v>
      </c>
      <c r="AG169" s="55">
        <v>3.4986603652320127</v>
      </c>
      <c r="AH169" s="55">
        <v>-0.62899820015223895</v>
      </c>
      <c r="AI169" s="55">
        <v>0.48191392194564742</v>
      </c>
      <c r="AJ169" s="55">
        <v>3.3643894917529451</v>
      </c>
      <c r="AK169" s="55">
        <v>0.73920280824290785</v>
      </c>
      <c r="AL169" s="55">
        <v>-3.6080486665997569</v>
      </c>
      <c r="AM169" s="55">
        <v>8.9401784108331412</v>
      </c>
      <c r="AN169" s="55">
        <v>-1.8818127933592166</v>
      </c>
      <c r="AO169" s="55">
        <v>-19.167644047032923</v>
      </c>
      <c r="AP169" s="55">
        <v>4.9550643820788878</v>
      </c>
      <c r="AQ169" s="55">
        <v>1.9144011022814311</v>
      </c>
      <c r="AR169" s="55">
        <v>0.29984420702355408</v>
      </c>
      <c r="AS169" s="55">
        <v>-3.2207696596405384</v>
      </c>
      <c r="AT169" s="55">
        <v>-5.9059575830202533</v>
      </c>
      <c r="AU169" s="55">
        <v>10.140734640006983</v>
      </c>
      <c r="AV169" s="55">
        <v>8.026038165276745</v>
      </c>
      <c r="AW169" s="55">
        <v>4.8707238772480963</v>
      </c>
      <c r="AX169" s="55">
        <v>-2.0823709582321897</v>
      </c>
      <c r="AY169" s="55">
        <v>4.0687421924715039</v>
      </c>
      <c r="AZ169" s="55">
        <v>8.1670656395684347</v>
      </c>
      <c r="BA169" s="391" t="s">
        <v>16</v>
      </c>
    </row>
    <row r="170" spans="1:53" s="76" customFormat="1" ht="9.9499999999999993" customHeight="1">
      <c r="A170" s="313"/>
      <c r="B170" s="313"/>
      <c r="C170" s="313"/>
      <c r="D170" s="313"/>
      <c r="E170" s="109"/>
      <c r="F170" s="55"/>
      <c r="G170" s="55"/>
      <c r="H170" s="55"/>
      <c r="I170" s="55"/>
      <c r="J170" s="55"/>
      <c r="K170" s="55"/>
      <c r="L170" s="55"/>
      <c r="M170" s="55"/>
      <c r="N170" s="55"/>
      <c r="O170" s="55"/>
      <c r="P170" s="55"/>
      <c r="Q170" s="55"/>
      <c r="R170" s="55"/>
      <c r="S170" s="55"/>
      <c r="T170" s="55"/>
      <c r="U170" s="55"/>
      <c r="V170" s="55"/>
      <c r="W170" s="55"/>
      <c r="X170" s="55"/>
      <c r="Y170" s="55"/>
      <c r="Z170" s="55"/>
      <c r="AA170" s="55"/>
      <c r="AB170" s="55"/>
      <c r="AC170" s="55"/>
      <c r="AD170" s="55"/>
      <c r="AE170" s="55"/>
      <c r="AF170" s="55"/>
      <c r="AG170" s="55"/>
      <c r="AH170" s="55"/>
      <c r="AI170" s="55"/>
      <c r="AJ170" s="55"/>
      <c r="AK170" s="55"/>
      <c r="AL170" s="55"/>
      <c r="AM170" s="55"/>
      <c r="AN170" s="55"/>
      <c r="AO170" s="55"/>
      <c r="AP170" s="55"/>
      <c r="AQ170" s="55"/>
      <c r="AR170" s="55"/>
      <c r="AS170" s="55"/>
      <c r="AT170" s="55"/>
      <c r="AU170" s="55"/>
      <c r="AV170" s="55"/>
      <c r="AW170" s="55"/>
      <c r="AX170" s="55"/>
      <c r="AY170" s="55"/>
      <c r="AZ170" s="55"/>
      <c r="BA170" s="392"/>
    </row>
    <row r="171" spans="1:53" s="76" customFormat="1" ht="50.1" customHeight="1">
      <c r="A171" s="313">
        <v>265</v>
      </c>
      <c r="B171" s="625" t="s">
        <v>99</v>
      </c>
      <c r="C171" s="625"/>
      <c r="D171" s="625"/>
      <c r="E171" s="625"/>
      <c r="F171" s="55">
        <v>-2.9671473010520373</v>
      </c>
      <c r="G171" s="55">
        <v>4.6722795404275956</v>
      </c>
      <c r="H171" s="55">
        <v>9.2484837501319674</v>
      </c>
      <c r="I171" s="55">
        <v>-3.4488035819673257</v>
      </c>
      <c r="J171" s="55">
        <v>-7.6891984610987834</v>
      </c>
      <c r="K171" s="55">
        <v>-3.7597885062725283</v>
      </c>
      <c r="L171" s="55">
        <v>8.9353837660590045</v>
      </c>
      <c r="M171" s="55">
        <v>-0.32247344437219283</v>
      </c>
      <c r="N171" s="55">
        <v>-1.9138915091617577</v>
      </c>
      <c r="O171" s="55">
        <v>2.9491832574127983</v>
      </c>
      <c r="P171" s="55">
        <v>13.742794904135707</v>
      </c>
      <c r="Q171" s="55">
        <v>7.1453381180376141E-2</v>
      </c>
      <c r="R171" s="55">
        <v>-2.4936412031062076</v>
      </c>
      <c r="S171" s="55">
        <v>-0.6031966224011569</v>
      </c>
      <c r="T171" s="55">
        <v>-3.588917649246838</v>
      </c>
      <c r="U171" s="55">
        <v>5.1494506570665521</v>
      </c>
      <c r="V171" s="55">
        <v>0.22038283013429805</v>
      </c>
      <c r="W171" s="55">
        <v>2.8914387411708162</v>
      </c>
      <c r="X171" s="55">
        <v>0.98287830607360149</v>
      </c>
      <c r="Y171" s="55">
        <v>2.8549447348125341</v>
      </c>
      <c r="Z171" s="55">
        <v>-3.1706739327954523</v>
      </c>
      <c r="AA171" s="55">
        <v>20.619916576573715</v>
      </c>
      <c r="AB171" s="55">
        <v>-8.9312174066358807</v>
      </c>
      <c r="AC171" s="55">
        <v>-3.7907955665628776</v>
      </c>
      <c r="AD171" s="55">
        <v>-8.0326814092179433</v>
      </c>
      <c r="AE171" s="55">
        <v>-1.6285347200220599</v>
      </c>
      <c r="AF171" s="55">
        <v>2.1077865410825467</v>
      </c>
      <c r="AG171" s="55">
        <v>-2.2387125059168511</v>
      </c>
      <c r="AH171" s="55">
        <v>-2.8555746660880459</v>
      </c>
      <c r="AI171" s="55">
        <v>-7.9058315319144867E-2</v>
      </c>
      <c r="AJ171" s="55">
        <v>-0.18897898497883148</v>
      </c>
      <c r="AK171" s="55">
        <v>4.7260009032090977</v>
      </c>
      <c r="AL171" s="55">
        <v>-0.95180176435880526</v>
      </c>
      <c r="AM171" s="55">
        <v>14.576972823636723</v>
      </c>
      <c r="AN171" s="55">
        <v>-5.8647527191702551</v>
      </c>
      <c r="AO171" s="55">
        <v>-5.6720919270656793</v>
      </c>
      <c r="AP171" s="55">
        <v>3.1295372475248655</v>
      </c>
      <c r="AQ171" s="55">
        <v>-0.33433141562734647</v>
      </c>
      <c r="AR171" s="55">
        <v>0.18174605521454623</v>
      </c>
      <c r="AS171" s="55">
        <v>-5.3430266788819125</v>
      </c>
      <c r="AT171" s="55">
        <v>2.3811717579191196</v>
      </c>
      <c r="AU171" s="55">
        <v>5.523881354935952</v>
      </c>
      <c r="AV171" s="55">
        <v>1.6828350655568585</v>
      </c>
      <c r="AW171" s="55">
        <v>0.55844016037529798</v>
      </c>
      <c r="AX171" s="55">
        <v>6.7040241372741605</v>
      </c>
      <c r="AY171" s="55">
        <v>15.330591905329854</v>
      </c>
      <c r="AZ171" s="55">
        <v>-6.0548615332787392</v>
      </c>
      <c r="BA171" s="314" t="s">
        <v>265</v>
      </c>
    </row>
    <row r="172" spans="1:53" s="76" customFormat="1" ht="75" customHeight="1">
      <c r="A172" s="393"/>
      <c r="B172" s="626" t="s">
        <v>472</v>
      </c>
      <c r="C172" s="626"/>
      <c r="D172" s="626" t="s">
        <v>470</v>
      </c>
      <c r="E172" s="626"/>
      <c r="F172" s="429">
        <v>-2.5657097913679081</v>
      </c>
      <c r="G172" s="429">
        <v>4.9764344072203812</v>
      </c>
      <c r="H172" s="429">
        <v>11.082767666680326</v>
      </c>
      <c r="I172" s="429">
        <v>-3.6523604367325646</v>
      </c>
      <c r="J172" s="488">
        <v>-7.8913293461384342</v>
      </c>
      <c r="K172" s="488">
        <v>-3.9850625000497217</v>
      </c>
      <c r="L172" s="488">
        <v>9.8465901123762052</v>
      </c>
      <c r="M172" s="488">
        <v>0.45783879806791106</v>
      </c>
      <c r="N172" s="488">
        <v>-2.4035655206099307</v>
      </c>
      <c r="O172" s="488">
        <v>3.3800866472462019</v>
      </c>
      <c r="P172" s="488">
        <v>13.941110806440605</v>
      </c>
      <c r="Q172" s="488">
        <v>-0.25363759140786613</v>
      </c>
      <c r="R172" s="488">
        <v>-2.974901451158189</v>
      </c>
      <c r="S172" s="488">
        <v>0.50845952177456866</v>
      </c>
      <c r="T172" s="488">
        <v>-4.1900752970164206</v>
      </c>
      <c r="U172" s="488">
        <v>5.639322392003308</v>
      </c>
      <c r="V172" s="488">
        <v>4.6443650496456712E-2</v>
      </c>
      <c r="W172" s="488">
        <v>3.3078125093726669</v>
      </c>
      <c r="X172" s="488">
        <v>1.266771427807825</v>
      </c>
      <c r="Y172" s="488">
        <v>3.3693424121708375</v>
      </c>
      <c r="Z172" s="488">
        <v>-3.2439651253805266</v>
      </c>
      <c r="AA172" s="488">
        <v>23.551629449312955</v>
      </c>
      <c r="AB172" s="488">
        <v>-10.452445908878687</v>
      </c>
      <c r="AC172" s="488">
        <v>-3.6928705855097377</v>
      </c>
      <c r="AD172" s="488">
        <v>-8.2367097685282715</v>
      </c>
      <c r="AE172" s="488">
        <v>-0.73663054979790843</v>
      </c>
      <c r="AF172" s="488">
        <v>0.81909622574407592</v>
      </c>
      <c r="AG172" s="488">
        <v>-2.7038273568864781</v>
      </c>
      <c r="AH172" s="488">
        <v>-2.4558797883265129</v>
      </c>
      <c r="AI172" s="488">
        <v>-7.5444564089650612E-3</v>
      </c>
      <c r="AJ172" s="488">
        <v>-3.9091145766562363E-2</v>
      </c>
      <c r="AK172" s="488">
        <v>5.4257294634198558</v>
      </c>
      <c r="AL172" s="488">
        <v>-0.96696735130443301</v>
      </c>
      <c r="AM172" s="488">
        <v>14.745903748853735</v>
      </c>
      <c r="AN172" s="488">
        <v>-4.6975576173400952</v>
      </c>
      <c r="AO172" s="488">
        <v>-6.645152295806767</v>
      </c>
      <c r="AP172" s="488">
        <v>3.560198878605874</v>
      </c>
      <c r="AQ172" s="488">
        <v>-0.47310542182333393</v>
      </c>
      <c r="AR172" s="488">
        <v>5.3815931025269492E-2</v>
      </c>
      <c r="AS172" s="488">
        <v>-5.9254668685560716</v>
      </c>
      <c r="AT172" s="488">
        <v>2.9065704227614617</v>
      </c>
      <c r="AU172" s="488">
        <v>6.0492517104414389</v>
      </c>
      <c r="AV172" s="488">
        <v>1.77260835292455</v>
      </c>
      <c r="AW172" s="488">
        <v>0.68848165212035894</v>
      </c>
      <c r="AX172" s="488">
        <v>6.5352194977554348</v>
      </c>
      <c r="AY172" s="488">
        <v>15.141549389540089</v>
      </c>
      <c r="AZ172" s="488">
        <v>-6.361541385747401</v>
      </c>
      <c r="BA172" s="109" t="s">
        <v>471</v>
      </c>
    </row>
    <row r="173" spans="1:53" s="76" customFormat="1" ht="24.95" customHeight="1">
      <c r="A173" s="393"/>
      <c r="B173" s="626">
        <v>26520</v>
      </c>
      <c r="C173" s="626"/>
      <c r="D173" s="626" t="s">
        <v>166</v>
      </c>
      <c r="E173" s="626"/>
      <c r="F173" s="429">
        <v>-5.8676435454328271</v>
      </c>
      <c r="G173" s="429">
        <v>2.3975905653034459</v>
      </c>
      <c r="H173" s="429">
        <v>-4.8150963349747258</v>
      </c>
      <c r="I173" s="429">
        <v>-1.6274524438472611</v>
      </c>
      <c r="J173" s="488">
        <v>-5.9178345675002788</v>
      </c>
      <c r="K173" s="488">
        <v>-1.8270220544984852</v>
      </c>
      <c r="L173" s="488">
        <v>1.2894260028730571</v>
      </c>
      <c r="M173" s="488">
        <v>-7.4232533149932891</v>
      </c>
      <c r="N173" s="488">
        <v>2.9214438446014412</v>
      </c>
      <c r="O173" s="488">
        <v>-1.0856680699740622</v>
      </c>
      <c r="P173" s="488">
        <v>11.801985730855733</v>
      </c>
      <c r="Q173" s="488">
        <v>2.4954915435979785</v>
      </c>
      <c r="R173" s="488">
        <v>0.99862095201864065</v>
      </c>
      <c r="S173" s="488">
        <v>-8.3525589717029902</v>
      </c>
      <c r="T173" s="488">
        <v>1.0069355253018273</v>
      </c>
      <c r="U173" s="488">
        <v>1.5970703423020041</v>
      </c>
      <c r="V173" s="488">
        <v>1.5319148936170137</v>
      </c>
      <c r="W173" s="488">
        <v>-0.20215965682164949</v>
      </c>
      <c r="X173" s="488">
        <v>-1.2005928853754995</v>
      </c>
      <c r="Y173" s="488">
        <v>-1.2001800270040519</v>
      </c>
      <c r="Z173" s="488">
        <v>-2.56617907577062</v>
      </c>
      <c r="AA173" s="488">
        <v>-3.3922077922077705</v>
      </c>
      <c r="AB173" s="488">
        <v>7.0033370314107657</v>
      </c>
      <c r="AC173" s="488">
        <v>-4.6492067610754901</v>
      </c>
      <c r="AD173" s="488">
        <v>-6.2262289298024882</v>
      </c>
      <c r="AE173" s="488">
        <v>-9.3560842003576568</v>
      </c>
      <c r="AF173" s="488">
        <v>14.334859936232519</v>
      </c>
      <c r="AG173" s="488">
        <v>1.6526195966614807</v>
      </c>
      <c r="AH173" s="488">
        <v>-6.0562664475008177</v>
      </c>
      <c r="AI173" s="488">
        <v>-0.67367729214591066</v>
      </c>
      <c r="AJ173" s="488">
        <v>-1.4436152229402239</v>
      </c>
      <c r="AK173" s="488">
        <v>-1.214546429341496</v>
      </c>
      <c r="AL173" s="488">
        <v>-0.81439449797112218</v>
      </c>
      <c r="AM173" s="488">
        <v>13.048734568879823</v>
      </c>
      <c r="AN173" s="488">
        <v>-16.582335531961505</v>
      </c>
      <c r="AO173" s="488">
        <v>4.5358732720417692</v>
      </c>
      <c r="AP173" s="488">
        <v>-0.90512421498789308</v>
      </c>
      <c r="AQ173" s="488">
        <v>1.0243596614766659</v>
      </c>
      <c r="AR173" s="488">
        <v>1.415702316480477</v>
      </c>
      <c r="AS173" s="488">
        <v>0.19948648600501429</v>
      </c>
      <c r="AT173" s="488">
        <v>-2.3129131331843382</v>
      </c>
      <c r="AU173" s="488">
        <v>0.57925494350186568</v>
      </c>
      <c r="AV173" s="488">
        <v>0.79196525173526311</v>
      </c>
      <c r="AW173" s="488">
        <v>-0.74458874458873936</v>
      </c>
      <c r="AX173" s="488">
        <v>8.4198850634186186</v>
      </c>
      <c r="AY173" s="488">
        <v>17.218763484931372</v>
      </c>
      <c r="AZ173" s="488">
        <v>-3.0460003804469409</v>
      </c>
      <c r="BA173" s="109" t="s">
        <v>167</v>
      </c>
    </row>
    <row r="174" spans="1:53" s="76" customFormat="1" ht="9.9499999999999993" customHeight="1">
      <c r="A174" s="313"/>
      <c r="B174" s="313"/>
      <c r="C174" s="313"/>
      <c r="D174" s="313"/>
      <c r="E174" s="109"/>
      <c r="F174" s="55"/>
      <c r="G174" s="55"/>
      <c r="H174" s="55"/>
      <c r="I174" s="55"/>
      <c r="J174" s="55"/>
      <c r="K174" s="55"/>
      <c r="L174" s="55"/>
      <c r="M174" s="55"/>
      <c r="N174" s="55"/>
      <c r="O174" s="55"/>
      <c r="P174" s="55"/>
      <c r="Q174" s="55"/>
      <c r="R174" s="55"/>
      <c r="S174" s="55"/>
      <c r="T174" s="55"/>
      <c r="U174" s="55"/>
      <c r="V174" s="55"/>
      <c r="W174" s="55"/>
      <c r="X174" s="55"/>
      <c r="Y174" s="55"/>
      <c r="Z174" s="55"/>
      <c r="AA174" s="55"/>
      <c r="AB174" s="55"/>
      <c r="AC174" s="55"/>
      <c r="AD174" s="55"/>
      <c r="AE174" s="55"/>
      <c r="AF174" s="55"/>
      <c r="AG174" s="55"/>
      <c r="AH174" s="55"/>
      <c r="AI174" s="55"/>
      <c r="AJ174" s="55"/>
      <c r="AK174" s="55"/>
      <c r="AL174" s="55"/>
      <c r="AM174" s="55"/>
      <c r="AN174" s="55"/>
      <c r="AO174" s="55"/>
      <c r="AP174" s="55"/>
      <c r="AQ174" s="55"/>
      <c r="AR174" s="55"/>
      <c r="AS174" s="55"/>
      <c r="AT174" s="55"/>
      <c r="AU174" s="55"/>
      <c r="AV174" s="55"/>
      <c r="AW174" s="55"/>
      <c r="AX174" s="55"/>
      <c r="AY174" s="55"/>
      <c r="AZ174" s="55"/>
      <c r="BA174" s="392"/>
    </row>
    <row r="175" spans="1:53" s="77" customFormat="1" ht="54.95" customHeight="1">
      <c r="A175" s="390" t="s">
        <v>410</v>
      </c>
      <c r="B175" s="625" t="s">
        <v>168</v>
      </c>
      <c r="C175" s="625"/>
      <c r="D175" s="625"/>
      <c r="E175" s="625"/>
      <c r="F175" s="55">
        <v>-0.73092878902878056</v>
      </c>
      <c r="G175" s="55">
        <v>3.3118270560140672</v>
      </c>
      <c r="H175" s="55">
        <v>5.4715221314300493</v>
      </c>
      <c r="I175" s="55">
        <v>-4.2264968575154569</v>
      </c>
      <c r="J175" s="55">
        <v>-2.9238910930906883</v>
      </c>
      <c r="K175" s="55">
        <v>5.9773489370385846E-2</v>
      </c>
      <c r="L175" s="55">
        <v>-14.148296733493325</v>
      </c>
      <c r="M175" s="55">
        <v>20.420494942754573</v>
      </c>
      <c r="N175" s="55">
        <v>15.023594723759274</v>
      </c>
      <c r="O175" s="55">
        <v>-1.055861190431969</v>
      </c>
      <c r="P175" s="55">
        <v>-7.8206286264487943</v>
      </c>
      <c r="Q175" s="55">
        <v>3.3975594091200776</v>
      </c>
      <c r="R175" s="55">
        <v>1.9970184483508291</v>
      </c>
      <c r="S175" s="55">
        <v>-1.9457385585091771</v>
      </c>
      <c r="T175" s="55">
        <v>-1.9005030743432059</v>
      </c>
      <c r="U175" s="55">
        <v>0.29756251978474779</v>
      </c>
      <c r="V175" s="55">
        <v>1.3981820477212352</v>
      </c>
      <c r="W175" s="55">
        <v>0.49802346935597086</v>
      </c>
      <c r="X175" s="55">
        <v>5.9993186112057515</v>
      </c>
      <c r="Y175" s="55">
        <v>6.0980598410472169</v>
      </c>
      <c r="Z175" s="55">
        <v>-6.5104238385062416</v>
      </c>
      <c r="AA175" s="55">
        <v>-0.50078062862698403</v>
      </c>
      <c r="AB175" s="55">
        <v>-1.3333173161435639</v>
      </c>
      <c r="AC175" s="55">
        <v>0.58426071201240859</v>
      </c>
      <c r="AD175" s="55">
        <v>-2.1818960497851947</v>
      </c>
      <c r="AE175" s="55">
        <v>-2.9666438495801941</v>
      </c>
      <c r="AF175" s="55">
        <v>-1.1697217130808895</v>
      </c>
      <c r="AG175" s="55">
        <v>6.4156782599623483</v>
      </c>
      <c r="AH175" s="55">
        <v>-3.5607325543981005</v>
      </c>
      <c r="AI175" s="55">
        <v>5.2865299326839477E-2</v>
      </c>
      <c r="AJ175" s="55">
        <v>-0.19955257764206635</v>
      </c>
      <c r="AK175" s="55">
        <v>-10.995702718918139</v>
      </c>
      <c r="AL175" s="55">
        <v>-4.9364989404381276E-2</v>
      </c>
      <c r="AM175" s="55">
        <v>-10.197841918918343</v>
      </c>
      <c r="AN175" s="55">
        <v>18.113599510612318</v>
      </c>
      <c r="AO175" s="55">
        <v>5.0280749408459116</v>
      </c>
      <c r="AP175" s="55">
        <v>18.10435402809685</v>
      </c>
      <c r="AQ175" s="55">
        <v>-1.2940767199173706</v>
      </c>
      <c r="AR175" s="55">
        <v>0.62004835350208509</v>
      </c>
      <c r="AS175" s="55">
        <v>7.8558607094273043</v>
      </c>
      <c r="AT175" s="55">
        <v>-3.8067485479747205</v>
      </c>
      <c r="AU175" s="55">
        <v>-2.4153674449060105</v>
      </c>
      <c r="AV175" s="55">
        <v>-2.2151197483527909</v>
      </c>
      <c r="AW175" s="55">
        <v>-0.44733288318701625</v>
      </c>
      <c r="AX175" s="55">
        <v>0.9286368959991762</v>
      </c>
      <c r="AY175" s="55">
        <v>-17.376401270970348</v>
      </c>
      <c r="AZ175" s="55">
        <v>16.751928949263544</v>
      </c>
      <c r="BA175" s="314" t="s">
        <v>266</v>
      </c>
    </row>
    <row r="176" spans="1:53" s="76" customFormat="1" ht="9.9499999999999993" customHeight="1">
      <c r="A176" s="313"/>
      <c r="B176" s="313"/>
      <c r="C176" s="313"/>
      <c r="D176" s="313"/>
      <c r="E176" s="109"/>
      <c r="F176" s="55"/>
      <c r="G176" s="55"/>
      <c r="H176" s="55"/>
      <c r="I176" s="55"/>
      <c r="J176" s="55"/>
      <c r="K176" s="55"/>
      <c r="L176" s="55"/>
      <c r="M176" s="55"/>
      <c r="N176" s="55"/>
      <c r="O176" s="55"/>
      <c r="P176" s="55"/>
      <c r="Q176" s="55"/>
      <c r="R176" s="55"/>
      <c r="S176" s="55"/>
      <c r="T176" s="55"/>
      <c r="U176" s="55"/>
      <c r="V176" s="55"/>
      <c r="W176" s="55"/>
      <c r="X176" s="55"/>
      <c r="Y176" s="55"/>
      <c r="Z176" s="55"/>
      <c r="AA176" s="55"/>
      <c r="AB176" s="55"/>
      <c r="AC176" s="55"/>
      <c r="AD176" s="55"/>
      <c r="AE176" s="55"/>
      <c r="AF176" s="55"/>
      <c r="AG176" s="55"/>
      <c r="AH176" s="55"/>
      <c r="AI176" s="55"/>
      <c r="AJ176" s="55"/>
      <c r="AK176" s="55"/>
      <c r="AL176" s="55"/>
      <c r="AM176" s="55"/>
      <c r="AN176" s="55"/>
      <c r="AO176" s="55"/>
      <c r="AP176" s="55"/>
      <c r="AQ176" s="55"/>
      <c r="AR176" s="55"/>
      <c r="AS176" s="55"/>
      <c r="AT176" s="55"/>
      <c r="AU176" s="55"/>
      <c r="AV176" s="55"/>
      <c r="AW176" s="55"/>
      <c r="AX176" s="55"/>
      <c r="AY176" s="55"/>
      <c r="AZ176" s="55"/>
      <c r="BA176" s="392"/>
    </row>
    <row r="177" spans="1:53" s="77" customFormat="1" ht="99.95" customHeight="1">
      <c r="A177" s="390" t="s">
        <v>535</v>
      </c>
      <c r="B177" s="629" t="s">
        <v>318</v>
      </c>
      <c r="C177" s="629"/>
      <c r="D177" s="629"/>
      <c r="E177" s="629"/>
      <c r="F177" s="55">
        <v>-6.8106273423719301</v>
      </c>
      <c r="G177" s="55">
        <v>-5.9906023730296454</v>
      </c>
      <c r="H177" s="55">
        <v>-5.5359680992531963</v>
      </c>
      <c r="I177" s="55">
        <v>8.9401880022903271</v>
      </c>
      <c r="J177" s="55">
        <v>-3.7128511454269812</v>
      </c>
      <c r="K177" s="55">
        <v>-1.549622018883241</v>
      </c>
      <c r="L177" s="55">
        <v>2.9754567191958614</v>
      </c>
      <c r="M177" s="55">
        <v>5.0917206870549023</v>
      </c>
      <c r="N177" s="55">
        <v>-7.7875007830959504</v>
      </c>
      <c r="O177" s="55">
        <v>-2.6974488545415767</v>
      </c>
      <c r="P177" s="55">
        <v>9.6164944090910751</v>
      </c>
      <c r="Q177" s="55">
        <v>0.51623575197106675</v>
      </c>
      <c r="R177" s="55">
        <v>-0.30476842795670223</v>
      </c>
      <c r="S177" s="55">
        <v>-4.2918485555358217</v>
      </c>
      <c r="T177" s="55">
        <v>-3.711052490203997</v>
      </c>
      <c r="U177" s="55">
        <v>-0.39398912974417044</v>
      </c>
      <c r="V177" s="55">
        <v>0.48684315819953383</v>
      </c>
      <c r="W177" s="55">
        <v>-5.8016082275595693</v>
      </c>
      <c r="X177" s="55">
        <v>-3.5828295883735422</v>
      </c>
      <c r="Y177" s="55">
        <v>0.34212754882092611</v>
      </c>
      <c r="Z177" s="55">
        <v>-6.3283047786191275</v>
      </c>
      <c r="AA177" s="55">
        <v>8.6393260210424501</v>
      </c>
      <c r="AB177" s="55">
        <v>3.1209173813255546</v>
      </c>
      <c r="AC177" s="55">
        <v>4.4086645254265591</v>
      </c>
      <c r="AD177" s="55">
        <v>-2.030941906311341</v>
      </c>
      <c r="AE177" s="55">
        <v>-13.840036157879496</v>
      </c>
      <c r="AF177" s="55">
        <v>17.084988646422289</v>
      </c>
      <c r="AG177" s="55">
        <v>0.77601611149663086</v>
      </c>
      <c r="AH177" s="55">
        <v>-8.20264297885997</v>
      </c>
      <c r="AI177" s="55">
        <v>-0.50081899727966572</v>
      </c>
      <c r="AJ177" s="55">
        <v>5.5914668298498356</v>
      </c>
      <c r="AK177" s="55">
        <v>-2.9130740882073383</v>
      </c>
      <c r="AL177" s="55">
        <v>-0.24588387481369978</v>
      </c>
      <c r="AM177" s="55">
        <v>7.9795240964298841</v>
      </c>
      <c r="AN177" s="55">
        <v>-0.44132666499267259</v>
      </c>
      <c r="AO177" s="55">
        <v>-0.90485407549574859</v>
      </c>
      <c r="AP177" s="55">
        <v>3.1508115529775154</v>
      </c>
      <c r="AQ177" s="55">
        <v>-8.2418380225192607</v>
      </c>
      <c r="AR177" s="55">
        <v>-2.2127125540113468</v>
      </c>
      <c r="AS177" s="55">
        <v>0.67604620584931752</v>
      </c>
      <c r="AT177" s="55">
        <v>-5.4648337874260164</v>
      </c>
      <c r="AU177" s="55">
        <v>3.2515179881414014</v>
      </c>
      <c r="AV177" s="55">
        <v>3.1090087537943134</v>
      </c>
      <c r="AW177" s="55">
        <v>-7.5255402353420209E-2</v>
      </c>
      <c r="AX177" s="55">
        <v>2.5554204974566233</v>
      </c>
      <c r="AY177" s="55">
        <v>13.671124536089096</v>
      </c>
      <c r="AZ177" s="55">
        <v>-5.1308120234913162</v>
      </c>
      <c r="BA177" s="391" t="s">
        <v>564</v>
      </c>
    </row>
    <row r="178" spans="1:53" s="76" customFormat="1" ht="9.9499999999999993" customHeight="1">
      <c r="A178" s="313"/>
      <c r="B178" s="313"/>
      <c r="C178" s="313"/>
      <c r="D178" s="313"/>
      <c r="E178" s="109"/>
      <c r="F178" s="57"/>
      <c r="G178" s="57"/>
      <c r="H178" s="57"/>
      <c r="I178" s="57"/>
      <c r="J178" s="57"/>
      <c r="K178" s="57"/>
      <c r="L178" s="57"/>
      <c r="M178" s="57"/>
      <c r="N178" s="57"/>
      <c r="O178" s="57"/>
      <c r="P178" s="57"/>
      <c r="Q178" s="57"/>
      <c r="R178" s="57"/>
      <c r="S178" s="57"/>
      <c r="T178" s="57"/>
      <c r="U178" s="57"/>
      <c r="V178" s="57"/>
      <c r="W178" s="57"/>
      <c r="X178" s="57"/>
      <c r="Y178" s="57"/>
      <c r="Z178" s="57"/>
      <c r="AA178" s="57"/>
      <c r="AB178" s="57"/>
      <c r="AC178" s="57"/>
      <c r="AD178" s="57"/>
      <c r="AE178" s="57"/>
      <c r="AF178" s="57"/>
      <c r="AG178" s="57"/>
      <c r="AH178" s="57"/>
      <c r="AI178" s="57"/>
      <c r="AJ178" s="57"/>
      <c r="AK178" s="57"/>
      <c r="AL178" s="57"/>
      <c r="AM178" s="57"/>
      <c r="AN178" s="57"/>
      <c r="AO178" s="57"/>
      <c r="AP178" s="57"/>
      <c r="AQ178" s="57"/>
      <c r="AR178" s="57"/>
      <c r="AS178" s="57"/>
      <c r="AT178" s="57"/>
      <c r="AU178" s="57"/>
      <c r="AV178" s="57"/>
      <c r="AW178" s="57"/>
      <c r="AX178" s="57"/>
      <c r="AY178" s="57"/>
      <c r="AZ178" s="57"/>
      <c r="BA178" s="392"/>
    </row>
    <row r="179" spans="1:53" s="77" customFormat="1" ht="55.15" customHeight="1">
      <c r="A179" s="313">
        <v>271</v>
      </c>
      <c r="B179" s="625" t="s">
        <v>319</v>
      </c>
      <c r="C179" s="625"/>
      <c r="D179" s="625"/>
      <c r="E179" s="625"/>
      <c r="F179" s="55">
        <v>-2.9115433034872069</v>
      </c>
      <c r="G179" s="289">
        <v>1.1884933489028526E-2</v>
      </c>
      <c r="H179" s="55">
        <v>0.26005770566128206</v>
      </c>
      <c r="I179" s="55">
        <v>4.2543868628412582</v>
      </c>
      <c r="J179" s="55">
        <v>-8.4742779132610906</v>
      </c>
      <c r="K179" s="55">
        <v>4.341310511781387</v>
      </c>
      <c r="L179" s="55">
        <v>5.0203352107946131</v>
      </c>
      <c r="M179" s="55">
        <v>-0.62871220853591581</v>
      </c>
      <c r="N179" s="55">
        <v>-13.178060923700102</v>
      </c>
      <c r="O179" s="55">
        <v>9.3445690413617228</v>
      </c>
      <c r="P179" s="55">
        <v>7.5715096083498707</v>
      </c>
      <c r="Q179" s="55">
        <v>-1.9016800006947676</v>
      </c>
      <c r="R179" s="55">
        <v>0.99550722437325589</v>
      </c>
      <c r="S179" s="55">
        <v>-0.88674491707381264</v>
      </c>
      <c r="T179" s="55">
        <v>-1.5480593716393827</v>
      </c>
      <c r="U179" s="55">
        <v>-3.13199891834482</v>
      </c>
      <c r="V179" s="55">
        <v>3.295928658939502</v>
      </c>
      <c r="W179" s="55">
        <v>1.1318726008737769</v>
      </c>
      <c r="X179" s="55">
        <v>-3.924521811109642</v>
      </c>
      <c r="Y179" s="55">
        <v>-1.7423147097544387</v>
      </c>
      <c r="Z179" s="55">
        <v>0.29908320742597994</v>
      </c>
      <c r="AA179" s="55">
        <v>12.625199498945406</v>
      </c>
      <c r="AB179" s="55">
        <v>-0.67342202689488317</v>
      </c>
      <c r="AC179" s="55">
        <v>-0.5578362856675767</v>
      </c>
      <c r="AD179" s="55">
        <v>-7.8545323991091607</v>
      </c>
      <c r="AE179" s="55">
        <v>-9.0804326170024154</v>
      </c>
      <c r="AF179" s="55">
        <v>9.4263073495801279</v>
      </c>
      <c r="AG179" s="55">
        <v>0.84264905232748788</v>
      </c>
      <c r="AH179" s="55">
        <v>-1.83890896155674E-2</v>
      </c>
      <c r="AI179" s="55">
        <v>1.374851738585221</v>
      </c>
      <c r="AJ179" s="55">
        <v>-0.32265534278221253</v>
      </c>
      <c r="AK179" s="55">
        <v>0.35716636921357292</v>
      </c>
      <c r="AL179" s="55">
        <v>0.43489632255158028</v>
      </c>
      <c r="AM179" s="55">
        <v>12.270227535873033</v>
      </c>
      <c r="AN179" s="55">
        <v>-3.7214735973107054</v>
      </c>
      <c r="AO179" s="55">
        <v>-3.2386524908002485</v>
      </c>
      <c r="AP179" s="55">
        <v>-7.0734787577217446</v>
      </c>
      <c r="AQ179" s="55">
        <v>-15.677444627345722</v>
      </c>
      <c r="AR179" s="55">
        <v>12.098835202649539</v>
      </c>
      <c r="AS179" s="55">
        <v>3.6380369931925003</v>
      </c>
      <c r="AT179" s="55">
        <v>-0.19844446791825021</v>
      </c>
      <c r="AU179" s="55">
        <v>3.230152921925054</v>
      </c>
      <c r="AV179" s="55">
        <v>3.026005787103685</v>
      </c>
      <c r="AW179" s="55">
        <v>0.40317122534716532</v>
      </c>
      <c r="AX179" s="55">
        <v>1.9435277149200942</v>
      </c>
      <c r="AY179" s="55">
        <v>7.831727629229988</v>
      </c>
      <c r="AZ179" s="55">
        <v>-5.4845767651010959</v>
      </c>
      <c r="BA179" s="314" t="s">
        <v>563</v>
      </c>
    </row>
    <row r="180" spans="1:53" s="76" customFormat="1" ht="24.95" customHeight="1">
      <c r="A180" s="393"/>
      <c r="B180" s="626">
        <v>27101</v>
      </c>
      <c r="C180" s="626"/>
      <c r="D180" s="626" t="s">
        <v>169</v>
      </c>
      <c r="E180" s="626"/>
      <c r="F180" s="429">
        <v>0.70403146509339365</v>
      </c>
      <c r="G180" s="429">
        <v>2.7404572202260198</v>
      </c>
      <c r="H180" s="429">
        <v>-3.2173042563706105</v>
      </c>
      <c r="I180" s="429">
        <v>4.7672738509118915</v>
      </c>
      <c r="J180" s="488">
        <v>-15.294175588427109</v>
      </c>
      <c r="K180" s="488">
        <v>5.375162545400201</v>
      </c>
      <c r="L180" s="488">
        <v>-0.1966250200095061</v>
      </c>
      <c r="M180" s="488">
        <v>-6.6577468017553372</v>
      </c>
      <c r="N180" s="488">
        <v>8.5993163081920443</v>
      </c>
      <c r="O180" s="488">
        <v>9.910410664852833</v>
      </c>
      <c r="P180" s="488">
        <v>1.9729260896219358</v>
      </c>
      <c r="Q180" s="488">
        <v>-1.9025341130604261</v>
      </c>
      <c r="R180" s="488">
        <v>1.1962483109450517</v>
      </c>
      <c r="S180" s="488">
        <v>1.9989789105761275</v>
      </c>
      <c r="T180" s="488">
        <v>-0.35807793007855082</v>
      </c>
      <c r="U180" s="488">
        <v>-3.5472777155222133</v>
      </c>
      <c r="V180" s="488">
        <v>4.7313809542886816</v>
      </c>
      <c r="W180" s="488">
        <v>2.4252161273047363</v>
      </c>
      <c r="X180" s="488">
        <v>-2.9018524051389107</v>
      </c>
      <c r="Y180" s="488">
        <v>-3.2039693834378085</v>
      </c>
      <c r="Z180" s="488">
        <v>1.3430819359453068</v>
      </c>
      <c r="AA180" s="488">
        <v>0.79987452948557802</v>
      </c>
      <c r="AB180" s="488">
        <v>9.9494679950343539</v>
      </c>
      <c r="AC180" s="488">
        <v>-0.96708214843053497</v>
      </c>
      <c r="AD180" s="488">
        <v>-15.116830545816057</v>
      </c>
      <c r="AE180" s="488">
        <v>-12.717503876541983</v>
      </c>
      <c r="AF180" s="488">
        <v>11.986459839221368</v>
      </c>
      <c r="AG180" s="488">
        <v>2.5482766876587561</v>
      </c>
      <c r="AH180" s="488">
        <v>0.12211027029873378</v>
      </c>
      <c r="AI180" s="488">
        <v>0.13456641073968001</v>
      </c>
      <c r="AJ180" s="488">
        <v>-0.74398759692407168</v>
      </c>
      <c r="AK180" s="488">
        <v>-0.61559238175348696</v>
      </c>
      <c r="AL180" s="488">
        <v>0.34630502733388369</v>
      </c>
      <c r="AM180" s="488">
        <v>1.9348614699858047</v>
      </c>
      <c r="AN180" s="488">
        <v>-1.8280677185756105</v>
      </c>
      <c r="AO180" s="488">
        <v>-8.4572234271893478</v>
      </c>
      <c r="AP180" s="488">
        <v>-1.9398624628331902</v>
      </c>
      <c r="AQ180" s="488">
        <v>5.1602872573004674</v>
      </c>
      <c r="AR180" s="488">
        <v>7.1903431100029991</v>
      </c>
      <c r="AS180" s="488">
        <v>8.6252248697187071</v>
      </c>
      <c r="AT180" s="488">
        <v>-0.16031988551688414</v>
      </c>
      <c r="AU180" s="488">
        <v>2.8451432282362816</v>
      </c>
      <c r="AV180" s="488">
        <v>0.28155620363131106</v>
      </c>
      <c r="AW180" s="488">
        <v>-0.20169899111049006</v>
      </c>
      <c r="AX180" s="488">
        <v>-0.11552289625663548</v>
      </c>
      <c r="AY180" s="488">
        <v>3.3794640873505273</v>
      </c>
      <c r="AZ180" s="488">
        <v>-3.0284239951069623</v>
      </c>
      <c r="BA180" s="392" t="s">
        <v>170</v>
      </c>
    </row>
    <row r="181" spans="1:53" s="76" customFormat="1" ht="24.75" customHeight="1">
      <c r="A181" s="393"/>
      <c r="B181" s="626">
        <v>27102</v>
      </c>
      <c r="C181" s="626"/>
      <c r="D181" s="626" t="s">
        <v>171</v>
      </c>
      <c r="E181" s="626"/>
      <c r="F181" s="429">
        <v>-4.8037937653325997</v>
      </c>
      <c r="G181" s="429">
        <v>-1.4987654054753676</v>
      </c>
      <c r="H181" s="429">
        <v>2.2681247468610479</v>
      </c>
      <c r="I181" s="429">
        <v>3.9740969864107569</v>
      </c>
      <c r="J181" s="488">
        <v>-4.718809827934848</v>
      </c>
      <c r="K181" s="488">
        <v>3.8351937698409415</v>
      </c>
      <c r="L181" s="488">
        <v>7.6121469095681675</v>
      </c>
      <c r="M181" s="488">
        <v>2.1491952353654824</v>
      </c>
      <c r="N181" s="488">
        <v>-22.346994655483826</v>
      </c>
      <c r="O181" s="488">
        <v>9.0113910789142437</v>
      </c>
      <c r="P181" s="488">
        <v>10.895250710195171</v>
      </c>
      <c r="Q181" s="488">
        <v>-1.9012334385338789</v>
      </c>
      <c r="R181" s="488">
        <v>0.89055360417766849</v>
      </c>
      <c r="S181" s="488">
        <v>-2.4000616190403008</v>
      </c>
      <c r="T181" s="488">
        <v>-2.2002304402039101</v>
      </c>
      <c r="U181" s="488">
        <v>-2.9001178122427973</v>
      </c>
      <c r="V181" s="488">
        <v>2.499750689758315</v>
      </c>
      <c r="W181" s="488">
        <v>0.39889735689962436</v>
      </c>
      <c r="X181" s="488">
        <v>-4.5157955940306209</v>
      </c>
      <c r="Y181" s="488">
        <v>-0.88294993234102037</v>
      </c>
      <c r="Z181" s="488">
        <v>-0.30035154783440987</v>
      </c>
      <c r="AA181" s="488">
        <v>19.526890554927931</v>
      </c>
      <c r="AB181" s="488">
        <v>-5.9019505992683605</v>
      </c>
      <c r="AC181" s="488">
        <v>-0.32247712014211061</v>
      </c>
      <c r="AD181" s="488">
        <v>-3.7049346691361222</v>
      </c>
      <c r="AE181" s="488">
        <v>-7.2485370487679006</v>
      </c>
      <c r="AF181" s="488">
        <v>8.2128601454814429</v>
      </c>
      <c r="AG181" s="488">
        <v>6.0296708909390873E-3</v>
      </c>
      <c r="AH181" s="488">
        <v>-8.9055029802366903E-2</v>
      </c>
      <c r="AI181" s="488">
        <v>1.9999998876746048</v>
      </c>
      <c r="AJ181" s="488">
        <v>-0.11417270141471647</v>
      </c>
      <c r="AK181" s="488">
        <v>0.83546819807767747</v>
      </c>
      <c r="AL181" s="488">
        <v>0.47783098141849223</v>
      </c>
      <c r="AM181" s="488">
        <v>17.272416320387762</v>
      </c>
      <c r="AN181" s="488">
        <v>-4.5180084795523499</v>
      </c>
      <c r="AO181" s="488">
        <v>-0.98140832179817039</v>
      </c>
      <c r="AP181" s="488">
        <v>-9.1263309890041171</v>
      </c>
      <c r="AQ181" s="488">
        <v>-24.669089894493055</v>
      </c>
      <c r="AR181" s="488">
        <v>15.055590369501886</v>
      </c>
      <c r="AS181" s="488">
        <v>0.83924299601414987</v>
      </c>
      <c r="AT181" s="488">
        <v>-0.22149183991699317</v>
      </c>
      <c r="AU181" s="488">
        <v>3.4630462472236019</v>
      </c>
      <c r="AV181" s="488">
        <v>4.6762030729362323</v>
      </c>
      <c r="AW181" s="488">
        <v>0.75160185158911474</v>
      </c>
      <c r="AX181" s="488">
        <v>3.1184059408790716</v>
      </c>
      <c r="AY181" s="488">
        <v>10.292478912610562</v>
      </c>
      <c r="AZ181" s="488">
        <v>-6.7569978969089277</v>
      </c>
      <c r="BA181" s="392" t="s">
        <v>172</v>
      </c>
    </row>
    <row r="182" spans="1:53" s="76" customFormat="1" ht="9.9499999999999993" customHeight="1">
      <c r="A182" s="393"/>
      <c r="B182" s="393"/>
      <c r="C182" s="393"/>
      <c r="D182" s="393"/>
      <c r="E182" s="109"/>
      <c r="F182" s="429"/>
      <c r="G182" s="429"/>
      <c r="H182" s="429"/>
      <c r="I182" s="429"/>
      <c r="J182" s="488"/>
      <c r="K182" s="488"/>
      <c r="L182" s="488"/>
      <c r="M182" s="488"/>
      <c r="N182" s="488"/>
      <c r="O182" s="488"/>
      <c r="P182" s="488"/>
      <c r="Q182" s="488"/>
      <c r="R182" s="488"/>
      <c r="S182" s="488"/>
      <c r="T182" s="488"/>
      <c r="U182" s="488"/>
      <c r="V182" s="488"/>
      <c r="W182" s="488"/>
      <c r="X182" s="488"/>
      <c r="Y182" s="488"/>
      <c r="Z182" s="488"/>
      <c r="AA182" s="488"/>
      <c r="AB182" s="488"/>
      <c r="AC182" s="488"/>
      <c r="AD182" s="488"/>
      <c r="AE182" s="488"/>
      <c r="AF182" s="488"/>
      <c r="AG182" s="488"/>
      <c r="AH182" s="488"/>
      <c r="AI182" s="488"/>
      <c r="AJ182" s="488"/>
      <c r="AK182" s="488"/>
      <c r="AL182" s="488"/>
      <c r="AM182" s="488"/>
      <c r="AN182" s="488"/>
      <c r="AO182" s="488"/>
      <c r="AP182" s="488"/>
      <c r="AQ182" s="488"/>
      <c r="AR182" s="488"/>
      <c r="AS182" s="488"/>
      <c r="AT182" s="488"/>
      <c r="AU182" s="488"/>
      <c r="AV182" s="488"/>
      <c r="AW182" s="488"/>
      <c r="AX182" s="488"/>
      <c r="AY182" s="488"/>
      <c r="AZ182" s="488"/>
      <c r="BA182" s="392"/>
    </row>
    <row r="183" spans="1:53" s="77" customFormat="1" ht="50.1" customHeight="1">
      <c r="A183" s="390" t="s">
        <v>420</v>
      </c>
      <c r="B183" s="629" t="s">
        <v>100</v>
      </c>
      <c r="C183" s="629"/>
      <c r="D183" s="629"/>
      <c r="E183" s="629"/>
      <c r="F183" s="55">
        <v>5.4382074921227854</v>
      </c>
      <c r="G183" s="55">
        <v>0.26194429072126013</v>
      </c>
      <c r="H183" s="55">
        <v>-0.51884015307625475</v>
      </c>
      <c r="I183" s="55">
        <v>-1.2793050188781905</v>
      </c>
      <c r="J183" s="55">
        <v>2.8882701363746435</v>
      </c>
      <c r="K183" s="55">
        <v>5.2532318904029154</v>
      </c>
      <c r="L183" s="55">
        <v>8.7834228085228006E-2</v>
      </c>
      <c r="M183" s="55">
        <v>-11.313670491069459</v>
      </c>
      <c r="N183" s="55">
        <v>8.3335435427706699</v>
      </c>
      <c r="O183" s="55">
        <v>14.09151107264006</v>
      </c>
      <c r="P183" s="55">
        <v>-3.1563833751962278</v>
      </c>
      <c r="Q183" s="55">
        <v>10.000000000000014</v>
      </c>
      <c r="R183" s="55">
        <v>-4.1606246514221965</v>
      </c>
      <c r="S183" s="55">
        <v>4.3994413407821185</v>
      </c>
      <c r="T183" s="55">
        <v>0.18952062430321348</v>
      </c>
      <c r="U183" s="55">
        <v>1.7914765772782886</v>
      </c>
      <c r="V183" s="55">
        <v>2.4923480542194909</v>
      </c>
      <c r="W183" s="55">
        <v>-4.3088737201365319</v>
      </c>
      <c r="X183" s="55">
        <v>-1.6049933125278528</v>
      </c>
      <c r="Y183" s="55">
        <v>0.27186225645672835</v>
      </c>
      <c r="Z183" s="55">
        <v>4.6995029371893509</v>
      </c>
      <c r="AA183" s="55">
        <v>-3.8088044885627994</v>
      </c>
      <c r="AB183" s="55">
        <v>2.6088440004532742</v>
      </c>
      <c r="AC183" s="55">
        <v>-0.87102108943187773</v>
      </c>
      <c r="AD183" s="55">
        <v>-6.5532338527224567</v>
      </c>
      <c r="AE183" s="55">
        <v>-1.1422136838327219</v>
      </c>
      <c r="AF183" s="55">
        <v>13.120024202730136</v>
      </c>
      <c r="AG183" s="55">
        <v>1.3854031956648925</v>
      </c>
      <c r="AH183" s="55">
        <v>1.4416566453438975</v>
      </c>
      <c r="AI183" s="55">
        <v>-0.86375980549226483</v>
      </c>
      <c r="AJ183" s="55">
        <v>-1.7204284487651478</v>
      </c>
      <c r="AK183" s="55">
        <v>-0.25513938059728503</v>
      </c>
      <c r="AL183" s="55">
        <v>3.008934360446446</v>
      </c>
      <c r="AM183" s="55">
        <v>-0.56655335122576389</v>
      </c>
      <c r="AN183" s="55">
        <v>7.254864857797827E-2</v>
      </c>
      <c r="AO183" s="55">
        <v>-17.831779567112363</v>
      </c>
      <c r="AP183" s="55">
        <v>-7.7727836398324257E-2</v>
      </c>
      <c r="AQ183" s="55">
        <v>1.1955752475678594</v>
      </c>
      <c r="AR183" s="55">
        <v>19.020622037551831</v>
      </c>
      <c r="AS183" s="55">
        <v>5.4919809612972159</v>
      </c>
      <c r="AT183" s="55">
        <v>-0.13946861428149759</v>
      </c>
      <c r="AU183" s="55">
        <v>9.7093459893125242</v>
      </c>
      <c r="AV183" s="55">
        <v>-5.3504096413418694</v>
      </c>
      <c r="AW183" s="55">
        <v>-0.22190841234616698</v>
      </c>
      <c r="AX183" s="55">
        <v>-3.4825608739768654</v>
      </c>
      <c r="AY183" s="55">
        <v>4.1430234598990978E-2</v>
      </c>
      <c r="AZ183" s="55">
        <v>2.4558510452274049</v>
      </c>
      <c r="BA183" s="391" t="s">
        <v>173</v>
      </c>
    </row>
    <row r="184" spans="1:53" s="76" customFormat="1" ht="9.9499999999999993" customHeight="1">
      <c r="A184" s="393"/>
      <c r="B184" s="393"/>
      <c r="C184" s="393"/>
      <c r="D184" s="393"/>
      <c r="E184" s="109"/>
      <c r="F184" s="429"/>
      <c r="G184" s="429"/>
      <c r="H184" s="429"/>
      <c r="I184" s="429"/>
      <c r="J184" s="488"/>
      <c r="K184" s="488"/>
      <c r="L184" s="488"/>
      <c r="M184" s="488"/>
      <c r="N184" s="488"/>
      <c r="O184" s="488"/>
      <c r="P184" s="488"/>
      <c r="Q184" s="488"/>
      <c r="R184" s="488"/>
      <c r="S184" s="488"/>
      <c r="T184" s="488"/>
      <c r="U184" s="488"/>
      <c r="V184" s="488"/>
      <c r="W184" s="488"/>
      <c r="X184" s="488"/>
      <c r="Y184" s="488"/>
      <c r="Z184" s="488"/>
      <c r="AA184" s="488"/>
      <c r="AB184" s="488"/>
      <c r="AC184" s="488"/>
      <c r="AD184" s="488"/>
      <c r="AE184" s="488"/>
      <c r="AF184" s="488"/>
      <c r="AG184" s="488"/>
      <c r="AH184" s="488"/>
      <c r="AI184" s="488"/>
      <c r="AJ184" s="488"/>
      <c r="AK184" s="488"/>
      <c r="AL184" s="488"/>
      <c r="AM184" s="488"/>
      <c r="AN184" s="488"/>
      <c r="AO184" s="488"/>
      <c r="AP184" s="488"/>
      <c r="AQ184" s="488"/>
      <c r="AR184" s="488"/>
      <c r="AS184" s="488"/>
      <c r="AT184" s="488"/>
      <c r="AU184" s="488"/>
      <c r="AV184" s="488"/>
      <c r="AW184" s="488"/>
      <c r="AX184" s="488"/>
      <c r="AY184" s="488"/>
      <c r="AZ184" s="488"/>
      <c r="BA184" s="392"/>
    </row>
    <row r="185" spans="1:53" s="76" customFormat="1" ht="24.95" customHeight="1">
      <c r="A185" s="313">
        <v>273</v>
      </c>
      <c r="B185" s="625" t="s">
        <v>101</v>
      </c>
      <c r="C185" s="625"/>
      <c r="D185" s="625"/>
      <c r="E185" s="625"/>
      <c r="F185" s="55">
        <v>-5.53258726315606</v>
      </c>
      <c r="G185" s="55">
        <v>-4.5627531886128878</v>
      </c>
      <c r="H185" s="55">
        <v>5.7456482315639192</v>
      </c>
      <c r="I185" s="55">
        <v>2.5403584966680341</v>
      </c>
      <c r="J185" s="55">
        <v>-12.317205994468139</v>
      </c>
      <c r="K185" s="55">
        <v>10.308117312862123</v>
      </c>
      <c r="L185" s="55">
        <v>7.5159327930574733</v>
      </c>
      <c r="M185" s="55">
        <v>2.9769265594716643</v>
      </c>
      <c r="N185" s="55">
        <v>-1.9500052093267612</v>
      </c>
      <c r="O185" s="55">
        <v>4.2366010453844325</v>
      </c>
      <c r="P185" s="55">
        <v>9.1457017917710317</v>
      </c>
      <c r="Q185" s="55">
        <v>-0.16133841711503294</v>
      </c>
      <c r="R185" s="55">
        <v>-1.1192286819661774</v>
      </c>
      <c r="S185" s="55">
        <v>-3.5973233906679098</v>
      </c>
      <c r="T185" s="55">
        <v>0.66641436758906991</v>
      </c>
      <c r="U185" s="55">
        <v>-4.9438238980285121</v>
      </c>
      <c r="V185" s="55">
        <v>-1.6732619333575514</v>
      </c>
      <c r="W185" s="55">
        <v>1.3093184682820436</v>
      </c>
      <c r="X185" s="55">
        <v>-1.9883362798225193</v>
      </c>
      <c r="Y185" s="55">
        <v>2.3404364371376118</v>
      </c>
      <c r="Z185" s="55">
        <v>9.045202624598403E-2</v>
      </c>
      <c r="AA185" s="55">
        <v>12.619551710381231</v>
      </c>
      <c r="AB185" s="55">
        <v>-5.0840968778553588</v>
      </c>
      <c r="AC185" s="55">
        <v>2.9205322940753149</v>
      </c>
      <c r="AD185" s="55">
        <v>-5.8689699781657083</v>
      </c>
      <c r="AE185" s="55">
        <v>-18.960359457941692</v>
      </c>
      <c r="AF185" s="55">
        <v>14.5784778521775</v>
      </c>
      <c r="AG185" s="55">
        <v>4.9447060513733874</v>
      </c>
      <c r="AH185" s="55">
        <v>0.952774523676851</v>
      </c>
      <c r="AI185" s="55">
        <v>2.3175854133710203</v>
      </c>
      <c r="AJ185" s="55">
        <v>-0.36979863264944868</v>
      </c>
      <c r="AK185" s="55">
        <v>3.0747464191254181</v>
      </c>
      <c r="AL185" s="55">
        <v>-1.7094696664261022</v>
      </c>
      <c r="AM185" s="55">
        <v>15.004421376305444</v>
      </c>
      <c r="AN185" s="55">
        <v>-2.5986694253998195</v>
      </c>
      <c r="AO185" s="55">
        <v>0.39426387838987864</v>
      </c>
      <c r="AP185" s="55">
        <v>-9.5662282607237614</v>
      </c>
      <c r="AQ185" s="55">
        <v>0.30319983371181536</v>
      </c>
      <c r="AR185" s="55">
        <v>5.6806957734741843</v>
      </c>
      <c r="AS185" s="55">
        <v>2.0400963205958362</v>
      </c>
      <c r="AT185" s="55">
        <v>-1.9050316105301164</v>
      </c>
      <c r="AU185" s="55">
        <v>1.8264288920377396</v>
      </c>
      <c r="AV185" s="55">
        <v>5.1884412369331585</v>
      </c>
      <c r="AW185" s="55">
        <v>1.6866074413373724</v>
      </c>
      <c r="AX185" s="55">
        <v>-2.8717946928590692</v>
      </c>
      <c r="AY185" s="55">
        <v>15.784044186405239</v>
      </c>
      <c r="AZ185" s="55">
        <v>-5.9844898087860798</v>
      </c>
      <c r="BA185" s="314" t="s">
        <v>199</v>
      </c>
    </row>
    <row r="186" spans="1:53" s="76" customFormat="1" ht="24.95" customHeight="1">
      <c r="A186" s="393"/>
      <c r="B186" s="626">
        <v>27310</v>
      </c>
      <c r="C186" s="626"/>
      <c r="D186" s="626" t="s">
        <v>360</v>
      </c>
      <c r="E186" s="626"/>
      <c r="F186" s="429">
        <v>3.0559570514144099</v>
      </c>
      <c r="G186" s="429">
        <v>-0.57102785013023549</v>
      </c>
      <c r="H186" s="429">
        <v>5.5516372795969744</v>
      </c>
      <c r="I186" s="429">
        <v>-7.3563367473174424</v>
      </c>
      <c r="J186" s="488">
        <v>-1.4344467479107692</v>
      </c>
      <c r="K186" s="488">
        <v>2.3684359806141089</v>
      </c>
      <c r="L186" s="488">
        <v>0.84298823909966814</v>
      </c>
      <c r="M186" s="488">
        <v>-31.302736643344204</v>
      </c>
      <c r="N186" s="488">
        <v>11.783763195129552</v>
      </c>
      <c r="O186" s="488">
        <v>29.97411901382111</v>
      </c>
      <c r="P186" s="488">
        <v>45.259328847522482</v>
      </c>
      <c r="Q186" s="488">
        <v>-0.61096685504810466</v>
      </c>
      <c r="R186" s="488">
        <v>-2.904564315352701</v>
      </c>
      <c r="S186" s="488">
        <v>1.6302627413738549</v>
      </c>
      <c r="T186" s="488">
        <v>2.4918237034729884</v>
      </c>
      <c r="U186" s="488">
        <v>5.7893937091627379</v>
      </c>
      <c r="V186" s="488">
        <v>-5.2140189600689268</v>
      </c>
      <c r="W186" s="488">
        <v>-1.0759205940293981</v>
      </c>
      <c r="X186" s="488">
        <v>2.987132352941174</v>
      </c>
      <c r="Y186" s="488">
        <v>0.47597798601812258</v>
      </c>
      <c r="Z186" s="488">
        <v>-0.10362694300518172</v>
      </c>
      <c r="AA186" s="488">
        <v>10.388263189093067</v>
      </c>
      <c r="AB186" s="488">
        <v>-10.777678421782085</v>
      </c>
      <c r="AC186" s="488">
        <v>-0.68481460458991705</v>
      </c>
      <c r="AD186" s="488">
        <v>-6.6172806258326489</v>
      </c>
      <c r="AE186" s="488">
        <v>-7.3123631503725903</v>
      </c>
      <c r="AF186" s="488">
        <v>15.023510814974884</v>
      </c>
      <c r="AG186" s="488">
        <v>4.2028570782443495</v>
      </c>
      <c r="AH186" s="488">
        <v>-3.6876905983917538</v>
      </c>
      <c r="AI186" s="488">
        <v>-0.32178527132447243</v>
      </c>
      <c r="AJ186" s="488">
        <v>-2.3966460150559499</v>
      </c>
      <c r="AK186" s="488">
        <v>3.7544537198257899E-2</v>
      </c>
      <c r="AL186" s="488">
        <v>-2.9493960152327361</v>
      </c>
      <c r="AM186" s="488">
        <v>14.011413901195752</v>
      </c>
      <c r="AN186" s="488">
        <v>-38.312351011434863</v>
      </c>
      <c r="AO186" s="488">
        <v>5.4346099699968704</v>
      </c>
      <c r="AP186" s="488">
        <v>-1.1224489364433481</v>
      </c>
      <c r="AQ186" s="488">
        <v>-2.0180912292491797</v>
      </c>
      <c r="AR186" s="488">
        <v>15.316202079187846</v>
      </c>
      <c r="AS186" s="488">
        <v>7.1705932897436497</v>
      </c>
      <c r="AT186" s="488">
        <v>-3.7990616582073642</v>
      </c>
      <c r="AU186" s="488">
        <v>4.9566220394061844</v>
      </c>
      <c r="AV186" s="488">
        <v>57.722740203647078</v>
      </c>
      <c r="AW186" s="488">
        <v>-0.18001800180017824</v>
      </c>
      <c r="AX186" s="488">
        <v>5.2479162207594925</v>
      </c>
      <c r="AY186" s="488">
        <v>14.43851303381787</v>
      </c>
      <c r="AZ186" s="488">
        <v>-33.595790324180385</v>
      </c>
      <c r="BA186" s="392" t="s">
        <v>361</v>
      </c>
    </row>
    <row r="187" spans="1:53" s="76" customFormat="1" ht="24.95" customHeight="1">
      <c r="A187" s="393"/>
      <c r="B187" s="626">
        <v>27320</v>
      </c>
      <c r="C187" s="626"/>
      <c r="D187" s="626" t="s">
        <v>362</v>
      </c>
      <c r="E187" s="626"/>
      <c r="F187" s="429">
        <v>-6.6706700333533604</v>
      </c>
      <c r="G187" s="429">
        <v>-4.9939145871609298</v>
      </c>
      <c r="H187" s="429">
        <v>5.9858838888662262</v>
      </c>
      <c r="I187" s="429">
        <v>3.6938320744682329</v>
      </c>
      <c r="J187" s="488">
        <v>-13.446070284863382</v>
      </c>
      <c r="K187" s="488">
        <v>11.288928694818523</v>
      </c>
      <c r="L187" s="488">
        <v>8.6110396049033966</v>
      </c>
      <c r="M187" s="488">
        <v>5.8088685579978687</v>
      </c>
      <c r="N187" s="488">
        <v>-2.8304717407682745</v>
      </c>
      <c r="O187" s="488">
        <v>2.34917528686087</v>
      </c>
      <c r="P187" s="488">
        <v>6.8417580953717589</v>
      </c>
      <c r="Q187" s="488">
        <v>-0.30194539101928797</v>
      </c>
      <c r="R187" s="488">
        <v>-1.3001341236533648</v>
      </c>
      <c r="S187" s="488">
        <v>-3.9013698630136986</v>
      </c>
      <c r="T187" s="488">
        <v>-0.30106055422510281</v>
      </c>
      <c r="U187" s="488">
        <v>-5.2021137876604229</v>
      </c>
      <c r="V187" s="488">
        <v>-1.7012958806920864</v>
      </c>
      <c r="W187" s="488">
        <v>1.7872047920655945</v>
      </c>
      <c r="X187" s="488">
        <v>-2.6602672326467598</v>
      </c>
      <c r="Y187" s="488">
        <v>2.7428826284100296</v>
      </c>
      <c r="Z187" s="488">
        <v>9.88761877200659E-2</v>
      </c>
      <c r="AA187" s="488">
        <v>13.036355313561572</v>
      </c>
      <c r="AB187" s="488">
        <v>-4.415359857292998</v>
      </c>
      <c r="AC187" s="488">
        <v>3.3237426062317326</v>
      </c>
      <c r="AD187" s="488">
        <v>-6.1104691043392165</v>
      </c>
      <c r="AE187" s="488">
        <v>-19.881617650195409</v>
      </c>
      <c r="AF187" s="488">
        <v>14.447187664432207</v>
      </c>
      <c r="AG187" s="488">
        <v>4.8613814111891429</v>
      </c>
      <c r="AH187" s="488">
        <v>1.4569228710336972</v>
      </c>
      <c r="AI187" s="488">
        <v>3</v>
      </c>
      <c r="AJ187" s="488">
        <v>-0.29410384688992508</v>
      </c>
      <c r="AK187" s="488">
        <v>3.5951857940149807</v>
      </c>
      <c r="AL187" s="488">
        <v>-1.7551662266493508</v>
      </c>
      <c r="AM187" s="488">
        <v>15.870081899977222</v>
      </c>
      <c r="AN187" s="488">
        <v>9.8143708782757244E-2</v>
      </c>
      <c r="AO187" s="488">
        <v>7.0178169493431142E-3</v>
      </c>
      <c r="AP187" s="488">
        <v>-10.223833734004188</v>
      </c>
      <c r="AQ187" s="488">
        <v>0.89837388042714394</v>
      </c>
      <c r="AR187" s="488">
        <v>4.8788800259654863</v>
      </c>
      <c r="AS187" s="488">
        <v>1.0319745860612528</v>
      </c>
      <c r="AT187" s="488">
        <v>-1.749917783299864</v>
      </c>
      <c r="AU187" s="488">
        <v>1.7117117117117147</v>
      </c>
      <c r="AV187" s="488">
        <v>2.1317903461134193</v>
      </c>
      <c r="AW187" s="488">
        <v>1.9391430980302289</v>
      </c>
      <c r="AX187" s="488">
        <v>-3.9119376307133962</v>
      </c>
      <c r="AY187" s="488">
        <v>16.80703674013877</v>
      </c>
      <c r="AZ187" s="488">
        <v>-3.5124561108281824</v>
      </c>
      <c r="BA187" s="392" t="s">
        <v>363</v>
      </c>
    </row>
    <row r="188" spans="1:53" s="76" customFormat="1" ht="72.95" customHeight="1">
      <c r="A188" s="393"/>
      <c r="B188" s="626">
        <v>27330</v>
      </c>
      <c r="C188" s="626"/>
      <c r="D188" s="626" t="s">
        <v>415</v>
      </c>
      <c r="E188" s="626"/>
      <c r="F188" s="429">
        <v>4.247425664881348</v>
      </c>
      <c r="G188" s="429">
        <v>-3.1493850107813444</v>
      </c>
      <c r="H188" s="429">
        <v>1.3615768674223574</v>
      </c>
      <c r="I188" s="429">
        <v>-2.0180402730740923</v>
      </c>
      <c r="J188" s="488">
        <v>-7.673251642840583</v>
      </c>
      <c r="K188" s="488">
        <v>5.8109591483178349</v>
      </c>
      <c r="L188" s="488">
        <v>-3.4030901869395791</v>
      </c>
      <c r="M188" s="488">
        <v>2.3879279081948823</v>
      </c>
      <c r="N188" s="488">
        <v>1.811284931632045</v>
      </c>
      <c r="O188" s="488">
        <v>11.718584154222441</v>
      </c>
      <c r="P188" s="488">
        <v>-1.840780648971247</v>
      </c>
      <c r="Q188" s="488">
        <v>4.059826422588614</v>
      </c>
      <c r="R188" s="488">
        <v>6.3398991619834248</v>
      </c>
      <c r="S188" s="488">
        <v>-6.1101613626085509</v>
      </c>
      <c r="T188" s="488">
        <v>18.205744055397304</v>
      </c>
      <c r="U188" s="488">
        <v>-17.45209196515448</v>
      </c>
      <c r="V188" s="488">
        <v>6.193083968992525</v>
      </c>
      <c r="W188" s="488">
        <v>-3.5771584608329476</v>
      </c>
      <c r="X188" s="488">
        <v>2.3941989231070409</v>
      </c>
      <c r="Y188" s="488">
        <v>-1.9577581948004195</v>
      </c>
      <c r="Z188" s="488">
        <v>0.29533938727037423</v>
      </c>
      <c r="AA188" s="488">
        <v>8.4522358978212679</v>
      </c>
      <c r="AB188" s="488">
        <v>-8.0637549311545484</v>
      </c>
      <c r="AC188" s="488">
        <v>0.91453277043417813</v>
      </c>
      <c r="AD188" s="488">
        <v>0.98845720679379667</v>
      </c>
      <c r="AE188" s="488">
        <v>-19.86457402269545</v>
      </c>
      <c r="AF188" s="488">
        <v>16.438837937163981</v>
      </c>
      <c r="AG188" s="488">
        <v>8.1358158527534954</v>
      </c>
      <c r="AH188" s="488">
        <v>-0.25225449104041786</v>
      </c>
      <c r="AI188" s="488">
        <v>-6.6883044879910472</v>
      </c>
      <c r="AJ188" s="488">
        <v>1.9298487161163678</v>
      </c>
      <c r="AK188" s="488">
        <v>-2.6173463140483477</v>
      </c>
      <c r="AL188" s="488">
        <v>1.7647557762000332</v>
      </c>
      <c r="AM188" s="488">
        <v>-2.6835518725602014</v>
      </c>
      <c r="AN188" s="488">
        <v>2.4198672691329932</v>
      </c>
      <c r="AO188" s="488">
        <v>3.9754123080634827</v>
      </c>
      <c r="AP188" s="488">
        <v>-4.1475295239722669</v>
      </c>
      <c r="AQ188" s="488">
        <v>-10.598627360791099</v>
      </c>
      <c r="AR188" s="488">
        <v>12.650483756408804</v>
      </c>
      <c r="AS188" s="488">
        <v>19.22326187625174</v>
      </c>
      <c r="AT188" s="488">
        <v>-2.561199113321706</v>
      </c>
      <c r="AU188" s="488">
        <v>3.7399136353570839E-3</v>
      </c>
      <c r="AV188" s="488">
        <v>-3.8149341024497119</v>
      </c>
      <c r="AW188" s="488">
        <v>0.26666666666666572</v>
      </c>
      <c r="AX188" s="488">
        <v>2.44901792397809</v>
      </c>
      <c r="AY188" s="488">
        <v>-3.3593396191358096</v>
      </c>
      <c r="AZ188" s="488">
        <v>6.9804182348670736</v>
      </c>
      <c r="BA188" s="394" t="s">
        <v>416</v>
      </c>
    </row>
    <row r="189" spans="1:53" s="76" customFormat="1" ht="9.9499999999999993" customHeight="1">
      <c r="A189" s="393"/>
      <c r="B189" s="393"/>
      <c r="C189" s="393"/>
      <c r="D189" s="393"/>
      <c r="E189" s="109"/>
      <c r="F189" s="429"/>
      <c r="G189" s="429"/>
      <c r="H189" s="429"/>
      <c r="I189" s="429"/>
      <c r="J189" s="488"/>
      <c r="K189" s="488"/>
      <c r="L189" s="488"/>
      <c r="M189" s="488"/>
      <c r="N189" s="488"/>
      <c r="O189" s="488"/>
      <c r="P189" s="488"/>
      <c r="Q189" s="488"/>
      <c r="R189" s="488"/>
      <c r="S189" s="488"/>
      <c r="T189" s="488"/>
      <c r="U189" s="488"/>
      <c r="V189" s="488"/>
      <c r="W189" s="488"/>
      <c r="X189" s="488"/>
      <c r="Y189" s="488"/>
      <c r="Z189" s="488"/>
      <c r="AA189" s="488"/>
      <c r="AB189" s="488"/>
      <c r="AC189" s="488"/>
      <c r="AD189" s="488"/>
      <c r="AE189" s="488"/>
      <c r="AF189" s="488"/>
      <c r="AG189" s="488"/>
      <c r="AH189" s="488"/>
      <c r="AI189" s="488"/>
      <c r="AJ189" s="488"/>
      <c r="AK189" s="488"/>
      <c r="AL189" s="488"/>
      <c r="AM189" s="488"/>
      <c r="AN189" s="488"/>
      <c r="AO189" s="488"/>
      <c r="AP189" s="488"/>
      <c r="AQ189" s="488"/>
      <c r="AR189" s="488"/>
      <c r="AS189" s="488"/>
      <c r="AT189" s="488"/>
      <c r="AU189" s="488"/>
      <c r="AV189" s="488"/>
      <c r="AW189" s="488"/>
      <c r="AX189" s="488"/>
      <c r="AY189" s="488"/>
      <c r="AZ189" s="488"/>
      <c r="BA189" s="392"/>
    </row>
    <row r="190" spans="1:53" s="77" customFormat="1" ht="46.9" customHeight="1">
      <c r="A190" s="390" t="s">
        <v>413</v>
      </c>
      <c r="B190" s="629" t="s">
        <v>102</v>
      </c>
      <c r="C190" s="629"/>
      <c r="D190" s="629"/>
      <c r="E190" s="629"/>
      <c r="F190" s="55">
        <v>3.7204341552167648</v>
      </c>
      <c r="G190" s="55">
        <v>10.289136220662968</v>
      </c>
      <c r="H190" s="55">
        <v>0.46618768167610369</v>
      </c>
      <c r="I190" s="55">
        <v>-1.1468373127275839</v>
      </c>
      <c r="J190" s="55">
        <v>2.5172479070206606</v>
      </c>
      <c r="K190" s="55">
        <v>-3.2196489155291488</v>
      </c>
      <c r="L190" s="55">
        <v>0.82480494020281014</v>
      </c>
      <c r="M190" s="55">
        <v>21.450984514609672</v>
      </c>
      <c r="N190" s="55">
        <v>12.656807956755472</v>
      </c>
      <c r="O190" s="55">
        <v>16.302982069176835</v>
      </c>
      <c r="P190" s="55">
        <v>0.99261849484379638</v>
      </c>
      <c r="Q190" s="55">
        <v>0.8997188378631904</v>
      </c>
      <c r="R190" s="55">
        <v>-3.0094742708527065</v>
      </c>
      <c r="S190" s="55">
        <v>3.4859222371193255</v>
      </c>
      <c r="T190" s="55">
        <v>-0.20359059781604572</v>
      </c>
      <c r="U190" s="55">
        <v>6.3983679525222641</v>
      </c>
      <c r="V190" s="55">
        <v>5.996165243158444</v>
      </c>
      <c r="W190" s="55">
        <v>0.44400592007893636</v>
      </c>
      <c r="X190" s="55">
        <v>-1.0478061558611671</v>
      </c>
      <c r="Y190" s="55">
        <v>0</v>
      </c>
      <c r="Z190" s="55">
        <v>-1.7041694242223713</v>
      </c>
      <c r="AA190" s="55">
        <v>6.5982157885877655</v>
      </c>
      <c r="AB190" s="55">
        <v>0.99894730126324305</v>
      </c>
      <c r="AC190" s="55">
        <v>-7.7746683755600969</v>
      </c>
      <c r="AD190" s="55">
        <v>-1.4628156690783243</v>
      </c>
      <c r="AE190" s="55">
        <v>2.3898338495508256</v>
      </c>
      <c r="AF190" s="55">
        <v>12.008641967655052</v>
      </c>
      <c r="AG190" s="55">
        <v>-10.807499250074997</v>
      </c>
      <c r="AH190" s="55">
        <v>1.4431964299480597</v>
      </c>
      <c r="AI190" s="55">
        <v>0.28644923748434792</v>
      </c>
      <c r="AJ190" s="55">
        <v>-2.7022598898041537</v>
      </c>
      <c r="AK190" s="55">
        <v>0.38846009678434257</v>
      </c>
      <c r="AL190" s="55">
        <v>-0.17820629744601035</v>
      </c>
      <c r="AM190" s="55">
        <v>6.9567026635801454</v>
      </c>
      <c r="AN190" s="55">
        <v>22.125452775093947</v>
      </c>
      <c r="AO190" s="55">
        <v>-7.0391961415359248</v>
      </c>
      <c r="AP190" s="55">
        <v>-0.37547601259339558</v>
      </c>
      <c r="AQ190" s="55">
        <v>3.7162953290242626</v>
      </c>
      <c r="AR190" s="55">
        <v>6.1592353274456002</v>
      </c>
      <c r="AS190" s="55">
        <v>21.304534579943763</v>
      </c>
      <c r="AT190" s="55">
        <v>-5.3906390074971E-2</v>
      </c>
      <c r="AU190" s="55">
        <v>1.6837271875949682</v>
      </c>
      <c r="AV190" s="55">
        <v>-0.69849855621197321</v>
      </c>
      <c r="AW190" s="55">
        <v>-0.93147039254823483</v>
      </c>
      <c r="AX190" s="55">
        <v>-1.5702968654343152</v>
      </c>
      <c r="AY190" s="55">
        <v>8.840216924322462</v>
      </c>
      <c r="AZ190" s="55">
        <v>8.0863092545948803</v>
      </c>
      <c r="BA190" s="391" t="s">
        <v>174</v>
      </c>
    </row>
    <row r="191" spans="1:53" s="76" customFormat="1" ht="9.9499999999999993" customHeight="1">
      <c r="A191" s="313"/>
      <c r="B191" s="406"/>
      <c r="C191" s="406"/>
      <c r="D191" s="406"/>
      <c r="E191" s="391"/>
      <c r="F191" s="55"/>
      <c r="G191" s="55"/>
      <c r="H191" s="55"/>
      <c r="I191" s="55"/>
      <c r="J191" s="55"/>
      <c r="K191" s="55"/>
      <c r="L191" s="55"/>
      <c r="M191" s="55"/>
      <c r="N191" s="55"/>
      <c r="O191" s="55"/>
      <c r="P191" s="55"/>
      <c r="Q191" s="55"/>
      <c r="R191" s="55"/>
      <c r="S191" s="55"/>
      <c r="T191" s="55"/>
      <c r="U191" s="55"/>
      <c r="V191" s="55"/>
      <c r="W191" s="55"/>
      <c r="X191" s="55"/>
      <c r="Y191" s="55"/>
      <c r="Z191" s="55"/>
      <c r="AA191" s="55"/>
      <c r="AB191" s="55"/>
      <c r="AC191" s="55"/>
      <c r="AD191" s="55"/>
      <c r="AE191" s="55"/>
      <c r="AF191" s="55"/>
      <c r="AG191" s="55"/>
      <c r="AH191" s="55"/>
      <c r="AI191" s="55"/>
      <c r="AJ191" s="55"/>
      <c r="AK191" s="55"/>
      <c r="AL191" s="55"/>
      <c r="AM191" s="55"/>
      <c r="AN191" s="55"/>
      <c r="AO191" s="55"/>
      <c r="AP191" s="55"/>
      <c r="AQ191" s="55"/>
      <c r="AR191" s="55"/>
      <c r="AS191" s="55"/>
      <c r="AT191" s="55"/>
      <c r="AU191" s="55"/>
      <c r="AV191" s="55"/>
      <c r="AW191" s="55"/>
      <c r="AX191" s="55"/>
      <c r="AY191" s="55"/>
      <c r="AZ191" s="55"/>
      <c r="BA191" s="397"/>
    </row>
    <row r="192" spans="1:53" s="76" customFormat="1" ht="46.9" customHeight="1">
      <c r="A192" s="390" t="s">
        <v>414</v>
      </c>
      <c r="B192" s="629" t="s">
        <v>103</v>
      </c>
      <c r="C192" s="629"/>
      <c r="D192" s="629"/>
      <c r="E192" s="629"/>
      <c r="F192" s="55">
        <v>-5.5089542792451596</v>
      </c>
      <c r="G192" s="55">
        <v>-6.6140885463344432</v>
      </c>
      <c r="H192" s="55">
        <v>7.3098292756844216</v>
      </c>
      <c r="I192" s="55">
        <v>8.6098949736672665</v>
      </c>
      <c r="J192" s="55">
        <v>-4.6941290548941339</v>
      </c>
      <c r="K192" s="55">
        <v>10.915578658810205</v>
      </c>
      <c r="L192" s="55">
        <v>1.0126576472194699</v>
      </c>
      <c r="M192" s="55">
        <v>-0.31047745353050971</v>
      </c>
      <c r="N192" s="55">
        <v>-17.864754067477932</v>
      </c>
      <c r="O192" s="55">
        <v>-13.863133183763793</v>
      </c>
      <c r="P192" s="55">
        <v>-9.1847358725546684</v>
      </c>
      <c r="Q192" s="55">
        <v>-1.2024784709094689</v>
      </c>
      <c r="R192" s="55">
        <v>-3.1012490034546829</v>
      </c>
      <c r="S192" s="55">
        <v>-1.5303184049584502</v>
      </c>
      <c r="T192" s="55">
        <v>-1.2003899178387343</v>
      </c>
      <c r="U192" s="55">
        <v>-2.4017590347860533</v>
      </c>
      <c r="V192" s="55">
        <v>-6.3023511062330186</v>
      </c>
      <c r="W192" s="55">
        <v>3.2459926017262717</v>
      </c>
      <c r="X192" s="55">
        <v>-1.3017645478159494</v>
      </c>
      <c r="Y192" s="55">
        <v>1.8997489185346552</v>
      </c>
      <c r="Z192" s="55">
        <v>0.62639156894759651</v>
      </c>
      <c r="AA192" s="55">
        <v>14.010502714184554</v>
      </c>
      <c r="AB192" s="55">
        <v>1.9212910192326689</v>
      </c>
      <c r="AC192" s="55">
        <v>0.4817621265707146</v>
      </c>
      <c r="AD192" s="55">
        <v>-8.0096790683957977</v>
      </c>
      <c r="AE192" s="55">
        <v>-12.340802097819932</v>
      </c>
      <c r="AF192" s="55">
        <v>14.259591303205042</v>
      </c>
      <c r="AG192" s="55">
        <v>14.018038947350988</v>
      </c>
      <c r="AH192" s="55">
        <v>-1.2085311204729834</v>
      </c>
      <c r="AI192" s="55">
        <v>-1.5687272110574213</v>
      </c>
      <c r="AJ192" s="55">
        <v>5.9898728355875619E-2</v>
      </c>
      <c r="AK192" s="55">
        <v>-0.14650753341433642</v>
      </c>
      <c r="AL192" s="55">
        <v>-0.32285450738980614</v>
      </c>
      <c r="AM192" s="55">
        <v>5.6366538049318962</v>
      </c>
      <c r="AN192" s="55">
        <v>-3.7763077831465779</v>
      </c>
      <c r="AO192" s="55">
        <v>-6.1680326865172219E-3</v>
      </c>
      <c r="AP192" s="55">
        <v>7.938602761478819E-2</v>
      </c>
      <c r="AQ192" s="55">
        <v>-27.052616080607677</v>
      </c>
      <c r="AR192" s="55">
        <v>22.729537588541788</v>
      </c>
      <c r="AS192" s="55">
        <v>-6.3922603447427662</v>
      </c>
      <c r="AT192" s="55">
        <v>-6.2016440434477431</v>
      </c>
      <c r="AU192" s="55">
        <v>-8.9586279264786839</v>
      </c>
      <c r="AV192" s="55">
        <v>-13.415402658882527</v>
      </c>
      <c r="AW192" s="55">
        <v>1.8856488652434535</v>
      </c>
      <c r="AX192" s="55">
        <v>-0.86649876577953933</v>
      </c>
      <c r="AY192" s="55">
        <v>6.9476323061561374</v>
      </c>
      <c r="AZ192" s="55">
        <v>3.7051019393495181</v>
      </c>
      <c r="BA192" s="391" t="s">
        <v>175</v>
      </c>
    </row>
    <row r="193" spans="1:53" s="76" customFormat="1" ht="9.9499999999999993" customHeight="1">
      <c r="A193" s="313"/>
      <c r="B193" s="406"/>
      <c r="C193" s="406"/>
      <c r="D193" s="406"/>
      <c r="E193" s="391"/>
      <c r="F193" s="429"/>
      <c r="G193" s="429"/>
      <c r="H193" s="429"/>
      <c r="I193" s="429"/>
      <c r="J193" s="488"/>
      <c r="K193" s="488"/>
      <c r="L193" s="488"/>
      <c r="M193" s="488"/>
      <c r="N193" s="488"/>
      <c r="O193" s="488"/>
      <c r="P193" s="488"/>
      <c r="Q193" s="488"/>
      <c r="R193" s="488"/>
      <c r="S193" s="488"/>
      <c r="T193" s="488"/>
      <c r="U193" s="488"/>
      <c r="V193" s="488"/>
      <c r="W193" s="488"/>
      <c r="X193" s="488"/>
      <c r="Y193" s="488"/>
      <c r="Z193" s="488"/>
      <c r="AA193" s="488"/>
      <c r="AB193" s="488"/>
      <c r="AC193" s="488"/>
      <c r="AD193" s="488"/>
      <c r="AE193" s="488"/>
      <c r="AF193" s="488"/>
      <c r="AG193" s="488"/>
      <c r="AH193" s="488"/>
      <c r="AI193" s="488"/>
      <c r="AJ193" s="488"/>
      <c r="AK193" s="488"/>
      <c r="AL193" s="488"/>
      <c r="AM193" s="488"/>
      <c r="AN193" s="488"/>
      <c r="AO193" s="488"/>
      <c r="AP193" s="488"/>
      <c r="AQ193" s="488"/>
      <c r="AR193" s="488"/>
      <c r="AS193" s="488"/>
      <c r="AT193" s="488"/>
      <c r="AU193" s="488"/>
      <c r="AV193" s="488"/>
      <c r="AW193" s="488"/>
      <c r="AX193" s="488"/>
      <c r="AY193" s="488"/>
      <c r="AZ193" s="488"/>
      <c r="BA193" s="397"/>
    </row>
    <row r="194" spans="1:53" s="76" customFormat="1" ht="46.9" customHeight="1">
      <c r="A194" s="402" t="s">
        <v>411</v>
      </c>
      <c r="B194" s="629" t="s">
        <v>104</v>
      </c>
      <c r="C194" s="629"/>
      <c r="D194" s="629"/>
      <c r="E194" s="629"/>
      <c r="F194" s="55">
        <v>1.9743235640120531</v>
      </c>
      <c r="G194" s="55">
        <v>-5.4747454481616842</v>
      </c>
      <c r="H194" s="55">
        <v>4.5421984028017448</v>
      </c>
      <c r="I194" s="55">
        <v>-1.6908279418085783</v>
      </c>
      <c r="J194" s="55">
        <v>0.32777106691170843</v>
      </c>
      <c r="K194" s="55">
        <v>2.9361489901773581</v>
      </c>
      <c r="L194" s="55">
        <v>4.2626686362680459</v>
      </c>
      <c r="M194" s="55">
        <v>-5.2535375935479891</v>
      </c>
      <c r="N194" s="55">
        <v>2.5230864216765809</v>
      </c>
      <c r="O194" s="55">
        <v>2.0012673003886761</v>
      </c>
      <c r="P194" s="55">
        <v>13.883531697931659</v>
      </c>
      <c r="Q194" s="55">
        <v>3.8778747026169782</v>
      </c>
      <c r="R194" s="55">
        <v>2.2444461409267831</v>
      </c>
      <c r="S194" s="55">
        <v>3.5764951840513675</v>
      </c>
      <c r="T194" s="55">
        <v>-4.5054786620530649</v>
      </c>
      <c r="U194" s="55">
        <v>-3.7140484638031239</v>
      </c>
      <c r="V194" s="55">
        <v>-1.3014504116032839</v>
      </c>
      <c r="W194" s="55">
        <v>-2.4306934625466425</v>
      </c>
      <c r="X194" s="55">
        <v>4.3637547830334569</v>
      </c>
      <c r="Y194" s="55">
        <v>5.897495904516731</v>
      </c>
      <c r="Z194" s="55">
        <v>-5.4364640883977984</v>
      </c>
      <c r="AA194" s="55">
        <v>1.199657240788369</v>
      </c>
      <c r="AB194" s="55">
        <v>-2.0651062552216217</v>
      </c>
      <c r="AC194" s="55">
        <v>3.3643140355342354</v>
      </c>
      <c r="AD194" s="55">
        <v>-2.1859409125491709</v>
      </c>
      <c r="AE194" s="55">
        <v>0.31684396438957663</v>
      </c>
      <c r="AF194" s="55">
        <v>0.6135570720410044</v>
      </c>
      <c r="AG194" s="55">
        <v>-5.1959103630139225E-2</v>
      </c>
      <c r="AH194" s="55">
        <v>2.1942256194216583</v>
      </c>
      <c r="AI194" s="55">
        <v>0.6400349917776964</v>
      </c>
      <c r="AJ194" s="55">
        <v>0.38560731948994942</v>
      </c>
      <c r="AK194" s="55">
        <v>3.8200218359427254</v>
      </c>
      <c r="AL194" s="55">
        <v>-1.5764142421967335</v>
      </c>
      <c r="AM194" s="55">
        <v>3.0725940960852682</v>
      </c>
      <c r="AN194" s="55">
        <v>-2.9922029391093048</v>
      </c>
      <c r="AO194" s="55">
        <v>-2.2107909792322431</v>
      </c>
      <c r="AP194" s="55">
        <v>-7.0324741783175853</v>
      </c>
      <c r="AQ194" s="55">
        <v>9.8583888712022087</v>
      </c>
      <c r="AR194" s="55">
        <v>0.20042311793682188</v>
      </c>
      <c r="AS194" s="55">
        <v>-4.0357808235870607</v>
      </c>
      <c r="AT194" s="55">
        <v>-0.3635249124617701</v>
      </c>
      <c r="AU194" s="55">
        <v>3.83839676252353</v>
      </c>
      <c r="AV194" s="55">
        <v>7.5508929037016514</v>
      </c>
      <c r="AW194" s="55">
        <v>-0.6036475725661461</v>
      </c>
      <c r="AX194" s="55">
        <v>0.38806461529163983</v>
      </c>
      <c r="AY194" s="55">
        <v>22.834709433680928</v>
      </c>
      <c r="AZ194" s="55">
        <v>-7.1599698768850999</v>
      </c>
      <c r="BA194" s="391" t="s">
        <v>200</v>
      </c>
    </row>
    <row r="195" spans="1:53" s="76" customFormat="1" ht="9.9499999999999993" customHeight="1">
      <c r="A195" s="313"/>
      <c r="B195" s="406"/>
      <c r="C195" s="406"/>
      <c r="D195" s="406"/>
      <c r="E195" s="275"/>
      <c r="F195" s="55"/>
      <c r="G195" s="55"/>
      <c r="H195" s="55"/>
      <c r="I195" s="55"/>
      <c r="J195" s="55"/>
      <c r="K195" s="55"/>
      <c r="L195" s="55"/>
      <c r="M195" s="55"/>
      <c r="N195" s="55"/>
      <c r="O195" s="55"/>
      <c r="P195" s="55"/>
      <c r="Q195" s="55"/>
      <c r="R195" s="55"/>
      <c r="S195" s="55"/>
      <c r="T195" s="55"/>
      <c r="U195" s="55"/>
      <c r="V195" s="55"/>
      <c r="W195" s="55"/>
      <c r="X195" s="55"/>
      <c r="Y195" s="55"/>
      <c r="Z195" s="55"/>
      <c r="AA195" s="55"/>
      <c r="AB195" s="55"/>
      <c r="AC195" s="55"/>
      <c r="AD195" s="55"/>
      <c r="AE195" s="55"/>
      <c r="AF195" s="55"/>
      <c r="AG195" s="55"/>
      <c r="AH195" s="55"/>
      <c r="AI195" s="55"/>
      <c r="AJ195" s="55"/>
      <c r="AK195" s="55"/>
      <c r="AL195" s="55"/>
      <c r="AM195" s="55"/>
      <c r="AN195" s="55"/>
      <c r="AO195" s="55"/>
      <c r="AP195" s="55"/>
      <c r="AQ195" s="55"/>
      <c r="AR195" s="55"/>
      <c r="AS195" s="55"/>
      <c r="AT195" s="55"/>
      <c r="AU195" s="55"/>
      <c r="AV195" s="55"/>
      <c r="AW195" s="55"/>
      <c r="AX195" s="55"/>
      <c r="AY195" s="55"/>
      <c r="AZ195" s="55"/>
      <c r="BA195" s="392"/>
    </row>
    <row r="196" spans="1:53" s="76" customFormat="1" ht="50.1" customHeight="1">
      <c r="A196" s="390" t="s">
        <v>321</v>
      </c>
      <c r="B196" s="629" t="s">
        <v>320</v>
      </c>
      <c r="C196" s="629"/>
      <c r="D196" s="629"/>
      <c r="E196" s="629"/>
      <c r="F196" s="55">
        <v>3.0575528601999054</v>
      </c>
      <c r="G196" s="55">
        <v>1.5265476909071936</v>
      </c>
      <c r="H196" s="55">
        <v>0.641796932414465</v>
      </c>
      <c r="I196" s="55">
        <v>-1.1613512533145212</v>
      </c>
      <c r="J196" s="55">
        <v>-7.6198381260577719</v>
      </c>
      <c r="K196" s="55">
        <v>4.7972709626953787</v>
      </c>
      <c r="L196" s="55">
        <v>6.0719114729515837</v>
      </c>
      <c r="M196" s="55">
        <v>1.6184927099863557</v>
      </c>
      <c r="N196" s="55">
        <v>-6.3720392983903764</v>
      </c>
      <c r="O196" s="55">
        <v>-0.7095629126331886</v>
      </c>
      <c r="P196" s="55">
        <v>7.786001084826168</v>
      </c>
      <c r="Q196" s="55">
        <v>-0.3643013964852031</v>
      </c>
      <c r="R196" s="55">
        <v>-0.42328216969499977</v>
      </c>
      <c r="S196" s="55">
        <v>3.1907147637154907</v>
      </c>
      <c r="T196" s="55">
        <v>-1.2068056851260138</v>
      </c>
      <c r="U196" s="55">
        <v>3.2818633431651847</v>
      </c>
      <c r="V196" s="55">
        <v>1.1003183651996551</v>
      </c>
      <c r="W196" s="55">
        <v>-1.8161222160548647</v>
      </c>
      <c r="X196" s="55">
        <v>-0.30271555165434449</v>
      </c>
      <c r="Y196" s="55">
        <v>-0.6690597086154213</v>
      </c>
      <c r="Z196" s="55">
        <v>-0.78505151708327503</v>
      </c>
      <c r="AA196" s="55">
        <v>8.0877541498203698</v>
      </c>
      <c r="AB196" s="55">
        <v>-3.2396656962150132</v>
      </c>
      <c r="AC196" s="55">
        <v>-4.6899286465787782E-2</v>
      </c>
      <c r="AD196" s="55">
        <v>-8.0050772495382319</v>
      </c>
      <c r="AE196" s="55">
        <v>-5.1518740786003718</v>
      </c>
      <c r="AF196" s="55">
        <v>2.0703935662587156</v>
      </c>
      <c r="AG196" s="55">
        <v>4.9508042708634008</v>
      </c>
      <c r="AH196" s="55">
        <v>0.7232468404558432</v>
      </c>
      <c r="AI196" s="55">
        <v>-1.0938389103578317</v>
      </c>
      <c r="AJ196" s="55">
        <v>2.5225666974664591</v>
      </c>
      <c r="AK196" s="55">
        <v>1.1036218484918408</v>
      </c>
      <c r="AL196" s="55">
        <v>-0.39736784993685603</v>
      </c>
      <c r="AM196" s="55">
        <v>11.551724670188477</v>
      </c>
      <c r="AN196" s="55">
        <v>-3.0395051027557969</v>
      </c>
      <c r="AO196" s="55">
        <v>-1.0104231145106723E-2</v>
      </c>
      <c r="AP196" s="55">
        <v>-6.8995527571476032</v>
      </c>
      <c r="AQ196" s="55">
        <v>-0.84736358981957949</v>
      </c>
      <c r="AR196" s="55">
        <v>-0.1271817752523674</v>
      </c>
      <c r="AS196" s="55">
        <v>-2.4582949733782158</v>
      </c>
      <c r="AT196" s="55">
        <v>-1.2031039144645064</v>
      </c>
      <c r="AU196" s="55">
        <v>2.5452334138273756</v>
      </c>
      <c r="AV196" s="55">
        <v>1.5652331790716261</v>
      </c>
      <c r="AW196" s="55">
        <v>1.4252850813059439</v>
      </c>
      <c r="AX196" s="55">
        <v>1.6874286510816034</v>
      </c>
      <c r="AY196" s="55">
        <v>9.4078017043490263</v>
      </c>
      <c r="AZ196" s="55">
        <v>-2.2749262659717431</v>
      </c>
      <c r="BA196" s="391" t="s">
        <v>553</v>
      </c>
    </row>
    <row r="197" spans="1:53" s="76" customFormat="1" ht="99.95" customHeight="1">
      <c r="A197" s="110"/>
      <c r="B197" s="626" t="s">
        <v>465</v>
      </c>
      <c r="C197" s="626"/>
      <c r="D197" s="626" t="s">
        <v>466</v>
      </c>
      <c r="E197" s="626"/>
      <c r="F197" s="429">
        <v>-1.1084401709401703</v>
      </c>
      <c r="G197" s="429">
        <v>-4.2223722709880462</v>
      </c>
      <c r="H197" s="429">
        <v>-2.5379517789162094</v>
      </c>
      <c r="I197" s="429">
        <v>-11.699640975357255</v>
      </c>
      <c r="J197" s="488">
        <v>0.26481387893618091</v>
      </c>
      <c r="K197" s="488">
        <v>0.51363302237206199</v>
      </c>
      <c r="L197" s="488">
        <v>18.563360452178429</v>
      </c>
      <c r="M197" s="488">
        <v>-9.8053969408341146</v>
      </c>
      <c r="N197" s="488">
        <v>-6.7929989493891298</v>
      </c>
      <c r="O197" s="488">
        <v>-0.11365385375034975</v>
      </c>
      <c r="P197" s="488">
        <v>11.194665109926277</v>
      </c>
      <c r="Q197" s="488">
        <v>-1.9004702194357321</v>
      </c>
      <c r="R197" s="488">
        <v>-2.8360295586179376</v>
      </c>
      <c r="S197" s="488">
        <v>4.1247002398081491</v>
      </c>
      <c r="T197" s="488">
        <v>-2.1056787523853586</v>
      </c>
      <c r="U197" s="488">
        <v>-3.502050144518364</v>
      </c>
      <c r="V197" s="488">
        <v>1.0936193925884794</v>
      </c>
      <c r="W197" s="488">
        <v>-3.0042031282298609</v>
      </c>
      <c r="X197" s="488">
        <v>-0.80272785394615198</v>
      </c>
      <c r="Y197" s="488">
        <v>0.73044972787165818</v>
      </c>
      <c r="Z197" s="488">
        <v>-1.9337409355893698</v>
      </c>
      <c r="AA197" s="488">
        <v>-1.3049151805132624</v>
      </c>
      <c r="AB197" s="488">
        <v>-28.936997539497796</v>
      </c>
      <c r="AC197" s="488">
        <v>41.694445510163604</v>
      </c>
      <c r="AD197" s="488">
        <v>-3.4237266785724643</v>
      </c>
      <c r="AE197" s="488">
        <v>-10.074560396098747</v>
      </c>
      <c r="AF197" s="488">
        <v>3.3808240391478108</v>
      </c>
      <c r="AG197" s="488">
        <v>1.6104904641021562</v>
      </c>
      <c r="AH197" s="488">
        <v>-2.694439483281144</v>
      </c>
      <c r="AI197" s="488">
        <v>-0.35707897208574479</v>
      </c>
      <c r="AJ197" s="488">
        <v>4.0202529051062328</v>
      </c>
      <c r="AK197" s="488">
        <v>3.5783028991931616</v>
      </c>
      <c r="AL197" s="488">
        <v>3.7437278803281089</v>
      </c>
      <c r="AM197" s="488">
        <v>26.470000845386863</v>
      </c>
      <c r="AN197" s="488">
        <v>-23.074799264066584</v>
      </c>
      <c r="AO197" s="488">
        <v>-0.30767623533225219</v>
      </c>
      <c r="AP197" s="488">
        <v>-6.1569383632786412E-2</v>
      </c>
      <c r="AQ197" s="488">
        <v>-3.2829182437262006</v>
      </c>
      <c r="AR197" s="488">
        <v>-4.5772405983560276</v>
      </c>
      <c r="AS197" s="488">
        <v>-1.3800095597826072</v>
      </c>
      <c r="AT197" s="488">
        <v>-0.17146021158160352</v>
      </c>
      <c r="AU197" s="488">
        <v>3.4206210387128806</v>
      </c>
      <c r="AV197" s="488">
        <v>0.9664193696357728</v>
      </c>
      <c r="AW197" s="488">
        <v>-1.3159928822619804</v>
      </c>
      <c r="AX197" s="488">
        <v>1.5043368689608059</v>
      </c>
      <c r="AY197" s="488">
        <v>28.743262211876839</v>
      </c>
      <c r="AZ197" s="488">
        <v>-19.079426668894612</v>
      </c>
      <c r="BA197" s="109" t="s">
        <v>467</v>
      </c>
    </row>
    <row r="198" spans="1:53" s="77" customFormat="1" ht="129.94999999999999" customHeight="1">
      <c r="A198" s="110"/>
      <c r="B198" s="626" t="s">
        <v>469</v>
      </c>
      <c r="C198" s="626"/>
      <c r="D198" s="626" t="s">
        <v>468</v>
      </c>
      <c r="E198" s="626"/>
      <c r="F198" s="429">
        <v>7.3580170859643772</v>
      </c>
      <c r="G198" s="429">
        <v>2.5644487574364376</v>
      </c>
      <c r="H198" s="429">
        <v>-6.9341143947870734</v>
      </c>
      <c r="I198" s="429">
        <v>0.85285287421650935</v>
      </c>
      <c r="J198" s="488">
        <v>-5.2739869488262201</v>
      </c>
      <c r="K198" s="488">
        <v>18.463999106333688</v>
      </c>
      <c r="L198" s="488">
        <v>7.6540303346579179</v>
      </c>
      <c r="M198" s="488">
        <v>4.5863315567356011</v>
      </c>
      <c r="N198" s="488">
        <v>-9.1646891882613915</v>
      </c>
      <c r="O198" s="488">
        <v>3.0213310887982487</v>
      </c>
      <c r="P198" s="488">
        <v>13.332805803980904</v>
      </c>
      <c r="Q198" s="488">
        <v>-1.8006396301969971</v>
      </c>
      <c r="R198" s="488">
        <v>0.26273297025096554</v>
      </c>
      <c r="S198" s="488">
        <v>5.9669714753651135</v>
      </c>
      <c r="T198" s="488">
        <v>-0.60019061847967237</v>
      </c>
      <c r="U198" s="488">
        <v>6.4994298745724421</v>
      </c>
      <c r="V198" s="488">
        <v>2.1315943157485009</v>
      </c>
      <c r="W198" s="488">
        <v>-1.8655294005527452</v>
      </c>
      <c r="X198" s="488">
        <v>-6.8124984826045676</v>
      </c>
      <c r="Y198" s="488">
        <v>-3.5823150874084888</v>
      </c>
      <c r="Z198" s="488">
        <v>0.49989191526155707</v>
      </c>
      <c r="AA198" s="488">
        <v>4.629903476460612</v>
      </c>
      <c r="AB198" s="488">
        <v>1.9696377412555819</v>
      </c>
      <c r="AC198" s="488">
        <v>-4.6994207425068453</v>
      </c>
      <c r="AD198" s="488">
        <v>-3.2634819971437423</v>
      </c>
      <c r="AE198" s="488">
        <v>-2.9547390695807962</v>
      </c>
      <c r="AF198" s="488">
        <v>-1.0644280339523391</v>
      </c>
      <c r="AG198" s="488">
        <v>6.591024498404991</v>
      </c>
      <c r="AH198" s="488">
        <v>10.556311496594773</v>
      </c>
      <c r="AI198" s="488">
        <v>4.492260812622817E-2</v>
      </c>
      <c r="AJ198" s="488">
        <v>9.1939704586690141</v>
      </c>
      <c r="AK198" s="488">
        <v>-3.5149145622174132</v>
      </c>
      <c r="AL198" s="488">
        <v>-0.45466089043867441</v>
      </c>
      <c r="AM198" s="488">
        <v>16.8786179479157</v>
      </c>
      <c r="AN198" s="488">
        <v>0.41219624808587696</v>
      </c>
      <c r="AO198" s="488">
        <v>-2.5244492825852518</v>
      </c>
      <c r="AP198" s="488">
        <v>-12.4708362162187</v>
      </c>
      <c r="AQ198" s="488">
        <v>1.0174702287240933</v>
      </c>
      <c r="AR198" s="488">
        <v>-0.90579328674313331</v>
      </c>
      <c r="AS198" s="488">
        <v>-0.14489184102120589</v>
      </c>
      <c r="AT198" s="488">
        <v>3.5066150349379654E-2</v>
      </c>
      <c r="AU198" s="488">
        <v>0.4153360712796399</v>
      </c>
      <c r="AV198" s="488">
        <v>9.3278337035800831</v>
      </c>
      <c r="AW198" s="488">
        <v>0.1836516368222334</v>
      </c>
      <c r="AX198" s="488">
        <v>5.858391036340322</v>
      </c>
      <c r="AY198" s="488">
        <v>7.4880790826854309</v>
      </c>
      <c r="AZ198" s="488">
        <v>-13.52258085146849</v>
      </c>
      <c r="BA198" s="109" t="s">
        <v>556</v>
      </c>
    </row>
    <row r="199" spans="1:53" s="76" customFormat="1" ht="50.1" customHeight="1">
      <c r="A199" s="110"/>
      <c r="B199" s="626">
        <v>28192</v>
      </c>
      <c r="C199" s="626"/>
      <c r="D199" s="626" t="s">
        <v>364</v>
      </c>
      <c r="E199" s="626"/>
      <c r="F199" s="429">
        <v>2.7570292099350127</v>
      </c>
      <c r="G199" s="429">
        <v>-7.088402407827985</v>
      </c>
      <c r="H199" s="429">
        <v>-1.3784518087068562</v>
      </c>
      <c r="I199" s="429">
        <v>12.768775855833425</v>
      </c>
      <c r="J199" s="488">
        <v>3.4122192517994421</v>
      </c>
      <c r="K199" s="488">
        <v>-0.75899517085402124</v>
      </c>
      <c r="L199" s="488">
        <v>-1.3111700441092182</v>
      </c>
      <c r="M199" s="488">
        <v>-0.23275740046712201</v>
      </c>
      <c r="N199" s="488">
        <v>-3.9655592415292773</v>
      </c>
      <c r="O199" s="488">
        <v>4.4316552845919546</v>
      </c>
      <c r="P199" s="488">
        <v>-1.1634392742946744</v>
      </c>
      <c r="Q199" s="488">
        <v>1.4996198516110439</v>
      </c>
      <c r="R199" s="488">
        <v>-0.7852253648456724</v>
      </c>
      <c r="S199" s="488">
        <v>2.551352477154964</v>
      </c>
      <c r="T199" s="488">
        <v>-0.10154603843515986</v>
      </c>
      <c r="U199" s="488">
        <v>0.89959594419455868</v>
      </c>
      <c r="V199" s="488">
        <v>-3.2011081727741981</v>
      </c>
      <c r="W199" s="488">
        <v>-6.03892386949056</v>
      </c>
      <c r="X199" s="488">
        <v>-1.6863733281643647</v>
      </c>
      <c r="Y199" s="488">
        <v>-1.1801487156376851</v>
      </c>
      <c r="Z199" s="488">
        <v>0.39903092489667813</v>
      </c>
      <c r="AA199" s="488">
        <v>8.5138396025550094</v>
      </c>
      <c r="AB199" s="488">
        <v>7.7203959749673459</v>
      </c>
      <c r="AC199" s="488">
        <v>-8.6115885998253816E-2</v>
      </c>
      <c r="AD199" s="488">
        <v>-2.580854312352642</v>
      </c>
      <c r="AE199" s="488">
        <v>-6.0134510254891183</v>
      </c>
      <c r="AF199" s="488">
        <v>7.2838444874923596</v>
      </c>
      <c r="AG199" s="488">
        <v>19.989693144326253</v>
      </c>
      <c r="AH199" s="488">
        <v>-12.859246726626438</v>
      </c>
      <c r="AI199" s="488">
        <v>-1</v>
      </c>
      <c r="AJ199" s="488">
        <v>-0.73938790568726631</v>
      </c>
      <c r="AK199" s="488">
        <v>2.089110477102011</v>
      </c>
      <c r="AL199" s="488">
        <v>-6.8881959976401959</v>
      </c>
      <c r="AM199" s="488">
        <v>6.667466375295021</v>
      </c>
      <c r="AN199" s="488">
        <v>-1.4996788006987174</v>
      </c>
      <c r="AO199" s="488">
        <v>-0.56544339203477989</v>
      </c>
      <c r="AP199" s="488">
        <v>-0.65180811575562814</v>
      </c>
      <c r="AQ199" s="488">
        <v>-8.8080521658982462</v>
      </c>
      <c r="AR199" s="488">
        <v>8.9796699537001246</v>
      </c>
      <c r="AS199" s="488">
        <v>-4.0417941715659822E-2</v>
      </c>
      <c r="AT199" s="488">
        <v>-4.0430771638888245</v>
      </c>
      <c r="AU199" s="488">
        <v>12.241633743065904</v>
      </c>
      <c r="AV199" s="488">
        <v>-6.1215621245994498</v>
      </c>
      <c r="AW199" s="488">
        <v>-0.57565000479708317</v>
      </c>
      <c r="AX199" s="488">
        <v>1.1803412414430881</v>
      </c>
      <c r="AY199" s="488">
        <v>-2.6871773348226498</v>
      </c>
      <c r="AZ199" s="488">
        <v>0.82895138899121434</v>
      </c>
      <c r="BA199" s="109" t="s">
        <v>365</v>
      </c>
    </row>
    <row r="200" spans="1:53" s="77" customFormat="1" ht="25.15" customHeight="1">
      <c r="A200" s="110"/>
      <c r="B200" s="626">
        <v>28290</v>
      </c>
      <c r="C200" s="626"/>
      <c r="D200" s="626" t="s">
        <v>366</v>
      </c>
      <c r="E200" s="626"/>
      <c r="F200" s="429">
        <v>-1.1451310210606778</v>
      </c>
      <c r="G200" s="429">
        <v>1.9599571094587276</v>
      </c>
      <c r="H200" s="429">
        <v>7.1960554444520994</v>
      </c>
      <c r="I200" s="429">
        <v>-8.39776310389054</v>
      </c>
      <c r="J200" s="488">
        <v>-29.601662271442279</v>
      </c>
      <c r="K200" s="488">
        <v>9.6534854721485033</v>
      </c>
      <c r="L200" s="488">
        <v>7.4053034985698218</v>
      </c>
      <c r="M200" s="488">
        <v>5.2793397425820103</v>
      </c>
      <c r="N200" s="488">
        <v>-5.4384641764340529</v>
      </c>
      <c r="O200" s="488">
        <v>-6.0053525029617845</v>
      </c>
      <c r="P200" s="488">
        <v>11.476788680016469</v>
      </c>
      <c r="Q200" s="488">
        <v>2.2986146741918958</v>
      </c>
      <c r="R200" s="488">
        <v>-9.1182666265422938</v>
      </c>
      <c r="S200" s="488">
        <v>7.5275938189845562</v>
      </c>
      <c r="T200" s="488">
        <v>-1.8014781359063932</v>
      </c>
      <c r="U200" s="488">
        <v>-4.5000783985783812</v>
      </c>
      <c r="V200" s="488">
        <v>6.0967600700525253</v>
      </c>
      <c r="W200" s="488">
        <v>0.29918497885070394</v>
      </c>
      <c r="X200" s="488">
        <v>-1.3886031680724074</v>
      </c>
      <c r="Y200" s="488">
        <v>6.4983832272869506</v>
      </c>
      <c r="Z200" s="488">
        <v>2.0959843290891342</v>
      </c>
      <c r="AA200" s="488">
        <v>0.29739063699156532</v>
      </c>
      <c r="AB200" s="488">
        <v>-0.87953216295007053</v>
      </c>
      <c r="AC200" s="488">
        <v>3.7558512016584729</v>
      </c>
      <c r="AD200" s="488">
        <v>-31.522253752465033</v>
      </c>
      <c r="AE200" s="488">
        <v>-0.65402118419379462</v>
      </c>
      <c r="AF200" s="488">
        <v>-12.058911961899724</v>
      </c>
      <c r="AG200" s="488">
        <v>-2.0506186006341096</v>
      </c>
      <c r="AH200" s="488">
        <v>16.682708581574971</v>
      </c>
      <c r="AI200" s="488">
        <v>-1</v>
      </c>
      <c r="AJ200" s="488">
        <v>1.0286873023380281</v>
      </c>
      <c r="AK200" s="488">
        <v>2.3700933150214212</v>
      </c>
      <c r="AL200" s="488">
        <v>-0.82678946374454654</v>
      </c>
      <c r="AM200" s="488">
        <v>15.449619484273853</v>
      </c>
      <c r="AN200" s="488">
        <v>-0.82735374398879458</v>
      </c>
      <c r="AO200" s="488">
        <v>-0.50594200078776908</v>
      </c>
      <c r="AP200" s="488">
        <v>-8.2024243898494262</v>
      </c>
      <c r="AQ200" s="488">
        <v>7.693817235409071</v>
      </c>
      <c r="AR200" s="488">
        <v>-9.1424128309258776</v>
      </c>
      <c r="AS200" s="488">
        <v>-2.3328063983353786</v>
      </c>
      <c r="AT200" s="488">
        <v>-1.3564058161867081</v>
      </c>
      <c r="AU200" s="488">
        <v>-0.48840068313019458</v>
      </c>
      <c r="AV200" s="488">
        <v>1.2131690829870365</v>
      </c>
      <c r="AW200" s="488">
        <v>2.7763238440493154</v>
      </c>
      <c r="AX200" s="488">
        <v>8.0690395020610595E-4</v>
      </c>
      <c r="AY200" s="488">
        <v>23.320280221061225</v>
      </c>
      <c r="AZ200" s="488">
        <v>-3.8575513375756998</v>
      </c>
      <c r="BA200" s="109" t="s">
        <v>367</v>
      </c>
    </row>
    <row r="201" spans="1:53" s="76" customFormat="1" ht="24.95" customHeight="1">
      <c r="A201" s="110"/>
      <c r="B201" s="422"/>
      <c r="C201" s="422"/>
      <c r="D201" s="626" t="s">
        <v>525</v>
      </c>
      <c r="E201" s="626"/>
      <c r="F201" s="429">
        <v>4.0113311791882609</v>
      </c>
      <c r="G201" s="429">
        <v>5.5655354723964905</v>
      </c>
      <c r="H201" s="429">
        <v>2.86962104753907</v>
      </c>
      <c r="I201" s="429">
        <v>-1.644155064046231</v>
      </c>
      <c r="J201" s="488">
        <v>-6.158906973294151</v>
      </c>
      <c r="K201" s="488">
        <v>0.98366323325815586</v>
      </c>
      <c r="L201" s="488">
        <v>5.5775089018222701</v>
      </c>
      <c r="M201" s="488">
        <v>2.1831116563389514</v>
      </c>
      <c r="N201" s="488">
        <v>-6.0751268688737099</v>
      </c>
      <c r="O201" s="488">
        <v>-2.9413686747900982</v>
      </c>
      <c r="P201" s="488">
        <v>6.8278959675939461</v>
      </c>
      <c r="Q201" s="488">
        <v>-1.1844507841548193</v>
      </c>
      <c r="R201" s="488">
        <v>3.7518090081992739</v>
      </c>
      <c r="S201" s="488">
        <v>0.40524395921062251</v>
      </c>
      <c r="T201" s="488">
        <v>-1.4612182040306578</v>
      </c>
      <c r="U201" s="488">
        <v>7.5115651275974926</v>
      </c>
      <c r="V201" s="488">
        <v>0.46853986424000027</v>
      </c>
      <c r="W201" s="488">
        <v>-0.80934048424281002</v>
      </c>
      <c r="X201" s="488">
        <v>3.6346200195916936</v>
      </c>
      <c r="Y201" s="488">
        <v>-2.1987688089040347</v>
      </c>
      <c r="Z201" s="488">
        <v>-2.589646699335745</v>
      </c>
      <c r="AA201" s="488">
        <v>14.55351887324035</v>
      </c>
      <c r="AB201" s="488">
        <v>-4.9704001436145688</v>
      </c>
      <c r="AC201" s="488">
        <v>-5.1794540950883459</v>
      </c>
      <c r="AD201" s="488">
        <v>-3.2028398181063551</v>
      </c>
      <c r="AE201" s="488">
        <v>-6.0471792853108042</v>
      </c>
      <c r="AF201" s="488">
        <v>5.5012388786239512</v>
      </c>
      <c r="AG201" s="488">
        <v>0.84068410787776315</v>
      </c>
      <c r="AH201" s="488">
        <v>-0.39475494618447726</v>
      </c>
      <c r="AI201" s="488">
        <v>-1.8226647745801188</v>
      </c>
      <c r="AJ201" s="488">
        <v>0.8801178430963148</v>
      </c>
      <c r="AK201" s="488">
        <v>2.2090675531377428</v>
      </c>
      <c r="AL201" s="488">
        <v>1.572317818307468</v>
      </c>
      <c r="AM201" s="488">
        <v>6.7349568101739266</v>
      </c>
      <c r="AN201" s="488">
        <v>-1.3437496694190969</v>
      </c>
      <c r="AO201" s="488">
        <v>1.7300385554837874</v>
      </c>
      <c r="AP201" s="488">
        <v>-7.1843517556367829</v>
      </c>
      <c r="AQ201" s="488">
        <v>-0.78290112807781043</v>
      </c>
      <c r="AR201" s="488">
        <v>0.83909980787650795</v>
      </c>
      <c r="AS201" s="488">
        <v>-4.7199151792818554</v>
      </c>
      <c r="AT201" s="488">
        <v>-0.82034301757673234</v>
      </c>
      <c r="AU201" s="488">
        <v>0.59142633653699761</v>
      </c>
      <c r="AV201" s="488">
        <v>1.2350497520805277</v>
      </c>
      <c r="AW201" s="488">
        <v>3.0266618641996388</v>
      </c>
      <c r="AX201" s="488">
        <v>0.22503465033297232</v>
      </c>
      <c r="AY201" s="488">
        <v>7.469618889582236</v>
      </c>
      <c r="AZ201" s="488">
        <v>7.1785196782328882</v>
      </c>
      <c r="BA201" s="394" t="s">
        <v>312</v>
      </c>
    </row>
    <row r="202" spans="1:53" s="76" customFormat="1" ht="9.9499999999999993" customHeight="1">
      <c r="A202" s="313"/>
      <c r="B202" s="313"/>
      <c r="C202" s="313"/>
      <c r="D202" s="313"/>
      <c r="E202" s="109"/>
      <c r="F202" s="55"/>
      <c r="G202" s="55"/>
      <c r="H202" s="55"/>
      <c r="I202" s="55"/>
      <c r="J202" s="55"/>
      <c r="K202" s="55"/>
      <c r="L202" s="55"/>
      <c r="M202" s="55"/>
      <c r="N202" s="55"/>
      <c r="O202" s="55"/>
      <c r="P202" s="55"/>
      <c r="Q202" s="55"/>
      <c r="R202" s="55"/>
      <c r="S202" s="55"/>
      <c r="T202" s="55"/>
      <c r="U202" s="55"/>
      <c r="V202" s="55"/>
      <c r="W202" s="55"/>
      <c r="X202" s="55"/>
      <c r="Y202" s="55"/>
      <c r="Z202" s="55"/>
      <c r="AA202" s="55"/>
      <c r="AB202" s="55"/>
      <c r="AC202" s="55"/>
      <c r="AD202" s="55"/>
      <c r="AE202" s="55"/>
      <c r="AF202" s="55"/>
      <c r="AG202" s="55"/>
      <c r="AH202" s="55"/>
      <c r="AI202" s="55"/>
      <c r="AJ202" s="55"/>
      <c r="AK202" s="55"/>
      <c r="AL202" s="55"/>
      <c r="AM202" s="55"/>
      <c r="AN202" s="55"/>
      <c r="AO202" s="55"/>
      <c r="AP202" s="55"/>
      <c r="AQ202" s="55"/>
      <c r="AR202" s="55"/>
      <c r="AS202" s="55"/>
      <c r="AT202" s="55"/>
      <c r="AU202" s="55"/>
      <c r="AV202" s="55"/>
      <c r="AW202" s="55"/>
      <c r="AX202" s="55"/>
      <c r="AY202" s="55"/>
      <c r="AZ202" s="55"/>
      <c r="BA202" s="392"/>
    </row>
    <row r="203" spans="1:53" s="76" customFormat="1" ht="75" customHeight="1">
      <c r="A203" s="390" t="s">
        <v>536</v>
      </c>
      <c r="B203" s="629" t="s">
        <v>105</v>
      </c>
      <c r="C203" s="629"/>
      <c r="D203" s="629"/>
      <c r="E203" s="629"/>
      <c r="F203" s="55">
        <v>3.0651975238390889</v>
      </c>
      <c r="G203" s="55">
        <v>-3.9450833687465092</v>
      </c>
      <c r="H203" s="55">
        <v>5.5688124209668217</v>
      </c>
      <c r="I203" s="55">
        <v>-4.377349372403728</v>
      </c>
      <c r="J203" s="55">
        <v>-18.537878621806854</v>
      </c>
      <c r="K203" s="55">
        <v>8.2322211142400477</v>
      </c>
      <c r="L203" s="55">
        <v>-0.60502015089983274</v>
      </c>
      <c r="M203" s="55">
        <v>1.7565535059360258</v>
      </c>
      <c r="N203" s="55">
        <v>1.543501424033991</v>
      </c>
      <c r="O203" s="55">
        <v>-3.70945839175576</v>
      </c>
      <c r="P203" s="55">
        <v>14.215014905261228</v>
      </c>
      <c r="Q203" s="55">
        <v>5.1400916417173619</v>
      </c>
      <c r="R203" s="55">
        <v>0.83487277886078459</v>
      </c>
      <c r="S203" s="55">
        <v>1.1194671902992894</v>
      </c>
      <c r="T203" s="55">
        <v>-1.8027486662062273</v>
      </c>
      <c r="U203" s="55">
        <v>2.7991274387882044</v>
      </c>
      <c r="V203" s="55">
        <v>-6.4671584959543083</v>
      </c>
      <c r="W203" s="55">
        <v>5.6103301316710059</v>
      </c>
      <c r="X203" s="55">
        <v>-6.5239213796703268</v>
      </c>
      <c r="Y203" s="55">
        <v>3.0573781934943582</v>
      </c>
      <c r="Z203" s="55">
        <v>3.4897776295771195</v>
      </c>
      <c r="AA203" s="55">
        <v>8.5113024215879136</v>
      </c>
      <c r="AB203" s="55">
        <v>-9.678404497334796</v>
      </c>
      <c r="AC203" s="55">
        <v>0.48904705175547747</v>
      </c>
      <c r="AD203" s="55">
        <v>-3.2530169900091437</v>
      </c>
      <c r="AE203" s="55">
        <v>-18.711626448711201</v>
      </c>
      <c r="AF203" s="55">
        <v>-3.4780970231266082</v>
      </c>
      <c r="AG203" s="55">
        <v>14.330925619223891</v>
      </c>
      <c r="AH203" s="55">
        <v>-5.440224992064671</v>
      </c>
      <c r="AI203" s="55">
        <v>9.1701871596611397</v>
      </c>
      <c r="AJ203" s="55">
        <v>-4.5549616531417314E-2</v>
      </c>
      <c r="AK203" s="55">
        <v>-10.054441077934953</v>
      </c>
      <c r="AL203" s="55">
        <v>1.6163971873921241</v>
      </c>
      <c r="AM203" s="55">
        <v>18.794659619013942</v>
      </c>
      <c r="AN203" s="55">
        <v>-8.560157188348299</v>
      </c>
      <c r="AO203" s="55">
        <v>2.8735495648064813</v>
      </c>
      <c r="AP203" s="55">
        <v>-8.3616892862324335</v>
      </c>
      <c r="AQ203" s="55">
        <v>7.9912063633269526</v>
      </c>
      <c r="AR203" s="55">
        <v>0.26486369119631092</v>
      </c>
      <c r="AS203" s="55">
        <v>-4.136948557205983</v>
      </c>
      <c r="AT203" s="55">
        <v>-3.7956022821220898</v>
      </c>
      <c r="AU203" s="55">
        <v>2.1911964704723488</v>
      </c>
      <c r="AV203" s="55">
        <v>4.1579978391688428</v>
      </c>
      <c r="AW203" s="55">
        <v>3.6302882358681785</v>
      </c>
      <c r="AX203" s="55">
        <v>3.3714296920087889</v>
      </c>
      <c r="AY203" s="55">
        <v>12.412086788089411</v>
      </c>
      <c r="AZ203" s="55">
        <v>-8.039459670630194</v>
      </c>
      <c r="BA203" s="391" t="s">
        <v>201</v>
      </c>
    </row>
    <row r="204" spans="1:53" s="76" customFormat="1" ht="9.9499999999999993" customHeight="1">
      <c r="A204" s="313"/>
      <c r="B204" s="313"/>
      <c r="C204" s="313"/>
      <c r="D204" s="313"/>
      <c r="E204" s="314"/>
      <c r="F204" s="55"/>
      <c r="G204" s="55"/>
      <c r="H204" s="55"/>
      <c r="I204" s="55"/>
      <c r="J204" s="55"/>
      <c r="K204" s="55"/>
      <c r="L204" s="55"/>
      <c r="M204" s="55"/>
      <c r="N204" s="55"/>
      <c r="O204" s="55"/>
      <c r="P204" s="55"/>
      <c r="Q204" s="55"/>
      <c r="R204" s="55"/>
      <c r="S204" s="55"/>
      <c r="T204" s="55"/>
      <c r="U204" s="55"/>
      <c r="V204" s="55"/>
      <c r="W204" s="55"/>
      <c r="X204" s="55"/>
      <c r="Y204" s="55"/>
      <c r="Z204" s="55"/>
      <c r="AA204" s="55"/>
      <c r="AB204" s="55"/>
      <c r="AC204" s="55"/>
      <c r="AD204" s="55"/>
      <c r="AE204" s="55"/>
      <c r="AF204" s="55"/>
      <c r="AG204" s="55"/>
      <c r="AH204" s="55"/>
      <c r="AI204" s="55"/>
      <c r="AJ204" s="55"/>
      <c r="AK204" s="55"/>
      <c r="AL204" s="55"/>
      <c r="AM204" s="55"/>
      <c r="AN204" s="55"/>
      <c r="AO204" s="55"/>
      <c r="AP204" s="55"/>
      <c r="AQ204" s="55"/>
      <c r="AR204" s="55"/>
      <c r="AS204" s="55"/>
      <c r="AT204" s="55"/>
      <c r="AU204" s="55"/>
      <c r="AV204" s="55"/>
      <c r="AW204" s="55"/>
      <c r="AX204" s="55"/>
      <c r="AY204" s="55"/>
      <c r="AZ204" s="55"/>
      <c r="BA204" s="397"/>
    </row>
    <row r="205" spans="1:53" s="76" customFormat="1" ht="50.1" customHeight="1">
      <c r="A205" s="390" t="s">
        <v>419</v>
      </c>
      <c r="B205" s="625" t="s">
        <v>322</v>
      </c>
      <c r="C205" s="625"/>
      <c r="D205" s="625"/>
      <c r="E205" s="625"/>
      <c r="F205" s="55">
        <v>8.5955649419218219</v>
      </c>
      <c r="G205" s="55">
        <v>-2.727537922987139</v>
      </c>
      <c r="H205" s="55">
        <v>-2.1292547608337173</v>
      </c>
      <c r="I205" s="55">
        <v>-2.0945349320119675</v>
      </c>
      <c r="J205" s="55">
        <v>-15.016931700499526</v>
      </c>
      <c r="K205" s="55">
        <v>-1.708096357353341</v>
      </c>
      <c r="L205" s="55">
        <v>3.1151512842361626</v>
      </c>
      <c r="M205" s="55">
        <v>4.4135998622687254</v>
      </c>
      <c r="N205" s="55">
        <v>7.3028619922671112</v>
      </c>
      <c r="O205" s="55">
        <v>-2.3257395823065963E-2</v>
      </c>
      <c r="P205" s="55">
        <v>6.0358179394628451</v>
      </c>
      <c r="Q205" s="55">
        <v>-2.0124804992199756</v>
      </c>
      <c r="R205" s="55">
        <v>-0.50947301385129151</v>
      </c>
      <c r="S205" s="55">
        <v>12.161945911345782</v>
      </c>
      <c r="T205" s="55">
        <v>-4.9793123127407597</v>
      </c>
      <c r="U205" s="55">
        <v>3.5885885885885926</v>
      </c>
      <c r="V205" s="55">
        <v>-2.1017538773735254</v>
      </c>
      <c r="W205" s="55">
        <v>-0.60704767545158234</v>
      </c>
      <c r="X205" s="55">
        <v>-2.5770892298525183</v>
      </c>
      <c r="Y205" s="55">
        <v>0</v>
      </c>
      <c r="Z205" s="55">
        <v>-0.41284403669725123</v>
      </c>
      <c r="AA205" s="55">
        <v>0.23030861354213528</v>
      </c>
      <c r="AB205" s="55">
        <v>-1.264869589623288</v>
      </c>
      <c r="AC205" s="55">
        <v>-0.3035560956899559</v>
      </c>
      <c r="AD205" s="55">
        <v>-1.9653052259336903</v>
      </c>
      <c r="AE205" s="55">
        <v>-15.701790985565992</v>
      </c>
      <c r="AF205" s="55">
        <v>0.87636156811039712</v>
      </c>
      <c r="AG205" s="55">
        <v>4.9958570413969312</v>
      </c>
      <c r="AH205" s="55">
        <v>-5.0027796560985536</v>
      </c>
      <c r="AI205" s="55">
        <v>-1.8002592872233407</v>
      </c>
      <c r="AJ205" s="55">
        <v>3.3631873399093877</v>
      </c>
      <c r="AK205" s="55">
        <v>-0.23484374204332426</v>
      </c>
      <c r="AL205" s="55">
        <v>0.79960767240645225</v>
      </c>
      <c r="AM205" s="55">
        <v>3.5531550495258273</v>
      </c>
      <c r="AN205" s="55">
        <v>-2.8766813101830593</v>
      </c>
      <c r="AO205" s="55">
        <v>0.3674854133133465</v>
      </c>
      <c r="AP205" s="55">
        <v>13.532796451914095</v>
      </c>
      <c r="AQ205" s="55">
        <v>-6.4148020143974804E-2</v>
      </c>
      <c r="AR205" s="55">
        <v>9.1415560759884329E-2</v>
      </c>
      <c r="AS205" s="55">
        <v>-4.0070529422039982</v>
      </c>
      <c r="AT205" s="55">
        <v>-0.34443062066588936</v>
      </c>
      <c r="AU205" s="55">
        <v>0.52400821647304952</v>
      </c>
      <c r="AV205" s="55">
        <v>8.1561896602279376</v>
      </c>
      <c r="AW205" s="55">
        <v>0.39867109634550957</v>
      </c>
      <c r="AX205" s="55">
        <v>-1.0671495326126035</v>
      </c>
      <c r="AY205" s="55">
        <v>2.5678865380968148</v>
      </c>
      <c r="AZ205" s="55">
        <v>-6.0230462805266569</v>
      </c>
      <c r="BA205" s="314" t="s">
        <v>323</v>
      </c>
    </row>
    <row r="206" spans="1:53" s="76" customFormat="1" ht="9.9499999999999993" customHeight="1">
      <c r="A206" s="313"/>
      <c r="B206" s="313"/>
      <c r="C206" s="313"/>
      <c r="D206" s="313"/>
      <c r="E206" s="314"/>
      <c r="F206" s="55"/>
      <c r="G206" s="55"/>
      <c r="H206" s="55"/>
      <c r="I206" s="55"/>
      <c r="J206" s="55"/>
      <c r="K206" s="55"/>
      <c r="L206" s="55"/>
      <c r="M206" s="55"/>
      <c r="N206" s="55"/>
      <c r="O206" s="55"/>
      <c r="P206" s="55"/>
      <c r="Q206" s="55"/>
      <c r="R206" s="55"/>
      <c r="S206" s="55"/>
      <c r="T206" s="55"/>
      <c r="U206" s="55"/>
      <c r="V206" s="55"/>
      <c r="W206" s="55"/>
      <c r="X206" s="55"/>
      <c r="Y206" s="55"/>
      <c r="Z206" s="55"/>
      <c r="AA206" s="55"/>
      <c r="AB206" s="55"/>
      <c r="AC206" s="55"/>
      <c r="AD206" s="55"/>
      <c r="AE206" s="55"/>
      <c r="AF206" s="55"/>
      <c r="AG206" s="55"/>
      <c r="AH206" s="55"/>
      <c r="AI206" s="55"/>
      <c r="AJ206" s="55"/>
      <c r="AK206" s="55"/>
      <c r="AL206" s="55"/>
      <c r="AM206" s="55"/>
      <c r="AN206" s="55"/>
      <c r="AO206" s="55"/>
      <c r="AP206" s="55"/>
      <c r="AQ206" s="55"/>
      <c r="AR206" s="55"/>
      <c r="AS206" s="55"/>
      <c r="AT206" s="55"/>
      <c r="AU206" s="55"/>
      <c r="AV206" s="55"/>
      <c r="AW206" s="55"/>
      <c r="AX206" s="55"/>
      <c r="AY206" s="55"/>
      <c r="AZ206" s="55"/>
      <c r="BA206" s="397"/>
    </row>
    <row r="207" spans="1:53" s="77" customFormat="1" ht="50.1" customHeight="1">
      <c r="A207" s="390" t="s">
        <v>412</v>
      </c>
      <c r="B207" s="625" t="s">
        <v>325</v>
      </c>
      <c r="C207" s="625"/>
      <c r="D207" s="625"/>
      <c r="E207" s="625"/>
      <c r="F207" s="55">
        <v>-0.35077841811272492</v>
      </c>
      <c r="G207" s="55">
        <v>-3.1405037375612892</v>
      </c>
      <c r="H207" s="55">
        <v>-2.2998449947730677</v>
      </c>
      <c r="I207" s="55">
        <v>4.7131233219076734</v>
      </c>
      <c r="J207" s="55">
        <v>-13.197775856807752</v>
      </c>
      <c r="K207" s="55">
        <v>-0.10364396604607862</v>
      </c>
      <c r="L207" s="55">
        <v>10.216923669418023</v>
      </c>
      <c r="M207" s="55">
        <v>-1.6763388179510628</v>
      </c>
      <c r="N207" s="55">
        <v>-2.9315722908084325</v>
      </c>
      <c r="O207" s="55">
        <v>-8.5778358562548647</v>
      </c>
      <c r="P207" s="55">
        <v>8.8331612381411446</v>
      </c>
      <c r="Q207" s="55">
        <v>0.29946078106195273</v>
      </c>
      <c r="R207" s="55">
        <v>-0.98923837148878135</v>
      </c>
      <c r="S207" s="55">
        <v>3.5995114130849686</v>
      </c>
      <c r="T207" s="55">
        <v>-3.4062856932316521</v>
      </c>
      <c r="U207" s="55">
        <v>-3.1001468540804495</v>
      </c>
      <c r="V207" s="55">
        <v>2.1266545293510148</v>
      </c>
      <c r="W207" s="55">
        <v>-0.80076318223866849</v>
      </c>
      <c r="X207" s="55">
        <v>-4.3858370974792393</v>
      </c>
      <c r="Y207" s="55">
        <v>-3.4481357309763325</v>
      </c>
      <c r="Z207" s="55">
        <v>-0.10101435245590551</v>
      </c>
      <c r="AA207" s="55">
        <v>13.921424057299376</v>
      </c>
      <c r="AB207" s="55">
        <v>-3.3032390871088069</v>
      </c>
      <c r="AC207" s="55">
        <v>2.9929322679239903</v>
      </c>
      <c r="AD207" s="55">
        <v>-7.2681486675883207</v>
      </c>
      <c r="AE207" s="55">
        <v>-6.1088667934463388</v>
      </c>
      <c r="AF207" s="55">
        <v>-7.2137863547399661</v>
      </c>
      <c r="AG207" s="55">
        <v>3.6343048587331737</v>
      </c>
      <c r="AH207" s="55">
        <v>-0.60297060120255708</v>
      </c>
      <c r="AI207" s="55">
        <v>-0.57731299116539958</v>
      </c>
      <c r="AJ207" s="55">
        <v>3.1707274650983948</v>
      </c>
      <c r="AK207" s="55">
        <v>3.0994113370456375</v>
      </c>
      <c r="AL207" s="55">
        <v>2.5400617961401082</v>
      </c>
      <c r="AM207" s="55">
        <v>9.4219615945302877</v>
      </c>
      <c r="AN207" s="55">
        <v>-8.4365430890186275</v>
      </c>
      <c r="AO207" s="55">
        <v>2.4191244714519655</v>
      </c>
      <c r="AP207" s="55">
        <v>-3.5274566882064988</v>
      </c>
      <c r="AQ207" s="55">
        <v>4.6935872847900413</v>
      </c>
      <c r="AR207" s="55">
        <v>-7.3276641235021174</v>
      </c>
      <c r="AS207" s="55">
        <v>-2.8966367115607454</v>
      </c>
      <c r="AT207" s="55">
        <v>-7.315134083233346</v>
      </c>
      <c r="AU207" s="55">
        <v>1.715608322929711</v>
      </c>
      <c r="AV207" s="55">
        <v>6.290593050591454</v>
      </c>
      <c r="AW207" s="55">
        <v>0.75464885358367439</v>
      </c>
      <c r="AX207" s="55">
        <v>0.78454384582818193</v>
      </c>
      <c r="AY207" s="55">
        <v>7.9230306137832542</v>
      </c>
      <c r="AZ207" s="55">
        <v>-8.1430704707141786</v>
      </c>
      <c r="BA207" s="391" t="s">
        <v>324</v>
      </c>
    </row>
    <row r="208" spans="1:53" s="76" customFormat="1" ht="9.9499999999999993" customHeight="1">
      <c r="A208" s="313"/>
      <c r="B208" s="313"/>
      <c r="C208" s="313"/>
      <c r="D208" s="313"/>
      <c r="E208" s="109"/>
      <c r="F208" s="55"/>
      <c r="G208" s="55"/>
      <c r="H208" s="55"/>
      <c r="I208" s="55"/>
      <c r="J208" s="55"/>
      <c r="K208" s="55"/>
      <c r="L208" s="55"/>
      <c r="M208" s="55"/>
      <c r="N208" s="55"/>
      <c r="O208" s="55"/>
      <c r="P208" s="55"/>
      <c r="Q208" s="55"/>
      <c r="R208" s="55"/>
      <c r="S208" s="55"/>
      <c r="T208" s="55"/>
      <c r="U208" s="55"/>
      <c r="V208" s="55"/>
      <c r="W208" s="55"/>
      <c r="X208" s="55"/>
      <c r="Y208" s="55"/>
      <c r="Z208" s="55"/>
      <c r="AA208" s="55"/>
      <c r="AB208" s="55"/>
      <c r="AC208" s="55"/>
      <c r="AD208" s="55"/>
      <c r="AE208" s="55"/>
      <c r="AF208" s="55"/>
      <c r="AG208" s="55"/>
      <c r="AH208" s="55"/>
      <c r="AI208" s="55"/>
      <c r="AJ208" s="55"/>
      <c r="AK208" s="55"/>
      <c r="AL208" s="55"/>
      <c r="AM208" s="55"/>
      <c r="AN208" s="55"/>
      <c r="AO208" s="55"/>
      <c r="AP208" s="55"/>
      <c r="AQ208" s="55"/>
      <c r="AR208" s="55"/>
      <c r="AS208" s="55"/>
      <c r="AT208" s="55"/>
      <c r="AU208" s="55"/>
      <c r="AV208" s="55"/>
      <c r="AW208" s="55"/>
      <c r="AX208" s="55"/>
      <c r="AY208" s="55"/>
      <c r="AZ208" s="55"/>
      <c r="BA208" s="392"/>
    </row>
    <row r="209" spans="1:53" s="76" customFormat="1" ht="75" customHeight="1">
      <c r="A209" s="390" t="s">
        <v>537</v>
      </c>
      <c r="B209" s="629" t="s">
        <v>106</v>
      </c>
      <c r="C209" s="629"/>
      <c r="D209" s="629"/>
      <c r="E209" s="629"/>
      <c r="F209" s="55">
        <v>1.5508478917671766</v>
      </c>
      <c r="G209" s="55">
        <v>-2.2520356967840769</v>
      </c>
      <c r="H209" s="55">
        <v>-1.5206444643541204</v>
      </c>
      <c r="I209" s="55">
        <v>0.39835940787918389</v>
      </c>
      <c r="J209" s="55">
        <v>-10.829569461049175</v>
      </c>
      <c r="K209" s="55">
        <v>4.6897788815413577</v>
      </c>
      <c r="L209" s="55">
        <v>-0.76352584562818038</v>
      </c>
      <c r="M209" s="55">
        <v>8.4325704684363672</v>
      </c>
      <c r="N209" s="55">
        <v>-10.309555288713582</v>
      </c>
      <c r="O209" s="55">
        <v>-8.5717188079657376</v>
      </c>
      <c r="P209" s="55">
        <v>2.6716236454514615</v>
      </c>
      <c r="Q209" s="55">
        <v>-2.7354532849285533</v>
      </c>
      <c r="R209" s="55">
        <v>1.3308001307116086</v>
      </c>
      <c r="S209" s="55">
        <v>0.85292908620782271</v>
      </c>
      <c r="T209" s="55">
        <v>0.88896191874583508</v>
      </c>
      <c r="U209" s="55">
        <v>0.4440122099700119</v>
      </c>
      <c r="V209" s="55">
        <v>-1.8323486830491333</v>
      </c>
      <c r="W209" s="55">
        <v>3.4803373859574549E-2</v>
      </c>
      <c r="X209" s="55">
        <v>-3.104891032569796</v>
      </c>
      <c r="Y209" s="55">
        <v>0.54337073637509548</v>
      </c>
      <c r="Z209" s="55">
        <v>-0.10563129457800358</v>
      </c>
      <c r="AA209" s="55">
        <v>0.2950278009777918</v>
      </c>
      <c r="AB209" s="55">
        <v>5.1229825607831003</v>
      </c>
      <c r="AC209" s="55">
        <v>-3.1388875691657887</v>
      </c>
      <c r="AD209" s="55">
        <v>-7.9149834525877907</v>
      </c>
      <c r="AE209" s="55">
        <v>-8.4515354917458154</v>
      </c>
      <c r="AF209" s="55">
        <v>4.2165564188804865</v>
      </c>
      <c r="AG209" s="55">
        <v>3.7863260882092789</v>
      </c>
      <c r="AH209" s="55">
        <v>2.3524187253396036</v>
      </c>
      <c r="AI209" s="55">
        <v>-1.2700173221810616</v>
      </c>
      <c r="AJ209" s="55">
        <v>-2.0859254892863675</v>
      </c>
      <c r="AK209" s="55">
        <v>-1.9530788770566971</v>
      </c>
      <c r="AL209" s="55">
        <v>5.9552715051189438</v>
      </c>
      <c r="AM209" s="55">
        <v>-2.4809332988288162</v>
      </c>
      <c r="AN209" s="55">
        <v>-9.8457668143836941E-2</v>
      </c>
      <c r="AO209" s="55">
        <v>2.2474583311780805</v>
      </c>
      <c r="AP209" s="55">
        <v>19.942078948936228</v>
      </c>
      <c r="AQ209" s="55">
        <v>-15.96358346271532</v>
      </c>
      <c r="AR209" s="55">
        <v>-7.5523116680560491</v>
      </c>
      <c r="AS209" s="55">
        <v>-2.3334175636879166</v>
      </c>
      <c r="AT209" s="55">
        <v>-3.3744681344699501</v>
      </c>
      <c r="AU209" s="55">
        <v>-2.2381414528775423</v>
      </c>
      <c r="AV209" s="55">
        <v>0.7936548649020807</v>
      </c>
      <c r="AW209" s="55">
        <v>0.6007364087778484</v>
      </c>
      <c r="AX209" s="55">
        <v>1.5594756765156887</v>
      </c>
      <c r="AY209" s="55">
        <v>3.7096421822880217</v>
      </c>
      <c r="AZ209" s="55">
        <v>-0.66946237028500377</v>
      </c>
      <c r="BA209" s="391" t="s">
        <v>202</v>
      </c>
    </row>
    <row r="210" spans="1:53" s="76" customFormat="1" ht="9.9499999999999993" customHeight="1">
      <c r="A210" s="313"/>
      <c r="B210" s="313"/>
      <c r="C210" s="313"/>
      <c r="D210" s="313"/>
      <c r="E210" s="314"/>
      <c r="F210" s="55"/>
      <c r="G210" s="55"/>
      <c r="H210" s="55"/>
      <c r="I210" s="55"/>
      <c r="J210" s="55"/>
      <c r="K210" s="55"/>
      <c r="L210" s="55"/>
      <c r="M210" s="55"/>
      <c r="N210" s="55"/>
      <c r="O210" s="55"/>
      <c r="P210" s="55"/>
      <c r="Q210" s="55"/>
      <c r="R210" s="55"/>
      <c r="S210" s="55"/>
      <c r="T210" s="55"/>
      <c r="U210" s="55"/>
      <c r="V210" s="55"/>
      <c r="W210" s="55"/>
      <c r="X210" s="55"/>
      <c r="Y210" s="55"/>
      <c r="Z210" s="55"/>
      <c r="AA210" s="55"/>
      <c r="AB210" s="55"/>
      <c r="AC210" s="55"/>
      <c r="AD210" s="55"/>
      <c r="AE210" s="55"/>
      <c r="AF210" s="55"/>
      <c r="AG210" s="55"/>
      <c r="AH210" s="55"/>
      <c r="AI210" s="55"/>
      <c r="AJ210" s="55"/>
      <c r="AK210" s="55"/>
      <c r="AL210" s="55"/>
      <c r="AM210" s="55"/>
      <c r="AN210" s="55"/>
      <c r="AO210" s="55"/>
      <c r="AP210" s="55"/>
      <c r="AQ210" s="55"/>
      <c r="AR210" s="55"/>
      <c r="AS210" s="55"/>
      <c r="AT210" s="55"/>
      <c r="AU210" s="55"/>
      <c r="AV210" s="55"/>
      <c r="AW210" s="55"/>
      <c r="AX210" s="55"/>
      <c r="AY210" s="55"/>
      <c r="AZ210" s="55"/>
      <c r="BA210" s="397"/>
    </row>
    <row r="211" spans="1:53" s="76" customFormat="1" ht="75" customHeight="1">
      <c r="A211" s="390" t="s">
        <v>19</v>
      </c>
      <c r="B211" s="625" t="s">
        <v>524</v>
      </c>
      <c r="C211" s="625"/>
      <c r="D211" s="625"/>
      <c r="E211" s="625"/>
      <c r="F211" s="55">
        <v>0.10403410339780805</v>
      </c>
      <c r="G211" s="55">
        <v>2.6088938316955819</v>
      </c>
      <c r="H211" s="55">
        <v>0.30070130660533323</v>
      </c>
      <c r="I211" s="55">
        <v>-0.39552849651117583</v>
      </c>
      <c r="J211" s="55">
        <v>-21.856882398427217</v>
      </c>
      <c r="K211" s="55">
        <v>0.62397283730801689</v>
      </c>
      <c r="L211" s="55">
        <v>3.7014388041448427</v>
      </c>
      <c r="M211" s="55">
        <v>7.5139898109283507</v>
      </c>
      <c r="N211" s="55">
        <v>-1.4692027389500311</v>
      </c>
      <c r="O211" s="55">
        <v>-5.3581094943458965</v>
      </c>
      <c r="P211" s="55">
        <v>5.2286421472202278</v>
      </c>
      <c r="Q211" s="55">
        <v>0.80602497098097103</v>
      </c>
      <c r="R211" s="55">
        <v>-1.4831423960724095</v>
      </c>
      <c r="S211" s="55">
        <v>-1.8580211289228572</v>
      </c>
      <c r="T211" s="55">
        <v>2.8772223492637323</v>
      </c>
      <c r="U211" s="55">
        <v>2.4169104680373152</v>
      </c>
      <c r="V211" s="55">
        <v>-1.8636857455149425E-2</v>
      </c>
      <c r="W211" s="55">
        <v>0.4182010407250516</v>
      </c>
      <c r="X211" s="55">
        <v>-0.59615078751502892</v>
      </c>
      <c r="Y211" s="55">
        <v>0.24424162124461191</v>
      </c>
      <c r="Z211" s="55">
        <v>0.32304493518984145</v>
      </c>
      <c r="AA211" s="55">
        <v>0.30283290410042696</v>
      </c>
      <c r="AB211" s="55">
        <v>-2.1641503486820426</v>
      </c>
      <c r="AC211" s="55">
        <v>3.200426591306055</v>
      </c>
      <c r="AD211" s="55">
        <v>-1.859691647712026</v>
      </c>
      <c r="AE211" s="55">
        <v>-21.132304503703935</v>
      </c>
      <c r="AF211" s="55">
        <v>-0.85927884664258158</v>
      </c>
      <c r="AG211" s="55">
        <v>-0.41706868818063469</v>
      </c>
      <c r="AH211" s="55">
        <v>0.99519804844334203</v>
      </c>
      <c r="AI211" s="55">
        <v>-1.7415301587960101</v>
      </c>
      <c r="AJ211" s="55">
        <v>4.1544184990645334</v>
      </c>
      <c r="AK211" s="55">
        <v>-9.1458772432545743E-2</v>
      </c>
      <c r="AL211" s="55">
        <v>1.9859341243440696</v>
      </c>
      <c r="AM211" s="55">
        <v>0.88568189209172488</v>
      </c>
      <c r="AN211" s="55">
        <v>3.7570838637866188</v>
      </c>
      <c r="AO211" s="55">
        <v>2.283947011723626</v>
      </c>
      <c r="AP211" s="55">
        <v>2.4199905535328412</v>
      </c>
      <c r="AQ211" s="55">
        <v>-0.17536407940387733</v>
      </c>
      <c r="AR211" s="55">
        <v>-0.81699134618719427</v>
      </c>
      <c r="AS211" s="55">
        <v>-9.1453707839659728</v>
      </c>
      <c r="AT211" s="55">
        <v>-0.37068979070825492</v>
      </c>
      <c r="AU211" s="55">
        <v>-0.9223417246075627</v>
      </c>
      <c r="AV211" s="55">
        <v>6.8754996764098593</v>
      </c>
      <c r="AW211" s="55">
        <v>1.3213376640620424</v>
      </c>
      <c r="AX211" s="55">
        <v>0.87084877868662147</v>
      </c>
      <c r="AY211" s="55">
        <v>-2.6078539684519058</v>
      </c>
      <c r="AZ211" s="55">
        <v>3.5437391137240297</v>
      </c>
      <c r="BA211" s="314" t="s">
        <v>267</v>
      </c>
    </row>
    <row r="212" spans="1:53" s="76" customFormat="1" ht="24.95" customHeight="1">
      <c r="A212" s="110"/>
      <c r="B212" s="626">
        <v>30910</v>
      </c>
      <c r="C212" s="626"/>
      <c r="D212" s="626" t="s">
        <v>368</v>
      </c>
      <c r="E212" s="626"/>
      <c r="F212" s="287">
        <v>-4.3362570217823304E-2</v>
      </c>
      <c r="G212" s="429">
        <v>-1.2659475874036161</v>
      </c>
      <c r="H212" s="429">
        <v>-2.0187214318313949</v>
      </c>
      <c r="I212" s="429">
        <v>1.8332396613507456</v>
      </c>
      <c r="J212" s="488">
        <v>-18.459198259107566</v>
      </c>
      <c r="K212" s="488">
        <v>-9.6238705077240638E-3</v>
      </c>
      <c r="L212" s="488">
        <v>3.181673831970528</v>
      </c>
      <c r="M212" s="488">
        <v>13.47890557668785</v>
      </c>
      <c r="N212" s="488">
        <v>1.6970124090449588</v>
      </c>
      <c r="O212" s="488">
        <v>-4.8595793474436135</v>
      </c>
      <c r="P212" s="488">
        <v>7.8110350734563099</v>
      </c>
      <c r="Q212" s="488">
        <v>2.1952975047984609</v>
      </c>
      <c r="R212" s="488">
        <v>-7.6300035215410844E-2</v>
      </c>
      <c r="S212" s="488">
        <v>-2.4669603524229302</v>
      </c>
      <c r="T212" s="488">
        <v>2.3968684131285869</v>
      </c>
      <c r="U212" s="488">
        <v>0.599894136328885</v>
      </c>
      <c r="V212" s="488">
        <v>-1.9000292312189373</v>
      </c>
      <c r="W212" s="488">
        <v>-0.10131108462455529</v>
      </c>
      <c r="X212" s="488">
        <v>-1.4018970351369262</v>
      </c>
      <c r="Y212" s="488">
        <v>-1.4036786060019324</v>
      </c>
      <c r="Z212" s="488">
        <v>0.69342169857632996</v>
      </c>
      <c r="AA212" s="488">
        <v>-0.32783233671941048</v>
      </c>
      <c r="AB212" s="488">
        <v>-0.10181762574961795</v>
      </c>
      <c r="AC212" s="488">
        <v>3.910926506105028</v>
      </c>
      <c r="AD212" s="488">
        <v>-1.9675463952289931</v>
      </c>
      <c r="AE212" s="488">
        <v>-15.387995498869074</v>
      </c>
      <c r="AF212" s="488">
        <v>-4.4315501553587211</v>
      </c>
      <c r="AG212" s="488">
        <v>-1.9438287903978022</v>
      </c>
      <c r="AH212" s="488">
        <v>0.55971583223717403</v>
      </c>
      <c r="AI212" s="488">
        <v>0.17807511081890937</v>
      </c>
      <c r="AJ212" s="488">
        <v>6.5780935231242239</v>
      </c>
      <c r="AK212" s="488">
        <v>-1.8127957381226452</v>
      </c>
      <c r="AL212" s="488">
        <v>0.30780732353059648</v>
      </c>
      <c r="AM212" s="488">
        <v>1.4924779893241293</v>
      </c>
      <c r="AN212" s="488">
        <v>7.4993761298955803</v>
      </c>
      <c r="AO212" s="488">
        <v>2.8215500034230274</v>
      </c>
      <c r="AP212" s="488">
        <v>7.4111245732377995</v>
      </c>
      <c r="AQ212" s="488">
        <v>-0.19877820611694119</v>
      </c>
      <c r="AR212" s="488">
        <v>-2.2275408391929687</v>
      </c>
      <c r="AS212" s="488">
        <v>-6.6595568731185182</v>
      </c>
      <c r="AT212" s="488">
        <v>0.60040030060180527</v>
      </c>
      <c r="AU212" s="488">
        <v>-4.6524527764141226</v>
      </c>
      <c r="AV212" s="488">
        <v>9.2566897781961757</v>
      </c>
      <c r="AW212" s="488">
        <v>2.1312160468031465</v>
      </c>
      <c r="AX212" s="488">
        <v>3.2641465967393088</v>
      </c>
      <c r="AY212" s="488">
        <v>-2.9218052226955677</v>
      </c>
      <c r="AZ212" s="488">
        <v>3.0296191807177593</v>
      </c>
      <c r="BA212" s="109" t="s">
        <v>369</v>
      </c>
    </row>
    <row r="213" spans="1:53" s="76" customFormat="1" ht="24.95" customHeight="1">
      <c r="A213" s="110"/>
      <c r="B213" s="626">
        <v>30920</v>
      </c>
      <c r="C213" s="626"/>
      <c r="D213" s="626" t="s">
        <v>570</v>
      </c>
      <c r="E213" s="626"/>
      <c r="F213" s="429">
        <v>3.8065873267441077</v>
      </c>
      <c r="G213" s="429">
        <v>3.3477681545636102</v>
      </c>
      <c r="H213" s="429">
        <v>2.0064464141821219</v>
      </c>
      <c r="I213" s="429">
        <v>-2.5761235579753077</v>
      </c>
      <c r="J213" s="488">
        <v>-10.29157496786425</v>
      </c>
      <c r="K213" s="488">
        <v>12.4962849853991</v>
      </c>
      <c r="L213" s="488">
        <v>3.4389207731986318</v>
      </c>
      <c r="M213" s="488">
        <v>1.1868787959047751</v>
      </c>
      <c r="N213" s="488">
        <v>-7.9497639013131902</v>
      </c>
      <c r="O213" s="488">
        <v>-7.7378924387300856</v>
      </c>
      <c r="P213" s="488">
        <v>-4.2963736998402595</v>
      </c>
      <c r="Q213" s="488">
        <v>2.4927684192615374</v>
      </c>
      <c r="R213" s="488">
        <v>-9.5044409396530085</v>
      </c>
      <c r="S213" s="488">
        <v>8.3929554210236716</v>
      </c>
      <c r="T213" s="488">
        <v>4.6966235085047003</v>
      </c>
      <c r="U213" s="488">
        <v>-4.3404461687681959</v>
      </c>
      <c r="V213" s="488">
        <v>4.1994085340093079</v>
      </c>
      <c r="W213" s="488">
        <v>0.49464807006162914</v>
      </c>
      <c r="X213" s="488">
        <v>0.9037359799886957</v>
      </c>
      <c r="Y213" s="488">
        <v>0.79968012794881815</v>
      </c>
      <c r="Z213" s="488">
        <v>0.69020230067431498</v>
      </c>
      <c r="AA213" s="488">
        <v>-9.4547746612022365E-2</v>
      </c>
      <c r="AB213" s="488">
        <v>-5.8153606535948654</v>
      </c>
      <c r="AC213" s="488">
        <v>9.8272994201129364</v>
      </c>
      <c r="AD213" s="488">
        <v>-8.9693617832119656</v>
      </c>
      <c r="AE213" s="488">
        <v>-21.775478388684903</v>
      </c>
      <c r="AF213" s="488">
        <v>25.638479399571423</v>
      </c>
      <c r="AG213" s="488">
        <v>3.2567437505314416</v>
      </c>
      <c r="AH213" s="488">
        <v>2.2008305581419023</v>
      </c>
      <c r="AI213" s="488">
        <v>-0.66743674479219806</v>
      </c>
      <c r="AJ213" s="488">
        <v>2.8780302744260382</v>
      </c>
      <c r="AK213" s="488">
        <v>-3.0508315389629104</v>
      </c>
      <c r="AL213" s="488">
        <v>7.2342646618321425</v>
      </c>
      <c r="AM213" s="488">
        <v>0.31769098474971713</v>
      </c>
      <c r="AN213" s="488">
        <v>0.50268746844824364</v>
      </c>
      <c r="AO213" s="488">
        <v>-1.0680931136915319</v>
      </c>
      <c r="AP213" s="488">
        <v>-3.2646992404094703</v>
      </c>
      <c r="AQ213" s="488">
        <v>0.15487353110191293</v>
      </c>
      <c r="AR213" s="488">
        <v>0.13124189710127609</v>
      </c>
      <c r="AS213" s="488">
        <v>-17.286802946035124</v>
      </c>
      <c r="AT213" s="488">
        <v>-7.2617452093922026</v>
      </c>
      <c r="AU213" s="488">
        <v>21.681578410599698</v>
      </c>
      <c r="AV213" s="488">
        <v>-2.8569061425655775</v>
      </c>
      <c r="AW213" s="488">
        <v>-0.20433183489988949</v>
      </c>
      <c r="AX213" s="488">
        <v>-8.9307802589387961</v>
      </c>
      <c r="AY213" s="488">
        <v>-7.0157975797708616</v>
      </c>
      <c r="AZ213" s="488">
        <v>9.1916732882739041</v>
      </c>
      <c r="BA213" s="109" t="s">
        <v>371</v>
      </c>
    </row>
    <row r="214" spans="1:53" s="76" customFormat="1" ht="24.95" customHeight="1">
      <c r="A214" s="110"/>
      <c r="B214" s="422"/>
      <c r="C214" s="422"/>
      <c r="D214" s="626" t="s">
        <v>525</v>
      </c>
      <c r="E214" s="626"/>
      <c r="F214" s="429">
        <v>-1.3498131930253408</v>
      </c>
      <c r="G214" s="429">
        <v>9.3236791461072102</v>
      </c>
      <c r="H214" s="429">
        <v>3.3379336345540196</v>
      </c>
      <c r="I214" s="429">
        <v>-2.8863297609902219</v>
      </c>
      <c r="J214" s="488">
        <v>-32.718957138034199</v>
      </c>
      <c r="K214" s="488">
        <v>-5.3586212232158204</v>
      </c>
      <c r="L214" s="488">
        <v>4.9830570994733563</v>
      </c>
      <c r="M214" s="488">
        <v>-0.27491774625855214</v>
      </c>
      <c r="N214" s="488">
        <v>-4.2064914864763097</v>
      </c>
      <c r="O214" s="488">
        <v>-4.9432934064775651</v>
      </c>
      <c r="P214" s="488">
        <v>5.2248141978471949</v>
      </c>
      <c r="Q214" s="488">
        <v>-2.4043488442391094</v>
      </c>
      <c r="R214" s="488">
        <v>-0.14780962046113189</v>
      </c>
      <c r="S214" s="488">
        <v>-5.2710356541336125</v>
      </c>
      <c r="T214" s="488">
        <v>2.8632214900935651</v>
      </c>
      <c r="U214" s="488">
        <v>9.3030952614670355</v>
      </c>
      <c r="V214" s="488">
        <v>1.3319341146963239</v>
      </c>
      <c r="W214" s="488">
        <v>1.2515152543141994</v>
      </c>
      <c r="X214" s="488">
        <v>4.3980640555531636E-2</v>
      </c>
      <c r="Y214" s="488">
        <v>2.6662956953489072</v>
      </c>
      <c r="Z214" s="488">
        <v>-0.42236958872845776</v>
      </c>
      <c r="AA214" s="488">
        <v>1.48149909998223</v>
      </c>
      <c r="AB214" s="488">
        <v>-3.7086726578901335</v>
      </c>
      <c r="AC214" s="488">
        <v>-0.87879179153790687</v>
      </c>
      <c r="AD214" s="488">
        <v>1.8124187156585378</v>
      </c>
      <c r="AE214" s="488">
        <v>-30.179199345770741</v>
      </c>
      <c r="AF214" s="488">
        <v>-6.858871668993018</v>
      </c>
      <c r="AG214" s="488">
        <v>0.22917218036828046</v>
      </c>
      <c r="AH214" s="488">
        <v>1.0316711603551454</v>
      </c>
      <c r="AI214" s="488">
        <v>-6.258748010660824</v>
      </c>
      <c r="AJ214" s="488">
        <v>-3.8213707737639879E-3</v>
      </c>
      <c r="AK214" s="488">
        <v>5.994129935099906</v>
      </c>
      <c r="AL214" s="488">
        <v>1.850005318499754</v>
      </c>
      <c r="AM214" s="488">
        <v>5.7987000871847272E-2</v>
      </c>
      <c r="AN214" s="488">
        <v>-1.6314567628509877</v>
      </c>
      <c r="AO214" s="488">
        <v>3.558190983970249</v>
      </c>
      <c r="AP214" s="488">
        <v>-4.7675208773979847</v>
      </c>
      <c r="AQ214" s="488">
        <v>-0.35420917304813315</v>
      </c>
      <c r="AR214" s="488">
        <v>2.0789564644152705</v>
      </c>
      <c r="AS214" s="488">
        <v>-9.4034993628371808</v>
      </c>
      <c r="AT214" s="488">
        <v>1.6695955639542035</v>
      </c>
      <c r="AU214" s="488">
        <v>-5.0580342614263429</v>
      </c>
      <c r="AV214" s="488">
        <v>8.3316628306047846</v>
      </c>
      <c r="AW214" s="488">
        <v>0.32508053867250908</v>
      </c>
      <c r="AX214" s="488">
        <v>1.3865245588027335</v>
      </c>
      <c r="AY214" s="488">
        <v>0.89112063857099599</v>
      </c>
      <c r="AZ214" s="488">
        <v>1.6663950317987002</v>
      </c>
      <c r="BA214" s="394" t="s">
        <v>312</v>
      </c>
    </row>
    <row r="215" spans="1:53" s="76" customFormat="1" ht="9.9499999999999993" customHeight="1">
      <c r="A215" s="390"/>
      <c r="B215" s="390"/>
      <c r="C215" s="390"/>
      <c r="D215" s="390"/>
      <c r="E215" s="109"/>
      <c r="F215" s="57"/>
      <c r="G215" s="57"/>
      <c r="H215" s="57"/>
      <c r="I215" s="57"/>
      <c r="J215" s="57"/>
      <c r="K215" s="57"/>
      <c r="L215" s="57"/>
      <c r="M215" s="57"/>
      <c r="N215" s="57"/>
      <c r="O215" s="57"/>
      <c r="P215" s="57"/>
      <c r="Q215" s="57"/>
      <c r="R215" s="57"/>
      <c r="S215" s="57"/>
      <c r="T215" s="57"/>
      <c r="U215" s="57"/>
      <c r="V215" s="57"/>
      <c r="W215" s="57"/>
      <c r="X215" s="57"/>
      <c r="Y215" s="57"/>
      <c r="Z215" s="57"/>
      <c r="AA215" s="57"/>
      <c r="AB215" s="57"/>
      <c r="AC215" s="57"/>
      <c r="AD215" s="57"/>
      <c r="AE215" s="57"/>
      <c r="AF215" s="57"/>
      <c r="AG215" s="57"/>
      <c r="AH215" s="57"/>
      <c r="AI215" s="57"/>
      <c r="AJ215" s="57"/>
      <c r="AK215" s="57"/>
      <c r="AL215" s="57"/>
      <c r="AM215" s="57"/>
      <c r="AN215" s="57"/>
      <c r="AO215" s="57"/>
      <c r="AP215" s="57"/>
      <c r="AQ215" s="57"/>
      <c r="AR215" s="57"/>
      <c r="AS215" s="57"/>
      <c r="AT215" s="57"/>
      <c r="AU215" s="57"/>
      <c r="AV215" s="57"/>
      <c r="AW215" s="57"/>
      <c r="AX215" s="57"/>
      <c r="AY215" s="57"/>
      <c r="AZ215" s="57"/>
      <c r="BA215" s="392"/>
    </row>
    <row r="216" spans="1:53" s="76" customFormat="1" ht="24.95" customHeight="1">
      <c r="A216" s="313">
        <v>310</v>
      </c>
      <c r="B216" s="625" t="s">
        <v>40</v>
      </c>
      <c r="C216" s="625"/>
      <c r="D216" s="625"/>
      <c r="E216" s="625"/>
      <c r="F216" s="55">
        <v>0.17603140958068764</v>
      </c>
      <c r="G216" s="55">
        <v>0.87731013895293586</v>
      </c>
      <c r="H216" s="55">
        <v>1.6608470576603622</v>
      </c>
      <c r="I216" s="55">
        <v>0.3418822687483356</v>
      </c>
      <c r="J216" s="55">
        <v>-7.3757585053775756</v>
      </c>
      <c r="K216" s="55">
        <v>9.7228803461574245</v>
      </c>
      <c r="L216" s="55">
        <v>0.84445610499402335</v>
      </c>
      <c r="M216" s="55">
        <v>0.88584304081555842</v>
      </c>
      <c r="N216" s="55">
        <v>-6.2638213298171905</v>
      </c>
      <c r="O216" s="55">
        <v>1.3712721787924664</v>
      </c>
      <c r="P216" s="55">
        <v>9.7068570709663504</v>
      </c>
      <c r="Q216" s="55">
        <v>-0.14810058307337215</v>
      </c>
      <c r="R216" s="55">
        <v>4.985790548475677E-2</v>
      </c>
      <c r="S216" s="55">
        <v>-0.11324560928157723</v>
      </c>
      <c r="T216" s="55">
        <v>0.87774624360096709</v>
      </c>
      <c r="U216" s="55">
        <v>-0.83066549574668613</v>
      </c>
      <c r="V216" s="55">
        <v>1.2868746570482585</v>
      </c>
      <c r="W216" s="55">
        <v>0.17532075348508158</v>
      </c>
      <c r="X216" s="55">
        <v>-0.76775480853481781</v>
      </c>
      <c r="Y216" s="55">
        <v>2.1180856839955595</v>
      </c>
      <c r="Z216" s="55">
        <v>-1.0946613723661613</v>
      </c>
      <c r="AA216" s="55">
        <v>2.2354115119545952</v>
      </c>
      <c r="AB216" s="55">
        <v>0.77924803962984868</v>
      </c>
      <c r="AC216" s="55">
        <v>-0.65201754401414291</v>
      </c>
      <c r="AD216" s="55">
        <v>-3.2956147734437877</v>
      </c>
      <c r="AE216" s="55">
        <v>-11.657623545579284</v>
      </c>
      <c r="AF216" s="55">
        <v>8.6955719263039697</v>
      </c>
      <c r="AG216" s="55">
        <v>4.6067368355150649</v>
      </c>
      <c r="AH216" s="55">
        <v>3.4412579398561718</v>
      </c>
      <c r="AI216" s="55">
        <v>-0.17576835429795779</v>
      </c>
      <c r="AJ216" s="55">
        <v>1.1168141900461848</v>
      </c>
      <c r="AK216" s="55">
        <v>8.3850470019200429E-2</v>
      </c>
      <c r="AL216" s="55">
        <v>-1.1775570237523425</v>
      </c>
      <c r="AM216" s="55">
        <v>2.6155292413588853</v>
      </c>
      <c r="AN216" s="55">
        <v>0.91313881162078303</v>
      </c>
      <c r="AO216" s="55">
        <v>-0.48121552846758675</v>
      </c>
      <c r="AP216" s="55">
        <v>-3.0689279288262554</v>
      </c>
      <c r="AQ216" s="55">
        <v>-3.3043242912297046</v>
      </c>
      <c r="AR216" s="55">
        <v>1.1065945009650875</v>
      </c>
      <c r="AS216" s="55">
        <v>-4.7208735414255472</v>
      </c>
      <c r="AT216" s="55">
        <v>-1.1612396323215677</v>
      </c>
      <c r="AU216" s="55">
        <v>1.0369287758408063</v>
      </c>
      <c r="AV216" s="55">
        <v>14.448449091948888</v>
      </c>
      <c r="AW216" s="55">
        <v>-0.67630925613167392</v>
      </c>
      <c r="AX216" s="55">
        <v>6.1314956340140725E-2</v>
      </c>
      <c r="AY216" s="55">
        <v>2.358744928216467</v>
      </c>
      <c r="AZ216" s="55">
        <v>2.0969533843246069</v>
      </c>
      <c r="BA216" s="314" t="s">
        <v>180</v>
      </c>
    </row>
    <row r="217" spans="1:53" s="76" customFormat="1" ht="24.95" customHeight="1">
      <c r="A217" s="393"/>
      <c r="B217" s="626">
        <v>31001</v>
      </c>
      <c r="C217" s="626"/>
      <c r="D217" s="626" t="s">
        <v>372</v>
      </c>
      <c r="E217" s="626"/>
      <c r="F217" s="429">
        <v>0.3940015716406009</v>
      </c>
      <c r="G217" s="429">
        <v>1.3127140294613184</v>
      </c>
      <c r="H217" s="429">
        <v>1.0124205274029521</v>
      </c>
      <c r="I217" s="429">
        <v>0.97750280133669776</v>
      </c>
      <c r="J217" s="488">
        <v>-5.0125250404898338</v>
      </c>
      <c r="K217" s="488">
        <v>9.602828959274575</v>
      </c>
      <c r="L217" s="488">
        <v>2.1707022011741941</v>
      </c>
      <c r="M217" s="488">
        <v>-0.49862502247080442</v>
      </c>
      <c r="N217" s="488">
        <v>-6.30042143450396</v>
      </c>
      <c r="O217" s="488">
        <v>3.1650973745335449</v>
      </c>
      <c r="P217" s="488">
        <v>11.247744064687581</v>
      </c>
      <c r="Q217" s="488">
        <v>-0.6443614296667306</v>
      </c>
      <c r="R217" s="488">
        <v>0.2216530391094409</v>
      </c>
      <c r="S217" s="488">
        <v>-0.2015039072099114</v>
      </c>
      <c r="T217" s="488">
        <v>1.0998391280081563</v>
      </c>
      <c r="U217" s="488">
        <v>-0.2013379229720158</v>
      </c>
      <c r="V217" s="488">
        <v>1.1665365091761117</v>
      </c>
      <c r="W217" s="488">
        <v>0.26535436869782814</v>
      </c>
      <c r="X217" s="488">
        <v>-0.78272864337729686</v>
      </c>
      <c r="Y217" s="488">
        <v>2.1242199877138148</v>
      </c>
      <c r="Z217" s="488">
        <v>-1.9090736402203845</v>
      </c>
      <c r="AA217" s="488">
        <v>1.8849046251169881</v>
      </c>
      <c r="AB217" s="488">
        <v>1.6737415142589214</v>
      </c>
      <c r="AC217" s="488">
        <v>-0.88737390480901013</v>
      </c>
      <c r="AD217" s="488">
        <v>-2.0755897443579414</v>
      </c>
      <c r="AE217" s="488">
        <v>-9.4606024047890145</v>
      </c>
      <c r="AF217" s="488">
        <v>6.9044680936060701</v>
      </c>
      <c r="AG217" s="488">
        <v>5.9270684963845781</v>
      </c>
      <c r="AH217" s="488">
        <v>3.0622508320591777</v>
      </c>
      <c r="AI217" s="488">
        <v>-0.19025107376553763</v>
      </c>
      <c r="AJ217" s="488">
        <v>1.0360505497053225</v>
      </c>
      <c r="AK217" s="488">
        <v>1.4339407031744429</v>
      </c>
      <c r="AL217" s="488">
        <v>-1.1358958317216832</v>
      </c>
      <c r="AM217" s="488">
        <v>2.6046965958427535</v>
      </c>
      <c r="AN217" s="488">
        <v>-0.1738402162801691</v>
      </c>
      <c r="AO217" s="488">
        <v>-0.48857016898944039</v>
      </c>
      <c r="AP217" s="488">
        <v>-3.9627654895245286</v>
      </c>
      <c r="AQ217" s="488">
        <v>-3.3924516608143733</v>
      </c>
      <c r="AR217" s="488">
        <v>1.5419191838534516</v>
      </c>
      <c r="AS217" s="488">
        <v>-3.5592236839652855</v>
      </c>
      <c r="AT217" s="488">
        <v>-0.88544484920346633</v>
      </c>
      <c r="AU217" s="488">
        <v>0.58059375626872622</v>
      </c>
      <c r="AV217" s="488">
        <v>17.043953294833216</v>
      </c>
      <c r="AW217" s="488">
        <v>-0.59567708628807736</v>
      </c>
      <c r="AX217" s="488">
        <v>-0.3822909826238714</v>
      </c>
      <c r="AY217" s="488">
        <v>3.3747443731526374</v>
      </c>
      <c r="AZ217" s="488">
        <v>2.5167438795921129</v>
      </c>
      <c r="BA217" s="392" t="s">
        <v>373</v>
      </c>
    </row>
    <row r="218" spans="1:53" s="76" customFormat="1" ht="24.95" customHeight="1">
      <c r="A218" s="393"/>
      <c r="B218" s="393"/>
      <c r="C218" s="393"/>
      <c r="D218" s="626" t="s">
        <v>525</v>
      </c>
      <c r="E218" s="626"/>
      <c r="F218" s="429">
        <v>-0.42048292624419048</v>
      </c>
      <c r="G218" s="429">
        <v>-0.32399654325011795</v>
      </c>
      <c r="H218" s="429">
        <v>3.4792733255275579</v>
      </c>
      <c r="I218" s="429">
        <v>-1.3981377562797377</v>
      </c>
      <c r="J218" s="488">
        <v>-14.00101147417989</v>
      </c>
      <c r="K218" s="488">
        <v>10.094617542158019</v>
      </c>
      <c r="L218" s="488">
        <v>-3.2438992065091696</v>
      </c>
      <c r="M218" s="488">
        <v>5.3925101118903456</v>
      </c>
      <c r="N218" s="488">
        <v>-6.151341617856275</v>
      </c>
      <c r="O218" s="488">
        <v>-4.1327675078985635</v>
      </c>
      <c r="P218" s="488">
        <v>4.6190008671628675</v>
      </c>
      <c r="Q218" s="488">
        <v>1.2240678685084987</v>
      </c>
      <c r="R218" s="488">
        <v>-0.41639012274687559</v>
      </c>
      <c r="S218" s="488">
        <v>0.12782007601398959</v>
      </c>
      <c r="T218" s="488">
        <v>0.27312454759997706</v>
      </c>
      <c r="U218" s="488">
        <v>-2.5580608976283798</v>
      </c>
      <c r="V218" s="488">
        <v>1.6251708601415515</v>
      </c>
      <c r="W218" s="488">
        <v>-7.6640687144603703E-2</v>
      </c>
      <c r="X218" s="488">
        <v>-0.72570671599955006</v>
      </c>
      <c r="Y218" s="488">
        <v>2.1008698125787078</v>
      </c>
      <c r="Z218" s="488">
        <v>1.1915024773995384</v>
      </c>
      <c r="AA218" s="488">
        <v>3.1891831268767277</v>
      </c>
      <c r="AB218" s="488">
        <v>-1.6240115464288891</v>
      </c>
      <c r="AC218" s="488">
        <v>1.5178955056711629E-3</v>
      </c>
      <c r="AD218" s="488">
        <v>-6.6532563563543619</v>
      </c>
      <c r="AE218" s="488">
        <v>-18.000578433178902</v>
      </c>
      <c r="AF218" s="488">
        <v>14.405162433051672</v>
      </c>
      <c r="AG218" s="488">
        <v>0.67379547719453114</v>
      </c>
      <c r="AH218" s="488">
        <v>4.6291371988888699</v>
      </c>
      <c r="AI218" s="488">
        <v>-0.13105656581295477</v>
      </c>
      <c r="AJ218" s="488">
        <v>1.3660040222539749</v>
      </c>
      <c r="AK218" s="488">
        <v>-4.0681869812176075</v>
      </c>
      <c r="AL218" s="488">
        <v>-1.3130294174564057</v>
      </c>
      <c r="AM218" s="488">
        <v>2.6508176815409144</v>
      </c>
      <c r="AN218" s="488">
        <v>4.4524921638265198</v>
      </c>
      <c r="AO218" s="488">
        <v>-0.45832848121970926</v>
      </c>
      <c r="AP218" s="488">
        <v>-0.28822269875134054</v>
      </c>
      <c r="AQ218" s="488">
        <v>-3.0402656714236969</v>
      </c>
      <c r="AR218" s="488">
        <v>-0.19304372847645368</v>
      </c>
      <c r="AS218" s="488">
        <v>-8.2492018161010066</v>
      </c>
      <c r="AT218" s="488">
        <v>-2.0417422166036374</v>
      </c>
      <c r="AU218" s="488">
        <v>2.5110213890636288</v>
      </c>
      <c r="AV218" s="488">
        <v>6.2221150152021494</v>
      </c>
      <c r="AW218" s="488">
        <v>-0.95790558630635303</v>
      </c>
      <c r="AX218" s="488">
        <v>1.6162113322694722</v>
      </c>
      <c r="AY218" s="488">
        <v>-1.1324260711865861</v>
      </c>
      <c r="AZ218" s="488">
        <v>0.58871210403042085</v>
      </c>
      <c r="BA218" s="394" t="s">
        <v>312</v>
      </c>
    </row>
    <row r="219" spans="1:53" s="76" customFormat="1" ht="9.9499999999999993" customHeight="1">
      <c r="A219" s="313"/>
      <c r="B219" s="313"/>
      <c r="C219" s="313"/>
      <c r="D219" s="313"/>
      <c r="E219" s="109"/>
      <c r="F219" s="55"/>
      <c r="G219" s="55"/>
      <c r="H219" s="55"/>
      <c r="I219" s="55"/>
      <c r="J219" s="55"/>
      <c r="K219" s="55"/>
      <c r="L219" s="55"/>
      <c r="M219" s="55"/>
      <c r="N219" s="55"/>
      <c r="O219" s="55"/>
      <c r="P219" s="55"/>
      <c r="Q219" s="55"/>
      <c r="R219" s="55"/>
      <c r="S219" s="55"/>
      <c r="T219" s="55"/>
      <c r="U219" s="55"/>
      <c r="V219" s="55"/>
      <c r="W219" s="55"/>
      <c r="X219" s="55"/>
      <c r="Y219" s="55"/>
      <c r="Z219" s="55"/>
      <c r="AA219" s="55"/>
      <c r="AB219" s="55"/>
      <c r="AC219" s="55"/>
      <c r="AD219" s="55"/>
      <c r="AE219" s="55"/>
      <c r="AF219" s="55"/>
      <c r="AG219" s="55"/>
      <c r="AH219" s="55"/>
      <c r="AI219" s="55"/>
      <c r="AJ219" s="55"/>
      <c r="AK219" s="55"/>
      <c r="AL219" s="55"/>
      <c r="AM219" s="55"/>
      <c r="AN219" s="55"/>
      <c r="AO219" s="55"/>
      <c r="AP219" s="55"/>
      <c r="AQ219" s="55"/>
      <c r="AR219" s="55"/>
      <c r="AS219" s="55"/>
      <c r="AT219" s="55"/>
      <c r="AU219" s="55"/>
      <c r="AV219" s="55"/>
      <c r="AW219" s="55"/>
      <c r="AX219" s="55"/>
      <c r="AY219" s="55"/>
      <c r="AZ219" s="55"/>
      <c r="BA219" s="392"/>
    </row>
    <row r="220" spans="1:53" s="76" customFormat="1" ht="75" customHeight="1">
      <c r="A220" s="390" t="s">
        <v>538</v>
      </c>
      <c r="B220" s="629" t="s">
        <v>185</v>
      </c>
      <c r="C220" s="629"/>
      <c r="D220" s="629"/>
      <c r="E220" s="629"/>
      <c r="F220" s="55">
        <v>6.6882773220428504</v>
      </c>
      <c r="G220" s="55">
        <v>-8.0610156879771466E-2</v>
      </c>
      <c r="H220" s="55">
        <v>4.3812833560878772</v>
      </c>
      <c r="I220" s="55">
        <v>-0.19127987642157507</v>
      </c>
      <c r="J220" s="55">
        <v>-8.5771458476354496</v>
      </c>
      <c r="K220" s="55">
        <v>9.2160555457557081</v>
      </c>
      <c r="L220" s="55">
        <v>6.49477594098407</v>
      </c>
      <c r="M220" s="55">
        <v>2.1249014113066096</v>
      </c>
      <c r="N220" s="55">
        <v>-9.1031711598333374</v>
      </c>
      <c r="O220" s="55">
        <v>-4.8414456537587256</v>
      </c>
      <c r="P220" s="55">
        <v>16.623069830497528</v>
      </c>
      <c r="Q220" s="55">
        <v>1.5959595959595987</v>
      </c>
      <c r="R220" s="55">
        <v>2.1475442433883245</v>
      </c>
      <c r="S220" s="55">
        <v>2.58905976250729</v>
      </c>
      <c r="T220" s="55">
        <v>4.6869070208728374</v>
      </c>
      <c r="U220" s="55">
        <v>-3.2082653616095627</v>
      </c>
      <c r="V220" s="55">
        <v>3.2022471910112245</v>
      </c>
      <c r="W220" s="55">
        <v>-2.7399745962620159</v>
      </c>
      <c r="X220" s="55">
        <v>-2.1828358208955194</v>
      </c>
      <c r="Y220" s="55">
        <v>1.4876978828914673</v>
      </c>
      <c r="Z220" s="55">
        <v>6.0139071603082073</v>
      </c>
      <c r="AA220" s="55">
        <v>3.8468356674348456</v>
      </c>
      <c r="AB220" s="55">
        <v>-3.9670084088182875</v>
      </c>
      <c r="AC220" s="55">
        <v>3.3906831459958653E-2</v>
      </c>
      <c r="AD220" s="55">
        <v>-1.649503681178814</v>
      </c>
      <c r="AE220" s="55">
        <v>-11.368456169984128</v>
      </c>
      <c r="AF220" s="55">
        <v>4.8608713603246656</v>
      </c>
      <c r="AG220" s="55">
        <v>3.0046579629575518</v>
      </c>
      <c r="AH220" s="55">
        <v>5.2130062890665414</v>
      </c>
      <c r="AI220" s="55">
        <v>-0.15714497060889698</v>
      </c>
      <c r="AJ220" s="55">
        <v>1.0024541935422064</v>
      </c>
      <c r="AK220" s="55">
        <v>0.28860376388408326</v>
      </c>
      <c r="AL220" s="55">
        <v>8.7987544952667918E-2</v>
      </c>
      <c r="AM220" s="55">
        <v>16.432129372404859</v>
      </c>
      <c r="AN220" s="55">
        <v>-5.2379418586993296</v>
      </c>
      <c r="AO220" s="55">
        <v>-1.0529478524558584</v>
      </c>
      <c r="AP220" s="55">
        <v>-5.1393492382002677</v>
      </c>
      <c r="AQ220" s="55">
        <v>-2.6535665791822822</v>
      </c>
      <c r="AR220" s="55">
        <v>-1.6335061501707173</v>
      </c>
      <c r="AS220" s="55">
        <v>-5.5344800522530591</v>
      </c>
      <c r="AT220" s="55">
        <v>-1.2852010856931031</v>
      </c>
      <c r="AU220" s="55">
        <v>-4.0323511884913188</v>
      </c>
      <c r="AV220" s="55">
        <v>10.677553869709769</v>
      </c>
      <c r="AW220" s="55">
        <v>0.67745342653033447</v>
      </c>
      <c r="AX220" s="55">
        <v>1.345565553704219</v>
      </c>
      <c r="AY220" s="55">
        <v>26.513898962069902</v>
      </c>
      <c r="AZ220" s="55">
        <v>-8.6442247892797468</v>
      </c>
      <c r="BA220" s="391" t="s">
        <v>268</v>
      </c>
    </row>
    <row r="221" spans="1:53" s="32" customFormat="1" ht="9.9499999999999993" customHeight="1">
      <c r="A221" s="58"/>
      <c r="B221" s="58"/>
      <c r="C221" s="58"/>
      <c r="D221" s="58"/>
      <c r="E221" s="59"/>
      <c r="F221" s="55"/>
      <c r="G221" s="55"/>
      <c r="H221" s="55"/>
      <c r="I221" s="55"/>
      <c r="J221" s="55"/>
      <c r="K221" s="55"/>
      <c r="L221" s="55"/>
      <c r="M221" s="55"/>
      <c r="N221" s="55"/>
      <c r="O221" s="55"/>
      <c r="P221" s="55"/>
      <c r="Q221" s="55"/>
      <c r="R221" s="55"/>
      <c r="S221" s="55"/>
      <c r="T221" s="55"/>
      <c r="U221" s="55"/>
      <c r="V221" s="55"/>
      <c r="W221" s="55"/>
      <c r="X221" s="55"/>
      <c r="Y221" s="55"/>
      <c r="Z221" s="55"/>
      <c r="AA221" s="55"/>
      <c r="AB221" s="55"/>
      <c r="AC221" s="55"/>
      <c r="AD221" s="55"/>
      <c r="AE221" s="55"/>
      <c r="AF221" s="55"/>
      <c r="AG221" s="55"/>
      <c r="AH221" s="55"/>
      <c r="AI221" s="55"/>
      <c r="AJ221" s="55"/>
      <c r="AK221" s="55"/>
      <c r="AL221" s="55"/>
      <c r="AM221" s="55"/>
      <c r="AN221" s="55"/>
      <c r="AO221" s="55"/>
      <c r="AP221" s="55"/>
      <c r="AQ221" s="55"/>
      <c r="AR221" s="55"/>
      <c r="AS221" s="55"/>
      <c r="AT221" s="55"/>
      <c r="AU221" s="55"/>
      <c r="AV221" s="55"/>
      <c r="AW221" s="55"/>
      <c r="AX221" s="55"/>
      <c r="AY221" s="55"/>
      <c r="AZ221" s="55"/>
      <c r="BA221" s="101"/>
    </row>
    <row r="222" spans="1:53" s="32" customFormat="1" ht="55.15" customHeight="1">
      <c r="A222" s="112" t="s">
        <v>20</v>
      </c>
      <c r="B222" s="639" t="s">
        <v>326</v>
      </c>
      <c r="C222" s="639"/>
      <c r="D222" s="639"/>
      <c r="E222" s="639"/>
      <c r="F222" s="55">
        <v>-2.3376976848261393</v>
      </c>
      <c r="G222" s="55">
        <v>2.0369131737262336</v>
      </c>
      <c r="H222" s="55">
        <v>2.5407176853354798</v>
      </c>
      <c r="I222" s="55">
        <v>1.259913032170374</v>
      </c>
      <c r="J222" s="55">
        <v>-1.8695612756843616</v>
      </c>
      <c r="K222" s="55">
        <v>0.85958579740758978</v>
      </c>
      <c r="L222" s="55">
        <v>5.7306674470944472</v>
      </c>
      <c r="M222" s="55">
        <v>5.2626465743540081</v>
      </c>
      <c r="N222" s="55">
        <v>-3.1711834977833178</v>
      </c>
      <c r="O222" s="55">
        <v>-0.25145259514670215</v>
      </c>
      <c r="P222" s="55">
        <v>3.7852129162291277</v>
      </c>
      <c r="Q222" s="55">
        <v>1.323560077122437</v>
      </c>
      <c r="R222" s="55">
        <v>4.9613381815810698</v>
      </c>
      <c r="S222" s="55">
        <v>-5.802495997783339</v>
      </c>
      <c r="T222" s="55">
        <v>9.7472566348599798E-2</v>
      </c>
      <c r="U222" s="55">
        <v>-0.25169560350676079</v>
      </c>
      <c r="V222" s="55">
        <v>2.9940965020399943</v>
      </c>
      <c r="W222" s="55">
        <v>-1.4899561482361747</v>
      </c>
      <c r="X222" s="55">
        <v>0.60409586896012968</v>
      </c>
      <c r="Y222" s="55">
        <v>0.69556854412368807</v>
      </c>
      <c r="Z222" s="55">
        <v>0.60379876524976339</v>
      </c>
      <c r="AA222" s="55">
        <v>4.5700343812524551</v>
      </c>
      <c r="AB222" s="55">
        <v>-0.50490213758679658</v>
      </c>
      <c r="AC222" s="55">
        <v>9.8493508215867109E-2</v>
      </c>
      <c r="AD222" s="55">
        <v>-4.3511723726403062</v>
      </c>
      <c r="AE222" s="55">
        <v>-4.3169300303290896</v>
      </c>
      <c r="AF222" s="55">
        <v>8.1244370406254376</v>
      </c>
      <c r="AG222" s="55">
        <v>0.6010843298712274</v>
      </c>
      <c r="AH222" s="55">
        <v>-1.0560203986288599</v>
      </c>
      <c r="AI222" s="55">
        <v>-0.82640592634962218</v>
      </c>
      <c r="AJ222" s="55">
        <v>-1.3822576557663524</v>
      </c>
      <c r="AK222" s="55">
        <v>4.5962612831445711</v>
      </c>
      <c r="AL222" s="55">
        <v>0.86656307399309185</v>
      </c>
      <c r="AM222" s="55">
        <v>5.1636020718836733</v>
      </c>
      <c r="AN222" s="55">
        <v>1.1576670771262343</v>
      </c>
      <c r="AO222" s="55">
        <v>1.3866550299297558</v>
      </c>
      <c r="AP222" s="55">
        <v>-1.6452115275303925</v>
      </c>
      <c r="AQ222" s="55">
        <v>-2.3873983813353732</v>
      </c>
      <c r="AR222" s="55">
        <v>-0.33048808841054722</v>
      </c>
      <c r="AS222" s="55">
        <v>0.19194438999964802</v>
      </c>
      <c r="AT222" s="55">
        <v>-0.44505322557263582</v>
      </c>
      <c r="AU222" s="55">
        <v>-0.34064186420135911</v>
      </c>
      <c r="AV222" s="55">
        <v>1.2165198660526642</v>
      </c>
      <c r="AW222" s="55">
        <v>0.66506185632708537</v>
      </c>
      <c r="AX222" s="55">
        <v>1.0682609855066545</v>
      </c>
      <c r="AY222" s="55">
        <v>4.978764949713451</v>
      </c>
      <c r="AZ222" s="55">
        <v>-1.5849128084737316</v>
      </c>
      <c r="BA222" s="227" t="s">
        <v>558</v>
      </c>
    </row>
    <row r="223" spans="1:53" s="32" customFormat="1" ht="24.95" customHeight="1">
      <c r="A223" s="427"/>
      <c r="B223" s="636">
        <v>32901</v>
      </c>
      <c r="C223" s="636"/>
      <c r="D223" s="636" t="s">
        <v>374</v>
      </c>
      <c r="E223" s="636"/>
      <c r="F223" s="429">
        <v>-7.8821700260980521</v>
      </c>
      <c r="G223" s="429">
        <v>1.2327074354260077</v>
      </c>
      <c r="H223" s="429">
        <v>10.342979635584101</v>
      </c>
      <c r="I223" s="429">
        <v>-5.5627242469286386</v>
      </c>
      <c r="J223" s="488">
        <v>-10.681584434141243</v>
      </c>
      <c r="K223" s="488">
        <v>-7.302522023710182</v>
      </c>
      <c r="L223" s="488">
        <v>1.730126625830934</v>
      </c>
      <c r="M223" s="488">
        <v>5.5487174565968616</v>
      </c>
      <c r="N223" s="488">
        <v>-1.377622254028438</v>
      </c>
      <c r="O223" s="488">
        <v>0.29622796375905125</v>
      </c>
      <c r="P223" s="488">
        <v>4.1829206943142054</v>
      </c>
      <c r="Q223" s="488">
        <v>6.8451607313058105</v>
      </c>
      <c r="R223" s="488">
        <v>-1.5002838374827689</v>
      </c>
      <c r="S223" s="488">
        <v>-4.7423019924254959</v>
      </c>
      <c r="T223" s="488">
        <v>-4.8055315471045787</v>
      </c>
      <c r="U223" s="488">
        <v>-3.8042491374613974</v>
      </c>
      <c r="V223" s="488">
        <v>6.5974516281264783</v>
      </c>
      <c r="W223" s="488">
        <v>-1.0005312555339145</v>
      </c>
      <c r="X223" s="488">
        <v>-0.60817458187997886</v>
      </c>
      <c r="Y223" s="488">
        <v>4.0223162062449376</v>
      </c>
      <c r="Z223" s="488">
        <v>0.76124567474047922</v>
      </c>
      <c r="AA223" s="488">
        <v>18.938873626373635</v>
      </c>
      <c r="AB223" s="488">
        <v>-11.134250061220214</v>
      </c>
      <c r="AC223" s="488">
        <v>-1.2116992818652932</v>
      </c>
      <c r="AD223" s="488">
        <v>-13.448824253808738</v>
      </c>
      <c r="AE223" s="488">
        <v>-7.215006651030194</v>
      </c>
      <c r="AF223" s="488">
        <v>15.324586043100254</v>
      </c>
      <c r="AG223" s="488">
        <v>-9.171777069060056</v>
      </c>
      <c r="AH223" s="488">
        <v>-3.6946352987662294</v>
      </c>
      <c r="AI223" s="488">
        <v>-1.7121980854287528</v>
      </c>
      <c r="AJ223" s="488">
        <v>-2.5</v>
      </c>
      <c r="AK223" s="488">
        <v>2.4381816744744924</v>
      </c>
      <c r="AL223" s="488">
        <v>0.5078180999496027</v>
      </c>
      <c r="AM223" s="488">
        <v>3.7587707493849507</v>
      </c>
      <c r="AN223" s="488">
        <v>2.8412885893420281</v>
      </c>
      <c r="AO223" s="488">
        <v>-0.32637444108722491</v>
      </c>
      <c r="AP223" s="488">
        <v>0.61692857520667133</v>
      </c>
      <c r="AQ223" s="488">
        <v>-0.27916966710219526</v>
      </c>
      <c r="AR223" s="488">
        <v>0.46169021686961287</v>
      </c>
      <c r="AS223" s="488">
        <v>-5.0953719500122787</v>
      </c>
      <c r="AT223" s="488">
        <v>2.7432093181365218</v>
      </c>
      <c r="AU223" s="488">
        <v>0.87291292210503002</v>
      </c>
      <c r="AV223" s="488">
        <v>1.1089812777820214</v>
      </c>
      <c r="AW223" s="488">
        <v>2.4046168643796051</v>
      </c>
      <c r="AX223" s="488">
        <v>-0.16356265659582903</v>
      </c>
      <c r="AY223" s="488">
        <v>2.4382937990727243</v>
      </c>
      <c r="AZ223" s="488">
        <v>0.14928208794604814</v>
      </c>
      <c r="BA223" s="59" t="s">
        <v>375</v>
      </c>
    </row>
    <row r="224" spans="1:53" s="32" customFormat="1" ht="24.95" customHeight="1">
      <c r="A224" s="427"/>
      <c r="B224" s="428"/>
      <c r="C224" s="428"/>
      <c r="D224" s="636" t="s">
        <v>525</v>
      </c>
      <c r="E224" s="636"/>
      <c r="F224" s="429">
        <v>-0.27058111621276737</v>
      </c>
      <c r="G224" s="429">
        <v>2.3138574058351367</v>
      </c>
      <c r="H224" s="429">
        <v>-0.11775423466400525</v>
      </c>
      <c r="I224" s="429">
        <v>3.8280621787284446</v>
      </c>
      <c r="J224" s="488">
        <v>1.147417749163921</v>
      </c>
      <c r="K224" s="488">
        <v>3.3272451022361196</v>
      </c>
      <c r="L224" s="488">
        <v>6.8157296757305801</v>
      </c>
      <c r="M224" s="488">
        <v>5.188750057471438</v>
      </c>
      <c r="N224" s="488">
        <v>-3.6360734822655303</v>
      </c>
      <c r="O224" s="488">
        <v>-0.3967380994524774</v>
      </c>
      <c r="P224" s="488">
        <v>3.6789773141501882</v>
      </c>
      <c r="Q224" s="488">
        <v>-0.69527541273176041</v>
      </c>
      <c r="R224" s="488">
        <v>7.5032614265803801</v>
      </c>
      <c r="S224" s="488">
        <v>-6.1846334168371015</v>
      </c>
      <c r="T224" s="488">
        <v>1.8918862882947707</v>
      </c>
      <c r="U224" s="488">
        <v>0.96301568110941105</v>
      </c>
      <c r="V224" s="488">
        <v>1.8201911690683943</v>
      </c>
      <c r="W224" s="488">
        <v>-1.6568825294042853</v>
      </c>
      <c r="X224" s="488">
        <v>1.0203200775114283</v>
      </c>
      <c r="Y224" s="488">
        <v>-0.42823294656591315</v>
      </c>
      <c r="Z224" s="488">
        <v>0.54823467741830711</v>
      </c>
      <c r="AA224" s="488">
        <v>-0.51156955267977366</v>
      </c>
      <c r="AB224" s="488">
        <v>3.9891384593281742</v>
      </c>
      <c r="AC224" s="488">
        <v>0.57187579562578605</v>
      </c>
      <c r="AD224" s="488">
        <v>-1.1224174742597057</v>
      </c>
      <c r="AE224" s="488">
        <v>-3.4166227565888221</v>
      </c>
      <c r="AF224" s="488">
        <v>5.9756284424783672</v>
      </c>
      <c r="AG224" s="488">
        <v>3.774989102733457</v>
      </c>
      <c r="AH224" s="488">
        <v>-0.30599445816353921</v>
      </c>
      <c r="AI224" s="488">
        <v>-0.58317794248176824</v>
      </c>
      <c r="AJ224" s="488">
        <v>-1.0788244129246465</v>
      </c>
      <c r="AK224" s="488">
        <v>5.1736978232842006</v>
      </c>
      <c r="AL224" s="488">
        <v>0.96005569691995163</v>
      </c>
      <c r="AM224" s="488">
        <v>5.528075577582527</v>
      </c>
      <c r="AN224" s="488">
        <v>0.72818697464430215</v>
      </c>
      <c r="AO224" s="488">
        <v>1.8328040146935223</v>
      </c>
      <c r="AP224" s="488">
        <v>-2.2218812192141115</v>
      </c>
      <c r="AQ224" s="488">
        <v>-2.9404360721173077</v>
      </c>
      <c r="AR224" s="488">
        <v>-0.5439928185520273</v>
      </c>
      <c r="AS224" s="488">
        <v>1.6313702888071049</v>
      </c>
      <c r="AT224" s="488">
        <v>-1.255580632829151</v>
      </c>
      <c r="AU224" s="488">
        <v>-0.66164818358006983</v>
      </c>
      <c r="AV224" s="488">
        <v>1.245405116515272</v>
      </c>
      <c r="AW224" s="488">
        <v>0.19844074308639392</v>
      </c>
      <c r="AX224" s="488">
        <v>1.4059627484967621</v>
      </c>
      <c r="AY224" s="488">
        <v>5.6644499394421928</v>
      </c>
      <c r="AZ224" s="488">
        <v>-2.0386890132777751</v>
      </c>
      <c r="BA224" s="105" t="s">
        <v>312</v>
      </c>
    </row>
    <row r="225" spans="1:53" s="32" customFormat="1" ht="9.9499999999999993" customHeight="1">
      <c r="A225" s="112"/>
      <c r="B225" s="112"/>
      <c r="C225" s="112"/>
      <c r="D225" s="112"/>
      <c r="E225" s="59"/>
      <c r="F225" s="57"/>
      <c r="G225" s="57"/>
      <c r="H225" s="57"/>
      <c r="I225" s="57"/>
      <c r="J225" s="57"/>
      <c r="K225" s="57"/>
      <c r="L225" s="57"/>
      <c r="M225" s="57"/>
      <c r="N225" s="57"/>
      <c r="O225" s="57"/>
      <c r="P225" s="57"/>
      <c r="Q225" s="57"/>
      <c r="R225" s="57"/>
      <c r="S225" s="57"/>
      <c r="T225" s="57"/>
      <c r="U225" s="57"/>
      <c r="V225" s="57"/>
      <c r="W225" s="57"/>
      <c r="X225" s="57"/>
      <c r="Y225" s="57"/>
      <c r="Z225" s="57"/>
      <c r="AA225" s="57"/>
      <c r="AB225" s="57"/>
      <c r="AC225" s="57"/>
      <c r="AD225" s="57"/>
      <c r="AE225" s="57"/>
      <c r="AF225" s="57"/>
      <c r="AG225" s="57"/>
      <c r="AH225" s="57"/>
      <c r="AI225" s="57"/>
      <c r="AJ225" s="57"/>
      <c r="AK225" s="57"/>
      <c r="AL225" s="57"/>
      <c r="AM225" s="57"/>
      <c r="AN225" s="57"/>
      <c r="AO225" s="57"/>
      <c r="AP225" s="57"/>
      <c r="AQ225" s="57"/>
      <c r="AR225" s="57"/>
      <c r="AS225" s="57"/>
      <c r="AT225" s="57"/>
      <c r="AU225" s="57"/>
      <c r="AV225" s="57"/>
      <c r="AW225" s="57"/>
      <c r="AX225" s="57"/>
      <c r="AY225" s="57"/>
      <c r="AZ225" s="57"/>
      <c r="BA225" s="101"/>
    </row>
    <row r="226" spans="1:53" s="32" customFormat="1" ht="50.1" customHeight="1">
      <c r="A226" s="112" t="s">
        <v>418</v>
      </c>
      <c r="B226" s="634" t="s">
        <v>107</v>
      </c>
      <c r="C226" s="634"/>
      <c r="D226" s="634"/>
      <c r="E226" s="634"/>
      <c r="F226" s="55">
        <v>-1.3672972466754061</v>
      </c>
      <c r="G226" s="55">
        <v>1.0254462590201285</v>
      </c>
      <c r="H226" s="55">
        <v>9.0319548872180633</v>
      </c>
      <c r="I226" s="55">
        <v>-5.1712316426462337</v>
      </c>
      <c r="J226" s="55">
        <v>-9.0446763286102794</v>
      </c>
      <c r="K226" s="55">
        <v>12.731111723627905</v>
      </c>
      <c r="L226" s="55">
        <v>3.1859766900838906</v>
      </c>
      <c r="M226" s="55">
        <v>5.2220857715608986</v>
      </c>
      <c r="N226" s="55">
        <v>-7.2226061736013065</v>
      </c>
      <c r="O226" s="55">
        <v>-0.27301968253030395</v>
      </c>
      <c r="P226" s="55">
        <v>6.4380660383453829</v>
      </c>
      <c r="Q226" s="55">
        <v>-3.3006001091107464</v>
      </c>
      <c r="R226" s="55">
        <v>-2.200282087447107</v>
      </c>
      <c r="S226" s="55">
        <v>2.1920969137583057</v>
      </c>
      <c r="T226" s="55">
        <v>-1.6088060965283688</v>
      </c>
      <c r="U226" s="55">
        <v>0.48766494549627737</v>
      </c>
      <c r="V226" s="55">
        <v>1.6842706251784136</v>
      </c>
      <c r="W226" s="55">
        <v>-1.6002245929253291</v>
      </c>
      <c r="X226" s="55">
        <v>1.9400855920114424</v>
      </c>
      <c r="Y226" s="55">
        <v>6.7730198712566505</v>
      </c>
      <c r="Z226" s="55">
        <v>1.6775884665793086</v>
      </c>
      <c r="AA226" s="55">
        <v>0.72183552461973477</v>
      </c>
      <c r="AB226" s="55">
        <v>-3.5558028455713639</v>
      </c>
      <c r="AC226" s="55">
        <v>0.37413860254866904</v>
      </c>
      <c r="AD226" s="55">
        <v>-8.7604298003985548</v>
      </c>
      <c r="AE226" s="55">
        <v>-7.3104571899542776</v>
      </c>
      <c r="AF226" s="55">
        <v>0.19401935927159286</v>
      </c>
      <c r="AG226" s="55">
        <v>12.417832475507979</v>
      </c>
      <c r="AH226" s="55">
        <v>2.3466996246452396</v>
      </c>
      <c r="AI226" s="55">
        <v>1.8511748282924003</v>
      </c>
      <c r="AJ226" s="55">
        <v>2.1727899530924617</v>
      </c>
      <c r="AK226" s="55">
        <v>0.33455493431702621</v>
      </c>
      <c r="AL226" s="55">
        <v>0.14171698668339161</v>
      </c>
      <c r="AM226" s="55">
        <v>2.0359517563595517</v>
      </c>
      <c r="AN226" s="55">
        <v>4.8810547105322826</v>
      </c>
      <c r="AO226" s="55">
        <v>-1.2598773292702674</v>
      </c>
      <c r="AP226" s="55">
        <v>-0.65580355404955526</v>
      </c>
      <c r="AQ226" s="55">
        <v>-5.2512793495397005</v>
      </c>
      <c r="AR226" s="55">
        <v>-0.17728703819915381</v>
      </c>
      <c r="AS226" s="55">
        <v>-3.3426548847805719</v>
      </c>
      <c r="AT226" s="55">
        <v>-4.1267030293682012</v>
      </c>
      <c r="AU226" s="55">
        <v>5.6363043986054748</v>
      </c>
      <c r="AV226" s="55">
        <v>7.7357061586337892</v>
      </c>
      <c r="AW226" s="55">
        <v>0.90361445783130989</v>
      </c>
      <c r="AX226" s="55">
        <v>-4.1774106873803163</v>
      </c>
      <c r="AY226" s="55">
        <v>4.6306429272350442</v>
      </c>
      <c r="AZ226" s="55">
        <v>0.4173118193606058</v>
      </c>
      <c r="BA226" s="230" t="s">
        <v>176</v>
      </c>
    </row>
    <row r="227" spans="1:53" s="32" customFormat="1" ht="9.9499999999999993" customHeight="1">
      <c r="A227" s="58"/>
      <c r="B227" s="58"/>
      <c r="C227" s="58"/>
      <c r="D227" s="58"/>
      <c r="E227" s="227"/>
      <c r="F227" s="55"/>
      <c r="G227" s="55"/>
      <c r="H227" s="55"/>
      <c r="I227" s="55"/>
      <c r="J227" s="55"/>
      <c r="K227" s="55"/>
      <c r="L227" s="55"/>
      <c r="M227" s="55"/>
      <c r="N227" s="55"/>
      <c r="O227" s="55"/>
      <c r="P227" s="55"/>
      <c r="Q227" s="55"/>
      <c r="R227" s="55"/>
      <c r="S227" s="55"/>
      <c r="T227" s="55"/>
      <c r="U227" s="55"/>
      <c r="V227" s="55"/>
      <c r="W227" s="55"/>
      <c r="X227" s="55"/>
      <c r="Y227" s="55"/>
      <c r="Z227" s="55"/>
      <c r="AA227" s="55"/>
      <c r="AB227" s="55"/>
      <c r="AC227" s="55"/>
      <c r="AD227" s="55"/>
      <c r="AE227" s="55"/>
      <c r="AF227" s="55"/>
      <c r="AG227" s="55"/>
      <c r="AH227" s="55"/>
      <c r="AI227" s="55"/>
      <c r="AJ227" s="55"/>
      <c r="AK227" s="55"/>
      <c r="AL227" s="55"/>
      <c r="AM227" s="55"/>
      <c r="AN227" s="55"/>
      <c r="AO227" s="55"/>
      <c r="AP227" s="55"/>
      <c r="AQ227" s="55"/>
      <c r="AR227" s="55"/>
      <c r="AS227" s="55"/>
      <c r="AT227" s="55"/>
      <c r="AU227" s="55"/>
      <c r="AV227" s="55"/>
      <c r="AW227" s="55"/>
      <c r="AX227" s="55"/>
      <c r="AY227" s="55"/>
      <c r="AZ227" s="55"/>
      <c r="BA227" s="229"/>
    </row>
    <row r="228" spans="1:53" s="32" customFormat="1" ht="50.1" customHeight="1">
      <c r="A228" s="112" t="s">
        <v>417</v>
      </c>
      <c r="B228" s="634" t="s">
        <v>108</v>
      </c>
      <c r="C228" s="634"/>
      <c r="D228" s="634"/>
      <c r="E228" s="634"/>
      <c r="F228" s="55">
        <v>-2.9988974641675981</v>
      </c>
      <c r="G228" s="55">
        <v>-6.1633325755853576</v>
      </c>
      <c r="H228" s="55">
        <v>33.301032613632941</v>
      </c>
      <c r="I228" s="55">
        <v>-11.294857988723237</v>
      </c>
      <c r="J228" s="55">
        <v>-0.1097141311650347</v>
      </c>
      <c r="K228" s="55">
        <v>2.1311464252719503</v>
      </c>
      <c r="L228" s="55">
        <v>-7.1189431565456829</v>
      </c>
      <c r="M228" s="55">
        <v>-23.282501964132933</v>
      </c>
      <c r="N228" s="55">
        <v>7.2382850703863681</v>
      </c>
      <c r="O228" s="55">
        <v>43.452007875106631</v>
      </c>
      <c r="P228" s="55">
        <v>18.681449949158861</v>
      </c>
      <c r="Q228" s="55">
        <v>-2.400195934362003</v>
      </c>
      <c r="R228" s="55">
        <v>1.0121288163948066</v>
      </c>
      <c r="S228" s="55">
        <v>1.5733686651208956</v>
      </c>
      <c r="T228" s="55">
        <v>-4.7040600032610627</v>
      </c>
      <c r="U228" s="55">
        <v>-3.8668833946445318</v>
      </c>
      <c r="V228" s="55">
        <v>-0.10679006852363671</v>
      </c>
      <c r="W228" s="55">
        <v>-1.0957683741648054</v>
      </c>
      <c r="X228" s="55">
        <v>-3.6569987389659531</v>
      </c>
      <c r="Y228" s="55">
        <v>20.848915482423308</v>
      </c>
      <c r="Z228" s="55">
        <v>-1.0830883490638854</v>
      </c>
      <c r="AA228" s="55">
        <v>43.187861723760363</v>
      </c>
      <c r="AB228" s="55">
        <v>-31.198515157251094</v>
      </c>
      <c r="AC228" s="55">
        <v>3.4787829722001504</v>
      </c>
      <c r="AD228" s="55">
        <v>2.9390661240553015</v>
      </c>
      <c r="AE228" s="55">
        <v>7.7106049098412939</v>
      </c>
      <c r="AF228" s="55">
        <v>-24.800205750778815</v>
      </c>
      <c r="AG228" s="55">
        <v>25.923609351377053</v>
      </c>
      <c r="AH228" s="55">
        <v>-7.7583523520473108</v>
      </c>
      <c r="AI228" s="55">
        <v>3.7172106679061585</v>
      </c>
      <c r="AJ228" s="55">
        <v>7.8475058371698481</v>
      </c>
      <c r="AK228" s="55">
        <v>-21.104265327184351</v>
      </c>
      <c r="AL228" s="55">
        <v>-0.1731257189961326</v>
      </c>
      <c r="AM228" s="55">
        <v>32.536631693441279</v>
      </c>
      <c r="AN228" s="55">
        <v>-36.299029993500142</v>
      </c>
      <c r="AO228" s="55">
        <v>1.7447781091093759</v>
      </c>
      <c r="AP228" s="55">
        <v>-1.1416271863403153</v>
      </c>
      <c r="AQ228" s="55">
        <v>-1.2745816981458802</v>
      </c>
      <c r="AR228" s="55">
        <v>-3.1371826034146011E-2</v>
      </c>
      <c r="AS228" s="55">
        <v>26.563928501412093</v>
      </c>
      <c r="AT228" s="55">
        <v>8.2645351450602078</v>
      </c>
      <c r="AU228" s="55">
        <v>19.581806435421839</v>
      </c>
      <c r="AV228" s="55">
        <v>2.302328359486296</v>
      </c>
      <c r="AW228" s="55">
        <v>2.8068506184585971</v>
      </c>
      <c r="AX228" s="55">
        <v>1.4304851566022023</v>
      </c>
      <c r="AY228" s="55">
        <v>19.509140250536433</v>
      </c>
      <c r="AZ228" s="55">
        <v>-22.652266547747317</v>
      </c>
      <c r="BA228" s="230" t="s">
        <v>203</v>
      </c>
    </row>
    <row r="229" spans="1:53" s="32" customFormat="1" ht="9.9499999999999993" customHeight="1">
      <c r="A229" s="58"/>
      <c r="B229" s="58"/>
      <c r="C229" s="58"/>
      <c r="D229" s="58"/>
      <c r="E229" s="227"/>
      <c r="F229" s="55"/>
      <c r="G229" s="55"/>
      <c r="H229" s="55"/>
      <c r="I229" s="55"/>
      <c r="J229" s="55"/>
      <c r="K229" s="55"/>
      <c r="L229" s="55"/>
      <c r="M229" s="55"/>
      <c r="N229" s="55"/>
      <c r="O229" s="55"/>
      <c r="P229" s="55"/>
      <c r="Q229" s="55"/>
      <c r="R229" s="55"/>
      <c r="S229" s="55"/>
      <c r="T229" s="55"/>
      <c r="U229" s="55"/>
      <c r="V229" s="55"/>
      <c r="W229" s="55"/>
      <c r="X229" s="55"/>
      <c r="Y229" s="55"/>
      <c r="Z229" s="55"/>
      <c r="AA229" s="55"/>
      <c r="AB229" s="55"/>
      <c r="AC229" s="55"/>
      <c r="AD229" s="55"/>
      <c r="AE229" s="55"/>
      <c r="AF229" s="55"/>
      <c r="AG229" s="55"/>
      <c r="AH229" s="55"/>
      <c r="AI229" s="55"/>
      <c r="AJ229" s="55"/>
      <c r="AK229" s="55"/>
      <c r="AL229" s="55"/>
      <c r="AM229" s="55"/>
      <c r="AN229" s="55"/>
      <c r="AO229" s="55"/>
      <c r="AP229" s="55"/>
      <c r="AQ229" s="55"/>
      <c r="AR229" s="55"/>
      <c r="AS229" s="55"/>
      <c r="AT229" s="55"/>
      <c r="AU229" s="55"/>
      <c r="AV229" s="55"/>
      <c r="AW229" s="55"/>
      <c r="AX229" s="55"/>
      <c r="AY229" s="55"/>
      <c r="AZ229" s="55"/>
      <c r="BA229" s="229"/>
    </row>
    <row r="230" spans="1:53" s="32" customFormat="1" ht="75" customHeight="1">
      <c r="A230" s="112" t="s">
        <v>329</v>
      </c>
      <c r="B230" s="625" t="s">
        <v>327</v>
      </c>
      <c r="C230" s="625"/>
      <c r="D230" s="625"/>
      <c r="E230" s="625"/>
      <c r="F230" s="55">
        <v>3.4671900706976686</v>
      </c>
      <c r="G230" s="55">
        <v>-1.0007955176216825</v>
      </c>
      <c r="H230" s="55">
        <v>3.658880183117617</v>
      </c>
      <c r="I230" s="55">
        <v>-2.6847126959303438</v>
      </c>
      <c r="J230" s="55">
        <v>-11.615102583487712</v>
      </c>
      <c r="K230" s="55">
        <v>-1.0109036048334303</v>
      </c>
      <c r="L230" s="55">
        <v>7.6500933702180447</v>
      </c>
      <c r="M230" s="55">
        <v>2.0231176131153603</v>
      </c>
      <c r="N230" s="55">
        <v>-3.9787042594836208</v>
      </c>
      <c r="O230" s="55">
        <v>-3.5417394169826224</v>
      </c>
      <c r="P230" s="55">
        <v>10.843724973337629</v>
      </c>
      <c r="Q230" s="55">
        <v>-4.0259672917969169E-2</v>
      </c>
      <c r="R230" s="55">
        <v>1.4526498712254181</v>
      </c>
      <c r="S230" s="55">
        <v>2.7290502436658528</v>
      </c>
      <c r="T230" s="55">
        <v>-0.25811953806424981</v>
      </c>
      <c r="U230" s="55">
        <v>-0.17290727025623198</v>
      </c>
      <c r="V230" s="55">
        <v>-0.27541409583871257</v>
      </c>
      <c r="W230" s="55">
        <v>0.82590642859450725</v>
      </c>
      <c r="X230" s="55">
        <v>-3.2062426477650661</v>
      </c>
      <c r="Y230" s="55">
        <v>5.0742046647644941</v>
      </c>
      <c r="Z230" s="55">
        <v>1.6038999570718033</v>
      </c>
      <c r="AA230" s="55">
        <v>-1.5235086574005692</v>
      </c>
      <c r="AB230" s="55">
        <v>0.21485835532722319</v>
      </c>
      <c r="AC230" s="55">
        <v>-1.5020921122727202</v>
      </c>
      <c r="AD230" s="55">
        <v>-4.2923443458093402</v>
      </c>
      <c r="AE230" s="55">
        <v>-3.5171020658470837</v>
      </c>
      <c r="AF230" s="55">
        <v>-7.5406218030465482</v>
      </c>
      <c r="AG230" s="55">
        <v>-0.45624272445922998</v>
      </c>
      <c r="AH230" s="55">
        <v>2.5905154338063028</v>
      </c>
      <c r="AI230" s="55">
        <v>-0.44450528305367243</v>
      </c>
      <c r="AJ230" s="55">
        <v>-0.85637441186000274</v>
      </c>
      <c r="AK230" s="55">
        <v>6.8096083359823467</v>
      </c>
      <c r="AL230" s="55">
        <v>1.4747863549048077</v>
      </c>
      <c r="AM230" s="55">
        <v>1.5828123120923152</v>
      </c>
      <c r="AN230" s="55">
        <v>0.48163647679288601</v>
      </c>
      <c r="AO230" s="55">
        <v>-0.71616465839312582</v>
      </c>
      <c r="AP230" s="55">
        <v>1.4280719906389265</v>
      </c>
      <c r="AQ230" s="55">
        <v>1.1327592656186454</v>
      </c>
      <c r="AR230" s="55">
        <v>-5.736465701807191</v>
      </c>
      <c r="AS230" s="55">
        <v>-6.0342318237130712</v>
      </c>
      <c r="AT230" s="55">
        <v>1.9322681278814713</v>
      </c>
      <c r="AU230" s="55">
        <v>0.22875574302889845</v>
      </c>
      <c r="AV230" s="55">
        <v>1.7101636771658377</v>
      </c>
      <c r="AW230" s="55">
        <v>6.8421195592897703</v>
      </c>
      <c r="AX230" s="55">
        <v>4.2214173227672376</v>
      </c>
      <c r="AY230" s="55">
        <v>-0.89076559482754192</v>
      </c>
      <c r="AZ230" s="55">
        <v>0.18689916072599999</v>
      </c>
      <c r="BA230" s="227" t="s">
        <v>328</v>
      </c>
    </row>
    <row r="231" spans="1:53" s="76" customFormat="1" ht="50.1" customHeight="1">
      <c r="A231" s="110"/>
      <c r="B231" s="636">
        <v>33150</v>
      </c>
      <c r="C231" s="636"/>
      <c r="D231" s="636" t="s">
        <v>376</v>
      </c>
      <c r="E231" s="636"/>
      <c r="F231" s="429">
        <v>0.97862068965517324</v>
      </c>
      <c r="G231" s="429">
        <v>-2.9736577903141068</v>
      </c>
      <c r="H231" s="429">
        <v>-1.3768345475662755</v>
      </c>
      <c r="I231" s="429">
        <v>3.0888125449848047</v>
      </c>
      <c r="J231" s="488">
        <v>-4.9499794546975266</v>
      </c>
      <c r="K231" s="488">
        <v>-10.261639951900264</v>
      </c>
      <c r="L231" s="488">
        <v>4.9651044082506814</v>
      </c>
      <c r="M231" s="488">
        <v>3.1491044889310587</v>
      </c>
      <c r="N231" s="488">
        <v>-8.2568758482340172</v>
      </c>
      <c r="O231" s="488">
        <v>-1.9969103958825798</v>
      </c>
      <c r="P231" s="488">
        <v>4.490307833390645</v>
      </c>
      <c r="Q231" s="488">
        <v>-2.9014762254302155</v>
      </c>
      <c r="R231" s="488">
        <v>1.4993385271203863</v>
      </c>
      <c r="S231" s="488">
        <v>0.50687907313540848</v>
      </c>
      <c r="T231" s="488">
        <v>9.8806093042398402E-2</v>
      </c>
      <c r="U231" s="488">
        <v>1.198897754380198</v>
      </c>
      <c r="V231" s="488">
        <v>-2.296234581699224</v>
      </c>
      <c r="W231" s="488">
        <v>-0.57403132214388108</v>
      </c>
      <c r="X231" s="488">
        <v>-3.4013178537809807</v>
      </c>
      <c r="Y231" s="488">
        <v>0.7990645098421254</v>
      </c>
      <c r="Z231" s="488">
        <v>0.19979376127865578</v>
      </c>
      <c r="AA231" s="488">
        <v>0.59818614523703673</v>
      </c>
      <c r="AB231" s="488">
        <v>4.7583910834298564</v>
      </c>
      <c r="AC231" s="488">
        <v>-2.1804727106935644</v>
      </c>
      <c r="AD231" s="488">
        <v>-1.825439329510786</v>
      </c>
      <c r="AE231" s="488">
        <v>18.462975595444902</v>
      </c>
      <c r="AF231" s="488">
        <v>-25.94254450994697</v>
      </c>
      <c r="AG231" s="488">
        <v>-3.512371263171616</v>
      </c>
      <c r="AH231" s="488">
        <v>3.3640040026898532</v>
      </c>
      <c r="AI231" s="488">
        <v>-0.92337811322632035</v>
      </c>
      <c r="AJ231" s="488">
        <v>0.14183639841792228</v>
      </c>
      <c r="AK231" s="488">
        <v>0.37124185051537495</v>
      </c>
      <c r="AL231" s="488">
        <v>7.0113561477725312</v>
      </c>
      <c r="AM231" s="488">
        <v>0.35970457235457332</v>
      </c>
      <c r="AN231" s="488">
        <v>1.2100083550520537</v>
      </c>
      <c r="AO231" s="488">
        <v>-1.4348029137382809</v>
      </c>
      <c r="AP231" s="488">
        <v>1.2511624088142668</v>
      </c>
      <c r="AQ231" s="488">
        <v>-3.4907788898488121</v>
      </c>
      <c r="AR231" s="488">
        <v>-5.540438190437186</v>
      </c>
      <c r="AS231" s="488">
        <v>-4.9939282268308176</v>
      </c>
      <c r="AT231" s="488">
        <v>3.4626354487775899</v>
      </c>
      <c r="AU231" s="488">
        <v>-1.2319422071158499</v>
      </c>
      <c r="AV231" s="488">
        <v>2.4698839649834952</v>
      </c>
      <c r="AW231" s="488">
        <v>-0.60901339829474921</v>
      </c>
      <c r="AX231" s="488">
        <v>7.6909617851902681</v>
      </c>
      <c r="AY231" s="488">
        <v>-3.5087053761912443</v>
      </c>
      <c r="AZ231" s="488">
        <v>0.34654903842645979</v>
      </c>
      <c r="BA231" s="109" t="s">
        <v>377</v>
      </c>
    </row>
    <row r="232" spans="1:53" s="33" customFormat="1" ht="50.1" customHeight="1" thickBot="1">
      <c r="A232" s="427"/>
      <c r="B232" s="425"/>
      <c r="C232" s="425"/>
      <c r="D232" s="631" t="s">
        <v>525</v>
      </c>
      <c r="E232" s="631"/>
      <c r="F232" s="429">
        <v>4.2483213684818821</v>
      </c>
      <c r="G232" s="429">
        <v>-0.40096105041114072</v>
      </c>
      <c r="H232" s="429">
        <v>5.1504043017261125</v>
      </c>
      <c r="I232" s="429">
        <v>-4.2886161418931721</v>
      </c>
      <c r="J232" s="488">
        <v>-13.609415352750887</v>
      </c>
      <c r="K232" s="488">
        <v>2.0345164164970839</v>
      </c>
      <c r="L232" s="488">
        <v>8.4274931582837667</v>
      </c>
      <c r="M232" s="488">
        <v>1.7075148717624558</v>
      </c>
      <c r="N232" s="488">
        <v>-2.7625797068568545</v>
      </c>
      <c r="O232" s="488">
        <v>-3.9560636867118291</v>
      </c>
      <c r="P232" s="488">
        <v>12.582474963651947</v>
      </c>
      <c r="Q232" s="488">
        <v>0.88080460834464702</v>
      </c>
      <c r="R232" s="488">
        <v>1.4381836642977817</v>
      </c>
      <c r="S232" s="488">
        <v>3.4179920801646659</v>
      </c>
      <c r="T232" s="488">
        <v>-0.3656626183804832</v>
      </c>
      <c r="U232" s="488">
        <v>-0.58816429262525105</v>
      </c>
      <c r="V232" s="488">
        <v>0.34730189891369889</v>
      </c>
      <c r="W232" s="488">
        <v>1.2459328512729684</v>
      </c>
      <c r="X232" s="488">
        <v>-3.1487658974490103</v>
      </c>
      <c r="Y232" s="488">
        <v>6.330542766133803</v>
      </c>
      <c r="Z232" s="488">
        <v>1.9950601038490277</v>
      </c>
      <c r="AA232" s="488">
        <v>-2.1041731188713726</v>
      </c>
      <c r="AB232" s="488">
        <v>-1.0629389441972421</v>
      </c>
      <c r="AC232" s="488">
        <v>-1.3000827310959266</v>
      </c>
      <c r="AD232" s="488">
        <v>-5.0203911817772564</v>
      </c>
      <c r="AE232" s="488">
        <v>-10.222193479876935</v>
      </c>
      <c r="AF232" s="488">
        <v>-0.13345150405696415</v>
      </c>
      <c r="AG232" s="488">
        <v>0.45599807032338902</v>
      </c>
      <c r="AH232" s="488">
        <v>2.3687532275949366</v>
      </c>
      <c r="AI232" s="488">
        <v>-0.30587575613982665</v>
      </c>
      <c r="AJ232" s="488">
        <v>-1.1435578831109297</v>
      </c>
      <c r="AK232" s="488">
        <v>8.6859997673818299</v>
      </c>
      <c r="AL232" s="488">
        <v>-1.5343853003670915E-2</v>
      </c>
      <c r="AM232" s="488">
        <v>1.9351382889842199</v>
      </c>
      <c r="AN232" s="488">
        <v>0.27506584493414721</v>
      </c>
      <c r="AO232" s="488">
        <v>-0.51045425994271909</v>
      </c>
      <c r="AP232" s="488">
        <v>1.4782419114701071</v>
      </c>
      <c r="AQ232" s="488">
        <v>2.4410178375924687</v>
      </c>
      <c r="AR232" s="488">
        <v>-5.7887210920257672</v>
      </c>
      <c r="AS232" s="488">
        <v>-6.3122781722682504</v>
      </c>
      <c r="AT232" s="488">
        <v>1.5174846369271364</v>
      </c>
      <c r="AU232" s="488">
        <v>0.63224213040255961</v>
      </c>
      <c r="AV232" s="488">
        <v>1.5041948214325629</v>
      </c>
      <c r="AW232" s="488">
        <v>8.8814255688659927</v>
      </c>
      <c r="AX232" s="488">
        <v>3.3546036627968903</v>
      </c>
      <c r="AY232" s="488">
        <v>-0.20927106911696569</v>
      </c>
      <c r="AZ232" s="488">
        <v>0.14671367263537149</v>
      </c>
      <c r="BA232" s="105" t="s">
        <v>312</v>
      </c>
    </row>
    <row r="233" spans="1:53" s="19" customFormat="1" ht="45" customHeight="1" thickBot="1">
      <c r="A233" s="638" t="s">
        <v>294</v>
      </c>
      <c r="B233" s="638"/>
      <c r="C233" s="638"/>
      <c r="D233" s="638"/>
      <c r="E233" s="638"/>
      <c r="F233" s="113">
        <v>-0.86778828607710068</v>
      </c>
      <c r="G233" s="113">
        <v>1.0379815612482588</v>
      </c>
      <c r="H233" s="113">
        <v>1.8780283435622493</v>
      </c>
      <c r="I233" s="113">
        <v>1.3425536107826304</v>
      </c>
      <c r="J233" s="113">
        <v>-8.0144743752298808</v>
      </c>
      <c r="K233" s="113">
        <v>2.4583099409272364</v>
      </c>
      <c r="L233" s="113">
        <v>3.3566345445443062</v>
      </c>
      <c r="M233" s="113">
        <v>2.0102367809836608</v>
      </c>
      <c r="N233" s="113">
        <v>-1.8725385606907565</v>
      </c>
      <c r="O233" s="113">
        <v>-1.161059297277518</v>
      </c>
      <c r="P233" s="113">
        <v>5.8232713625308037</v>
      </c>
      <c r="Q233" s="113">
        <v>-0.97856605793418794</v>
      </c>
      <c r="R233" s="113">
        <v>0.48426422990893059</v>
      </c>
      <c r="S233" s="113">
        <v>-0.70146679500119546</v>
      </c>
      <c r="T233" s="113">
        <v>-0.28824967057661866</v>
      </c>
      <c r="U233" s="113">
        <v>9.386094162448444E-2</v>
      </c>
      <c r="V233" s="113">
        <v>0.93047312169703389</v>
      </c>
      <c r="W233" s="113">
        <v>0.23398045240537613</v>
      </c>
      <c r="X233" s="113">
        <v>-4.69252508680853E-2</v>
      </c>
      <c r="Y233" s="113">
        <v>-0.3650367630357465</v>
      </c>
      <c r="Z233" s="113">
        <v>-0.44198277458666269</v>
      </c>
      <c r="AA233" s="113">
        <v>7.5282954794470953</v>
      </c>
      <c r="AB233" s="113">
        <v>-2.1291066389422753</v>
      </c>
      <c r="AC233" s="113">
        <v>-0.72111876585617551</v>
      </c>
      <c r="AD233" s="113">
        <v>-2.0022801258945577</v>
      </c>
      <c r="AE233" s="113">
        <v>-8.4576644239275254</v>
      </c>
      <c r="AF233" s="113">
        <v>2.0876432802878355</v>
      </c>
      <c r="AG233" s="113">
        <v>2.084556101848662</v>
      </c>
      <c r="AH233" s="113">
        <v>-0.31342831835780771</v>
      </c>
      <c r="AI233" s="113">
        <v>0.30636215988948834</v>
      </c>
      <c r="AJ233" s="113">
        <v>1.4677134873539046</v>
      </c>
      <c r="AK233" s="113">
        <v>-0.15987544682565158</v>
      </c>
      <c r="AL233" s="113">
        <v>-0.21025067617941318</v>
      </c>
      <c r="AM233" s="113">
        <v>7.6966353443739024</v>
      </c>
      <c r="AN233" s="113">
        <v>-2.3983404745017367</v>
      </c>
      <c r="AO233" s="113">
        <v>-0.6056143416619193</v>
      </c>
      <c r="AP233" s="113">
        <v>2.7807678722837181E-2</v>
      </c>
      <c r="AQ233" s="113">
        <v>-1.71302609513927</v>
      </c>
      <c r="AR233" s="113">
        <v>0.40763973508902041</v>
      </c>
      <c r="AS233" s="113">
        <v>-0.74647752330123751</v>
      </c>
      <c r="AT233" s="113">
        <v>-2.2485028337352304</v>
      </c>
      <c r="AU233" s="113">
        <v>0.49807010643240801</v>
      </c>
      <c r="AV233" s="113">
        <v>3.4314684729522327</v>
      </c>
      <c r="AW233" s="113">
        <v>0.58808717482929751</v>
      </c>
      <c r="AX233" s="113">
        <v>0.16960609028461704</v>
      </c>
      <c r="AY233" s="113">
        <v>7.7766435782418313</v>
      </c>
      <c r="AZ233" s="113">
        <v>-3.1546427192087236</v>
      </c>
      <c r="BA233" s="102" t="s">
        <v>295</v>
      </c>
    </row>
    <row r="234" spans="1:53" ht="23.25">
      <c r="A234" s="426"/>
      <c r="B234" s="426"/>
      <c r="C234" s="426"/>
      <c r="D234" s="426"/>
      <c r="E234" s="52"/>
      <c r="F234" s="115"/>
      <c r="G234" s="117"/>
      <c r="H234" s="117"/>
      <c r="I234" s="117"/>
      <c r="J234" s="117"/>
      <c r="K234" s="117"/>
      <c r="L234" s="117"/>
      <c r="M234" s="117"/>
      <c r="N234" s="117"/>
      <c r="O234" s="117"/>
      <c r="P234" s="117"/>
      <c r="Q234" s="117"/>
      <c r="R234" s="117"/>
      <c r="S234" s="117"/>
      <c r="T234" s="117"/>
      <c r="U234" s="117"/>
      <c r="V234" s="117"/>
      <c r="W234" s="117"/>
      <c r="X234" s="117"/>
      <c r="Y234" s="117"/>
      <c r="Z234" s="117"/>
      <c r="AA234" s="117"/>
      <c r="AB234" s="117"/>
      <c r="AC234" s="117"/>
      <c r="AD234" s="117"/>
      <c r="AE234" s="117"/>
      <c r="AF234" s="117"/>
      <c r="AG234" s="117"/>
      <c r="AH234" s="117"/>
      <c r="AI234" s="117"/>
      <c r="AJ234" s="117"/>
      <c r="AK234" s="117"/>
      <c r="AL234" s="117"/>
      <c r="AM234" s="117"/>
      <c r="AN234" s="117"/>
      <c r="AO234" s="117"/>
      <c r="AP234" s="117"/>
      <c r="AQ234" s="117"/>
      <c r="AR234" s="117"/>
      <c r="AS234" s="117"/>
      <c r="AT234" s="117"/>
      <c r="AU234" s="117"/>
      <c r="AV234" s="117"/>
      <c r="AW234" s="117"/>
      <c r="AX234" s="117"/>
      <c r="AY234" s="117"/>
      <c r="AZ234" s="117"/>
      <c r="BA234" s="103"/>
    </row>
    <row r="235" spans="1:53" ht="23.25">
      <c r="A235" s="426"/>
      <c r="B235" s="426"/>
      <c r="C235" s="426"/>
      <c r="D235" s="426"/>
      <c r="E235" s="52"/>
      <c r="F235" s="115"/>
      <c r="G235" s="117"/>
      <c r="H235" s="117"/>
      <c r="I235" s="117"/>
      <c r="J235" s="117"/>
      <c r="K235" s="117"/>
      <c r="L235" s="117"/>
      <c r="M235" s="117"/>
      <c r="N235" s="117"/>
      <c r="O235" s="117"/>
      <c r="P235" s="117"/>
      <c r="Q235" s="117"/>
      <c r="R235" s="117"/>
      <c r="S235" s="117"/>
      <c r="T235" s="117"/>
      <c r="U235" s="117"/>
      <c r="V235" s="117"/>
      <c r="W235" s="117"/>
      <c r="X235" s="117"/>
      <c r="Y235" s="117"/>
      <c r="Z235" s="117"/>
      <c r="AA235" s="117"/>
      <c r="AB235" s="117"/>
      <c r="AC235" s="117"/>
      <c r="AD235" s="117"/>
      <c r="AE235" s="117"/>
      <c r="AF235" s="117"/>
      <c r="AG235" s="117"/>
      <c r="AH235" s="117"/>
      <c r="AI235" s="117"/>
      <c r="AJ235" s="117"/>
      <c r="AK235" s="117"/>
      <c r="AL235" s="117"/>
      <c r="AM235" s="117"/>
      <c r="AN235" s="117"/>
      <c r="AO235" s="117"/>
      <c r="AP235" s="117"/>
      <c r="AQ235" s="117"/>
      <c r="AR235" s="117"/>
      <c r="AS235" s="117"/>
      <c r="AT235" s="117"/>
      <c r="AU235" s="117"/>
      <c r="AV235" s="117"/>
      <c r="AW235" s="117"/>
      <c r="AX235" s="117"/>
      <c r="AY235" s="117"/>
      <c r="AZ235" s="117"/>
      <c r="BA235" s="103"/>
    </row>
    <row r="236" spans="1:53" ht="23.25">
      <c r="A236" s="426"/>
      <c r="B236" s="426"/>
      <c r="C236" s="426"/>
      <c r="D236" s="426"/>
      <c r="E236" s="272"/>
      <c r="F236" s="115"/>
      <c r="G236" s="115"/>
      <c r="H236" s="115"/>
      <c r="I236" s="115"/>
      <c r="J236" s="115"/>
      <c r="K236" s="115"/>
      <c r="L236" s="115"/>
      <c r="M236" s="115"/>
      <c r="N236" s="115"/>
      <c r="O236" s="115"/>
      <c r="P236" s="115"/>
      <c r="Q236" s="115"/>
      <c r="R236" s="115"/>
      <c r="S236" s="115"/>
      <c r="T236" s="115"/>
      <c r="U236" s="115"/>
      <c r="V236" s="115"/>
      <c r="W236" s="115"/>
      <c r="X236" s="115"/>
      <c r="Y236" s="115"/>
      <c r="Z236" s="115"/>
      <c r="AA236" s="115"/>
      <c r="AB236" s="115"/>
      <c r="AC236" s="115"/>
      <c r="AD236" s="115"/>
      <c r="AE236" s="115"/>
      <c r="AF236" s="115"/>
      <c r="AG236" s="115"/>
      <c r="AH236" s="115"/>
      <c r="AI236" s="115"/>
      <c r="AJ236" s="115"/>
      <c r="AK236" s="115"/>
      <c r="AL236" s="115"/>
      <c r="AM236" s="115"/>
      <c r="AN236" s="115"/>
      <c r="AO236" s="115"/>
      <c r="AP236" s="115"/>
      <c r="AQ236" s="115"/>
      <c r="AR236" s="115"/>
      <c r="AS236" s="115"/>
      <c r="AT236" s="115"/>
      <c r="AU236" s="115"/>
      <c r="AV236" s="115"/>
      <c r="AW236" s="115"/>
      <c r="AX236" s="115"/>
      <c r="AY236" s="115"/>
      <c r="AZ236" s="115"/>
      <c r="BA236" s="103"/>
    </row>
    <row r="237" spans="1:53" ht="23.25">
      <c r="A237" s="426"/>
      <c r="B237" s="426"/>
      <c r="C237" s="426"/>
      <c r="D237" s="426"/>
      <c r="E237" s="52"/>
      <c r="F237" s="47"/>
      <c r="G237" s="82"/>
      <c r="H237" s="82"/>
      <c r="I237" s="82"/>
      <c r="J237" s="82"/>
      <c r="K237" s="82"/>
      <c r="L237" s="82"/>
      <c r="M237" s="82"/>
      <c r="N237" s="82"/>
      <c r="O237" s="82"/>
      <c r="P237" s="82"/>
      <c r="Q237" s="82"/>
      <c r="R237" s="82"/>
      <c r="S237" s="82"/>
      <c r="T237" s="82"/>
      <c r="U237" s="82"/>
      <c r="V237" s="82"/>
      <c r="W237" s="82"/>
      <c r="X237" s="82"/>
      <c r="Y237" s="82"/>
      <c r="Z237" s="82"/>
      <c r="AA237" s="82"/>
      <c r="AB237" s="82"/>
      <c r="AC237" s="82"/>
      <c r="AD237" s="82"/>
      <c r="AE237" s="82"/>
      <c r="AF237" s="82"/>
      <c r="AG237" s="82"/>
      <c r="AH237" s="82"/>
      <c r="AI237" s="82"/>
      <c r="AJ237" s="82"/>
      <c r="AK237" s="82"/>
      <c r="AL237" s="82"/>
      <c r="AM237" s="82"/>
      <c r="AN237" s="82"/>
      <c r="AO237" s="82"/>
      <c r="AP237" s="82"/>
      <c r="AQ237" s="82"/>
      <c r="AR237" s="82"/>
      <c r="AS237" s="82"/>
      <c r="AT237" s="82"/>
      <c r="AU237" s="82"/>
      <c r="AV237" s="82"/>
      <c r="AW237" s="82"/>
      <c r="AX237" s="82"/>
      <c r="AY237" s="82"/>
      <c r="AZ237" s="82"/>
      <c r="BA237" s="103"/>
    </row>
    <row r="238" spans="1:53" ht="23.25">
      <c r="A238" s="426"/>
      <c r="B238" s="426"/>
      <c r="C238" s="426"/>
      <c r="D238" s="426"/>
      <c r="E238" s="52"/>
      <c r="F238" s="47"/>
      <c r="G238" s="82"/>
      <c r="H238" s="82"/>
      <c r="I238" s="82"/>
      <c r="J238" s="82"/>
      <c r="K238" s="82"/>
      <c r="L238" s="82"/>
      <c r="M238" s="82"/>
      <c r="N238" s="82"/>
      <c r="O238" s="82"/>
      <c r="P238" s="82"/>
      <c r="Q238" s="82"/>
      <c r="R238" s="82"/>
      <c r="S238" s="82"/>
      <c r="T238" s="82"/>
      <c r="U238" s="82"/>
      <c r="V238" s="82"/>
      <c r="W238" s="82"/>
      <c r="X238" s="82"/>
      <c r="Y238" s="82"/>
      <c r="Z238" s="82"/>
      <c r="AA238" s="82"/>
      <c r="AB238" s="82"/>
      <c r="AC238" s="82"/>
      <c r="AD238" s="82"/>
      <c r="AE238" s="82"/>
      <c r="AF238" s="82"/>
      <c r="AG238" s="82"/>
      <c r="AH238" s="82"/>
      <c r="AI238" s="82"/>
      <c r="AJ238" s="82"/>
      <c r="AK238" s="82"/>
      <c r="AL238" s="82"/>
      <c r="AM238" s="82"/>
      <c r="AN238" s="82"/>
      <c r="AO238" s="82"/>
      <c r="AP238" s="82"/>
      <c r="AQ238" s="82"/>
      <c r="AR238" s="82"/>
      <c r="AS238" s="82"/>
      <c r="AT238" s="82"/>
      <c r="AU238" s="82"/>
      <c r="AV238" s="82"/>
      <c r="AW238" s="82"/>
      <c r="AX238" s="82"/>
      <c r="AY238" s="82"/>
      <c r="AZ238" s="82"/>
      <c r="BA238" s="103"/>
    </row>
    <row r="239" spans="1:53" ht="23.25">
      <c r="A239" s="426"/>
      <c r="B239" s="426"/>
      <c r="C239" s="426"/>
      <c r="D239" s="426"/>
      <c r="E239" s="52"/>
      <c r="F239" s="47"/>
      <c r="G239" s="82"/>
      <c r="H239" s="82"/>
      <c r="I239" s="82"/>
      <c r="J239" s="82"/>
      <c r="K239" s="82"/>
      <c r="L239" s="82"/>
      <c r="M239" s="82"/>
      <c r="N239" s="82"/>
      <c r="O239" s="82"/>
      <c r="P239" s="82"/>
      <c r="Q239" s="82"/>
      <c r="R239" s="82"/>
      <c r="S239" s="82"/>
      <c r="T239" s="82"/>
      <c r="U239" s="82"/>
      <c r="V239" s="82"/>
      <c r="W239" s="82"/>
      <c r="X239" s="82"/>
      <c r="Y239" s="82"/>
      <c r="Z239" s="82"/>
      <c r="AA239" s="82"/>
      <c r="AB239" s="82"/>
      <c r="AC239" s="82"/>
      <c r="AD239" s="82"/>
      <c r="AE239" s="82"/>
      <c r="AF239" s="82"/>
      <c r="AG239" s="82"/>
      <c r="AH239" s="82"/>
      <c r="AI239" s="82"/>
      <c r="AJ239" s="82"/>
      <c r="AK239" s="82"/>
      <c r="AL239" s="82"/>
      <c r="AM239" s="82"/>
      <c r="AN239" s="82"/>
      <c r="AO239" s="82"/>
      <c r="AP239" s="82"/>
      <c r="AQ239" s="82"/>
      <c r="AR239" s="82"/>
      <c r="AS239" s="82"/>
      <c r="AT239" s="82"/>
      <c r="AU239" s="82"/>
      <c r="AV239" s="82"/>
      <c r="AW239" s="82"/>
      <c r="AX239" s="82"/>
      <c r="AY239" s="82"/>
      <c r="AZ239" s="82"/>
      <c r="BA239" s="103"/>
    </row>
    <row r="240" spans="1:53" ht="23.25">
      <c r="A240" s="426"/>
      <c r="B240" s="426"/>
      <c r="C240" s="426"/>
      <c r="D240" s="426"/>
      <c r="E240" s="52"/>
      <c r="F240" s="47"/>
      <c r="G240" s="82"/>
      <c r="H240" s="82"/>
      <c r="I240" s="82"/>
      <c r="J240" s="82"/>
      <c r="K240" s="82"/>
      <c r="L240" s="82"/>
      <c r="M240" s="82"/>
      <c r="N240" s="82"/>
      <c r="O240" s="82"/>
      <c r="P240" s="82"/>
      <c r="Q240" s="82"/>
      <c r="R240" s="82"/>
      <c r="S240" s="82"/>
      <c r="T240" s="82"/>
      <c r="U240" s="82"/>
      <c r="V240" s="82"/>
      <c r="W240" s="82"/>
      <c r="X240" s="82"/>
      <c r="Y240" s="82"/>
      <c r="Z240" s="82"/>
      <c r="AA240" s="82"/>
      <c r="AB240" s="82"/>
      <c r="AC240" s="82"/>
      <c r="AD240" s="82"/>
      <c r="AE240" s="82"/>
      <c r="AF240" s="82"/>
      <c r="AG240" s="82"/>
      <c r="AH240" s="82"/>
      <c r="AI240" s="82"/>
      <c r="AJ240" s="82"/>
      <c r="AK240" s="82"/>
      <c r="AL240" s="82"/>
      <c r="AM240" s="82"/>
      <c r="AN240" s="82"/>
      <c r="AO240" s="82"/>
      <c r="AP240" s="82"/>
      <c r="AQ240" s="82"/>
      <c r="AR240" s="82"/>
      <c r="AS240" s="82"/>
      <c r="AT240" s="82"/>
      <c r="AU240" s="82"/>
      <c r="AV240" s="82"/>
      <c r="AW240" s="82"/>
      <c r="AX240" s="82"/>
      <c r="AY240" s="82"/>
      <c r="AZ240" s="82"/>
      <c r="BA240" s="103"/>
    </row>
    <row r="241" spans="1:53" ht="23.25">
      <c r="A241" s="426"/>
      <c r="B241" s="426"/>
      <c r="C241" s="426"/>
      <c r="D241" s="426"/>
      <c r="E241" s="52"/>
      <c r="F241" s="47"/>
      <c r="G241" s="82"/>
      <c r="H241" s="82"/>
      <c r="I241" s="82"/>
      <c r="J241" s="82"/>
      <c r="K241" s="82"/>
      <c r="L241" s="82"/>
      <c r="M241" s="82"/>
      <c r="N241" s="82"/>
      <c r="O241" s="82"/>
      <c r="P241" s="82"/>
      <c r="Q241" s="82"/>
      <c r="R241" s="82"/>
      <c r="S241" s="82"/>
      <c r="T241" s="82"/>
      <c r="U241" s="82"/>
      <c r="V241" s="82"/>
      <c r="W241" s="82"/>
      <c r="X241" s="82"/>
      <c r="Y241" s="82"/>
      <c r="Z241" s="82"/>
      <c r="AA241" s="82"/>
      <c r="AB241" s="82"/>
      <c r="AC241" s="82"/>
      <c r="AD241" s="82"/>
      <c r="AE241" s="82"/>
      <c r="AF241" s="82"/>
      <c r="AG241" s="82"/>
      <c r="AH241" s="82"/>
      <c r="AI241" s="82"/>
      <c r="AJ241" s="82"/>
      <c r="AK241" s="82"/>
      <c r="AL241" s="82"/>
      <c r="AM241" s="82"/>
      <c r="AN241" s="82"/>
      <c r="AO241" s="82"/>
      <c r="AP241" s="82"/>
      <c r="AQ241" s="82"/>
      <c r="AR241" s="82"/>
      <c r="AS241" s="82"/>
      <c r="AT241" s="82"/>
      <c r="AU241" s="82"/>
      <c r="AV241" s="82"/>
      <c r="AW241" s="82"/>
      <c r="AX241" s="82"/>
      <c r="AY241" s="82"/>
      <c r="AZ241" s="82"/>
      <c r="BA241" s="103"/>
    </row>
    <row r="242" spans="1:53" ht="23.25">
      <c r="A242" s="426"/>
      <c r="B242" s="426"/>
      <c r="C242" s="426"/>
      <c r="D242" s="426"/>
      <c r="E242" s="52"/>
      <c r="F242" s="47"/>
      <c r="G242" s="82"/>
      <c r="H242" s="82"/>
      <c r="I242" s="82"/>
      <c r="J242" s="82"/>
      <c r="K242" s="82"/>
      <c r="L242" s="82"/>
      <c r="M242" s="82"/>
      <c r="N242" s="82"/>
      <c r="O242" s="82"/>
      <c r="P242" s="82"/>
      <c r="Q242" s="82"/>
      <c r="R242" s="82"/>
      <c r="S242" s="82"/>
      <c r="T242" s="82"/>
      <c r="U242" s="82"/>
      <c r="V242" s="82"/>
      <c r="W242" s="82"/>
      <c r="X242" s="82"/>
      <c r="Y242" s="82"/>
      <c r="Z242" s="82"/>
      <c r="AA242" s="82"/>
      <c r="AB242" s="82"/>
      <c r="AC242" s="82"/>
      <c r="AD242" s="82"/>
      <c r="AE242" s="82"/>
      <c r="AF242" s="82"/>
      <c r="AG242" s="82"/>
      <c r="AH242" s="82"/>
      <c r="AI242" s="82"/>
      <c r="AJ242" s="82"/>
      <c r="AK242" s="82"/>
      <c r="AL242" s="82"/>
      <c r="AM242" s="82"/>
      <c r="AN242" s="82"/>
      <c r="AO242" s="82"/>
      <c r="AP242" s="82"/>
      <c r="AQ242" s="82"/>
      <c r="AR242" s="82"/>
      <c r="AS242" s="82"/>
      <c r="AT242" s="82"/>
      <c r="AU242" s="82"/>
      <c r="AV242" s="82"/>
      <c r="AW242" s="82"/>
      <c r="AX242" s="82"/>
      <c r="AY242" s="82"/>
      <c r="AZ242" s="82"/>
      <c r="BA242" s="103"/>
    </row>
    <row r="243" spans="1:53" ht="23.25">
      <c r="A243" s="426"/>
      <c r="B243" s="426"/>
      <c r="C243" s="426"/>
      <c r="D243" s="426"/>
      <c r="E243" s="52"/>
      <c r="F243" s="47"/>
      <c r="G243" s="82"/>
      <c r="H243" s="82"/>
      <c r="I243" s="82"/>
      <c r="J243" s="82"/>
      <c r="K243" s="82"/>
      <c r="L243" s="82"/>
      <c r="M243" s="82"/>
      <c r="N243" s="82"/>
      <c r="O243" s="82"/>
      <c r="P243" s="82"/>
      <c r="Q243" s="82"/>
      <c r="R243" s="82"/>
      <c r="S243" s="82"/>
      <c r="T243" s="82"/>
      <c r="U243" s="82"/>
      <c r="V243" s="82"/>
      <c r="W243" s="82"/>
      <c r="X243" s="82"/>
      <c r="Y243" s="82"/>
      <c r="Z243" s="82"/>
      <c r="AA243" s="82"/>
      <c r="AB243" s="82"/>
      <c r="AC243" s="82"/>
      <c r="AD243" s="82"/>
      <c r="AE243" s="82"/>
      <c r="AF243" s="82"/>
      <c r="AG243" s="82"/>
      <c r="AH243" s="82"/>
      <c r="AI243" s="82"/>
      <c r="AJ243" s="82"/>
      <c r="AK243" s="82"/>
      <c r="AL243" s="82"/>
      <c r="AM243" s="82"/>
      <c r="AN243" s="82"/>
      <c r="AO243" s="82"/>
      <c r="AP243" s="82"/>
      <c r="AQ243" s="82"/>
      <c r="AR243" s="82"/>
      <c r="AS243" s="82"/>
      <c r="AT243" s="82"/>
      <c r="AU243" s="82"/>
      <c r="AV243" s="82"/>
      <c r="AW243" s="82"/>
      <c r="AX243" s="82"/>
      <c r="AY243" s="82"/>
      <c r="AZ243" s="82"/>
      <c r="BA243" s="103"/>
    </row>
    <row r="244" spans="1:53" ht="23.25">
      <c r="A244" s="426"/>
      <c r="B244" s="426"/>
      <c r="C244" s="426"/>
      <c r="D244" s="426"/>
      <c r="E244" s="52"/>
      <c r="F244" s="47"/>
      <c r="G244" s="82"/>
      <c r="H244" s="82"/>
      <c r="I244" s="82"/>
      <c r="J244" s="82"/>
      <c r="K244" s="82"/>
      <c r="L244" s="82"/>
      <c r="M244" s="82"/>
      <c r="N244" s="82"/>
      <c r="O244" s="82"/>
      <c r="P244" s="82"/>
      <c r="Q244" s="82"/>
      <c r="R244" s="82"/>
      <c r="S244" s="82"/>
      <c r="T244" s="82"/>
      <c r="U244" s="82"/>
      <c r="V244" s="82"/>
      <c r="W244" s="82"/>
      <c r="X244" s="82"/>
      <c r="Y244" s="82"/>
      <c r="Z244" s="82"/>
      <c r="AA244" s="82"/>
      <c r="AB244" s="82"/>
      <c r="AC244" s="82"/>
      <c r="AD244" s="82"/>
      <c r="AE244" s="82"/>
      <c r="AF244" s="82"/>
      <c r="AG244" s="82"/>
      <c r="AH244" s="82"/>
      <c r="AI244" s="82"/>
      <c r="AJ244" s="82"/>
      <c r="AK244" s="82"/>
      <c r="AL244" s="82"/>
      <c r="AM244" s="82"/>
      <c r="AN244" s="82"/>
      <c r="AO244" s="82"/>
      <c r="AP244" s="82"/>
      <c r="AQ244" s="82"/>
      <c r="AR244" s="82"/>
      <c r="AS244" s="82"/>
      <c r="AT244" s="82"/>
      <c r="AU244" s="82"/>
      <c r="AV244" s="82"/>
      <c r="AW244" s="82"/>
      <c r="AX244" s="82"/>
      <c r="AY244" s="82"/>
      <c r="AZ244" s="82"/>
      <c r="BA244" s="103"/>
    </row>
    <row r="245" spans="1:53" ht="23.25">
      <c r="A245" s="426"/>
      <c r="B245" s="426"/>
      <c r="C245" s="426"/>
      <c r="D245" s="426"/>
      <c r="E245" s="52"/>
      <c r="F245" s="47"/>
      <c r="G245" s="82"/>
      <c r="H245" s="82"/>
      <c r="I245" s="82"/>
      <c r="J245" s="82"/>
      <c r="K245" s="82"/>
      <c r="L245" s="82"/>
      <c r="M245" s="82"/>
      <c r="N245" s="82"/>
      <c r="O245" s="82"/>
      <c r="P245" s="82"/>
      <c r="Q245" s="82"/>
      <c r="R245" s="82"/>
      <c r="S245" s="82"/>
      <c r="T245" s="82"/>
      <c r="U245" s="82"/>
      <c r="V245" s="82"/>
      <c r="W245" s="82"/>
      <c r="X245" s="82"/>
      <c r="Y245" s="82"/>
      <c r="Z245" s="82"/>
      <c r="AA245" s="82"/>
      <c r="AB245" s="82"/>
      <c r="AC245" s="82"/>
      <c r="AD245" s="82"/>
      <c r="AE245" s="82"/>
      <c r="AF245" s="82"/>
      <c r="AG245" s="82"/>
      <c r="AH245" s="82"/>
      <c r="AI245" s="82"/>
      <c r="AJ245" s="82"/>
      <c r="AK245" s="82"/>
      <c r="AL245" s="82"/>
      <c r="AM245" s="82"/>
      <c r="AN245" s="82"/>
      <c r="AO245" s="82"/>
      <c r="AP245" s="82"/>
      <c r="AQ245" s="82"/>
      <c r="AR245" s="82"/>
      <c r="AS245" s="82"/>
      <c r="AT245" s="82"/>
      <c r="AU245" s="82"/>
      <c r="AV245" s="82"/>
      <c r="AW245" s="82"/>
      <c r="AX245" s="82"/>
      <c r="AY245" s="82"/>
      <c r="AZ245" s="82"/>
      <c r="BA245" s="103"/>
    </row>
    <row r="246" spans="1:53" ht="23.25">
      <c r="A246" s="426"/>
      <c r="B246" s="426"/>
      <c r="C246" s="426"/>
      <c r="D246" s="426"/>
      <c r="E246" s="52"/>
      <c r="F246" s="47"/>
      <c r="G246" s="82"/>
      <c r="H246" s="82"/>
      <c r="I246" s="82"/>
      <c r="J246" s="82"/>
      <c r="K246" s="82"/>
      <c r="L246" s="82"/>
      <c r="M246" s="82"/>
      <c r="N246" s="82"/>
      <c r="O246" s="82"/>
      <c r="P246" s="82"/>
      <c r="Q246" s="82"/>
      <c r="R246" s="82"/>
      <c r="S246" s="82"/>
      <c r="T246" s="82"/>
      <c r="U246" s="82"/>
      <c r="V246" s="82"/>
      <c r="W246" s="82"/>
      <c r="X246" s="82"/>
      <c r="Y246" s="82"/>
      <c r="Z246" s="82"/>
      <c r="AA246" s="82"/>
      <c r="AB246" s="82"/>
      <c r="AC246" s="82"/>
      <c r="AD246" s="82"/>
      <c r="AE246" s="82"/>
      <c r="AF246" s="82"/>
      <c r="AG246" s="82"/>
      <c r="AH246" s="82"/>
      <c r="AI246" s="82"/>
      <c r="AJ246" s="82"/>
      <c r="AK246" s="82"/>
      <c r="AL246" s="82"/>
      <c r="AM246" s="82"/>
      <c r="AN246" s="82"/>
      <c r="AO246" s="82"/>
      <c r="AP246" s="82"/>
      <c r="AQ246" s="82"/>
      <c r="AR246" s="82"/>
      <c r="AS246" s="82"/>
      <c r="AT246" s="82"/>
      <c r="AU246" s="82"/>
      <c r="AV246" s="82"/>
      <c r="AW246" s="82"/>
      <c r="AX246" s="82"/>
      <c r="AY246" s="82"/>
      <c r="AZ246" s="82"/>
      <c r="BA246" s="103"/>
    </row>
    <row r="247" spans="1:53" ht="23.25">
      <c r="A247" s="426"/>
      <c r="B247" s="426"/>
      <c r="C247" s="426"/>
      <c r="D247" s="426"/>
      <c r="E247" s="52"/>
      <c r="F247" s="47"/>
      <c r="G247" s="82"/>
      <c r="H247" s="82"/>
      <c r="I247" s="82"/>
      <c r="J247" s="82"/>
      <c r="K247" s="82"/>
      <c r="L247" s="82"/>
      <c r="M247" s="82"/>
      <c r="N247" s="82"/>
      <c r="O247" s="82"/>
      <c r="P247" s="82"/>
      <c r="Q247" s="82"/>
      <c r="R247" s="82"/>
      <c r="S247" s="82"/>
      <c r="T247" s="82"/>
      <c r="U247" s="82"/>
      <c r="V247" s="82"/>
      <c r="W247" s="82"/>
      <c r="X247" s="82"/>
      <c r="Y247" s="82"/>
      <c r="Z247" s="82"/>
      <c r="AA247" s="82"/>
      <c r="AB247" s="82"/>
      <c r="AC247" s="82"/>
      <c r="AD247" s="82"/>
      <c r="AE247" s="82"/>
      <c r="AF247" s="82"/>
      <c r="AG247" s="82"/>
      <c r="AH247" s="82"/>
      <c r="AI247" s="82"/>
      <c r="AJ247" s="82"/>
      <c r="AK247" s="82"/>
      <c r="AL247" s="82"/>
      <c r="AM247" s="82"/>
      <c r="AN247" s="82"/>
      <c r="AO247" s="82"/>
      <c r="AP247" s="82"/>
      <c r="AQ247" s="82"/>
      <c r="AR247" s="82"/>
      <c r="AS247" s="82"/>
      <c r="AT247" s="82"/>
      <c r="AU247" s="82"/>
      <c r="AV247" s="82"/>
      <c r="AW247" s="82"/>
      <c r="AX247" s="82"/>
      <c r="AY247" s="82"/>
      <c r="AZ247" s="82"/>
      <c r="BA247" s="103"/>
    </row>
    <row r="248" spans="1:53" ht="23.25">
      <c r="A248" s="426"/>
      <c r="B248" s="426"/>
      <c r="C248" s="426"/>
      <c r="D248" s="426"/>
      <c r="E248" s="52"/>
      <c r="F248" s="47"/>
      <c r="G248" s="82"/>
      <c r="H248" s="82"/>
      <c r="I248" s="82"/>
      <c r="J248" s="82"/>
      <c r="K248" s="82"/>
      <c r="L248" s="82"/>
      <c r="M248" s="82"/>
      <c r="N248" s="82"/>
      <c r="O248" s="82"/>
      <c r="P248" s="82"/>
      <c r="Q248" s="82"/>
      <c r="R248" s="82"/>
      <c r="S248" s="82"/>
      <c r="T248" s="82"/>
      <c r="U248" s="82"/>
      <c r="V248" s="82"/>
      <c r="W248" s="82"/>
      <c r="X248" s="82"/>
      <c r="Y248" s="82"/>
      <c r="Z248" s="82"/>
      <c r="AA248" s="82"/>
      <c r="AB248" s="82"/>
      <c r="AC248" s="82"/>
      <c r="AD248" s="82"/>
      <c r="AE248" s="82"/>
      <c r="AF248" s="82"/>
      <c r="AG248" s="82"/>
      <c r="AH248" s="82"/>
      <c r="AI248" s="82"/>
      <c r="AJ248" s="82"/>
      <c r="AK248" s="82"/>
      <c r="AL248" s="82"/>
      <c r="AM248" s="82"/>
      <c r="AN248" s="82"/>
      <c r="AO248" s="82"/>
      <c r="AP248" s="82"/>
      <c r="AQ248" s="82"/>
      <c r="AR248" s="82"/>
      <c r="AS248" s="82"/>
      <c r="AT248" s="82"/>
      <c r="AU248" s="82"/>
      <c r="AV248" s="82"/>
      <c r="AW248" s="82"/>
      <c r="AX248" s="82"/>
      <c r="AY248" s="82"/>
      <c r="AZ248" s="82"/>
      <c r="BA248" s="103"/>
    </row>
    <row r="249" spans="1:53" ht="23.25">
      <c r="A249" s="426"/>
      <c r="B249" s="426"/>
      <c r="C249" s="426"/>
      <c r="D249" s="426"/>
      <c r="E249" s="52"/>
      <c r="F249" s="47"/>
      <c r="G249" s="82"/>
      <c r="H249" s="82"/>
      <c r="I249" s="82"/>
      <c r="J249" s="82"/>
      <c r="K249" s="82"/>
      <c r="L249" s="82"/>
      <c r="M249" s="82"/>
      <c r="N249" s="82"/>
      <c r="O249" s="82"/>
      <c r="P249" s="82"/>
      <c r="Q249" s="82"/>
      <c r="R249" s="82"/>
      <c r="S249" s="82"/>
      <c r="T249" s="82"/>
      <c r="U249" s="82"/>
      <c r="V249" s="82"/>
      <c r="W249" s="82"/>
      <c r="X249" s="82"/>
      <c r="Y249" s="82"/>
      <c r="Z249" s="82"/>
      <c r="AA249" s="82"/>
      <c r="AB249" s="82"/>
      <c r="AC249" s="82"/>
      <c r="AD249" s="82"/>
      <c r="AE249" s="82"/>
      <c r="AF249" s="82"/>
      <c r="AG249" s="82"/>
      <c r="AH249" s="82"/>
      <c r="AI249" s="82"/>
      <c r="AJ249" s="82"/>
      <c r="AK249" s="82"/>
      <c r="AL249" s="82"/>
      <c r="AM249" s="82"/>
      <c r="AN249" s="82"/>
      <c r="AO249" s="82"/>
      <c r="AP249" s="82"/>
      <c r="AQ249" s="82"/>
      <c r="AR249" s="82"/>
      <c r="AS249" s="82"/>
      <c r="AT249" s="82"/>
      <c r="AU249" s="82"/>
      <c r="AV249" s="82"/>
      <c r="AW249" s="82"/>
      <c r="AX249" s="82"/>
      <c r="AY249" s="82"/>
      <c r="AZ249" s="82"/>
      <c r="BA249" s="103"/>
    </row>
    <row r="250" spans="1:53" ht="23.25">
      <c r="A250" s="426"/>
      <c r="B250" s="426"/>
      <c r="C250" s="426"/>
      <c r="D250" s="426"/>
      <c r="E250" s="52"/>
      <c r="F250" s="47"/>
      <c r="G250" s="82"/>
      <c r="H250" s="82"/>
      <c r="I250" s="82"/>
      <c r="J250" s="82"/>
      <c r="K250" s="82"/>
      <c r="L250" s="82"/>
      <c r="M250" s="82"/>
      <c r="N250" s="82"/>
      <c r="O250" s="82"/>
      <c r="P250" s="82"/>
      <c r="Q250" s="82"/>
      <c r="R250" s="82"/>
      <c r="S250" s="82"/>
      <c r="T250" s="82"/>
      <c r="U250" s="82"/>
      <c r="V250" s="82"/>
      <c r="W250" s="82"/>
      <c r="X250" s="82"/>
      <c r="Y250" s="82"/>
      <c r="Z250" s="82"/>
      <c r="AA250" s="82"/>
      <c r="AB250" s="82"/>
      <c r="AC250" s="82"/>
      <c r="AD250" s="82"/>
      <c r="AE250" s="82"/>
      <c r="AF250" s="82"/>
      <c r="AG250" s="82"/>
      <c r="AH250" s="82"/>
      <c r="AI250" s="82"/>
      <c r="AJ250" s="82"/>
      <c r="AK250" s="82"/>
      <c r="AL250" s="82"/>
      <c r="AM250" s="82"/>
      <c r="AN250" s="82"/>
      <c r="AO250" s="82"/>
      <c r="AP250" s="82"/>
      <c r="AQ250" s="82"/>
      <c r="AR250" s="82"/>
      <c r="AS250" s="82"/>
      <c r="AT250" s="82"/>
      <c r="AU250" s="82"/>
      <c r="AV250" s="82"/>
      <c r="AW250" s="82"/>
      <c r="AX250" s="82"/>
      <c r="AY250" s="82"/>
      <c r="AZ250" s="82"/>
      <c r="BA250" s="103"/>
    </row>
    <row r="251" spans="1:53" ht="23.25">
      <c r="A251" s="426"/>
      <c r="B251" s="426"/>
      <c r="C251" s="426"/>
      <c r="D251" s="426"/>
      <c r="E251" s="52"/>
      <c r="F251" s="47"/>
      <c r="G251" s="82"/>
      <c r="H251" s="82"/>
      <c r="I251" s="82"/>
      <c r="J251" s="82"/>
      <c r="K251" s="82"/>
      <c r="L251" s="82"/>
      <c r="M251" s="82"/>
      <c r="N251" s="82"/>
      <c r="O251" s="82"/>
      <c r="P251" s="82"/>
      <c r="Q251" s="82"/>
      <c r="R251" s="82"/>
      <c r="S251" s="82"/>
      <c r="T251" s="82"/>
      <c r="U251" s="82"/>
      <c r="V251" s="82"/>
      <c r="W251" s="82"/>
      <c r="X251" s="82"/>
      <c r="Y251" s="82"/>
      <c r="Z251" s="82"/>
      <c r="AA251" s="82"/>
      <c r="AB251" s="82"/>
      <c r="AC251" s="82"/>
      <c r="AD251" s="82"/>
      <c r="AE251" s="82"/>
      <c r="AF251" s="82"/>
      <c r="AG251" s="82"/>
      <c r="AH251" s="82"/>
      <c r="AI251" s="82"/>
      <c r="AJ251" s="82"/>
      <c r="AK251" s="82"/>
      <c r="AL251" s="82"/>
      <c r="AM251" s="82"/>
      <c r="AN251" s="82"/>
      <c r="AO251" s="82"/>
      <c r="AP251" s="82"/>
      <c r="AQ251" s="82"/>
      <c r="AR251" s="82"/>
      <c r="AS251" s="82"/>
      <c r="AT251" s="82"/>
      <c r="AU251" s="82"/>
      <c r="AV251" s="82"/>
      <c r="AW251" s="82"/>
      <c r="AX251" s="82"/>
      <c r="AY251" s="82"/>
      <c r="AZ251" s="82"/>
      <c r="BA251" s="103"/>
    </row>
    <row r="252" spans="1:53" ht="23.25">
      <c r="A252" s="426"/>
      <c r="B252" s="426"/>
      <c r="C252" s="426"/>
      <c r="D252" s="426"/>
      <c r="E252" s="52"/>
      <c r="F252" s="47"/>
      <c r="G252" s="82"/>
      <c r="H252" s="82"/>
      <c r="I252" s="82"/>
      <c r="J252" s="82"/>
      <c r="K252" s="82"/>
      <c r="L252" s="82"/>
      <c r="M252" s="82"/>
      <c r="N252" s="82"/>
      <c r="O252" s="82"/>
      <c r="P252" s="82"/>
      <c r="Q252" s="82"/>
      <c r="R252" s="82"/>
      <c r="S252" s="82"/>
      <c r="T252" s="82"/>
      <c r="U252" s="82"/>
      <c r="V252" s="82"/>
      <c r="W252" s="82"/>
      <c r="X252" s="82"/>
      <c r="Y252" s="82"/>
      <c r="Z252" s="82"/>
      <c r="AA252" s="82"/>
      <c r="AB252" s="82"/>
      <c r="AC252" s="82"/>
      <c r="AD252" s="82"/>
      <c r="AE252" s="82"/>
      <c r="AF252" s="82"/>
      <c r="AG252" s="82"/>
      <c r="AH252" s="82"/>
      <c r="AI252" s="82"/>
      <c r="AJ252" s="82"/>
      <c r="AK252" s="82"/>
      <c r="AL252" s="82"/>
      <c r="AM252" s="82"/>
      <c r="AN252" s="82"/>
      <c r="AO252" s="82"/>
      <c r="AP252" s="82"/>
      <c r="AQ252" s="82"/>
      <c r="AR252" s="82"/>
      <c r="AS252" s="82"/>
      <c r="AT252" s="82"/>
      <c r="AU252" s="82"/>
      <c r="AV252" s="82"/>
      <c r="AW252" s="82"/>
      <c r="AX252" s="82"/>
      <c r="AY252" s="82"/>
      <c r="AZ252" s="82"/>
      <c r="BA252" s="103"/>
    </row>
    <row r="253" spans="1:53" ht="23.25">
      <c r="A253" s="426"/>
      <c r="B253" s="426"/>
      <c r="C253" s="426"/>
      <c r="D253" s="426"/>
      <c r="E253" s="52"/>
      <c r="F253" s="47"/>
      <c r="G253" s="82"/>
      <c r="H253" s="82"/>
      <c r="I253" s="82"/>
      <c r="J253" s="82"/>
      <c r="K253" s="82"/>
      <c r="L253" s="82"/>
      <c r="M253" s="82"/>
      <c r="N253" s="82"/>
      <c r="O253" s="82"/>
      <c r="P253" s="82"/>
      <c r="Q253" s="82"/>
      <c r="R253" s="82"/>
      <c r="S253" s="82"/>
      <c r="T253" s="82"/>
      <c r="U253" s="82"/>
      <c r="V253" s="82"/>
      <c r="W253" s="82"/>
      <c r="X253" s="82"/>
      <c r="Y253" s="82"/>
      <c r="Z253" s="82"/>
      <c r="AA253" s="82"/>
      <c r="AB253" s="82"/>
      <c r="AC253" s="82"/>
      <c r="AD253" s="82"/>
      <c r="AE253" s="82"/>
      <c r="AF253" s="82"/>
      <c r="AG253" s="82"/>
      <c r="AH253" s="82"/>
      <c r="AI253" s="82"/>
      <c r="AJ253" s="82"/>
      <c r="AK253" s="82"/>
      <c r="AL253" s="82"/>
      <c r="AM253" s="82"/>
      <c r="AN253" s="82"/>
      <c r="AO253" s="82"/>
      <c r="AP253" s="82"/>
      <c r="AQ253" s="82"/>
      <c r="AR253" s="82"/>
      <c r="AS253" s="82"/>
      <c r="AT253" s="82"/>
      <c r="AU253" s="82"/>
      <c r="AV253" s="82"/>
      <c r="AW253" s="82"/>
      <c r="AX253" s="82"/>
      <c r="AY253" s="82"/>
      <c r="AZ253" s="82"/>
      <c r="BA253" s="103"/>
    </row>
    <row r="254" spans="1:53" ht="23.25">
      <c r="A254" s="426"/>
      <c r="B254" s="426"/>
      <c r="C254" s="426"/>
      <c r="D254" s="426"/>
      <c r="E254" s="52"/>
      <c r="F254" s="47"/>
      <c r="G254" s="82"/>
      <c r="H254" s="82"/>
      <c r="I254" s="82"/>
      <c r="J254" s="82"/>
      <c r="K254" s="82"/>
      <c r="L254" s="82"/>
      <c r="M254" s="82"/>
      <c r="N254" s="82"/>
      <c r="O254" s="82"/>
      <c r="P254" s="82"/>
      <c r="Q254" s="82"/>
      <c r="R254" s="82"/>
      <c r="S254" s="82"/>
      <c r="T254" s="82"/>
      <c r="U254" s="82"/>
      <c r="V254" s="82"/>
      <c r="W254" s="82"/>
      <c r="X254" s="82"/>
      <c r="Y254" s="82"/>
      <c r="Z254" s="82"/>
      <c r="AA254" s="82"/>
      <c r="AB254" s="82"/>
      <c r="AC254" s="82"/>
      <c r="AD254" s="82"/>
      <c r="AE254" s="82"/>
      <c r="AF254" s="82"/>
      <c r="AG254" s="82"/>
      <c r="AH254" s="82"/>
      <c r="AI254" s="82"/>
      <c r="AJ254" s="82"/>
      <c r="AK254" s="82"/>
      <c r="AL254" s="82"/>
      <c r="AM254" s="82"/>
      <c r="AN254" s="82"/>
      <c r="AO254" s="82"/>
      <c r="AP254" s="82"/>
      <c r="AQ254" s="82"/>
      <c r="AR254" s="82"/>
      <c r="AS254" s="82"/>
      <c r="AT254" s="82"/>
      <c r="AU254" s="82"/>
      <c r="AV254" s="82"/>
      <c r="AW254" s="82"/>
      <c r="AX254" s="82"/>
      <c r="AY254" s="82"/>
      <c r="AZ254" s="82"/>
      <c r="BA254" s="103"/>
    </row>
    <row r="255" spans="1:53" ht="23.25">
      <c r="A255" s="426"/>
      <c r="B255" s="426"/>
      <c r="C255" s="426"/>
      <c r="D255" s="426"/>
      <c r="E255" s="52"/>
      <c r="F255" s="47"/>
      <c r="G255" s="82"/>
      <c r="H255" s="82"/>
      <c r="I255" s="82"/>
      <c r="J255" s="82"/>
      <c r="K255" s="82"/>
      <c r="L255" s="82"/>
      <c r="M255" s="82"/>
      <c r="N255" s="82"/>
      <c r="O255" s="82"/>
      <c r="P255" s="82"/>
      <c r="Q255" s="82"/>
      <c r="R255" s="82"/>
      <c r="S255" s="82"/>
      <c r="T255" s="82"/>
      <c r="U255" s="82"/>
      <c r="V255" s="82"/>
      <c r="W255" s="82"/>
      <c r="X255" s="82"/>
      <c r="Y255" s="82"/>
      <c r="Z255" s="82"/>
      <c r="AA255" s="82"/>
      <c r="AB255" s="82"/>
      <c r="AC255" s="82"/>
      <c r="AD255" s="82"/>
      <c r="AE255" s="82"/>
      <c r="AF255" s="82"/>
      <c r="AG255" s="82"/>
      <c r="AH255" s="82"/>
      <c r="AI255" s="82"/>
      <c r="AJ255" s="82"/>
      <c r="AK255" s="82"/>
      <c r="AL255" s="82"/>
      <c r="AM255" s="82"/>
      <c r="AN255" s="82"/>
      <c r="AO255" s="82"/>
      <c r="AP255" s="82"/>
      <c r="AQ255" s="82"/>
      <c r="AR255" s="82"/>
      <c r="AS255" s="82"/>
      <c r="AT255" s="82"/>
      <c r="AU255" s="82"/>
      <c r="AV255" s="82"/>
      <c r="AW255" s="82"/>
      <c r="AX255" s="82"/>
      <c r="AY255" s="82"/>
      <c r="AZ255" s="82"/>
      <c r="BA255" s="103"/>
    </row>
    <row r="256" spans="1:53" ht="23.25">
      <c r="A256" s="426"/>
      <c r="B256" s="426"/>
      <c r="C256" s="426"/>
      <c r="D256" s="426"/>
      <c r="E256" s="52"/>
      <c r="F256" s="47"/>
      <c r="G256" s="82"/>
      <c r="H256" s="82"/>
      <c r="I256" s="82"/>
      <c r="J256" s="82"/>
      <c r="K256" s="82"/>
      <c r="L256" s="82"/>
      <c r="M256" s="82"/>
      <c r="N256" s="82"/>
      <c r="O256" s="82"/>
      <c r="P256" s="82"/>
      <c r="Q256" s="82"/>
      <c r="R256" s="82"/>
      <c r="S256" s="82"/>
      <c r="T256" s="82"/>
      <c r="U256" s="82"/>
      <c r="V256" s="82"/>
      <c r="W256" s="82"/>
      <c r="X256" s="82"/>
      <c r="Y256" s="82"/>
      <c r="Z256" s="82"/>
      <c r="AA256" s="82"/>
      <c r="AB256" s="82"/>
      <c r="AC256" s="82"/>
      <c r="AD256" s="82"/>
      <c r="AE256" s="82"/>
      <c r="AF256" s="82"/>
      <c r="AG256" s="82"/>
      <c r="AH256" s="82"/>
      <c r="AI256" s="82"/>
      <c r="AJ256" s="82"/>
      <c r="AK256" s="82"/>
      <c r="AL256" s="82"/>
      <c r="AM256" s="82"/>
      <c r="AN256" s="82"/>
      <c r="AO256" s="82"/>
      <c r="AP256" s="82"/>
      <c r="AQ256" s="82"/>
      <c r="AR256" s="82"/>
      <c r="AS256" s="82"/>
      <c r="AT256" s="82"/>
      <c r="AU256" s="82"/>
      <c r="AV256" s="82"/>
      <c r="AW256" s="82"/>
      <c r="AX256" s="82"/>
      <c r="AY256" s="82"/>
      <c r="AZ256" s="82"/>
      <c r="BA256" s="103"/>
    </row>
    <row r="257" spans="1:53" ht="23.25">
      <c r="A257" s="426"/>
      <c r="B257" s="426"/>
      <c r="C257" s="426"/>
      <c r="D257" s="426"/>
      <c r="E257" s="52"/>
      <c r="F257" s="47"/>
      <c r="G257" s="82"/>
      <c r="H257" s="82"/>
      <c r="I257" s="82"/>
      <c r="J257" s="82"/>
      <c r="K257" s="82"/>
      <c r="L257" s="82"/>
      <c r="M257" s="82"/>
      <c r="N257" s="82"/>
      <c r="O257" s="82"/>
      <c r="P257" s="82"/>
      <c r="Q257" s="82"/>
      <c r="R257" s="82"/>
      <c r="S257" s="82"/>
      <c r="T257" s="82"/>
      <c r="U257" s="82"/>
      <c r="V257" s="82"/>
      <c r="W257" s="82"/>
      <c r="X257" s="82"/>
      <c r="Y257" s="82"/>
      <c r="Z257" s="82"/>
      <c r="AA257" s="82"/>
      <c r="AB257" s="82"/>
      <c r="AC257" s="82"/>
      <c r="AD257" s="82"/>
      <c r="AE257" s="82"/>
      <c r="AF257" s="82"/>
      <c r="AG257" s="82"/>
      <c r="AH257" s="82"/>
      <c r="AI257" s="82"/>
      <c r="AJ257" s="82"/>
      <c r="AK257" s="82"/>
      <c r="AL257" s="82"/>
      <c r="AM257" s="82"/>
      <c r="AN257" s="82"/>
      <c r="AO257" s="82"/>
      <c r="AP257" s="82"/>
      <c r="AQ257" s="82"/>
      <c r="AR257" s="82"/>
      <c r="AS257" s="82"/>
      <c r="AT257" s="82"/>
      <c r="AU257" s="82"/>
      <c r="AV257" s="82"/>
      <c r="AW257" s="82"/>
      <c r="AX257" s="82"/>
      <c r="AY257" s="82"/>
      <c r="AZ257" s="82"/>
      <c r="BA257" s="103"/>
    </row>
    <row r="258" spans="1:53" ht="23.25">
      <c r="A258" s="426"/>
      <c r="B258" s="426"/>
      <c r="C258" s="426"/>
      <c r="D258" s="426"/>
      <c r="E258" s="52"/>
      <c r="F258" s="47"/>
      <c r="G258" s="82"/>
      <c r="H258" s="82"/>
      <c r="I258" s="82"/>
      <c r="J258" s="82"/>
      <c r="K258" s="82"/>
      <c r="L258" s="82"/>
      <c r="M258" s="82"/>
      <c r="N258" s="82"/>
      <c r="O258" s="82"/>
      <c r="P258" s="82"/>
      <c r="Q258" s="82"/>
      <c r="R258" s="82"/>
      <c r="S258" s="82"/>
      <c r="T258" s="82"/>
      <c r="U258" s="82"/>
      <c r="V258" s="82"/>
      <c r="W258" s="82"/>
      <c r="X258" s="82"/>
      <c r="Y258" s="82"/>
      <c r="Z258" s="82"/>
      <c r="AA258" s="82"/>
      <c r="AB258" s="82"/>
      <c r="AC258" s="82"/>
      <c r="AD258" s="82"/>
      <c r="AE258" s="82"/>
      <c r="AF258" s="82"/>
      <c r="AG258" s="82"/>
      <c r="AH258" s="82"/>
      <c r="AI258" s="82"/>
      <c r="AJ258" s="82"/>
      <c r="AK258" s="82"/>
      <c r="AL258" s="82"/>
      <c r="AM258" s="82"/>
      <c r="AN258" s="82"/>
      <c r="AO258" s="82"/>
      <c r="AP258" s="82"/>
      <c r="AQ258" s="82"/>
      <c r="AR258" s="82"/>
      <c r="AS258" s="82"/>
      <c r="AT258" s="82"/>
      <c r="AU258" s="82"/>
      <c r="AV258" s="82"/>
      <c r="AW258" s="82"/>
      <c r="AX258" s="82"/>
      <c r="AY258" s="82"/>
      <c r="AZ258" s="82"/>
      <c r="BA258" s="103"/>
    </row>
    <row r="259" spans="1:53" ht="23.25">
      <c r="A259" s="426"/>
      <c r="B259" s="426"/>
      <c r="C259" s="426"/>
      <c r="D259" s="426"/>
      <c r="E259" s="52"/>
      <c r="F259" s="47"/>
      <c r="G259" s="82"/>
      <c r="H259" s="82"/>
      <c r="I259" s="82"/>
      <c r="J259" s="82"/>
      <c r="K259" s="82"/>
      <c r="L259" s="82"/>
      <c r="M259" s="82"/>
      <c r="N259" s="82"/>
      <c r="O259" s="82"/>
      <c r="P259" s="82"/>
      <c r="Q259" s="82"/>
      <c r="R259" s="82"/>
      <c r="S259" s="82"/>
      <c r="T259" s="82"/>
      <c r="U259" s="82"/>
      <c r="V259" s="82"/>
      <c r="W259" s="82"/>
      <c r="X259" s="82"/>
      <c r="Y259" s="82"/>
      <c r="Z259" s="82"/>
      <c r="AA259" s="82"/>
      <c r="AB259" s="82"/>
      <c r="AC259" s="82"/>
      <c r="AD259" s="82"/>
      <c r="AE259" s="82"/>
      <c r="AF259" s="82"/>
      <c r="AG259" s="82"/>
      <c r="AH259" s="82"/>
      <c r="AI259" s="82"/>
      <c r="AJ259" s="82"/>
      <c r="AK259" s="82"/>
      <c r="AL259" s="82"/>
      <c r="AM259" s="82"/>
      <c r="AN259" s="82"/>
      <c r="AO259" s="82"/>
      <c r="AP259" s="82"/>
      <c r="AQ259" s="82"/>
      <c r="AR259" s="82"/>
      <c r="AS259" s="82"/>
      <c r="AT259" s="82"/>
      <c r="AU259" s="82"/>
      <c r="AV259" s="82"/>
      <c r="AW259" s="82"/>
      <c r="AX259" s="82"/>
      <c r="AY259" s="82"/>
      <c r="AZ259" s="82"/>
      <c r="BA259" s="103"/>
    </row>
    <row r="260" spans="1:53" ht="23.25">
      <c r="A260" s="426"/>
      <c r="B260" s="426"/>
      <c r="C260" s="426"/>
      <c r="D260" s="426"/>
      <c r="E260" s="52"/>
      <c r="F260" s="47"/>
      <c r="G260" s="82"/>
      <c r="H260" s="82"/>
      <c r="I260" s="82"/>
      <c r="J260" s="82"/>
      <c r="K260" s="82"/>
      <c r="L260" s="82"/>
      <c r="M260" s="82"/>
      <c r="N260" s="82"/>
      <c r="O260" s="82"/>
      <c r="P260" s="82"/>
      <c r="Q260" s="82"/>
      <c r="R260" s="82"/>
      <c r="S260" s="82"/>
      <c r="T260" s="82"/>
      <c r="U260" s="82"/>
      <c r="V260" s="82"/>
      <c r="W260" s="82"/>
      <c r="X260" s="82"/>
      <c r="Y260" s="82"/>
      <c r="Z260" s="82"/>
      <c r="AA260" s="82"/>
      <c r="AB260" s="82"/>
      <c r="AC260" s="82"/>
      <c r="AD260" s="82"/>
      <c r="AE260" s="82"/>
      <c r="AF260" s="82"/>
      <c r="AG260" s="82"/>
      <c r="AH260" s="82"/>
      <c r="AI260" s="82"/>
      <c r="AJ260" s="82"/>
      <c r="AK260" s="82"/>
      <c r="AL260" s="82"/>
      <c r="AM260" s="82"/>
      <c r="AN260" s="82"/>
      <c r="AO260" s="82"/>
      <c r="AP260" s="82"/>
      <c r="AQ260" s="82"/>
      <c r="AR260" s="82"/>
      <c r="AS260" s="82"/>
      <c r="AT260" s="82"/>
      <c r="AU260" s="82"/>
      <c r="AV260" s="82"/>
      <c r="AW260" s="82"/>
      <c r="AX260" s="82"/>
      <c r="AY260" s="82"/>
      <c r="AZ260" s="82"/>
      <c r="BA260" s="103"/>
    </row>
    <row r="261" spans="1:53" ht="23.25">
      <c r="A261" s="426"/>
      <c r="B261" s="426"/>
      <c r="C261" s="426"/>
      <c r="D261" s="426"/>
      <c r="E261" s="52"/>
      <c r="F261" s="47"/>
      <c r="G261" s="82"/>
      <c r="H261" s="82"/>
      <c r="I261" s="82"/>
      <c r="J261" s="82"/>
      <c r="K261" s="82"/>
      <c r="L261" s="82"/>
      <c r="M261" s="82"/>
      <c r="N261" s="82"/>
      <c r="O261" s="82"/>
      <c r="P261" s="82"/>
      <c r="Q261" s="82"/>
      <c r="R261" s="82"/>
      <c r="S261" s="82"/>
      <c r="T261" s="82"/>
      <c r="U261" s="82"/>
      <c r="V261" s="82"/>
      <c r="W261" s="82"/>
      <c r="X261" s="82"/>
      <c r="Y261" s="82"/>
      <c r="Z261" s="82"/>
      <c r="AA261" s="82"/>
      <c r="AB261" s="82"/>
      <c r="AC261" s="82"/>
      <c r="AD261" s="82"/>
      <c r="AE261" s="82"/>
      <c r="AF261" s="82"/>
      <c r="AG261" s="82"/>
      <c r="AH261" s="82"/>
      <c r="AI261" s="82"/>
      <c r="AJ261" s="82"/>
      <c r="AK261" s="82"/>
      <c r="AL261" s="82"/>
      <c r="AM261" s="82"/>
      <c r="AN261" s="82"/>
      <c r="AO261" s="82"/>
      <c r="AP261" s="82"/>
      <c r="AQ261" s="82"/>
      <c r="AR261" s="82"/>
      <c r="AS261" s="82"/>
      <c r="AT261" s="82"/>
      <c r="AU261" s="82"/>
      <c r="AV261" s="82"/>
      <c r="AW261" s="82"/>
      <c r="AX261" s="82"/>
      <c r="AY261" s="82"/>
      <c r="AZ261" s="82"/>
      <c r="BA261" s="103"/>
    </row>
    <row r="262" spans="1:53" ht="23.25">
      <c r="A262" s="426"/>
      <c r="B262" s="426"/>
      <c r="C262" s="426"/>
      <c r="D262" s="426"/>
      <c r="E262" s="52"/>
      <c r="F262" s="47"/>
      <c r="G262" s="82"/>
      <c r="H262" s="82"/>
      <c r="I262" s="82"/>
      <c r="J262" s="82"/>
      <c r="K262" s="82"/>
      <c r="L262" s="82"/>
      <c r="M262" s="82"/>
      <c r="N262" s="82"/>
      <c r="O262" s="82"/>
      <c r="P262" s="82"/>
      <c r="Q262" s="82"/>
      <c r="R262" s="82"/>
      <c r="S262" s="82"/>
      <c r="T262" s="82"/>
      <c r="U262" s="82"/>
      <c r="V262" s="82"/>
      <c r="W262" s="82"/>
      <c r="X262" s="82"/>
      <c r="Y262" s="82"/>
      <c r="Z262" s="82"/>
      <c r="AA262" s="82"/>
      <c r="AB262" s="82"/>
      <c r="AC262" s="82"/>
      <c r="AD262" s="82"/>
      <c r="AE262" s="82"/>
      <c r="AF262" s="82"/>
      <c r="AG262" s="82"/>
      <c r="AH262" s="82"/>
      <c r="AI262" s="82"/>
      <c r="AJ262" s="82"/>
      <c r="AK262" s="82"/>
      <c r="AL262" s="82"/>
      <c r="AM262" s="82"/>
      <c r="AN262" s="82"/>
      <c r="AO262" s="82"/>
      <c r="AP262" s="82"/>
      <c r="AQ262" s="82"/>
      <c r="AR262" s="82"/>
      <c r="AS262" s="82"/>
      <c r="AT262" s="82"/>
      <c r="AU262" s="82"/>
      <c r="AV262" s="82"/>
      <c r="AW262" s="82"/>
      <c r="AX262" s="82"/>
      <c r="AY262" s="82"/>
      <c r="AZ262" s="82"/>
      <c r="BA262" s="103"/>
    </row>
    <row r="263" spans="1:53" ht="23.25">
      <c r="A263" s="426"/>
      <c r="B263" s="426"/>
      <c r="C263" s="426"/>
      <c r="D263" s="426"/>
      <c r="E263" s="52"/>
      <c r="F263" s="47"/>
      <c r="G263" s="82"/>
      <c r="H263" s="82"/>
      <c r="I263" s="82"/>
      <c r="J263" s="82"/>
      <c r="K263" s="82"/>
      <c r="L263" s="82"/>
      <c r="M263" s="82"/>
      <c r="N263" s="82"/>
      <c r="O263" s="82"/>
      <c r="P263" s="82"/>
      <c r="Q263" s="82"/>
      <c r="R263" s="82"/>
      <c r="S263" s="82"/>
      <c r="T263" s="82"/>
      <c r="U263" s="82"/>
      <c r="V263" s="82"/>
      <c r="W263" s="82"/>
      <c r="X263" s="82"/>
      <c r="Y263" s="82"/>
      <c r="Z263" s="82"/>
      <c r="AA263" s="82"/>
      <c r="AB263" s="82"/>
      <c r="AC263" s="82"/>
      <c r="AD263" s="82"/>
      <c r="AE263" s="82"/>
      <c r="AF263" s="82"/>
      <c r="AG263" s="82"/>
      <c r="AH263" s="82"/>
      <c r="AI263" s="82"/>
      <c r="AJ263" s="82"/>
      <c r="AK263" s="82"/>
      <c r="AL263" s="82"/>
      <c r="AM263" s="82"/>
      <c r="AN263" s="82"/>
      <c r="AO263" s="82"/>
      <c r="AP263" s="82"/>
      <c r="AQ263" s="82"/>
      <c r="AR263" s="82"/>
      <c r="AS263" s="82"/>
      <c r="AT263" s="82"/>
      <c r="AU263" s="82"/>
      <c r="AV263" s="82"/>
      <c r="AW263" s="82"/>
      <c r="AX263" s="82"/>
      <c r="AY263" s="82"/>
      <c r="AZ263" s="82"/>
      <c r="BA263" s="103"/>
    </row>
    <row r="264" spans="1:53" ht="23.25">
      <c r="A264" s="426"/>
      <c r="B264" s="426"/>
      <c r="C264" s="426"/>
      <c r="D264" s="426"/>
      <c r="E264" s="52"/>
      <c r="F264" s="47"/>
      <c r="G264" s="82"/>
      <c r="H264" s="82"/>
      <c r="I264" s="82"/>
      <c r="J264" s="82"/>
      <c r="K264" s="82"/>
      <c r="L264" s="82"/>
      <c r="M264" s="82"/>
      <c r="N264" s="82"/>
      <c r="O264" s="82"/>
      <c r="P264" s="82"/>
      <c r="Q264" s="82"/>
      <c r="R264" s="82"/>
      <c r="S264" s="82"/>
      <c r="T264" s="82"/>
      <c r="U264" s="82"/>
      <c r="V264" s="82"/>
      <c r="W264" s="82"/>
      <c r="X264" s="82"/>
      <c r="Y264" s="82"/>
      <c r="Z264" s="82"/>
      <c r="AA264" s="82"/>
      <c r="AB264" s="82"/>
      <c r="AC264" s="82"/>
      <c r="AD264" s="82"/>
      <c r="AE264" s="82"/>
      <c r="AF264" s="82"/>
      <c r="AG264" s="82"/>
      <c r="AH264" s="82"/>
      <c r="AI264" s="82"/>
      <c r="AJ264" s="82"/>
      <c r="AK264" s="82"/>
      <c r="AL264" s="82"/>
      <c r="AM264" s="82"/>
      <c r="AN264" s="82"/>
      <c r="AO264" s="82"/>
      <c r="AP264" s="82"/>
      <c r="AQ264" s="82"/>
      <c r="AR264" s="82"/>
      <c r="AS264" s="82"/>
      <c r="AT264" s="82"/>
      <c r="AU264" s="82"/>
      <c r="AV264" s="82"/>
      <c r="AW264" s="82"/>
      <c r="AX264" s="82"/>
      <c r="AY264" s="82"/>
      <c r="AZ264" s="82"/>
      <c r="BA264" s="103"/>
    </row>
    <row r="265" spans="1:53" ht="23.25">
      <c r="A265" s="426"/>
      <c r="B265" s="426"/>
      <c r="C265" s="426"/>
      <c r="D265" s="426"/>
      <c r="E265" s="52"/>
      <c r="F265" s="47"/>
      <c r="G265" s="82"/>
      <c r="H265" s="82"/>
      <c r="I265" s="82"/>
      <c r="J265" s="82"/>
      <c r="K265" s="82"/>
      <c r="L265" s="82"/>
      <c r="M265" s="82"/>
      <c r="N265" s="82"/>
      <c r="O265" s="82"/>
      <c r="P265" s="82"/>
      <c r="Q265" s="82"/>
      <c r="R265" s="82"/>
      <c r="S265" s="82"/>
      <c r="T265" s="82"/>
      <c r="U265" s="82"/>
      <c r="V265" s="82"/>
      <c r="W265" s="82"/>
      <c r="X265" s="82"/>
      <c r="Y265" s="82"/>
      <c r="Z265" s="82"/>
      <c r="AA265" s="82"/>
      <c r="AB265" s="82"/>
      <c r="AC265" s="82"/>
      <c r="AD265" s="82"/>
      <c r="AE265" s="82"/>
      <c r="AF265" s="82"/>
      <c r="AG265" s="82"/>
      <c r="AH265" s="82"/>
      <c r="AI265" s="82"/>
      <c r="AJ265" s="82"/>
      <c r="AK265" s="82"/>
      <c r="AL265" s="82"/>
      <c r="AM265" s="82"/>
      <c r="AN265" s="82"/>
      <c r="AO265" s="82"/>
      <c r="AP265" s="82"/>
      <c r="AQ265" s="82"/>
      <c r="AR265" s="82"/>
      <c r="AS265" s="82"/>
      <c r="AT265" s="82"/>
      <c r="AU265" s="82"/>
      <c r="AV265" s="82"/>
      <c r="AW265" s="82"/>
      <c r="AX265" s="82"/>
      <c r="AY265" s="82"/>
      <c r="AZ265" s="82"/>
      <c r="BA265" s="103"/>
    </row>
    <row r="266" spans="1:53" ht="23.25">
      <c r="A266" s="426"/>
      <c r="B266" s="426"/>
      <c r="C266" s="426"/>
      <c r="D266" s="426"/>
      <c r="E266" s="52"/>
      <c r="F266" s="47"/>
      <c r="G266" s="82"/>
      <c r="H266" s="82"/>
      <c r="I266" s="82"/>
      <c r="J266" s="82"/>
      <c r="K266" s="82"/>
      <c r="L266" s="82"/>
      <c r="M266" s="82"/>
      <c r="N266" s="82"/>
      <c r="O266" s="82"/>
      <c r="P266" s="82"/>
      <c r="Q266" s="82"/>
      <c r="R266" s="82"/>
      <c r="S266" s="82"/>
      <c r="T266" s="82"/>
      <c r="U266" s="82"/>
      <c r="V266" s="82"/>
      <c r="W266" s="82"/>
      <c r="X266" s="82"/>
      <c r="Y266" s="82"/>
      <c r="Z266" s="82"/>
      <c r="AA266" s="82"/>
      <c r="AB266" s="82"/>
      <c r="AC266" s="82"/>
      <c r="AD266" s="82"/>
      <c r="AE266" s="82"/>
      <c r="AF266" s="82"/>
      <c r="AG266" s="82"/>
      <c r="AH266" s="82"/>
      <c r="AI266" s="82"/>
      <c r="AJ266" s="82"/>
      <c r="AK266" s="82"/>
      <c r="AL266" s="82"/>
      <c r="AM266" s="82"/>
      <c r="AN266" s="82"/>
      <c r="AO266" s="82"/>
      <c r="AP266" s="82"/>
      <c r="AQ266" s="82"/>
      <c r="AR266" s="82"/>
      <c r="AS266" s="82"/>
      <c r="AT266" s="82"/>
      <c r="AU266" s="82"/>
      <c r="AV266" s="82"/>
      <c r="AW266" s="82"/>
      <c r="AX266" s="82"/>
      <c r="AY266" s="82"/>
      <c r="AZ266" s="82"/>
      <c r="BA266" s="103"/>
    </row>
    <row r="267" spans="1:53" ht="23.25">
      <c r="A267" s="426"/>
      <c r="B267" s="426"/>
      <c r="C267" s="426"/>
      <c r="D267" s="426"/>
      <c r="E267" s="52"/>
      <c r="F267" s="47"/>
      <c r="G267" s="82"/>
      <c r="H267" s="82"/>
      <c r="I267" s="82"/>
      <c r="J267" s="82"/>
      <c r="K267" s="82"/>
      <c r="L267" s="82"/>
      <c r="M267" s="82"/>
      <c r="N267" s="82"/>
      <c r="O267" s="82"/>
      <c r="P267" s="82"/>
      <c r="Q267" s="82"/>
      <c r="R267" s="82"/>
      <c r="S267" s="82"/>
      <c r="T267" s="82"/>
      <c r="U267" s="82"/>
      <c r="V267" s="82"/>
      <c r="W267" s="82"/>
      <c r="X267" s="82"/>
      <c r="Y267" s="82"/>
      <c r="Z267" s="82"/>
      <c r="AA267" s="82"/>
      <c r="AB267" s="82"/>
      <c r="AC267" s="82"/>
      <c r="AD267" s="82"/>
      <c r="AE267" s="82"/>
      <c r="AF267" s="82"/>
      <c r="AG267" s="82"/>
      <c r="AH267" s="82"/>
      <c r="AI267" s="82"/>
      <c r="AJ267" s="82"/>
      <c r="AK267" s="82"/>
      <c r="AL267" s="82"/>
      <c r="AM267" s="82"/>
      <c r="AN267" s="82"/>
      <c r="AO267" s="82"/>
      <c r="AP267" s="82"/>
      <c r="AQ267" s="82"/>
      <c r="AR267" s="82"/>
      <c r="AS267" s="82"/>
      <c r="AT267" s="82"/>
      <c r="AU267" s="82"/>
      <c r="AV267" s="82"/>
      <c r="AW267" s="82"/>
      <c r="AX267" s="82"/>
      <c r="AY267" s="82"/>
      <c r="AZ267" s="82"/>
      <c r="BA267" s="103"/>
    </row>
    <row r="268" spans="1:53" ht="23.25">
      <c r="A268" s="426"/>
      <c r="B268" s="426"/>
      <c r="C268" s="426"/>
      <c r="D268" s="426"/>
      <c r="E268" s="52"/>
      <c r="F268" s="47"/>
      <c r="G268" s="82"/>
      <c r="H268" s="82"/>
      <c r="I268" s="82"/>
      <c r="J268" s="82"/>
      <c r="K268" s="82"/>
      <c r="L268" s="82"/>
      <c r="M268" s="82"/>
      <c r="N268" s="82"/>
      <c r="O268" s="82"/>
      <c r="P268" s="82"/>
      <c r="Q268" s="82"/>
      <c r="R268" s="82"/>
      <c r="S268" s="82"/>
      <c r="T268" s="82"/>
      <c r="U268" s="82"/>
      <c r="V268" s="82"/>
      <c r="W268" s="82"/>
      <c r="X268" s="82"/>
      <c r="Y268" s="82"/>
      <c r="Z268" s="82"/>
      <c r="AA268" s="82"/>
      <c r="AB268" s="82"/>
      <c r="AC268" s="82"/>
      <c r="AD268" s="82"/>
      <c r="AE268" s="82"/>
      <c r="AF268" s="82"/>
      <c r="AG268" s="82"/>
      <c r="AH268" s="82"/>
      <c r="AI268" s="82"/>
      <c r="AJ268" s="82"/>
      <c r="AK268" s="82"/>
      <c r="AL268" s="82"/>
      <c r="AM268" s="82"/>
      <c r="AN268" s="82"/>
      <c r="AO268" s="82"/>
      <c r="AP268" s="82"/>
      <c r="AQ268" s="82"/>
      <c r="AR268" s="82"/>
      <c r="AS268" s="82"/>
      <c r="AT268" s="82"/>
      <c r="AU268" s="82"/>
      <c r="AV268" s="82"/>
      <c r="AW268" s="82"/>
      <c r="AX268" s="82"/>
      <c r="AY268" s="82"/>
      <c r="AZ268" s="82"/>
      <c r="BA268" s="103"/>
    </row>
    <row r="269" spans="1:53" ht="23.25">
      <c r="A269" s="426"/>
      <c r="B269" s="426"/>
      <c r="C269" s="426"/>
      <c r="D269" s="426"/>
      <c r="E269" s="52"/>
      <c r="F269" s="47"/>
      <c r="G269" s="82"/>
      <c r="H269" s="82"/>
      <c r="I269" s="82"/>
      <c r="J269" s="82"/>
      <c r="K269" s="82"/>
      <c r="L269" s="82"/>
      <c r="M269" s="82"/>
      <c r="N269" s="82"/>
      <c r="O269" s="82"/>
      <c r="P269" s="82"/>
      <c r="Q269" s="82"/>
      <c r="R269" s="82"/>
      <c r="S269" s="82"/>
      <c r="T269" s="82"/>
      <c r="U269" s="82"/>
      <c r="V269" s="82"/>
      <c r="W269" s="82"/>
      <c r="X269" s="82"/>
      <c r="Y269" s="82"/>
      <c r="Z269" s="82"/>
      <c r="AA269" s="82"/>
      <c r="AB269" s="82"/>
      <c r="AC269" s="82"/>
      <c r="AD269" s="82"/>
      <c r="AE269" s="82"/>
      <c r="AF269" s="82"/>
      <c r="AG269" s="82"/>
      <c r="AH269" s="82"/>
      <c r="AI269" s="82"/>
      <c r="AJ269" s="82"/>
      <c r="AK269" s="82"/>
      <c r="AL269" s="82"/>
      <c r="AM269" s="82"/>
      <c r="AN269" s="82"/>
      <c r="AO269" s="82"/>
      <c r="AP269" s="82"/>
      <c r="AQ269" s="82"/>
      <c r="AR269" s="82"/>
      <c r="AS269" s="82"/>
      <c r="AT269" s="82"/>
      <c r="AU269" s="82"/>
      <c r="AV269" s="82"/>
      <c r="AW269" s="82"/>
      <c r="AX269" s="82"/>
      <c r="AY269" s="82"/>
      <c r="AZ269" s="82"/>
      <c r="BA269" s="103"/>
    </row>
    <row r="270" spans="1:53" ht="23.25">
      <c r="A270" s="426"/>
      <c r="B270" s="426"/>
      <c r="C270" s="426"/>
      <c r="D270" s="426"/>
      <c r="E270" s="52"/>
      <c r="F270" s="47"/>
      <c r="G270" s="82"/>
      <c r="H270" s="82"/>
      <c r="I270" s="82"/>
      <c r="J270" s="82"/>
      <c r="K270" s="82"/>
      <c r="L270" s="82"/>
      <c r="M270" s="82"/>
      <c r="N270" s="82"/>
      <c r="O270" s="82"/>
      <c r="P270" s="82"/>
      <c r="Q270" s="82"/>
      <c r="R270" s="82"/>
      <c r="S270" s="82"/>
      <c r="T270" s="82"/>
      <c r="U270" s="82"/>
      <c r="V270" s="82"/>
      <c r="W270" s="82"/>
      <c r="X270" s="82"/>
      <c r="Y270" s="82"/>
      <c r="Z270" s="82"/>
      <c r="AA270" s="82"/>
      <c r="AB270" s="82"/>
      <c r="AC270" s="82"/>
      <c r="AD270" s="82"/>
      <c r="AE270" s="82"/>
      <c r="AF270" s="82"/>
      <c r="AG270" s="82"/>
      <c r="AH270" s="82"/>
      <c r="AI270" s="82"/>
      <c r="AJ270" s="82"/>
      <c r="AK270" s="82"/>
      <c r="AL270" s="82"/>
      <c r="AM270" s="82"/>
      <c r="AN270" s="82"/>
      <c r="AO270" s="82"/>
      <c r="AP270" s="82"/>
      <c r="AQ270" s="82"/>
      <c r="AR270" s="82"/>
      <c r="AS270" s="82"/>
      <c r="AT270" s="82"/>
      <c r="AU270" s="82"/>
      <c r="AV270" s="82"/>
      <c r="AW270" s="82"/>
      <c r="AX270" s="82"/>
      <c r="AY270" s="82"/>
      <c r="AZ270" s="82"/>
      <c r="BA270" s="103"/>
    </row>
    <row r="271" spans="1:53" ht="23.25">
      <c r="A271" s="426"/>
      <c r="B271" s="426"/>
      <c r="C271" s="426"/>
      <c r="D271" s="426"/>
      <c r="E271" s="52"/>
      <c r="F271" s="47"/>
      <c r="G271" s="82"/>
      <c r="H271" s="82"/>
      <c r="I271" s="82"/>
      <c r="J271" s="82"/>
      <c r="K271" s="82"/>
      <c r="L271" s="82"/>
      <c r="M271" s="82"/>
      <c r="N271" s="82"/>
      <c r="O271" s="82"/>
      <c r="P271" s="82"/>
      <c r="Q271" s="82"/>
      <c r="R271" s="82"/>
      <c r="S271" s="82"/>
      <c r="T271" s="82"/>
      <c r="U271" s="82"/>
      <c r="V271" s="82"/>
      <c r="W271" s="82"/>
      <c r="X271" s="82"/>
      <c r="Y271" s="82"/>
      <c r="Z271" s="82"/>
      <c r="AA271" s="82"/>
      <c r="AB271" s="82"/>
      <c r="AC271" s="82"/>
      <c r="AD271" s="82"/>
      <c r="AE271" s="82"/>
      <c r="AF271" s="82"/>
      <c r="AG271" s="82"/>
      <c r="AH271" s="82"/>
      <c r="AI271" s="82"/>
      <c r="AJ271" s="82"/>
      <c r="AK271" s="82"/>
      <c r="AL271" s="82"/>
      <c r="AM271" s="82"/>
      <c r="AN271" s="82"/>
      <c r="AO271" s="82"/>
      <c r="AP271" s="82"/>
      <c r="AQ271" s="82"/>
      <c r="AR271" s="82"/>
      <c r="AS271" s="82"/>
      <c r="AT271" s="82"/>
      <c r="AU271" s="82"/>
      <c r="AV271" s="82"/>
      <c r="AW271" s="82"/>
      <c r="AX271" s="82"/>
      <c r="AY271" s="82"/>
      <c r="AZ271" s="82"/>
      <c r="BA271" s="103"/>
    </row>
    <row r="272" spans="1:53" ht="23.25">
      <c r="A272" s="426"/>
      <c r="B272" s="426"/>
      <c r="C272" s="426"/>
      <c r="D272" s="426"/>
      <c r="E272" s="52"/>
      <c r="F272" s="47"/>
      <c r="G272" s="82"/>
      <c r="H272" s="82"/>
      <c r="I272" s="82"/>
      <c r="J272" s="82"/>
      <c r="K272" s="82"/>
      <c r="L272" s="82"/>
      <c r="M272" s="82"/>
      <c r="N272" s="82"/>
      <c r="O272" s="82"/>
      <c r="P272" s="82"/>
      <c r="Q272" s="82"/>
      <c r="R272" s="82"/>
      <c r="S272" s="82"/>
      <c r="T272" s="82"/>
      <c r="U272" s="82"/>
      <c r="V272" s="82"/>
      <c r="W272" s="82"/>
      <c r="X272" s="82"/>
      <c r="Y272" s="82"/>
      <c r="Z272" s="82"/>
      <c r="AA272" s="82"/>
      <c r="AB272" s="82"/>
      <c r="AC272" s="82"/>
      <c r="AD272" s="82"/>
      <c r="AE272" s="82"/>
      <c r="AF272" s="82"/>
      <c r="AG272" s="82"/>
      <c r="AH272" s="82"/>
      <c r="AI272" s="82"/>
      <c r="AJ272" s="82"/>
      <c r="AK272" s="82"/>
      <c r="AL272" s="82"/>
      <c r="AM272" s="82"/>
      <c r="AN272" s="82"/>
      <c r="AO272" s="82"/>
      <c r="AP272" s="82"/>
      <c r="AQ272" s="82"/>
      <c r="AR272" s="82"/>
      <c r="AS272" s="82"/>
      <c r="AT272" s="82"/>
      <c r="AU272" s="82"/>
      <c r="AV272" s="82"/>
      <c r="AW272" s="82"/>
      <c r="AX272" s="82"/>
      <c r="AY272" s="82"/>
      <c r="AZ272" s="82"/>
      <c r="BA272" s="103"/>
    </row>
    <row r="273" spans="1:53" ht="23.25">
      <c r="A273" s="426"/>
      <c r="B273" s="426"/>
      <c r="C273" s="426"/>
      <c r="D273" s="426"/>
      <c r="E273" s="52"/>
      <c r="F273" s="47"/>
      <c r="G273" s="82"/>
      <c r="H273" s="82"/>
      <c r="I273" s="82"/>
      <c r="J273" s="82"/>
      <c r="K273" s="82"/>
      <c r="L273" s="82"/>
      <c r="M273" s="82"/>
      <c r="N273" s="82"/>
      <c r="O273" s="82"/>
      <c r="P273" s="82"/>
      <c r="Q273" s="82"/>
      <c r="R273" s="82"/>
      <c r="S273" s="82"/>
      <c r="T273" s="82"/>
      <c r="U273" s="82"/>
      <c r="V273" s="82"/>
      <c r="W273" s="82"/>
      <c r="X273" s="82"/>
      <c r="Y273" s="82"/>
      <c r="Z273" s="82"/>
      <c r="AA273" s="82"/>
      <c r="AB273" s="82"/>
      <c r="AC273" s="82"/>
      <c r="AD273" s="82"/>
      <c r="AE273" s="82"/>
      <c r="AF273" s="82"/>
      <c r="AG273" s="82"/>
      <c r="AH273" s="82"/>
      <c r="AI273" s="82"/>
      <c r="AJ273" s="82"/>
      <c r="AK273" s="82"/>
      <c r="AL273" s="82"/>
      <c r="AM273" s="82"/>
      <c r="AN273" s="82"/>
      <c r="AO273" s="82"/>
      <c r="AP273" s="82"/>
      <c r="AQ273" s="82"/>
      <c r="AR273" s="82"/>
      <c r="AS273" s="82"/>
      <c r="AT273" s="82"/>
      <c r="AU273" s="82"/>
      <c r="AV273" s="82"/>
      <c r="AW273" s="82"/>
      <c r="AX273" s="82"/>
      <c r="AY273" s="82"/>
      <c r="AZ273" s="82"/>
      <c r="BA273" s="103"/>
    </row>
    <row r="274" spans="1:53" ht="23.25">
      <c r="A274" s="426"/>
      <c r="B274" s="426"/>
      <c r="C274" s="426"/>
      <c r="D274" s="426"/>
      <c r="E274" s="52"/>
      <c r="F274" s="47"/>
      <c r="G274" s="82"/>
      <c r="H274" s="82"/>
      <c r="I274" s="82"/>
      <c r="J274" s="82"/>
      <c r="K274" s="82"/>
      <c r="L274" s="82"/>
      <c r="M274" s="82"/>
      <c r="N274" s="82"/>
      <c r="O274" s="82"/>
      <c r="P274" s="82"/>
      <c r="Q274" s="82"/>
      <c r="R274" s="82"/>
      <c r="S274" s="82"/>
      <c r="T274" s="82"/>
      <c r="U274" s="82"/>
      <c r="V274" s="82"/>
      <c r="W274" s="82"/>
      <c r="X274" s="82"/>
      <c r="Y274" s="82"/>
      <c r="Z274" s="82"/>
      <c r="AA274" s="82"/>
      <c r="AB274" s="82"/>
      <c r="AC274" s="82"/>
      <c r="AD274" s="82"/>
      <c r="AE274" s="82"/>
      <c r="AF274" s="82"/>
      <c r="AG274" s="82"/>
      <c r="AH274" s="82"/>
      <c r="AI274" s="82"/>
      <c r="AJ274" s="82"/>
      <c r="AK274" s="82"/>
      <c r="AL274" s="82"/>
      <c r="AM274" s="82"/>
      <c r="AN274" s="82"/>
      <c r="AO274" s="82"/>
      <c r="AP274" s="82"/>
      <c r="AQ274" s="82"/>
      <c r="AR274" s="82"/>
      <c r="AS274" s="82"/>
      <c r="AT274" s="82"/>
      <c r="AU274" s="82"/>
      <c r="AV274" s="82"/>
      <c r="AW274" s="82"/>
      <c r="AX274" s="82"/>
      <c r="AY274" s="82"/>
      <c r="AZ274" s="82"/>
      <c r="BA274" s="103"/>
    </row>
    <row r="275" spans="1:53" ht="23.25">
      <c r="A275" s="426"/>
      <c r="B275" s="426"/>
      <c r="C275" s="426"/>
      <c r="D275" s="426"/>
      <c r="E275" s="194"/>
      <c r="F275" s="47"/>
      <c r="G275" s="82"/>
      <c r="H275" s="82"/>
      <c r="I275" s="82"/>
      <c r="J275" s="82"/>
      <c r="K275" s="82"/>
      <c r="L275" s="82"/>
      <c r="M275" s="82"/>
      <c r="N275" s="82"/>
      <c r="O275" s="82"/>
      <c r="P275" s="82"/>
      <c r="Q275" s="82"/>
      <c r="R275" s="82"/>
      <c r="S275" s="82"/>
      <c r="T275" s="82"/>
      <c r="U275" s="82"/>
      <c r="V275" s="82"/>
      <c r="W275" s="82"/>
      <c r="X275" s="82"/>
      <c r="Y275" s="82"/>
      <c r="Z275" s="82"/>
      <c r="AA275" s="82"/>
      <c r="AB275" s="82"/>
      <c r="AC275" s="82"/>
      <c r="AD275" s="82"/>
      <c r="AE275" s="82"/>
      <c r="AF275" s="82"/>
      <c r="AG275" s="82"/>
      <c r="AH275" s="82"/>
      <c r="AI275" s="82"/>
      <c r="AJ275" s="82"/>
      <c r="AK275" s="82"/>
      <c r="AL275" s="82"/>
      <c r="AM275" s="82"/>
      <c r="AN275" s="82"/>
      <c r="AO275" s="82"/>
      <c r="AP275" s="82"/>
      <c r="AQ275" s="82"/>
      <c r="AR275" s="82"/>
      <c r="AS275" s="82"/>
      <c r="AT275" s="82"/>
      <c r="AU275" s="82"/>
      <c r="AV275" s="82"/>
      <c r="AW275" s="82"/>
      <c r="AX275" s="82"/>
      <c r="AY275" s="82"/>
      <c r="AZ275" s="82"/>
      <c r="BA275" s="103"/>
    </row>
    <row r="276" spans="1:53" ht="23.25">
      <c r="A276" s="426"/>
      <c r="B276" s="426"/>
      <c r="C276" s="426"/>
      <c r="D276" s="426"/>
      <c r="E276" s="52"/>
      <c r="F276" s="47"/>
      <c r="G276" s="82"/>
      <c r="H276" s="82"/>
      <c r="I276" s="82"/>
      <c r="J276" s="82"/>
      <c r="K276" s="82"/>
      <c r="L276" s="82"/>
      <c r="M276" s="82"/>
      <c r="N276" s="82"/>
      <c r="O276" s="82"/>
      <c r="P276" s="82"/>
      <c r="Q276" s="82"/>
      <c r="R276" s="82"/>
      <c r="S276" s="82"/>
      <c r="T276" s="82"/>
      <c r="U276" s="82"/>
      <c r="V276" s="82"/>
      <c r="W276" s="82"/>
      <c r="X276" s="82"/>
      <c r="Y276" s="82"/>
      <c r="Z276" s="82"/>
      <c r="AA276" s="82"/>
      <c r="AB276" s="82"/>
      <c r="AC276" s="82"/>
      <c r="AD276" s="82"/>
      <c r="AE276" s="82"/>
      <c r="AF276" s="82"/>
      <c r="AG276" s="82"/>
      <c r="AH276" s="82"/>
      <c r="AI276" s="82"/>
      <c r="AJ276" s="82"/>
      <c r="AK276" s="82"/>
      <c r="AL276" s="82"/>
      <c r="AM276" s="82"/>
      <c r="AN276" s="82"/>
      <c r="AO276" s="82"/>
      <c r="AP276" s="82"/>
      <c r="AQ276" s="82"/>
      <c r="AR276" s="82"/>
      <c r="AS276" s="82"/>
      <c r="AT276" s="82"/>
      <c r="AU276" s="82"/>
      <c r="AV276" s="82"/>
      <c r="AW276" s="82"/>
      <c r="AX276" s="82"/>
      <c r="AY276" s="82"/>
      <c r="AZ276" s="82"/>
      <c r="BA276" s="103"/>
    </row>
    <row r="277" spans="1:53" ht="23.25">
      <c r="A277" s="426"/>
      <c r="B277" s="426"/>
      <c r="C277" s="426"/>
      <c r="D277" s="426"/>
      <c r="E277" s="52"/>
      <c r="F277" s="47"/>
      <c r="G277" s="82"/>
      <c r="H277" s="82"/>
      <c r="I277" s="82"/>
      <c r="J277" s="82"/>
      <c r="K277" s="82"/>
      <c r="L277" s="82"/>
      <c r="M277" s="82"/>
      <c r="N277" s="82"/>
      <c r="O277" s="82"/>
      <c r="P277" s="82"/>
      <c r="Q277" s="82"/>
      <c r="R277" s="82"/>
      <c r="S277" s="82"/>
      <c r="T277" s="82"/>
      <c r="U277" s="82"/>
      <c r="V277" s="82"/>
      <c r="W277" s="82"/>
      <c r="X277" s="82"/>
      <c r="Y277" s="82"/>
      <c r="Z277" s="82"/>
      <c r="AA277" s="82"/>
      <c r="AB277" s="82"/>
      <c r="AC277" s="82"/>
      <c r="AD277" s="82"/>
      <c r="AE277" s="82"/>
      <c r="AF277" s="82"/>
      <c r="AG277" s="82"/>
      <c r="AH277" s="82"/>
      <c r="AI277" s="82"/>
      <c r="AJ277" s="82"/>
      <c r="AK277" s="82"/>
      <c r="AL277" s="82"/>
      <c r="AM277" s="82"/>
      <c r="AN277" s="82"/>
      <c r="AO277" s="82"/>
      <c r="AP277" s="82"/>
      <c r="AQ277" s="82"/>
      <c r="AR277" s="82"/>
      <c r="AS277" s="82"/>
      <c r="AT277" s="82"/>
      <c r="AU277" s="82"/>
      <c r="AV277" s="82"/>
      <c r="AW277" s="82"/>
      <c r="AX277" s="82"/>
      <c r="AY277" s="82"/>
      <c r="AZ277" s="82"/>
      <c r="BA277" s="103"/>
    </row>
    <row r="278" spans="1:53" ht="23.25">
      <c r="A278" s="426"/>
      <c r="B278" s="426"/>
      <c r="C278" s="426"/>
      <c r="D278" s="426"/>
      <c r="E278" s="52"/>
      <c r="F278" s="47"/>
      <c r="G278" s="82"/>
      <c r="H278" s="82"/>
      <c r="I278" s="82"/>
      <c r="J278" s="82"/>
      <c r="K278" s="82"/>
      <c r="L278" s="82"/>
      <c r="M278" s="82"/>
      <c r="N278" s="82"/>
      <c r="O278" s="82"/>
      <c r="P278" s="82"/>
      <c r="Q278" s="82"/>
      <c r="R278" s="82"/>
      <c r="S278" s="82"/>
      <c r="T278" s="82"/>
      <c r="U278" s="82"/>
      <c r="V278" s="82"/>
      <c r="W278" s="82"/>
      <c r="X278" s="82"/>
      <c r="Y278" s="82"/>
      <c r="Z278" s="82"/>
      <c r="AA278" s="82"/>
      <c r="AB278" s="82"/>
      <c r="AC278" s="82"/>
      <c r="AD278" s="82"/>
      <c r="AE278" s="82"/>
      <c r="AF278" s="82"/>
      <c r="AG278" s="82"/>
      <c r="AH278" s="82"/>
      <c r="AI278" s="82"/>
      <c r="AJ278" s="82"/>
      <c r="AK278" s="82"/>
      <c r="AL278" s="82"/>
      <c r="AM278" s="82"/>
      <c r="AN278" s="82"/>
      <c r="AO278" s="82"/>
      <c r="AP278" s="82"/>
      <c r="AQ278" s="82"/>
      <c r="AR278" s="82"/>
      <c r="AS278" s="82"/>
      <c r="AT278" s="82"/>
      <c r="AU278" s="82"/>
      <c r="AV278" s="82"/>
      <c r="AW278" s="82"/>
      <c r="AX278" s="82"/>
      <c r="AY278" s="82"/>
      <c r="AZ278" s="82"/>
      <c r="BA278" s="103"/>
    </row>
    <row r="279" spans="1:53" ht="23.25">
      <c r="A279" s="426"/>
      <c r="B279" s="426"/>
      <c r="C279" s="426"/>
      <c r="D279" s="426"/>
      <c r="E279" s="52"/>
      <c r="F279" s="47"/>
      <c r="G279" s="82"/>
      <c r="H279" s="82"/>
      <c r="I279" s="82"/>
      <c r="J279" s="82"/>
      <c r="K279" s="82"/>
      <c r="L279" s="82"/>
      <c r="M279" s="82"/>
      <c r="N279" s="82"/>
      <c r="O279" s="82"/>
      <c r="P279" s="82"/>
      <c r="Q279" s="82"/>
      <c r="R279" s="82"/>
      <c r="S279" s="82"/>
      <c r="T279" s="82"/>
      <c r="U279" s="82"/>
      <c r="V279" s="82"/>
      <c r="W279" s="82"/>
      <c r="X279" s="82"/>
      <c r="Y279" s="82"/>
      <c r="Z279" s="82"/>
      <c r="AA279" s="82"/>
      <c r="AB279" s="82"/>
      <c r="AC279" s="82"/>
      <c r="AD279" s="82"/>
      <c r="AE279" s="82"/>
      <c r="AF279" s="82"/>
      <c r="AG279" s="82"/>
      <c r="AH279" s="82"/>
      <c r="AI279" s="82"/>
      <c r="AJ279" s="82"/>
      <c r="AK279" s="82"/>
      <c r="AL279" s="82"/>
      <c r="AM279" s="82"/>
      <c r="AN279" s="82"/>
      <c r="AO279" s="82"/>
      <c r="AP279" s="82"/>
      <c r="AQ279" s="82"/>
      <c r="AR279" s="82"/>
      <c r="AS279" s="82"/>
      <c r="AT279" s="82"/>
      <c r="AU279" s="82"/>
      <c r="AV279" s="82"/>
      <c r="AW279" s="82"/>
      <c r="AX279" s="82"/>
      <c r="AY279" s="82"/>
      <c r="AZ279" s="82"/>
      <c r="BA279" s="103"/>
    </row>
    <row r="280" spans="1:53" ht="23.25">
      <c r="A280" s="426"/>
      <c r="B280" s="426"/>
      <c r="C280" s="426"/>
      <c r="D280" s="426"/>
      <c r="E280" s="52"/>
      <c r="F280" s="47"/>
      <c r="G280" s="82"/>
      <c r="H280" s="82"/>
      <c r="I280" s="82"/>
      <c r="J280" s="82"/>
      <c r="K280" s="82"/>
      <c r="L280" s="82"/>
      <c r="M280" s="82"/>
      <c r="N280" s="82"/>
      <c r="O280" s="82"/>
      <c r="P280" s="82"/>
      <c r="Q280" s="82"/>
      <c r="R280" s="82"/>
      <c r="S280" s="82"/>
      <c r="T280" s="82"/>
      <c r="U280" s="82"/>
      <c r="V280" s="82"/>
      <c r="W280" s="82"/>
      <c r="X280" s="82"/>
      <c r="Y280" s="82"/>
      <c r="Z280" s="82"/>
      <c r="AA280" s="82"/>
      <c r="AB280" s="82"/>
      <c r="AC280" s="82"/>
      <c r="AD280" s="82"/>
      <c r="AE280" s="82"/>
      <c r="AF280" s="82"/>
      <c r="AG280" s="82"/>
      <c r="AH280" s="82"/>
      <c r="AI280" s="82"/>
      <c r="AJ280" s="82"/>
      <c r="AK280" s="82"/>
      <c r="AL280" s="82"/>
      <c r="AM280" s="82"/>
      <c r="AN280" s="82"/>
      <c r="AO280" s="82"/>
      <c r="AP280" s="82"/>
      <c r="AQ280" s="82"/>
      <c r="AR280" s="82"/>
      <c r="AS280" s="82"/>
      <c r="AT280" s="82"/>
      <c r="AU280" s="82"/>
      <c r="AV280" s="82"/>
      <c r="AW280" s="82"/>
      <c r="AX280" s="82"/>
      <c r="AY280" s="82"/>
      <c r="AZ280" s="82"/>
      <c r="BA280" s="103"/>
    </row>
    <row r="281" spans="1:53" ht="23.25">
      <c r="A281" s="426"/>
      <c r="B281" s="426"/>
      <c r="C281" s="426"/>
      <c r="D281" s="426"/>
      <c r="E281" s="52"/>
      <c r="F281" s="47"/>
      <c r="G281" s="82"/>
      <c r="H281" s="82"/>
      <c r="I281" s="82"/>
      <c r="J281" s="82"/>
      <c r="K281" s="82"/>
      <c r="L281" s="82"/>
      <c r="M281" s="82"/>
      <c r="N281" s="82"/>
      <c r="O281" s="82"/>
      <c r="P281" s="82"/>
      <c r="Q281" s="82"/>
      <c r="R281" s="82"/>
      <c r="S281" s="82"/>
      <c r="T281" s="82"/>
      <c r="U281" s="82"/>
      <c r="V281" s="82"/>
      <c r="W281" s="82"/>
      <c r="X281" s="82"/>
      <c r="Y281" s="82"/>
      <c r="Z281" s="82"/>
      <c r="AA281" s="82"/>
      <c r="AB281" s="82"/>
      <c r="AC281" s="82"/>
      <c r="AD281" s="82"/>
      <c r="AE281" s="82"/>
      <c r="AF281" s="82"/>
      <c r="AG281" s="82"/>
      <c r="AH281" s="82"/>
      <c r="AI281" s="82"/>
      <c r="AJ281" s="82"/>
      <c r="AK281" s="82"/>
      <c r="AL281" s="82"/>
      <c r="AM281" s="82"/>
      <c r="AN281" s="82"/>
      <c r="AO281" s="82"/>
      <c r="AP281" s="82"/>
      <c r="AQ281" s="82"/>
      <c r="AR281" s="82"/>
      <c r="AS281" s="82"/>
      <c r="AT281" s="82"/>
      <c r="AU281" s="82"/>
      <c r="AV281" s="82"/>
      <c r="AW281" s="82"/>
      <c r="AX281" s="82"/>
      <c r="AY281" s="82"/>
      <c r="AZ281" s="82"/>
      <c r="BA281" s="103"/>
    </row>
    <row r="282" spans="1:53" ht="23.25">
      <c r="A282" s="426"/>
      <c r="B282" s="426"/>
      <c r="C282" s="426"/>
      <c r="D282" s="426"/>
      <c r="E282" s="52"/>
      <c r="F282" s="47"/>
      <c r="G282" s="82"/>
      <c r="H282" s="82"/>
      <c r="I282" s="82"/>
      <c r="J282" s="82"/>
      <c r="K282" s="82"/>
      <c r="L282" s="82"/>
      <c r="M282" s="82"/>
      <c r="N282" s="82"/>
      <c r="O282" s="82"/>
      <c r="P282" s="82"/>
      <c r="Q282" s="82"/>
      <c r="R282" s="82"/>
      <c r="S282" s="82"/>
      <c r="T282" s="82"/>
      <c r="U282" s="82"/>
      <c r="V282" s="82"/>
      <c r="W282" s="82"/>
      <c r="X282" s="82"/>
      <c r="Y282" s="82"/>
      <c r="Z282" s="82"/>
      <c r="AA282" s="82"/>
      <c r="AB282" s="82"/>
      <c r="AC282" s="82"/>
      <c r="AD282" s="82"/>
      <c r="AE282" s="82"/>
      <c r="AF282" s="82"/>
      <c r="AG282" s="82"/>
      <c r="AH282" s="82"/>
      <c r="AI282" s="82"/>
      <c r="AJ282" s="82"/>
      <c r="AK282" s="82"/>
      <c r="AL282" s="82"/>
      <c r="AM282" s="82"/>
      <c r="AN282" s="82"/>
      <c r="AO282" s="82"/>
      <c r="AP282" s="82"/>
      <c r="AQ282" s="82"/>
      <c r="AR282" s="82"/>
      <c r="AS282" s="82"/>
      <c r="AT282" s="82"/>
      <c r="AU282" s="82"/>
      <c r="AV282" s="82"/>
      <c r="AW282" s="82"/>
      <c r="AX282" s="82"/>
      <c r="AY282" s="82"/>
      <c r="AZ282" s="82"/>
      <c r="BA282" s="103"/>
    </row>
    <row r="283" spans="1:53" ht="23.25">
      <c r="A283" s="426"/>
      <c r="B283" s="426"/>
      <c r="C283" s="426"/>
      <c r="D283" s="426"/>
      <c r="E283" s="52"/>
      <c r="F283" s="47"/>
      <c r="G283" s="82"/>
      <c r="H283" s="82"/>
      <c r="I283" s="82"/>
      <c r="J283" s="82"/>
      <c r="K283" s="82"/>
      <c r="L283" s="82"/>
      <c r="M283" s="82"/>
      <c r="N283" s="82"/>
      <c r="O283" s="82"/>
      <c r="P283" s="82"/>
      <c r="Q283" s="82"/>
      <c r="R283" s="82"/>
      <c r="S283" s="82"/>
      <c r="T283" s="82"/>
      <c r="U283" s="82"/>
      <c r="V283" s="82"/>
      <c r="W283" s="82"/>
      <c r="X283" s="82"/>
      <c r="Y283" s="82"/>
      <c r="Z283" s="82"/>
      <c r="AA283" s="82"/>
      <c r="AB283" s="82"/>
      <c r="AC283" s="82"/>
      <c r="AD283" s="82"/>
      <c r="AE283" s="82"/>
      <c r="AF283" s="82"/>
      <c r="AG283" s="82"/>
      <c r="AH283" s="82"/>
      <c r="AI283" s="82"/>
      <c r="AJ283" s="82"/>
      <c r="AK283" s="82"/>
      <c r="AL283" s="82"/>
      <c r="AM283" s="82"/>
      <c r="AN283" s="82"/>
      <c r="AO283" s="82"/>
      <c r="AP283" s="82"/>
      <c r="AQ283" s="82"/>
      <c r="AR283" s="82"/>
      <c r="AS283" s="82"/>
      <c r="AT283" s="82"/>
      <c r="AU283" s="82"/>
      <c r="AV283" s="82"/>
      <c r="AW283" s="82"/>
      <c r="AX283" s="82"/>
      <c r="AY283" s="82"/>
      <c r="AZ283" s="82"/>
      <c r="BA283" s="103"/>
    </row>
    <row r="284" spans="1:53" ht="23.25">
      <c r="A284" s="426"/>
      <c r="B284" s="426"/>
      <c r="C284" s="426"/>
      <c r="D284" s="426"/>
      <c r="E284" s="52"/>
      <c r="F284" s="47"/>
      <c r="G284" s="82"/>
      <c r="H284" s="82"/>
      <c r="I284" s="82"/>
      <c r="J284" s="82"/>
      <c r="K284" s="82"/>
      <c r="L284" s="82"/>
      <c r="M284" s="82"/>
      <c r="N284" s="82"/>
      <c r="O284" s="82"/>
      <c r="P284" s="82"/>
      <c r="Q284" s="82"/>
      <c r="R284" s="82"/>
      <c r="S284" s="82"/>
      <c r="T284" s="82"/>
      <c r="U284" s="82"/>
      <c r="V284" s="82"/>
      <c r="W284" s="82"/>
      <c r="X284" s="82"/>
      <c r="Y284" s="82"/>
      <c r="Z284" s="82"/>
      <c r="AA284" s="82"/>
      <c r="AB284" s="82"/>
      <c r="AC284" s="82"/>
      <c r="AD284" s="82"/>
      <c r="AE284" s="82"/>
      <c r="AF284" s="82"/>
      <c r="AG284" s="82"/>
      <c r="AH284" s="82"/>
      <c r="AI284" s="82"/>
      <c r="AJ284" s="82"/>
      <c r="AK284" s="82"/>
      <c r="AL284" s="82"/>
      <c r="AM284" s="82"/>
      <c r="AN284" s="82"/>
      <c r="AO284" s="82"/>
      <c r="AP284" s="82"/>
      <c r="AQ284" s="82"/>
      <c r="AR284" s="82"/>
      <c r="AS284" s="82"/>
      <c r="AT284" s="82"/>
      <c r="AU284" s="82"/>
      <c r="AV284" s="82"/>
      <c r="AW284" s="82"/>
      <c r="AX284" s="82"/>
      <c r="AY284" s="82"/>
      <c r="AZ284" s="82"/>
      <c r="BA284" s="103"/>
    </row>
    <row r="285" spans="1:53" ht="23.25">
      <c r="A285" s="426"/>
      <c r="B285" s="426"/>
      <c r="C285" s="426"/>
      <c r="D285" s="426"/>
      <c r="E285" s="52"/>
      <c r="F285" s="47"/>
      <c r="G285" s="82"/>
      <c r="H285" s="82"/>
      <c r="I285" s="82"/>
      <c r="J285" s="82"/>
      <c r="K285" s="82"/>
      <c r="L285" s="82"/>
      <c r="M285" s="82"/>
      <c r="N285" s="82"/>
      <c r="O285" s="82"/>
      <c r="P285" s="82"/>
      <c r="Q285" s="82"/>
      <c r="R285" s="82"/>
      <c r="S285" s="82"/>
      <c r="T285" s="82"/>
      <c r="U285" s="82"/>
      <c r="V285" s="82"/>
      <c r="W285" s="82"/>
      <c r="X285" s="82"/>
      <c r="Y285" s="82"/>
      <c r="Z285" s="82"/>
      <c r="AA285" s="82"/>
      <c r="AB285" s="82"/>
      <c r="AC285" s="82"/>
      <c r="AD285" s="82"/>
      <c r="AE285" s="82"/>
      <c r="AF285" s="82"/>
      <c r="AG285" s="82"/>
      <c r="AH285" s="82"/>
      <c r="AI285" s="82"/>
      <c r="AJ285" s="82"/>
      <c r="AK285" s="82"/>
      <c r="AL285" s="82"/>
      <c r="AM285" s="82"/>
      <c r="AN285" s="82"/>
      <c r="AO285" s="82"/>
      <c r="AP285" s="82"/>
      <c r="AQ285" s="82"/>
      <c r="AR285" s="82"/>
      <c r="AS285" s="82"/>
      <c r="AT285" s="82"/>
      <c r="AU285" s="82"/>
      <c r="AV285" s="82"/>
      <c r="AW285" s="82"/>
      <c r="AX285" s="82"/>
      <c r="AY285" s="82"/>
      <c r="AZ285" s="82"/>
      <c r="BA285" s="103"/>
    </row>
    <row r="286" spans="1:53" ht="23.25">
      <c r="A286" s="426"/>
      <c r="B286" s="426"/>
      <c r="C286" s="426"/>
      <c r="D286" s="426"/>
      <c r="E286" s="52"/>
      <c r="F286" s="47"/>
      <c r="G286" s="82"/>
      <c r="H286" s="82"/>
      <c r="I286" s="82"/>
      <c r="J286" s="82"/>
      <c r="K286" s="82"/>
      <c r="L286" s="82"/>
      <c r="M286" s="82"/>
      <c r="N286" s="82"/>
      <c r="O286" s="82"/>
      <c r="P286" s="82"/>
      <c r="Q286" s="82"/>
      <c r="R286" s="82"/>
      <c r="S286" s="82"/>
      <c r="T286" s="82"/>
      <c r="U286" s="82"/>
      <c r="V286" s="82"/>
      <c r="W286" s="82"/>
      <c r="X286" s="82"/>
      <c r="Y286" s="82"/>
      <c r="Z286" s="82"/>
      <c r="AA286" s="82"/>
      <c r="AB286" s="82"/>
      <c r="AC286" s="82"/>
      <c r="AD286" s="82"/>
      <c r="AE286" s="82"/>
      <c r="AF286" s="82"/>
      <c r="AG286" s="82"/>
      <c r="AH286" s="82"/>
      <c r="AI286" s="82"/>
      <c r="AJ286" s="82"/>
      <c r="AK286" s="82"/>
      <c r="AL286" s="82"/>
      <c r="AM286" s="82"/>
      <c r="AN286" s="82"/>
      <c r="AO286" s="82"/>
      <c r="AP286" s="82"/>
      <c r="AQ286" s="82"/>
      <c r="AR286" s="82"/>
      <c r="AS286" s="82"/>
      <c r="AT286" s="82"/>
      <c r="AU286" s="82"/>
      <c r="AV286" s="82"/>
      <c r="AW286" s="82"/>
      <c r="AX286" s="82"/>
      <c r="AY286" s="82"/>
      <c r="AZ286" s="82"/>
      <c r="BA286" s="103"/>
    </row>
    <row r="287" spans="1:53" ht="23.25">
      <c r="A287" s="426"/>
      <c r="B287" s="426"/>
      <c r="C287" s="426"/>
      <c r="D287" s="426"/>
      <c r="E287" s="52"/>
      <c r="F287" s="47"/>
      <c r="G287" s="82"/>
      <c r="H287" s="82"/>
      <c r="I287" s="82"/>
      <c r="J287" s="82"/>
      <c r="K287" s="82"/>
      <c r="L287" s="82"/>
      <c r="M287" s="82"/>
      <c r="N287" s="82"/>
      <c r="O287" s="82"/>
      <c r="P287" s="82"/>
      <c r="Q287" s="82"/>
      <c r="R287" s="82"/>
      <c r="S287" s="82"/>
      <c r="T287" s="82"/>
      <c r="U287" s="82"/>
      <c r="V287" s="82"/>
      <c r="W287" s="82"/>
      <c r="X287" s="82"/>
      <c r="Y287" s="82"/>
      <c r="Z287" s="82"/>
      <c r="AA287" s="82"/>
      <c r="AB287" s="82"/>
      <c r="AC287" s="82"/>
      <c r="AD287" s="82"/>
      <c r="AE287" s="82"/>
      <c r="AF287" s="82"/>
      <c r="AG287" s="82"/>
      <c r="AH287" s="82"/>
      <c r="AI287" s="82"/>
      <c r="AJ287" s="82"/>
      <c r="AK287" s="82"/>
      <c r="AL287" s="82"/>
      <c r="AM287" s="82"/>
      <c r="AN287" s="82"/>
      <c r="AO287" s="82"/>
      <c r="AP287" s="82"/>
      <c r="AQ287" s="82"/>
      <c r="AR287" s="82"/>
      <c r="AS287" s="82"/>
      <c r="AT287" s="82"/>
      <c r="AU287" s="82"/>
      <c r="AV287" s="82"/>
      <c r="AW287" s="82"/>
      <c r="AX287" s="82"/>
      <c r="AY287" s="82"/>
      <c r="AZ287" s="82"/>
      <c r="BA287" s="103"/>
    </row>
    <row r="288" spans="1:53" ht="23.25">
      <c r="A288" s="426"/>
      <c r="B288" s="426"/>
      <c r="C288" s="426"/>
      <c r="D288" s="426"/>
      <c r="E288" s="52"/>
      <c r="F288" s="47"/>
      <c r="G288" s="82"/>
      <c r="H288" s="82"/>
      <c r="I288" s="82"/>
      <c r="J288" s="82"/>
      <c r="K288" s="82"/>
      <c r="L288" s="82"/>
      <c r="M288" s="82"/>
      <c r="N288" s="82"/>
      <c r="O288" s="82"/>
      <c r="P288" s="82"/>
      <c r="Q288" s="82"/>
      <c r="R288" s="82"/>
      <c r="S288" s="82"/>
      <c r="T288" s="82"/>
      <c r="U288" s="82"/>
      <c r="V288" s="82"/>
      <c r="W288" s="82"/>
      <c r="X288" s="82"/>
      <c r="Y288" s="82"/>
      <c r="Z288" s="82"/>
      <c r="AA288" s="82"/>
      <c r="AB288" s="82"/>
      <c r="AC288" s="82"/>
      <c r="AD288" s="82"/>
      <c r="AE288" s="82"/>
      <c r="AF288" s="82"/>
      <c r="AG288" s="82"/>
      <c r="AH288" s="82"/>
      <c r="AI288" s="82"/>
      <c r="AJ288" s="82"/>
      <c r="AK288" s="82"/>
      <c r="AL288" s="82"/>
      <c r="AM288" s="82"/>
      <c r="AN288" s="82"/>
      <c r="AO288" s="82"/>
      <c r="AP288" s="82"/>
      <c r="AQ288" s="82"/>
      <c r="AR288" s="82"/>
      <c r="AS288" s="82"/>
      <c r="AT288" s="82"/>
      <c r="AU288" s="82"/>
      <c r="AV288" s="82"/>
      <c r="AW288" s="82"/>
      <c r="AX288" s="82"/>
      <c r="AY288" s="82"/>
      <c r="AZ288" s="82"/>
      <c r="BA288" s="103"/>
    </row>
    <row r="289" spans="1:53" ht="23.25">
      <c r="A289" s="426"/>
      <c r="B289" s="426"/>
      <c r="C289" s="426"/>
      <c r="D289" s="426"/>
      <c r="E289" s="52"/>
      <c r="F289" s="47"/>
      <c r="G289" s="82"/>
      <c r="H289" s="82"/>
      <c r="I289" s="82"/>
      <c r="J289" s="82"/>
      <c r="K289" s="82"/>
      <c r="L289" s="82"/>
      <c r="M289" s="82"/>
      <c r="N289" s="82"/>
      <c r="O289" s="82"/>
      <c r="P289" s="82"/>
      <c r="Q289" s="82"/>
      <c r="R289" s="82"/>
      <c r="S289" s="82"/>
      <c r="T289" s="82"/>
      <c r="U289" s="82"/>
      <c r="V289" s="82"/>
      <c r="W289" s="82"/>
      <c r="X289" s="82"/>
      <c r="Y289" s="82"/>
      <c r="Z289" s="82"/>
      <c r="AA289" s="82"/>
      <c r="AB289" s="82"/>
      <c r="AC289" s="82"/>
      <c r="AD289" s="82"/>
      <c r="AE289" s="82"/>
      <c r="AF289" s="82"/>
      <c r="AG289" s="82"/>
      <c r="AH289" s="82"/>
      <c r="AI289" s="82"/>
      <c r="AJ289" s="82"/>
      <c r="AK289" s="82"/>
      <c r="AL289" s="82"/>
      <c r="AM289" s="82"/>
      <c r="AN289" s="82"/>
      <c r="AO289" s="82"/>
      <c r="AP289" s="82"/>
      <c r="AQ289" s="82"/>
      <c r="AR289" s="82"/>
      <c r="AS289" s="82"/>
      <c r="AT289" s="82"/>
      <c r="AU289" s="82"/>
      <c r="AV289" s="82"/>
      <c r="AW289" s="82"/>
      <c r="AX289" s="82"/>
      <c r="AY289" s="82"/>
      <c r="AZ289" s="82"/>
      <c r="BA289" s="103"/>
    </row>
    <row r="290" spans="1:53" ht="23.25">
      <c r="A290" s="426"/>
      <c r="B290" s="426"/>
      <c r="C290" s="426"/>
      <c r="D290" s="426"/>
      <c r="E290" s="52"/>
      <c r="F290" s="47"/>
      <c r="G290" s="82"/>
      <c r="H290" s="82"/>
      <c r="I290" s="82"/>
      <c r="J290" s="82"/>
      <c r="K290" s="82"/>
      <c r="L290" s="82"/>
      <c r="M290" s="82"/>
      <c r="N290" s="82"/>
      <c r="O290" s="82"/>
      <c r="P290" s="82"/>
      <c r="Q290" s="82"/>
      <c r="R290" s="82"/>
      <c r="S290" s="82"/>
      <c r="T290" s="82"/>
      <c r="U290" s="82"/>
      <c r="V290" s="82"/>
      <c r="W290" s="82"/>
      <c r="X290" s="82"/>
      <c r="Y290" s="82"/>
      <c r="Z290" s="82"/>
      <c r="AA290" s="82"/>
      <c r="AB290" s="82"/>
      <c r="AC290" s="82"/>
      <c r="AD290" s="82"/>
      <c r="AE290" s="82"/>
      <c r="AF290" s="82"/>
      <c r="AG290" s="82"/>
      <c r="AH290" s="82"/>
      <c r="AI290" s="82"/>
      <c r="AJ290" s="82"/>
      <c r="AK290" s="82"/>
      <c r="AL290" s="82"/>
      <c r="AM290" s="82"/>
      <c r="AN290" s="82"/>
      <c r="AO290" s="82"/>
      <c r="AP290" s="82"/>
      <c r="AQ290" s="82"/>
      <c r="AR290" s="82"/>
      <c r="AS290" s="82"/>
      <c r="AT290" s="82"/>
      <c r="AU290" s="82"/>
      <c r="AV290" s="82"/>
      <c r="AW290" s="82"/>
      <c r="AX290" s="82"/>
      <c r="AY290" s="82"/>
      <c r="AZ290" s="82"/>
      <c r="BA290" s="103"/>
    </row>
    <row r="291" spans="1:53" ht="23.25">
      <c r="A291" s="426"/>
      <c r="B291" s="426"/>
      <c r="C291" s="426"/>
      <c r="D291" s="426"/>
      <c r="E291" s="52"/>
      <c r="F291" s="47"/>
      <c r="G291" s="82"/>
      <c r="H291" s="82"/>
      <c r="I291" s="82"/>
      <c r="J291" s="82"/>
      <c r="K291" s="82"/>
      <c r="L291" s="82"/>
      <c r="M291" s="82"/>
      <c r="N291" s="82"/>
      <c r="O291" s="82"/>
      <c r="P291" s="82"/>
      <c r="Q291" s="82"/>
      <c r="R291" s="82"/>
      <c r="S291" s="82"/>
      <c r="T291" s="82"/>
      <c r="U291" s="82"/>
      <c r="V291" s="82"/>
      <c r="W291" s="82"/>
      <c r="X291" s="82"/>
      <c r="Y291" s="82"/>
      <c r="Z291" s="82"/>
      <c r="AA291" s="82"/>
      <c r="AB291" s="82"/>
      <c r="AC291" s="82"/>
      <c r="AD291" s="82"/>
      <c r="AE291" s="82"/>
      <c r="AF291" s="82"/>
      <c r="AG291" s="82"/>
      <c r="AH291" s="82"/>
      <c r="AI291" s="82"/>
      <c r="AJ291" s="82"/>
      <c r="AK291" s="82"/>
      <c r="AL291" s="82"/>
      <c r="AM291" s="82"/>
      <c r="AN291" s="82"/>
      <c r="AO291" s="82"/>
      <c r="AP291" s="82"/>
      <c r="AQ291" s="82"/>
      <c r="AR291" s="82"/>
      <c r="AS291" s="82"/>
      <c r="AT291" s="82"/>
      <c r="AU291" s="82"/>
      <c r="AV291" s="82"/>
      <c r="AW291" s="82"/>
      <c r="AX291" s="82"/>
      <c r="AY291" s="82"/>
      <c r="AZ291" s="82"/>
      <c r="BA291" s="103"/>
    </row>
    <row r="292" spans="1:53" ht="23.25">
      <c r="A292" s="426"/>
      <c r="B292" s="426"/>
      <c r="C292" s="426"/>
      <c r="D292" s="426"/>
      <c r="E292" s="52"/>
      <c r="F292" s="47"/>
      <c r="G292" s="82"/>
      <c r="H292" s="82"/>
      <c r="I292" s="82"/>
      <c r="J292" s="82"/>
      <c r="K292" s="82"/>
      <c r="L292" s="82"/>
      <c r="M292" s="82"/>
      <c r="N292" s="82"/>
      <c r="O292" s="82"/>
      <c r="P292" s="82"/>
      <c r="Q292" s="82"/>
      <c r="R292" s="82"/>
      <c r="S292" s="82"/>
      <c r="T292" s="82"/>
      <c r="U292" s="82"/>
      <c r="V292" s="82"/>
      <c r="W292" s="82"/>
      <c r="X292" s="82"/>
      <c r="Y292" s="82"/>
      <c r="Z292" s="82"/>
      <c r="AA292" s="82"/>
      <c r="AB292" s="82"/>
      <c r="AC292" s="82"/>
      <c r="AD292" s="82"/>
      <c r="AE292" s="82"/>
      <c r="AF292" s="82"/>
      <c r="AG292" s="82"/>
      <c r="AH292" s="82"/>
      <c r="AI292" s="82"/>
      <c r="AJ292" s="82"/>
      <c r="AK292" s="82"/>
      <c r="AL292" s="82"/>
      <c r="AM292" s="82"/>
      <c r="AN292" s="82"/>
      <c r="AO292" s="82"/>
      <c r="AP292" s="82"/>
      <c r="AQ292" s="82"/>
      <c r="AR292" s="82"/>
      <c r="AS292" s="82"/>
      <c r="AT292" s="82"/>
      <c r="AU292" s="82"/>
      <c r="AV292" s="82"/>
      <c r="AW292" s="82"/>
      <c r="AX292" s="82"/>
      <c r="AY292" s="82"/>
      <c r="AZ292" s="82"/>
      <c r="BA292" s="103"/>
    </row>
    <row r="293" spans="1:53" ht="23.25">
      <c r="A293" s="426"/>
      <c r="B293" s="426"/>
      <c r="C293" s="426"/>
      <c r="D293" s="426"/>
      <c r="E293" s="52"/>
      <c r="F293" s="47"/>
      <c r="G293" s="82"/>
      <c r="H293" s="82"/>
      <c r="I293" s="82"/>
      <c r="J293" s="82"/>
      <c r="K293" s="82"/>
      <c r="L293" s="82"/>
      <c r="M293" s="82"/>
      <c r="N293" s="82"/>
      <c r="O293" s="82"/>
      <c r="P293" s="82"/>
      <c r="Q293" s="82"/>
      <c r="R293" s="82"/>
      <c r="S293" s="82"/>
      <c r="T293" s="82"/>
      <c r="U293" s="82"/>
      <c r="V293" s="82"/>
      <c r="W293" s="82"/>
      <c r="X293" s="82"/>
      <c r="Y293" s="82"/>
      <c r="Z293" s="82"/>
      <c r="AA293" s="82"/>
      <c r="AB293" s="82"/>
      <c r="AC293" s="82"/>
      <c r="AD293" s="82"/>
      <c r="AE293" s="82"/>
      <c r="AF293" s="82"/>
      <c r="AG293" s="82"/>
      <c r="AH293" s="82"/>
      <c r="AI293" s="82"/>
      <c r="AJ293" s="82"/>
      <c r="AK293" s="82"/>
      <c r="AL293" s="82"/>
      <c r="AM293" s="82"/>
      <c r="AN293" s="82"/>
      <c r="AO293" s="82"/>
      <c r="AP293" s="82"/>
      <c r="AQ293" s="82"/>
      <c r="AR293" s="82"/>
      <c r="AS293" s="82"/>
      <c r="AT293" s="82"/>
      <c r="AU293" s="82"/>
      <c r="AV293" s="82"/>
      <c r="AW293" s="82"/>
      <c r="AX293" s="82"/>
      <c r="AY293" s="82"/>
      <c r="AZ293" s="82"/>
      <c r="BA293" s="103"/>
    </row>
    <row r="294" spans="1:53" ht="23.25">
      <c r="A294" s="426"/>
      <c r="B294" s="426"/>
      <c r="C294" s="426"/>
      <c r="D294" s="426"/>
      <c r="E294" s="52"/>
      <c r="F294" s="47"/>
      <c r="G294" s="82"/>
      <c r="H294" s="82"/>
      <c r="I294" s="82"/>
      <c r="J294" s="82"/>
      <c r="K294" s="82"/>
      <c r="L294" s="82"/>
      <c r="M294" s="82"/>
      <c r="N294" s="82"/>
      <c r="O294" s="82"/>
      <c r="P294" s="82"/>
      <c r="Q294" s="82"/>
      <c r="R294" s="82"/>
      <c r="S294" s="82"/>
      <c r="T294" s="82"/>
      <c r="U294" s="82"/>
      <c r="V294" s="82"/>
      <c r="W294" s="82"/>
      <c r="X294" s="82"/>
      <c r="Y294" s="82"/>
      <c r="Z294" s="82"/>
      <c r="AA294" s="82"/>
      <c r="AB294" s="82"/>
      <c r="AC294" s="82"/>
      <c r="AD294" s="82"/>
      <c r="AE294" s="82"/>
      <c r="AF294" s="82"/>
      <c r="AG294" s="82"/>
      <c r="AH294" s="82"/>
      <c r="AI294" s="82"/>
      <c r="AJ294" s="82"/>
      <c r="AK294" s="82"/>
      <c r="AL294" s="82"/>
      <c r="AM294" s="82"/>
      <c r="AN294" s="82"/>
      <c r="AO294" s="82"/>
      <c r="AP294" s="82"/>
      <c r="AQ294" s="82"/>
      <c r="AR294" s="82"/>
      <c r="AS294" s="82"/>
      <c r="AT294" s="82"/>
      <c r="AU294" s="82"/>
      <c r="AV294" s="82"/>
      <c r="AW294" s="82"/>
      <c r="AX294" s="82"/>
      <c r="AY294" s="82"/>
      <c r="AZ294" s="82"/>
      <c r="BA294" s="103"/>
    </row>
    <row r="295" spans="1:53" ht="23.25">
      <c r="A295" s="426"/>
      <c r="B295" s="426"/>
      <c r="C295" s="426"/>
      <c r="D295" s="426"/>
      <c r="E295" s="52"/>
      <c r="F295" s="47"/>
      <c r="G295" s="82"/>
      <c r="H295" s="82"/>
      <c r="I295" s="82"/>
      <c r="J295" s="82"/>
      <c r="K295" s="82"/>
      <c r="L295" s="82"/>
      <c r="M295" s="82"/>
      <c r="N295" s="82"/>
      <c r="O295" s="82"/>
      <c r="P295" s="82"/>
      <c r="Q295" s="82"/>
      <c r="R295" s="82"/>
      <c r="S295" s="82"/>
      <c r="T295" s="82"/>
      <c r="U295" s="82"/>
      <c r="V295" s="82"/>
      <c r="W295" s="82"/>
      <c r="X295" s="82"/>
      <c r="Y295" s="82"/>
      <c r="Z295" s="82"/>
      <c r="AA295" s="82"/>
      <c r="AB295" s="82"/>
      <c r="AC295" s="82"/>
      <c r="AD295" s="82"/>
      <c r="AE295" s="82"/>
      <c r="AF295" s="82"/>
      <c r="AG295" s="82"/>
      <c r="AH295" s="82"/>
      <c r="AI295" s="82"/>
      <c r="AJ295" s="82"/>
      <c r="AK295" s="82"/>
      <c r="AL295" s="82"/>
      <c r="AM295" s="82"/>
      <c r="AN295" s="82"/>
      <c r="AO295" s="82"/>
      <c r="AP295" s="82"/>
      <c r="AQ295" s="82"/>
      <c r="AR295" s="82"/>
      <c r="AS295" s="82"/>
      <c r="AT295" s="82"/>
      <c r="AU295" s="82"/>
      <c r="AV295" s="82"/>
      <c r="AW295" s="82"/>
      <c r="AX295" s="82"/>
      <c r="AY295" s="82"/>
      <c r="AZ295" s="82"/>
      <c r="BA295" s="103"/>
    </row>
    <row r="296" spans="1:53" ht="23.25">
      <c r="A296" s="633"/>
      <c r="B296" s="633"/>
      <c r="C296" s="633"/>
      <c r="D296" s="633"/>
      <c r="E296" s="633"/>
      <c r="F296" s="633"/>
      <c r="G296" s="633"/>
      <c r="H296" s="633"/>
      <c r="I296" s="633"/>
      <c r="J296" s="633"/>
      <c r="K296" s="633"/>
      <c r="L296" s="633"/>
      <c r="M296" s="633"/>
      <c r="N296" s="633"/>
      <c r="O296" s="633"/>
      <c r="P296" s="633"/>
      <c r="Q296" s="633"/>
      <c r="R296" s="633"/>
      <c r="S296" s="633"/>
      <c r="T296" s="633"/>
      <c r="U296" s="633"/>
      <c r="V296" s="633"/>
      <c r="W296" s="82"/>
      <c r="X296" s="82"/>
      <c r="Y296" s="82"/>
      <c r="Z296" s="82"/>
      <c r="AA296" s="82"/>
      <c r="AB296" s="82"/>
      <c r="AC296" s="82"/>
      <c r="AD296" s="82"/>
      <c r="AE296" s="82"/>
      <c r="AF296" s="82"/>
      <c r="AG296" s="82"/>
      <c r="AH296" s="82"/>
      <c r="AI296" s="82"/>
      <c r="AJ296" s="82"/>
      <c r="AK296" s="82"/>
      <c r="AL296" s="82"/>
      <c r="AM296" s="82"/>
      <c r="AN296" s="82"/>
      <c r="AO296" s="82"/>
      <c r="AP296" s="82"/>
      <c r="AQ296" s="82"/>
      <c r="AR296" s="82"/>
      <c r="AS296" s="82"/>
      <c r="AT296" s="82"/>
      <c r="AU296" s="82"/>
      <c r="AV296" s="82"/>
      <c r="AW296" s="82"/>
      <c r="AX296" s="82"/>
      <c r="AY296" s="82"/>
      <c r="AZ296" s="82"/>
      <c r="BA296" s="103"/>
    </row>
    <row r="297" spans="1:53" ht="23.25">
      <c r="A297" s="633"/>
      <c r="B297" s="633"/>
      <c r="C297" s="633"/>
      <c r="D297" s="633"/>
      <c r="E297" s="633"/>
      <c r="F297" s="633"/>
      <c r="G297" s="633"/>
      <c r="H297" s="633"/>
      <c r="I297" s="633"/>
      <c r="J297" s="633"/>
      <c r="K297" s="633"/>
      <c r="L297" s="633"/>
      <c r="M297" s="633"/>
      <c r="N297" s="633"/>
      <c r="O297" s="633"/>
      <c r="P297" s="633"/>
      <c r="Q297" s="633"/>
      <c r="R297" s="633"/>
      <c r="S297" s="633"/>
      <c r="T297" s="633"/>
      <c r="U297" s="633"/>
      <c r="V297" s="633"/>
      <c r="W297" s="82"/>
      <c r="X297" s="82"/>
      <c r="Y297" s="82"/>
      <c r="Z297" s="82"/>
      <c r="AA297" s="82"/>
      <c r="AB297" s="82"/>
      <c r="AC297" s="82"/>
      <c r="AD297" s="82"/>
      <c r="AE297" s="82"/>
      <c r="AF297" s="82"/>
      <c r="AG297" s="82"/>
      <c r="AH297" s="82"/>
      <c r="AI297" s="82"/>
      <c r="AJ297" s="82"/>
      <c r="AK297" s="82"/>
      <c r="AL297" s="82"/>
      <c r="AM297" s="82"/>
      <c r="AN297" s="82"/>
      <c r="AO297" s="82"/>
      <c r="AP297" s="82"/>
      <c r="AQ297" s="82"/>
      <c r="AR297" s="82"/>
      <c r="AS297" s="82"/>
      <c r="AT297" s="82"/>
      <c r="AU297" s="82"/>
      <c r="AV297" s="82"/>
      <c r="AW297" s="82"/>
      <c r="AX297" s="82"/>
      <c r="AY297" s="82"/>
      <c r="AZ297" s="82"/>
      <c r="BA297" s="103"/>
    </row>
    <row r="298" spans="1:53" ht="23.25">
      <c r="A298" s="633"/>
      <c r="B298" s="633"/>
      <c r="C298" s="633"/>
      <c r="D298" s="633"/>
      <c r="E298" s="633"/>
      <c r="F298" s="633"/>
      <c r="G298" s="633"/>
      <c r="H298" s="633"/>
      <c r="I298" s="633"/>
      <c r="J298" s="633"/>
      <c r="K298" s="633"/>
      <c r="L298" s="633"/>
      <c r="M298" s="633"/>
      <c r="N298" s="633"/>
      <c r="O298" s="633"/>
      <c r="P298" s="633"/>
      <c r="Q298" s="633"/>
      <c r="R298" s="633"/>
      <c r="S298" s="633"/>
      <c r="T298" s="633"/>
      <c r="U298" s="633"/>
      <c r="V298" s="633"/>
      <c r="W298" s="82"/>
      <c r="X298" s="82"/>
      <c r="Y298" s="82"/>
      <c r="Z298" s="82"/>
      <c r="AA298" s="82"/>
      <c r="AB298" s="82"/>
      <c r="AC298" s="82"/>
      <c r="AD298" s="82"/>
      <c r="AE298" s="82"/>
      <c r="AF298" s="82"/>
      <c r="AG298" s="82"/>
      <c r="AH298" s="82"/>
      <c r="AI298" s="82"/>
      <c r="AJ298" s="82"/>
      <c r="AK298" s="82"/>
      <c r="AL298" s="82"/>
      <c r="AM298" s="82"/>
      <c r="AN298" s="82"/>
      <c r="AO298" s="82"/>
      <c r="AP298" s="82"/>
      <c r="AQ298" s="82"/>
      <c r="AR298" s="82"/>
      <c r="AS298" s="82"/>
      <c r="AT298" s="82"/>
      <c r="AU298" s="82"/>
      <c r="AV298" s="82"/>
      <c r="AW298" s="82"/>
      <c r="AX298" s="82"/>
      <c r="AY298" s="82"/>
      <c r="AZ298" s="82"/>
      <c r="BA298" s="103"/>
    </row>
    <row r="299" spans="1:53" ht="23.25">
      <c r="A299" s="426"/>
      <c r="B299" s="426"/>
      <c r="C299" s="426"/>
      <c r="D299" s="426"/>
      <c r="E299" s="52"/>
      <c r="F299" s="47"/>
      <c r="G299" s="82"/>
      <c r="H299" s="82"/>
      <c r="I299" s="82"/>
      <c r="J299" s="82"/>
      <c r="K299" s="82"/>
      <c r="L299" s="82"/>
      <c r="M299" s="82"/>
      <c r="N299" s="82"/>
      <c r="O299" s="82"/>
      <c r="P299" s="82"/>
      <c r="Q299" s="82"/>
      <c r="R299" s="82"/>
      <c r="S299" s="82"/>
      <c r="T299" s="82"/>
      <c r="U299" s="82"/>
      <c r="V299" s="82"/>
      <c r="W299" s="82"/>
      <c r="X299" s="82"/>
      <c r="Y299" s="82"/>
      <c r="Z299" s="82"/>
      <c r="AA299" s="82"/>
      <c r="AB299" s="82"/>
      <c r="AC299" s="82"/>
      <c r="AD299" s="82"/>
      <c r="AE299" s="82"/>
      <c r="AF299" s="82"/>
      <c r="AG299" s="82"/>
      <c r="AH299" s="82"/>
      <c r="AI299" s="82"/>
      <c r="AJ299" s="82"/>
      <c r="AK299" s="82"/>
      <c r="AL299" s="82"/>
      <c r="AM299" s="82"/>
      <c r="AN299" s="82"/>
      <c r="AO299" s="82"/>
      <c r="AP299" s="82"/>
      <c r="AQ299" s="82"/>
      <c r="AR299" s="82"/>
      <c r="AS299" s="82"/>
      <c r="AT299" s="82"/>
      <c r="AU299" s="82"/>
      <c r="AV299" s="82"/>
      <c r="AW299" s="82"/>
      <c r="AX299" s="82"/>
      <c r="AY299" s="82"/>
      <c r="AZ299" s="82"/>
      <c r="BA299" s="103"/>
    </row>
    <row r="300" spans="1:53" ht="23.25">
      <c r="A300" s="426"/>
      <c r="B300" s="426"/>
      <c r="C300" s="426"/>
      <c r="D300" s="426"/>
      <c r="E300" s="52"/>
      <c r="F300" s="47"/>
      <c r="G300" s="82"/>
      <c r="H300" s="82"/>
      <c r="I300" s="82"/>
      <c r="J300" s="82"/>
      <c r="K300" s="82"/>
      <c r="L300" s="82"/>
      <c r="M300" s="82"/>
      <c r="N300" s="82"/>
      <c r="O300" s="82"/>
      <c r="P300" s="82"/>
      <c r="Q300" s="82"/>
      <c r="R300" s="82"/>
      <c r="S300" s="82"/>
      <c r="T300" s="82"/>
      <c r="U300" s="82"/>
      <c r="V300" s="82"/>
      <c r="W300" s="82"/>
      <c r="X300" s="82"/>
      <c r="Y300" s="82"/>
      <c r="Z300" s="82"/>
      <c r="AA300" s="82"/>
      <c r="AB300" s="82"/>
      <c r="AC300" s="82"/>
      <c r="AD300" s="82"/>
      <c r="AE300" s="82"/>
      <c r="AF300" s="82"/>
      <c r="AG300" s="82"/>
      <c r="AH300" s="82"/>
      <c r="AI300" s="82"/>
      <c r="AJ300" s="82"/>
      <c r="AK300" s="82"/>
      <c r="AL300" s="82"/>
      <c r="AM300" s="82"/>
      <c r="AN300" s="82"/>
      <c r="AO300" s="82"/>
      <c r="AP300" s="82"/>
      <c r="AQ300" s="82"/>
      <c r="AR300" s="82"/>
      <c r="AS300" s="82"/>
      <c r="AT300" s="82"/>
      <c r="AU300" s="82"/>
      <c r="AV300" s="82"/>
      <c r="AW300" s="82"/>
      <c r="AX300" s="82"/>
      <c r="AY300" s="82"/>
      <c r="AZ300" s="82"/>
      <c r="BA300" s="103"/>
    </row>
    <row r="301" spans="1:53" ht="23.25">
      <c r="A301" s="426"/>
      <c r="B301" s="426"/>
      <c r="C301" s="426"/>
      <c r="D301" s="426"/>
      <c r="E301" s="52"/>
      <c r="F301" s="47"/>
      <c r="G301" s="82"/>
      <c r="H301" s="82"/>
      <c r="I301" s="82"/>
      <c r="J301" s="82"/>
      <c r="K301" s="82"/>
      <c r="L301" s="82"/>
      <c r="M301" s="82"/>
      <c r="N301" s="82"/>
      <c r="O301" s="82"/>
      <c r="P301" s="82"/>
      <c r="Q301" s="82"/>
      <c r="R301" s="82"/>
      <c r="S301" s="82"/>
      <c r="T301" s="82"/>
      <c r="U301" s="82"/>
      <c r="V301" s="82"/>
      <c r="W301" s="82"/>
      <c r="X301" s="82"/>
      <c r="Y301" s="82"/>
      <c r="Z301" s="82"/>
      <c r="AA301" s="82"/>
      <c r="AB301" s="82"/>
      <c r="AC301" s="82"/>
      <c r="AD301" s="82"/>
      <c r="AE301" s="82"/>
      <c r="AF301" s="82"/>
      <c r="AG301" s="82"/>
      <c r="AH301" s="82"/>
      <c r="AI301" s="82"/>
      <c r="AJ301" s="82"/>
      <c r="AK301" s="82"/>
      <c r="AL301" s="82"/>
      <c r="AM301" s="82"/>
      <c r="AN301" s="82"/>
      <c r="AO301" s="82"/>
      <c r="AP301" s="82"/>
      <c r="AQ301" s="82"/>
      <c r="AR301" s="82"/>
      <c r="AS301" s="82"/>
      <c r="AT301" s="82"/>
      <c r="AU301" s="82"/>
      <c r="AV301" s="82"/>
      <c r="AW301" s="82"/>
      <c r="AX301" s="82"/>
      <c r="AY301" s="82"/>
      <c r="AZ301" s="82"/>
      <c r="BA301" s="103"/>
    </row>
    <row r="302" spans="1:53" ht="23.25">
      <c r="A302" s="426"/>
      <c r="B302" s="426"/>
      <c r="C302" s="426"/>
      <c r="D302" s="426"/>
      <c r="E302" s="52"/>
      <c r="F302" s="47"/>
      <c r="G302" s="82"/>
      <c r="H302" s="82"/>
      <c r="I302" s="82"/>
      <c r="J302" s="82"/>
      <c r="K302" s="82"/>
      <c r="L302" s="82"/>
      <c r="M302" s="82"/>
      <c r="N302" s="82"/>
      <c r="O302" s="82"/>
      <c r="P302" s="82"/>
      <c r="Q302" s="82"/>
      <c r="R302" s="82"/>
      <c r="S302" s="82"/>
      <c r="T302" s="82"/>
      <c r="U302" s="82"/>
      <c r="V302" s="82"/>
      <c r="W302" s="82"/>
      <c r="X302" s="82"/>
      <c r="Y302" s="82"/>
      <c r="Z302" s="82"/>
      <c r="AA302" s="82"/>
      <c r="AB302" s="82"/>
      <c r="AC302" s="82"/>
      <c r="AD302" s="82"/>
      <c r="AE302" s="82"/>
      <c r="AF302" s="82"/>
      <c r="AG302" s="82"/>
      <c r="AH302" s="82"/>
      <c r="AI302" s="82"/>
      <c r="AJ302" s="82"/>
      <c r="AK302" s="82"/>
      <c r="AL302" s="82"/>
      <c r="AM302" s="82"/>
      <c r="AN302" s="82"/>
      <c r="AO302" s="82"/>
      <c r="AP302" s="82"/>
      <c r="AQ302" s="82"/>
      <c r="AR302" s="82"/>
      <c r="AS302" s="82"/>
      <c r="AT302" s="82"/>
      <c r="AU302" s="82"/>
      <c r="AV302" s="82"/>
      <c r="AW302" s="82"/>
      <c r="AX302" s="82"/>
      <c r="AY302" s="82"/>
      <c r="AZ302" s="82"/>
      <c r="BA302" s="103"/>
    </row>
    <row r="303" spans="1:53" ht="23.25">
      <c r="A303" s="426"/>
      <c r="B303" s="426"/>
      <c r="C303" s="426"/>
      <c r="D303" s="426"/>
      <c r="E303" s="52"/>
      <c r="F303" s="47"/>
      <c r="G303" s="82"/>
      <c r="H303" s="82"/>
      <c r="I303" s="82"/>
      <c r="J303" s="82"/>
      <c r="K303" s="82"/>
      <c r="L303" s="82"/>
      <c r="M303" s="82"/>
      <c r="N303" s="82"/>
      <c r="O303" s="82"/>
      <c r="P303" s="82"/>
      <c r="Q303" s="82"/>
      <c r="R303" s="82"/>
      <c r="S303" s="82"/>
      <c r="T303" s="82"/>
      <c r="U303" s="82"/>
      <c r="V303" s="82"/>
      <c r="W303" s="82"/>
      <c r="X303" s="82"/>
      <c r="Y303" s="82"/>
      <c r="Z303" s="82"/>
      <c r="AA303" s="82"/>
      <c r="AB303" s="82"/>
      <c r="AC303" s="82"/>
      <c r="AD303" s="82"/>
      <c r="AE303" s="82"/>
      <c r="AF303" s="82"/>
      <c r="AG303" s="82"/>
      <c r="AH303" s="82"/>
      <c r="AI303" s="82"/>
      <c r="AJ303" s="82"/>
      <c r="AK303" s="82"/>
      <c r="AL303" s="82"/>
      <c r="AM303" s="82"/>
      <c r="AN303" s="82"/>
      <c r="AO303" s="82"/>
      <c r="AP303" s="82"/>
      <c r="AQ303" s="82"/>
      <c r="AR303" s="82"/>
      <c r="AS303" s="82"/>
      <c r="AT303" s="82"/>
      <c r="AU303" s="82"/>
      <c r="AV303" s="82"/>
      <c r="AW303" s="82"/>
      <c r="AX303" s="82"/>
      <c r="AY303" s="82"/>
      <c r="AZ303" s="82"/>
      <c r="BA303" s="103"/>
    </row>
    <row r="304" spans="1:53" ht="23.25">
      <c r="A304" s="426"/>
      <c r="B304" s="426"/>
      <c r="C304" s="426"/>
      <c r="D304" s="426"/>
      <c r="E304" s="52"/>
      <c r="F304" s="47"/>
      <c r="G304" s="82"/>
      <c r="H304" s="82"/>
      <c r="I304" s="82"/>
      <c r="J304" s="82"/>
      <c r="K304" s="82"/>
      <c r="L304" s="82"/>
      <c r="M304" s="82"/>
      <c r="N304" s="82"/>
      <c r="O304" s="82"/>
      <c r="P304" s="82"/>
      <c r="Q304" s="82"/>
      <c r="R304" s="82"/>
      <c r="S304" s="82"/>
      <c r="T304" s="82"/>
      <c r="U304" s="82"/>
      <c r="V304" s="82"/>
      <c r="W304" s="82"/>
      <c r="X304" s="82"/>
      <c r="Y304" s="82"/>
      <c r="Z304" s="82"/>
      <c r="AA304" s="82"/>
      <c r="AB304" s="82"/>
      <c r="AC304" s="82"/>
      <c r="AD304" s="82"/>
      <c r="AE304" s="82"/>
      <c r="AF304" s="82"/>
      <c r="AG304" s="82"/>
      <c r="AH304" s="82"/>
      <c r="AI304" s="82"/>
      <c r="AJ304" s="82"/>
      <c r="AK304" s="82"/>
      <c r="AL304" s="82"/>
      <c r="AM304" s="82"/>
      <c r="AN304" s="82"/>
      <c r="AO304" s="82"/>
      <c r="AP304" s="82"/>
      <c r="AQ304" s="82"/>
      <c r="AR304" s="82"/>
      <c r="AS304" s="82"/>
      <c r="AT304" s="82"/>
      <c r="AU304" s="82"/>
      <c r="AV304" s="82"/>
      <c r="AW304" s="82"/>
      <c r="AX304" s="82"/>
      <c r="AY304" s="82"/>
      <c r="AZ304" s="82"/>
      <c r="BA304" s="103"/>
    </row>
    <row r="305" spans="1:53" ht="23.25">
      <c r="A305" s="426"/>
      <c r="B305" s="426"/>
      <c r="C305" s="426"/>
      <c r="D305" s="426"/>
      <c r="E305" s="52"/>
      <c r="F305" s="47"/>
      <c r="G305" s="82"/>
      <c r="H305" s="82"/>
      <c r="I305" s="82"/>
      <c r="J305" s="82"/>
      <c r="K305" s="82"/>
      <c r="L305" s="82"/>
      <c r="M305" s="82"/>
      <c r="N305" s="82"/>
      <c r="O305" s="82"/>
      <c r="P305" s="82"/>
      <c r="Q305" s="82"/>
      <c r="R305" s="82"/>
      <c r="S305" s="82"/>
      <c r="T305" s="82"/>
      <c r="U305" s="82"/>
      <c r="V305" s="82"/>
      <c r="W305" s="82"/>
      <c r="X305" s="82"/>
      <c r="Y305" s="82"/>
      <c r="Z305" s="82"/>
      <c r="AA305" s="82"/>
      <c r="AB305" s="82"/>
      <c r="AC305" s="82"/>
      <c r="AD305" s="82"/>
      <c r="AE305" s="82"/>
      <c r="AF305" s="82"/>
      <c r="AG305" s="82"/>
      <c r="AH305" s="82"/>
      <c r="AI305" s="82"/>
      <c r="AJ305" s="82"/>
      <c r="AK305" s="82"/>
      <c r="AL305" s="82"/>
      <c r="AM305" s="82"/>
      <c r="AN305" s="82"/>
      <c r="AO305" s="82"/>
      <c r="AP305" s="82"/>
      <c r="AQ305" s="82"/>
      <c r="AR305" s="82"/>
      <c r="AS305" s="82"/>
      <c r="AT305" s="82"/>
      <c r="AU305" s="82"/>
      <c r="AV305" s="82"/>
      <c r="AW305" s="82"/>
      <c r="AX305" s="82"/>
      <c r="AY305" s="82"/>
      <c r="AZ305" s="82"/>
      <c r="BA305" s="103"/>
    </row>
    <row r="306" spans="1:53" ht="23.25">
      <c r="A306" s="426"/>
      <c r="B306" s="426"/>
      <c r="C306" s="426"/>
      <c r="D306" s="426"/>
      <c r="E306" s="52"/>
      <c r="F306" s="47"/>
      <c r="G306" s="82"/>
      <c r="H306" s="82"/>
      <c r="I306" s="82"/>
      <c r="J306" s="82"/>
      <c r="K306" s="82"/>
      <c r="L306" s="82"/>
      <c r="M306" s="82"/>
      <c r="N306" s="82"/>
      <c r="O306" s="82"/>
      <c r="P306" s="82"/>
      <c r="Q306" s="82"/>
      <c r="R306" s="82"/>
      <c r="S306" s="82"/>
      <c r="T306" s="82"/>
      <c r="U306" s="82"/>
      <c r="V306" s="82"/>
      <c r="W306" s="82"/>
      <c r="X306" s="82"/>
      <c r="Y306" s="82"/>
      <c r="Z306" s="82"/>
      <c r="AA306" s="82"/>
      <c r="AB306" s="82"/>
      <c r="AC306" s="82"/>
      <c r="AD306" s="82"/>
      <c r="AE306" s="82"/>
      <c r="AF306" s="82"/>
      <c r="AG306" s="82"/>
      <c r="AH306" s="82"/>
      <c r="AI306" s="82"/>
      <c r="AJ306" s="82"/>
      <c r="AK306" s="82"/>
      <c r="AL306" s="82"/>
      <c r="AM306" s="82"/>
      <c r="AN306" s="82"/>
      <c r="AO306" s="82"/>
      <c r="AP306" s="82"/>
      <c r="AQ306" s="82"/>
      <c r="AR306" s="82"/>
      <c r="AS306" s="82"/>
      <c r="AT306" s="82"/>
      <c r="AU306" s="82"/>
      <c r="AV306" s="82"/>
      <c r="AW306" s="82"/>
      <c r="AX306" s="82"/>
      <c r="AY306" s="82"/>
      <c r="AZ306" s="82"/>
      <c r="BA306" s="103"/>
    </row>
    <row r="307" spans="1:53" ht="23.25">
      <c r="A307" s="426"/>
      <c r="B307" s="426"/>
      <c r="C307" s="426"/>
      <c r="D307" s="426"/>
      <c r="E307" s="52"/>
      <c r="F307" s="47"/>
      <c r="G307" s="82"/>
      <c r="H307" s="82"/>
      <c r="I307" s="82"/>
      <c r="J307" s="82"/>
      <c r="K307" s="82"/>
      <c r="L307" s="82"/>
      <c r="M307" s="82"/>
      <c r="N307" s="82"/>
      <c r="O307" s="82"/>
      <c r="P307" s="82"/>
      <c r="Q307" s="82"/>
      <c r="R307" s="82"/>
      <c r="S307" s="82"/>
      <c r="T307" s="82"/>
      <c r="U307" s="82"/>
      <c r="V307" s="82"/>
      <c r="W307" s="82"/>
      <c r="X307" s="82"/>
      <c r="Y307" s="82"/>
      <c r="Z307" s="82"/>
      <c r="AA307" s="82"/>
      <c r="AB307" s="82"/>
      <c r="AC307" s="82"/>
      <c r="AD307" s="82"/>
      <c r="AE307" s="82"/>
      <c r="AF307" s="82"/>
      <c r="AG307" s="82"/>
      <c r="AH307" s="82"/>
      <c r="AI307" s="82"/>
      <c r="AJ307" s="82"/>
      <c r="AK307" s="82"/>
      <c r="AL307" s="82"/>
      <c r="AM307" s="82"/>
      <c r="AN307" s="82"/>
      <c r="AO307" s="82"/>
      <c r="AP307" s="82"/>
      <c r="AQ307" s="82"/>
      <c r="AR307" s="82"/>
      <c r="AS307" s="82"/>
      <c r="AT307" s="82"/>
      <c r="AU307" s="82"/>
      <c r="AV307" s="82"/>
      <c r="AW307" s="82"/>
      <c r="AX307" s="82"/>
      <c r="AY307" s="82"/>
      <c r="AZ307" s="82"/>
      <c r="BA307" s="103"/>
    </row>
    <row r="308" spans="1:53" ht="23.25">
      <c r="A308" s="426"/>
      <c r="B308" s="426"/>
      <c r="C308" s="426"/>
      <c r="D308" s="426"/>
      <c r="E308" s="52"/>
      <c r="F308" s="47"/>
      <c r="G308" s="82"/>
      <c r="H308" s="82"/>
      <c r="I308" s="82"/>
      <c r="J308" s="82"/>
      <c r="K308" s="82"/>
      <c r="L308" s="82"/>
      <c r="M308" s="82"/>
      <c r="N308" s="82"/>
      <c r="O308" s="82"/>
      <c r="P308" s="82"/>
      <c r="Q308" s="82"/>
      <c r="R308" s="82"/>
      <c r="S308" s="82"/>
      <c r="T308" s="82"/>
      <c r="U308" s="82"/>
      <c r="V308" s="82"/>
      <c r="W308" s="82"/>
      <c r="X308" s="82"/>
      <c r="Y308" s="82"/>
      <c r="Z308" s="82"/>
      <c r="AA308" s="82"/>
      <c r="AB308" s="82"/>
      <c r="AC308" s="82"/>
      <c r="AD308" s="82"/>
      <c r="AE308" s="82"/>
      <c r="AF308" s="82"/>
      <c r="AG308" s="82"/>
      <c r="AH308" s="82"/>
      <c r="AI308" s="82"/>
      <c r="AJ308" s="82"/>
      <c r="AK308" s="82"/>
      <c r="AL308" s="82"/>
      <c r="AM308" s="82"/>
      <c r="AN308" s="82"/>
      <c r="AO308" s="82"/>
      <c r="AP308" s="82"/>
      <c r="AQ308" s="82"/>
      <c r="AR308" s="82"/>
      <c r="AS308" s="82"/>
      <c r="AT308" s="82"/>
      <c r="AU308" s="82"/>
      <c r="AV308" s="82"/>
      <c r="AW308" s="82"/>
      <c r="AX308" s="82"/>
      <c r="AY308" s="82"/>
      <c r="AZ308" s="82"/>
      <c r="BA308" s="103"/>
    </row>
    <row r="309" spans="1:53" ht="23.25">
      <c r="A309" s="426"/>
      <c r="B309" s="426"/>
      <c r="C309" s="426"/>
      <c r="D309" s="426"/>
      <c r="E309" s="52"/>
      <c r="F309" s="47"/>
      <c r="G309" s="82"/>
      <c r="H309" s="82"/>
      <c r="I309" s="82"/>
      <c r="J309" s="82"/>
      <c r="K309" s="82"/>
      <c r="L309" s="82"/>
      <c r="M309" s="82"/>
      <c r="N309" s="82"/>
      <c r="O309" s="82"/>
      <c r="P309" s="82"/>
      <c r="Q309" s="82"/>
      <c r="R309" s="82"/>
      <c r="S309" s="82"/>
      <c r="T309" s="82"/>
      <c r="U309" s="82"/>
      <c r="V309" s="82"/>
      <c r="W309" s="82"/>
      <c r="X309" s="82"/>
      <c r="Y309" s="82"/>
      <c r="Z309" s="82"/>
      <c r="AA309" s="82"/>
      <c r="AB309" s="82"/>
      <c r="AC309" s="82"/>
      <c r="AD309" s="82"/>
      <c r="AE309" s="82"/>
      <c r="AF309" s="82"/>
      <c r="AG309" s="82"/>
      <c r="AH309" s="82"/>
      <c r="AI309" s="82"/>
      <c r="AJ309" s="82"/>
      <c r="AK309" s="82"/>
      <c r="AL309" s="82"/>
      <c r="AM309" s="82"/>
      <c r="AN309" s="82"/>
      <c r="AO309" s="82"/>
      <c r="AP309" s="82"/>
      <c r="AQ309" s="82"/>
      <c r="AR309" s="82"/>
      <c r="AS309" s="82"/>
      <c r="AT309" s="82"/>
      <c r="AU309" s="82"/>
      <c r="AV309" s="82"/>
      <c r="AW309" s="82"/>
      <c r="AX309" s="82"/>
      <c r="AY309" s="82"/>
      <c r="AZ309" s="82"/>
      <c r="BA309" s="103"/>
    </row>
    <row r="310" spans="1:53" ht="23.25">
      <c r="A310" s="426"/>
      <c r="B310" s="426"/>
      <c r="C310" s="426"/>
      <c r="D310" s="426"/>
      <c r="E310" s="52"/>
      <c r="F310" s="47"/>
      <c r="G310" s="82"/>
      <c r="H310" s="82"/>
      <c r="I310" s="82"/>
      <c r="J310" s="82"/>
      <c r="K310" s="82"/>
      <c r="L310" s="82"/>
      <c r="M310" s="82"/>
      <c r="N310" s="82"/>
      <c r="O310" s="82"/>
      <c r="P310" s="82"/>
      <c r="Q310" s="82"/>
      <c r="R310" s="82"/>
      <c r="S310" s="82"/>
      <c r="T310" s="82"/>
      <c r="U310" s="82"/>
      <c r="V310" s="82"/>
      <c r="W310" s="82"/>
      <c r="X310" s="82"/>
      <c r="Y310" s="82"/>
      <c r="Z310" s="82"/>
      <c r="AA310" s="82"/>
      <c r="AB310" s="82"/>
      <c r="AC310" s="82"/>
      <c r="AD310" s="82"/>
      <c r="AE310" s="82"/>
      <c r="AF310" s="82"/>
      <c r="AG310" s="82"/>
      <c r="AH310" s="82"/>
      <c r="AI310" s="82"/>
      <c r="AJ310" s="82"/>
      <c r="AK310" s="82"/>
      <c r="AL310" s="82"/>
      <c r="AM310" s="82"/>
      <c r="AN310" s="82"/>
      <c r="AO310" s="82"/>
      <c r="AP310" s="82"/>
      <c r="AQ310" s="82"/>
      <c r="AR310" s="82"/>
      <c r="AS310" s="82"/>
      <c r="AT310" s="82"/>
      <c r="AU310" s="82"/>
      <c r="AV310" s="82"/>
      <c r="AW310" s="82"/>
      <c r="AX310" s="82"/>
      <c r="AY310" s="82"/>
      <c r="AZ310" s="82"/>
      <c r="BA310" s="103"/>
    </row>
    <row r="311" spans="1:53" ht="23.25">
      <c r="A311" s="426"/>
      <c r="B311" s="426"/>
      <c r="C311" s="426"/>
      <c r="D311" s="426"/>
      <c r="E311" s="52"/>
      <c r="F311" s="47"/>
      <c r="G311" s="82"/>
      <c r="H311" s="82"/>
      <c r="I311" s="82"/>
      <c r="J311" s="82"/>
      <c r="K311" s="82"/>
      <c r="L311" s="82"/>
      <c r="M311" s="82"/>
      <c r="N311" s="82"/>
      <c r="O311" s="82"/>
      <c r="P311" s="82"/>
      <c r="Q311" s="82"/>
      <c r="R311" s="82"/>
      <c r="S311" s="82"/>
      <c r="T311" s="82"/>
      <c r="U311" s="82"/>
      <c r="V311" s="82"/>
      <c r="W311" s="82"/>
      <c r="X311" s="82"/>
      <c r="Y311" s="82"/>
      <c r="Z311" s="82"/>
      <c r="AA311" s="82"/>
      <c r="AB311" s="82"/>
      <c r="AC311" s="82"/>
      <c r="AD311" s="82"/>
      <c r="AE311" s="82"/>
      <c r="AF311" s="82"/>
      <c r="AG311" s="82"/>
      <c r="AH311" s="82"/>
      <c r="AI311" s="82"/>
      <c r="AJ311" s="82"/>
      <c r="AK311" s="82"/>
      <c r="AL311" s="82"/>
      <c r="AM311" s="82"/>
      <c r="AN311" s="82"/>
      <c r="AO311" s="82"/>
      <c r="AP311" s="82"/>
      <c r="AQ311" s="82"/>
      <c r="AR311" s="82"/>
      <c r="AS311" s="82"/>
      <c r="AT311" s="82"/>
      <c r="AU311" s="82"/>
      <c r="AV311" s="82"/>
      <c r="AW311" s="82"/>
      <c r="AX311" s="82"/>
      <c r="AY311" s="82"/>
      <c r="AZ311" s="82"/>
      <c r="BA311" s="103"/>
    </row>
    <row r="312" spans="1:53" ht="23.25">
      <c r="A312" s="279"/>
      <c r="B312" s="279"/>
      <c r="C312" s="279"/>
      <c r="D312" s="279"/>
      <c r="E312" s="50"/>
      <c r="F312" s="47"/>
      <c r="G312" s="82"/>
      <c r="H312" s="82"/>
      <c r="I312" s="82"/>
      <c r="J312" s="82"/>
      <c r="K312" s="82"/>
      <c r="L312" s="82"/>
      <c r="M312" s="82"/>
      <c r="N312" s="82"/>
      <c r="O312" s="82"/>
      <c r="P312" s="82"/>
      <c r="Q312" s="82"/>
      <c r="R312" s="82"/>
      <c r="S312" s="82"/>
      <c r="T312" s="82"/>
      <c r="U312" s="82"/>
      <c r="V312" s="82"/>
      <c r="W312" s="82"/>
      <c r="X312" s="82"/>
      <c r="Y312" s="82"/>
      <c r="Z312" s="82"/>
      <c r="AA312" s="82"/>
      <c r="AB312" s="82"/>
      <c r="AC312" s="82"/>
      <c r="AD312" s="82"/>
      <c r="AE312" s="82"/>
      <c r="AF312" s="82"/>
      <c r="AG312" s="82"/>
      <c r="AH312" s="82"/>
      <c r="AI312" s="82"/>
      <c r="AJ312" s="82"/>
      <c r="AK312" s="82"/>
      <c r="AL312" s="82"/>
      <c r="AM312" s="82"/>
      <c r="AN312" s="82"/>
      <c r="AO312" s="82"/>
      <c r="AP312" s="82"/>
      <c r="AQ312" s="82"/>
      <c r="AR312" s="82"/>
      <c r="AS312" s="82"/>
      <c r="AT312" s="82"/>
      <c r="AU312" s="82"/>
      <c r="AV312" s="82"/>
      <c r="AW312" s="82"/>
      <c r="AX312" s="82"/>
      <c r="AY312" s="82"/>
      <c r="AZ312" s="82"/>
      <c r="BA312" s="103"/>
    </row>
    <row r="313" spans="1:53" ht="23.25">
      <c r="A313" s="279"/>
      <c r="B313" s="279"/>
      <c r="C313" s="279"/>
      <c r="D313" s="279"/>
      <c r="E313" s="50"/>
      <c r="F313" s="47"/>
      <c r="G313" s="82"/>
      <c r="H313" s="82"/>
      <c r="I313" s="82"/>
      <c r="J313" s="82"/>
      <c r="K313" s="82"/>
      <c r="L313" s="82"/>
      <c r="M313" s="82"/>
      <c r="N313" s="82"/>
      <c r="O313" s="82"/>
      <c r="P313" s="82"/>
      <c r="Q313" s="82"/>
      <c r="R313" s="82"/>
      <c r="S313" s="82"/>
      <c r="T313" s="82"/>
      <c r="U313" s="82"/>
      <c r="V313" s="82"/>
      <c r="W313" s="82"/>
      <c r="X313" s="82"/>
      <c r="Y313" s="82"/>
      <c r="Z313" s="82"/>
      <c r="AA313" s="82"/>
      <c r="AB313" s="82"/>
      <c r="AC313" s="82"/>
      <c r="AD313" s="82"/>
      <c r="AE313" s="82"/>
      <c r="AF313" s="82"/>
      <c r="AG313" s="82"/>
      <c r="AH313" s="82"/>
      <c r="AI313" s="82"/>
      <c r="AJ313" s="82"/>
      <c r="AK313" s="82"/>
      <c r="AL313" s="82"/>
      <c r="AM313" s="82"/>
      <c r="AN313" s="82"/>
      <c r="AO313" s="82"/>
      <c r="AP313" s="82"/>
      <c r="AQ313" s="82"/>
      <c r="AR313" s="82"/>
      <c r="AS313" s="82"/>
      <c r="AT313" s="82"/>
      <c r="AU313" s="82"/>
      <c r="AV313" s="82"/>
      <c r="AW313" s="82"/>
      <c r="AX313" s="82"/>
      <c r="AY313" s="82"/>
      <c r="AZ313" s="82"/>
      <c r="BA313" s="103"/>
    </row>
    <row r="314" spans="1:53" ht="23.25">
      <c r="A314" s="279"/>
      <c r="B314" s="279"/>
      <c r="C314" s="279"/>
      <c r="D314" s="279"/>
      <c r="E314" s="50"/>
      <c r="F314" s="47"/>
      <c r="G314" s="82"/>
      <c r="H314" s="82"/>
      <c r="I314" s="82"/>
      <c r="J314" s="82"/>
      <c r="K314" s="82"/>
      <c r="L314" s="82"/>
      <c r="M314" s="82"/>
      <c r="N314" s="82"/>
      <c r="O314" s="82"/>
      <c r="P314" s="82"/>
      <c r="Q314" s="82"/>
      <c r="R314" s="82"/>
      <c r="S314" s="82"/>
      <c r="T314" s="82"/>
      <c r="U314" s="82"/>
      <c r="V314" s="82"/>
      <c r="W314" s="82"/>
      <c r="X314" s="82"/>
      <c r="Y314" s="82"/>
      <c r="Z314" s="82"/>
      <c r="AA314" s="82"/>
      <c r="AB314" s="82"/>
      <c r="AC314" s="82"/>
      <c r="AD314" s="82"/>
      <c r="AE314" s="82"/>
      <c r="AF314" s="82"/>
      <c r="AG314" s="82"/>
      <c r="AH314" s="82"/>
      <c r="AI314" s="82"/>
      <c r="AJ314" s="82"/>
      <c r="AK314" s="82"/>
      <c r="AL314" s="82"/>
      <c r="AM314" s="82"/>
      <c r="AN314" s="82"/>
      <c r="AO314" s="82"/>
      <c r="AP314" s="82"/>
      <c r="AQ314" s="82"/>
      <c r="AR314" s="82"/>
      <c r="AS314" s="82"/>
      <c r="AT314" s="82"/>
      <c r="AU314" s="82"/>
      <c r="AV314" s="82"/>
      <c r="AW314" s="82"/>
      <c r="AX314" s="82"/>
      <c r="AY314" s="82"/>
      <c r="AZ314" s="82"/>
      <c r="BA314" s="103"/>
    </row>
    <row r="315" spans="1:53" ht="23.25">
      <c r="A315" s="279"/>
      <c r="B315" s="279"/>
      <c r="C315" s="279"/>
      <c r="D315" s="279"/>
      <c r="E315" s="51"/>
      <c r="F315" s="47"/>
      <c r="G315" s="82"/>
      <c r="H315" s="82"/>
      <c r="I315" s="82"/>
      <c r="J315" s="82"/>
      <c r="K315" s="82"/>
      <c r="L315" s="82"/>
      <c r="M315" s="82"/>
      <c r="N315" s="82"/>
      <c r="O315" s="82"/>
      <c r="P315" s="82"/>
      <c r="Q315" s="82"/>
      <c r="R315" s="82"/>
      <c r="S315" s="82"/>
      <c r="T315" s="82"/>
      <c r="U315" s="82"/>
      <c r="V315" s="82"/>
      <c r="W315" s="82"/>
      <c r="X315" s="82"/>
      <c r="Y315" s="82"/>
      <c r="Z315" s="82"/>
      <c r="AA315" s="82"/>
      <c r="AB315" s="82"/>
      <c r="AC315" s="82"/>
      <c r="AD315" s="82"/>
      <c r="AE315" s="82"/>
      <c r="AF315" s="82"/>
      <c r="AG315" s="82"/>
      <c r="AH315" s="82"/>
      <c r="AI315" s="82"/>
      <c r="AJ315" s="82"/>
      <c r="AK315" s="82"/>
      <c r="AL315" s="82"/>
      <c r="AM315" s="82"/>
      <c r="AN315" s="82"/>
      <c r="AO315" s="82"/>
      <c r="AP315" s="82"/>
      <c r="AQ315" s="82"/>
      <c r="AR315" s="82"/>
      <c r="AS315" s="82"/>
      <c r="AT315" s="82"/>
      <c r="AU315" s="82"/>
      <c r="AV315" s="82"/>
      <c r="AW315" s="82"/>
      <c r="AX315" s="82"/>
      <c r="AY315" s="82"/>
      <c r="AZ315" s="82"/>
      <c r="BA315" s="103"/>
    </row>
    <row r="316" spans="1:53" ht="23.25">
      <c r="A316" s="279"/>
      <c r="B316" s="279"/>
      <c r="C316" s="279"/>
      <c r="D316" s="279"/>
      <c r="E316" s="50"/>
      <c r="F316" s="47"/>
      <c r="G316" s="82"/>
      <c r="H316" s="82"/>
      <c r="I316" s="82"/>
      <c r="J316" s="82"/>
      <c r="K316" s="82"/>
      <c r="L316" s="82"/>
      <c r="M316" s="82"/>
      <c r="N316" s="82"/>
      <c r="O316" s="82"/>
      <c r="P316" s="82"/>
      <c r="Q316" s="82"/>
      <c r="R316" s="82"/>
      <c r="S316" s="82"/>
      <c r="T316" s="82"/>
      <c r="U316" s="82"/>
      <c r="V316" s="82"/>
      <c r="W316" s="82"/>
      <c r="X316" s="82"/>
      <c r="Y316" s="82"/>
      <c r="Z316" s="82"/>
      <c r="AA316" s="82"/>
      <c r="AB316" s="82"/>
      <c r="AC316" s="82"/>
      <c r="AD316" s="82"/>
      <c r="AE316" s="82"/>
      <c r="AF316" s="82"/>
      <c r="AG316" s="82"/>
      <c r="AH316" s="82"/>
      <c r="AI316" s="82"/>
      <c r="AJ316" s="82"/>
      <c r="AK316" s="82"/>
      <c r="AL316" s="82"/>
      <c r="AM316" s="82"/>
      <c r="AN316" s="82"/>
      <c r="AO316" s="82"/>
      <c r="AP316" s="82"/>
      <c r="AQ316" s="82"/>
      <c r="AR316" s="82"/>
      <c r="AS316" s="82"/>
      <c r="AT316" s="82"/>
      <c r="AU316" s="82"/>
      <c r="AV316" s="82"/>
      <c r="AW316" s="82"/>
      <c r="AX316" s="82"/>
      <c r="AY316" s="82"/>
      <c r="AZ316" s="82"/>
      <c r="BA316" s="103"/>
    </row>
    <row r="317" spans="1:53" ht="23.25">
      <c r="A317" s="279"/>
      <c r="B317" s="279"/>
      <c r="C317" s="279"/>
      <c r="D317" s="279"/>
      <c r="E317" s="50"/>
      <c r="F317" s="47"/>
      <c r="G317" s="82"/>
      <c r="H317" s="82"/>
      <c r="I317" s="82"/>
      <c r="J317" s="82"/>
      <c r="K317" s="82"/>
      <c r="L317" s="82"/>
      <c r="M317" s="82"/>
      <c r="N317" s="82"/>
      <c r="O317" s="82"/>
      <c r="P317" s="82"/>
      <c r="Q317" s="82"/>
      <c r="R317" s="82"/>
      <c r="S317" s="82"/>
      <c r="T317" s="82"/>
      <c r="U317" s="82"/>
      <c r="V317" s="82"/>
      <c r="W317" s="82"/>
      <c r="X317" s="82"/>
      <c r="Y317" s="82"/>
      <c r="Z317" s="82"/>
      <c r="AA317" s="82"/>
      <c r="AB317" s="82"/>
      <c r="AC317" s="82"/>
      <c r="AD317" s="82"/>
      <c r="AE317" s="82"/>
      <c r="AF317" s="82"/>
      <c r="AG317" s="82"/>
      <c r="AH317" s="82"/>
      <c r="AI317" s="82"/>
      <c r="AJ317" s="82"/>
      <c r="AK317" s="82"/>
      <c r="AL317" s="82"/>
      <c r="AM317" s="82"/>
      <c r="AN317" s="82"/>
      <c r="AO317" s="82"/>
      <c r="AP317" s="82"/>
      <c r="AQ317" s="82"/>
      <c r="AR317" s="82"/>
      <c r="AS317" s="82"/>
      <c r="AT317" s="82"/>
      <c r="AU317" s="82"/>
      <c r="AV317" s="82"/>
      <c r="AW317" s="82"/>
      <c r="AX317" s="82"/>
      <c r="AY317" s="82"/>
      <c r="AZ317" s="82"/>
      <c r="BA317" s="103"/>
    </row>
    <row r="318" spans="1:53" ht="23.25">
      <c r="A318" s="279"/>
      <c r="B318" s="279"/>
      <c r="C318" s="279"/>
      <c r="D318" s="279"/>
      <c r="E318" s="50"/>
      <c r="F318" s="47"/>
      <c r="G318" s="82"/>
      <c r="H318" s="82"/>
      <c r="I318" s="82"/>
      <c r="J318" s="82"/>
      <c r="K318" s="82"/>
      <c r="L318" s="82"/>
      <c r="M318" s="82"/>
      <c r="N318" s="82"/>
      <c r="O318" s="82"/>
      <c r="P318" s="82"/>
      <c r="Q318" s="82"/>
      <c r="R318" s="82"/>
      <c r="S318" s="82"/>
      <c r="T318" s="82"/>
      <c r="U318" s="82"/>
      <c r="V318" s="82"/>
      <c r="W318" s="82"/>
      <c r="X318" s="82"/>
      <c r="Y318" s="82"/>
      <c r="Z318" s="82"/>
      <c r="AA318" s="82"/>
      <c r="AB318" s="82"/>
      <c r="AC318" s="82"/>
      <c r="AD318" s="82"/>
      <c r="AE318" s="82"/>
      <c r="AF318" s="82"/>
      <c r="AG318" s="82"/>
      <c r="AH318" s="82"/>
      <c r="AI318" s="82"/>
      <c r="AJ318" s="82"/>
      <c r="AK318" s="82"/>
      <c r="AL318" s="82"/>
      <c r="AM318" s="82"/>
      <c r="AN318" s="82"/>
      <c r="AO318" s="82"/>
      <c r="AP318" s="82"/>
      <c r="AQ318" s="82"/>
      <c r="AR318" s="82"/>
      <c r="AS318" s="82"/>
      <c r="AT318" s="82"/>
      <c r="AU318" s="82"/>
      <c r="AV318" s="82"/>
      <c r="AW318" s="82"/>
      <c r="AX318" s="82"/>
      <c r="AY318" s="82"/>
      <c r="AZ318" s="82"/>
      <c r="BA318" s="103"/>
    </row>
    <row r="319" spans="1:53" ht="23.25">
      <c r="A319" s="279"/>
      <c r="B319" s="279"/>
      <c r="C319" s="279"/>
      <c r="D319" s="279"/>
      <c r="E319" s="50"/>
      <c r="F319" s="47"/>
      <c r="G319" s="82"/>
      <c r="H319" s="82"/>
      <c r="I319" s="82"/>
      <c r="J319" s="82"/>
      <c r="K319" s="82"/>
      <c r="L319" s="82"/>
      <c r="M319" s="82"/>
      <c r="N319" s="82"/>
      <c r="O319" s="82"/>
      <c r="P319" s="82"/>
      <c r="Q319" s="82"/>
      <c r="R319" s="82"/>
      <c r="S319" s="82"/>
      <c r="T319" s="82"/>
      <c r="U319" s="82"/>
      <c r="V319" s="82"/>
      <c r="W319" s="82"/>
      <c r="X319" s="82"/>
      <c r="Y319" s="82"/>
      <c r="Z319" s="82"/>
      <c r="AA319" s="82"/>
      <c r="AB319" s="82"/>
      <c r="AC319" s="82"/>
      <c r="AD319" s="82"/>
      <c r="AE319" s="82"/>
      <c r="AF319" s="82"/>
      <c r="AG319" s="82"/>
      <c r="AH319" s="82"/>
      <c r="AI319" s="82"/>
      <c r="AJ319" s="82"/>
      <c r="AK319" s="82"/>
      <c r="AL319" s="82"/>
      <c r="AM319" s="82"/>
      <c r="AN319" s="82"/>
      <c r="AO319" s="82"/>
      <c r="AP319" s="82"/>
      <c r="AQ319" s="82"/>
      <c r="AR319" s="82"/>
      <c r="AS319" s="82"/>
      <c r="AT319" s="82"/>
      <c r="AU319" s="82"/>
      <c r="AV319" s="82"/>
      <c r="AW319" s="82"/>
      <c r="AX319" s="82"/>
      <c r="AY319" s="82"/>
      <c r="AZ319" s="82"/>
      <c r="BA319" s="103"/>
    </row>
    <row r="320" spans="1:53" ht="23.25">
      <c r="A320" s="279"/>
      <c r="B320" s="279"/>
      <c r="C320" s="279"/>
      <c r="D320" s="279"/>
      <c r="E320" s="50"/>
      <c r="F320" s="47"/>
      <c r="G320" s="82"/>
      <c r="H320" s="82"/>
      <c r="I320" s="82"/>
      <c r="J320" s="82"/>
      <c r="K320" s="82"/>
      <c r="L320" s="82"/>
      <c r="M320" s="82"/>
      <c r="N320" s="82"/>
      <c r="O320" s="82"/>
      <c r="P320" s="82"/>
      <c r="Q320" s="82"/>
      <c r="R320" s="82"/>
      <c r="S320" s="82"/>
      <c r="T320" s="82"/>
      <c r="U320" s="82"/>
      <c r="V320" s="82"/>
      <c r="W320" s="82"/>
      <c r="X320" s="82"/>
      <c r="Y320" s="82"/>
      <c r="Z320" s="82"/>
      <c r="AA320" s="82"/>
      <c r="AB320" s="82"/>
      <c r="AC320" s="82"/>
      <c r="AD320" s="82"/>
      <c r="AE320" s="82"/>
      <c r="AF320" s="82"/>
      <c r="AG320" s="82"/>
      <c r="AH320" s="82"/>
      <c r="AI320" s="82"/>
      <c r="AJ320" s="82"/>
      <c r="AK320" s="82"/>
      <c r="AL320" s="82"/>
      <c r="AM320" s="82"/>
      <c r="AN320" s="82"/>
      <c r="AO320" s="82"/>
      <c r="AP320" s="82"/>
      <c r="AQ320" s="82"/>
      <c r="AR320" s="82"/>
      <c r="AS320" s="82"/>
      <c r="AT320" s="82"/>
      <c r="AU320" s="82"/>
      <c r="AV320" s="82"/>
      <c r="AW320" s="82"/>
      <c r="AX320" s="82"/>
      <c r="AY320" s="82"/>
      <c r="AZ320" s="82"/>
      <c r="BA320" s="103"/>
    </row>
    <row r="321" spans="1:53" ht="23.25">
      <c r="A321" s="279"/>
      <c r="B321" s="279"/>
      <c r="C321" s="279"/>
      <c r="D321" s="279"/>
      <c r="E321" s="50"/>
      <c r="F321" s="47"/>
      <c r="G321" s="82"/>
      <c r="H321" s="82"/>
      <c r="I321" s="82"/>
      <c r="J321" s="82"/>
      <c r="K321" s="82"/>
      <c r="L321" s="82"/>
      <c r="M321" s="82"/>
      <c r="N321" s="82"/>
      <c r="O321" s="82"/>
      <c r="P321" s="82"/>
      <c r="Q321" s="82"/>
      <c r="R321" s="82"/>
      <c r="S321" s="82"/>
      <c r="T321" s="82"/>
      <c r="U321" s="82"/>
      <c r="V321" s="82"/>
      <c r="W321" s="82"/>
      <c r="X321" s="82"/>
      <c r="Y321" s="82"/>
      <c r="Z321" s="82"/>
      <c r="AA321" s="82"/>
      <c r="AB321" s="82"/>
      <c r="AC321" s="82"/>
      <c r="AD321" s="82"/>
      <c r="AE321" s="82"/>
      <c r="AF321" s="82"/>
      <c r="AG321" s="82"/>
      <c r="AH321" s="82"/>
      <c r="AI321" s="82"/>
      <c r="AJ321" s="82"/>
      <c r="AK321" s="82"/>
      <c r="AL321" s="82"/>
      <c r="AM321" s="82"/>
      <c r="AN321" s="82"/>
      <c r="AO321" s="82"/>
      <c r="AP321" s="82"/>
      <c r="AQ321" s="82"/>
      <c r="AR321" s="82"/>
      <c r="AS321" s="82"/>
      <c r="AT321" s="82"/>
      <c r="AU321" s="82"/>
      <c r="AV321" s="82"/>
      <c r="AW321" s="82"/>
      <c r="AX321" s="82"/>
      <c r="AY321" s="82"/>
      <c r="AZ321" s="82"/>
      <c r="BA321" s="103"/>
    </row>
    <row r="322" spans="1:53" ht="23.25">
      <c r="A322" s="279"/>
      <c r="B322" s="279"/>
      <c r="C322" s="279"/>
      <c r="D322" s="279"/>
      <c r="E322" s="50"/>
      <c r="F322" s="47"/>
      <c r="G322" s="82"/>
      <c r="H322" s="82"/>
      <c r="I322" s="82"/>
      <c r="J322" s="82"/>
      <c r="K322" s="82"/>
      <c r="L322" s="82"/>
      <c r="M322" s="82"/>
      <c r="N322" s="82"/>
      <c r="O322" s="82"/>
      <c r="P322" s="82"/>
      <c r="Q322" s="82"/>
      <c r="R322" s="82"/>
      <c r="S322" s="82"/>
      <c r="T322" s="82"/>
      <c r="U322" s="82"/>
      <c r="V322" s="82"/>
      <c r="W322" s="82"/>
      <c r="X322" s="82"/>
      <c r="Y322" s="82"/>
      <c r="Z322" s="82"/>
      <c r="AA322" s="82"/>
      <c r="AB322" s="82"/>
      <c r="AC322" s="82"/>
      <c r="AD322" s="82"/>
      <c r="AE322" s="82"/>
      <c r="AF322" s="82"/>
      <c r="AG322" s="82"/>
      <c r="AH322" s="82"/>
      <c r="AI322" s="82"/>
      <c r="AJ322" s="82"/>
      <c r="AK322" s="82"/>
      <c r="AL322" s="82"/>
      <c r="AM322" s="82"/>
      <c r="AN322" s="82"/>
      <c r="AO322" s="82"/>
      <c r="AP322" s="82"/>
      <c r="AQ322" s="82"/>
      <c r="AR322" s="82"/>
      <c r="AS322" s="82"/>
      <c r="AT322" s="82"/>
      <c r="AU322" s="82"/>
      <c r="AV322" s="82"/>
      <c r="AW322" s="82"/>
      <c r="AX322" s="82"/>
      <c r="AY322" s="82"/>
      <c r="AZ322" s="82"/>
      <c r="BA322" s="103"/>
    </row>
    <row r="323" spans="1:53" ht="23.25">
      <c r="A323" s="279"/>
      <c r="B323" s="279"/>
      <c r="C323" s="279"/>
      <c r="D323" s="279"/>
      <c r="E323" s="50"/>
      <c r="F323" s="47"/>
      <c r="G323" s="82"/>
      <c r="H323" s="82"/>
      <c r="I323" s="82"/>
      <c r="J323" s="82"/>
      <c r="K323" s="82"/>
      <c r="L323" s="82"/>
      <c r="M323" s="82"/>
      <c r="N323" s="82"/>
      <c r="O323" s="82"/>
      <c r="P323" s="82"/>
      <c r="Q323" s="82"/>
      <c r="R323" s="82"/>
      <c r="S323" s="82"/>
      <c r="T323" s="82"/>
      <c r="U323" s="82"/>
      <c r="V323" s="82"/>
      <c r="W323" s="82"/>
      <c r="X323" s="82"/>
      <c r="Y323" s="82"/>
      <c r="Z323" s="82"/>
      <c r="AA323" s="82"/>
      <c r="AB323" s="82"/>
      <c r="AC323" s="82"/>
      <c r="AD323" s="82"/>
      <c r="AE323" s="82"/>
      <c r="AF323" s="82"/>
      <c r="AG323" s="82"/>
      <c r="AH323" s="82"/>
      <c r="AI323" s="82"/>
      <c r="AJ323" s="82"/>
      <c r="AK323" s="82"/>
      <c r="AL323" s="82"/>
      <c r="AM323" s="82"/>
      <c r="AN323" s="82"/>
      <c r="AO323" s="82"/>
      <c r="AP323" s="82"/>
      <c r="AQ323" s="82"/>
      <c r="AR323" s="82"/>
      <c r="AS323" s="82"/>
      <c r="AT323" s="82"/>
      <c r="AU323" s="82"/>
      <c r="AV323" s="82"/>
      <c r="AW323" s="82"/>
      <c r="AX323" s="82"/>
      <c r="AY323" s="82"/>
      <c r="AZ323" s="82"/>
      <c r="BA323" s="103"/>
    </row>
    <row r="324" spans="1:53" ht="23.25">
      <c r="A324" s="279"/>
      <c r="B324" s="279"/>
      <c r="C324" s="279"/>
      <c r="D324" s="279"/>
      <c r="E324" s="50"/>
      <c r="F324" s="47"/>
      <c r="G324" s="82"/>
      <c r="H324" s="82"/>
      <c r="I324" s="82"/>
      <c r="J324" s="82"/>
      <c r="K324" s="82"/>
      <c r="L324" s="82"/>
      <c r="M324" s="82"/>
      <c r="N324" s="82"/>
      <c r="O324" s="82"/>
      <c r="P324" s="82"/>
      <c r="Q324" s="82"/>
      <c r="R324" s="82"/>
      <c r="S324" s="82"/>
      <c r="T324" s="82"/>
      <c r="U324" s="82"/>
      <c r="V324" s="82"/>
      <c r="W324" s="82"/>
      <c r="X324" s="82"/>
      <c r="Y324" s="82"/>
      <c r="Z324" s="82"/>
      <c r="AA324" s="82"/>
      <c r="AB324" s="82"/>
      <c r="AC324" s="82"/>
      <c r="AD324" s="82"/>
      <c r="AE324" s="82"/>
      <c r="AF324" s="82"/>
      <c r="AG324" s="82"/>
      <c r="AH324" s="82"/>
      <c r="AI324" s="82"/>
      <c r="AJ324" s="82"/>
      <c r="AK324" s="82"/>
      <c r="AL324" s="82"/>
      <c r="AM324" s="82"/>
      <c r="AN324" s="82"/>
      <c r="AO324" s="82"/>
      <c r="AP324" s="82"/>
      <c r="AQ324" s="82"/>
      <c r="AR324" s="82"/>
      <c r="AS324" s="82"/>
      <c r="AT324" s="82"/>
      <c r="AU324" s="82"/>
      <c r="AV324" s="82"/>
      <c r="AW324" s="82"/>
      <c r="AX324" s="82"/>
      <c r="AY324" s="82"/>
      <c r="AZ324" s="82"/>
      <c r="BA324" s="103"/>
    </row>
    <row r="325" spans="1:53" ht="23.25">
      <c r="A325" s="279"/>
      <c r="B325" s="279"/>
      <c r="C325" s="279"/>
      <c r="D325" s="279"/>
      <c r="E325" s="50"/>
      <c r="F325" s="47"/>
      <c r="G325" s="82"/>
      <c r="H325" s="82"/>
      <c r="I325" s="82"/>
      <c r="J325" s="82"/>
      <c r="K325" s="82"/>
      <c r="L325" s="82"/>
      <c r="M325" s="82"/>
      <c r="N325" s="82"/>
      <c r="O325" s="82"/>
      <c r="P325" s="82"/>
      <c r="Q325" s="82"/>
      <c r="R325" s="82"/>
      <c r="S325" s="82"/>
      <c r="T325" s="82"/>
      <c r="U325" s="82"/>
      <c r="V325" s="82"/>
      <c r="W325" s="82"/>
      <c r="X325" s="82"/>
      <c r="Y325" s="82"/>
      <c r="Z325" s="82"/>
      <c r="AA325" s="82"/>
      <c r="AB325" s="82"/>
      <c r="AC325" s="82"/>
      <c r="AD325" s="82"/>
      <c r="AE325" s="82"/>
      <c r="AF325" s="82"/>
      <c r="AG325" s="82"/>
      <c r="AH325" s="82"/>
      <c r="AI325" s="82"/>
      <c r="AJ325" s="82"/>
      <c r="AK325" s="82"/>
      <c r="AL325" s="82"/>
      <c r="AM325" s="82"/>
      <c r="AN325" s="82"/>
      <c r="AO325" s="82"/>
      <c r="AP325" s="82"/>
      <c r="AQ325" s="82"/>
      <c r="AR325" s="82"/>
      <c r="AS325" s="82"/>
      <c r="AT325" s="82"/>
      <c r="AU325" s="82"/>
      <c r="AV325" s="82"/>
      <c r="AW325" s="82"/>
      <c r="AX325" s="82"/>
      <c r="AY325" s="82"/>
      <c r="AZ325" s="82"/>
      <c r="BA325" s="103"/>
    </row>
    <row r="326" spans="1:53" ht="23.25">
      <c r="A326" s="279"/>
      <c r="B326" s="279"/>
      <c r="C326" s="279"/>
      <c r="D326" s="279"/>
      <c r="E326" s="50"/>
      <c r="F326" s="47"/>
      <c r="G326" s="82"/>
      <c r="H326" s="82"/>
      <c r="I326" s="82"/>
      <c r="J326" s="82"/>
      <c r="K326" s="82"/>
      <c r="L326" s="82"/>
      <c r="M326" s="82"/>
      <c r="N326" s="82"/>
      <c r="O326" s="82"/>
      <c r="P326" s="82"/>
      <c r="Q326" s="82"/>
      <c r="R326" s="82"/>
      <c r="S326" s="82"/>
      <c r="T326" s="82"/>
      <c r="U326" s="82"/>
      <c r="V326" s="82"/>
      <c r="W326" s="82"/>
      <c r="X326" s="82"/>
      <c r="Y326" s="82"/>
      <c r="Z326" s="82"/>
      <c r="AA326" s="82"/>
      <c r="AB326" s="82"/>
      <c r="AC326" s="82"/>
      <c r="AD326" s="82"/>
      <c r="AE326" s="82"/>
      <c r="AF326" s="82"/>
      <c r="AG326" s="82"/>
      <c r="AH326" s="82"/>
      <c r="AI326" s="82"/>
      <c r="AJ326" s="82"/>
      <c r="AK326" s="82"/>
      <c r="AL326" s="82"/>
      <c r="AM326" s="82"/>
      <c r="AN326" s="82"/>
      <c r="AO326" s="82"/>
      <c r="AP326" s="82"/>
      <c r="AQ326" s="82"/>
      <c r="AR326" s="82"/>
      <c r="AS326" s="82"/>
      <c r="AT326" s="82"/>
      <c r="AU326" s="82"/>
      <c r="AV326" s="82"/>
      <c r="AW326" s="82"/>
      <c r="AX326" s="82"/>
      <c r="AY326" s="82"/>
      <c r="AZ326" s="82"/>
      <c r="BA326" s="103"/>
    </row>
    <row r="327" spans="1:53" ht="23.25">
      <c r="A327" s="279"/>
      <c r="B327" s="279"/>
      <c r="C327" s="279"/>
      <c r="D327" s="279"/>
      <c r="E327" s="50"/>
      <c r="F327" s="47"/>
      <c r="G327" s="82"/>
      <c r="H327" s="82"/>
      <c r="I327" s="82"/>
      <c r="J327" s="82"/>
      <c r="K327" s="82"/>
      <c r="L327" s="82"/>
      <c r="M327" s="82"/>
      <c r="N327" s="82"/>
      <c r="O327" s="82"/>
      <c r="P327" s="82"/>
      <c r="Q327" s="82"/>
      <c r="R327" s="82"/>
      <c r="S327" s="82"/>
      <c r="T327" s="82"/>
      <c r="U327" s="82"/>
      <c r="V327" s="82"/>
      <c r="W327" s="82"/>
      <c r="X327" s="82"/>
      <c r="Y327" s="82"/>
      <c r="Z327" s="82"/>
      <c r="AA327" s="82"/>
      <c r="AB327" s="82"/>
      <c r="AC327" s="82"/>
      <c r="AD327" s="82"/>
      <c r="AE327" s="82"/>
      <c r="AF327" s="82"/>
      <c r="AG327" s="82"/>
      <c r="AH327" s="82"/>
      <c r="AI327" s="82"/>
      <c r="AJ327" s="82"/>
      <c r="AK327" s="82"/>
      <c r="AL327" s="82"/>
      <c r="AM327" s="82"/>
      <c r="AN327" s="82"/>
      <c r="AO327" s="82"/>
      <c r="AP327" s="82"/>
      <c r="AQ327" s="82"/>
      <c r="AR327" s="82"/>
      <c r="AS327" s="82"/>
      <c r="AT327" s="82"/>
      <c r="AU327" s="82"/>
      <c r="AV327" s="82"/>
      <c r="AW327" s="82"/>
      <c r="AX327" s="82"/>
      <c r="AY327" s="82"/>
      <c r="AZ327" s="82"/>
      <c r="BA327" s="103"/>
    </row>
    <row r="328" spans="1:53" ht="23.25">
      <c r="A328" s="279"/>
      <c r="B328" s="279"/>
      <c r="C328" s="279"/>
      <c r="D328" s="279"/>
      <c r="E328" s="50"/>
      <c r="F328" s="47"/>
      <c r="G328" s="82"/>
      <c r="H328" s="82"/>
      <c r="I328" s="82"/>
      <c r="J328" s="82"/>
      <c r="K328" s="82"/>
      <c r="L328" s="82"/>
      <c r="M328" s="82"/>
      <c r="N328" s="82"/>
      <c r="O328" s="82"/>
      <c r="P328" s="82"/>
      <c r="Q328" s="82"/>
      <c r="R328" s="82"/>
      <c r="S328" s="82"/>
      <c r="T328" s="82"/>
      <c r="U328" s="82"/>
      <c r="V328" s="82"/>
      <c r="W328" s="82"/>
      <c r="X328" s="82"/>
      <c r="Y328" s="82"/>
      <c r="Z328" s="82"/>
      <c r="AA328" s="82"/>
      <c r="AB328" s="82"/>
      <c r="AC328" s="82"/>
      <c r="AD328" s="82"/>
      <c r="AE328" s="82"/>
      <c r="AF328" s="82"/>
      <c r="AG328" s="82"/>
      <c r="AH328" s="82"/>
      <c r="AI328" s="82"/>
      <c r="AJ328" s="82"/>
      <c r="AK328" s="82"/>
      <c r="AL328" s="82"/>
      <c r="AM328" s="82"/>
      <c r="AN328" s="82"/>
      <c r="AO328" s="82"/>
      <c r="AP328" s="82"/>
      <c r="AQ328" s="82"/>
      <c r="AR328" s="82"/>
      <c r="AS328" s="82"/>
      <c r="AT328" s="82"/>
      <c r="AU328" s="82"/>
      <c r="AV328" s="82"/>
      <c r="AW328" s="82"/>
      <c r="AX328" s="82"/>
      <c r="AY328" s="82"/>
      <c r="AZ328" s="82"/>
      <c r="BA328" s="103"/>
    </row>
    <row r="329" spans="1:53" ht="23.25">
      <c r="A329" s="279"/>
      <c r="B329" s="279"/>
      <c r="C329" s="279"/>
      <c r="D329" s="279"/>
      <c r="E329" s="50"/>
      <c r="F329" s="47"/>
      <c r="G329" s="82"/>
      <c r="H329" s="82"/>
      <c r="I329" s="82"/>
      <c r="J329" s="82"/>
      <c r="K329" s="82"/>
      <c r="L329" s="82"/>
      <c r="M329" s="82"/>
      <c r="N329" s="82"/>
      <c r="O329" s="82"/>
      <c r="P329" s="82"/>
      <c r="Q329" s="82"/>
      <c r="R329" s="82"/>
      <c r="S329" s="82"/>
      <c r="T329" s="82"/>
      <c r="U329" s="82"/>
      <c r="V329" s="82"/>
      <c r="W329" s="82"/>
      <c r="X329" s="82"/>
      <c r="Y329" s="82"/>
      <c r="Z329" s="82"/>
      <c r="AA329" s="82"/>
      <c r="AB329" s="82"/>
      <c r="AC329" s="82"/>
      <c r="AD329" s="82"/>
      <c r="AE329" s="82"/>
      <c r="AF329" s="82"/>
      <c r="AG329" s="82"/>
      <c r="AH329" s="82"/>
      <c r="AI329" s="82"/>
      <c r="AJ329" s="82"/>
      <c r="AK329" s="82"/>
      <c r="AL329" s="82"/>
      <c r="AM329" s="82"/>
      <c r="AN329" s="82"/>
      <c r="AO329" s="82"/>
      <c r="AP329" s="82"/>
      <c r="AQ329" s="82"/>
      <c r="AR329" s="82"/>
      <c r="AS329" s="82"/>
      <c r="AT329" s="82"/>
      <c r="AU329" s="82"/>
      <c r="AV329" s="82"/>
      <c r="AW329" s="82"/>
      <c r="AX329" s="82"/>
      <c r="AY329" s="82"/>
      <c r="AZ329" s="82"/>
      <c r="BA329" s="103"/>
    </row>
    <row r="330" spans="1:53" ht="23.25">
      <c r="A330" s="279"/>
      <c r="B330" s="279"/>
      <c r="C330" s="279"/>
      <c r="D330" s="279"/>
      <c r="E330" s="50"/>
      <c r="F330" s="47"/>
      <c r="G330" s="82"/>
      <c r="H330" s="82"/>
      <c r="I330" s="82"/>
      <c r="J330" s="82"/>
      <c r="K330" s="82"/>
      <c r="L330" s="82"/>
      <c r="M330" s="82"/>
      <c r="N330" s="82"/>
      <c r="O330" s="82"/>
      <c r="P330" s="82"/>
      <c r="Q330" s="82"/>
      <c r="R330" s="82"/>
      <c r="S330" s="82"/>
      <c r="T330" s="82"/>
      <c r="U330" s="82"/>
      <c r="V330" s="82"/>
      <c r="W330" s="82"/>
      <c r="X330" s="82"/>
      <c r="Y330" s="82"/>
      <c r="Z330" s="82"/>
      <c r="AA330" s="82"/>
      <c r="AB330" s="82"/>
      <c r="AC330" s="82"/>
      <c r="AD330" s="82"/>
      <c r="AE330" s="82"/>
      <c r="AF330" s="82"/>
      <c r="AG330" s="82"/>
      <c r="AH330" s="82"/>
      <c r="AI330" s="82"/>
      <c r="AJ330" s="82"/>
      <c r="AK330" s="82"/>
      <c r="AL330" s="82"/>
      <c r="AM330" s="82"/>
      <c r="AN330" s="82"/>
      <c r="AO330" s="82"/>
      <c r="AP330" s="82"/>
      <c r="AQ330" s="82"/>
      <c r="AR330" s="82"/>
      <c r="AS330" s="82"/>
      <c r="AT330" s="82"/>
      <c r="AU330" s="82"/>
      <c r="AV330" s="82"/>
      <c r="AW330" s="82"/>
      <c r="AX330" s="82"/>
      <c r="AY330" s="82"/>
      <c r="AZ330" s="82"/>
      <c r="BA330" s="103"/>
    </row>
    <row r="331" spans="1:53" ht="23.25">
      <c r="A331" s="279"/>
      <c r="B331" s="279"/>
      <c r="C331" s="279"/>
      <c r="D331" s="279"/>
      <c r="E331" s="50"/>
      <c r="F331" s="47"/>
      <c r="G331" s="82"/>
      <c r="H331" s="82"/>
      <c r="I331" s="82"/>
      <c r="J331" s="82"/>
      <c r="K331" s="82"/>
      <c r="L331" s="82"/>
      <c r="M331" s="82"/>
      <c r="N331" s="82"/>
      <c r="O331" s="82"/>
      <c r="P331" s="82"/>
      <c r="Q331" s="82"/>
      <c r="R331" s="82"/>
      <c r="S331" s="82"/>
      <c r="T331" s="82"/>
      <c r="U331" s="82"/>
      <c r="V331" s="82"/>
      <c r="W331" s="82"/>
      <c r="X331" s="82"/>
      <c r="Y331" s="82"/>
      <c r="Z331" s="82"/>
      <c r="AA331" s="82"/>
      <c r="AB331" s="82"/>
      <c r="AC331" s="82"/>
      <c r="AD331" s="82"/>
      <c r="AE331" s="82"/>
      <c r="AF331" s="82"/>
      <c r="AG331" s="82"/>
      <c r="AH331" s="82"/>
      <c r="AI331" s="82"/>
      <c r="AJ331" s="82"/>
      <c r="AK331" s="82"/>
      <c r="AL331" s="82"/>
      <c r="AM331" s="82"/>
      <c r="AN331" s="82"/>
      <c r="AO331" s="82"/>
      <c r="AP331" s="82"/>
      <c r="AQ331" s="82"/>
      <c r="AR331" s="82"/>
      <c r="AS331" s="82"/>
      <c r="AT331" s="82"/>
      <c r="AU331" s="82"/>
      <c r="AV331" s="82"/>
      <c r="AW331" s="82"/>
      <c r="AX331" s="82"/>
      <c r="AY331" s="82"/>
      <c r="AZ331" s="82"/>
      <c r="BA331" s="103"/>
    </row>
    <row r="332" spans="1:53" ht="23.25">
      <c r="A332" s="279"/>
      <c r="B332" s="279"/>
      <c r="C332" s="279"/>
      <c r="D332" s="279"/>
      <c r="E332" s="50"/>
      <c r="F332" s="47"/>
      <c r="G332" s="82"/>
      <c r="H332" s="82"/>
      <c r="I332" s="82"/>
      <c r="J332" s="82"/>
      <c r="K332" s="82"/>
      <c r="L332" s="82"/>
      <c r="M332" s="82"/>
      <c r="N332" s="82"/>
      <c r="O332" s="82"/>
      <c r="P332" s="82"/>
      <c r="Q332" s="82"/>
      <c r="R332" s="82"/>
      <c r="S332" s="82"/>
      <c r="T332" s="82"/>
      <c r="U332" s="82"/>
      <c r="V332" s="82"/>
      <c r="W332" s="82"/>
      <c r="X332" s="82"/>
      <c r="Y332" s="82"/>
      <c r="Z332" s="82"/>
      <c r="AA332" s="82"/>
      <c r="AB332" s="82"/>
      <c r="AC332" s="82"/>
      <c r="AD332" s="82"/>
      <c r="AE332" s="82"/>
      <c r="AF332" s="82"/>
      <c r="AG332" s="82"/>
      <c r="AH332" s="82"/>
      <c r="AI332" s="82"/>
      <c r="AJ332" s="82"/>
      <c r="AK332" s="82"/>
      <c r="AL332" s="82"/>
      <c r="AM332" s="82"/>
      <c r="AN332" s="82"/>
      <c r="AO332" s="82"/>
      <c r="AP332" s="82"/>
      <c r="AQ332" s="82"/>
      <c r="AR332" s="82"/>
      <c r="AS332" s="82"/>
      <c r="AT332" s="82"/>
      <c r="AU332" s="82"/>
      <c r="AV332" s="82"/>
      <c r="AW332" s="82"/>
      <c r="AX332" s="82"/>
      <c r="AY332" s="82"/>
      <c r="AZ332" s="82"/>
      <c r="BA332" s="103"/>
    </row>
    <row r="333" spans="1:53" ht="23.25">
      <c r="A333" s="279"/>
      <c r="B333" s="279"/>
      <c r="C333" s="279"/>
      <c r="D333" s="279"/>
      <c r="E333" s="50"/>
      <c r="F333" s="47"/>
      <c r="G333" s="82"/>
      <c r="H333" s="82"/>
      <c r="I333" s="82"/>
      <c r="J333" s="82"/>
      <c r="K333" s="82"/>
      <c r="L333" s="82"/>
      <c r="M333" s="82"/>
      <c r="N333" s="82"/>
      <c r="O333" s="82"/>
      <c r="P333" s="82"/>
      <c r="Q333" s="82"/>
      <c r="R333" s="82"/>
      <c r="S333" s="82"/>
      <c r="T333" s="82"/>
      <c r="U333" s="82"/>
      <c r="V333" s="82"/>
      <c r="W333" s="82"/>
      <c r="X333" s="82"/>
      <c r="Y333" s="82"/>
      <c r="Z333" s="82"/>
      <c r="AA333" s="82"/>
      <c r="AB333" s="82"/>
      <c r="AC333" s="82"/>
      <c r="AD333" s="82"/>
      <c r="AE333" s="82"/>
      <c r="AF333" s="82"/>
      <c r="AG333" s="82"/>
      <c r="AH333" s="82"/>
      <c r="AI333" s="82"/>
      <c r="AJ333" s="82"/>
      <c r="AK333" s="82"/>
      <c r="AL333" s="82"/>
      <c r="AM333" s="82"/>
      <c r="AN333" s="82"/>
      <c r="AO333" s="82"/>
      <c r="AP333" s="82"/>
      <c r="AQ333" s="82"/>
      <c r="AR333" s="82"/>
      <c r="AS333" s="82"/>
      <c r="AT333" s="82"/>
      <c r="AU333" s="82"/>
      <c r="AV333" s="82"/>
      <c r="AW333" s="82"/>
      <c r="AX333" s="82"/>
      <c r="AY333" s="82"/>
      <c r="AZ333" s="82"/>
      <c r="BA333" s="103"/>
    </row>
    <row r="334" spans="1:53" ht="23.25">
      <c r="A334" s="279"/>
      <c r="B334" s="279"/>
      <c r="C334" s="279"/>
      <c r="D334" s="279"/>
      <c r="E334" s="50"/>
      <c r="F334" s="47"/>
      <c r="G334" s="82"/>
      <c r="H334" s="82"/>
      <c r="I334" s="82"/>
      <c r="J334" s="82"/>
      <c r="K334" s="82"/>
      <c r="L334" s="82"/>
      <c r="M334" s="82"/>
      <c r="N334" s="82"/>
      <c r="O334" s="82"/>
      <c r="P334" s="82"/>
      <c r="Q334" s="82"/>
      <c r="R334" s="82"/>
      <c r="S334" s="82"/>
      <c r="T334" s="82"/>
      <c r="U334" s="82"/>
      <c r="V334" s="82"/>
      <c r="W334" s="82"/>
      <c r="X334" s="82"/>
      <c r="Y334" s="82"/>
      <c r="Z334" s="82"/>
      <c r="AA334" s="82"/>
      <c r="AB334" s="82"/>
      <c r="AC334" s="82"/>
      <c r="AD334" s="82"/>
      <c r="AE334" s="82"/>
      <c r="AF334" s="82"/>
      <c r="AG334" s="82"/>
      <c r="AH334" s="82"/>
      <c r="AI334" s="82"/>
      <c r="AJ334" s="82"/>
      <c r="AK334" s="82"/>
      <c r="AL334" s="82"/>
      <c r="AM334" s="82"/>
      <c r="AN334" s="82"/>
      <c r="AO334" s="82"/>
      <c r="AP334" s="82"/>
      <c r="AQ334" s="82"/>
      <c r="AR334" s="82"/>
      <c r="AS334" s="82"/>
      <c r="AT334" s="82"/>
      <c r="AU334" s="82"/>
      <c r="AV334" s="82"/>
      <c r="AW334" s="82"/>
      <c r="AX334" s="82"/>
      <c r="AY334" s="82"/>
      <c r="AZ334" s="82"/>
      <c r="BA334" s="103"/>
    </row>
    <row r="335" spans="1:53" ht="23.25">
      <c r="A335" s="279"/>
      <c r="B335" s="279"/>
      <c r="C335" s="279"/>
      <c r="D335" s="279"/>
      <c r="E335" s="50"/>
      <c r="F335" s="47"/>
      <c r="G335" s="82"/>
      <c r="H335" s="82"/>
      <c r="I335" s="82"/>
      <c r="J335" s="82"/>
      <c r="K335" s="82"/>
      <c r="L335" s="82"/>
      <c r="M335" s="82"/>
      <c r="N335" s="82"/>
      <c r="O335" s="82"/>
      <c r="P335" s="82"/>
      <c r="Q335" s="82"/>
      <c r="R335" s="82"/>
      <c r="S335" s="82"/>
      <c r="T335" s="82"/>
      <c r="U335" s="82"/>
      <c r="V335" s="82"/>
      <c r="W335" s="82"/>
      <c r="X335" s="82"/>
      <c r="Y335" s="82"/>
      <c r="Z335" s="82"/>
      <c r="AA335" s="82"/>
      <c r="AB335" s="82"/>
      <c r="AC335" s="82"/>
      <c r="AD335" s="82"/>
      <c r="AE335" s="82"/>
      <c r="AF335" s="82"/>
      <c r="AG335" s="82"/>
      <c r="AH335" s="82"/>
      <c r="AI335" s="82"/>
      <c r="AJ335" s="82"/>
      <c r="AK335" s="82"/>
      <c r="AL335" s="82"/>
      <c r="AM335" s="82"/>
      <c r="AN335" s="82"/>
      <c r="AO335" s="82"/>
      <c r="AP335" s="82"/>
      <c r="AQ335" s="82"/>
      <c r="AR335" s="82"/>
      <c r="AS335" s="82"/>
      <c r="AT335" s="82"/>
      <c r="AU335" s="82"/>
      <c r="AV335" s="82"/>
      <c r="AW335" s="82"/>
      <c r="AX335" s="82"/>
      <c r="AY335" s="82"/>
      <c r="AZ335" s="82"/>
      <c r="BA335" s="103"/>
    </row>
    <row r="336" spans="1:53" ht="23.25">
      <c r="A336" s="279"/>
      <c r="B336" s="279"/>
      <c r="C336" s="279"/>
      <c r="D336" s="279"/>
      <c r="E336" s="50"/>
      <c r="F336" s="47"/>
      <c r="G336" s="82"/>
      <c r="H336" s="82"/>
      <c r="I336" s="82"/>
      <c r="J336" s="82"/>
      <c r="K336" s="82"/>
      <c r="L336" s="82"/>
      <c r="M336" s="82"/>
      <c r="N336" s="82"/>
      <c r="O336" s="82"/>
      <c r="P336" s="82"/>
      <c r="Q336" s="82"/>
      <c r="R336" s="82"/>
      <c r="S336" s="82"/>
      <c r="T336" s="82"/>
      <c r="U336" s="82"/>
      <c r="V336" s="82"/>
      <c r="W336" s="82"/>
      <c r="X336" s="82"/>
      <c r="Y336" s="82"/>
      <c r="Z336" s="82"/>
      <c r="AA336" s="82"/>
      <c r="AB336" s="82"/>
      <c r="AC336" s="82"/>
      <c r="AD336" s="82"/>
      <c r="AE336" s="82"/>
      <c r="AF336" s="82"/>
      <c r="AG336" s="82"/>
      <c r="AH336" s="82"/>
      <c r="AI336" s="82"/>
      <c r="AJ336" s="82"/>
      <c r="AK336" s="82"/>
      <c r="AL336" s="82"/>
      <c r="AM336" s="82"/>
      <c r="AN336" s="82"/>
      <c r="AO336" s="82"/>
      <c r="AP336" s="82"/>
      <c r="AQ336" s="82"/>
      <c r="AR336" s="82"/>
      <c r="AS336" s="82"/>
      <c r="AT336" s="82"/>
      <c r="AU336" s="82"/>
      <c r="AV336" s="82"/>
      <c r="AW336" s="82"/>
      <c r="AX336" s="82"/>
      <c r="AY336" s="82"/>
      <c r="AZ336" s="82"/>
      <c r="BA336" s="103"/>
    </row>
    <row r="337" spans="1:53" ht="23.25">
      <c r="A337" s="279"/>
      <c r="B337" s="279"/>
      <c r="C337" s="279"/>
      <c r="D337" s="279"/>
      <c r="E337" s="50"/>
      <c r="F337" s="47"/>
      <c r="G337" s="82"/>
      <c r="H337" s="82"/>
      <c r="I337" s="82"/>
      <c r="J337" s="82"/>
      <c r="K337" s="82"/>
      <c r="L337" s="82"/>
      <c r="M337" s="82"/>
      <c r="N337" s="82"/>
      <c r="O337" s="82"/>
      <c r="P337" s="82"/>
      <c r="Q337" s="82"/>
      <c r="R337" s="82"/>
      <c r="S337" s="82"/>
      <c r="T337" s="82"/>
      <c r="U337" s="82"/>
      <c r="V337" s="82"/>
      <c r="W337" s="82"/>
      <c r="X337" s="82"/>
      <c r="Y337" s="82"/>
      <c r="Z337" s="82"/>
      <c r="AA337" s="82"/>
      <c r="AB337" s="82"/>
      <c r="AC337" s="82"/>
      <c r="AD337" s="82"/>
      <c r="AE337" s="82"/>
      <c r="AF337" s="82"/>
      <c r="AG337" s="82"/>
      <c r="AH337" s="82"/>
      <c r="AI337" s="82"/>
      <c r="AJ337" s="82"/>
      <c r="AK337" s="82"/>
      <c r="AL337" s="82"/>
      <c r="AM337" s="82"/>
      <c r="AN337" s="82"/>
      <c r="AO337" s="82"/>
      <c r="AP337" s="82"/>
      <c r="AQ337" s="82"/>
      <c r="AR337" s="82"/>
      <c r="AS337" s="82"/>
      <c r="AT337" s="82"/>
      <c r="AU337" s="82"/>
      <c r="AV337" s="82"/>
      <c r="AW337" s="82"/>
      <c r="AX337" s="82"/>
      <c r="AY337" s="82"/>
      <c r="AZ337" s="82"/>
      <c r="BA337" s="103"/>
    </row>
    <row r="338" spans="1:53" ht="23.25">
      <c r="A338" s="279"/>
      <c r="B338" s="279"/>
      <c r="C338" s="279"/>
      <c r="D338" s="279"/>
      <c r="E338" s="50"/>
      <c r="F338" s="47"/>
      <c r="G338" s="82"/>
      <c r="H338" s="82"/>
      <c r="I338" s="82"/>
      <c r="J338" s="82"/>
      <c r="K338" s="82"/>
      <c r="L338" s="82"/>
      <c r="M338" s="82"/>
      <c r="N338" s="82"/>
      <c r="O338" s="82"/>
      <c r="P338" s="82"/>
      <c r="Q338" s="82"/>
      <c r="R338" s="82"/>
      <c r="S338" s="82"/>
      <c r="T338" s="82"/>
      <c r="U338" s="82"/>
      <c r="V338" s="82"/>
      <c r="W338" s="82"/>
      <c r="X338" s="82"/>
      <c r="Y338" s="82"/>
      <c r="Z338" s="82"/>
      <c r="AA338" s="82"/>
      <c r="AB338" s="82"/>
      <c r="AC338" s="82"/>
      <c r="AD338" s="82"/>
      <c r="AE338" s="82"/>
      <c r="AF338" s="82"/>
      <c r="AG338" s="82"/>
      <c r="AH338" s="82"/>
      <c r="AI338" s="82"/>
      <c r="AJ338" s="82"/>
      <c r="AK338" s="82"/>
      <c r="AL338" s="82"/>
      <c r="AM338" s="82"/>
      <c r="AN338" s="82"/>
      <c r="AO338" s="82"/>
      <c r="AP338" s="82"/>
      <c r="AQ338" s="82"/>
      <c r="AR338" s="82"/>
      <c r="AS338" s="82"/>
      <c r="AT338" s="82"/>
      <c r="AU338" s="82"/>
      <c r="AV338" s="82"/>
      <c r="AW338" s="82"/>
      <c r="AX338" s="82"/>
      <c r="AY338" s="82"/>
      <c r="AZ338" s="82"/>
      <c r="BA338" s="103"/>
    </row>
    <row r="339" spans="1:53" ht="23.25">
      <c r="A339" s="279"/>
      <c r="B339" s="279"/>
      <c r="C339" s="279"/>
      <c r="D339" s="279"/>
      <c r="E339" s="50"/>
      <c r="F339" s="47"/>
      <c r="G339" s="82"/>
      <c r="H339" s="82"/>
      <c r="I339" s="82"/>
      <c r="J339" s="82"/>
      <c r="K339" s="82"/>
      <c r="L339" s="82"/>
      <c r="M339" s="82"/>
      <c r="N339" s="82"/>
      <c r="O339" s="82"/>
      <c r="P339" s="82"/>
      <c r="Q339" s="82"/>
      <c r="R339" s="82"/>
      <c r="S339" s="82"/>
      <c r="T339" s="82"/>
      <c r="U339" s="82"/>
      <c r="V339" s="82"/>
      <c r="W339" s="82"/>
      <c r="X339" s="82"/>
      <c r="Y339" s="82"/>
      <c r="Z339" s="82"/>
      <c r="AA339" s="82"/>
      <c r="AB339" s="82"/>
      <c r="AC339" s="82"/>
      <c r="AD339" s="82"/>
      <c r="AE339" s="82"/>
      <c r="AF339" s="82"/>
      <c r="AG339" s="82"/>
      <c r="AH339" s="82"/>
      <c r="AI339" s="82"/>
      <c r="AJ339" s="82"/>
      <c r="AK339" s="82"/>
      <c r="AL339" s="82"/>
      <c r="AM339" s="82"/>
      <c r="AN339" s="82"/>
      <c r="AO339" s="82"/>
      <c r="AP339" s="82"/>
      <c r="AQ339" s="82"/>
      <c r="AR339" s="82"/>
      <c r="AS339" s="82"/>
      <c r="AT339" s="82"/>
      <c r="AU339" s="82"/>
      <c r="AV339" s="82"/>
      <c r="AW339" s="82"/>
      <c r="AX339" s="82"/>
      <c r="AY339" s="82"/>
      <c r="AZ339" s="82"/>
      <c r="BA339" s="103"/>
    </row>
    <row r="340" spans="1:53" ht="23.25">
      <c r="A340" s="279"/>
      <c r="B340" s="279"/>
      <c r="C340" s="279"/>
      <c r="D340" s="279"/>
      <c r="E340" s="50"/>
      <c r="F340" s="47"/>
      <c r="G340" s="82"/>
      <c r="H340" s="82"/>
      <c r="I340" s="82"/>
      <c r="J340" s="82"/>
      <c r="K340" s="82"/>
      <c r="L340" s="82"/>
      <c r="M340" s="82"/>
      <c r="N340" s="82"/>
      <c r="O340" s="82"/>
      <c r="P340" s="82"/>
      <c r="Q340" s="82"/>
      <c r="R340" s="82"/>
      <c r="S340" s="82"/>
      <c r="T340" s="82"/>
      <c r="U340" s="82"/>
      <c r="V340" s="82"/>
      <c r="W340" s="82"/>
      <c r="X340" s="82"/>
      <c r="Y340" s="82"/>
      <c r="Z340" s="82"/>
      <c r="AA340" s="82"/>
      <c r="AB340" s="82"/>
      <c r="AC340" s="82"/>
      <c r="AD340" s="82"/>
      <c r="AE340" s="82"/>
      <c r="AF340" s="82"/>
      <c r="AG340" s="82"/>
      <c r="AH340" s="82"/>
      <c r="AI340" s="82"/>
      <c r="AJ340" s="82"/>
      <c r="AK340" s="82"/>
      <c r="AL340" s="82"/>
      <c r="AM340" s="82"/>
      <c r="AN340" s="82"/>
      <c r="AO340" s="82"/>
      <c r="AP340" s="82"/>
      <c r="AQ340" s="82"/>
      <c r="AR340" s="82"/>
      <c r="AS340" s="82"/>
      <c r="AT340" s="82"/>
      <c r="AU340" s="82"/>
      <c r="AV340" s="82"/>
      <c r="AW340" s="82"/>
      <c r="AX340" s="82"/>
      <c r="AY340" s="82"/>
      <c r="AZ340" s="82"/>
      <c r="BA340" s="103"/>
    </row>
    <row r="341" spans="1:53" ht="23.25">
      <c r="A341" s="279"/>
      <c r="B341" s="279"/>
      <c r="C341" s="279"/>
      <c r="D341" s="279"/>
      <c r="E341" s="52"/>
      <c r="F341" s="47"/>
      <c r="G341" s="82"/>
      <c r="H341" s="82"/>
      <c r="I341" s="82"/>
      <c r="J341" s="82"/>
      <c r="K341" s="82"/>
      <c r="L341" s="82"/>
      <c r="M341" s="82"/>
      <c r="N341" s="82"/>
      <c r="O341" s="82"/>
      <c r="P341" s="82"/>
      <c r="Q341" s="82"/>
      <c r="R341" s="82"/>
      <c r="S341" s="82"/>
      <c r="T341" s="82"/>
      <c r="U341" s="82"/>
      <c r="V341" s="82"/>
      <c r="W341" s="82"/>
      <c r="X341" s="82"/>
      <c r="Y341" s="82"/>
      <c r="Z341" s="82"/>
      <c r="AA341" s="82"/>
      <c r="AB341" s="82"/>
      <c r="AC341" s="82"/>
      <c r="AD341" s="82"/>
      <c r="AE341" s="82"/>
      <c r="AF341" s="82"/>
      <c r="AG341" s="82"/>
      <c r="AH341" s="82"/>
      <c r="AI341" s="82"/>
      <c r="AJ341" s="82"/>
      <c r="AK341" s="82"/>
      <c r="AL341" s="82"/>
      <c r="AM341" s="82"/>
      <c r="AN341" s="82"/>
      <c r="AO341" s="82"/>
      <c r="AP341" s="82"/>
      <c r="AQ341" s="82"/>
      <c r="AR341" s="82"/>
      <c r="AS341" s="82"/>
      <c r="AT341" s="82"/>
      <c r="AU341" s="82"/>
      <c r="AV341" s="82"/>
      <c r="AW341" s="82"/>
      <c r="AX341" s="82"/>
      <c r="AY341" s="82"/>
      <c r="AZ341" s="82"/>
      <c r="BA341" s="103"/>
    </row>
    <row r="342" spans="1:53" ht="23.25">
      <c r="A342" s="279"/>
      <c r="B342" s="279"/>
      <c r="C342" s="279"/>
      <c r="D342" s="279"/>
      <c r="E342" s="50"/>
      <c r="F342" s="47"/>
      <c r="G342" s="82"/>
      <c r="H342" s="82"/>
      <c r="I342" s="82"/>
      <c r="J342" s="82"/>
      <c r="K342" s="82"/>
      <c r="L342" s="82"/>
      <c r="M342" s="82"/>
      <c r="N342" s="82"/>
      <c r="O342" s="82"/>
      <c r="P342" s="82"/>
      <c r="Q342" s="82"/>
      <c r="R342" s="82"/>
      <c r="S342" s="82"/>
      <c r="T342" s="82"/>
      <c r="U342" s="82"/>
      <c r="V342" s="82"/>
      <c r="W342" s="82"/>
      <c r="X342" s="82"/>
      <c r="Y342" s="82"/>
      <c r="Z342" s="82"/>
      <c r="AA342" s="82"/>
      <c r="AB342" s="82"/>
      <c r="AC342" s="82"/>
      <c r="AD342" s="82"/>
      <c r="AE342" s="82"/>
      <c r="AF342" s="82"/>
      <c r="AG342" s="82"/>
      <c r="AH342" s="82"/>
      <c r="AI342" s="82"/>
      <c r="AJ342" s="82"/>
      <c r="AK342" s="82"/>
      <c r="AL342" s="82"/>
      <c r="AM342" s="82"/>
      <c r="AN342" s="82"/>
      <c r="AO342" s="82"/>
      <c r="AP342" s="82"/>
      <c r="AQ342" s="82"/>
      <c r="AR342" s="82"/>
      <c r="AS342" s="82"/>
      <c r="AT342" s="82"/>
      <c r="AU342" s="82"/>
      <c r="AV342" s="82"/>
      <c r="AW342" s="82"/>
      <c r="AX342" s="82"/>
      <c r="AY342" s="82"/>
      <c r="AZ342" s="82"/>
      <c r="BA342" s="103"/>
    </row>
    <row r="343" spans="1:53" ht="23.25">
      <c r="A343" s="279"/>
      <c r="B343" s="279"/>
      <c r="C343" s="279"/>
      <c r="D343" s="279"/>
      <c r="E343" s="50"/>
      <c r="F343" s="47"/>
      <c r="G343" s="82"/>
      <c r="H343" s="82"/>
      <c r="I343" s="82"/>
      <c r="J343" s="82"/>
      <c r="K343" s="82"/>
      <c r="L343" s="82"/>
      <c r="M343" s="82"/>
      <c r="N343" s="82"/>
      <c r="O343" s="82"/>
      <c r="P343" s="82"/>
      <c r="Q343" s="82"/>
      <c r="R343" s="82"/>
      <c r="S343" s="82"/>
      <c r="T343" s="82"/>
      <c r="U343" s="82"/>
      <c r="V343" s="82"/>
      <c r="W343" s="82"/>
      <c r="X343" s="82"/>
      <c r="Y343" s="82"/>
      <c r="Z343" s="82"/>
      <c r="AA343" s="82"/>
      <c r="AB343" s="82"/>
      <c r="AC343" s="82"/>
      <c r="AD343" s="82"/>
      <c r="AE343" s="82"/>
      <c r="AF343" s="82"/>
      <c r="AG343" s="82"/>
      <c r="AH343" s="82"/>
      <c r="AI343" s="82"/>
      <c r="AJ343" s="82"/>
      <c r="AK343" s="82"/>
      <c r="AL343" s="82"/>
      <c r="AM343" s="82"/>
      <c r="AN343" s="82"/>
      <c r="AO343" s="82"/>
      <c r="AP343" s="82"/>
      <c r="AQ343" s="82"/>
      <c r="AR343" s="82"/>
      <c r="AS343" s="82"/>
      <c r="AT343" s="82"/>
      <c r="AU343" s="82"/>
      <c r="AV343" s="82"/>
      <c r="AW343" s="82"/>
      <c r="AX343" s="82"/>
      <c r="AY343" s="82"/>
      <c r="AZ343" s="82"/>
      <c r="BA343" s="103"/>
    </row>
    <row r="344" spans="1:53" ht="23.25">
      <c r="A344" s="279"/>
      <c r="B344" s="279"/>
      <c r="C344" s="279"/>
      <c r="D344" s="279"/>
      <c r="E344" s="50"/>
      <c r="F344" s="47"/>
      <c r="G344" s="82"/>
      <c r="H344" s="82"/>
      <c r="I344" s="82"/>
      <c r="J344" s="82"/>
      <c r="K344" s="82"/>
      <c r="L344" s="82"/>
      <c r="M344" s="82"/>
      <c r="N344" s="82"/>
      <c r="O344" s="82"/>
      <c r="P344" s="82"/>
      <c r="Q344" s="82"/>
      <c r="R344" s="82"/>
      <c r="S344" s="82"/>
      <c r="T344" s="82"/>
      <c r="U344" s="82"/>
      <c r="V344" s="82"/>
      <c r="W344" s="82"/>
      <c r="X344" s="82"/>
      <c r="Y344" s="82"/>
      <c r="Z344" s="82"/>
      <c r="AA344" s="82"/>
      <c r="AB344" s="82"/>
      <c r="AC344" s="82"/>
      <c r="AD344" s="82"/>
      <c r="AE344" s="82"/>
      <c r="AF344" s="82"/>
      <c r="AG344" s="82"/>
      <c r="AH344" s="82"/>
      <c r="AI344" s="82"/>
      <c r="AJ344" s="82"/>
      <c r="AK344" s="82"/>
      <c r="AL344" s="82"/>
      <c r="AM344" s="82"/>
      <c r="AN344" s="82"/>
      <c r="AO344" s="82"/>
      <c r="AP344" s="82"/>
      <c r="AQ344" s="82"/>
      <c r="AR344" s="82"/>
      <c r="AS344" s="82"/>
      <c r="AT344" s="82"/>
      <c r="AU344" s="82"/>
      <c r="AV344" s="82"/>
      <c r="AW344" s="82"/>
      <c r="AX344" s="82"/>
      <c r="AY344" s="82"/>
      <c r="AZ344" s="82"/>
      <c r="BA344" s="103"/>
    </row>
    <row r="345" spans="1:53" ht="23.25">
      <c r="A345" s="279"/>
      <c r="B345" s="279"/>
      <c r="C345" s="279"/>
      <c r="D345" s="279"/>
      <c r="E345" s="50"/>
      <c r="F345" s="47"/>
      <c r="G345" s="82"/>
      <c r="H345" s="82"/>
      <c r="I345" s="82"/>
      <c r="J345" s="82"/>
      <c r="K345" s="82"/>
      <c r="L345" s="82"/>
      <c r="M345" s="82"/>
      <c r="N345" s="82"/>
      <c r="O345" s="82"/>
      <c r="P345" s="82"/>
      <c r="Q345" s="82"/>
      <c r="R345" s="82"/>
      <c r="S345" s="82"/>
      <c r="T345" s="82"/>
      <c r="U345" s="82"/>
      <c r="V345" s="82"/>
      <c r="W345" s="82"/>
      <c r="X345" s="82"/>
      <c r="Y345" s="82"/>
      <c r="Z345" s="82"/>
      <c r="AA345" s="82"/>
      <c r="AB345" s="82"/>
      <c r="AC345" s="82"/>
      <c r="AD345" s="82"/>
      <c r="AE345" s="82"/>
      <c r="AF345" s="82"/>
      <c r="AG345" s="82"/>
      <c r="AH345" s="82"/>
      <c r="AI345" s="82"/>
      <c r="AJ345" s="82"/>
      <c r="AK345" s="82"/>
      <c r="AL345" s="82"/>
      <c r="AM345" s="82"/>
      <c r="AN345" s="82"/>
      <c r="AO345" s="82"/>
      <c r="AP345" s="82"/>
      <c r="AQ345" s="82"/>
      <c r="AR345" s="82"/>
      <c r="AS345" s="82"/>
      <c r="AT345" s="82"/>
      <c r="AU345" s="82"/>
      <c r="AV345" s="82"/>
      <c r="AW345" s="82"/>
      <c r="AX345" s="82"/>
      <c r="AY345" s="82"/>
      <c r="AZ345" s="82"/>
      <c r="BA345" s="103"/>
    </row>
    <row r="346" spans="1:53" ht="23.25">
      <c r="A346" s="279"/>
      <c r="B346" s="279"/>
      <c r="C346" s="279"/>
      <c r="D346" s="279"/>
      <c r="E346" s="50"/>
      <c r="F346" s="47"/>
      <c r="G346" s="82"/>
      <c r="H346" s="82"/>
      <c r="I346" s="82"/>
      <c r="J346" s="82"/>
      <c r="K346" s="82"/>
      <c r="L346" s="82"/>
      <c r="M346" s="82"/>
      <c r="N346" s="82"/>
      <c r="O346" s="82"/>
      <c r="P346" s="82"/>
      <c r="Q346" s="82"/>
      <c r="R346" s="82"/>
      <c r="S346" s="82"/>
      <c r="T346" s="82"/>
      <c r="U346" s="82"/>
      <c r="V346" s="82"/>
      <c r="W346" s="82"/>
      <c r="X346" s="82"/>
      <c r="Y346" s="82"/>
      <c r="Z346" s="82"/>
      <c r="AA346" s="82"/>
      <c r="AB346" s="82"/>
      <c r="AC346" s="82"/>
      <c r="AD346" s="82"/>
      <c r="AE346" s="82"/>
      <c r="AF346" s="82"/>
      <c r="AG346" s="82"/>
      <c r="AH346" s="82"/>
      <c r="AI346" s="82"/>
      <c r="AJ346" s="82"/>
      <c r="AK346" s="82"/>
      <c r="AL346" s="82"/>
      <c r="AM346" s="82"/>
      <c r="AN346" s="82"/>
      <c r="AO346" s="82"/>
      <c r="AP346" s="82"/>
      <c r="AQ346" s="82"/>
      <c r="AR346" s="82"/>
      <c r="AS346" s="82"/>
      <c r="AT346" s="82"/>
      <c r="AU346" s="82"/>
      <c r="AV346" s="82"/>
      <c r="AW346" s="82"/>
      <c r="AX346" s="82"/>
      <c r="AY346" s="82"/>
      <c r="AZ346" s="82"/>
      <c r="BA346" s="103"/>
    </row>
    <row r="347" spans="1:53" ht="23.25">
      <c r="A347" s="279"/>
      <c r="B347" s="279"/>
      <c r="C347" s="279"/>
      <c r="D347" s="279"/>
      <c r="E347" s="50"/>
      <c r="F347" s="47"/>
      <c r="G347" s="82"/>
      <c r="H347" s="82"/>
      <c r="I347" s="82"/>
      <c r="J347" s="82"/>
      <c r="K347" s="82"/>
      <c r="L347" s="82"/>
      <c r="M347" s="82"/>
      <c r="N347" s="82"/>
      <c r="O347" s="82"/>
      <c r="P347" s="82"/>
      <c r="Q347" s="82"/>
      <c r="R347" s="82"/>
      <c r="S347" s="82"/>
      <c r="T347" s="82"/>
      <c r="U347" s="82"/>
      <c r="V347" s="82"/>
      <c r="W347" s="82"/>
      <c r="X347" s="82"/>
      <c r="Y347" s="82"/>
      <c r="Z347" s="82"/>
      <c r="AA347" s="82"/>
      <c r="AB347" s="82"/>
      <c r="AC347" s="82"/>
      <c r="AD347" s="82"/>
      <c r="AE347" s="82"/>
      <c r="AF347" s="82"/>
      <c r="AG347" s="82"/>
      <c r="AH347" s="82"/>
      <c r="AI347" s="82"/>
      <c r="AJ347" s="82"/>
      <c r="AK347" s="82"/>
      <c r="AL347" s="82"/>
      <c r="AM347" s="82"/>
      <c r="AN347" s="82"/>
      <c r="AO347" s="82"/>
      <c r="AP347" s="82"/>
      <c r="AQ347" s="82"/>
      <c r="AR347" s="82"/>
      <c r="AS347" s="82"/>
      <c r="AT347" s="82"/>
      <c r="AU347" s="82"/>
      <c r="AV347" s="82"/>
      <c r="AW347" s="82"/>
      <c r="AX347" s="82"/>
      <c r="AY347" s="82"/>
      <c r="AZ347" s="82"/>
      <c r="BA347" s="103"/>
    </row>
    <row r="348" spans="1:53" ht="23.25">
      <c r="A348" s="279"/>
      <c r="B348" s="279"/>
      <c r="C348" s="279"/>
      <c r="D348" s="279"/>
      <c r="E348" s="50"/>
      <c r="F348" s="47"/>
      <c r="G348" s="82"/>
      <c r="H348" s="82"/>
      <c r="I348" s="82"/>
      <c r="J348" s="82"/>
      <c r="K348" s="82"/>
      <c r="L348" s="82"/>
      <c r="M348" s="82"/>
      <c r="N348" s="82"/>
      <c r="O348" s="82"/>
      <c r="P348" s="82"/>
      <c r="Q348" s="82"/>
      <c r="R348" s="82"/>
      <c r="S348" s="82"/>
      <c r="T348" s="82"/>
      <c r="U348" s="82"/>
      <c r="V348" s="82"/>
      <c r="W348" s="82"/>
      <c r="X348" s="82"/>
      <c r="Y348" s="82"/>
      <c r="Z348" s="82"/>
      <c r="AA348" s="82"/>
      <c r="AB348" s="82"/>
      <c r="AC348" s="82"/>
      <c r="AD348" s="82"/>
      <c r="AE348" s="82"/>
      <c r="AF348" s="82"/>
      <c r="AG348" s="82"/>
      <c r="AH348" s="82"/>
      <c r="AI348" s="82"/>
      <c r="AJ348" s="82"/>
      <c r="AK348" s="82"/>
      <c r="AL348" s="82"/>
      <c r="AM348" s="82"/>
      <c r="AN348" s="82"/>
      <c r="AO348" s="82"/>
      <c r="AP348" s="82"/>
      <c r="AQ348" s="82"/>
      <c r="AR348" s="82"/>
      <c r="AS348" s="82"/>
      <c r="AT348" s="82"/>
      <c r="AU348" s="82"/>
      <c r="AV348" s="82"/>
      <c r="AW348" s="82"/>
      <c r="AX348" s="82"/>
      <c r="AY348" s="82"/>
      <c r="AZ348" s="82"/>
      <c r="BA348" s="103"/>
    </row>
    <row r="349" spans="1:53" ht="23.25">
      <c r="A349" s="279"/>
      <c r="B349" s="279"/>
      <c r="C349" s="279"/>
      <c r="D349" s="279"/>
      <c r="E349" s="50"/>
      <c r="F349" s="47"/>
      <c r="G349" s="82"/>
      <c r="H349" s="82"/>
      <c r="I349" s="82"/>
      <c r="J349" s="82"/>
      <c r="K349" s="82"/>
      <c r="L349" s="82"/>
      <c r="M349" s="82"/>
      <c r="N349" s="82"/>
      <c r="O349" s="82"/>
      <c r="P349" s="82"/>
      <c r="Q349" s="82"/>
      <c r="R349" s="82"/>
      <c r="S349" s="82"/>
      <c r="T349" s="82"/>
      <c r="U349" s="82"/>
      <c r="V349" s="82"/>
      <c r="W349" s="82"/>
      <c r="X349" s="82"/>
      <c r="Y349" s="82"/>
      <c r="Z349" s="82"/>
      <c r="AA349" s="82"/>
      <c r="AB349" s="82"/>
      <c r="AC349" s="82"/>
      <c r="AD349" s="82"/>
      <c r="AE349" s="82"/>
      <c r="AF349" s="82"/>
      <c r="AG349" s="82"/>
      <c r="AH349" s="82"/>
      <c r="AI349" s="82"/>
      <c r="AJ349" s="82"/>
      <c r="AK349" s="82"/>
      <c r="AL349" s="82"/>
      <c r="AM349" s="82"/>
      <c r="AN349" s="82"/>
      <c r="AO349" s="82"/>
      <c r="AP349" s="82"/>
      <c r="AQ349" s="82"/>
      <c r="AR349" s="82"/>
      <c r="AS349" s="82"/>
      <c r="AT349" s="82"/>
      <c r="AU349" s="82"/>
      <c r="AV349" s="82"/>
      <c r="AW349" s="82"/>
      <c r="AX349" s="82"/>
      <c r="AY349" s="82"/>
      <c r="AZ349" s="82"/>
      <c r="BA349" s="103"/>
    </row>
    <row r="350" spans="1:53" ht="23.25">
      <c r="A350" s="279"/>
      <c r="B350" s="279"/>
      <c r="C350" s="279"/>
      <c r="D350" s="279"/>
      <c r="E350" s="50"/>
      <c r="F350" s="47"/>
      <c r="G350" s="82"/>
      <c r="H350" s="82"/>
      <c r="I350" s="82"/>
      <c r="J350" s="82"/>
      <c r="K350" s="82"/>
      <c r="L350" s="82"/>
      <c r="M350" s="82"/>
      <c r="N350" s="82"/>
      <c r="O350" s="82"/>
      <c r="P350" s="82"/>
      <c r="Q350" s="82"/>
      <c r="R350" s="82"/>
      <c r="S350" s="82"/>
      <c r="T350" s="82"/>
      <c r="U350" s="82"/>
      <c r="V350" s="82"/>
      <c r="W350" s="82"/>
      <c r="X350" s="82"/>
      <c r="Y350" s="82"/>
      <c r="Z350" s="82"/>
      <c r="AA350" s="82"/>
      <c r="AB350" s="82"/>
      <c r="AC350" s="82"/>
      <c r="AD350" s="82"/>
      <c r="AE350" s="82"/>
      <c r="AF350" s="82"/>
      <c r="AG350" s="82"/>
      <c r="AH350" s="82"/>
      <c r="AI350" s="82"/>
      <c r="AJ350" s="82"/>
      <c r="AK350" s="82"/>
      <c r="AL350" s="82"/>
      <c r="AM350" s="82"/>
      <c r="AN350" s="82"/>
      <c r="AO350" s="82"/>
      <c r="AP350" s="82"/>
      <c r="AQ350" s="82"/>
      <c r="AR350" s="82"/>
      <c r="AS350" s="82"/>
      <c r="AT350" s="82"/>
      <c r="AU350" s="82"/>
      <c r="AV350" s="82"/>
      <c r="AW350" s="82"/>
      <c r="AX350" s="82"/>
      <c r="AY350" s="82"/>
      <c r="AZ350" s="82"/>
      <c r="BA350" s="103"/>
    </row>
    <row r="351" spans="1:53" ht="23.25">
      <c r="A351" s="279"/>
      <c r="B351" s="279"/>
      <c r="C351" s="279"/>
      <c r="D351" s="279"/>
      <c r="E351" s="50"/>
      <c r="F351" s="47"/>
      <c r="G351" s="82"/>
      <c r="H351" s="82"/>
      <c r="I351" s="82"/>
      <c r="J351" s="82"/>
      <c r="K351" s="82"/>
      <c r="L351" s="82"/>
      <c r="M351" s="82"/>
      <c r="N351" s="82"/>
      <c r="O351" s="82"/>
      <c r="P351" s="82"/>
      <c r="Q351" s="82"/>
      <c r="R351" s="82"/>
      <c r="S351" s="82"/>
      <c r="T351" s="82"/>
      <c r="U351" s="82"/>
      <c r="V351" s="82"/>
      <c r="W351" s="82"/>
      <c r="X351" s="82"/>
      <c r="Y351" s="82"/>
      <c r="Z351" s="82"/>
      <c r="AA351" s="82"/>
      <c r="AB351" s="82"/>
      <c r="AC351" s="82"/>
      <c r="AD351" s="82"/>
      <c r="AE351" s="82"/>
      <c r="AF351" s="82"/>
      <c r="AG351" s="82"/>
      <c r="AH351" s="82"/>
      <c r="AI351" s="82"/>
      <c r="AJ351" s="82"/>
      <c r="AK351" s="82"/>
      <c r="AL351" s="82"/>
      <c r="AM351" s="82"/>
      <c r="AN351" s="82"/>
      <c r="AO351" s="82"/>
      <c r="AP351" s="82"/>
      <c r="AQ351" s="82"/>
      <c r="AR351" s="82"/>
      <c r="AS351" s="82"/>
      <c r="AT351" s="82"/>
      <c r="AU351" s="82"/>
      <c r="AV351" s="82"/>
      <c r="AW351" s="82"/>
      <c r="AX351" s="82"/>
      <c r="AY351" s="82"/>
      <c r="AZ351" s="82"/>
      <c r="BA351" s="103"/>
    </row>
    <row r="352" spans="1:53" ht="23.25">
      <c r="A352" s="279"/>
      <c r="B352" s="279"/>
      <c r="C352" s="279"/>
      <c r="D352" s="279"/>
      <c r="E352" s="50"/>
      <c r="F352" s="47"/>
      <c r="G352" s="82"/>
      <c r="H352" s="82"/>
      <c r="I352" s="82"/>
      <c r="J352" s="82"/>
      <c r="K352" s="82"/>
      <c r="L352" s="82"/>
      <c r="M352" s="82"/>
      <c r="N352" s="82"/>
      <c r="O352" s="82"/>
      <c r="P352" s="82"/>
      <c r="Q352" s="82"/>
      <c r="R352" s="82"/>
      <c r="S352" s="82"/>
      <c r="T352" s="82"/>
      <c r="U352" s="82"/>
      <c r="V352" s="82"/>
      <c r="W352" s="82"/>
      <c r="X352" s="82"/>
      <c r="Y352" s="82"/>
      <c r="Z352" s="82"/>
      <c r="AA352" s="82"/>
      <c r="AB352" s="82"/>
      <c r="AC352" s="82"/>
      <c r="AD352" s="82"/>
      <c r="AE352" s="82"/>
      <c r="AF352" s="82"/>
      <c r="AG352" s="82"/>
      <c r="AH352" s="82"/>
      <c r="AI352" s="82"/>
      <c r="AJ352" s="82"/>
      <c r="AK352" s="82"/>
      <c r="AL352" s="82"/>
      <c r="AM352" s="82"/>
      <c r="AN352" s="82"/>
      <c r="AO352" s="82"/>
      <c r="AP352" s="82"/>
      <c r="AQ352" s="82"/>
      <c r="AR352" s="82"/>
      <c r="AS352" s="82"/>
      <c r="AT352" s="82"/>
      <c r="AU352" s="82"/>
      <c r="AV352" s="82"/>
      <c r="AW352" s="82"/>
      <c r="AX352" s="82"/>
      <c r="AY352" s="82"/>
      <c r="AZ352" s="82"/>
      <c r="BA352" s="103"/>
    </row>
    <row r="353" spans="1:53" ht="23.25">
      <c r="A353" s="279"/>
      <c r="B353" s="279"/>
      <c r="C353" s="279"/>
      <c r="D353" s="279"/>
      <c r="E353" s="50"/>
      <c r="F353" s="47"/>
      <c r="G353" s="82"/>
      <c r="H353" s="82"/>
      <c r="I353" s="82"/>
      <c r="J353" s="82"/>
      <c r="K353" s="82"/>
      <c r="L353" s="82"/>
      <c r="M353" s="82"/>
      <c r="N353" s="82"/>
      <c r="O353" s="82"/>
      <c r="P353" s="82"/>
      <c r="Q353" s="82"/>
      <c r="R353" s="82"/>
      <c r="S353" s="82"/>
      <c r="T353" s="82"/>
      <c r="U353" s="82"/>
      <c r="V353" s="82"/>
      <c r="W353" s="82"/>
      <c r="X353" s="82"/>
      <c r="Y353" s="82"/>
      <c r="Z353" s="82"/>
      <c r="AA353" s="82"/>
      <c r="AB353" s="82"/>
      <c r="AC353" s="82"/>
      <c r="AD353" s="82"/>
      <c r="AE353" s="82"/>
      <c r="AF353" s="82"/>
      <c r="AG353" s="82"/>
      <c r="AH353" s="82"/>
      <c r="AI353" s="82"/>
      <c r="AJ353" s="82"/>
      <c r="AK353" s="82"/>
      <c r="AL353" s="82"/>
      <c r="AM353" s="82"/>
      <c r="AN353" s="82"/>
      <c r="AO353" s="82"/>
      <c r="AP353" s="82"/>
      <c r="AQ353" s="82"/>
      <c r="AR353" s="82"/>
      <c r="AS353" s="82"/>
      <c r="AT353" s="82"/>
      <c r="AU353" s="82"/>
      <c r="AV353" s="82"/>
      <c r="AW353" s="82"/>
      <c r="AX353" s="82"/>
      <c r="AY353" s="82"/>
      <c r="AZ353" s="82"/>
      <c r="BA353" s="103"/>
    </row>
    <row r="354" spans="1:53" ht="23.25">
      <c r="A354" s="279"/>
      <c r="B354" s="279"/>
      <c r="C354" s="279"/>
      <c r="D354" s="279"/>
      <c r="E354" s="50"/>
      <c r="F354" s="47"/>
      <c r="G354" s="82"/>
      <c r="H354" s="82"/>
      <c r="I354" s="82"/>
      <c r="J354" s="82"/>
      <c r="K354" s="82"/>
      <c r="L354" s="82"/>
      <c r="M354" s="82"/>
      <c r="N354" s="82"/>
      <c r="O354" s="82"/>
      <c r="P354" s="82"/>
      <c r="Q354" s="82"/>
      <c r="R354" s="82"/>
      <c r="S354" s="82"/>
      <c r="T354" s="82"/>
      <c r="U354" s="82"/>
      <c r="V354" s="82"/>
      <c r="W354" s="82"/>
      <c r="X354" s="82"/>
      <c r="Y354" s="82"/>
      <c r="Z354" s="82"/>
      <c r="AA354" s="82"/>
      <c r="AB354" s="82"/>
      <c r="AC354" s="82"/>
      <c r="AD354" s="82"/>
      <c r="AE354" s="82"/>
      <c r="AF354" s="82"/>
      <c r="AG354" s="82"/>
      <c r="AH354" s="82"/>
      <c r="AI354" s="82"/>
      <c r="AJ354" s="82"/>
      <c r="AK354" s="82"/>
      <c r="AL354" s="82"/>
      <c r="AM354" s="82"/>
      <c r="AN354" s="82"/>
      <c r="AO354" s="82"/>
      <c r="AP354" s="82"/>
      <c r="AQ354" s="82"/>
      <c r="AR354" s="82"/>
      <c r="AS354" s="82"/>
      <c r="AT354" s="82"/>
      <c r="AU354" s="82"/>
      <c r="AV354" s="82"/>
      <c r="AW354" s="82"/>
      <c r="AX354" s="82"/>
      <c r="AY354" s="82"/>
      <c r="AZ354" s="82"/>
      <c r="BA354" s="103"/>
    </row>
    <row r="355" spans="1:53" ht="23.25">
      <c r="A355" s="279"/>
      <c r="B355" s="279"/>
      <c r="C355" s="279"/>
      <c r="D355" s="279"/>
      <c r="E355" s="50"/>
      <c r="F355" s="47"/>
      <c r="G355" s="82"/>
      <c r="H355" s="82"/>
      <c r="I355" s="82"/>
      <c r="J355" s="82"/>
      <c r="K355" s="82"/>
      <c r="L355" s="82"/>
      <c r="M355" s="82"/>
      <c r="N355" s="82"/>
      <c r="O355" s="82"/>
      <c r="P355" s="82"/>
      <c r="Q355" s="82"/>
      <c r="R355" s="82"/>
      <c r="S355" s="82"/>
      <c r="T355" s="82"/>
      <c r="U355" s="82"/>
      <c r="V355" s="82"/>
      <c r="W355" s="82"/>
      <c r="X355" s="82"/>
      <c r="Y355" s="82"/>
      <c r="Z355" s="82"/>
      <c r="AA355" s="82"/>
      <c r="AB355" s="82"/>
      <c r="AC355" s="82"/>
      <c r="AD355" s="82"/>
      <c r="AE355" s="82"/>
      <c r="AF355" s="82"/>
      <c r="AG355" s="82"/>
      <c r="AH355" s="82"/>
      <c r="AI355" s="82"/>
      <c r="AJ355" s="82"/>
      <c r="AK355" s="82"/>
      <c r="AL355" s="82"/>
      <c r="AM355" s="82"/>
      <c r="AN355" s="82"/>
      <c r="AO355" s="82"/>
      <c r="AP355" s="82"/>
      <c r="AQ355" s="82"/>
      <c r="AR355" s="82"/>
      <c r="AS355" s="82"/>
      <c r="AT355" s="82"/>
      <c r="AU355" s="82"/>
      <c r="AV355" s="82"/>
      <c r="AW355" s="82"/>
      <c r="AX355" s="82"/>
      <c r="AY355" s="82"/>
      <c r="AZ355" s="82"/>
      <c r="BA355" s="103"/>
    </row>
    <row r="356" spans="1:53" ht="23.25">
      <c r="A356" s="279"/>
      <c r="B356" s="279"/>
      <c r="C356" s="279"/>
      <c r="D356" s="279"/>
      <c r="E356" s="50"/>
      <c r="F356" s="47"/>
      <c r="G356" s="82"/>
      <c r="H356" s="82"/>
      <c r="I356" s="82"/>
      <c r="J356" s="82"/>
      <c r="K356" s="82"/>
      <c r="L356" s="82"/>
      <c r="M356" s="82"/>
      <c r="N356" s="82"/>
      <c r="O356" s="82"/>
      <c r="P356" s="82"/>
      <c r="Q356" s="82"/>
      <c r="R356" s="82"/>
      <c r="S356" s="82"/>
      <c r="T356" s="82"/>
      <c r="U356" s="82"/>
      <c r="V356" s="82"/>
      <c r="W356" s="82"/>
      <c r="X356" s="82"/>
      <c r="Y356" s="82"/>
      <c r="Z356" s="82"/>
      <c r="AA356" s="82"/>
      <c r="AB356" s="82"/>
      <c r="AC356" s="82"/>
      <c r="AD356" s="82"/>
      <c r="AE356" s="82"/>
      <c r="AF356" s="82"/>
      <c r="AG356" s="82"/>
      <c r="AH356" s="82"/>
      <c r="AI356" s="82"/>
      <c r="AJ356" s="82"/>
      <c r="AK356" s="82"/>
      <c r="AL356" s="82"/>
      <c r="AM356" s="82"/>
      <c r="AN356" s="82"/>
      <c r="AO356" s="82"/>
      <c r="AP356" s="82"/>
      <c r="AQ356" s="82"/>
      <c r="AR356" s="82"/>
      <c r="AS356" s="82"/>
      <c r="AT356" s="82"/>
      <c r="AU356" s="82"/>
      <c r="AV356" s="82"/>
      <c r="AW356" s="82"/>
      <c r="AX356" s="82"/>
      <c r="AY356" s="82"/>
      <c r="AZ356" s="82"/>
      <c r="BA356" s="103"/>
    </row>
    <row r="357" spans="1:53" ht="23.25">
      <c r="A357" s="279"/>
      <c r="B357" s="279"/>
      <c r="C357" s="279"/>
      <c r="D357" s="279"/>
      <c r="E357" s="50"/>
      <c r="F357" s="47"/>
      <c r="G357" s="82"/>
      <c r="H357" s="82"/>
      <c r="I357" s="82"/>
      <c r="J357" s="82"/>
      <c r="K357" s="82"/>
      <c r="L357" s="82"/>
      <c r="M357" s="82"/>
      <c r="N357" s="82"/>
      <c r="O357" s="82"/>
      <c r="P357" s="82"/>
      <c r="Q357" s="82"/>
      <c r="R357" s="82"/>
      <c r="S357" s="82"/>
      <c r="T357" s="82"/>
      <c r="U357" s="82"/>
      <c r="V357" s="82"/>
      <c r="W357" s="82"/>
      <c r="X357" s="82"/>
      <c r="Y357" s="82"/>
      <c r="Z357" s="82"/>
      <c r="AA357" s="82"/>
      <c r="AB357" s="82"/>
      <c r="AC357" s="82"/>
      <c r="AD357" s="82"/>
      <c r="AE357" s="82"/>
      <c r="AF357" s="82"/>
      <c r="AG357" s="82"/>
      <c r="AH357" s="82"/>
      <c r="AI357" s="82"/>
      <c r="AJ357" s="82"/>
      <c r="AK357" s="82"/>
      <c r="AL357" s="82"/>
      <c r="AM357" s="82"/>
      <c r="AN357" s="82"/>
      <c r="AO357" s="82"/>
      <c r="AP357" s="82"/>
      <c r="AQ357" s="82"/>
      <c r="AR357" s="82"/>
      <c r="AS357" s="82"/>
      <c r="AT357" s="82"/>
      <c r="AU357" s="82"/>
      <c r="AV357" s="82"/>
      <c r="AW357" s="82"/>
      <c r="AX357" s="82"/>
      <c r="AY357" s="82"/>
      <c r="AZ357" s="82"/>
      <c r="BA357" s="103"/>
    </row>
    <row r="358" spans="1:53" ht="23.25">
      <c r="A358" s="279"/>
      <c r="B358" s="279"/>
      <c r="C358" s="279"/>
      <c r="D358" s="279"/>
      <c r="E358" s="50"/>
      <c r="F358" s="47"/>
      <c r="G358" s="82"/>
      <c r="H358" s="82"/>
      <c r="I358" s="82"/>
      <c r="J358" s="82"/>
      <c r="K358" s="82"/>
      <c r="L358" s="82"/>
      <c r="M358" s="82"/>
      <c r="N358" s="82"/>
      <c r="O358" s="82"/>
      <c r="P358" s="82"/>
      <c r="Q358" s="82"/>
      <c r="R358" s="82"/>
      <c r="S358" s="82"/>
      <c r="T358" s="82"/>
      <c r="U358" s="82"/>
      <c r="V358" s="82"/>
      <c r="W358" s="82"/>
      <c r="X358" s="82"/>
      <c r="Y358" s="82"/>
      <c r="Z358" s="82"/>
      <c r="AA358" s="82"/>
      <c r="AB358" s="82"/>
      <c r="AC358" s="82"/>
      <c r="AD358" s="82"/>
      <c r="AE358" s="82"/>
      <c r="AF358" s="82"/>
      <c r="AG358" s="82"/>
      <c r="AH358" s="82"/>
      <c r="AI358" s="82"/>
      <c r="AJ358" s="82"/>
      <c r="AK358" s="82"/>
      <c r="AL358" s="82"/>
      <c r="AM358" s="82"/>
      <c r="AN358" s="82"/>
      <c r="AO358" s="82"/>
      <c r="AP358" s="82"/>
      <c r="AQ358" s="82"/>
      <c r="AR358" s="82"/>
      <c r="AS358" s="82"/>
      <c r="AT358" s="82"/>
      <c r="AU358" s="82"/>
      <c r="AV358" s="82"/>
      <c r="AW358" s="82"/>
      <c r="AX358" s="82"/>
      <c r="AY358" s="82"/>
      <c r="AZ358" s="82"/>
      <c r="BA358" s="103"/>
    </row>
    <row r="359" spans="1:53" ht="23.25">
      <c r="A359" s="279"/>
      <c r="B359" s="279"/>
      <c r="C359" s="279"/>
      <c r="D359" s="279"/>
      <c r="E359" s="50"/>
      <c r="F359" s="47"/>
      <c r="G359" s="82"/>
      <c r="H359" s="82"/>
      <c r="I359" s="82"/>
      <c r="J359" s="82"/>
      <c r="K359" s="82"/>
      <c r="L359" s="82"/>
      <c r="M359" s="82"/>
      <c r="N359" s="82"/>
      <c r="O359" s="82"/>
      <c r="P359" s="82"/>
      <c r="Q359" s="82"/>
      <c r="R359" s="82"/>
      <c r="S359" s="82"/>
      <c r="T359" s="82"/>
      <c r="U359" s="82"/>
      <c r="V359" s="82"/>
      <c r="W359" s="82"/>
      <c r="X359" s="82"/>
      <c r="Y359" s="82"/>
      <c r="Z359" s="82"/>
      <c r="AA359" s="82"/>
      <c r="AB359" s="82"/>
      <c r="AC359" s="82"/>
      <c r="AD359" s="82"/>
      <c r="AE359" s="82"/>
      <c r="AF359" s="82"/>
      <c r="AG359" s="82"/>
      <c r="AH359" s="82"/>
      <c r="AI359" s="82"/>
      <c r="AJ359" s="82"/>
      <c r="AK359" s="82"/>
      <c r="AL359" s="82"/>
      <c r="AM359" s="82"/>
      <c r="AN359" s="82"/>
      <c r="AO359" s="82"/>
      <c r="AP359" s="82"/>
      <c r="AQ359" s="82"/>
      <c r="AR359" s="82"/>
      <c r="AS359" s="82"/>
      <c r="AT359" s="82"/>
      <c r="AU359" s="82"/>
      <c r="AV359" s="82"/>
      <c r="AW359" s="82"/>
      <c r="AX359" s="82"/>
      <c r="AY359" s="82"/>
      <c r="AZ359" s="82"/>
      <c r="BA359" s="103"/>
    </row>
    <row r="360" spans="1:53" ht="23.25">
      <c r="A360" s="279"/>
      <c r="B360" s="279"/>
      <c r="C360" s="279"/>
      <c r="D360" s="279"/>
      <c r="E360" s="50"/>
      <c r="F360" s="47"/>
      <c r="G360" s="82"/>
      <c r="H360" s="82"/>
      <c r="I360" s="82"/>
      <c r="J360" s="82"/>
      <c r="K360" s="82"/>
      <c r="L360" s="82"/>
      <c r="M360" s="82"/>
      <c r="N360" s="82"/>
      <c r="O360" s="82"/>
      <c r="P360" s="82"/>
      <c r="Q360" s="82"/>
      <c r="R360" s="82"/>
      <c r="S360" s="82"/>
      <c r="T360" s="82"/>
      <c r="U360" s="82"/>
      <c r="V360" s="82"/>
      <c r="W360" s="82"/>
      <c r="X360" s="82"/>
      <c r="Y360" s="82"/>
      <c r="Z360" s="82"/>
      <c r="AA360" s="82"/>
      <c r="AB360" s="82"/>
      <c r="AC360" s="82"/>
      <c r="AD360" s="82"/>
      <c r="AE360" s="82"/>
      <c r="AF360" s="82"/>
      <c r="AG360" s="82"/>
      <c r="AH360" s="82"/>
      <c r="AI360" s="82"/>
      <c r="AJ360" s="82"/>
      <c r="AK360" s="82"/>
      <c r="AL360" s="82"/>
      <c r="AM360" s="82"/>
      <c r="AN360" s="82"/>
      <c r="AO360" s="82"/>
      <c r="AP360" s="82"/>
      <c r="AQ360" s="82"/>
      <c r="AR360" s="82"/>
      <c r="AS360" s="82"/>
      <c r="AT360" s="82"/>
      <c r="AU360" s="82"/>
      <c r="AV360" s="82"/>
      <c r="AW360" s="82"/>
      <c r="AX360" s="82"/>
      <c r="AY360" s="82"/>
      <c r="AZ360" s="82"/>
      <c r="BA360" s="103"/>
    </row>
    <row r="361" spans="1:53" ht="23.25">
      <c r="A361" s="279"/>
      <c r="B361" s="279"/>
      <c r="C361" s="279"/>
      <c r="D361" s="279"/>
      <c r="E361" s="50"/>
      <c r="F361" s="47"/>
      <c r="G361" s="82"/>
      <c r="H361" s="82"/>
      <c r="I361" s="82"/>
      <c r="J361" s="82"/>
      <c r="K361" s="82"/>
      <c r="L361" s="82"/>
      <c r="M361" s="82"/>
      <c r="N361" s="82"/>
      <c r="O361" s="82"/>
      <c r="P361" s="82"/>
      <c r="Q361" s="82"/>
      <c r="R361" s="82"/>
      <c r="S361" s="82"/>
      <c r="T361" s="82"/>
      <c r="U361" s="82"/>
      <c r="V361" s="82"/>
      <c r="W361" s="82"/>
      <c r="X361" s="82"/>
      <c r="Y361" s="82"/>
      <c r="Z361" s="82"/>
      <c r="AA361" s="82"/>
      <c r="AB361" s="82"/>
      <c r="AC361" s="82"/>
      <c r="AD361" s="82"/>
      <c r="AE361" s="82"/>
      <c r="AF361" s="82"/>
      <c r="AG361" s="82"/>
      <c r="AH361" s="82"/>
      <c r="AI361" s="82"/>
      <c r="AJ361" s="82"/>
      <c r="AK361" s="82"/>
      <c r="AL361" s="82"/>
      <c r="AM361" s="82"/>
      <c r="AN361" s="82"/>
      <c r="AO361" s="82"/>
      <c r="AP361" s="82"/>
      <c r="AQ361" s="82"/>
      <c r="AR361" s="82"/>
      <c r="AS361" s="82"/>
      <c r="AT361" s="82"/>
      <c r="AU361" s="82"/>
      <c r="AV361" s="82"/>
      <c r="AW361" s="82"/>
      <c r="AX361" s="82"/>
      <c r="AY361" s="82"/>
      <c r="AZ361" s="82"/>
      <c r="BA361" s="103"/>
    </row>
    <row r="362" spans="1:53" ht="23.25">
      <c r="A362" s="279"/>
      <c r="B362" s="279"/>
      <c r="C362" s="279"/>
      <c r="D362" s="279"/>
      <c r="E362" s="50"/>
      <c r="F362" s="47"/>
      <c r="G362" s="82"/>
      <c r="H362" s="82"/>
      <c r="I362" s="82"/>
      <c r="J362" s="82"/>
      <c r="K362" s="82"/>
      <c r="L362" s="82"/>
      <c r="M362" s="82"/>
      <c r="N362" s="82"/>
      <c r="O362" s="82"/>
      <c r="P362" s="82"/>
      <c r="Q362" s="82"/>
      <c r="R362" s="82"/>
      <c r="S362" s="82"/>
      <c r="T362" s="82"/>
      <c r="U362" s="82"/>
      <c r="V362" s="82"/>
      <c r="W362" s="82"/>
      <c r="X362" s="82"/>
      <c r="Y362" s="82"/>
      <c r="Z362" s="82"/>
      <c r="AA362" s="82"/>
      <c r="AB362" s="82"/>
      <c r="AC362" s="82"/>
      <c r="AD362" s="82"/>
      <c r="AE362" s="82"/>
      <c r="AF362" s="82"/>
      <c r="AG362" s="82"/>
      <c r="AH362" s="82"/>
      <c r="AI362" s="82"/>
      <c r="AJ362" s="82"/>
      <c r="AK362" s="82"/>
      <c r="AL362" s="82"/>
      <c r="AM362" s="82"/>
      <c r="AN362" s="82"/>
      <c r="AO362" s="82"/>
      <c r="AP362" s="82"/>
      <c r="AQ362" s="82"/>
      <c r="AR362" s="82"/>
      <c r="AS362" s="82"/>
      <c r="AT362" s="82"/>
      <c r="AU362" s="82"/>
      <c r="AV362" s="82"/>
      <c r="AW362" s="82"/>
      <c r="AX362" s="82"/>
      <c r="AY362" s="82"/>
      <c r="AZ362" s="82"/>
      <c r="BA362" s="103"/>
    </row>
    <row r="363" spans="1:53" ht="23.25">
      <c r="A363" s="279"/>
      <c r="B363" s="279"/>
      <c r="C363" s="279"/>
      <c r="D363" s="279"/>
      <c r="E363" s="50"/>
      <c r="F363" s="47"/>
      <c r="G363" s="82"/>
      <c r="H363" s="82"/>
      <c r="I363" s="82"/>
      <c r="J363" s="82"/>
      <c r="K363" s="82"/>
      <c r="L363" s="82"/>
      <c r="M363" s="82"/>
      <c r="N363" s="82"/>
      <c r="O363" s="82"/>
      <c r="P363" s="82"/>
      <c r="Q363" s="82"/>
      <c r="R363" s="82"/>
      <c r="S363" s="82"/>
      <c r="T363" s="82"/>
      <c r="U363" s="82"/>
      <c r="V363" s="82"/>
      <c r="W363" s="82"/>
      <c r="X363" s="82"/>
      <c r="Y363" s="82"/>
      <c r="Z363" s="82"/>
      <c r="AA363" s="82"/>
      <c r="AB363" s="82"/>
      <c r="AC363" s="82"/>
      <c r="AD363" s="82"/>
      <c r="AE363" s="82"/>
      <c r="AF363" s="82"/>
      <c r="AG363" s="82"/>
      <c r="AH363" s="82"/>
      <c r="AI363" s="82"/>
      <c r="AJ363" s="82"/>
      <c r="AK363" s="82"/>
      <c r="AL363" s="82"/>
      <c r="AM363" s="82"/>
      <c r="AN363" s="82"/>
      <c r="AO363" s="82"/>
      <c r="AP363" s="82"/>
      <c r="AQ363" s="82"/>
      <c r="AR363" s="82"/>
      <c r="AS363" s="82"/>
      <c r="AT363" s="82"/>
      <c r="AU363" s="82"/>
      <c r="AV363" s="82"/>
      <c r="AW363" s="82"/>
      <c r="AX363" s="82"/>
      <c r="AY363" s="82"/>
      <c r="AZ363" s="82"/>
      <c r="BA363" s="103"/>
    </row>
    <row r="364" spans="1:53" ht="23.25">
      <c r="A364" s="279"/>
      <c r="B364" s="279"/>
      <c r="C364" s="279"/>
      <c r="D364" s="279"/>
      <c r="E364" s="50"/>
      <c r="F364" s="47"/>
      <c r="G364" s="82"/>
      <c r="H364" s="82"/>
      <c r="I364" s="82"/>
      <c r="J364" s="82"/>
      <c r="K364" s="82"/>
      <c r="L364" s="82"/>
      <c r="M364" s="82"/>
      <c r="N364" s="82"/>
      <c r="O364" s="82"/>
      <c r="P364" s="82"/>
      <c r="Q364" s="82"/>
      <c r="R364" s="82"/>
      <c r="S364" s="82"/>
      <c r="T364" s="82"/>
      <c r="U364" s="82"/>
      <c r="V364" s="82"/>
      <c r="W364" s="82"/>
      <c r="X364" s="82"/>
      <c r="Y364" s="82"/>
      <c r="Z364" s="82"/>
      <c r="AA364" s="82"/>
      <c r="AB364" s="82"/>
      <c r="AC364" s="82"/>
      <c r="AD364" s="82"/>
      <c r="AE364" s="82"/>
      <c r="AF364" s="82"/>
      <c r="AG364" s="82"/>
      <c r="AH364" s="82"/>
      <c r="AI364" s="82"/>
      <c r="AJ364" s="82"/>
      <c r="AK364" s="82"/>
      <c r="AL364" s="82"/>
      <c r="AM364" s="82"/>
      <c r="AN364" s="82"/>
      <c r="AO364" s="82"/>
      <c r="AP364" s="82"/>
      <c r="AQ364" s="82"/>
      <c r="AR364" s="82"/>
      <c r="AS364" s="82"/>
      <c r="AT364" s="82"/>
      <c r="AU364" s="82"/>
      <c r="AV364" s="82"/>
      <c r="AW364" s="82"/>
      <c r="AX364" s="82"/>
      <c r="AY364" s="82"/>
      <c r="AZ364" s="82"/>
      <c r="BA364" s="103"/>
    </row>
    <row r="365" spans="1:53" ht="23.25">
      <c r="A365" s="279"/>
      <c r="B365" s="279"/>
      <c r="C365" s="279"/>
      <c r="D365" s="279"/>
      <c r="E365" s="50"/>
      <c r="F365" s="47"/>
      <c r="G365" s="82"/>
      <c r="H365" s="82"/>
      <c r="I365" s="82"/>
      <c r="J365" s="82"/>
      <c r="K365" s="82"/>
      <c r="L365" s="82"/>
      <c r="M365" s="82"/>
      <c r="N365" s="82"/>
      <c r="O365" s="82"/>
      <c r="P365" s="82"/>
      <c r="Q365" s="82"/>
      <c r="R365" s="82"/>
      <c r="S365" s="82"/>
      <c r="T365" s="82"/>
      <c r="U365" s="82"/>
      <c r="V365" s="82"/>
      <c r="W365" s="82"/>
      <c r="X365" s="82"/>
      <c r="Y365" s="82"/>
      <c r="Z365" s="82"/>
      <c r="AA365" s="82"/>
      <c r="AB365" s="82"/>
      <c r="AC365" s="82"/>
      <c r="AD365" s="82"/>
      <c r="AE365" s="82"/>
      <c r="AF365" s="82"/>
      <c r="AG365" s="82"/>
      <c r="AH365" s="82"/>
      <c r="AI365" s="82"/>
      <c r="AJ365" s="82"/>
      <c r="AK365" s="82"/>
      <c r="AL365" s="82"/>
      <c r="AM365" s="82"/>
      <c r="AN365" s="82"/>
      <c r="AO365" s="82"/>
      <c r="AP365" s="82"/>
      <c r="AQ365" s="82"/>
      <c r="AR365" s="82"/>
      <c r="AS365" s="82"/>
      <c r="AT365" s="82"/>
      <c r="AU365" s="82"/>
      <c r="AV365" s="82"/>
      <c r="AW365" s="82"/>
      <c r="AX365" s="82"/>
      <c r="AY365" s="82"/>
      <c r="AZ365" s="82"/>
      <c r="BA365" s="103"/>
    </row>
    <row r="366" spans="1:53" ht="23.25">
      <c r="A366" s="279"/>
      <c r="B366" s="279"/>
      <c r="C366" s="279"/>
      <c r="D366" s="279"/>
      <c r="E366" s="50"/>
      <c r="F366" s="47"/>
      <c r="G366" s="82"/>
      <c r="H366" s="82"/>
      <c r="I366" s="82"/>
      <c r="J366" s="82"/>
      <c r="K366" s="82"/>
      <c r="L366" s="82"/>
      <c r="M366" s="82"/>
      <c r="N366" s="82"/>
      <c r="O366" s="82"/>
      <c r="P366" s="82"/>
      <c r="Q366" s="82"/>
      <c r="R366" s="82"/>
      <c r="S366" s="82"/>
      <c r="T366" s="82"/>
      <c r="U366" s="82"/>
      <c r="V366" s="82"/>
      <c r="W366" s="82"/>
      <c r="X366" s="82"/>
      <c r="Y366" s="82"/>
      <c r="Z366" s="82"/>
      <c r="AA366" s="82"/>
      <c r="AB366" s="82"/>
      <c r="AC366" s="82"/>
      <c r="AD366" s="82"/>
      <c r="AE366" s="82"/>
      <c r="AF366" s="82"/>
      <c r="AG366" s="82"/>
      <c r="AH366" s="82"/>
      <c r="AI366" s="82"/>
      <c r="AJ366" s="82"/>
      <c r="AK366" s="82"/>
      <c r="AL366" s="82"/>
      <c r="AM366" s="82"/>
      <c r="AN366" s="82"/>
      <c r="AO366" s="82"/>
      <c r="AP366" s="82"/>
      <c r="AQ366" s="82"/>
      <c r="AR366" s="82"/>
      <c r="AS366" s="82"/>
      <c r="AT366" s="82"/>
      <c r="AU366" s="82"/>
      <c r="AV366" s="82"/>
      <c r="AW366" s="82"/>
      <c r="AX366" s="82"/>
      <c r="AY366" s="82"/>
      <c r="AZ366" s="82"/>
      <c r="BA366" s="103"/>
    </row>
    <row r="367" spans="1:53" ht="23.25">
      <c r="A367" s="279"/>
      <c r="B367" s="279"/>
      <c r="C367" s="279"/>
      <c r="D367" s="279"/>
      <c r="E367" s="50"/>
      <c r="F367" s="47"/>
      <c r="G367" s="82"/>
      <c r="H367" s="82"/>
      <c r="I367" s="82"/>
      <c r="J367" s="82"/>
      <c r="K367" s="82"/>
      <c r="L367" s="82"/>
      <c r="M367" s="82"/>
      <c r="N367" s="82"/>
      <c r="O367" s="82"/>
      <c r="P367" s="82"/>
      <c r="Q367" s="82"/>
      <c r="R367" s="82"/>
      <c r="S367" s="82"/>
      <c r="T367" s="82"/>
      <c r="U367" s="82"/>
      <c r="V367" s="82"/>
      <c r="W367" s="82"/>
      <c r="X367" s="82"/>
      <c r="Y367" s="82"/>
      <c r="Z367" s="82"/>
      <c r="AA367" s="82"/>
      <c r="AB367" s="82"/>
      <c r="AC367" s="82"/>
      <c r="AD367" s="82"/>
      <c r="AE367" s="82"/>
      <c r="AF367" s="82"/>
      <c r="AG367" s="82"/>
      <c r="AH367" s="82"/>
      <c r="AI367" s="82"/>
      <c r="AJ367" s="82"/>
      <c r="AK367" s="82"/>
      <c r="AL367" s="82"/>
      <c r="AM367" s="82"/>
      <c r="AN367" s="82"/>
      <c r="AO367" s="82"/>
      <c r="AP367" s="82"/>
      <c r="AQ367" s="82"/>
      <c r="AR367" s="82"/>
      <c r="AS367" s="82"/>
      <c r="AT367" s="82"/>
      <c r="AU367" s="82"/>
      <c r="AV367" s="82"/>
      <c r="AW367" s="82"/>
      <c r="AX367" s="82"/>
      <c r="AY367" s="82"/>
      <c r="AZ367" s="82"/>
      <c r="BA367" s="103"/>
    </row>
    <row r="368" spans="1:53" ht="23.25">
      <c r="A368" s="279"/>
      <c r="B368" s="279"/>
      <c r="C368" s="279"/>
      <c r="D368" s="279"/>
      <c r="E368" s="50"/>
      <c r="F368" s="47"/>
      <c r="G368" s="82"/>
      <c r="H368" s="82"/>
      <c r="I368" s="82"/>
      <c r="J368" s="82"/>
      <c r="K368" s="82"/>
      <c r="L368" s="82"/>
      <c r="M368" s="82"/>
      <c r="N368" s="82"/>
      <c r="O368" s="82"/>
      <c r="P368" s="82"/>
      <c r="Q368" s="82"/>
      <c r="R368" s="82"/>
      <c r="S368" s="82"/>
      <c r="T368" s="82"/>
      <c r="U368" s="82"/>
      <c r="V368" s="82"/>
      <c r="W368" s="82"/>
      <c r="X368" s="82"/>
      <c r="Y368" s="82"/>
      <c r="Z368" s="82"/>
      <c r="AA368" s="82"/>
      <c r="AB368" s="82"/>
      <c r="AC368" s="82"/>
      <c r="AD368" s="82"/>
      <c r="AE368" s="82"/>
      <c r="AF368" s="82"/>
      <c r="AG368" s="82"/>
      <c r="AH368" s="82"/>
      <c r="AI368" s="82"/>
      <c r="AJ368" s="82"/>
      <c r="AK368" s="82"/>
      <c r="AL368" s="82"/>
      <c r="AM368" s="82"/>
      <c r="AN368" s="82"/>
      <c r="AO368" s="82"/>
      <c r="AP368" s="82"/>
      <c r="AQ368" s="82"/>
      <c r="AR368" s="82"/>
      <c r="AS368" s="82"/>
      <c r="AT368" s="82"/>
      <c r="AU368" s="82"/>
      <c r="AV368" s="82"/>
      <c r="AW368" s="82"/>
      <c r="AX368" s="82"/>
      <c r="AY368" s="82"/>
      <c r="AZ368" s="82"/>
      <c r="BA368" s="103"/>
    </row>
    <row r="369" spans="1:53" ht="23.25">
      <c r="A369" s="279"/>
      <c r="B369" s="279"/>
      <c r="C369" s="279"/>
      <c r="D369" s="279"/>
      <c r="E369" s="50"/>
      <c r="F369" s="47"/>
      <c r="G369" s="82"/>
      <c r="H369" s="82"/>
      <c r="I369" s="82"/>
      <c r="J369" s="82"/>
      <c r="K369" s="82"/>
      <c r="L369" s="82"/>
      <c r="M369" s="82"/>
      <c r="N369" s="82"/>
      <c r="O369" s="82"/>
      <c r="P369" s="82"/>
      <c r="Q369" s="82"/>
      <c r="R369" s="82"/>
      <c r="S369" s="82"/>
      <c r="T369" s="82"/>
      <c r="U369" s="82"/>
      <c r="V369" s="82"/>
      <c r="W369" s="82"/>
      <c r="X369" s="82"/>
      <c r="Y369" s="82"/>
      <c r="Z369" s="82"/>
      <c r="AA369" s="82"/>
      <c r="AB369" s="82"/>
      <c r="AC369" s="82"/>
      <c r="AD369" s="82"/>
      <c r="AE369" s="82"/>
      <c r="AF369" s="82"/>
      <c r="AG369" s="82"/>
      <c r="AH369" s="82"/>
      <c r="AI369" s="82"/>
      <c r="AJ369" s="82"/>
      <c r="AK369" s="82"/>
      <c r="AL369" s="82"/>
      <c r="AM369" s="82"/>
      <c r="AN369" s="82"/>
      <c r="AO369" s="82"/>
      <c r="AP369" s="82"/>
      <c r="AQ369" s="82"/>
      <c r="AR369" s="82"/>
      <c r="AS369" s="82"/>
      <c r="AT369" s="82"/>
      <c r="AU369" s="82"/>
      <c r="AV369" s="82"/>
      <c r="AW369" s="82"/>
      <c r="AX369" s="82"/>
      <c r="AY369" s="82"/>
      <c r="AZ369" s="82"/>
      <c r="BA369" s="103"/>
    </row>
    <row r="370" spans="1:53" ht="23.25">
      <c r="A370" s="279"/>
      <c r="B370" s="279"/>
      <c r="C370" s="279"/>
      <c r="D370" s="279"/>
      <c r="E370" s="50"/>
      <c r="F370" s="47"/>
      <c r="G370" s="82"/>
      <c r="H370" s="82"/>
      <c r="I370" s="82"/>
      <c r="J370" s="82"/>
      <c r="K370" s="82"/>
      <c r="L370" s="82"/>
      <c r="M370" s="82"/>
      <c r="N370" s="82"/>
      <c r="O370" s="82"/>
      <c r="P370" s="82"/>
      <c r="Q370" s="82"/>
      <c r="R370" s="82"/>
      <c r="S370" s="82"/>
      <c r="T370" s="82"/>
      <c r="U370" s="82"/>
      <c r="V370" s="82"/>
      <c r="W370" s="82"/>
      <c r="X370" s="82"/>
      <c r="Y370" s="82"/>
      <c r="Z370" s="82"/>
      <c r="AA370" s="82"/>
      <c r="AB370" s="82"/>
      <c r="AC370" s="82"/>
      <c r="AD370" s="82"/>
      <c r="AE370" s="82"/>
      <c r="AF370" s="82"/>
      <c r="AG370" s="82"/>
      <c r="AH370" s="82"/>
      <c r="AI370" s="82"/>
      <c r="AJ370" s="82"/>
      <c r="AK370" s="82"/>
      <c r="AL370" s="82"/>
      <c r="AM370" s="82"/>
      <c r="AN370" s="82"/>
      <c r="AO370" s="82"/>
      <c r="AP370" s="82"/>
      <c r="AQ370" s="82"/>
      <c r="AR370" s="82"/>
      <c r="AS370" s="82"/>
      <c r="AT370" s="82"/>
      <c r="AU370" s="82"/>
      <c r="AV370" s="82"/>
      <c r="AW370" s="82"/>
      <c r="AX370" s="82"/>
      <c r="AY370" s="82"/>
      <c r="AZ370" s="82"/>
      <c r="BA370" s="103"/>
    </row>
    <row r="371" spans="1:53" ht="23.25">
      <c r="A371" s="279"/>
      <c r="B371" s="279"/>
      <c r="C371" s="279"/>
      <c r="D371" s="279"/>
      <c r="E371" s="50"/>
      <c r="F371" s="47"/>
      <c r="G371" s="82"/>
      <c r="H371" s="82"/>
      <c r="I371" s="82"/>
      <c r="J371" s="82"/>
      <c r="K371" s="82"/>
      <c r="L371" s="82"/>
      <c r="M371" s="82"/>
      <c r="N371" s="82"/>
      <c r="O371" s="82"/>
      <c r="P371" s="82"/>
      <c r="Q371" s="82"/>
      <c r="R371" s="82"/>
      <c r="S371" s="82"/>
      <c r="T371" s="82"/>
      <c r="U371" s="82"/>
      <c r="V371" s="82"/>
      <c r="W371" s="82"/>
      <c r="X371" s="82"/>
      <c r="Y371" s="82"/>
      <c r="Z371" s="82"/>
      <c r="AA371" s="82"/>
      <c r="AB371" s="82"/>
      <c r="AC371" s="82"/>
      <c r="AD371" s="82"/>
      <c r="AE371" s="82"/>
      <c r="AF371" s="82"/>
      <c r="AG371" s="82"/>
      <c r="AH371" s="82"/>
      <c r="AI371" s="82"/>
      <c r="AJ371" s="82"/>
      <c r="AK371" s="82"/>
      <c r="AL371" s="82"/>
      <c r="AM371" s="82"/>
      <c r="AN371" s="82"/>
      <c r="AO371" s="82"/>
      <c r="AP371" s="82"/>
      <c r="AQ371" s="82"/>
      <c r="AR371" s="82"/>
      <c r="AS371" s="82"/>
      <c r="AT371" s="82"/>
      <c r="AU371" s="82"/>
      <c r="AV371" s="82"/>
      <c r="AW371" s="82"/>
      <c r="AX371" s="82"/>
      <c r="AY371" s="82"/>
      <c r="AZ371" s="82"/>
      <c r="BA371" s="103"/>
    </row>
    <row r="372" spans="1:53" ht="23.25">
      <c r="A372" s="279"/>
      <c r="B372" s="279"/>
      <c r="C372" s="279"/>
      <c r="D372" s="279"/>
      <c r="E372" s="50"/>
      <c r="F372" s="47"/>
      <c r="G372" s="82"/>
      <c r="H372" s="82"/>
      <c r="I372" s="82"/>
      <c r="J372" s="82"/>
      <c r="K372" s="82"/>
      <c r="L372" s="82"/>
      <c r="M372" s="82"/>
      <c r="N372" s="82"/>
      <c r="O372" s="82"/>
      <c r="P372" s="82"/>
      <c r="Q372" s="82"/>
      <c r="R372" s="82"/>
      <c r="S372" s="82"/>
      <c r="T372" s="82"/>
      <c r="U372" s="82"/>
      <c r="V372" s="82"/>
      <c r="W372" s="82"/>
      <c r="X372" s="82"/>
      <c r="Y372" s="82"/>
      <c r="Z372" s="82"/>
      <c r="AA372" s="82"/>
      <c r="AB372" s="82"/>
      <c r="AC372" s="82"/>
      <c r="AD372" s="82"/>
      <c r="AE372" s="82"/>
      <c r="AF372" s="82"/>
      <c r="AG372" s="82"/>
      <c r="AH372" s="82"/>
      <c r="AI372" s="82"/>
      <c r="AJ372" s="82"/>
      <c r="AK372" s="82"/>
      <c r="AL372" s="82"/>
      <c r="AM372" s="82"/>
      <c r="AN372" s="82"/>
      <c r="AO372" s="82"/>
      <c r="AP372" s="82"/>
      <c r="AQ372" s="82"/>
      <c r="AR372" s="82"/>
      <c r="AS372" s="82"/>
      <c r="AT372" s="82"/>
      <c r="AU372" s="82"/>
      <c r="AV372" s="82"/>
      <c r="AW372" s="82"/>
      <c r="AX372" s="82"/>
      <c r="AY372" s="82"/>
      <c r="AZ372" s="82"/>
      <c r="BA372" s="103"/>
    </row>
    <row r="373" spans="1:53" ht="23.25">
      <c r="A373" s="279"/>
      <c r="B373" s="279"/>
      <c r="C373" s="279"/>
      <c r="D373" s="279"/>
      <c r="E373" s="50"/>
      <c r="F373" s="47"/>
      <c r="G373" s="82"/>
      <c r="H373" s="82"/>
      <c r="I373" s="82"/>
      <c r="J373" s="82"/>
      <c r="K373" s="82"/>
      <c r="L373" s="82"/>
      <c r="M373" s="82"/>
      <c r="N373" s="82"/>
      <c r="O373" s="82"/>
      <c r="P373" s="82"/>
      <c r="Q373" s="82"/>
      <c r="R373" s="82"/>
      <c r="S373" s="82"/>
      <c r="T373" s="82"/>
      <c r="U373" s="82"/>
      <c r="V373" s="82"/>
      <c r="W373" s="82"/>
      <c r="X373" s="82"/>
      <c r="Y373" s="82"/>
      <c r="Z373" s="82"/>
      <c r="AA373" s="82"/>
      <c r="AB373" s="82"/>
      <c r="AC373" s="82"/>
      <c r="AD373" s="82"/>
      <c r="AE373" s="82"/>
      <c r="AF373" s="82"/>
      <c r="AG373" s="82"/>
      <c r="AH373" s="82"/>
      <c r="AI373" s="82"/>
      <c r="AJ373" s="82"/>
      <c r="AK373" s="82"/>
      <c r="AL373" s="82"/>
      <c r="AM373" s="82"/>
      <c r="AN373" s="82"/>
      <c r="AO373" s="82"/>
      <c r="AP373" s="82"/>
      <c r="AQ373" s="82"/>
      <c r="AR373" s="82"/>
      <c r="AS373" s="82"/>
      <c r="AT373" s="82"/>
      <c r="AU373" s="82"/>
      <c r="AV373" s="82"/>
      <c r="AW373" s="82"/>
      <c r="AX373" s="82"/>
      <c r="AY373" s="82"/>
      <c r="AZ373" s="82"/>
      <c r="BA373" s="103"/>
    </row>
    <row r="374" spans="1:53" ht="23.25">
      <c r="A374" s="279"/>
      <c r="B374" s="279"/>
      <c r="C374" s="279"/>
      <c r="D374" s="279"/>
      <c r="E374" s="50"/>
      <c r="F374" s="47"/>
      <c r="G374" s="82"/>
      <c r="H374" s="82"/>
      <c r="I374" s="82"/>
      <c r="J374" s="82"/>
      <c r="K374" s="82"/>
      <c r="L374" s="82"/>
      <c r="M374" s="82"/>
      <c r="N374" s="82"/>
      <c r="O374" s="82"/>
      <c r="P374" s="82"/>
      <c r="Q374" s="82"/>
      <c r="R374" s="82"/>
      <c r="S374" s="82"/>
      <c r="T374" s="82"/>
      <c r="U374" s="82"/>
      <c r="V374" s="82"/>
      <c r="W374" s="82"/>
      <c r="X374" s="82"/>
      <c r="Y374" s="82"/>
      <c r="Z374" s="82"/>
      <c r="AA374" s="82"/>
      <c r="AB374" s="82"/>
      <c r="AC374" s="82"/>
      <c r="AD374" s="82"/>
      <c r="AE374" s="82"/>
      <c r="AF374" s="82"/>
      <c r="AG374" s="82"/>
      <c r="AH374" s="82"/>
      <c r="AI374" s="82"/>
      <c r="AJ374" s="82"/>
      <c r="AK374" s="82"/>
      <c r="AL374" s="82"/>
      <c r="AM374" s="82"/>
      <c r="AN374" s="82"/>
      <c r="AO374" s="82"/>
      <c r="AP374" s="82"/>
      <c r="AQ374" s="82"/>
      <c r="AR374" s="82"/>
      <c r="AS374" s="82"/>
      <c r="AT374" s="82"/>
      <c r="AU374" s="82"/>
      <c r="AV374" s="82"/>
      <c r="AW374" s="82"/>
      <c r="AX374" s="82"/>
      <c r="AY374" s="82"/>
      <c r="AZ374" s="82"/>
      <c r="BA374" s="103"/>
    </row>
    <row r="375" spans="1:53" ht="23.25">
      <c r="A375" s="279"/>
      <c r="B375" s="279"/>
      <c r="C375" s="279"/>
      <c r="D375" s="279"/>
      <c r="E375" s="50"/>
      <c r="F375" s="47"/>
      <c r="G375" s="82"/>
      <c r="H375" s="82"/>
      <c r="I375" s="82"/>
      <c r="J375" s="82"/>
      <c r="K375" s="82"/>
      <c r="L375" s="82"/>
      <c r="M375" s="82"/>
      <c r="N375" s="82"/>
      <c r="O375" s="82"/>
      <c r="P375" s="82"/>
      <c r="Q375" s="82"/>
      <c r="R375" s="82"/>
      <c r="S375" s="82"/>
      <c r="T375" s="82"/>
      <c r="U375" s="82"/>
      <c r="V375" s="82"/>
      <c r="W375" s="82"/>
      <c r="X375" s="82"/>
      <c r="Y375" s="82"/>
      <c r="Z375" s="82"/>
      <c r="AA375" s="82"/>
      <c r="AB375" s="82"/>
      <c r="AC375" s="82"/>
      <c r="AD375" s="82"/>
      <c r="AE375" s="82"/>
      <c r="AF375" s="82"/>
      <c r="AG375" s="82"/>
      <c r="AH375" s="82"/>
      <c r="AI375" s="82"/>
      <c r="AJ375" s="82"/>
      <c r="AK375" s="82"/>
      <c r="AL375" s="82"/>
      <c r="AM375" s="82"/>
      <c r="AN375" s="82"/>
      <c r="AO375" s="82"/>
      <c r="AP375" s="82"/>
      <c r="AQ375" s="82"/>
      <c r="AR375" s="82"/>
      <c r="AS375" s="82"/>
      <c r="AT375" s="82"/>
      <c r="AU375" s="82"/>
      <c r="AV375" s="82"/>
      <c r="AW375" s="82"/>
      <c r="AX375" s="82"/>
      <c r="AY375" s="82"/>
      <c r="AZ375" s="82"/>
      <c r="BA375" s="103"/>
    </row>
    <row r="376" spans="1:53" ht="23.25">
      <c r="A376" s="279"/>
      <c r="B376" s="279"/>
      <c r="C376" s="279"/>
      <c r="D376" s="279"/>
      <c r="E376" s="50"/>
      <c r="F376" s="47"/>
      <c r="G376" s="82"/>
      <c r="H376" s="82"/>
      <c r="I376" s="82"/>
      <c r="J376" s="82"/>
      <c r="K376" s="82"/>
      <c r="L376" s="82"/>
      <c r="M376" s="82"/>
      <c r="N376" s="82"/>
      <c r="O376" s="82"/>
      <c r="P376" s="82"/>
      <c r="Q376" s="82"/>
      <c r="R376" s="82"/>
      <c r="S376" s="82"/>
      <c r="T376" s="82"/>
      <c r="U376" s="82"/>
      <c r="V376" s="82"/>
      <c r="W376" s="82"/>
      <c r="X376" s="82"/>
      <c r="Y376" s="82"/>
      <c r="Z376" s="82"/>
      <c r="AA376" s="82"/>
      <c r="AB376" s="82"/>
      <c r="AC376" s="82"/>
      <c r="AD376" s="82"/>
      <c r="AE376" s="82"/>
      <c r="AF376" s="82"/>
      <c r="AG376" s="82"/>
      <c r="AH376" s="82"/>
      <c r="AI376" s="82"/>
      <c r="AJ376" s="82"/>
      <c r="AK376" s="82"/>
      <c r="AL376" s="82"/>
      <c r="AM376" s="82"/>
      <c r="AN376" s="82"/>
      <c r="AO376" s="82"/>
      <c r="AP376" s="82"/>
      <c r="AQ376" s="82"/>
      <c r="AR376" s="82"/>
      <c r="AS376" s="82"/>
      <c r="AT376" s="82"/>
      <c r="AU376" s="82"/>
      <c r="AV376" s="82"/>
      <c r="AW376" s="82"/>
      <c r="AX376" s="82"/>
      <c r="AY376" s="82"/>
      <c r="AZ376" s="82"/>
      <c r="BA376" s="103"/>
    </row>
    <row r="377" spans="1:53" ht="23.25">
      <c r="A377" s="279"/>
      <c r="B377" s="279"/>
      <c r="C377" s="279"/>
      <c r="D377" s="279"/>
      <c r="E377" s="50"/>
      <c r="F377" s="47"/>
      <c r="G377" s="82"/>
      <c r="H377" s="82"/>
      <c r="I377" s="82"/>
      <c r="J377" s="82"/>
      <c r="K377" s="82"/>
      <c r="L377" s="82"/>
      <c r="M377" s="82"/>
      <c r="N377" s="82"/>
      <c r="O377" s="82"/>
      <c r="P377" s="82"/>
      <c r="Q377" s="82"/>
      <c r="R377" s="82"/>
      <c r="S377" s="82"/>
      <c r="T377" s="82"/>
      <c r="U377" s="82"/>
      <c r="V377" s="82"/>
      <c r="W377" s="82"/>
      <c r="X377" s="82"/>
      <c r="Y377" s="82"/>
      <c r="Z377" s="82"/>
      <c r="AA377" s="82"/>
      <c r="AB377" s="82"/>
      <c r="AC377" s="82"/>
      <c r="AD377" s="82"/>
      <c r="AE377" s="82"/>
      <c r="AF377" s="82"/>
      <c r="AG377" s="82"/>
      <c r="AH377" s="82"/>
      <c r="AI377" s="82"/>
      <c r="AJ377" s="82"/>
      <c r="AK377" s="82"/>
      <c r="AL377" s="82"/>
      <c r="AM377" s="82"/>
      <c r="AN377" s="82"/>
      <c r="AO377" s="82"/>
      <c r="AP377" s="82"/>
      <c r="AQ377" s="82"/>
      <c r="AR377" s="82"/>
      <c r="AS377" s="82"/>
      <c r="AT377" s="82"/>
      <c r="AU377" s="82"/>
      <c r="AV377" s="82"/>
      <c r="AW377" s="82"/>
      <c r="AX377" s="82"/>
      <c r="AY377" s="82"/>
      <c r="AZ377" s="82"/>
      <c r="BA377" s="103"/>
    </row>
    <row r="378" spans="1:53" ht="23.25">
      <c r="A378" s="279"/>
      <c r="B378" s="279"/>
      <c r="C378" s="279"/>
      <c r="D378" s="279"/>
      <c r="E378" s="50"/>
      <c r="F378" s="47"/>
      <c r="G378" s="82"/>
      <c r="H378" s="82"/>
      <c r="I378" s="82"/>
      <c r="J378" s="82"/>
      <c r="K378" s="82"/>
      <c r="L378" s="82"/>
      <c r="M378" s="82"/>
      <c r="N378" s="82"/>
      <c r="O378" s="82"/>
      <c r="P378" s="82"/>
      <c r="Q378" s="82"/>
      <c r="R378" s="82"/>
      <c r="S378" s="82"/>
      <c r="T378" s="82"/>
      <c r="U378" s="82"/>
      <c r="V378" s="82"/>
      <c r="W378" s="82"/>
      <c r="X378" s="82"/>
      <c r="Y378" s="82"/>
      <c r="Z378" s="82"/>
      <c r="AA378" s="82"/>
      <c r="AB378" s="82"/>
      <c r="AC378" s="82"/>
      <c r="AD378" s="82"/>
      <c r="AE378" s="82"/>
      <c r="AF378" s="82"/>
      <c r="AG378" s="82"/>
      <c r="AH378" s="82"/>
      <c r="AI378" s="82"/>
      <c r="AJ378" s="82"/>
      <c r="AK378" s="82"/>
      <c r="AL378" s="82"/>
      <c r="AM378" s="82"/>
      <c r="AN378" s="82"/>
      <c r="AO378" s="82"/>
      <c r="AP378" s="82"/>
      <c r="AQ378" s="82"/>
      <c r="AR378" s="82"/>
      <c r="AS378" s="82"/>
      <c r="AT378" s="82"/>
      <c r="AU378" s="82"/>
      <c r="AV378" s="82"/>
      <c r="AW378" s="82"/>
      <c r="AX378" s="82"/>
      <c r="AY378" s="82"/>
      <c r="AZ378" s="82"/>
      <c r="BA378" s="103"/>
    </row>
    <row r="379" spans="1:53" ht="23.25">
      <c r="A379" s="279"/>
      <c r="B379" s="279"/>
      <c r="C379" s="279"/>
      <c r="D379" s="279"/>
      <c r="E379" s="50"/>
      <c r="F379" s="47"/>
      <c r="G379" s="82"/>
      <c r="H379" s="82"/>
      <c r="I379" s="82"/>
      <c r="J379" s="82"/>
      <c r="K379" s="82"/>
      <c r="L379" s="82"/>
      <c r="M379" s="82"/>
      <c r="N379" s="82"/>
      <c r="O379" s="82"/>
      <c r="P379" s="82"/>
      <c r="Q379" s="82"/>
      <c r="R379" s="82"/>
      <c r="S379" s="82"/>
      <c r="T379" s="82"/>
      <c r="U379" s="82"/>
      <c r="V379" s="82"/>
      <c r="W379" s="82"/>
      <c r="X379" s="82"/>
      <c r="Y379" s="82"/>
      <c r="Z379" s="82"/>
      <c r="AA379" s="82"/>
      <c r="AB379" s="82"/>
      <c r="AC379" s="82"/>
      <c r="AD379" s="82"/>
      <c r="AE379" s="82"/>
      <c r="AF379" s="82"/>
      <c r="AG379" s="82"/>
      <c r="AH379" s="82"/>
      <c r="AI379" s="82"/>
      <c r="AJ379" s="82"/>
      <c r="AK379" s="82"/>
      <c r="AL379" s="82"/>
      <c r="AM379" s="82"/>
      <c r="AN379" s="82"/>
      <c r="AO379" s="82"/>
      <c r="AP379" s="82"/>
      <c r="AQ379" s="82"/>
      <c r="AR379" s="82"/>
      <c r="AS379" s="82"/>
      <c r="AT379" s="82"/>
      <c r="AU379" s="82"/>
      <c r="AV379" s="82"/>
      <c r="AW379" s="82"/>
      <c r="AX379" s="82"/>
      <c r="AY379" s="82"/>
      <c r="AZ379" s="82"/>
      <c r="BA379" s="103"/>
    </row>
    <row r="380" spans="1:53" ht="23.25">
      <c r="A380" s="279"/>
      <c r="B380" s="279"/>
      <c r="C380" s="279"/>
      <c r="D380" s="279"/>
      <c r="E380" s="50"/>
      <c r="F380" s="47"/>
      <c r="G380" s="82"/>
      <c r="H380" s="82"/>
      <c r="I380" s="82"/>
      <c r="J380" s="82"/>
      <c r="K380" s="82"/>
      <c r="L380" s="82"/>
      <c r="M380" s="82"/>
      <c r="N380" s="82"/>
      <c r="O380" s="82"/>
      <c r="P380" s="82"/>
      <c r="Q380" s="82"/>
      <c r="R380" s="82"/>
      <c r="S380" s="82"/>
      <c r="T380" s="82"/>
      <c r="U380" s="82"/>
      <c r="V380" s="82"/>
      <c r="W380" s="82"/>
      <c r="X380" s="82"/>
      <c r="Y380" s="82"/>
      <c r="Z380" s="82"/>
      <c r="AA380" s="82"/>
      <c r="AB380" s="82"/>
      <c r="AC380" s="82"/>
      <c r="AD380" s="82"/>
      <c r="AE380" s="82"/>
      <c r="AF380" s="82"/>
      <c r="AG380" s="82"/>
      <c r="AH380" s="82"/>
      <c r="AI380" s="82"/>
      <c r="AJ380" s="82"/>
      <c r="AK380" s="82"/>
      <c r="AL380" s="82"/>
      <c r="AM380" s="82"/>
      <c r="AN380" s="82"/>
      <c r="AO380" s="82"/>
      <c r="AP380" s="82"/>
      <c r="AQ380" s="82"/>
      <c r="AR380" s="82"/>
      <c r="AS380" s="82"/>
      <c r="AT380" s="82"/>
      <c r="AU380" s="82"/>
      <c r="AV380" s="82"/>
      <c r="AW380" s="82"/>
      <c r="AX380" s="82"/>
      <c r="AY380" s="82"/>
      <c r="AZ380" s="82"/>
      <c r="BA380" s="103"/>
    </row>
    <row r="381" spans="1:53" ht="23.25">
      <c r="A381" s="279"/>
      <c r="B381" s="279"/>
      <c r="C381" s="279"/>
      <c r="D381" s="279"/>
      <c r="E381" s="50"/>
      <c r="F381" s="47"/>
      <c r="G381" s="82"/>
      <c r="H381" s="82"/>
      <c r="I381" s="82"/>
      <c r="J381" s="82"/>
      <c r="K381" s="82"/>
      <c r="L381" s="82"/>
      <c r="M381" s="82"/>
      <c r="N381" s="82"/>
      <c r="O381" s="82"/>
      <c r="P381" s="82"/>
      <c r="Q381" s="82"/>
      <c r="R381" s="82"/>
      <c r="S381" s="82"/>
      <c r="T381" s="82"/>
      <c r="U381" s="82"/>
      <c r="V381" s="82"/>
      <c r="W381" s="82"/>
      <c r="X381" s="82"/>
      <c r="Y381" s="82"/>
      <c r="Z381" s="82"/>
      <c r="AA381" s="82"/>
      <c r="AB381" s="82"/>
      <c r="AC381" s="82"/>
      <c r="AD381" s="82"/>
      <c r="AE381" s="82"/>
      <c r="AF381" s="82"/>
      <c r="AG381" s="82"/>
      <c r="AH381" s="82"/>
      <c r="AI381" s="82"/>
      <c r="AJ381" s="82"/>
      <c r="AK381" s="82"/>
      <c r="AL381" s="82"/>
      <c r="AM381" s="82"/>
      <c r="AN381" s="82"/>
      <c r="AO381" s="82"/>
      <c r="AP381" s="82"/>
      <c r="AQ381" s="82"/>
      <c r="AR381" s="82"/>
      <c r="AS381" s="82"/>
      <c r="AT381" s="82"/>
      <c r="AU381" s="82"/>
      <c r="AV381" s="82"/>
      <c r="AW381" s="82"/>
      <c r="AX381" s="82"/>
      <c r="AY381" s="82"/>
      <c r="AZ381" s="82"/>
      <c r="BA381" s="103"/>
    </row>
    <row r="382" spans="1:53" ht="23.25">
      <c r="A382" s="279"/>
      <c r="B382" s="279"/>
      <c r="C382" s="279"/>
      <c r="D382" s="279"/>
      <c r="E382" s="50"/>
      <c r="F382" s="47"/>
      <c r="G382" s="82"/>
      <c r="H382" s="82"/>
      <c r="I382" s="82"/>
      <c r="J382" s="82"/>
      <c r="K382" s="82"/>
      <c r="L382" s="82"/>
      <c r="M382" s="82"/>
      <c r="N382" s="82"/>
      <c r="O382" s="82"/>
      <c r="P382" s="82"/>
      <c r="Q382" s="82"/>
      <c r="R382" s="82"/>
      <c r="S382" s="82"/>
      <c r="T382" s="82"/>
      <c r="U382" s="82"/>
      <c r="V382" s="82"/>
      <c r="W382" s="82"/>
      <c r="X382" s="82"/>
      <c r="Y382" s="82"/>
      <c r="Z382" s="82"/>
      <c r="AA382" s="82"/>
      <c r="AB382" s="82"/>
      <c r="AC382" s="82"/>
      <c r="AD382" s="82"/>
      <c r="AE382" s="82"/>
      <c r="AF382" s="82"/>
      <c r="AG382" s="82"/>
      <c r="AH382" s="82"/>
      <c r="AI382" s="82"/>
      <c r="AJ382" s="82"/>
      <c r="AK382" s="82"/>
      <c r="AL382" s="82"/>
      <c r="AM382" s="82"/>
      <c r="AN382" s="82"/>
      <c r="AO382" s="82"/>
      <c r="AP382" s="82"/>
      <c r="AQ382" s="82"/>
      <c r="AR382" s="82"/>
      <c r="AS382" s="82"/>
      <c r="AT382" s="82"/>
      <c r="AU382" s="82"/>
      <c r="AV382" s="82"/>
      <c r="AW382" s="82"/>
      <c r="AX382" s="82"/>
      <c r="AY382" s="82"/>
      <c r="AZ382" s="82"/>
      <c r="BA382" s="103"/>
    </row>
    <row r="383" spans="1:53" ht="23.25">
      <c r="A383" s="279"/>
      <c r="B383" s="279"/>
      <c r="C383" s="279"/>
      <c r="D383" s="279"/>
      <c r="E383" s="50"/>
      <c r="F383" s="47"/>
      <c r="G383" s="82"/>
      <c r="H383" s="82"/>
      <c r="I383" s="82"/>
      <c r="J383" s="82"/>
      <c r="K383" s="82"/>
      <c r="L383" s="82"/>
      <c r="M383" s="82"/>
      <c r="N383" s="82"/>
      <c r="O383" s="82"/>
      <c r="P383" s="82"/>
      <c r="Q383" s="82"/>
      <c r="R383" s="82"/>
      <c r="S383" s="82"/>
      <c r="T383" s="82"/>
      <c r="U383" s="82"/>
      <c r="V383" s="82"/>
      <c r="W383" s="82"/>
      <c r="X383" s="82"/>
      <c r="Y383" s="82"/>
      <c r="Z383" s="82"/>
      <c r="AA383" s="82"/>
      <c r="AB383" s="82"/>
      <c r="AC383" s="82"/>
      <c r="AD383" s="82"/>
      <c r="AE383" s="82"/>
      <c r="AF383" s="82"/>
      <c r="AG383" s="82"/>
      <c r="AH383" s="82"/>
      <c r="AI383" s="82"/>
      <c r="AJ383" s="82"/>
      <c r="AK383" s="82"/>
      <c r="AL383" s="82"/>
      <c r="AM383" s="82"/>
      <c r="AN383" s="82"/>
      <c r="AO383" s="82"/>
      <c r="AP383" s="82"/>
      <c r="AQ383" s="82"/>
      <c r="AR383" s="82"/>
      <c r="AS383" s="82"/>
      <c r="AT383" s="82"/>
      <c r="AU383" s="82"/>
      <c r="AV383" s="82"/>
      <c r="AW383" s="82"/>
      <c r="AX383" s="82"/>
      <c r="AY383" s="82"/>
      <c r="AZ383" s="82"/>
      <c r="BA383" s="103"/>
    </row>
    <row r="384" spans="1:53" ht="23.25">
      <c r="A384" s="279"/>
      <c r="B384" s="279"/>
      <c r="C384" s="279"/>
      <c r="D384" s="279"/>
      <c r="E384" s="50"/>
      <c r="F384" s="47"/>
      <c r="G384" s="82"/>
      <c r="H384" s="82"/>
      <c r="I384" s="82"/>
      <c r="J384" s="82"/>
      <c r="K384" s="82"/>
      <c r="L384" s="82"/>
      <c r="M384" s="82"/>
      <c r="N384" s="82"/>
      <c r="O384" s="82"/>
      <c r="P384" s="82"/>
      <c r="Q384" s="82"/>
      <c r="R384" s="82"/>
      <c r="S384" s="82"/>
      <c r="T384" s="82"/>
      <c r="U384" s="82"/>
      <c r="V384" s="82"/>
      <c r="W384" s="82"/>
      <c r="X384" s="82"/>
      <c r="Y384" s="82"/>
      <c r="Z384" s="82"/>
      <c r="AA384" s="82"/>
      <c r="AB384" s="82"/>
      <c r="AC384" s="82"/>
      <c r="AD384" s="82"/>
      <c r="AE384" s="82"/>
      <c r="AF384" s="82"/>
      <c r="AG384" s="82"/>
      <c r="AH384" s="82"/>
      <c r="AI384" s="82"/>
      <c r="AJ384" s="82"/>
      <c r="AK384" s="82"/>
      <c r="AL384" s="82"/>
      <c r="AM384" s="82"/>
      <c r="AN384" s="82"/>
      <c r="AO384" s="82"/>
      <c r="AP384" s="82"/>
      <c r="AQ384" s="82"/>
      <c r="AR384" s="82"/>
      <c r="AS384" s="82"/>
      <c r="AT384" s="82"/>
      <c r="AU384" s="82"/>
      <c r="AV384" s="82"/>
      <c r="AW384" s="82"/>
      <c r="AX384" s="82"/>
      <c r="AY384" s="82"/>
      <c r="AZ384" s="82"/>
      <c r="BA384" s="103"/>
    </row>
    <row r="385" spans="1:53" ht="23.25">
      <c r="A385" s="279"/>
      <c r="B385" s="279"/>
      <c r="C385" s="279"/>
      <c r="D385" s="279"/>
      <c r="E385" s="50"/>
      <c r="F385" s="47"/>
      <c r="G385" s="82"/>
      <c r="H385" s="82"/>
      <c r="I385" s="82"/>
      <c r="J385" s="82"/>
      <c r="K385" s="82"/>
      <c r="L385" s="82"/>
      <c r="M385" s="82"/>
      <c r="N385" s="82"/>
      <c r="O385" s="82"/>
      <c r="P385" s="82"/>
      <c r="Q385" s="82"/>
      <c r="R385" s="82"/>
      <c r="S385" s="82"/>
      <c r="T385" s="82"/>
      <c r="U385" s="82"/>
      <c r="V385" s="82"/>
      <c r="W385" s="82"/>
      <c r="X385" s="82"/>
      <c r="Y385" s="82"/>
      <c r="Z385" s="82"/>
      <c r="AA385" s="82"/>
      <c r="AB385" s="82"/>
      <c r="AC385" s="82"/>
      <c r="AD385" s="82"/>
      <c r="AE385" s="82"/>
      <c r="AF385" s="82"/>
      <c r="AG385" s="82"/>
      <c r="AH385" s="82"/>
      <c r="AI385" s="82"/>
      <c r="AJ385" s="82"/>
      <c r="AK385" s="82"/>
      <c r="AL385" s="82"/>
      <c r="AM385" s="82"/>
      <c r="AN385" s="82"/>
      <c r="AO385" s="82"/>
      <c r="AP385" s="82"/>
      <c r="AQ385" s="82"/>
      <c r="AR385" s="82"/>
      <c r="AS385" s="82"/>
      <c r="AT385" s="82"/>
      <c r="AU385" s="82"/>
      <c r="AV385" s="82"/>
      <c r="AW385" s="82"/>
      <c r="AX385" s="82"/>
      <c r="AY385" s="82"/>
      <c r="AZ385" s="82"/>
      <c r="BA385" s="103"/>
    </row>
    <row r="386" spans="1:53" ht="23.25">
      <c r="A386" s="279"/>
      <c r="B386" s="279"/>
      <c r="C386" s="279"/>
      <c r="D386" s="279"/>
      <c r="E386" s="50"/>
      <c r="F386" s="47"/>
      <c r="G386" s="82"/>
      <c r="H386" s="82"/>
      <c r="I386" s="82"/>
      <c r="J386" s="82"/>
      <c r="K386" s="82"/>
      <c r="L386" s="82"/>
      <c r="M386" s="82"/>
      <c r="N386" s="82"/>
      <c r="O386" s="82"/>
      <c r="P386" s="82"/>
      <c r="Q386" s="82"/>
      <c r="R386" s="82"/>
      <c r="S386" s="82"/>
      <c r="T386" s="82"/>
      <c r="U386" s="82"/>
      <c r="V386" s="82"/>
      <c r="W386" s="82"/>
      <c r="X386" s="82"/>
      <c r="Y386" s="82"/>
      <c r="Z386" s="82"/>
      <c r="AA386" s="82"/>
      <c r="AB386" s="82"/>
      <c r="AC386" s="82"/>
      <c r="AD386" s="82"/>
      <c r="AE386" s="82"/>
      <c r="AF386" s="82"/>
      <c r="AG386" s="82"/>
      <c r="AH386" s="82"/>
      <c r="AI386" s="82"/>
      <c r="AJ386" s="82"/>
      <c r="AK386" s="82"/>
      <c r="AL386" s="82"/>
      <c r="AM386" s="82"/>
      <c r="AN386" s="82"/>
      <c r="AO386" s="82"/>
      <c r="AP386" s="82"/>
      <c r="AQ386" s="82"/>
      <c r="AR386" s="82"/>
      <c r="AS386" s="82"/>
      <c r="AT386" s="82"/>
      <c r="AU386" s="82"/>
      <c r="AV386" s="82"/>
      <c r="AW386" s="82"/>
      <c r="AX386" s="82"/>
      <c r="AY386" s="82"/>
      <c r="AZ386" s="82"/>
      <c r="BA386" s="103"/>
    </row>
    <row r="387" spans="1:53" ht="23.25">
      <c r="A387" s="279"/>
      <c r="B387" s="279"/>
      <c r="C387" s="279"/>
      <c r="D387" s="279"/>
      <c r="E387" s="50"/>
      <c r="F387" s="47"/>
      <c r="G387" s="82"/>
      <c r="H387" s="82"/>
      <c r="I387" s="82"/>
      <c r="J387" s="82"/>
      <c r="K387" s="82"/>
      <c r="L387" s="82"/>
      <c r="M387" s="82"/>
      <c r="N387" s="82"/>
      <c r="O387" s="82"/>
      <c r="P387" s="82"/>
      <c r="Q387" s="82"/>
      <c r="R387" s="82"/>
      <c r="S387" s="82"/>
      <c r="T387" s="82"/>
      <c r="U387" s="82"/>
      <c r="V387" s="82"/>
      <c r="W387" s="82"/>
      <c r="X387" s="82"/>
      <c r="Y387" s="82"/>
      <c r="Z387" s="82"/>
      <c r="AA387" s="82"/>
      <c r="AB387" s="82"/>
      <c r="AC387" s="82"/>
      <c r="AD387" s="82"/>
      <c r="AE387" s="82"/>
      <c r="AF387" s="82"/>
      <c r="AG387" s="82"/>
      <c r="AH387" s="82"/>
      <c r="AI387" s="82"/>
      <c r="AJ387" s="82"/>
      <c r="AK387" s="82"/>
      <c r="AL387" s="82"/>
      <c r="AM387" s="82"/>
      <c r="AN387" s="82"/>
      <c r="AO387" s="82"/>
      <c r="AP387" s="82"/>
      <c r="AQ387" s="82"/>
      <c r="AR387" s="82"/>
      <c r="AS387" s="82"/>
      <c r="AT387" s="82"/>
      <c r="AU387" s="82"/>
      <c r="AV387" s="82"/>
      <c r="AW387" s="82"/>
      <c r="AX387" s="82"/>
      <c r="AY387" s="82"/>
      <c r="AZ387" s="82"/>
      <c r="BA387" s="103"/>
    </row>
    <row r="388" spans="1:53" ht="23.25">
      <c r="A388" s="279"/>
      <c r="B388" s="279"/>
      <c r="C388" s="279"/>
      <c r="D388" s="279"/>
      <c r="E388" s="50"/>
      <c r="F388" s="47"/>
      <c r="G388" s="82"/>
      <c r="H388" s="82"/>
      <c r="I388" s="82"/>
      <c r="J388" s="82"/>
      <c r="K388" s="82"/>
      <c r="L388" s="82"/>
      <c r="M388" s="82"/>
      <c r="N388" s="82"/>
      <c r="O388" s="82"/>
      <c r="P388" s="82"/>
      <c r="Q388" s="82"/>
      <c r="R388" s="82"/>
      <c r="S388" s="82"/>
      <c r="T388" s="82"/>
      <c r="U388" s="82"/>
      <c r="V388" s="82"/>
      <c r="W388" s="82"/>
      <c r="X388" s="82"/>
      <c r="Y388" s="82"/>
      <c r="Z388" s="82"/>
      <c r="AA388" s="82"/>
      <c r="AB388" s="82"/>
      <c r="AC388" s="82"/>
      <c r="AD388" s="82"/>
      <c r="AE388" s="82"/>
      <c r="AF388" s="82"/>
      <c r="AG388" s="82"/>
      <c r="AH388" s="82"/>
      <c r="AI388" s="82"/>
      <c r="AJ388" s="82"/>
      <c r="AK388" s="82"/>
      <c r="AL388" s="82"/>
      <c r="AM388" s="82"/>
      <c r="AN388" s="82"/>
      <c r="AO388" s="82"/>
      <c r="AP388" s="82"/>
      <c r="AQ388" s="82"/>
      <c r="AR388" s="82"/>
      <c r="AS388" s="82"/>
      <c r="AT388" s="82"/>
      <c r="AU388" s="82"/>
      <c r="AV388" s="82"/>
      <c r="AW388" s="82"/>
      <c r="AX388" s="82"/>
      <c r="AY388" s="82"/>
      <c r="AZ388" s="82"/>
      <c r="BA388" s="103"/>
    </row>
    <row r="389" spans="1:53" ht="23.25">
      <c r="A389" s="279"/>
      <c r="B389" s="279"/>
      <c r="C389" s="279"/>
      <c r="D389" s="279"/>
      <c r="E389" s="50"/>
      <c r="F389" s="47"/>
      <c r="G389" s="82"/>
      <c r="H389" s="82"/>
      <c r="I389" s="82"/>
      <c r="J389" s="82"/>
      <c r="K389" s="82"/>
      <c r="L389" s="82"/>
      <c r="M389" s="82"/>
      <c r="N389" s="82"/>
      <c r="O389" s="82"/>
      <c r="P389" s="82"/>
      <c r="Q389" s="82"/>
      <c r="R389" s="82"/>
      <c r="S389" s="82"/>
      <c r="T389" s="82"/>
      <c r="U389" s="82"/>
      <c r="V389" s="82"/>
      <c r="W389" s="82"/>
      <c r="X389" s="82"/>
      <c r="Y389" s="82"/>
      <c r="Z389" s="82"/>
      <c r="AA389" s="82"/>
      <c r="AB389" s="82"/>
      <c r="AC389" s="82"/>
      <c r="AD389" s="82"/>
      <c r="AE389" s="82"/>
      <c r="AF389" s="82"/>
      <c r="AG389" s="82"/>
      <c r="AH389" s="82"/>
      <c r="AI389" s="82"/>
      <c r="AJ389" s="82"/>
      <c r="AK389" s="82"/>
      <c r="AL389" s="82"/>
      <c r="AM389" s="82"/>
      <c r="AN389" s="82"/>
      <c r="AO389" s="82"/>
      <c r="AP389" s="82"/>
      <c r="AQ389" s="82"/>
      <c r="AR389" s="82"/>
      <c r="AS389" s="82"/>
      <c r="AT389" s="82"/>
      <c r="AU389" s="82"/>
      <c r="AV389" s="82"/>
      <c r="AW389" s="82"/>
      <c r="AX389" s="82"/>
      <c r="AY389" s="82"/>
      <c r="AZ389" s="82"/>
      <c r="BA389" s="103"/>
    </row>
    <row r="390" spans="1:53" ht="23.25">
      <c r="A390" s="279"/>
      <c r="B390" s="279"/>
      <c r="C390" s="279"/>
      <c r="D390" s="279"/>
      <c r="E390" s="50"/>
      <c r="F390" s="47"/>
      <c r="G390" s="82"/>
      <c r="H390" s="82"/>
      <c r="I390" s="82"/>
      <c r="J390" s="82"/>
      <c r="K390" s="82"/>
      <c r="L390" s="82"/>
      <c r="M390" s="82"/>
      <c r="N390" s="82"/>
      <c r="O390" s="82"/>
      <c r="P390" s="82"/>
      <c r="Q390" s="82"/>
      <c r="R390" s="82"/>
      <c r="S390" s="82"/>
      <c r="T390" s="82"/>
      <c r="U390" s="82"/>
      <c r="V390" s="82"/>
      <c r="W390" s="82"/>
      <c r="X390" s="82"/>
      <c r="Y390" s="82"/>
      <c r="Z390" s="82"/>
      <c r="AA390" s="82"/>
      <c r="AB390" s="82"/>
      <c r="AC390" s="82"/>
      <c r="AD390" s="82"/>
      <c r="AE390" s="82"/>
      <c r="AF390" s="82"/>
      <c r="AG390" s="82"/>
      <c r="AH390" s="82"/>
      <c r="AI390" s="82"/>
      <c r="AJ390" s="82"/>
      <c r="AK390" s="82"/>
      <c r="AL390" s="82"/>
      <c r="AM390" s="82"/>
      <c r="AN390" s="82"/>
      <c r="AO390" s="82"/>
      <c r="AP390" s="82"/>
      <c r="AQ390" s="82"/>
      <c r="AR390" s="82"/>
      <c r="AS390" s="82"/>
      <c r="AT390" s="82"/>
      <c r="AU390" s="82"/>
      <c r="AV390" s="82"/>
      <c r="AW390" s="82"/>
      <c r="AX390" s="82"/>
      <c r="AY390" s="82"/>
      <c r="AZ390" s="82"/>
      <c r="BA390" s="103"/>
    </row>
    <row r="391" spans="1:53" ht="23.25">
      <c r="A391" s="279"/>
      <c r="B391" s="279"/>
      <c r="C391" s="279"/>
      <c r="D391" s="279"/>
      <c r="E391" s="50"/>
      <c r="F391" s="47"/>
      <c r="G391" s="82"/>
      <c r="H391" s="82"/>
      <c r="I391" s="82"/>
      <c r="J391" s="82"/>
      <c r="K391" s="82"/>
      <c r="L391" s="82"/>
      <c r="M391" s="82"/>
      <c r="N391" s="82"/>
      <c r="O391" s="82"/>
      <c r="P391" s="82"/>
      <c r="Q391" s="82"/>
      <c r="R391" s="82"/>
      <c r="S391" s="82"/>
      <c r="T391" s="82"/>
      <c r="U391" s="82"/>
      <c r="V391" s="82"/>
      <c r="W391" s="82"/>
      <c r="X391" s="82"/>
      <c r="Y391" s="82"/>
      <c r="Z391" s="82"/>
      <c r="AA391" s="82"/>
      <c r="AB391" s="82"/>
      <c r="AC391" s="82"/>
      <c r="AD391" s="82"/>
      <c r="AE391" s="82"/>
      <c r="AF391" s="82"/>
      <c r="AG391" s="82"/>
      <c r="AH391" s="82"/>
      <c r="AI391" s="82"/>
      <c r="AJ391" s="82"/>
      <c r="AK391" s="82"/>
      <c r="AL391" s="82"/>
      <c r="AM391" s="82"/>
      <c r="AN391" s="82"/>
      <c r="AO391" s="82"/>
      <c r="AP391" s="82"/>
      <c r="AQ391" s="82"/>
      <c r="AR391" s="82"/>
      <c r="AS391" s="82"/>
      <c r="AT391" s="82"/>
      <c r="AU391" s="82"/>
      <c r="AV391" s="82"/>
      <c r="AW391" s="82"/>
      <c r="AX391" s="82"/>
      <c r="AY391" s="82"/>
      <c r="AZ391" s="82"/>
      <c r="BA391" s="103"/>
    </row>
    <row r="392" spans="1:53" ht="23.25">
      <c r="A392" s="279"/>
      <c r="B392" s="279"/>
      <c r="C392" s="279"/>
      <c r="D392" s="279"/>
      <c r="E392" s="50"/>
      <c r="F392" s="47"/>
      <c r="G392" s="82"/>
      <c r="H392" s="82"/>
      <c r="I392" s="82"/>
      <c r="J392" s="82"/>
      <c r="K392" s="82"/>
      <c r="L392" s="82"/>
      <c r="M392" s="82"/>
      <c r="N392" s="82"/>
      <c r="O392" s="82"/>
      <c r="P392" s="82"/>
      <c r="Q392" s="82"/>
      <c r="R392" s="82"/>
      <c r="S392" s="82"/>
      <c r="T392" s="82"/>
      <c r="U392" s="82"/>
      <c r="V392" s="82"/>
      <c r="W392" s="82"/>
      <c r="X392" s="82"/>
      <c r="Y392" s="82"/>
      <c r="Z392" s="82"/>
      <c r="AA392" s="82"/>
      <c r="AB392" s="82"/>
      <c r="AC392" s="82"/>
      <c r="AD392" s="82"/>
      <c r="AE392" s="82"/>
      <c r="AF392" s="82"/>
      <c r="AG392" s="82"/>
      <c r="AH392" s="82"/>
      <c r="AI392" s="82"/>
      <c r="AJ392" s="82"/>
      <c r="AK392" s="82"/>
      <c r="AL392" s="82"/>
      <c r="AM392" s="82"/>
      <c r="AN392" s="82"/>
      <c r="AO392" s="82"/>
      <c r="AP392" s="82"/>
      <c r="AQ392" s="82"/>
      <c r="AR392" s="82"/>
      <c r="AS392" s="82"/>
      <c r="AT392" s="82"/>
      <c r="AU392" s="82"/>
      <c r="AV392" s="82"/>
      <c r="AW392" s="82"/>
      <c r="AX392" s="82"/>
      <c r="AY392" s="82"/>
      <c r="AZ392" s="82"/>
      <c r="BA392" s="103"/>
    </row>
    <row r="393" spans="1:53" ht="23.25">
      <c r="A393" s="279"/>
      <c r="B393" s="279"/>
      <c r="C393" s="279"/>
      <c r="D393" s="279"/>
      <c r="E393" s="50"/>
      <c r="F393" s="47"/>
      <c r="G393" s="82"/>
      <c r="H393" s="82"/>
      <c r="I393" s="82"/>
      <c r="J393" s="82"/>
      <c r="K393" s="82"/>
      <c r="L393" s="82"/>
      <c r="M393" s="82"/>
      <c r="N393" s="82"/>
      <c r="O393" s="82"/>
      <c r="P393" s="82"/>
      <c r="Q393" s="82"/>
      <c r="R393" s="82"/>
      <c r="S393" s="82"/>
      <c r="T393" s="82"/>
      <c r="U393" s="82"/>
      <c r="V393" s="82"/>
      <c r="W393" s="82"/>
      <c r="X393" s="82"/>
      <c r="Y393" s="82"/>
      <c r="Z393" s="82"/>
      <c r="AA393" s="82"/>
      <c r="AB393" s="82"/>
      <c r="AC393" s="82"/>
      <c r="AD393" s="82"/>
      <c r="AE393" s="82"/>
      <c r="AF393" s="82"/>
      <c r="AG393" s="82"/>
      <c r="AH393" s="82"/>
      <c r="AI393" s="82"/>
      <c r="AJ393" s="82"/>
      <c r="AK393" s="82"/>
      <c r="AL393" s="82"/>
      <c r="AM393" s="82"/>
      <c r="AN393" s="82"/>
      <c r="AO393" s="82"/>
      <c r="AP393" s="82"/>
      <c r="AQ393" s="82"/>
      <c r="AR393" s="82"/>
      <c r="AS393" s="82"/>
      <c r="AT393" s="82"/>
      <c r="AU393" s="82"/>
      <c r="AV393" s="82"/>
      <c r="AW393" s="82"/>
      <c r="AX393" s="82"/>
      <c r="AY393" s="82"/>
      <c r="AZ393" s="82"/>
      <c r="BA393" s="103"/>
    </row>
    <row r="394" spans="1:53" ht="23.25">
      <c r="A394" s="279"/>
      <c r="B394" s="279"/>
      <c r="C394" s="279"/>
      <c r="D394" s="279"/>
      <c r="E394" s="50"/>
      <c r="F394" s="47"/>
      <c r="G394" s="82"/>
      <c r="H394" s="82"/>
      <c r="I394" s="82"/>
      <c r="J394" s="82"/>
      <c r="K394" s="82"/>
      <c r="L394" s="82"/>
      <c r="M394" s="82"/>
      <c r="N394" s="82"/>
      <c r="O394" s="82"/>
      <c r="P394" s="82"/>
      <c r="Q394" s="82"/>
      <c r="R394" s="82"/>
      <c r="S394" s="82"/>
      <c r="T394" s="82"/>
      <c r="U394" s="82"/>
      <c r="V394" s="82"/>
      <c r="W394" s="82"/>
      <c r="X394" s="82"/>
      <c r="Y394" s="82"/>
      <c r="Z394" s="82"/>
      <c r="AA394" s="82"/>
      <c r="AB394" s="82"/>
      <c r="AC394" s="82"/>
      <c r="AD394" s="82"/>
      <c r="AE394" s="82"/>
      <c r="AF394" s="82"/>
      <c r="AG394" s="82"/>
      <c r="AH394" s="82"/>
      <c r="AI394" s="82"/>
      <c r="AJ394" s="82"/>
      <c r="AK394" s="82"/>
      <c r="AL394" s="82"/>
      <c r="AM394" s="82"/>
      <c r="AN394" s="82"/>
      <c r="AO394" s="82"/>
      <c r="AP394" s="82"/>
      <c r="AQ394" s="82"/>
      <c r="AR394" s="82"/>
      <c r="AS394" s="82"/>
      <c r="AT394" s="82"/>
      <c r="AU394" s="82"/>
      <c r="AV394" s="82"/>
      <c r="AW394" s="82"/>
      <c r="AX394" s="82"/>
      <c r="AY394" s="82"/>
      <c r="AZ394" s="82"/>
      <c r="BA394" s="103"/>
    </row>
    <row r="395" spans="1:53" ht="23.25">
      <c r="A395" s="279"/>
      <c r="B395" s="279"/>
      <c r="C395" s="279"/>
      <c r="D395" s="279"/>
      <c r="E395" s="50"/>
      <c r="F395" s="47"/>
      <c r="G395" s="82"/>
      <c r="H395" s="82"/>
      <c r="I395" s="82"/>
      <c r="J395" s="82"/>
      <c r="K395" s="82"/>
      <c r="L395" s="82"/>
      <c r="M395" s="82"/>
      <c r="N395" s="82"/>
      <c r="O395" s="82"/>
      <c r="P395" s="82"/>
      <c r="Q395" s="82"/>
      <c r="R395" s="82"/>
      <c r="S395" s="82"/>
      <c r="T395" s="82"/>
      <c r="U395" s="82"/>
      <c r="V395" s="82"/>
      <c r="W395" s="82"/>
      <c r="X395" s="82"/>
      <c r="Y395" s="82"/>
      <c r="Z395" s="82"/>
      <c r="AA395" s="82"/>
      <c r="AB395" s="82"/>
      <c r="AC395" s="82"/>
      <c r="AD395" s="82"/>
      <c r="AE395" s="82"/>
      <c r="AF395" s="82"/>
      <c r="AG395" s="82"/>
      <c r="AH395" s="82"/>
      <c r="AI395" s="82"/>
      <c r="AJ395" s="82"/>
      <c r="AK395" s="82"/>
      <c r="AL395" s="82"/>
      <c r="AM395" s="82"/>
      <c r="AN395" s="82"/>
      <c r="AO395" s="82"/>
      <c r="AP395" s="82"/>
      <c r="AQ395" s="82"/>
      <c r="AR395" s="82"/>
      <c r="AS395" s="82"/>
      <c r="AT395" s="82"/>
      <c r="AU395" s="82"/>
      <c r="AV395" s="82"/>
      <c r="AW395" s="82"/>
      <c r="AX395" s="82"/>
      <c r="AY395" s="82"/>
      <c r="AZ395" s="82"/>
      <c r="BA395" s="103"/>
    </row>
    <row r="396" spans="1:53" ht="23.25">
      <c r="A396" s="279"/>
      <c r="B396" s="279"/>
      <c r="C396" s="279"/>
      <c r="D396" s="279"/>
      <c r="E396" s="50"/>
      <c r="F396" s="47"/>
      <c r="G396" s="82"/>
      <c r="H396" s="82"/>
      <c r="I396" s="82"/>
      <c r="J396" s="82"/>
      <c r="K396" s="82"/>
      <c r="L396" s="82"/>
      <c r="M396" s="82"/>
      <c r="N396" s="82"/>
      <c r="O396" s="82"/>
      <c r="P396" s="82"/>
      <c r="Q396" s="82"/>
      <c r="R396" s="82"/>
      <c r="S396" s="82"/>
      <c r="T396" s="82"/>
      <c r="U396" s="82"/>
      <c r="V396" s="82"/>
      <c r="W396" s="82"/>
      <c r="X396" s="82"/>
      <c r="Y396" s="82"/>
      <c r="Z396" s="82"/>
      <c r="AA396" s="82"/>
      <c r="AB396" s="82"/>
      <c r="AC396" s="82"/>
      <c r="AD396" s="82"/>
      <c r="AE396" s="82"/>
      <c r="AF396" s="82"/>
      <c r="AG396" s="82"/>
      <c r="AH396" s="82"/>
      <c r="AI396" s="82"/>
      <c r="AJ396" s="82"/>
      <c r="AK396" s="82"/>
      <c r="AL396" s="82"/>
      <c r="AM396" s="82"/>
      <c r="AN396" s="82"/>
      <c r="AO396" s="82"/>
      <c r="AP396" s="82"/>
      <c r="AQ396" s="82"/>
      <c r="AR396" s="82"/>
      <c r="AS396" s="82"/>
      <c r="AT396" s="82"/>
      <c r="AU396" s="82"/>
      <c r="AV396" s="82"/>
      <c r="AW396" s="82"/>
      <c r="AX396" s="82"/>
      <c r="AY396" s="82"/>
      <c r="AZ396" s="82"/>
      <c r="BA396" s="103"/>
    </row>
    <row r="397" spans="1:53" ht="23.25">
      <c r="A397" s="279"/>
      <c r="B397" s="279"/>
      <c r="C397" s="279"/>
      <c r="D397" s="279"/>
      <c r="E397" s="50"/>
      <c r="F397" s="47"/>
      <c r="G397" s="82"/>
      <c r="H397" s="82"/>
      <c r="I397" s="82"/>
      <c r="J397" s="82"/>
      <c r="K397" s="82"/>
      <c r="L397" s="82"/>
      <c r="M397" s="82"/>
      <c r="N397" s="82"/>
      <c r="O397" s="82"/>
      <c r="P397" s="82"/>
      <c r="Q397" s="82"/>
      <c r="R397" s="82"/>
      <c r="S397" s="82"/>
      <c r="T397" s="82"/>
      <c r="U397" s="82"/>
      <c r="V397" s="82"/>
      <c r="W397" s="82"/>
      <c r="X397" s="82"/>
      <c r="Y397" s="82"/>
      <c r="Z397" s="82"/>
      <c r="AA397" s="82"/>
      <c r="AB397" s="82"/>
      <c r="AC397" s="82"/>
      <c r="AD397" s="82"/>
      <c r="AE397" s="82"/>
      <c r="AF397" s="82"/>
      <c r="AG397" s="82"/>
      <c r="AH397" s="82"/>
      <c r="AI397" s="82"/>
      <c r="AJ397" s="82"/>
      <c r="AK397" s="82"/>
      <c r="AL397" s="82"/>
      <c r="AM397" s="82"/>
      <c r="AN397" s="82"/>
      <c r="AO397" s="82"/>
      <c r="AP397" s="82"/>
      <c r="AQ397" s="82"/>
      <c r="AR397" s="82"/>
      <c r="AS397" s="82"/>
      <c r="AT397" s="82"/>
      <c r="AU397" s="82"/>
      <c r="AV397" s="82"/>
      <c r="AW397" s="82"/>
      <c r="AX397" s="82"/>
      <c r="AY397" s="82"/>
      <c r="AZ397" s="82"/>
      <c r="BA397" s="103"/>
    </row>
    <row r="398" spans="1:53" ht="23.25">
      <c r="A398" s="279"/>
      <c r="B398" s="279"/>
      <c r="C398" s="279"/>
      <c r="D398" s="279"/>
      <c r="E398" s="50"/>
      <c r="F398" s="47"/>
      <c r="G398" s="82"/>
      <c r="H398" s="82"/>
      <c r="I398" s="82"/>
      <c r="J398" s="82"/>
      <c r="K398" s="82"/>
      <c r="L398" s="82"/>
      <c r="M398" s="82"/>
      <c r="N398" s="82"/>
      <c r="O398" s="82"/>
      <c r="P398" s="82"/>
      <c r="Q398" s="82"/>
      <c r="R398" s="82"/>
      <c r="S398" s="82"/>
      <c r="T398" s="82"/>
      <c r="U398" s="82"/>
      <c r="V398" s="82"/>
      <c r="W398" s="82"/>
      <c r="X398" s="82"/>
      <c r="Y398" s="82"/>
      <c r="Z398" s="82"/>
      <c r="AA398" s="82"/>
      <c r="AB398" s="82"/>
      <c r="AC398" s="82"/>
      <c r="AD398" s="82"/>
      <c r="AE398" s="82"/>
      <c r="AF398" s="82"/>
      <c r="AG398" s="82"/>
      <c r="AH398" s="82"/>
      <c r="AI398" s="82"/>
      <c r="AJ398" s="82"/>
      <c r="AK398" s="82"/>
      <c r="AL398" s="82"/>
      <c r="AM398" s="82"/>
      <c r="AN398" s="82"/>
      <c r="AO398" s="82"/>
      <c r="AP398" s="82"/>
      <c r="AQ398" s="82"/>
      <c r="AR398" s="82"/>
      <c r="AS398" s="82"/>
      <c r="AT398" s="82"/>
      <c r="AU398" s="82"/>
      <c r="AV398" s="82"/>
      <c r="AW398" s="82"/>
      <c r="AX398" s="82"/>
      <c r="AY398" s="82"/>
      <c r="AZ398" s="82"/>
      <c r="BA398" s="103"/>
    </row>
    <row r="399" spans="1:53" ht="23.25">
      <c r="A399" s="279"/>
      <c r="B399" s="279"/>
      <c r="C399" s="279"/>
      <c r="D399" s="279"/>
      <c r="E399" s="50"/>
      <c r="F399" s="47"/>
      <c r="G399" s="82"/>
      <c r="H399" s="82"/>
      <c r="I399" s="82"/>
      <c r="J399" s="82"/>
      <c r="K399" s="82"/>
      <c r="L399" s="82"/>
      <c r="M399" s="82"/>
      <c r="N399" s="82"/>
      <c r="O399" s="82"/>
      <c r="P399" s="82"/>
      <c r="Q399" s="82"/>
      <c r="R399" s="82"/>
      <c r="S399" s="82"/>
      <c r="T399" s="82"/>
      <c r="U399" s="82"/>
      <c r="V399" s="82"/>
      <c r="W399" s="82"/>
      <c r="X399" s="82"/>
      <c r="Y399" s="82"/>
      <c r="Z399" s="82"/>
      <c r="AA399" s="82"/>
      <c r="AB399" s="82"/>
      <c r="AC399" s="82"/>
      <c r="AD399" s="82"/>
      <c r="AE399" s="82"/>
      <c r="AF399" s="82"/>
      <c r="AG399" s="82"/>
      <c r="AH399" s="82"/>
      <c r="AI399" s="82"/>
      <c r="AJ399" s="82"/>
      <c r="AK399" s="82"/>
      <c r="AL399" s="82"/>
      <c r="AM399" s="82"/>
      <c r="AN399" s="82"/>
      <c r="AO399" s="82"/>
      <c r="AP399" s="82"/>
      <c r="AQ399" s="82"/>
      <c r="AR399" s="82"/>
      <c r="AS399" s="82"/>
      <c r="AT399" s="82"/>
      <c r="AU399" s="82"/>
      <c r="AV399" s="82"/>
      <c r="AW399" s="82"/>
      <c r="AX399" s="82"/>
      <c r="AY399" s="82"/>
      <c r="AZ399" s="82"/>
      <c r="BA399" s="103"/>
    </row>
    <row r="400" spans="1:53" ht="23.25">
      <c r="A400" s="279"/>
      <c r="B400" s="279"/>
      <c r="C400" s="279"/>
      <c r="D400" s="279"/>
      <c r="E400" s="50"/>
      <c r="F400" s="47"/>
      <c r="G400" s="82"/>
      <c r="H400" s="82"/>
      <c r="I400" s="82"/>
      <c r="J400" s="82"/>
      <c r="K400" s="82"/>
      <c r="L400" s="82"/>
      <c r="M400" s="82"/>
      <c r="N400" s="82"/>
      <c r="O400" s="82"/>
      <c r="P400" s="82"/>
      <c r="Q400" s="82"/>
      <c r="R400" s="82"/>
      <c r="S400" s="82"/>
      <c r="T400" s="82"/>
      <c r="U400" s="82"/>
      <c r="V400" s="82"/>
      <c r="W400" s="82"/>
      <c r="X400" s="82"/>
      <c r="Y400" s="82"/>
      <c r="Z400" s="82"/>
      <c r="AA400" s="82"/>
      <c r="AB400" s="82"/>
      <c r="AC400" s="82"/>
      <c r="AD400" s="82"/>
      <c r="AE400" s="82"/>
      <c r="AF400" s="82"/>
      <c r="AG400" s="82"/>
      <c r="AH400" s="82"/>
      <c r="AI400" s="82"/>
      <c r="AJ400" s="82"/>
      <c r="AK400" s="82"/>
      <c r="AL400" s="82"/>
      <c r="AM400" s="82"/>
      <c r="AN400" s="82"/>
      <c r="AO400" s="82"/>
      <c r="AP400" s="82"/>
      <c r="AQ400" s="82"/>
      <c r="AR400" s="82"/>
      <c r="AS400" s="82"/>
      <c r="AT400" s="82"/>
      <c r="AU400" s="82"/>
      <c r="AV400" s="82"/>
      <c r="AW400" s="82"/>
      <c r="AX400" s="82"/>
      <c r="AY400" s="82"/>
      <c r="AZ400" s="82"/>
      <c r="BA400" s="103"/>
    </row>
    <row r="401" spans="1:53" ht="23.25">
      <c r="A401" s="279"/>
      <c r="B401" s="279"/>
      <c r="C401" s="279"/>
      <c r="D401" s="279"/>
      <c r="E401" s="50"/>
      <c r="F401" s="47"/>
      <c r="G401" s="82"/>
      <c r="H401" s="82"/>
      <c r="I401" s="82"/>
      <c r="J401" s="82"/>
      <c r="K401" s="82"/>
      <c r="L401" s="82"/>
      <c r="M401" s="82"/>
      <c r="N401" s="82"/>
      <c r="O401" s="82"/>
      <c r="P401" s="82"/>
      <c r="Q401" s="82"/>
      <c r="R401" s="82"/>
      <c r="S401" s="82"/>
      <c r="T401" s="82"/>
      <c r="U401" s="82"/>
      <c r="V401" s="82"/>
      <c r="W401" s="82"/>
      <c r="X401" s="82"/>
      <c r="Y401" s="82"/>
      <c r="Z401" s="82"/>
      <c r="AA401" s="82"/>
      <c r="AB401" s="82"/>
      <c r="AC401" s="82"/>
      <c r="AD401" s="82"/>
      <c r="AE401" s="82"/>
      <c r="AF401" s="82"/>
      <c r="AG401" s="82"/>
      <c r="AH401" s="82"/>
      <c r="AI401" s="82"/>
      <c r="AJ401" s="82"/>
      <c r="AK401" s="82"/>
      <c r="AL401" s="82"/>
      <c r="AM401" s="82"/>
      <c r="AN401" s="82"/>
      <c r="AO401" s="82"/>
      <c r="AP401" s="82"/>
      <c r="AQ401" s="82"/>
      <c r="AR401" s="82"/>
      <c r="AS401" s="82"/>
      <c r="AT401" s="82"/>
      <c r="AU401" s="82"/>
      <c r="AV401" s="82"/>
      <c r="AW401" s="82"/>
      <c r="AX401" s="82"/>
      <c r="AY401" s="82"/>
      <c r="AZ401" s="82"/>
      <c r="BA401" s="103"/>
    </row>
    <row r="402" spans="1:53" ht="23.25">
      <c r="A402" s="279"/>
      <c r="B402" s="279"/>
      <c r="C402" s="279"/>
      <c r="D402" s="279"/>
      <c r="E402" s="50"/>
      <c r="F402" s="47"/>
      <c r="G402" s="82"/>
      <c r="H402" s="82"/>
      <c r="I402" s="82"/>
      <c r="J402" s="82"/>
      <c r="K402" s="82"/>
      <c r="L402" s="82"/>
      <c r="M402" s="82"/>
      <c r="N402" s="82"/>
      <c r="O402" s="82"/>
      <c r="P402" s="82"/>
      <c r="Q402" s="82"/>
      <c r="R402" s="82"/>
      <c r="S402" s="82"/>
      <c r="T402" s="82"/>
      <c r="U402" s="82"/>
      <c r="V402" s="82"/>
      <c r="W402" s="82"/>
      <c r="X402" s="82"/>
      <c r="Y402" s="82"/>
      <c r="Z402" s="82"/>
      <c r="AA402" s="82"/>
      <c r="AB402" s="82"/>
      <c r="AC402" s="82"/>
      <c r="AD402" s="82"/>
      <c r="AE402" s="82"/>
      <c r="AF402" s="82"/>
      <c r="AG402" s="82"/>
      <c r="AH402" s="82"/>
      <c r="AI402" s="82"/>
      <c r="AJ402" s="82"/>
      <c r="AK402" s="82"/>
      <c r="AL402" s="82"/>
      <c r="AM402" s="82"/>
      <c r="AN402" s="82"/>
      <c r="AO402" s="82"/>
      <c r="AP402" s="82"/>
      <c r="AQ402" s="82"/>
      <c r="AR402" s="82"/>
      <c r="AS402" s="82"/>
      <c r="AT402" s="82"/>
      <c r="AU402" s="82"/>
      <c r="AV402" s="82"/>
      <c r="AW402" s="82"/>
      <c r="AX402" s="82"/>
      <c r="AY402" s="82"/>
      <c r="AZ402" s="82"/>
      <c r="BA402" s="103"/>
    </row>
    <row r="403" spans="1:53" ht="23.25">
      <c r="A403" s="279"/>
      <c r="B403" s="279"/>
      <c r="C403" s="279"/>
      <c r="D403" s="279"/>
      <c r="E403" s="50"/>
      <c r="F403" s="47"/>
      <c r="G403" s="82"/>
      <c r="H403" s="82"/>
      <c r="I403" s="82"/>
      <c r="J403" s="82"/>
      <c r="K403" s="82"/>
      <c r="L403" s="82"/>
      <c r="M403" s="82"/>
      <c r="N403" s="82"/>
      <c r="O403" s="82"/>
      <c r="P403" s="82"/>
      <c r="Q403" s="82"/>
      <c r="R403" s="82"/>
      <c r="S403" s="82"/>
      <c r="T403" s="82"/>
      <c r="U403" s="82"/>
      <c r="V403" s="82"/>
      <c r="W403" s="82"/>
      <c r="X403" s="82"/>
      <c r="Y403" s="82"/>
      <c r="Z403" s="82"/>
      <c r="AA403" s="82"/>
      <c r="AB403" s="82"/>
      <c r="AC403" s="82"/>
      <c r="AD403" s="82"/>
      <c r="AE403" s="82"/>
      <c r="AF403" s="82"/>
      <c r="AG403" s="82"/>
      <c r="AH403" s="82"/>
      <c r="AI403" s="82"/>
      <c r="AJ403" s="82"/>
      <c r="AK403" s="82"/>
      <c r="AL403" s="82"/>
      <c r="AM403" s="82"/>
      <c r="AN403" s="82"/>
      <c r="AO403" s="82"/>
      <c r="AP403" s="82"/>
      <c r="AQ403" s="82"/>
      <c r="AR403" s="82"/>
      <c r="AS403" s="82"/>
      <c r="AT403" s="82"/>
      <c r="AU403" s="82"/>
      <c r="AV403" s="82"/>
      <c r="AW403" s="82"/>
      <c r="AX403" s="82"/>
      <c r="AY403" s="82"/>
      <c r="AZ403" s="82"/>
      <c r="BA403" s="103"/>
    </row>
    <row r="404" spans="1:53" ht="23.25">
      <c r="A404" s="279"/>
      <c r="B404" s="279"/>
      <c r="C404" s="279"/>
      <c r="D404" s="279"/>
      <c r="E404" s="50"/>
      <c r="F404" s="47"/>
      <c r="G404" s="82"/>
      <c r="H404" s="82"/>
      <c r="I404" s="82"/>
      <c r="J404" s="82"/>
      <c r="K404" s="82"/>
      <c r="L404" s="82"/>
      <c r="M404" s="82"/>
      <c r="N404" s="82"/>
      <c r="O404" s="82"/>
      <c r="P404" s="82"/>
      <c r="Q404" s="82"/>
      <c r="R404" s="82"/>
      <c r="S404" s="82"/>
      <c r="T404" s="82"/>
      <c r="U404" s="82"/>
      <c r="V404" s="82"/>
      <c r="W404" s="82"/>
      <c r="X404" s="82"/>
      <c r="Y404" s="82"/>
      <c r="Z404" s="82"/>
      <c r="AA404" s="82"/>
      <c r="AB404" s="82"/>
      <c r="AC404" s="82"/>
      <c r="AD404" s="82"/>
      <c r="AE404" s="82"/>
      <c r="AF404" s="82"/>
      <c r="AG404" s="82"/>
      <c r="AH404" s="82"/>
      <c r="AI404" s="82"/>
      <c r="AJ404" s="82"/>
      <c r="AK404" s="82"/>
      <c r="AL404" s="82"/>
      <c r="AM404" s="82"/>
      <c r="AN404" s="82"/>
      <c r="AO404" s="82"/>
      <c r="AP404" s="82"/>
      <c r="AQ404" s="82"/>
      <c r="AR404" s="82"/>
      <c r="AS404" s="82"/>
      <c r="AT404" s="82"/>
      <c r="AU404" s="82"/>
      <c r="AV404" s="82"/>
      <c r="AW404" s="82"/>
      <c r="AX404" s="82"/>
      <c r="AY404" s="82"/>
      <c r="AZ404" s="82"/>
      <c r="BA404" s="103"/>
    </row>
    <row r="405" spans="1:53" ht="23.25">
      <c r="A405" s="279"/>
      <c r="B405" s="279"/>
      <c r="C405" s="279"/>
      <c r="D405" s="279"/>
      <c r="E405" s="50"/>
      <c r="F405" s="47"/>
      <c r="G405" s="82"/>
      <c r="H405" s="82"/>
      <c r="I405" s="82"/>
      <c r="J405" s="82"/>
      <c r="K405" s="82"/>
      <c r="L405" s="82"/>
      <c r="M405" s="82"/>
      <c r="N405" s="82"/>
      <c r="O405" s="82"/>
      <c r="P405" s="82"/>
      <c r="Q405" s="82"/>
      <c r="R405" s="82"/>
      <c r="S405" s="82"/>
      <c r="T405" s="82"/>
      <c r="U405" s="82"/>
      <c r="V405" s="82"/>
      <c r="W405" s="82"/>
      <c r="X405" s="82"/>
      <c r="Y405" s="82"/>
      <c r="Z405" s="82"/>
      <c r="AA405" s="82"/>
      <c r="AB405" s="82"/>
      <c r="AC405" s="82"/>
      <c r="AD405" s="82"/>
      <c r="AE405" s="82"/>
      <c r="AF405" s="82"/>
      <c r="AG405" s="82"/>
      <c r="AH405" s="82"/>
      <c r="AI405" s="82"/>
      <c r="AJ405" s="82"/>
      <c r="AK405" s="82"/>
      <c r="AL405" s="82"/>
      <c r="AM405" s="82"/>
      <c r="AN405" s="82"/>
      <c r="AO405" s="82"/>
      <c r="AP405" s="82"/>
      <c r="AQ405" s="82"/>
      <c r="AR405" s="82"/>
      <c r="AS405" s="82"/>
      <c r="AT405" s="82"/>
      <c r="AU405" s="82"/>
      <c r="AV405" s="82"/>
      <c r="AW405" s="82"/>
      <c r="AX405" s="82"/>
      <c r="AY405" s="82"/>
      <c r="AZ405" s="82"/>
      <c r="BA405" s="103"/>
    </row>
    <row r="406" spans="1:53" ht="23.25">
      <c r="A406" s="279"/>
      <c r="B406" s="279"/>
      <c r="C406" s="279"/>
      <c r="D406" s="279"/>
      <c r="E406" s="50"/>
      <c r="F406" s="47"/>
      <c r="G406" s="82"/>
      <c r="H406" s="82"/>
      <c r="I406" s="82"/>
      <c r="J406" s="82"/>
      <c r="K406" s="82"/>
      <c r="L406" s="82"/>
      <c r="M406" s="82"/>
      <c r="N406" s="82"/>
      <c r="O406" s="82"/>
      <c r="P406" s="82"/>
      <c r="Q406" s="82"/>
      <c r="R406" s="82"/>
      <c r="S406" s="82"/>
      <c r="T406" s="82"/>
      <c r="U406" s="82"/>
      <c r="V406" s="82"/>
      <c r="W406" s="82"/>
      <c r="X406" s="82"/>
      <c r="Y406" s="82"/>
      <c r="Z406" s="82"/>
      <c r="AA406" s="82"/>
      <c r="AB406" s="82"/>
      <c r="AC406" s="82"/>
      <c r="AD406" s="82"/>
      <c r="AE406" s="82"/>
      <c r="AF406" s="82"/>
      <c r="AG406" s="82"/>
      <c r="AH406" s="82"/>
      <c r="AI406" s="82"/>
      <c r="AJ406" s="82"/>
      <c r="AK406" s="82"/>
      <c r="AL406" s="82"/>
      <c r="AM406" s="82"/>
      <c r="AN406" s="82"/>
      <c r="AO406" s="82"/>
      <c r="AP406" s="82"/>
      <c r="AQ406" s="82"/>
      <c r="AR406" s="82"/>
      <c r="AS406" s="82"/>
      <c r="AT406" s="82"/>
      <c r="AU406" s="82"/>
      <c r="AV406" s="82"/>
      <c r="AW406" s="82"/>
      <c r="AX406" s="82"/>
      <c r="AY406" s="82"/>
      <c r="AZ406" s="82"/>
      <c r="BA406" s="103"/>
    </row>
    <row r="407" spans="1:53" ht="23.25">
      <c r="A407" s="279"/>
      <c r="B407" s="279"/>
      <c r="C407" s="279"/>
      <c r="D407" s="279"/>
      <c r="E407" s="50"/>
      <c r="F407" s="47"/>
      <c r="G407" s="82"/>
      <c r="H407" s="82"/>
      <c r="I407" s="82"/>
      <c r="J407" s="82"/>
      <c r="K407" s="82"/>
      <c r="L407" s="82"/>
      <c r="M407" s="82"/>
      <c r="N407" s="82"/>
      <c r="O407" s="82"/>
      <c r="P407" s="82"/>
      <c r="Q407" s="82"/>
      <c r="R407" s="82"/>
      <c r="S407" s="82"/>
      <c r="T407" s="82"/>
      <c r="U407" s="82"/>
      <c r="V407" s="82"/>
      <c r="W407" s="82"/>
      <c r="X407" s="82"/>
      <c r="Y407" s="82"/>
      <c r="Z407" s="82"/>
      <c r="AA407" s="82"/>
      <c r="AB407" s="82"/>
      <c r="AC407" s="82"/>
      <c r="AD407" s="82"/>
      <c r="AE407" s="82"/>
      <c r="AF407" s="82"/>
      <c r="AG407" s="82"/>
      <c r="AH407" s="82"/>
      <c r="AI407" s="82"/>
      <c r="AJ407" s="82"/>
      <c r="AK407" s="82"/>
      <c r="AL407" s="82"/>
      <c r="AM407" s="82"/>
      <c r="AN407" s="82"/>
      <c r="AO407" s="82"/>
      <c r="AP407" s="82"/>
      <c r="AQ407" s="82"/>
      <c r="AR407" s="82"/>
      <c r="AS407" s="82"/>
      <c r="AT407" s="82"/>
      <c r="AU407" s="82"/>
      <c r="AV407" s="82"/>
      <c r="AW407" s="82"/>
      <c r="AX407" s="82"/>
      <c r="AY407" s="82"/>
      <c r="AZ407" s="82"/>
      <c r="BA407" s="103"/>
    </row>
    <row r="408" spans="1:53" ht="23.25">
      <c r="A408" s="279"/>
      <c r="B408" s="279"/>
      <c r="C408" s="279"/>
      <c r="D408" s="279"/>
      <c r="E408" s="50"/>
      <c r="F408" s="47"/>
      <c r="G408" s="82"/>
      <c r="H408" s="82"/>
      <c r="I408" s="82"/>
      <c r="J408" s="82"/>
      <c r="K408" s="82"/>
      <c r="L408" s="82"/>
      <c r="M408" s="82"/>
      <c r="N408" s="82"/>
      <c r="O408" s="82"/>
      <c r="P408" s="82"/>
      <c r="Q408" s="82"/>
      <c r="R408" s="82"/>
      <c r="S408" s="82"/>
      <c r="T408" s="82"/>
      <c r="U408" s="82"/>
      <c r="V408" s="82"/>
      <c r="W408" s="82"/>
      <c r="X408" s="82"/>
      <c r="Y408" s="82"/>
      <c r="Z408" s="82"/>
      <c r="AA408" s="82"/>
      <c r="AB408" s="82"/>
      <c r="AC408" s="82"/>
      <c r="AD408" s="82"/>
      <c r="AE408" s="82"/>
      <c r="AF408" s="82"/>
      <c r="AG408" s="82"/>
      <c r="AH408" s="82"/>
      <c r="AI408" s="82"/>
      <c r="AJ408" s="82"/>
      <c r="AK408" s="82"/>
      <c r="AL408" s="82"/>
      <c r="AM408" s="82"/>
      <c r="AN408" s="82"/>
      <c r="AO408" s="82"/>
      <c r="AP408" s="82"/>
      <c r="AQ408" s="82"/>
      <c r="AR408" s="82"/>
      <c r="AS408" s="82"/>
      <c r="AT408" s="82"/>
      <c r="AU408" s="82"/>
      <c r="AV408" s="82"/>
      <c r="AW408" s="82"/>
      <c r="AX408" s="82"/>
      <c r="AY408" s="82"/>
      <c r="AZ408" s="82"/>
      <c r="BA408" s="103"/>
    </row>
    <row r="409" spans="1:53" ht="23.25">
      <c r="A409" s="279"/>
      <c r="B409" s="279"/>
      <c r="C409" s="279"/>
      <c r="D409" s="279"/>
      <c r="E409" s="50"/>
      <c r="F409" s="47"/>
      <c r="G409" s="82"/>
      <c r="H409" s="82"/>
      <c r="I409" s="82"/>
      <c r="J409" s="82"/>
      <c r="K409" s="82"/>
      <c r="L409" s="82"/>
      <c r="M409" s="82"/>
      <c r="N409" s="82"/>
      <c r="O409" s="82"/>
      <c r="P409" s="82"/>
      <c r="Q409" s="82"/>
      <c r="R409" s="82"/>
      <c r="S409" s="82"/>
      <c r="T409" s="82"/>
      <c r="U409" s="82"/>
      <c r="V409" s="82"/>
      <c r="W409" s="82"/>
      <c r="X409" s="82"/>
      <c r="Y409" s="82"/>
      <c r="Z409" s="82"/>
      <c r="AA409" s="82"/>
      <c r="AB409" s="82"/>
      <c r="AC409" s="82"/>
      <c r="AD409" s="82"/>
      <c r="AE409" s="82"/>
      <c r="AF409" s="82"/>
      <c r="AG409" s="82"/>
      <c r="AH409" s="82"/>
      <c r="AI409" s="82"/>
      <c r="AJ409" s="82"/>
      <c r="AK409" s="82"/>
      <c r="AL409" s="82"/>
      <c r="AM409" s="82"/>
      <c r="AN409" s="82"/>
      <c r="AO409" s="82"/>
      <c r="AP409" s="82"/>
      <c r="AQ409" s="82"/>
      <c r="AR409" s="82"/>
      <c r="AS409" s="82"/>
      <c r="AT409" s="82"/>
      <c r="AU409" s="82"/>
      <c r="AV409" s="82"/>
      <c r="AW409" s="82"/>
      <c r="AX409" s="82"/>
      <c r="AY409" s="82"/>
      <c r="AZ409" s="82"/>
      <c r="BA409" s="103"/>
    </row>
    <row r="410" spans="1:53" ht="23.25">
      <c r="A410" s="279"/>
      <c r="B410" s="279"/>
      <c r="C410" s="279"/>
      <c r="D410" s="279"/>
      <c r="E410" s="50"/>
      <c r="F410" s="47"/>
      <c r="G410" s="82"/>
      <c r="H410" s="82"/>
      <c r="I410" s="82"/>
      <c r="J410" s="82"/>
      <c r="K410" s="82"/>
      <c r="L410" s="82"/>
      <c r="M410" s="82"/>
      <c r="N410" s="82"/>
      <c r="O410" s="82"/>
      <c r="P410" s="82"/>
      <c r="Q410" s="82"/>
      <c r="R410" s="82"/>
      <c r="S410" s="82"/>
      <c r="T410" s="82"/>
      <c r="U410" s="82"/>
      <c r="V410" s="82"/>
      <c r="W410" s="82"/>
      <c r="X410" s="82"/>
      <c r="Y410" s="82"/>
      <c r="Z410" s="82"/>
      <c r="AA410" s="82"/>
      <c r="AB410" s="82"/>
      <c r="AC410" s="82"/>
      <c r="AD410" s="82"/>
      <c r="AE410" s="82"/>
      <c r="AF410" s="82"/>
      <c r="AG410" s="82"/>
      <c r="AH410" s="82"/>
      <c r="AI410" s="82"/>
      <c r="AJ410" s="82"/>
      <c r="AK410" s="82"/>
      <c r="AL410" s="82"/>
      <c r="AM410" s="82"/>
      <c r="AN410" s="82"/>
      <c r="AO410" s="82"/>
      <c r="AP410" s="82"/>
      <c r="AQ410" s="82"/>
      <c r="AR410" s="82"/>
      <c r="AS410" s="82"/>
      <c r="AT410" s="82"/>
      <c r="AU410" s="82"/>
      <c r="AV410" s="82"/>
      <c r="AW410" s="82"/>
      <c r="AX410" s="82"/>
      <c r="AY410" s="82"/>
      <c r="AZ410" s="82"/>
      <c r="BA410" s="103"/>
    </row>
    <row r="411" spans="1:53" ht="23.25">
      <c r="A411" s="279"/>
      <c r="B411" s="279"/>
      <c r="C411" s="279"/>
      <c r="D411" s="279"/>
      <c r="E411" s="50"/>
      <c r="F411" s="47"/>
      <c r="G411" s="82"/>
      <c r="H411" s="82"/>
      <c r="I411" s="82"/>
      <c r="J411" s="82"/>
      <c r="K411" s="82"/>
      <c r="L411" s="82"/>
      <c r="M411" s="82"/>
      <c r="N411" s="82"/>
      <c r="O411" s="82"/>
      <c r="P411" s="82"/>
      <c r="Q411" s="82"/>
      <c r="R411" s="82"/>
      <c r="S411" s="82"/>
      <c r="T411" s="82"/>
      <c r="U411" s="82"/>
      <c r="V411" s="82"/>
      <c r="W411" s="82"/>
      <c r="X411" s="82"/>
      <c r="Y411" s="82"/>
      <c r="Z411" s="82"/>
      <c r="AA411" s="82"/>
      <c r="AB411" s="82"/>
      <c r="AC411" s="82"/>
      <c r="AD411" s="82"/>
      <c r="AE411" s="82"/>
      <c r="AF411" s="82"/>
      <c r="AG411" s="82"/>
      <c r="AH411" s="82"/>
      <c r="AI411" s="82"/>
      <c r="AJ411" s="82"/>
      <c r="AK411" s="82"/>
      <c r="AL411" s="82"/>
      <c r="AM411" s="82"/>
      <c r="AN411" s="82"/>
      <c r="AO411" s="82"/>
      <c r="AP411" s="82"/>
      <c r="AQ411" s="82"/>
      <c r="AR411" s="82"/>
      <c r="AS411" s="82"/>
      <c r="AT411" s="82"/>
      <c r="AU411" s="82"/>
      <c r="AV411" s="82"/>
      <c r="AW411" s="82"/>
      <c r="AX411" s="82"/>
      <c r="AY411" s="82"/>
      <c r="AZ411" s="82"/>
      <c r="BA411" s="103"/>
    </row>
    <row r="412" spans="1:53" ht="23.25">
      <c r="A412" s="279"/>
      <c r="B412" s="279"/>
      <c r="C412" s="279"/>
      <c r="D412" s="279"/>
      <c r="E412" s="50"/>
      <c r="F412" s="47"/>
      <c r="G412" s="82"/>
      <c r="H412" s="82"/>
      <c r="I412" s="82"/>
      <c r="J412" s="82"/>
      <c r="K412" s="82"/>
      <c r="L412" s="82"/>
      <c r="M412" s="82"/>
      <c r="N412" s="82"/>
      <c r="O412" s="82"/>
      <c r="P412" s="82"/>
      <c r="Q412" s="82"/>
      <c r="R412" s="82"/>
      <c r="S412" s="82"/>
      <c r="T412" s="82"/>
      <c r="U412" s="82"/>
      <c r="V412" s="82"/>
      <c r="W412" s="82"/>
      <c r="X412" s="82"/>
      <c r="Y412" s="82"/>
      <c r="Z412" s="82"/>
      <c r="AA412" s="82"/>
      <c r="AB412" s="82"/>
      <c r="AC412" s="82"/>
      <c r="AD412" s="82"/>
      <c r="AE412" s="82"/>
      <c r="AF412" s="82"/>
      <c r="AG412" s="82"/>
      <c r="AH412" s="82"/>
      <c r="AI412" s="82"/>
      <c r="AJ412" s="82"/>
      <c r="AK412" s="82"/>
      <c r="AL412" s="82"/>
      <c r="AM412" s="82"/>
      <c r="AN412" s="82"/>
      <c r="AO412" s="82"/>
      <c r="AP412" s="82"/>
      <c r="AQ412" s="82"/>
      <c r="AR412" s="82"/>
      <c r="AS412" s="82"/>
      <c r="AT412" s="82"/>
      <c r="AU412" s="82"/>
      <c r="AV412" s="82"/>
      <c r="AW412" s="82"/>
      <c r="AX412" s="82"/>
      <c r="AY412" s="82"/>
      <c r="AZ412" s="82"/>
      <c r="BA412" s="103"/>
    </row>
    <row r="413" spans="1:53" ht="23.25">
      <c r="A413" s="279"/>
      <c r="B413" s="279"/>
      <c r="C413" s="279"/>
      <c r="D413" s="279"/>
      <c r="E413" s="51"/>
      <c r="F413" s="47"/>
      <c r="G413" s="82"/>
      <c r="H413" s="82"/>
      <c r="I413" s="82"/>
      <c r="J413" s="82"/>
      <c r="K413" s="82"/>
      <c r="L413" s="82"/>
      <c r="M413" s="82"/>
      <c r="N413" s="82"/>
      <c r="O413" s="82"/>
      <c r="P413" s="82"/>
      <c r="Q413" s="82"/>
      <c r="R413" s="82"/>
      <c r="S413" s="82"/>
      <c r="T413" s="82"/>
      <c r="U413" s="82"/>
      <c r="V413" s="82"/>
      <c r="W413" s="82"/>
      <c r="X413" s="82"/>
      <c r="Y413" s="82"/>
      <c r="Z413" s="82"/>
      <c r="AA413" s="82"/>
      <c r="AB413" s="82"/>
      <c r="AC413" s="82"/>
      <c r="AD413" s="82"/>
      <c r="AE413" s="82"/>
      <c r="AF413" s="82"/>
      <c r="AG413" s="82"/>
      <c r="AH413" s="82"/>
      <c r="AI413" s="82"/>
      <c r="AJ413" s="82"/>
      <c r="AK413" s="82"/>
      <c r="AL413" s="82"/>
      <c r="AM413" s="82"/>
      <c r="AN413" s="82"/>
      <c r="AO413" s="82"/>
      <c r="AP413" s="82"/>
      <c r="AQ413" s="82"/>
      <c r="AR413" s="82"/>
      <c r="AS413" s="82"/>
      <c r="AT413" s="82"/>
      <c r="AU413" s="82"/>
      <c r="AV413" s="82"/>
      <c r="AW413" s="82"/>
      <c r="AX413" s="82"/>
      <c r="AY413" s="82"/>
      <c r="AZ413" s="82"/>
      <c r="BA413" s="103"/>
    </row>
    <row r="414" spans="1:53" ht="23.25">
      <c r="A414" s="279"/>
      <c r="B414" s="279"/>
      <c r="C414" s="279"/>
      <c r="D414" s="279"/>
      <c r="E414" s="51"/>
      <c r="F414" s="47"/>
      <c r="G414" s="82"/>
      <c r="H414" s="82"/>
      <c r="I414" s="82"/>
      <c r="J414" s="82"/>
      <c r="K414" s="82"/>
      <c r="L414" s="82"/>
      <c r="M414" s="82"/>
      <c r="N414" s="82"/>
      <c r="O414" s="82"/>
      <c r="P414" s="82"/>
      <c r="Q414" s="82"/>
      <c r="R414" s="82"/>
      <c r="S414" s="82"/>
      <c r="T414" s="82"/>
      <c r="U414" s="82"/>
      <c r="V414" s="82"/>
      <c r="W414" s="82"/>
      <c r="X414" s="82"/>
      <c r="Y414" s="82"/>
      <c r="Z414" s="82"/>
      <c r="AA414" s="82"/>
      <c r="AB414" s="82"/>
      <c r="AC414" s="82"/>
      <c r="AD414" s="82"/>
      <c r="AE414" s="82"/>
      <c r="AF414" s="82"/>
      <c r="AG414" s="82"/>
      <c r="AH414" s="82"/>
      <c r="AI414" s="82"/>
      <c r="AJ414" s="82"/>
      <c r="AK414" s="82"/>
      <c r="AL414" s="82"/>
      <c r="AM414" s="82"/>
      <c r="AN414" s="82"/>
      <c r="AO414" s="82"/>
      <c r="AP414" s="82"/>
      <c r="AQ414" s="82"/>
      <c r="AR414" s="82"/>
      <c r="AS414" s="82"/>
      <c r="AT414" s="82"/>
      <c r="AU414" s="82"/>
      <c r="AV414" s="82"/>
      <c r="AW414" s="82"/>
      <c r="AX414" s="82"/>
      <c r="AY414" s="82"/>
      <c r="AZ414" s="82"/>
      <c r="BA414" s="103"/>
    </row>
    <row r="415" spans="1:53" ht="23.25">
      <c r="A415" s="279"/>
      <c r="B415" s="279"/>
      <c r="C415" s="279"/>
      <c r="D415" s="279"/>
      <c r="E415" s="51"/>
      <c r="F415" s="47"/>
      <c r="G415" s="82"/>
      <c r="H415" s="82"/>
      <c r="I415" s="82"/>
      <c r="J415" s="82"/>
      <c r="K415" s="82"/>
      <c r="L415" s="82"/>
      <c r="M415" s="82"/>
      <c r="N415" s="82"/>
      <c r="O415" s="82"/>
      <c r="P415" s="82"/>
      <c r="Q415" s="82"/>
      <c r="R415" s="82"/>
      <c r="S415" s="82"/>
      <c r="T415" s="82"/>
      <c r="U415" s="82"/>
      <c r="V415" s="82"/>
      <c r="W415" s="82"/>
      <c r="X415" s="82"/>
      <c r="Y415" s="82"/>
      <c r="Z415" s="82"/>
      <c r="AA415" s="82"/>
      <c r="AB415" s="82"/>
      <c r="AC415" s="82"/>
      <c r="AD415" s="82"/>
      <c r="AE415" s="82"/>
      <c r="AF415" s="82"/>
      <c r="AG415" s="82"/>
      <c r="AH415" s="82"/>
      <c r="AI415" s="82"/>
      <c r="AJ415" s="82"/>
      <c r="AK415" s="82"/>
      <c r="AL415" s="82"/>
      <c r="AM415" s="82"/>
      <c r="AN415" s="82"/>
      <c r="AO415" s="82"/>
      <c r="AP415" s="82"/>
      <c r="AQ415" s="82"/>
      <c r="AR415" s="82"/>
      <c r="AS415" s="82"/>
      <c r="AT415" s="82"/>
      <c r="AU415" s="82"/>
      <c r="AV415" s="82"/>
      <c r="AW415" s="82"/>
      <c r="AX415" s="82"/>
      <c r="AY415" s="82"/>
      <c r="AZ415" s="82"/>
      <c r="BA415" s="103"/>
    </row>
    <row r="416" spans="1:53" ht="23.25">
      <c r="A416" s="279"/>
      <c r="B416" s="279"/>
      <c r="C416" s="279"/>
      <c r="D416" s="279"/>
      <c r="E416" s="51"/>
      <c r="F416" s="47"/>
      <c r="G416" s="82"/>
      <c r="H416" s="82"/>
      <c r="I416" s="82"/>
      <c r="J416" s="82"/>
      <c r="K416" s="82"/>
      <c r="L416" s="82"/>
      <c r="M416" s="82"/>
      <c r="N416" s="82"/>
      <c r="O416" s="82"/>
      <c r="P416" s="82"/>
      <c r="Q416" s="82"/>
      <c r="R416" s="82"/>
      <c r="S416" s="82"/>
      <c r="T416" s="82"/>
      <c r="U416" s="82"/>
      <c r="V416" s="82"/>
      <c r="W416" s="82"/>
      <c r="X416" s="82"/>
      <c r="Y416" s="82"/>
      <c r="Z416" s="82"/>
      <c r="AA416" s="82"/>
      <c r="AB416" s="82"/>
      <c r="AC416" s="82"/>
      <c r="AD416" s="82"/>
      <c r="AE416" s="82"/>
      <c r="AF416" s="82"/>
      <c r="AG416" s="82"/>
      <c r="AH416" s="82"/>
      <c r="AI416" s="82"/>
      <c r="AJ416" s="82"/>
      <c r="AK416" s="82"/>
      <c r="AL416" s="82"/>
      <c r="AM416" s="82"/>
      <c r="AN416" s="82"/>
      <c r="AO416" s="82"/>
      <c r="AP416" s="82"/>
      <c r="AQ416" s="82"/>
      <c r="AR416" s="82"/>
      <c r="AS416" s="82"/>
      <c r="AT416" s="82"/>
      <c r="AU416" s="82"/>
      <c r="AV416" s="82"/>
      <c r="AW416" s="82"/>
      <c r="AX416" s="82"/>
      <c r="AY416" s="82"/>
      <c r="AZ416" s="82"/>
      <c r="BA416" s="103"/>
    </row>
    <row r="417" spans="1:5">
      <c r="A417" s="10"/>
      <c r="B417" s="10"/>
      <c r="C417" s="10"/>
      <c r="D417" s="10"/>
      <c r="E417" s="11"/>
    </row>
    <row r="418" spans="1:5">
      <c r="A418" s="10"/>
      <c r="B418" s="10"/>
      <c r="C418" s="10"/>
      <c r="D418" s="10"/>
      <c r="E418" s="12"/>
    </row>
    <row r="419" spans="1:5">
      <c r="A419" s="10"/>
      <c r="B419" s="10"/>
      <c r="C419" s="10"/>
      <c r="D419" s="10"/>
      <c r="E419" s="12"/>
    </row>
    <row r="420" spans="1:5">
      <c r="A420" s="10"/>
      <c r="B420" s="10"/>
      <c r="C420" s="10"/>
      <c r="D420" s="10"/>
      <c r="E420" s="12"/>
    </row>
    <row r="421" spans="1:5">
      <c r="A421" s="10"/>
      <c r="B421" s="10"/>
      <c r="C421" s="10"/>
      <c r="D421" s="10"/>
      <c r="E421" s="12"/>
    </row>
    <row r="422" spans="1:5">
      <c r="A422" s="10"/>
      <c r="B422" s="10"/>
      <c r="C422" s="10"/>
      <c r="D422" s="10"/>
      <c r="E422" s="12"/>
    </row>
    <row r="423" spans="1:5">
      <c r="A423" s="10"/>
      <c r="B423" s="10"/>
      <c r="C423" s="10"/>
      <c r="D423" s="10"/>
      <c r="E423" s="12"/>
    </row>
    <row r="424" spans="1:5">
      <c r="A424" s="10"/>
      <c r="B424" s="10"/>
      <c r="C424" s="10"/>
      <c r="D424" s="10"/>
      <c r="E424" s="12"/>
    </row>
    <row r="425" spans="1:5">
      <c r="A425" s="10"/>
      <c r="B425" s="10"/>
      <c r="C425" s="10"/>
      <c r="D425" s="10"/>
      <c r="E425" s="12"/>
    </row>
    <row r="426" spans="1:5">
      <c r="A426" s="10"/>
      <c r="B426" s="10"/>
      <c r="C426" s="10"/>
      <c r="D426" s="10"/>
      <c r="E426" s="12"/>
    </row>
    <row r="427" spans="1:5">
      <c r="A427" s="10"/>
      <c r="B427" s="10"/>
      <c r="C427" s="10"/>
      <c r="D427" s="10"/>
      <c r="E427" s="12"/>
    </row>
    <row r="428" spans="1:5">
      <c r="A428" s="10"/>
      <c r="B428" s="10"/>
      <c r="C428" s="10"/>
      <c r="D428" s="10"/>
      <c r="E428" s="12"/>
    </row>
    <row r="429" spans="1:5">
      <c r="A429" s="10"/>
      <c r="B429" s="10"/>
      <c r="C429" s="10"/>
      <c r="D429" s="10"/>
      <c r="E429" s="12"/>
    </row>
    <row r="430" spans="1:5">
      <c r="A430" s="10"/>
      <c r="B430" s="10"/>
      <c r="C430" s="10"/>
      <c r="D430" s="10"/>
      <c r="E430" s="12"/>
    </row>
    <row r="431" spans="1:5">
      <c r="A431" s="10"/>
      <c r="B431" s="10"/>
      <c r="C431" s="10"/>
      <c r="D431" s="10"/>
      <c r="E431" s="12"/>
    </row>
    <row r="432" spans="1:5">
      <c r="A432" s="10"/>
      <c r="B432" s="10"/>
      <c r="C432" s="10"/>
      <c r="D432" s="10"/>
      <c r="E432" s="12"/>
    </row>
    <row r="433" spans="1:5">
      <c r="A433" s="10"/>
      <c r="B433" s="10"/>
      <c r="C433" s="10"/>
      <c r="D433" s="10"/>
      <c r="E433" s="12"/>
    </row>
    <row r="434" spans="1:5">
      <c r="A434" s="10"/>
      <c r="B434" s="10"/>
      <c r="C434" s="10"/>
      <c r="D434" s="10"/>
      <c r="E434" s="12"/>
    </row>
    <row r="435" spans="1:5">
      <c r="A435" s="10"/>
      <c r="B435" s="10"/>
      <c r="C435" s="10"/>
      <c r="D435" s="10"/>
      <c r="E435" s="12"/>
    </row>
    <row r="436" spans="1:5">
      <c r="A436" s="10"/>
      <c r="B436" s="10"/>
      <c r="C436" s="10"/>
      <c r="D436" s="10"/>
      <c r="E436" s="12"/>
    </row>
    <row r="437" spans="1:5">
      <c r="A437" s="10"/>
      <c r="B437" s="10"/>
      <c r="C437" s="10"/>
      <c r="D437" s="10"/>
      <c r="E437" s="12"/>
    </row>
    <row r="438" spans="1:5">
      <c r="A438" s="10"/>
      <c r="B438" s="10"/>
      <c r="C438" s="10"/>
      <c r="D438" s="10"/>
      <c r="E438" s="12"/>
    </row>
    <row r="439" spans="1:5">
      <c r="A439" s="10"/>
      <c r="B439" s="10"/>
      <c r="C439" s="10"/>
      <c r="D439" s="10"/>
      <c r="E439" s="12"/>
    </row>
    <row r="440" spans="1:5">
      <c r="A440" s="10"/>
      <c r="B440" s="10"/>
      <c r="C440" s="10"/>
      <c r="D440" s="10"/>
      <c r="E440" s="12"/>
    </row>
    <row r="441" spans="1:5">
      <c r="A441" s="10"/>
      <c r="B441" s="10"/>
      <c r="C441" s="10"/>
      <c r="D441" s="10"/>
      <c r="E441" s="12"/>
    </row>
    <row r="442" spans="1:5">
      <c r="A442" s="10"/>
      <c r="B442" s="10"/>
      <c r="C442" s="10"/>
      <c r="D442" s="10"/>
      <c r="E442" s="12"/>
    </row>
    <row r="443" spans="1:5">
      <c r="A443" s="10"/>
      <c r="B443" s="10"/>
      <c r="C443" s="10"/>
      <c r="D443" s="10"/>
      <c r="E443" s="12"/>
    </row>
    <row r="444" spans="1:5">
      <c r="A444" s="10"/>
      <c r="B444" s="10"/>
      <c r="C444" s="10"/>
      <c r="D444" s="10"/>
      <c r="E444" s="12"/>
    </row>
    <row r="445" spans="1:5">
      <c r="A445" s="10"/>
      <c r="B445" s="10"/>
      <c r="C445" s="10"/>
      <c r="D445" s="10"/>
      <c r="E445" s="12"/>
    </row>
    <row r="446" spans="1:5">
      <c r="A446" s="10"/>
      <c r="B446" s="10"/>
      <c r="C446" s="10"/>
      <c r="D446" s="10"/>
      <c r="E446" s="12"/>
    </row>
    <row r="447" spans="1:5">
      <c r="A447" s="10"/>
      <c r="B447" s="10"/>
      <c r="C447" s="10"/>
      <c r="D447" s="10"/>
      <c r="E447" s="12"/>
    </row>
    <row r="448" spans="1:5">
      <c r="A448" s="10"/>
      <c r="B448" s="10"/>
      <c r="C448" s="10"/>
      <c r="D448" s="10"/>
      <c r="E448" s="12"/>
    </row>
    <row r="449" spans="1:5">
      <c r="A449" s="10"/>
      <c r="B449" s="10"/>
      <c r="C449" s="10"/>
      <c r="D449" s="10"/>
      <c r="E449" s="12"/>
    </row>
    <row r="450" spans="1:5">
      <c r="A450" s="10"/>
      <c r="B450" s="10"/>
      <c r="C450" s="10"/>
      <c r="D450" s="10"/>
      <c r="E450" s="12"/>
    </row>
    <row r="451" spans="1:5">
      <c r="A451" s="10"/>
      <c r="B451" s="10"/>
      <c r="C451" s="10"/>
      <c r="D451" s="10"/>
      <c r="E451" s="12"/>
    </row>
    <row r="452" spans="1:5">
      <c r="A452" s="10"/>
      <c r="B452" s="10"/>
      <c r="C452" s="10"/>
      <c r="D452" s="10"/>
      <c r="E452" s="12"/>
    </row>
    <row r="453" spans="1:5">
      <c r="A453" s="10"/>
      <c r="B453" s="10"/>
      <c r="C453" s="10"/>
      <c r="D453" s="10"/>
      <c r="E453" s="12"/>
    </row>
    <row r="454" spans="1:5">
      <c r="A454" s="10"/>
      <c r="B454" s="10"/>
      <c r="C454" s="10"/>
      <c r="D454" s="10"/>
      <c r="E454" s="12"/>
    </row>
    <row r="455" spans="1:5">
      <c r="A455" s="10"/>
      <c r="B455" s="10"/>
      <c r="C455" s="10"/>
      <c r="D455" s="10"/>
      <c r="E455" s="12"/>
    </row>
    <row r="456" spans="1:5">
      <c r="A456" s="10"/>
      <c r="B456" s="10"/>
      <c r="C456" s="10"/>
      <c r="D456" s="10"/>
      <c r="E456" s="12"/>
    </row>
    <row r="457" spans="1:5">
      <c r="A457" s="10"/>
      <c r="B457" s="10"/>
      <c r="C457" s="10"/>
      <c r="D457" s="10"/>
      <c r="E457" s="12"/>
    </row>
    <row r="458" spans="1:5">
      <c r="A458" s="10"/>
      <c r="B458" s="10"/>
      <c r="C458" s="10"/>
      <c r="D458" s="10"/>
      <c r="E458" s="12"/>
    </row>
    <row r="459" spans="1:5">
      <c r="A459" s="10"/>
      <c r="B459" s="10"/>
      <c r="C459" s="10"/>
      <c r="D459" s="10"/>
      <c r="E459" s="12"/>
    </row>
  </sheetData>
  <mergeCells count="275">
    <mergeCell ref="B188:C188"/>
    <mergeCell ref="D188:E188"/>
    <mergeCell ref="B190:E190"/>
    <mergeCell ref="B192:E192"/>
    <mergeCell ref="B200:C200"/>
    <mergeCell ref="B194:E194"/>
    <mergeCell ref="B196:E196"/>
    <mergeCell ref="B217:C217"/>
    <mergeCell ref="D217:E217"/>
    <mergeCell ref="B209:E209"/>
    <mergeCell ref="B211:E211"/>
    <mergeCell ref="B212:C212"/>
    <mergeCell ref="D212:E212"/>
    <mergeCell ref="B207:E207"/>
    <mergeCell ref="B197:C197"/>
    <mergeCell ref="D197:E197"/>
    <mergeCell ref="B198:C198"/>
    <mergeCell ref="D198:E198"/>
    <mergeCell ref="B199:C199"/>
    <mergeCell ref="D199:E199"/>
    <mergeCell ref="D200:E200"/>
    <mergeCell ref="D201:E201"/>
    <mergeCell ref="B203:E203"/>
    <mergeCell ref="B205:E205"/>
    <mergeCell ref="B213:C213"/>
    <mergeCell ref="D213:E213"/>
    <mergeCell ref="D214:E214"/>
    <mergeCell ref="B216:E216"/>
    <mergeCell ref="A233:E233"/>
    <mergeCell ref="A296:V298"/>
    <mergeCell ref="D224:E224"/>
    <mergeCell ref="B226:E226"/>
    <mergeCell ref="B228:E228"/>
    <mergeCell ref="B230:E230"/>
    <mergeCell ref="B231:C231"/>
    <mergeCell ref="D231:E231"/>
    <mergeCell ref="D218:E218"/>
    <mergeCell ref="B220:E220"/>
    <mergeCell ref="B222:E222"/>
    <mergeCell ref="B223:C223"/>
    <mergeCell ref="D223:E223"/>
    <mergeCell ref="D232:E232"/>
    <mergeCell ref="B183:E183"/>
    <mergeCell ref="B185:E185"/>
    <mergeCell ref="B186:C186"/>
    <mergeCell ref="D186:E186"/>
    <mergeCell ref="B187:C187"/>
    <mergeCell ref="D187:E187"/>
    <mergeCell ref="B175:E175"/>
    <mergeCell ref="B177:E177"/>
    <mergeCell ref="B179:E179"/>
    <mergeCell ref="B180:C180"/>
    <mergeCell ref="D180:E180"/>
    <mergeCell ref="B181:C181"/>
    <mergeCell ref="D181:E181"/>
    <mergeCell ref="B171:E171"/>
    <mergeCell ref="B172:C172"/>
    <mergeCell ref="D172:E172"/>
    <mergeCell ref="B173:C173"/>
    <mergeCell ref="D173:E173"/>
    <mergeCell ref="B163:C163"/>
    <mergeCell ref="D163:E163"/>
    <mergeCell ref="B165:E165"/>
    <mergeCell ref="B167:E167"/>
    <mergeCell ref="B169:E169"/>
    <mergeCell ref="D158:E158"/>
    <mergeCell ref="B160:E160"/>
    <mergeCell ref="B161:C161"/>
    <mergeCell ref="D161:E161"/>
    <mergeCell ref="B162:C162"/>
    <mergeCell ref="D162:E162"/>
    <mergeCell ref="B155:C155"/>
    <mergeCell ref="D155:E155"/>
    <mergeCell ref="B156:C156"/>
    <mergeCell ref="D156:E156"/>
    <mergeCell ref="B157:C157"/>
    <mergeCell ref="D157:E157"/>
    <mergeCell ref="B136:C136"/>
    <mergeCell ref="D136:E136"/>
    <mergeCell ref="B152:C152"/>
    <mergeCell ref="D152:E152"/>
    <mergeCell ref="B153:C153"/>
    <mergeCell ref="D153:E153"/>
    <mergeCell ref="B154:C154"/>
    <mergeCell ref="D154:E154"/>
    <mergeCell ref="B137:C137"/>
    <mergeCell ref="D137:E137"/>
    <mergeCell ref="B138:C138"/>
    <mergeCell ref="B147:C147"/>
    <mergeCell ref="D147:E147"/>
    <mergeCell ref="B148:C148"/>
    <mergeCell ref="D148:E148"/>
    <mergeCell ref="D149:E149"/>
    <mergeCell ref="B151:E151"/>
    <mergeCell ref="D138:E138"/>
    <mergeCell ref="B140:E140"/>
    <mergeCell ref="B142:E142"/>
    <mergeCell ref="B144:E144"/>
    <mergeCell ref="B146:E146"/>
    <mergeCell ref="B131:C131"/>
    <mergeCell ref="D131:E131"/>
    <mergeCell ref="B132:C132"/>
    <mergeCell ref="D132:E132"/>
    <mergeCell ref="B133:C133"/>
    <mergeCell ref="D133:E133"/>
    <mergeCell ref="B134:C134"/>
    <mergeCell ref="D134:E134"/>
    <mergeCell ref="B135:C135"/>
    <mergeCell ref="D135:E135"/>
    <mergeCell ref="B125:C125"/>
    <mergeCell ref="D125:E125"/>
    <mergeCell ref="B127:E127"/>
    <mergeCell ref="B129:E129"/>
    <mergeCell ref="B130:C130"/>
    <mergeCell ref="D130:E130"/>
    <mergeCell ref="B122:C122"/>
    <mergeCell ref="D122:E122"/>
    <mergeCell ref="B123:C123"/>
    <mergeCell ref="D123:E123"/>
    <mergeCell ref="B124:C124"/>
    <mergeCell ref="D124:E124"/>
    <mergeCell ref="B118:C118"/>
    <mergeCell ref="D118:E118"/>
    <mergeCell ref="D119:E119"/>
    <mergeCell ref="B120:E120"/>
    <mergeCell ref="B121:C121"/>
    <mergeCell ref="D121:E121"/>
    <mergeCell ref="B115:C115"/>
    <mergeCell ref="D115:E115"/>
    <mergeCell ref="B116:C116"/>
    <mergeCell ref="D116:E116"/>
    <mergeCell ref="B117:C117"/>
    <mergeCell ref="D117:E117"/>
    <mergeCell ref="B109:E109"/>
    <mergeCell ref="B110:C110"/>
    <mergeCell ref="D110:E110"/>
    <mergeCell ref="D111:E111"/>
    <mergeCell ref="B113:E113"/>
    <mergeCell ref="B114:C114"/>
    <mergeCell ref="D114:E114"/>
    <mergeCell ref="B105:C105"/>
    <mergeCell ref="D105:E105"/>
    <mergeCell ref="B106:C106"/>
    <mergeCell ref="D106:E106"/>
    <mergeCell ref="D107:E107"/>
    <mergeCell ref="B101:E101"/>
    <mergeCell ref="B102:C102"/>
    <mergeCell ref="D102:E102"/>
    <mergeCell ref="B103:C103"/>
    <mergeCell ref="D103:E103"/>
    <mergeCell ref="B104:C104"/>
    <mergeCell ref="D104:E104"/>
    <mergeCell ref="B97:C97"/>
    <mergeCell ref="D97:E97"/>
    <mergeCell ref="B98:C98"/>
    <mergeCell ref="D98:E98"/>
    <mergeCell ref="D99:E99"/>
    <mergeCell ref="B92:E92"/>
    <mergeCell ref="B94:E94"/>
    <mergeCell ref="B95:C95"/>
    <mergeCell ref="D95:E95"/>
    <mergeCell ref="B96:C96"/>
    <mergeCell ref="D96:E96"/>
    <mergeCell ref="D86:E86"/>
    <mergeCell ref="B88:E88"/>
    <mergeCell ref="B89:C89"/>
    <mergeCell ref="D89:E89"/>
    <mergeCell ref="B90:C90"/>
    <mergeCell ref="D90:E90"/>
    <mergeCell ref="B83:C83"/>
    <mergeCell ref="D83:E83"/>
    <mergeCell ref="B84:C84"/>
    <mergeCell ref="D84:E84"/>
    <mergeCell ref="B85:C85"/>
    <mergeCell ref="D85:E85"/>
    <mergeCell ref="D78:E78"/>
    <mergeCell ref="B80:E80"/>
    <mergeCell ref="B81:C81"/>
    <mergeCell ref="D81:E81"/>
    <mergeCell ref="B82:C82"/>
    <mergeCell ref="D82:E82"/>
    <mergeCell ref="B75:C75"/>
    <mergeCell ref="D75:E75"/>
    <mergeCell ref="B76:C76"/>
    <mergeCell ref="D76:E76"/>
    <mergeCell ref="B77:C77"/>
    <mergeCell ref="D77:E77"/>
    <mergeCell ref="B68:E68"/>
    <mergeCell ref="B69:C69"/>
    <mergeCell ref="D69:E69"/>
    <mergeCell ref="D70:E70"/>
    <mergeCell ref="B72:E72"/>
    <mergeCell ref="B74:E74"/>
    <mergeCell ref="B61:C61"/>
    <mergeCell ref="D61:E61"/>
    <mergeCell ref="D62:E62"/>
    <mergeCell ref="B64:E64"/>
    <mergeCell ref="B66:E66"/>
    <mergeCell ref="D54:E54"/>
    <mergeCell ref="B56:E56"/>
    <mergeCell ref="B57:C57"/>
    <mergeCell ref="D57:E57"/>
    <mergeCell ref="D58:E58"/>
    <mergeCell ref="B60:E60"/>
    <mergeCell ref="B49:E49"/>
    <mergeCell ref="B51:E51"/>
    <mergeCell ref="B52:C52"/>
    <mergeCell ref="D52:E52"/>
    <mergeCell ref="B53:C53"/>
    <mergeCell ref="D53:E53"/>
    <mergeCell ref="B44:E44"/>
    <mergeCell ref="B45:C45"/>
    <mergeCell ref="D45:E45"/>
    <mergeCell ref="B46:C46"/>
    <mergeCell ref="D46:E46"/>
    <mergeCell ref="D47:E47"/>
    <mergeCell ref="B38:C38"/>
    <mergeCell ref="D38:E38"/>
    <mergeCell ref="B39:C39"/>
    <mergeCell ref="D39:E39"/>
    <mergeCell ref="D40:E40"/>
    <mergeCell ref="B42:E42"/>
    <mergeCell ref="B35:C35"/>
    <mergeCell ref="D35:E35"/>
    <mergeCell ref="B36:C36"/>
    <mergeCell ref="D36:E36"/>
    <mergeCell ref="B37:C37"/>
    <mergeCell ref="D37:E37"/>
    <mergeCell ref="B34:C34"/>
    <mergeCell ref="D34:E34"/>
    <mergeCell ref="B28:C28"/>
    <mergeCell ref="D28:E28"/>
    <mergeCell ref="B29:C29"/>
    <mergeCell ref="D29:E29"/>
    <mergeCell ref="D18:E18"/>
    <mergeCell ref="D15:E15"/>
    <mergeCell ref="B17:E17"/>
    <mergeCell ref="D20:E20"/>
    <mergeCell ref="B22:E22"/>
    <mergeCell ref="B23:C23"/>
    <mergeCell ref="D23:E23"/>
    <mergeCell ref="D24:E24"/>
    <mergeCell ref="B26:E26"/>
    <mergeCell ref="B18:C18"/>
    <mergeCell ref="D27:E27"/>
    <mergeCell ref="B19:C19"/>
    <mergeCell ref="D19:E19"/>
    <mergeCell ref="B27:C27"/>
    <mergeCell ref="B31:E31"/>
    <mergeCell ref="B32:C32"/>
    <mergeCell ref="D32:E32"/>
    <mergeCell ref="D11:E11"/>
    <mergeCell ref="B13:E13"/>
    <mergeCell ref="B14:C14"/>
    <mergeCell ref="D14:E14"/>
    <mergeCell ref="B33:C33"/>
    <mergeCell ref="D33:E33"/>
    <mergeCell ref="B7:E7"/>
    <mergeCell ref="B9:E9"/>
    <mergeCell ref="F5:H5"/>
    <mergeCell ref="B10:C10"/>
    <mergeCell ref="D10:E10"/>
    <mergeCell ref="B2:D3"/>
    <mergeCell ref="E2:BA2"/>
    <mergeCell ref="E3:BA3"/>
    <mergeCell ref="A5:A6"/>
    <mergeCell ref="B5:E6"/>
    <mergeCell ref="I5:L5"/>
    <mergeCell ref="AB5:AM5"/>
    <mergeCell ref="A1:BA1"/>
    <mergeCell ref="A4:BA4"/>
    <mergeCell ref="Q5:AA5"/>
    <mergeCell ref="BA5:BA6"/>
    <mergeCell ref="AN5:AY5"/>
    <mergeCell ref="M5:P5"/>
  </mergeCells>
  <pageMargins left="0.31496062992125984" right="7.874015748031496E-2" top="0.47244094488188981" bottom="0.15748031496062992" header="0.31496062992125984" footer="0.31496062992125984"/>
  <pageSetup paperSize="9" scale="33" firstPageNumber="92" pageOrder="overThenDown" orientation="portrait" useFirstPageNumber="1" r:id="rId1"/>
  <headerFooter scaleWithDoc="0">
    <oddFooter>&amp;C&amp;P</oddFooter>
  </headerFooter>
  <rowBreaks count="3" manualBreakCount="3">
    <brk id="73" max="48" man="1"/>
    <brk id="128" max="48" man="1"/>
    <brk id="176" max="48" man="1"/>
  </rowBreaks>
  <colBreaks count="1" manualBreakCount="1">
    <brk id="28" max="23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D334"/>
  <sheetViews>
    <sheetView view="pageBreakPreview" zoomScale="50" zoomScaleNormal="100" zoomScaleSheetLayoutView="50" workbookViewId="0">
      <pane xSplit="4" ySplit="6" topLeftCell="F7" activePane="bottomRight" state="frozen"/>
      <selection activeCell="S32" sqref="S32"/>
      <selection pane="topRight" activeCell="S32" sqref="S32"/>
      <selection pane="bottomLeft" activeCell="S32" sqref="S32"/>
      <selection pane="bottomRight" activeCell="BD7" sqref="BD7"/>
    </sheetView>
  </sheetViews>
  <sheetFormatPr defaultColWidth="12.42578125" defaultRowHeight="18"/>
  <cols>
    <col min="1" max="1" width="5.28515625" style="1" customWidth="1"/>
    <col min="2" max="2" width="9.42578125" style="18" customWidth="1"/>
    <col min="3" max="3" width="17.85546875" style="18" customWidth="1"/>
    <col min="4" max="4" width="96.5703125" style="41" customWidth="1"/>
    <col min="5" max="5" width="17.85546875" style="1" hidden="1" customWidth="1"/>
    <col min="6" max="6" width="17.85546875" style="1" bestFit="1" customWidth="1"/>
    <col min="7" max="7" width="17.85546875" style="1" customWidth="1"/>
    <col min="8" max="11" width="14.7109375" style="1" hidden="1" customWidth="1"/>
    <col min="12" max="12" width="14.7109375" style="1" bestFit="1" customWidth="1"/>
    <col min="13" max="19" width="15.42578125" style="1" customWidth="1"/>
    <col min="20" max="27" width="14.7109375" style="17" hidden="1" customWidth="1"/>
    <col min="28" max="31" width="14.7109375" style="41" hidden="1" customWidth="1"/>
    <col min="32" max="34" width="14.7109375" style="8" hidden="1" customWidth="1"/>
    <col min="35" max="36" width="12.7109375" style="8" hidden="1" customWidth="1"/>
    <col min="37" max="43" width="14.7109375" style="8" hidden="1" customWidth="1"/>
    <col min="44" max="46" width="14.7109375" style="8" bestFit="1" customWidth="1"/>
    <col min="47" max="47" width="14.7109375" style="8" customWidth="1"/>
    <col min="48" max="48" width="14.85546875" style="8" bestFit="1" customWidth="1"/>
    <col min="49" max="55" width="14.7109375" style="8" customWidth="1"/>
    <col min="56" max="56" width="17" style="8" customWidth="1"/>
    <col min="57" max="16384" width="12.42578125" style="8"/>
  </cols>
  <sheetData>
    <row r="1" spans="1:56" s="73" customFormat="1" ht="9.9499999999999993" customHeight="1">
      <c r="A1" s="577"/>
      <c r="B1" s="577"/>
      <c r="C1" s="577"/>
      <c r="D1" s="577"/>
      <c r="E1" s="577"/>
      <c r="F1" s="577"/>
      <c r="G1" s="577"/>
      <c r="H1" s="577"/>
      <c r="I1" s="577"/>
      <c r="J1" s="577"/>
      <c r="K1" s="577"/>
      <c r="L1" s="577"/>
      <c r="M1" s="577"/>
      <c r="N1" s="577"/>
      <c r="O1" s="577"/>
      <c r="P1" s="577"/>
      <c r="Q1" s="577"/>
      <c r="R1" s="577"/>
      <c r="S1" s="577"/>
      <c r="T1" s="577"/>
      <c r="U1" s="577"/>
      <c r="V1" s="577"/>
      <c r="W1" s="577"/>
      <c r="X1" s="577"/>
      <c r="Y1" s="577"/>
      <c r="Z1" s="577"/>
      <c r="AA1" s="577"/>
      <c r="AB1" s="576"/>
      <c r="AC1" s="576"/>
      <c r="AD1" s="576"/>
      <c r="AE1" s="576"/>
      <c r="AF1" s="576"/>
      <c r="AG1" s="576"/>
      <c r="AH1" s="576"/>
      <c r="AI1" s="576"/>
      <c r="AJ1" s="576"/>
      <c r="AK1" s="576"/>
      <c r="AL1" s="576"/>
      <c r="AM1" s="576"/>
    </row>
    <row r="2" spans="1:56" s="74" customFormat="1" ht="30" customHeight="1">
      <c r="A2" s="564" t="s">
        <v>580</v>
      </c>
      <c r="B2" s="564"/>
      <c r="C2" s="578" t="s">
        <v>228</v>
      </c>
      <c r="D2" s="564" t="s">
        <v>229</v>
      </c>
      <c r="E2" s="564"/>
      <c r="F2" s="564"/>
      <c r="G2" s="564"/>
      <c r="H2" s="564"/>
      <c r="I2" s="564"/>
      <c r="J2" s="564"/>
      <c r="K2" s="564"/>
      <c r="L2" s="564"/>
      <c r="M2" s="564"/>
      <c r="N2" s="564"/>
      <c r="O2" s="564"/>
      <c r="P2" s="564"/>
      <c r="Q2" s="564"/>
      <c r="R2" s="564"/>
      <c r="S2" s="564"/>
      <c r="T2" s="564"/>
      <c r="U2" s="564"/>
      <c r="V2" s="564"/>
      <c r="W2" s="564"/>
      <c r="X2" s="564"/>
      <c r="Y2" s="564"/>
      <c r="Z2" s="564"/>
      <c r="AA2" s="564"/>
      <c r="AB2" s="580"/>
      <c r="AC2" s="580"/>
      <c r="AD2" s="580"/>
      <c r="AE2" s="580"/>
      <c r="AF2" s="580"/>
      <c r="AG2" s="580"/>
      <c r="AH2" s="580"/>
      <c r="AI2" s="580"/>
      <c r="AJ2" s="580"/>
      <c r="AK2" s="580"/>
      <c r="AL2" s="580"/>
      <c r="AM2" s="580"/>
      <c r="AN2" s="580"/>
      <c r="AO2" s="580"/>
      <c r="AP2" s="580"/>
      <c r="AQ2" s="580"/>
      <c r="AR2" s="580"/>
      <c r="AS2" s="580"/>
      <c r="AT2" s="580"/>
      <c r="AU2" s="580"/>
      <c r="AV2" s="580"/>
      <c r="AW2" s="580"/>
      <c r="AX2" s="580"/>
      <c r="AY2" s="580"/>
      <c r="AZ2" s="580"/>
      <c r="BA2" s="580"/>
      <c r="BB2" s="580"/>
      <c r="BC2" s="580"/>
    </row>
    <row r="3" spans="1:56" s="75" customFormat="1" ht="33" customHeight="1">
      <c r="A3" s="565" t="s">
        <v>204</v>
      </c>
      <c r="B3" s="565"/>
      <c r="C3" s="579"/>
      <c r="D3" s="565" t="s">
        <v>230</v>
      </c>
      <c r="E3" s="565"/>
      <c r="F3" s="565"/>
      <c r="G3" s="565"/>
      <c r="H3" s="565"/>
      <c r="I3" s="565"/>
      <c r="J3" s="565"/>
      <c r="K3" s="565"/>
      <c r="L3" s="565"/>
      <c r="M3" s="565"/>
      <c r="N3" s="565"/>
      <c r="O3" s="565"/>
      <c r="P3" s="565"/>
      <c r="Q3" s="565"/>
      <c r="R3" s="565"/>
      <c r="S3" s="565"/>
      <c r="T3" s="565"/>
      <c r="U3" s="565"/>
      <c r="V3" s="565"/>
      <c r="W3" s="565"/>
      <c r="X3" s="565"/>
      <c r="Y3" s="565"/>
      <c r="Z3" s="565"/>
      <c r="AA3" s="565"/>
      <c r="AB3" s="581"/>
      <c r="AC3" s="581"/>
      <c r="AD3" s="581"/>
      <c r="AE3" s="581"/>
      <c r="AF3" s="581"/>
      <c r="AG3" s="581"/>
      <c r="AH3" s="581"/>
      <c r="AI3" s="581"/>
      <c r="AJ3" s="581"/>
      <c r="AK3" s="581"/>
      <c r="AL3" s="581"/>
      <c r="AM3" s="581"/>
      <c r="AN3" s="581"/>
      <c r="AO3" s="581"/>
      <c r="AP3" s="581"/>
      <c r="AQ3" s="581"/>
      <c r="AR3" s="581"/>
      <c r="AS3" s="581"/>
      <c r="AT3" s="581"/>
      <c r="AU3" s="581"/>
      <c r="AV3" s="581"/>
      <c r="AW3" s="581"/>
      <c r="AX3" s="581"/>
      <c r="AY3" s="581"/>
      <c r="AZ3" s="581"/>
      <c r="BA3" s="581"/>
      <c r="BB3" s="581"/>
      <c r="BC3" s="581"/>
    </row>
    <row r="4" spans="1:56" s="76" customFormat="1" ht="30" customHeight="1">
      <c r="A4" s="575" t="s">
        <v>586</v>
      </c>
      <c r="B4" s="575"/>
      <c r="C4" s="575"/>
      <c r="D4" s="575"/>
      <c r="E4" s="575"/>
      <c r="F4" s="575"/>
      <c r="G4" s="575"/>
      <c r="H4" s="575"/>
      <c r="I4" s="575"/>
      <c r="J4" s="575"/>
      <c r="K4" s="575"/>
      <c r="L4" s="575"/>
      <c r="M4" s="575"/>
      <c r="N4" s="575"/>
      <c r="O4" s="575"/>
      <c r="P4" s="575"/>
      <c r="Q4" s="575"/>
      <c r="R4" s="575"/>
      <c r="S4" s="575"/>
      <c r="T4" s="575"/>
      <c r="U4" s="575"/>
      <c r="V4" s="575"/>
      <c r="W4" s="575"/>
      <c r="X4" s="575"/>
      <c r="Y4" s="575"/>
      <c r="Z4" s="575"/>
      <c r="AA4" s="575"/>
      <c r="AB4" s="575"/>
      <c r="AC4" s="575"/>
      <c r="AD4" s="575"/>
      <c r="AE4" s="575"/>
      <c r="AF4" s="575"/>
      <c r="AG4" s="575"/>
      <c r="AH4" s="575"/>
      <c r="AI4" s="575"/>
      <c r="AJ4" s="575"/>
      <c r="AK4" s="575"/>
      <c r="AL4" s="575"/>
      <c r="AM4" s="575"/>
      <c r="AN4" s="575"/>
      <c r="AO4" s="575"/>
      <c r="AP4" s="575"/>
      <c r="AQ4" s="575"/>
      <c r="AR4" s="575"/>
      <c r="AS4" s="575"/>
      <c r="AT4" s="575"/>
      <c r="AU4" s="575"/>
      <c r="AV4" s="575"/>
      <c r="AW4" s="575"/>
      <c r="AX4" s="575"/>
      <c r="AY4" s="575"/>
      <c r="AZ4" s="575"/>
      <c r="BA4" s="575"/>
      <c r="BB4" s="575"/>
      <c r="BC4" s="575"/>
      <c r="BD4" s="575"/>
    </row>
    <row r="5" spans="1:56" s="491" customFormat="1" ht="24.95" customHeight="1" thickBot="1">
      <c r="A5" s="574" t="s">
        <v>179</v>
      </c>
      <c r="B5" s="574"/>
      <c r="C5" s="574"/>
      <c r="D5" s="574"/>
      <c r="E5" s="572">
        <v>2019</v>
      </c>
      <c r="F5" s="572">
        <v>2020</v>
      </c>
      <c r="G5" s="572">
        <v>2021</v>
      </c>
      <c r="H5" s="573">
        <v>2019</v>
      </c>
      <c r="I5" s="573"/>
      <c r="J5" s="573"/>
      <c r="K5" s="573"/>
      <c r="L5" s="573">
        <v>2020</v>
      </c>
      <c r="M5" s="573"/>
      <c r="N5" s="573"/>
      <c r="O5" s="573"/>
      <c r="P5" s="573">
        <v>2021</v>
      </c>
      <c r="Q5" s="573"/>
      <c r="R5" s="573"/>
      <c r="S5" s="573"/>
      <c r="T5" s="573">
        <v>2019</v>
      </c>
      <c r="U5" s="573"/>
      <c r="V5" s="573"/>
      <c r="W5" s="573"/>
      <c r="X5" s="573"/>
      <c r="Y5" s="573"/>
      <c r="Z5" s="573"/>
      <c r="AA5" s="573"/>
      <c r="AB5" s="573"/>
      <c r="AC5" s="573"/>
      <c r="AD5" s="573"/>
      <c r="AE5" s="573"/>
      <c r="AF5" s="573">
        <v>2020</v>
      </c>
      <c r="AG5" s="573"/>
      <c r="AH5" s="573"/>
      <c r="AI5" s="573"/>
      <c r="AJ5" s="573"/>
      <c r="AK5" s="573"/>
      <c r="AL5" s="573"/>
      <c r="AM5" s="573"/>
      <c r="AN5" s="573"/>
      <c r="AO5" s="573"/>
      <c r="AP5" s="573"/>
      <c r="AQ5" s="573"/>
      <c r="AR5" s="572">
        <v>2021</v>
      </c>
      <c r="AS5" s="572"/>
      <c r="AT5" s="572"/>
      <c r="AU5" s="572"/>
      <c r="AV5" s="572"/>
      <c r="AW5" s="572"/>
      <c r="AX5" s="572"/>
      <c r="AY5" s="572"/>
      <c r="AZ5" s="572"/>
      <c r="BA5" s="572"/>
      <c r="BB5" s="572"/>
      <c r="BC5" s="572"/>
      <c r="BD5" s="490">
        <v>2022</v>
      </c>
    </row>
    <row r="6" spans="1:56" s="491" customFormat="1" ht="24">
      <c r="A6" s="574"/>
      <c r="B6" s="574"/>
      <c r="C6" s="574"/>
      <c r="D6" s="574"/>
      <c r="E6" s="572"/>
      <c r="F6" s="572"/>
      <c r="G6" s="572"/>
      <c r="H6" s="492" t="s">
        <v>9</v>
      </c>
      <c r="I6" s="492" t="s">
        <v>10</v>
      </c>
      <c r="J6" s="492" t="s">
        <v>11</v>
      </c>
      <c r="K6" s="492" t="s">
        <v>12</v>
      </c>
      <c r="L6" s="492" t="s">
        <v>9</v>
      </c>
      <c r="M6" s="492" t="s">
        <v>10</v>
      </c>
      <c r="N6" s="492" t="s">
        <v>11</v>
      </c>
      <c r="O6" s="492" t="s">
        <v>12</v>
      </c>
      <c r="P6" s="492" t="s">
        <v>9</v>
      </c>
      <c r="Q6" s="492" t="s">
        <v>10</v>
      </c>
      <c r="R6" s="492" t="s">
        <v>11</v>
      </c>
      <c r="S6" s="492" t="s">
        <v>12</v>
      </c>
      <c r="T6" s="492" t="s">
        <v>0</v>
      </c>
      <c r="U6" s="492" t="s">
        <v>1</v>
      </c>
      <c r="V6" s="492" t="s">
        <v>508</v>
      </c>
      <c r="W6" s="492" t="s">
        <v>3</v>
      </c>
      <c r="X6" s="492" t="s">
        <v>510</v>
      </c>
      <c r="Y6" s="492" t="s">
        <v>511</v>
      </c>
      <c r="Z6" s="492" t="s">
        <v>5</v>
      </c>
      <c r="AA6" s="492" t="s">
        <v>578</v>
      </c>
      <c r="AB6" s="492" t="s">
        <v>825</v>
      </c>
      <c r="AC6" s="492" t="s">
        <v>7</v>
      </c>
      <c r="AD6" s="492" t="s">
        <v>8</v>
      </c>
      <c r="AE6" s="492" t="s">
        <v>213</v>
      </c>
      <c r="AF6" s="492" t="s">
        <v>0</v>
      </c>
      <c r="AG6" s="492" t="s">
        <v>1</v>
      </c>
      <c r="AH6" s="492" t="s">
        <v>508</v>
      </c>
      <c r="AI6" s="492" t="s">
        <v>3</v>
      </c>
      <c r="AJ6" s="492" t="s">
        <v>510</v>
      </c>
      <c r="AK6" s="492" t="s">
        <v>511</v>
      </c>
      <c r="AL6" s="492" t="s">
        <v>5</v>
      </c>
      <c r="AM6" s="492" t="s">
        <v>578</v>
      </c>
      <c r="AN6" s="492" t="s">
        <v>825</v>
      </c>
      <c r="AO6" s="492" t="s">
        <v>7</v>
      </c>
      <c r="AP6" s="492" t="s">
        <v>8</v>
      </c>
      <c r="AQ6" s="492" t="s">
        <v>213</v>
      </c>
      <c r="AR6" s="492" t="s">
        <v>0</v>
      </c>
      <c r="AS6" s="492" t="s">
        <v>1</v>
      </c>
      <c r="AT6" s="492" t="s">
        <v>508</v>
      </c>
      <c r="AU6" s="492" t="s">
        <v>3</v>
      </c>
      <c r="AV6" s="492" t="s">
        <v>510</v>
      </c>
      <c r="AW6" s="492" t="s">
        <v>511</v>
      </c>
      <c r="AX6" s="492" t="s">
        <v>5</v>
      </c>
      <c r="AY6" s="492" t="s">
        <v>578</v>
      </c>
      <c r="AZ6" s="492" t="s">
        <v>825</v>
      </c>
      <c r="BA6" s="492" t="s">
        <v>7</v>
      </c>
      <c r="BB6" s="492" t="s">
        <v>8</v>
      </c>
      <c r="BC6" s="492" t="s">
        <v>213</v>
      </c>
      <c r="BD6" s="492" t="s">
        <v>0</v>
      </c>
    </row>
    <row r="7" spans="1:56" s="76" customFormat="1" ht="24.95" customHeight="1">
      <c r="A7" s="432" t="s">
        <v>205</v>
      </c>
      <c r="B7" s="590" t="s">
        <v>21</v>
      </c>
      <c r="C7" s="590"/>
      <c r="D7" s="590"/>
      <c r="E7" s="38">
        <v>234351.97521178672</v>
      </c>
      <c r="F7" s="38">
        <v>251984.30919749587</v>
      </c>
      <c r="G7" s="38">
        <v>283917.79435769044</v>
      </c>
      <c r="H7" s="38">
        <v>54683.763582859698</v>
      </c>
      <c r="I7" s="38">
        <v>59473.486019949436</v>
      </c>
      <c r="J7" s="38">
        <v>59020.157685802798</v>
      </c>
      <c r="K7" s="38">
        <v>61174.567923174771</v>
      </c>
      <c r="L7" s="38">
        <v>53617.65423032509</v>
      </c>
      <c r="M7" s="38">
        <v>64553.847967705529</v>
      </c>
      <c r="N7" s="38">
        <v>67149.078579354769</v>
      </c>
      <c r="O7" s="38">
        <v>66663.728420110478</v>
      </c>
      <c r="P7" s="38">
        <v>59218.732552515197</v>
      </c>
      <c r="Q7" s="38">
        <v>73655.563815972564</v>
      </c>
      <c r="R7" s="38">
        <v>73062.820460110001</v>
      </c>
      <c r="S7" s="38">
        <v>77980.677529092631</v>
      </c>
      <c r="T7" s="38">
        <v>19849.340993317866</v>
      </c>
      <c r="U7" s="38">
        <v>16520.128392473289</v>
      </c>
      <c r="V7" s="38">
        <v>18314.294197068535</v>
      </c>
      <c r="W7" s="38">
        <v>20639.087356223492</v>
      </c>
      <c r="X7" s="38">
        <v>20106.047275077337</v>
      </c>
      <c r="Y7" s="38">
        <v>18728.351388648614</v>
      </c>
      <c r="Z7" s="38">
        <v>18789.839202273517</v>
      </c>
      <c r="AA7" s="38">
        <v>19490.446365349286</v>
      </c>
      <c r="AB7" s="38">
        <v>20739.872118179999</v>
      </c>
      <c r="AC7" s="38">
        <v>20948.195705447579</v>
      </c>
      <c r="AD7" s="38">
        <v>20504.493468684221</v>
      </c>
      <c r="AE7" s="38">
        <v>19721.878749042975</v>
      </c>
      <c r="AF7" s="38">
        <v>18352.622945922631</v>
      </c>
      <c r="AG7" s="38">
        <v>18025.896258920653</v>
      </c>
      <c r="AH7" s="38">
        <v>17239.13502548181</v>
      </c>
      <c r="AI7" s="38">
        <v>20200.228212587877</v>
      </c>
      <c r="AJ7" s="38">
        <v>20884.665263356132</v>
      </c>
      <c r="AK7" s="38">
        <v>23468.95449176152</v>
      </c>
      <c r="AL7" s="38">
        <v>21572.213764698408</v>
      </c>
      <c r="AM7" s="38">
        <v>21891.732938881607</v>
      </c>
      <c r="AN7" s="38">
        <v>23685.131875774754</v>
      </c>
      <c r="AO7" s="38">
        <v>23833.817986893053</v>
      </c>
      <c r="AP7" s="38">
        <v>21556.799512759393</v>
      </c>
      <c r="AQ7" s="38">
        <v>21273.110920458032</v>
      </c>
      <c r="AR7" s="38">
        <v>19771.563509657048</v>
      </c>
      <c r="AS7" s="38">
        <v>19642.020418130658</v>
      </c>
      <c r="AT7" s="38">
        <v>19805.148624727488</v>
      </c>
      <c r="AU7" s="38">
        <v>24322.203339822001</v>
      </c>
      <c r="AV7" s="384">
        <v>23763.137066376781</v>
      </c>
      <c r="AW7" s="384">
        <v>25570.223409773789</v>
      </c>
      <c r="AX7" s="384">
        <v>23110.373220246485</v>
      </c>
      <c r="AY7" s="384">
        <v>23427.584732320029</v>
      </c>
      <c r="AZ7" s="384">
        <v>26524.86250754349</v>
      </c>
      <c r="BA7" s="384">
        <v>26644.172915083058</v>
      </c>
      <c r="BB7" s="384">
        <v>26020.224662804641</v>
      </c>
      <c r="BC7" s="38">
        <v>25316.279951204928</v>
      </c>
      <c r="BD7" s="38">
        <v>23841.619550127947</v>
      </c>
    </row>
    <row r="8" spans="1:56" s="76" customFormat="1" ht="24.95" customHeight="1">
      <c r="A8" s="433"/>
      <c r="B8" s="588" t="s">
        <v>212</v>
      </c>
      <c r="C8" s="588"/>
      <c r="D8" s="58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8"/>
      <c r="AQ8" s="38"/>
      <c r="AR8" s="38"/>
      <c r="AS8" s="38"/>
      <c r="AT8" s="38"/>
      <c r="AU8" s="38"/>
      <c r="AV8" s="384"/>
      <c r="AW8" s="384"/>
      <c r="AX8" s="384"/>
      <c r="AY8" s="384"/>
      <c r="AZ8" s="384"/>
      <c r="BA8" s="384"/>
      <c r="BB8" s="384"/>
      <c r="BC8" s="38"/>
      <c r="BD8" s="38"/>
    </row>
    <row r="9" spans="1:56" s="76" customFormat="1" ht="24.95" customHeight="1">
      <c r="A9" s="456"/>
      <c r="B9" s="435">
        <v>10</v>
      </c>
      <c r="C9" s="586" t="s">
        <v>22</v>
      </c>
      <c r="D9" s="586"/>
      <c r="E9" s="63">
        <v>217873.96378726818</v>
      </c>
      <c r="F9" s="63">
        <v>239437.01311033935</v>
      </c>
      <c r="G9" s="63">
        <v>270348.58566632587</v>
      </c>
      <c r="H9" s="63">
        <v>50628.498268428957</v>
      </c>
      <c r="I9" s="63">
        <v>55265.294997262681</v>
      </c>
      <c r="J9" s="63">
        <v>54971.461229476234</v>
      </c>
      <c r="K9" s="63">
        <v>57008.709292100299</v>
      </c>
      <c r="L9" s="63">
        <v>49604.722106434579</v>
      </c>
      <c r="M9" s="63">
        <v>62974.508129319394</v>
      </c>
      <c r="N9" s="63">
        <v>63780.755102740441</v>
      </c>
      <c r="O9" s="63">
        <v>63077.027771844951</v>
      </c>
      <c r="P9" s="63">
        <v>55236.932080906918</v>
      </c>
      <c r="Q9" s="63">
        <v>70736.770080215458</v>
      </c>
      <c r="R9" s="63">
        <v>70520.332005867414</v>
      </c>
      <c r="S9" s="63">
        <v>73854.551499336041</v>
      </c>
      <c r="T9" s="63">
        <v>18453.979475812816</v>
      </c>
      <c r="U9" s="63">
        <v>15236.749072366678</v>
      </c>
      <c r="V9" s="63">
        <v>16937.769720249456</v>
      </c>
      <c r="W9" s="63">
        <v>19253.340564672562</v>
      </c>
      <c r="X9" s="63">
        <v>18672.886799391519</v>
      </c>
      <c r="Y9" s="63">
        <v>17339.067633198607</v>
      </c>
      <c r="Z9" s="63">
        <v>17461.289093181826</v>
      </c>
      <c r="AA9" s="63">
        <v>18117.315406123464</v>
      </c>
      <c r="AB9" s="63">
        <v>19392.856730170941</v>
      </c>
      <c r="AC9" s="63">
        <v>19555.613334960748</v>
      </c>
      <c r="AD9" s="63">
        <v>19136.587971675319</v>
      </c>
      <c r="AE9" s="63">
        <v>18316.507985464232</v>
      </c>
      <c r="AF9" s="63">
        <v>16957.389653545331</v>
      </c>
      <c r="AG9" s="63">
        <v>16705.661226313481</v>
      </c>
      <c r="AH9" s="63">
        <v>15941.671226575767</v>
      </c>
      <c r="AI9" s="63">
        <v>19831.870584143508</v>
      </c>
      <c r="AJ9" s="63">
        <v>20415.828028556003</v>
      </c>
      <c r="AK9" s="63">
        <v>22726.809516619884</v>
      </c>
      <c r="AL9" s="63">
        <v>20546.58376806432</v>
      </c>
      <c r="AM9" s="63">
        <v>20752.978716230336</v>
      </c>
      <c r="AN9" s="63">
        <v>22481.192618445788</v>
      </c>
      <c r="AO9" s="63">
        <v>22640.18758890967</v>
      </c>
      <c r="AP9" s="63">
        <v>20418.35078839272</v>
      </c>
      <c r="AQ9" s="63">
        <v>20018.489394542557</v>
      </c>
      <c r="AR9" s="63">
        <v>18472.709842199478</v>
      </c>
      <c r="AS9" s="63">
        <v>18360.131584767594</v>
      </c>
      <c r="AT9" s="63">
        <v>18404.090653939838</v>
      </c>
      <c r="AU9" s="63">
        <v>23033.942703921122</v>
      </c>
      <c r="AV9" s="385">
        <v>22704.377345387045</v>
      </c>
      <c r="AW9" s="385">
        <v>24998.450030907286</v>
      </c>
      <c r="AX9" s="385">
        <v>22455.376389777677</v>
      </c>
      <c r="AY9" s="385">
        <v>22583.545520756998</v>
      </c>
      <c r="AZ9" s="385">
        <v>25481.410095332751</v>
      </c>
      <c r="BA9" s="385">
        <v>25183.276663053159</v>
      </c>
      <c r="BB9" s="385">
        <v>24715.668966156594</v>
      </c>
      <c r="BC9" s="63">
        <v>23955.605870126285</v>
      </c>
      <c r="BD9" s="63">
        <v>22472.336929207937</v>
      </c>
    </row>
    <row r="10" spans="1:56" s="76" customFormat="1" ht="24.95" customHeight="1">
      <c r="A10" s="456"/>
      <c r="B10" s="435"/>
      <c r="C10" s="592" t="s">
        <v>23</v>
      </c>
      <c r="D10" s="592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63"/>
      <c r="W10" s="63"/>
      <c r="X10" s="63"/>
      <c r="Y10" s="63"/>
      <c r="Z10" s="63"/>
      <c r="AA10" s="63"/>
      <c r="AB10" s="63"/>
      <c r="AC10" s="63"/>
      <c r="AD10" s="63"/>
      <c r="AE10" s="63"/>
      <c r="AF10" s="63"/>
      <c r="AG10" s="63"/>
      <c r="AH10" s="63"/>
      <c r="AI10" s="63"/>
      <c r="AJ10" s="63"/>
      <c r="AK10" s="63"/>
      <c r="AL10" s="63"/>
      <c r="AM10" s="63"/>
      <c r="AN10" s="63"/>
      <c r="AO10" s="63"/>
      <c r="AP10" s="63"/>
      <c r="AQ10" s="63"/>
      <c r="AR10" s="63"/>
      <c r="AS10" s="63"/>
      <c r="AT10" s="63"/>
      <c r="AU10" s="63"/>
      <c r="AV10" s="385"/>
      <c r="AW10" s="385"/>
      <c r="AX10" s="385"/>
      <c r="AY10" s="385"/>
      <c r="AZ10" s="385"/>
      <c r="BA10" s="385"/>
      <c r="BB10" s="385"/>
      <c r="BC10" s="63"/>
      <c r="BD10" s="63"/>
    </row>
    <row r="11" spans="1:56" s="76" customFormat="1" ht="24.95" customHeight="1">
      <c r="A11" s="456"/>
      <c r="B11" s="435">
        <v>11</v>
      </c>
      <c r="C11" s="586" t="s">
        <v>24</v>
      </c>
      <c r="D11" s="586"/>
      <c r="E11" s="63">
        <v>12568.978372681046</v>
      </c>
      <c r="F11" s="63">
        <v>9487.248043141677</v>
      </c>
      <c r="G11" s="63">
        <v>10628.798402699149</v>
      </c>
      <c r="H11" s="63">
        <v>3061.2098586246548</v>
      </c>
      <c r="I11" s="63">
        <v>3227.9932145806779</v>
      </c>
      <c r="J11" s="63">
        <v>3090.6114821422966</v>
      </c>
      <c r="K11" s="63">
        <v>3189.1638173334159</v>
      </c>
      <c r="L11" s="63">
        <v>3067.3936708281253</v>
      </c>
      <c r="M11" s="63">
        <v>1395.356749701838</v>
      </c>
      <c r="N11" s="63">
        <v>2434.3065009265511</v>
      </c>
      <c r="O11" s="63">
        <v>2590.1911216851631</v>
      </c>
      <c r="P11" s="63">
        <v>3009.1616771806421</v>
      </c>
      <c r="Q11" s="63">
        <v>2324.7253442621732</v>
      </c>
      <c r="R11" s="63">
        <v>2276.3564160141227</v>
      </c>
      <c r="S11" s="63">
        <v>3018.5549652422096</v>
      </c>
      <c r="T11" s="63">
        <v>1067.4078655064918</v>
      </c>
      <c r="U11" s="63">
        <v>975.75934196582818</v>
      </c>
      <c r="V11" s="63">
        <v>1018.0426511523348</v>
      </c>
      <c r="W11" s="63">
        <v>1055.9440943139775</v>
      </c>
      <c r="X11" s="63">
        <v>1104.9127235784781</v>
      </c>
      <c r="Y11" s="63">
        <v>1067.136396688222</v>
      </c>
      <c r="Z11" s="63">
        <v>1001.0157681393181</v>
      </c>
      <c r="AA11" s="63">
        <v>1069.6895321355767</v>
      </c>
      <c r="AB11" s="63">
        <v>1019.9061818674018</v>
      </c>
      <c r="AC11" s="63">
        <v>1065.7818238652849</v>
      </c>
      <c r="AD11" s="63">
        <v>1070.1567997470931</v>
      </c>
      <c r="AE11" s="63">
        <v>1053.2251937210376</v>
      </c>
      <c r="AF11" s="63">
        <v>1080.9323207389207</v>
      </c>
      <c r="AG11" s="63">
        <v>1022.7843247435892</v>
      </c>
      <c r="AH11" s="63">
        <v>963.67702534561522</v>
      </c>
      <c r="AI11" s="63">
        <v>362.4794199072316</v>
      </c>
      <c r="AJ11" s="63">
        <v>436.81337800345329</v>
      </c>
      <c r="AK11" s="63">
        <v>596.06395179115316</v>
      </c>
      <c r="AL11" s="63">
        <v>714.2113935213431</v>
      </c>
      <c r="AM11" s="63">
        <v>853.29301398173527</v>
      </c>
      <c r="AN11" s="63">
        <v>866.80209342347257</v>
      </c>
      <c r="AO11" s="63">
        <v>858.48737232299698</v>
      </c>
      <c r="AP11" s="63">
        <v>831.7675661870087</v>
      </c>
      <c r="AQ11" s="63">
        <v>899.93618317515734</v>
      </c>
      <c r="AR11" s="63">
        <v>979.29067698931988</v>
      </c>
      <c r="AS11" s="63">
        <v>980.75033298777907</v>
      </c>
      <c r="AT11" s="63">
        <v>1049.1206672035432</v>
      </c>
      <c r="AU11" s="63">
        <v>1003.947553832206</v>
      </c>
      <c r="AV11" s="385">
        <v>821.38743970874884</v>
      </c>
      <c r="AW11" s="385">
        <v>499.39035072121811</v>
      </c>
      <c r="AX11" s="385">
        <v>577.72350219632972</v>
      </c>
      <c r="AY11" s="385">
        <v>790.37250433315853</v>
      </c>
      <c r="AZ11" s="385">
        <v>908.26040948463435</v>
      </c>
      <c r="BA11" s="385">
        <v>1067.4383399046069</v>
      </c>
      <c r="BB11" s="385">
        <v>974.56677044672529</v>
      </c>
      <c r="BC11" s="63">
        <v>976.54985489087744</v>
      </c>
      <c r="BD11" s="63">
        <v>1042.3696816709903</v>
      </c>
    </row>
    <row r="12" spans="1:56" s="76" customFormat="1" ht="24.95" customHeight="1">
      <c r="A12" s="456"/>
      <c r="B12" s="435"/>
      <c r="C12" s="587" t="s">
        <v>25</v>
      </c>
      <c r="D12" s="587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3"/>
      <c r="P12" s="63"/>
      <c r="Q12" s="63"/>
      <c r="R12" s="63"/>
      <c r="S12" s="63"/>
      <c r="T12" s="63"/>
      <c r="U12" s="63"/>
      <c r="V12" s="63"/>
      <c r="W12" s="63"/>
      <c r="X12" s="63"/>
      <c r="Y12" s="63"/>
      <c r="Z12" s="63"/>
      <c r="AA12" s="63"/>
      <c r="AB12" s="63"/>
      <c r="AC12" s="63"/>
      <c r="AD12" s="63"/>
      <c r="AE12" s="63"/>
      <c r="AF12" s="63"/>
      <c r="AG12" s="63"/>
      <c r="AH12" s="63"/>
      <c r="AI12" s="63"/>
      <c r="AJ12" s="63"/>
      <c r="AK12" s="63"/>
      <c r="AL12" s="63"/>
      <c r="AM12" s="63"/>
      <c r="AN12" s="63"/>
      <c r="AO12" s="63"/>
      <c r="AP12" s="63"/>
      <c r="AQ12" s="63"/>
      <c r="AR12" s="63"/>
      <c r="AS12" s="63"/>
      <c r="AT12" s="63"/>
      <c r="AU12" s="63"/>
      <c r="AV12" s="385"/>
      <c r="AW12" s="385"/>
      <c r="AX12" s="385"/>
      <c r="AY12" s="385"/>
      <c r="AZ12" s="385"/>
      <c r="BA12" s="385"/>
      <c r="BB12" s="385"/>
      <c r="BC12" s="63"/>
      <c r="BD12" s="63"/>
    </row>
    <row r="13" spans="1:56" s="76" customFormat="1" ht="24.95" customHeight="1">
      <c r="A13" s="456"/>
      <c r="B13" s="435">
        <v>12</v>
      </c>
      <c r="C13" s="586" t="s">
        <v>26</v>
      </c>
      <c r="D13" s="586"/>
      <c r="E13" s="63">
        <v>3909.0330518374922</v>
      </c>
      <c r="F13" s="63">
        <v>3060.0480440148267</v>
      </c>
      <c r="G13" s="63">
        <v>2940.4102886654082</v>
      </c>
      <c r="H13" s="63">
        <v>994.05545580608407</v>
      </c>
      <c r="I13" s="63">
        <v>980.19780810607574</v>
      </c>
      <c r="J13" s="63">
        <v>958.08497418427214</v>
      </c>
      <c r="K13" s="63">
        <v>976.69481374105999</v>
      </c>
      <c r="L13" s="63">
        <v>945.53845306238816</v>
      </c>
      <c r="M13" s="63">
        <v>183.98308868429456</v>
      </c>
      <c r="N13" s="63">
        <v>934.01697568777467</v>
      </c>
      <c r="O13" s="63">
        <v>996.50952658036954</v>
      </c>
      <c r="P13" s="63">
        <v>972.63879442764096</v>
      </c>
      <c r="Q13" s="63">
        <v>594.06839149493737</v>
      </c>
      <c r="R13" s="63">
        <v>266.13203822845236</v>
      </c>
      <c r="S13" s="63">
        <v>1107.5710645143777</v>
      </c>
      <c r="T13" s="63">
        <v>327.95365199855888</v>
      </c>
      <c r="U13" s="63">
        <v>307.61997814078234</v>
      </c>
      <c r="V13" s="63">
        <v>358.48182566674279</v>
      </c>
      <c r="W13" s="63">
        <v>329.80269723695039</v>
      </c>
      <c r="X13" s="63">
        <v>328.24775210734242</v>
      </c>
      <c r="Y13" s="63">
        <v>322.14735876178293</v>
      </c>
      <c r="Z13" s="63">
        <v>327.53434095237247</v>
      </c>
      <c r="AA13" s="63">
        <v>303.44142709024402</v>
      </c>
      <c r="AB13" s="63">
        <v>327.10920614165565</v>
      </c>
      <c r="AC13" s="63">
        <v>326.80054662154618</v>
      </c>
      <c r="AD13" s="63">
        <v>297.74869726181021</v>
      </c>
      <c r="AE13" s="63">
        <v>352.14556985770355</v>
      </c>
      <c r="AF13" s="63">
        <v>314.30097163837911</v>
      </c>
      <c r="AG13" s="63">
        <v>297.45070786358298</v>
      </c>
      <c r="AH13" s="63">
        <v>333.78677356042601</v>
      </c>
      <c r="AI13" s="63">
        <v>5.8782085371388817</v>
      </c>
      <c r="AJ13" s="63">
        <v>32.023856796672654</v>
      </c>
      <c r="AK13" s="63">
        <v>146.08102335048301</v>
      </c>
      <c r="AL13" s="63">
        <v>311.41860311274547</v>
      </c>
      <c r="AM13" s="63">
        <v>285.46120866953601</v>
      </c>
      <c r="AN13" s="63">
        <v>337.13716390549331</v>
      </c>
      <c r="AO13" s="63">
        <v>335.14302566038504</v>
      </c>
      <c r="AP13" s="63">
        <v>306.68115817966452</v>
      </c>
      <c r="AQ13" s="63">
        <v>354.68534274032004</v>
      </c>
      <c r="AR13" s="63">
        <v>319.56299046825001</v>
      </c>
      <c r="AS13" s="63">
        <v>301.13850037528402</v>
      </c>
      <c r="AT13" s="63">
        <v>351.93730358410704</v>
      </c>
      <c r="AU13" s="63">
        <v>284.31308206866953</v>
      </c>
      <c r="AV13" s="385">
        <v>237.37228128098602</v>
      </c>
      <c r="AW13" s="385">
        <v>72.383028145281884</v>
      </c>
      <c r="AX13" s="385">
        <v>77.273328272476789</v>
      </c>
      <c r="AY13" s="385">
        <v>53.666707229872756</v>
      </c>
      <c r="AZ13" s="385">
        <v>135.19200272610283</v>
      </c>
      <c r="BA13" s="385">
        <v>393.45791212529207</v>
      </c>
      <c r="BB13" s="385">
        <v>329.98892620131898</v>
      </c>
      <c r="BC13" s="63">
        <v>384.12422618776657</v>
      </c>
      <c r="BD13" s="63">
        <v>326.9129392490197</v>
      </c>
    </row>
    <row r="14" spans="1:56" s="76" customFormat="1" ht="24.95" customHeight="1">
      <c r="A14" s="456"/>
      <c r="B14" s="435"/>
      <c r="C14" s="587" t="s">
        <v>27</v>
      </c>
      <c r="D14" s="587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  <c r="AF14" s="40"/>
      <c r="AG14" s="40"/>
      <c r="AH14" s="40"/>
      <c r="AI14" s="40"/>
      <c r="AJ14" s="40"/>
      <c r="AK14" s="40"/>
      <c r="AL14" s="40"/>
      <c r="AM14" s="40"/>
      <c r="AN14" s="40"/>
      <c r="AO14" s="40"/>
      <c r="AP14" s="40"/>
      <c r="AQ14" s="40"/>
      <c r="AR14" s="40"/>
      <c r="AS14" s="40"/>
      <c r="AT14" s="40"/>
      <c r="AU14" s="40"/>
      <c r="AV14" s="386"/>
      <c r="AW14" s="386"/>
      <c r="AX14" s="386"/>
      <c r="AY14" s="386"/>
      <c r="AZ14" s="386"/>
      <c r="BA14" s="386"/>
      <c r="BB14" s="386"/>
      <c r="BC14" s="40"/>
      <c r="BD14" s="40"/>
    </row>
    <row r="15" spans="1:56" s="76" customFormat="1" ht="24.95" customHeight="1">
      <c r="A15" s="436" t="s">
        <v>206</v>
      </c>
      <c r="B15" s="591" t="s">
        <v>28</v>
      </c>
      <c r="C15" s="591"/>
      <c r="D15" s="590"/>
      <c r="E15" s="40">
        <v>22465.489380482988</v>
      </c>
      <c r="F15" s="40">
        <v>19815.825109044454</v>
      </c>
      <c r="G15" s="40">
        <v>21953.630127650082</v>
      </c>
      <c r="H15" s="40">
        <v>5420.7479392948853</v>
      </c>
      <c r="I15" s="40">
        <v>5579.7708042827835</v>
      </c>
      <c r="J15" s="40">
        <v>5587.0385791635545</v>
      </c>
      <c r="K15" s="40">
        <v>5877.9320577417639</v>
      </c>
      <c r="L15" s="40">
        <v>5528.615218355606</v>
      </c>
      <c r="M15" s="40">
        <v>3607.46607414357</v>
      </c>
      <c r="N15" s="40">
        <v>5014.8337782472208</v>
      </c>
      <c r="O15" s="40">
        <v>5664.9100382980578</v>
      </c>
      <c r="P15" s="40">
        <v>5640.5792225478081</v>
      </c>
      <c r="Q15" s="40">
        <v>5198.6399280812075</v>
      </c>
      <c r="R15" s="40">
        <v>5046.3022937107853</v>
      </c>
      <c r="S15" s="40">
        <v>6068.1086833102781</v>
      </c>
      <c r="T15" s="38">
        <v>1861.4164724926486</v>
      </c>
      <c r="U15" s="38">
        <v>1718.1420426417885</v>
      </c>
      <c r="V15" s="38">
        <v>1841.1894241604473</v>
      </c>
      <c r="W15" s="38">
        <v>1835.5206348346303</v>
      </c>
      <c r="X15" s="38">
        <v>1892.8925999466883</v>
      </c>
      <c r="Y15" s="38">
        <v>1851.3575695014649</v>
      </c>
      <c r="Z15" s="38">
        <v>1892.9877911675724</v>
      </c>
      <c r="AA15" s="38">
        <v>1880.1791933182069</v>
      </c>
      <c r="AB15" s="38">
        <v>1813.8715946777759</v>
      </c>
      <c r="AC15" s="38">
        <v>1956.6776635933672</v>
      </c>
      <c r="AD15" s="38">
        <v>1992.9793232947352</v>
      </c>
      <c r="AE15" s="38">
        <v>1928.2750708536614</v>
      </c>
      <c r="AF15" s="38">
        <v>1913.6174694348147</v>
      </c>
      <c r="AG15" s="38">
        <v>1866.5333447369587</v>
      </c>
      <c r="AH15" s="38">
        <v>1748.464404183833</v>
      </c>
      <c r="AI15" s="38">
        <v>739.64795710348687</v>
      </c>
      <c r="AJ15" s="38">
        <v>1241.9544903704382</v>
      </c>
      <c r="AK15" s="38">
        <v>1625.8636266696451</v>
      </c>
      <c r="AL15" s="38">
        <v>1650.1724315859133</v>
      </c>
      <c r="AM15" s="38">
        <v>1645.7878257349339</v>
      </c>
      <c r="AN15" s="38">
        <v>1718.8735209263734</v>
      </c>
      <c r="AO15" s="38">
        <v>1879.7507878941842</v>
      </c>
      <c r="AP15" s="38">
        <v>1829.8482680306051</v>
      </c>
      <c r="AQ15" s="38">
        <v>1955.3109823732686</v>
      </c>
      <c r="AR15" s="38">
        <v>1906.7277719633944</v>
      </c>
      <c r="AS15" s="38">
        <v>1847.6123433915636</v>
      </c>
      <c r="AT15" s="38">
        <v>1886.23910719285</v>
      </c>
      <c r="AU15" s="38">
        <v>1797.0080638223053</v>
      </c>
      <c r="AV15" s="384">
        <v>1717.1749429289212</v>
      </c>
      <c r="AW15" s="384">
        <v>1684.4569213299812</v>
      </c>
      <c r="AX15" s="384">
        <v>1641.9721148221799</v>
      </c>
      <c r="AY15" s="384">
        <v>1676.9031757898913</v>
      </c>
      <c r="AZ15" s="384">
        <v>1727.4270030987136</v>
      </c>
      <c r="BA15" s="384">
        <v>1948.9272369878311</v>
      </c>
      <c r="BB15" s="384">
        <v>2028.9204944671023</v>
      </c>
      <c r="BC15" s="40">
        <v>2090.2609518553445</v>
      </c>
      <c r="BD15" s="40">
        <v>2066.91083211351</v>
      </c>
    </row>
    <row r="16" spans="1:56" s="76" customFormat="1" ht="24.95" customHeight="1">
      <c r="A16" s="437"/>
      <c r="B16" s="588" t="s">
        <v>214</v>
      </c>
      <c r="C16" s="588"/>
      <c r="D16" s="588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  <c r="AF16" s="40"/>
      <c r="AG16" s="40"/>
      <c r="AH16" s="40"/>
      <c r="AI16" s="40"/>
      <c r="AJ16" s="40"/>
      <c r="AK16" s="40"/>
      <c r="AL16" s="40"/>
      <c r="AM16" s="40"/>
      <c r="AN16" s="40"/>
      <c r="AO16" s="40"/>
      <c r="AP16" s="40"/>
      <c r="AQ16" s="40"/>
      <c r="AR16" s="40"/>
      <c r="AS16" s="40"/>
      <c r="AT16" s="40"/>
      <c r="AU16" s="40"/>
      <c r="AV16" s="386"/>
      <c r="AW16" s="386"/>
      <c r="AX16" s="386"/>
      <c r="AY16" s="386"/>
      <c r="AZ16" s="386"/>
      <c r="BA16" s="386"/>
      <c r="BB16" s="386"/>
      <c r="BC16" s="40"/>
      <c r="BD16" s="40"/>
    </row>
    <row r="17" spans="1:56" s="76" customFormat="1" ht="24.95" customHeight="1">
      <c r="A17" s="456"/>
      <c r="B17" s="435">
        <v>13</v>
      </c>
      <c r="C17" s="586" t="s">
        <v>29</v>
      </c>
      <c r="D17" s="586"/>
      <c r="E17" s="63">
        <v>10062.665279037359</v>
      </c>
      <c r="F17" s="63">
        <v>8867.1778986840909</v>
      </c>
      <c r="G17" s="63">
        <v>10727.752050132143</v>
      </c>
      <c r="H17" s="63">
        <v>2460.8818102551436</v>
      </c>
      <c r="I17" s="63">
        <v>2515.7226705035037</v>
      </c>
      <c r="J17" s="63">
        <v>2510.1237856171438</v>
      </c>
      <c r="K17" s="63">
        <v>2575.9370126615677</v>
      </c>
      <c r="L17" s="63">
        <v>2491.0308882784257</v>
      </c>
      <c r="M17" s="63">
        <v>1576.9737019008128</v>
      </c>
      <c r="N17" s="63">
        <v>2251.1069523223573</v>
      </c>
      <c r="O17" s="63">
        <v>2548.0663561824949</v>
      </c>
      <c r="P17" s="63">
        <v>2593.7758387944459</v>
      </c>
      <c r="Q17" s="63">
        <v>2678.4553563309328</v>
      </c>
      <c r="R17" s="63">
        <v>2542.1963275860912</v>
      </c>
      <c r="S17" s="63">
        <v>2913.3245274206733</v>
      </c>
      <c r="T17" s="63">
        <v>831.97887256639729</v>
      </c>
      <c r="U17" s="63">
        <v>774.80911904079267</v>
      </c>
      <c r="V17" s="63">
        <v>854.09381864795364</v>
      </c>
      <c r="W17" s="63">
        <v>859.70917505593752</v>
      </c>
      <c r="X17" s="63">
        <v>856.68118723936277</v>
      </c>
      <c r="Y17" s="63">
        <v>799.33230820820313</v>
      </c>
      <c r="Z17" s="63">
        <v>831.97291612993968</v>
      </c>
      <c r="AA17" s="63">
        <v>855.65995246872546</v>
      </c>
      <c r="AB17" s="63">
        <v>822.49091701847851</v>
      </c>
      <c r="AC17" s="63">
        <v>880.35045441323894</v>
      </c>
      <c r="AD17" s="63">
        <v>839.27131876708904</v>
      </c>
      <c r="AE17" s="63">
        <v>856.31523948123959</v>
      </c>
      <c r="AF17" s="63">
        <v>857.59856668631767</v>
      </c>
      <c r="AG17" s="63">
        <v>850.42631846136464</v>
      </c>
      <c r="AH17" s="63">
        <v>783.00600313074347</v>
      </c>
      <c r="AI17" s="63">
        <v>306.86813198228174</v>
      </c>
      <c r="AJ17" s="63">
        <v>564.20854988242672</v>
      </c>
      <c r="AK17" s="63">
        <v>705.89702003610432</v>
      </c>
      <c r="AL17" s="63">
        <v>724.88675433133687</v>
      </c>
      <c r="AM17" s="63">
        <v>764.24364585278477</v>
      </c>
      <c r="AN17" s="63">
        <v>761.97655213823555</v>
      </c>
      <c r="AO17" s="63">
        <v>852.06692019407103</v>
      </c>
      <c r="AP17" s="63">
        <v>830.17269943299857</v>
      </c>
      <c r="AQ17" s="63">
        <v>865.82673655542544</v>
      </c>
      <c r="AR17" s="63">
        <v>858.28005930780353</v>
      </c>
      <c r="AS17" s="63">
        <v>835.111314660669</v>
      </c>
      <c r="AT17" s="63">
        <v>900.38446482597305</v>
      </c>
      <c r="AU17" s="63">
        <v>882.49403729474466</v>
      </c>
      <c r="AV17" s="385">
        <v>861.65461772915671</v>
      </c>
      <c r="AW17" s="385">
        <v>934.30670130703152</v>
      </c>
      <c r="AX17" s="385">
        <v>858.41758908572706</v>
      </c>
      <c r="AY17" s="385">
        <v>838.29554354797403</v>
      </c>
      <c r="AZ17" s="385">
        <v>845.48319495239014</v>
      </c>
      <c r="BA17" s="385">
        <v>919.606680075084</v>
      </c>
      <c r="BB17" s="385">
        <v>981.27768324696626</v>
      </c>
      <c r="BC17" s="63">
        <v>1012.4401640986229</v>
      </c>
      <c r="BD17" s="63">
        <v>1011.8962430952957</v>
      </c>
    </row>
    <row r="18" spans="1:56" s="76" customFormat="1" ht="24.95" customHeight="1">
      <c r="A18" s="456"/>
      <c r="B18" s="435"/>
      <c r="C18" s="587" t="s">
        <v>30</v>
      </c>
      <c r="D18" s="587"/>
      <c r="E18" s="63"/>
      <c r="F18" s="63"/>
      <c r="G18" s="63"/>
      <c r="H18" s="63"/>
      <c r="I18" s="63"/>
      <c r="J18" s="63"/>
      <c r="K18" s="63"/>
      <c r="L18" s="63"/>
      <c r="M18" s="63"/>
      <c r="N18" s="63"/>
      <c r="O18" s="63"/>
      <c r="P18" s="63"/>
      <c r="Q18" s="63"/>
      <c r="R18" s="63"/>
      <c r="S18" s="63"/>
      <c r="T18" s="63"/>
      <c r="U18" s="63"/>
      <c r="V18" s="63"/>
      <c r="W18" s="63"/>
      <c r="X18" s="63"/>
      <c r="Y18" s="63"/>
      <c r="Z18" s="63"/>
      <c r="AA18" s="63"/>
      <c r="AB18" s="63"/>
      <c r="AC18" s="63"/>
      <c r="AD18" s="63"/>
      <c r="AE18" s="63"/>
      <c r="AF18" s="63"/>
      <c r="AG18" s="63"/>
      <c r="AH18" s="63"/>
      <c r="AI18" s="63"/>
      <c r="AJ18" s="63"/>
      <c r="AK18" s="63"/>
      <c r="AL18" s="63"/>
      <c r="AM18" s="63"/>
      <c r="AN18" s="63"/>
      <c r="AO18" s="63"/>
      <c r="AP18" s="63"/>
      <c r="AQ18" s="63"/>
      <c r="AR18" s="63"/>
      <c r="AS18" s="63"/>
      <c r="AT18" s="63"/>
      <c r="AU18" s="63"/>
      <c r="AV18" s="385"/>
      <c r="AW18" s="385"/>
      <c r="AX18" s="385"/>
      <c r="AY18" s="385"/>
      <c r="AZ18" s="385"/>
      <c r="BA18" s="385"/>
      <c r="BB18" s="385"/>
      <c r="BC18" s="63"/>
      <c r="BD18" s="63"/>
    </row>
    <row r="19" spans="1:56" s="76" customFormat="1" ht="24.95" customHeight="1">
      <c r="A19" s="456"/>
      <c r="B19" s="435">
        <v>14</v>
      </c>
      <c r="C19" s="586" t="s">
        <v>31</v>
      </c>
      <c r="D19" s="586"/>
      <c r="E19" s="63">
        <v>9746.8202369188348</v>
      </c>
      <c r="F19" s="63">
        <v>8771.4768736746519</v>
      </c>
      <c r="G19" s="63">
        <v>9036.5763041398895</v>
      </c>
      <c r="H19" s="63">
        <v>2313.4512879456315</v>
      </c>
      <c r="I19" s="63">
        <v>2378.403489838015</v>
      </c>
      <c r="J19" s="63">
        <v>2422.566524290181</v>
      </c>
      <c r="K19" s="63">
        <v>2632.3989348450064</v>
      </c>
      <c r="L19" s="63">
        <v>2399.398510331856</v>
      </c>
      <c r="M19" s="63">
        <v>1661.6414352051725</v>
      </c>
      <c r="N19" s="63">
        <v>2215.0430289442347</v>
      </c>
      <c r="O19" s="63">
        <v>2495.3938991933887</v>
      </c>
      <c r="P19" s="63">
        <v>2390.6267272008754</v>
      </c>
      <c r="Q19" s="63">
        <v>2056.9373727250313</v>
      </c>
      <c r="R19" s="63">
        <v>2096.5564361351194</v>
      </c>
      <c r="S19" s="63">
        <v>2492.4557680788657</v>
      </c>
      <c r="T19" s="63">
        <v>805.84808939120694</v>
      </c>
      <c r="U19" s="63">
        <v>739.12179759769344</v>
      </c>
      <c r="V19" s="63">
        <v>768.48140095673125</v>
      </c>
      <c r="W19" s="63">
        <v>752.31713851364373</v>
      </c>
      <c r="X19" s="63">
        <v>807.88935767719101</v>
      </c>
      <c r="Y19" s="63">
        <v>818.19699364718042</v>
      </c>
      <c r="Z19" s="63">
        <v>833.06435235154004</v>
      </c>
      <c r="AA19" s="63">
        <v>815.1790395416067</v>
      </c>
      <c r="AB19" s="63">
        <v>774.32313239703421</v>
      </c>
      <c r="AC19" s="63">
        <v>855.69962327734572</v>
      </c>
      <c r="AD19" s="63">
        <v>923.27959675408044</v>
      </c>
      <c r="AE19" s="63">
        <v>853.41971481358019</v>
      </c>
      <c r="AF19" s="63">
        <v>834.47226192514199</v>
      </c>
      <c r="AG19" s="63">
        <v>805.7223687867704</v>
      </c>
      <c r="AH19" s="63">
        <v>759.20387961994356</v>
      </c>
      <c r="AI19" s="63">
        <v>387.20490056640688</v>
      </c>
      <c r="AJ19" s="63">
        <v>556.00745382013349</v>
      </c>
      <c r="AK19" s="63">
        <v>718.42908081863209</v>
      </c>
      <c r="AL19" s="63">
        <v>733.77168815604273</v>
      </c>
      <c r="AM19" s="63">
        <v>709.16651276706966</v>
      </c>
      <c r="AN19" s="63">
        <v>772.10482802112222</v>
      </c>
      <c r="AO19" s="63">
        <v>832.68310086133147</v>
      </c>
      <c r="AP19" s="63">
        <v>792.67045290306123</v>
      </c>
      <c r="AQ19" s="63">
        <v>870.04034542899592</v>
      </c>
      <c r="AR19" s="63">
        <v>824.12977034402127</v>
      </c>
      <c r="AS19" s="63">
        <v>800.51471220280177</v>
      </c>
      <c r="AT19" s="63">
        <v>765.98224465405247</v>
      </c>
      <c r="AU19" s="63">
        <v>730.43456639495321</v>
      </c>
      <c r="AV19" s="385">
        <v>686.0242601532558</v>
      </c>
      <c r="AW19" s="385">
        <v>640.47854617682242</v>
      </c>
      <c r="AX19" s="385">
        <v>680.29139786278904</v>
      </c>
      <c r="AY19" s="385">
        <v>701.68966637667882</v>
      </c>
      <c r="AZ19" s="385">
        <v>714.57537189565164</v>
      </c>
      <c r="BA19" s="385">
        <v>817.85644300795445</v>
      </c>
      <c r="BB19" s="385">
        <v>823.02107309434859</v>
      </c>
      <c r="BC19" s="63">
        <v>851.57825197656246</v>
      </c>
      <c r="BD19" s="63">
        <v>825.36377986639991</v>
      </c>
    </row>
    <row r="20" spans="1:56" s="76" customFormat="1" ht="24.95" customHeight="1">
      <c r="A20" s="456"/>
      <c r="B20" s="435"/>
      <c r="C20" s="587" t="s">
        <v>32</v>
      </c>
      <c r="D20" s="587"/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63"/>
      <c r="U20" s="63"/>
      <c r="V20" s="63"/>
      <c r="W20" s="63"/>
      <c r="X20" s="63"/>
      <c r="Y20" s="63"/>
      <c r="Z20" s="63"/>
      <c r="AA20" s="63"/>
      <c r="AB20" s="63"/>
      <c r="AC20" s="63"/>
      <c r="AD20" s="63"/>
      <c r="AE20" s="63"/>
      <c r="AF20" s="63"/>
      <c r="AG20" s="63"/>
      <c r="AH20" s="63"/>
      <c r="AI20" s="63"/>
      <c r="AJ20" s="63"/>
      <c r="AK20" s="63"/>
      <c r="AL20" s="63"/>
      <c r="AM20" s="63"/>
      <c r="AN20" s="63"/>
      <c r="AO20" s="63"/>
      <c r="AP20" s="63"/>
      <c r="AQ20" s="63"/>
      <c r="AR20" s="63"/>
      <c r="AS20" s="63"/>
      <c r="AT20" s="63"/>
      <c r="AU20" s="63"/>
      <c r="AV20" s="385"/>
      <c r="AW20" s="385"/>
      <c r="AX20" s="385"/>
      <c r="AY20" s="385"/>
      <c r="AZ20" s="385"/>
      <c r="BA20" s="385"/>
      <c r="BB20" s="385"/>
      <c r="BC20" s="63"/>
      <c r="BD20" s="63"/>
    </row>
    <row r="21" spans="1:56" s="76" customFormat="1" ht="24.95" customHeight="1">
      <c r="A21" s="456"/>
      <c r="B21" s="435">
        <v>15</v>
      </c>
      <c r="C21" s="586" t="s">
        <v>33</v>
      </c>
      <c r="D21" s="586"/>
      <c r="E21" s="63">
        <v>2656.003864526795</v>
      </c>
      <c r="F21" s="63">
        <v>2177.1703366857128</v>
      </c>
      <c r="G21" s="63">
        <v>2189.3017733780434</v>
      </c>
      <c r="H21" s="63">
        <v>646.41484109410942</v>
      </c>
      <c r="I21" s="63">
        <v>685.64464394126469</v>
      </c>
      <c r="J21" s="63">
        <v>654.34826925623065</v>
      </c>
      <c r="K21" s="63">
        <v>669.59611023519005</v>
      </c>
      <c r="L21" s="63">
        <v>638.18581974532481</v>
      </c>
      <c r="M21" s="63">
        <v>368.85093703758497</v>
      </c>
      <c r="N21" s="63">
        <v>548.68379698062893</v>
      </c>
      <c r="O21" s="63">
        <v>621.44978292217411</v>
      </c>
      <c r="P21" s="63">
        <v>656.17665655248686</v>
      </c>
      <c r="Q21" s="63">
        <v>463.24719902524333</v>
      </c>
      <c r="R21" s="63">
        <v>407.54952998957413</v>
      </c>
      <c r="S21" s="63">
        <v>662.32838781073929</v>
      </c>
      <c r="T21" s="63">
        <v>223.58951053504444</v>
      </c>
      <c r="U21" s="63">
        <v>204.21112600330261</v>
      </c>
      <c r="V21" s="63">
        <v>218.61420455576237</v>
      </c>
      <c r="W21" s="63">
        <v>223.494321265049</v>
      </c>
      <c r="X21" s="63">
        <v>228.32205503013401</v>
      </c>
      <c r="Y21" s="63">
        <v>233.82826764608157</v>
      </c>
      <c r="Z21" s="63">
        <v>227.95052268609274</v>
      </c>
      <c r="AA21" s="63">
        <v>209.34020130787462</v>
      </c>
      <c r="AB21" s="63">
        <v>217.05754526226323</v>
      </c>
      <c r="AC21" s="63">
        <v>220.62758590278267</v>
      </c>
      <c r="AD21" s="63">
        <v>230.42840777356588</v>
      </c>
      <c r="AE21" s="63">
        <v>218.54011655884153</v>
      </c>
      <c r="AF21" s="63">
        <v>221.54664082335523</v>
      </c>
      <c r="AG21" s="63">
        <v>210.38465748882362</v>
      </c>
      <c r="AH21" s="63">
        <v>206.25452143314595</v>
      </c>
      <c r="AI21" s="63">
        <v>45.574924554798216</v>
      </c>
      <c r="AJ21" s="63">
        <v>121.73848666787819</v>
      </c>
      <c r="AK21" s="63">
        <v>201.53752581490858</v>
      </c>
      <c r="AL21" s="63">
        <v>191.51398909853367</v>
      </c>
      <c r="AM21" s="63">
        <v>172.37766711507948</v>
      </c>
      <c r="AN21" s="63">
        <v>184.79214076701578</v>
      </c>
      <c r="AO21" s="63">
        <v>195.00076683878169</v>
      </c>
      <c r="AP21" s="63">
        <v>207.00511569454522</v>
      </c>
      <c r="AQ21" s="63">
        <v>219.44390038884714</v>
      </c>
      <c r="AR21" s="63">
        <v>224.31794231156954</v>
      </c>
      <c r="AS21" s="63">
        <v>211.98631652809274</v>
      </c>
      <c r="AT21" s="63">
        <v>219.87239771282455</v>
      </c>
      <c r="AU21" s="63">
        <v>184.07946013260738</v>
      </c>
      <c r="AV21" s="385">
        <v>169.4960650465087</v>
      </c>
      <c r="AW21" s="385">
        <v>109.67167384612726</v>
      </c>
      <c r="AX21" s="385">
        <v>103.26312787366371</v>
      </c>
      <c r="AY21" s="385">
        <v>136.91796586523859</v>
      </c>
      <c r="AZ21" s="385">
        <v>167.36843625067183</v>
      </c>
      <c r="BA21" s="385">
        <v>211.46411390479267</v>
      </c>
      <c r="BB21" s="385">
        <v>224.62173812578737</v>
      </c>
      <c r="BC21" s="63">
        <v>226.24253578015919</v>
      </c>
      <c r="BD21" s="63">
        <v>229.65080915181426</v>
      </c>
    </row>
    <row r="22" spans="1:56" s="76" customFormat="1" ht="24.95" customHeight="1">
      <c r="A22" s="456"/>
      <c r="B22" s="435"/>
      <c r="C22" s="587" t="s">
        <v>34</v>
      </c>
      <c r="D22" s="587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  <c r="AF22" s="40"/>
      <c r="AG22" s="40"/>
      <c r="AH22" s="40"/>
      <c r="AI22" s="40"/>
      <c r="AJ22" s="40"/>
      <c r="AK22" s="40"/>
      <c r="AL22" s="40"/>
      <c r="AM22" s="40"/>
      <c r="AN22" s="40"/>
      <c r="AO22" s="40"/>
      <c r="AP22" s="40"/>
      <c r="AQ22" s="40"/>
      <c r="AR22" s="40"/>
      <c r="AS22" s="40"/>
      <c r="AT22" s="40"/>
      <c r="AU22" s="40"/>
      <c r="AV22" s="386"/>
      <c r="AW22" s="386"/>
      <c r="AX22" s="386"/>
      <c r="AY22" s="386"/>
      <c r="AZ22" s="386"/>
      <c r="BA22" s="386"/>
      <c r="BB22" s="386"/>
      <c r="BC22" s="40"/>
      <c r="BD22" s="40"/>
    </row>
    <row r="23" spans="1:56" s="77" customFormat="1" ht="24.95" customHeight="1">
      <c r="A23" s="436" t="s">
        <v>207</v>
      </c>
      <c r="B23" s="591" t="s">
        <v>215</v>
      </c>
      <c r="C23" s="591"/>
      <c r="D23" s="590"/>
      <c r="E23" s="40">
        <v>82465.848643367746</v>
      </c>
      <c r="F23" s="40">
        <v>72615.253404474264</v>
      </c>
      <c r="G23" s="40">
        <v>76493.870856071022</v>
      </c>
      <c r="H23" s="40">
        <v>20494.804585795173</v>
      </c>
      <c r="I23" s="40">
        <v>20244.410148281524</v>
      </c>
      <c r="J23" s="40">
        <v>20529.998886447585</v>
      </c>
      <c r="K23" s="40">
        <v>21196.635022843464</v>
      </c>
      <c r="L23" s="40">
        <v>20627.799757812325</v>
      </c>
      <c r="M23" s="40">
        <v>11529.960060369567</v>
      </c>
      <c r="N23" s="40">
        <v>19797.031160392384</v>
      </c>
      <c r="O23" s="40">
        <v>20660.462425899983</v>
      </c>
      <c r="P23" s="40">
        <v>21054.09168401243</v>
      </c>
      <c r="Q23" s="40">
        <v>16460.771329034789</v>
      </c>
      <c r="R23" s="40">
        <v>16768.948205214409</v>
      </c>
      <c r="S23" s="40">
        <v>22210.059637809387</v>
      </c>
      <c r="T23" s="38">
        <v>6881.3780654261709</v>
      </c>
      <c r="U23" s="38">
        <v>6452.0005185029568</v>
      </c>
      <c r="V23" s="38">
        <v>7161.4260018660425</v>
      </c>
      <c r="W23" s="38">
        <v>6837.0867044218639</v>
      </c>
      <c r="X23" s="38">
        <v>6894.5386087741381</v>
      </c>
      <c r="Y23" s="38">
        <v>6512.7848350855229</v>
      </c>
      <c r="Z23" s="38">
        <v>6775.4821057164254</v>
      </c>
      <c r="AA23" s="38">
        <v>6892.1481600580164</v>
      </c>
      <c r="AB23" s="38">
        <v>6862.3686206731427</v>
      </c>
      <c r="AC23" s="38">
        <v>7086.7890714698733</v>
      </c>
      <c r="AD23" s="38">
        <v>7115.8648311694806</v>
      </c>
      <c r="AE23" s="38">
        <v>6993.981120204111</v>
      </c>
      <c r="AF23" s="38">
        <v>7050.5179192288888</v>
      </c>
      <c r="AG23" s="38">
        <v>6832.9142919240157</v>
      </c>
      <c r="AH23" s="38">
        <v>6744.3675466594195</v>
      </c>
      <c r="AI23" s="38">
        <v>2022.7389084537215</v>
      </c>
      <c r="AJ23" s="38">
        <v>3245.3834001766236</v>
      </c>
      <c r="AK23" s="38">
        <v>6261.8377517392237</v>
      </c>
      <c r="AL23" s="38">
        <v>6500.0717249828213</v>
      </c>
      <c r="AM23" s="38">
        <v>6536.0505978562578</v>
      </c>
      <c r="AN23" s="38">
        <v>6760.9088375533056</v>
      </c>
      <c r="AO23" s="38">
        <v>6860.2553721513596</v>
      </c>
      <c r="AP23" s="38">
        <v>6884.9000595860625</v>
      </c>
      <c r="AQ23" s="38">
        <v>6915.3069941625618</v>
      </c>
      <c r="AR23" s="38">
        <v>7006.0241620231518</v>
      </c>
      <c r="AS23" s="38">
        <v>6711.5721909428339</v>
      </c>
      <c r="AT23" s="38">
        <v>7336.4953310464452</v>
      </c>
      <c r="AU23" s="38">
        <v>6371.9600307772862</v>
      </c>
      <c r="AV23" s="384">
        <v>5455.1328081503161</v>
      </c>
      <c r="AW23" s="384">
        <v>4633.6784901071869</v>
      </c>
      <c r="AX23" s="384">
        <v>4476.1882654940182</v>
      </c>
      <c r="AY23" s="384">
        <v>5842.0861972970297</v>
      </c>
      <c r="AZ23" s="384">
        <v>6450.6737424233615</v>
      </c>
      <c r="BA23" s="384">
        <v>6996.349387678868</v>
      </c>
      <c r="BB23" s="384">
        <v>7606.7048274275867</v>
      </c>
      <c r="BC23" s="40">
        <v>7607.0054227029332</v>
      </c>
      <c r="BD23" s="40">
        <v>7921.7033432259204</v>
      </c>
    </row>
    <row r="24" spans="1:56" s="77" customFormat="1" ht="24.95" customHeight="1">
      <c r="A24" s="437"/>
      <c r="B24" s="588" t="s">
        <v>35</v>
      </c>
      <c r="C24" s="588"/>
      <c r="D24" s="588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  <c r="AF24" s="40"/>
      <c r="AG24" s="40"/>
      <c r="AH24" s="40"/>
      <c r="AI24" s="40"/>
      <c r="AJ24" s="40"/>
      <c r="AK24" s="40"/>
      <c r="AL24" s="40"/>
      <c r="AM24" s="40"/>
      <c r="AN24" s="40"/>
      <c r="AO24" s="40"/>
      <c r="AP24" s="40"/>
      <c r="AQ24" s="40"/>
      <c r="AR24" s="40"/>
      <c r="AS24" s="40"/>
      <c r="AT24" s="40"/>
      <c r="AU24" s="40"/>
      <c r="AV24" s="386"/>
      <c r="AW24" s="386"/>
      <c r="AX24" s="386"/>
      <c r="AY24" s="386"/>
      <c r="AZ24" s="386"/>
      <c r="BA24" s="386"/>
      <c r="BB24" s="386"/>
      <c r="BC24" s="40"/>
      <c r="BD24" s="40"/>
    </row>
    <row r="25" spans="1:56" s="77" customFormat="1" ht="51.75" customHeight="1">
      <c r="A25" s="437"/>
      <c r="B25" s="435">
        <v>16</v>
      </c>
      <c r="C25" s="586" t="s">
        <v>36</v>
      </c>
      <c r="D25" s="586"/>
      <c r="E25" s="65">
        <v>29329.964743619552</v>
      </c>
      <c r="F25" s="65">
        <v>22281.553282950452</v>
      </c>
      <c r="G25" s="65">
        <v>23028.286958782232</v>
      </c>
      <c r="H25" s="65">
        <v>7481.1628282267047</v>
      </c>
      <c r="I25" s="65">
        <v>7282.9647217070269</v>
      </c>
      <c r="J25" s="65">
        <v>7100.2917969873979</v>
      </c>
      <c r="K25" s="65">
        <v>7465.5453966984205</v>
      </c>
      <c r="L25" s="65">
        <v>7400.340661308308</v>
      </c>
      <c r="M25" s="65">
        <v>2300.3868224536423</v>
      </c>
      <c r="N25" s="65">
        <v>6007.9597121312145</v>
      </c>
      <c r="O25" s="65">
        <v>6572.8660870572858</v>
      </c>
      <c r="P25" s="65">
        <v>6881.4504467837205</v>
      </c>
      <c r="Q25" s="65">
        <v>4164.6468635408619</v>
      </c>
      <c r="R25" s="65">
        <v>4708.9621648619996</v>
      </c>
      <c r="S25" s="65">
        <v>7273.2274835956496</v>
      </c>
      <c r="T25" s="65">
        <v>2624.360865058828</v>
      </c>
      <c r="U25" s="65">
        <v>2343.3840035506755</v>
      </c>
      <c r="V25" s="65">
        <v>2513.4179596172021</v>
      </c>
      <c r="W25" s="65">
        <v>2468.4737273424648</v>
      </c>
      <c r="X25" s="65">
        <v>2485.356158418077</v>
      </c>
      <c r="Y25" s="65">
        <v>2329.1348359464851</v>
      </c>
      <c r="Z25" s="65">
        <v>2383.2007169669591</v>
      </c>
      <c r="AA25" s="65">
        <v>2355.8645848986498</v>
      </c>
      <c r="AB25" s="65">
        <v>2361.226495121789</v>
      </c>
      <c r="AC25" s="65">
        <v>2427.1405586700375</v>
      </c>
      <c r="AD25" s="65">
        <v>2502.9715759590708</v>
      </c>
      <c r="AE25" s="65">
        <v>2535.4332620693121</v>
      </c>
      <c r="AF25" s="65">
        <v>2573.2933118080655</v>
      </c>
      <c r="AG25" s="65">
        <v>2445.9590884185718</v>
      </c>
      <c r="AH25" s="65">
        <v>2381.0882610816711</v>
      </c>
      <c r="AI25" s="65">
        <v>145.74939033091547</v>
      </c>
      <c r="AJ25" s="65">
        <v>236.47005416250801</v>
      </c>
      <c r="AK25" s="65">
        <v>1918.1673779602188</v>
      </c>
      <c r="AL25" s="65">
        <v>1956.6845746240685</v>
      </c>
      <c r="AM25" s="65">
        <v>1918.8883687018954</v>
      </c>
      <c r="AN25" s="65">
        <v>2132.3867688052505</v>
      </c>
      <c r="AO25" s="65">
        <v>2104.6847271905244</v>
      </c>
      <c r="AP25" s="65">
        <v>2183.0819761272573</v>
      </c>
      <c r="AQ25" s="65">
        <v>2285.0993837395035</v>
      </c>
      <c r="AR25" s="65">
        <v>2292.53983807244</v>
      </c>
      <c r="AS25" s="65">
        <v>2176.9627206770256</v>
      </c>
      <c r="AT25" s="65">
        <v>2411.9478880342549</v>
      </c>
      <c r="AU25" s="65">
        <v>1883.7284434072878</v>
      </c>
      <c r="AV25" s="387">
        <v>1264.9167361941859</v>
      </c>
      <c r="AW25" s="387">
        <v>1016.0016839393884</v>
      </c>
      <c r="AX25" s="387">
        <v>1011.558568459088</v>
      </c>
      <c r="AY25" s="387">
        <v>1744.1903395299796</v>
      </c>
      <c r="AZ25" s="387">
        <v>1953.2132568729319</v>
      </c>
      <c r="BA25" s="387">
        <v>2235.3091441594752</v>
      </c>
      <c r="BB25" s="387">
        <v>2466.6966706225958</v>
      </c>
      <c r="BC25" s="65">
        <v>2571.2216688135786</v>
      </c>
      <c r="BD25" s="65">
        <v>2678.6235568924267</v>
      </c>
    </row>
    <row r="26" spans="1:56" s="77" customFormat="1" ht="51.75" customHeight="1">
      <c r="A26" s="437"/>
      <c r="B26" s="435"/>
      <c r="C26" s="587" t="s">
        <v>37</v>
      </c>
      <c r="D26" s="587"/>
      <c r="E26" s="63"/>
      <c r="F26" s="63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63"/>
      <c r="U26" s="63"/>
      <c r="V26" s="63"/>
      <c r="W26" s="63"/>
      <c r="X26" s="63"/>
      <c r="Y26" s="63"/>
      <c r="Z26" s="63"/>
      <c r="AA26" s="63"/>
      <c r="AB26" s="63"/>
      <c r="AC26" s="63"/>
      <c r="AD26" s="63"/>
      <c r="AE26" s="63"/>
      <c r="AF26" s="63"/>
      <c r="AG26" s="63"/>
      <c r="AH26" s="63"/>
      <c r="AI26" s="63"/>
      <c r="AJ26" s="63"/>
      <c r="AK26" s="63"/>
      <c r="AL26" s="63"/>
      <c r="AM26" s="63"/>
      <c r="AN26" s="63"/>
      <c r="AO26" s="63"/>
      <c r="AP26" s="63"/>
      <c r="AQ26" s="63"/>
      <c r="AR26" s="63"/>
      <c r="AS26" s="63"/>
      <c r="AT26" s="63"/>
      <c r="AU26" s="63"/>
      <c r="AV26" s="385"/>
      <c r="AW26" s="385"/>
      <c r="AX26" s="385"/>
      <c r="AY26" s="385"/>
      <c r="AZ26" s="385"/>
      <c r="BA26" s="385"/>
      <c r="BB26" s="385"/>
      <c r="BC26" s="63"/>
      <c r="BD26" s="63"/>
    </row>
    <row r="27" spans="1:56" s="77" customFormat="1" ht="24.95" customHeight="1">
      <c r="A27" s="437"/>
      <c r="B27" s="435">
        <v>17</v>
      </c>
      <c r="C27" s="586" t="s">
        <v>38</v>
      </c>
      <c r="D27" s="586"/>
      <c r="E27" s="63">
        <v>22744.663941484218</v>
      </c>
      <c r="F27" s="63">
        <v>22276.45280257635</v>
      </c>
      <c r="G27" s="63">
        <v>25788.273141339392</v>
      </c>
      <c r="H27" s="63">
        <v>5552.5329859171907</v>
      </c>
      <c r="I27" s="63">
        <v>5690.566469321222</v>
      </c>
      <c r="J27" s="63">
        <v>5789.743157920806</v>
      </c>
      <c r="K27" s="63">
        <v>5711.8213283249979</v>
      </c>
      <c r="L27" s="63">
        <v>5582.0893560409086</v>
      </c>
      <c r="M27" s="63">
        <v>4934.0054853941783</v>
      </c>
      <c r="N27" s="63">
        <v>5886.8009509128315</v>
      </c>
      <c r="O27" s="63">
        <v>5873.5570102284337</v>
      </c>
      <c r="P27" s="63">
        <v>6179.7874174613607</v>
      </c>
      <c r="Q27" s="63">
        <v>6383.8465020228305</v>
      </c>
      <c r="R27" s="63">
        <v>6476.2890838612057</v>
      </c>
      <c r="S27" s="63">
        <v>6748.3501379939953</v>
      </c>
      <c r="T27" s="63">
        <v>1762.6897661583123</v>
      </c>
      <c r="U27" s="63">
        <v>1792.6481076718003</v>
      </c>
      <c r="V27" s="63">
        <v>1997.1951120870781</v>
      </c>
      <c r="W27" s="63">
        <v>1938.5589858971905</v>
      </c>
      <c r="X27" s="63">
        <v>1937.4218781516581</v>
      </c>
      <c r="Y27" s="63">
        <v>1814.585605272373</v>
      </c>
      <c r="Z27" s="63">
        <v>1919.506870405065</v>
      </c>
      <c r="AA27" s="63">
        <v>1938.1680137799813</v>
      </c>
      <c r="AB27" s="63">
        <v>1932.0682737357599</v>
      </c>
      <c r="AC27" s="63">
        <v>1967.2025537343179</v>
      </c>
      <c r="AD27" s="63">
        <v>1933.6897272961105</v>
      </c>
      <c r="AE27" s="63">
        <v>1810.9290472945693</v>
      </c>
      <c r="AF27" s="63">
        <v>1796.0913053033883</v>
      </c>
      <c r="AG27" s="63">
        <v>1873.287837617969</v>
      </c>
      <c r="AH27" s="63">
        <v>1912.7102131195513</v>
      </c>
      <c r="AI27" s="63">
        <v>1369.480229410472</v>
      </c>
      <c r="AJ27" s="63">
        <v>1621.3109014103677</v>
      </c>
      <c r="AK27" s="63">
        <v>1943.2143545733388</v>
      </c>
      <c r="AL27" s="63">
        <v>1953.1130656487244</v>
      </c>
      <c r="AM27" s="63">
        <v>1961.1499974674748</v>
      </c>
      <c r="AN27" s="63">
        <v>1972.5378877966325</v>
      </c>
      <c r="AO27" s="63">
        <v>2011.3918665649792</v>
      </c>
      <c r="AP27" s="63">
        <v>1970.7484761070214</v>
      </c>
      <c r="AQ27" s="63">
        <v>1891.4166675564329</v>
      </c>
      <c r="AR27" s="63">
        <v>1947.0598354022943</v>
      </c>
      <c r="AS27" s="63">
        <v>1964.9417811485891</v>
      </c>
      <c r="AT27" s="63">
        <v>2267.785800910478</v>
      </c>
      <c r="AU27" s="63">
        <v>2220.8154155465713</v>
      </c>
      <c r="AV27" s="385">
        <v>2079.2321844920712</v>
      </c>
      <c r="AW27" s="385">
        <v>2083.7989019841884</v>
      </c>
      <c r="AX27" s="385">
        <v>2048.8426304596137</v>
      </c>
      <c r="AY27" s="385">
        <v>2195.1339641123063</v>
      </c>
      <c r="AZ27" s="385">
        <v>2232.3124892892856</v>
      </c>
      <c r="BA27" s="385">
        <v>2284.4956522684174</v>
      </c>
      <c r="BB27" s="385">
        <v>2284.6191518595056</v>
      </c>
      <c r="BC27" s="63">
        <v>2179.2353338660719</v>
      </c>
      <c r="BD27" s="63">
        <v>2258.4973290746802</v>
      </c>
    </row>
    <row r="28" spans="1:56" s="77" customFormat="1" ht="24.95" customHeight="1">
      <c r="A28" s="437"/>
      <c r="B28" s="435"/>
      <c r="C28" s="587" t="s">
        <v>182</v>
      </c>
      <c r="D28" s="587"/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63"/>
      <c r="P28" s="63"/>
      <c r="Q28" s="63"/>
      <c r="R28" s="63"/>
      <c r="S28" s="63"/>
      <c r="T28" s="63"/>
      <c r="U28" s="63"/>
      <c r="V28" s="63"/>
      <c r="W28" s="63"/>
      <c r="X28" s="63"/>
      <c r="Y28" s="63"/>
      <c r="Z28" s="63"/>
      <c r="AA28" s="63"/>
      <c r="AB28" s="63"/>
      <c r="AC28" s="63"/>
      <c r="AD28" s="63"/>
      <c r="AE28" s="63"/>
      <c r="AF28" s="63"/>
      <c r="AG28" s="63"/>
      <c r="AH28" s="63"/>
      <c r="AI28" s="63"/>
      <c r="AJ28" s="63"/>
      <c r="AK28" s="63"/>
      <c r="AL28" s="63"/>
      <c r="AM28" s="63"/>
      <c r="AN28" s="63"/>
      <c r="AO28" s="63"/>
      <c r="AP28" s="63"/>
      <c r="AQ28" s="63"/>
      <c r="AR28" s="63"/>
      <c r="AS28" s="63"/>
      <c r="AT28" s="63"/>
      <c r="AU28" s="63"/>
      <c r="AV28" s="385"/>
      <c r="AW28" s="385"/>
      <c r="AX28" s="385"/>
      <c r="AY28" s="385"/>
      <c r="AZ28" s="385"/>
      <c r="BA28" s="385"/>
      <c r="BB28" s="385"/>
      <c r="BC28" s="63"/>
      <c r="BD28" s="63"/>
    </row>
    <row r="29" spans="1:56" s="77" customFormat="1" ht="24.95" customHeight="1">
      <c r="A29" s="437"/>
      <c r="B29" s="435">
        <v>18</v>
      </c>
      <c r="C29" s="586" t="s">
        <v>39</v>
      </c>
      <c r="D29" s="586"/>
      <c r="E29" s="63">
        <v>12574.854791969356</v>
      </c>
      <c r="F29" s="63">
        <v>11532.804217275378</v>
      </c>
      <c r="G29" s="63">
        <v>12097.872767568941</v>
      </c>
      <c r="H29" s="63">
        <v>3142.7221662530746</v>
      </c>
      <c r="I29" s="63">
        <v>3086.8103363467058</v>
      </c>
      <c r="J29" s="63">
        <v>3132.3336681124792</v>
      </c>
      <c r="K29" s="63">
        <v>3212.9886212570955</v>
      </c>
      <c r="L29" s="63">
        <v>3170.1566431888587</v>
      </c>
      <c r="M29" s="63">
        <v>1879.2071104018523</v>
      </c>
      <c r="N29" s="63">
        <v>3183.7761474343642</v>
      </c>
      <c r="O29" s="63">
        <v>3299.6643162503028</v>
      </c>
      <c r="P29" s="63">
        <v>3291.0735368785226</v>
      </c>
      <c r="Q29" s="63">
        <v>2682.4574296626711</v>
      </c>
      <c r="R29" s="63">
        <v>2707.7125451624488</v>
      </c>
      <c r="S29" s="63">
        <v>3416.6292558652985</v>
      </c>
      <c r="T29" s="63">
        <v>1071.3861989323882</v>
      </c>
      <c r="U29" s="63">
        <v>1011.5989391755223</v>
      </c>
      <c r="V29" s="63">
        <v>1059.737028145164</v>
      </c>
      <c r="W29" s="63">
        <v>1054.5961350152879</v>
      </c>
      <c r="X29" s="63">
        <v>1045.3916014841489</v>
      </c>
      <c r="Y29" s="63">
        <v>986.82259984726909</v>
      </c>
      <c r="Z29" s="63">
        <v>1013.1874985863708</v>
      </c>
      <c r="AA29" s="63">
        <v>1070.228699399614</v>
      </c>
      <c r="AB29" s="63">
        <v>1048.9174701264949</v>
      </c>
      <c r="AC29" s="63">
        <v>1073.0895905678697</v>
      </c>
      <c r="AD29" s="63">
        <v>1080.3192266051974</v>
      </c>
      <c r="AE29" s="63">
        <v>1059.5798040840282</v>
      </c>
      <c r="AF29" s="63">
        <v>1117.4708222949655</v>
      </c>
      <c r="AG29" s="63">
        <v>1064.4823002887715</v>
      </c>
      <c r="AH29" s="63">
        <v>988.20352060512141</v>
      </c>
      <c r="AI29" s="63">
        <v>393.35117494807162</v>
      </c>
      <c r="AJ29" s="63">
        <v>625.75807310603636</v>
      </c>
      <c r="AK29" s="63">
        <v>860.09786234774447</v>
      </c>
      <c r="AL29" s="63">
        <v>1023.1754922346864</v>
      </c>
      <c r="AM29" s="63">
        <v>1079.1375102806576</v>
      </c>
      <c r="AN29" s="63">
        <v>1081.4631449190204</v>
      </c>
      <c r="AO29" s="63">
        <v>1088.5687812068147</v>
      </c>
      <c r="AP29" s="63">
        <v>1102.160243468687</v>
      </c>
      <c r="AQ29" s="63">
        <v>1108.9352915748009</v>
      </c>
      <c r="AR29" s="63">
        <v>1135.9143597877996</v>
      </c>
      <c r="AS29" s="63">
        <v>1091.4336993632389</v>
      </c>
      <c r="AT29" s="63">
        <v>1063.7254777274836</v>
      </c>
      <c r="AU29" s="63">
        <v>1061.552608324417</v>
      </c>
      <c r="AV29" s="385">
        <v>933.70027687500635</v>
      </c>
      <c r="AW29" s="385">
        <v>687.20454446324754</v>
      </c>
      <c r="AX29" s="385">
        <v>801.35136893747278</v>
      </c>
      <c r="AY29" s="385">
        <v>935.20228248145372</v>
      </c>
      <c r="AZ29" s="385">
        <v>971.15889374352219</v>
      </c>
      <c r="BA29" s="385">
        <v>982.84313698438541</v>
      </c>
      <c r="BB29" s="385">
        <v>1209.7480975107585</v>
      </c>
      <c r="BC29" s="63">
        <v>1224.0380213701544</v>
      </c>
      <c r="BD29" s="63">
        <v>1223.333276032716</v>
      </c>
    </row>
    <row r="30" spans="1:56" s="77" customFormat="1" ht="24.95" customHeight="1">
      <c r="A30" s="437"/>
      <c r="B30" s="435"/>
      <c r="C30" s="587" t="s">
        <v>181</v>
      </c>
      <c r="D30" s="587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63"/>
      <c r="P30" s="63"/>
      <c r="Q30" s="63"/>
      <c r="R30" s="63"/>
      <c r="S30" s="63"/>
      <c r="T30" s="63"/>
      <c r="U30" s="63"/>
      <c r="V30" s="63"/>
      <c r="W30" s="63"/>
      <c r="X30" s="63"/>
      <c r="Y30" s="63"/>
      <c r="Z30" s="63"/>
      <c r="AA30" s="63"/>
      <c r="AB30" s="63"/>
      <c r="AC30" s="63"/>
      <c r="AD30" s="63"/>
      <c r="AE30" s="63"/>
      <c r="AF30" s="63"/>
      <c r="AG30" s="63"/>
      <c r="AH30" s="63"/>
      <c r="AI30" s="63"/>
      <c r="AJ30" s="63"/>
      <c r="AK30" s="63"/>
      <c r="AL30" s="63"/>
      <c r="AM30" s="63"/>
      <c r="AN30" s="63"/>
      <c r="AO30" s="63"/>
      <c r="AP30" s="63"/>
      <c r="AQ30" s="63"/>
      <c r="AR30" s="63"/>
      <c r="AS30" s="63"/>
      <c r="AT30" s="63"/>
      <c r="AU30" s="63"/>
      <c r="AV30" s="385"/>
      <c r="AW30" s="385"/>
      <c r="AX30" s="385"/>
      <c r="AY30" s="385"/>
      <c r="AZ30" s="385"/>
      <c r="BA30" s="385"/>
      <c r="BB30" s="385"/>
      <c r="BC30" s="63"/>
      <c r="BD30" s="63"/>
    </row>
    <row r="31" spans="1:56" s="77" customFormat="1" ht="24.95" customHeight="1">
      <c r="A31" s="437"/>
      <c r="B31" s="435">
        <v>31</v>
      </c>
      <c r="C31" s="586" t="s">
        <v>40</v>
      </c>
      <c r="D31" s="586"/>
      <c r="E31" s="63">
        <v>17816.365166294621</v>
      </c>
      <c r="F31" s="63">
        <v>16524.443101672085</v>
      </c>
      <c r="G31" s="63">
        <v>15579.437988380456</v>
      </c>
      <c r="H31" s="63">
        <v>4318.3866053982001</v>
      </c>
      <c r="I31" s="63">
        <v>4184.0686209065707</v>
      </c>
      <c r="J31" s="63">
        <v>4507.6302634269014</v>
      </c>
      <c r="K31" s="63">
        <v>4806.27967656295</v>
      </c>
      <c r="L31" s="63">
        <v>4475.2130972742489</v>
      </c>
      <c r="M31" s="63">
        <v>2416.3606421198947</v>
      </c>
      <c r="N31" s="63">
        <v>4718.4943499139745</v>
      </c>
      <c r="O31" s="63">
        <v>4914.3750123639638</v>
      </c>
      <c r="P31" s="63">
        <v>4701.7802828888271</v>
      </c>
      <c r="Q31" s="63">
        <v>3229.8205338084258</v>
      </c>
      <c r="R31" s="63">
        <v>2875.9844113287554</v>
      </c>
      <c r="S31" s="63">
        <v>4771.8527603544453</v>
      </c>
      <c r="T31" s="63">
        <v>1422.9412352766424</v>
      </c>
      <c r="U31" s="63">
        <v>1304.3694681049587</v>
      </c>
      <c r="V31" s="63">
        <v>1591.0759020165988</v>
      </c>
      <c r="W31" s="63">
        <v>1375.4578561669216</v>
      </c>
      <c r="X31" s="63">
        <v>1426.3689707202539</v>
      </c>
      <c r="Y31" s="63">
        <v>1382.2417940193955</v>
      </c>
      <c r="Z31" s="63">
        <v>1459.5870197580305</v>
      </c>
      <c r="AA31" s="63">
        <v>1527.8868619797715</v>
      </c>
      <c r="AB31" s="63">
        <v>1520.1563816890994</v>
      </c>
      <c r="AC31" s="63">
        <v>1619.3563684976475</v>
      </c>
      <c r="AD31" s="63">
        <v>1598.8843013091018</v>
      </c>
      <c r="AE31" s="63">
        <v>1588.0390067562012</v>
      </c>
      <c r="AF31" s="63">
        <v>1563.6624798224695</v>
      </c>
      <c r="AG31" s="63">
        <v>1449.1850655987039</v>
      </c>
      <c r="AH31" s="63">
        <v>1462.3655518530757</v>
      </c>
      <c r="AI31" s="63">
        <v>114.15811376426215</v>
      </c>
      <c r="AJ31" s="63">
        <v>761.84437149771134</v>
      </c>
      <c r="AK31" s="63">
        <v>1540.3581568579214</v>
      </c>
      <c r="AL31" s="63">
        <v>1567.0985924753427</v>
      </c>
      <c r="AM31" s="63">
        <v>1576.8747214062294</v>
      </c>
      <c r="AN31" s="63">
        <v>1574.5210360324024</v>
      </c>
      <c r="AO31" s="63">
        <v>1655.6099971890419</v>
      </c>
      <c r="AP31" s="63">
        <v>1628.9093638830975</v>
      </c>
      <c r="AQ31" s="63">
        <v>1629.8556512918242</v>
      </c>
      <c r="AR31" s="63">
        <v>1630.5101287606174</v>
      </c>
      <c r="AS31" s="63">
        <v>1478.2339897539807</v>
      </c>
      <c r="AT31" s="63">
        <v>1593.0361643742287</v>
      </c>
      <c r="AU31" s="63">
        <v>1205.8635634990108</v>
      </c>
      <c r="AV31" s="385">
        <v>1177.2836105890526</v>
      </c>
      <c r="AW31" s="385">
        <v>846.67335972036244</v>
      </c>
      <c r="AX31" s="385">
        <v>614.43569763784365</v>
      </c>
      <c r="AY31" s="385">
        <v>967.55961117329014</v>
      </c>
      <c r="AZ31" s="385">
        <v>1293.9891025176216</v>
      </c>
      <c r="BA31" s="385">
        <v>1493.7014542665902</v>
      </c>
      <c r="BB31" s="385">
        <v>1645.6409074347268</v>
      </c>
      <c r="BC31" s="63">
        <v>1632.5103986531283</v>
      </c>
      <c r="BD31" s="63">
        <v>1761.249181226098</v>
      </c>
    </row>
    <row r="32" spans="1:56" s="77" customFormat="1" ht="24.95" customHeight="1">
      <c r="A32" s="437"/>
      <c r="B32" s="435"/>
      <c r="C32" s="587" t="s">
        <v>180</v>
      </c>
      <c r="D32" s="587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  <c r="AF32" s="40"/>
      <c r="AG32" s="40"/>
      <c r="AH32" s="40"/>
      <c r="AI32" s="40"/>
      <c r="AJ32" s="40"/>
      <c r="AK32" s="40"/>
      <c r="AL32" s="40"/>
      <c r="AM32" s="40"/>
      <c r="AN32" s="40"/>
      <c r="AO32" s="40"/>
      <c r="AP32" s="40"/>
      <c r="AQ32" s="40"/>
      <c r="AR32" s="40"/>
      <c r="AS32" s="40"/>
      <c r="AT32" s="40"/>
      <c r="AU32" s="40"/>
      <c r="AV32" s="386"/>
      <c r="AW32" s="386"/>
      <c r="AX32" s="386"/>
      <c r="AY32" s="386"/>
      <c r="AZ32" s="386"/>
      <c r="BA32" s="386"/>
      <c r="BB32" s="386"/>
      <c r="BC32" s="40"/>
      <c r="BD32" s="40"/>
    </row>
    <row r="33" spans="1:56" s="77" customFormat="1" ht="24.95" customHeight="1">
      <c r="A33" s="436" t="s">
        <v>208</v>
      </c>
      <c r="B33" s="590" t="s">
        <v>216</v>
      </c>
      <c r="C33" s="590"/>
      <c r="D33" s="590"/>
      <c r="E33" s="40">
        <v>347521.98921269516</v>
      </c>
      <c r="F33" s="40">
        <v>338815.12136486836</v>
      </c>
      <c r="G33" s="40">
        <v>432120.54873929534</v>
      </c>
      <c r="H33" s="40">
        <v>85598.163163382254</v>
      </c>
      <c r="I33" s="40">
        <v>85152.140825316455</v>
      </c>
      <c r="J33" s="40">
        <v>87462.608740852927</v>
      </c>
      <c r="K33" s="40">
        <v>89309.076483143494</v>
      </c>
      <c r="L33" s="40">
        <v>91295.083380827622</v>
      </c>
      <c r="M33" s="40">
        <v>76356.125636829776</v>
      </c>
      <c r="N33" s="40">
        <v>82597.950171444449</v>
      </c>
      <c r="O33" s="40">
        <v>88565.962175766501</v>
      </c>
      <c r="P33" s="40">
        <v>98650.642639429818</v>
      </c>
      <c r="Q33" s="40">
        <v>111747.11826766931</v>
      </c>
      <c r="R33" s="40">
        <v>110869.281655396</v>
      </c>
      <c r="S33" s="40">
        <v>110853.50617680013</v>
      </c>
      <c r="T33" s="40">
        <v>29914.598378315801</v>
      </c>
      <c r="U33" s="40">
        <v>26331.26747308948</v>
      </c>
      <c r="V33" s="40">
        <v>29352.297311976974</v>
      </c>
      <c r="W33" s="40">
        <v>27799.583935832365</v>
      </c>
      <c r="X33" s="40">
        <v>28711.43842702578</v>
      </c>
      <c r="Y33" s="40">
        <v>28641.118462458311</v>
      </c>
      <c r="Z33" s="40">
        <v>29540.737002357768</v>
      </c>
      <c r="AA33" s="40">
        <v>29318.13124808963</v>
      </c>
      <c r="AB33" s="40">
        <v>28603.740490405526</v>
      </c>
      <c r="AC33" s="40">
        <v>29462.120029567355</v>
      </c>
      <c r="AD33" s="40">
        <v>29659.450434986476</v>
      </c>
      <c r="AE33" s="40">
        <v>30187.506018589665</v>
      </c>
      <c r="AF33" s="40">
        <v>31748.41859854207</v>
      </c>
      <c r="AG33" s="40">
        <v>28851.76433363264</v>
      </c>
      <c r="AH33" s="40">
        <v>30694.900448652923</v>
      </c>
      <c r="AI33" s="40">
        <v>25080.000274282662</v>
      </c>
      <c r="AJ33" s="40">
        <v>24688.180192949723</v>
      </c>
      <c r="AK33" s="40">
        <v>26587.945169597384</v>
      </c>
      <c r="AL33" s="40">
        <v>27130.349616248466</v>
      </c>
      <c r="AM33" s="40">
        <v>27895.485369156046</v>
      </c>
      <c r="AN33" s="40">
        <v>27572.11518603994</v>
      </c>
      <c r="AO33" s="40">
        <v>28165.572878515577</v>
      </c>
      <c r="AP33" s="40">
        <v>29285.252498674192</v>
      </c>
      <c r="AQ33" s="40">
        <v>31115.136798576728</v>
      </c>
      <c r="AR33" s="40">
        <v>32616.957713971511</v>
      </c>
      <c r="AS33" s="40">
        <v>30648.79183779193</v>
      </c>
      <c r="AT33" s="40">
        <v>35384.89308766638</v>
      </c>
      <c r="AU33" s="40">
        <v>37391.201881275818</v>
      </c>
      <c r="AV33" s="386">
        <v>36713.7247333505</v>
      </c>
      <c r="AW33" s="386">
        <v>37642.191653043003</v>
      </c>
      <c r="AX33" s="386">
        <v>38594.422992811633</v>
      </c>
      <c r="AY33" s="386">
        <v>36647.037842720631</v>
      </c>
      <c r="AZ33" s="386">
        <v>35627.820819863744</v>
      </c>
      <c r="BA33" s="386">
        <v>35764.638928741493</v>
      </c>
      <c r="BB33" s="386">
        <v>37789.753610126907</v>
      </c>
      <c r="BC33" s="40">
        <v>37299.113637931732</v>
      </c>
      <c r="BD33" s="40">
        <v>37725.194457919482</v>
      </c>
    </row>
    <row r="34" spans="1:56" s="77" customFormat="1" ht="24.95" customHeight="1">
      <c r="A34" s="437"/>
      <c r="B34" s="588" t="s">
        <v>217</v>
      </c>
      <c r="C34" s="588"/>
      <c r="D34" s="588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  <c r="AF34" s="40"/>
      <c r="AG34" s="40"/>
      <c r="AH34" s="40"/>
      <c r="AI34" s="40"/>
      <c r="AJ34" s="40"/>
      <c r="AK34" s="40"/>
      <c r="AL34" s="40"/>
      <c r="AM34" s="40"/>
      <c r="AN34" s="40"/>
      <c r="AO34" s="40"/>
      <c r="AP34" s="40"/>
      <c r="AQ34" s="40"/>
      <c r="AR34" s="40"/>
      <c r="AS34" s="40"/>
      <c r="AT34" s="40"/>
      <c r="AU34" s="40"/>
      <c r="AV34" s="386"/>
      <c r="AW34" s="386"/>
      <c r="AX34" s="386"/>
      <c r="AY34" s="386"/>
      <c r="AZ34" s="386"/>
      <c r="BA34" s="386"/>
      <c r="BB34" s="386"/>
      <c r="BC34" s="40"/>
      <c r="BD34" s="40"/>
    </row>
    <row r="35" spans="1:56" s="77" customFormat="1" ht="24.95" customHeight="1">
      <c r="A35" s="437"/>
      <c r="B35" s="435">
        <v>19</v>
      </c>
      <c r="C35" s="586" t="s">
        <v>41</v>
      </c>
      <c r="D35" s="586"/>
      <c r="E35" s="63">
        <v>149476.38912342425</v>
      </c>
      <c r="F35" s="63">
        <v>128477.29073121794</v>
      </c>
      <c r="G35" s="63">
        <v>175557.3550386242</v>
      </c>
      <c r="H35" s="63">
        <v>37716.608827349803</v>
      </c>
      <c r="I35" s="63">
        <v>35248.643356360255</v>
      </c>
      <c r="J35" s="63">
        <v>36933.723998632689</v>
      </c>
      <c r="K35" s="63">
        <v>39577.4129410815</v>
      </c>
      <c r="L35" s="63">
        <v>40657.25611634853</v>
      </c>
      <c r="M35" s="63">
        <v>27680.188293841162</v>
      </c>
      <c r="N35" s="63">
        <v>28839.526023428178</v>
      </c>
      <c r="O35" s="63">
        <v>31300.320297600079</v>
      </c>
      <c r="P35" s="63">
        <v>33512.951426678985</v>
      </c>
      <c r="Q35" s="63">
        <v>44230.146981735983</v>
      </c>
      <c r="R35" s="63">
        <v>48091.985294838189</v>
      </c>
      <c r="S35" s="63">
        <v>49722.271335371057</v>
      </c>
      <c r="T35" s="63">
        <v>13606.878580231831</v>
      </c>
      <c r="U35" s="63">
        <v>11338.10170707655</v>
      </c>
      <c r="V35" s="63">
        <v>12771.628540041418</v>
      </c>
      <c r="W35" s="63">
        <v>11525.502750529697</v>
      </c>
      <c r="X35" s="63">
        <v>11710.769745623613</v>
      </c>
      <c r="Y35" s="63">
        <v>12012.370860206946</v>
      </c>
      <c r="Z35" s="63">
        <v>12579.623829930899</v>
      </c>
      <c r="AA35" s="63">
        <v>12277.300413462139</v>
      </c>
      <c r="AB35" s="63">
        <v>12076.799755239648</v>
      </c>
      <c r="AC35" s="63">
        <v>12763.863589125578</v>
      </c>
      <c r="AD35" s="63">
        <v>13036.732211868288</v>
      </c>
      <c r="AE35" s="63">
        <v>13776.817140087636</v>
      </c>
      <c r="AF35" s="63">
        <v>14973.436711043629</v>
      </c>
      <c r="AG35" s="63">
        <v>12716.64772779789</v>
      </c>
      <c r="AH35" s="63">
        <v>12967.171677507009</v>
      </c>
      <c r="AI35" s="63">
        <v>9920.7268897521353</v>
      </c>
      <c r="AJ35" s="63">
        <v>8747.8221835810655</v>
      </c>
      <c r="AK35" s="63">
        <v>9011.639220507961</v>
      </c>
      <c r="AL35" s="63">
        <v>9368.2543493484081</v>
      </c>
      <c r="AM35" s="63">
        <v>10004.877892880533</v>
      </c>
      <c r="AN35" s="63">
        <v>9466.3937811992364</v>
      </c>
      <c r="AO35" s="63">
        <v>9505.2146168280888</v>
      </c>
      <c r="AP35" s="63">
        <v>10409.369220312175</v>
      </c>
      <c r="AQ35" s="63">
        <v>11385.736460459815</v>
      </c>
      <c r="AR35" s="63">
        <v>11804.685797050188</v>
      </c>
      <c r="AS35" s="63">
        <v>10575.517111004365</v>
      </c>
      <c r="AT35" s="63">
        <v>11132.748518624428</v>
      </c>
      <c r="AU35" s="63">
        <v>14568.436321413283</v>
      </c>
      <c r="AV35" s="385">
        <v>14946.798625671141</v>
      </c>
      <c r="AW35" s="385">
        <v>14714.912034651561</v>
      </c>
      <c r="AX35" s="385">
        <v>16462.926928146531</v>
      </c>
      <c r="AY35" s="385">
        <v>16083.826390852128</v>
      </c>
      <c r="AZ35" s="385">
        <v>15545.231975839532</v>
      </c>
      <c r="BA35" s="385">
        <v>15666.020841728028</v>
      </c>
      <c r="BB35" s="385">
        <v>17604.455594676961</v>
      </c>
      <c r="BC35" s="63">
        <v>16451.794898966062</v>
      </c>
      <c r="BD35" s="63">
        <v>17254.835243919631</v>
      </c>
    </row>
    <row r="36" spans="1:56" s="77" customFormat="1" ht="24.95" customHeight="1">
      <c r="A36" s="437"/>
      <c r="B36" s="435"/>
      <c r="C36" s="587" t="s">
        <v>65</v>
      </c>
      <c r="D36" s="587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3"/>
      <c r="V36" s="63"/>
      <c r="W36" s="63"/>
      <c r="X36" s="63"/>
      <c r="Y36" s="63"/>
      <c r="Z36" s="63"/>
      <c r="AA36" s="63"/>
      <c r="AB36" s="63"/>
      <c r="AC36" s="63"/>
      <c r="AD36" s="63"/>
      <c r="AE36" s="63"/>
      <c r="AF36" s="63"/>
      <c r="AG36" s="63"/>
      <c r="AH36" s="63"/>
      <c r="AI36" s="63"/>
      <c r="AJ36" s="63"/>
      <c r="AK36" s="63"/>
      <c r="AL36" s="63"/>
      <c r="AM36" s="63"/>
      <c r="AN36" s="63"/>
      <c r="AO36" s="63"/>
      <c r="AP36" s="63"/>
      <c r="AQ36" s="63"/>
      <c r="AR36" s="63"/>
      <c r="AS36" s="63"/>
      <c r="AT36" s="63"/>
      <c r="AU36" s="63"/>
      <c r="AV36" s="385"/>
      <c r="AW36" s="385"/>
      <c r="AX36" s="385"/>
      <c r="AY36" s="385"/>
      <c r="AZ36" s="385"/>
      <c r="BA36" s="385"/>
      <c r="BB36" s="385"/>
      <c r="BC36" s="63"/>
      <c r="BD36" s="63"/>
    </row>
    <row r="37" spans="1:56" s="77" customFormat="1" ht="24.95" customHeight="1">
      <c r="A37" s="437"/>
      <c r="B37" s="435">
        <v>20</v>
      </c>
      <c r="C37" s="586" t="s">
        <v>42</v>
      </c>
      <c r="D37" s="586"/>
      <c r="E37" s="63">
        <v>103081.23870581077</v>
      </c>
      <c r="F37" s="63">
        <v>90600.119703932578</v>
      </c>
      <c r="G37" s="63">
        <v>102328.71144037636</v>
      </c>
      <c r="H37" s="63">
        <v>25121.205245439865</v>
      </c>
      <c r="I37" s="63">
        <v>26266.154240160809</v>
      </c>
      <c r="J37" s="63">
        <v>26344.978726197074</v>
      </c>
      <c r="K37" s="63">
        <v>25348.900494013018</v>
      </c>
      <c r="L37" s="63">
        <v>25391.078500566684</v>
      </c>
      <c r="M37" s="63">
        <v>19770.776502887518</v>
      </c>
      <c r="N37" s="63">
        <v>22071.430836515174</v>
      </c>
      <c r="O37" s="63">
        <v>23366.833863963198</v>
      </c>
      <c r="P37" s="63">
        <v>26388.983060155828</v>
      </c>
      <c r="Q37" s="63">
        <v>23164.580833094122</v>
      </c>
      <c r="R37" s="63">
        <v>25586.286157121795</v>
      </c>
      <c r="S37" s="63">
        <v>27188.861390004608</v>
      </c>
      <c r="T37" s="63">
        <v>8505.356518772649</v>
      </c>
      <c r="U37" s="63">
        <v>7736.2035442870319</v>
      </c>
      <c r="V37" s="63">
        <v>8879.6451823801854</v>
      </c>
      <c r="W37" s="63">
        <v>8467.0845074930403</v>
      </c>
      <c r="X37" s="63">
        <v>9039.5873231720379</v>
      </c>
      <c r="Y37" s="63">
        <v>8759.4824094957312</v>
      </c>
      <c r="Z37" s="63">
        <v>8874.413282993135</v>
      </c>
      <c r="AA37" s="63">
        <v>8880.0480465166893</v>
      </c>
      <c r="AB37" s="63">
        <v>8590.5173966872499</v>
      </c>
      <c r="AC37" s="63">
        <v>8514.5885133770207</v>
      </c>
      <c r="AD37" s="63">
        <v>8533.1674912021554</v>
      </c>
      <c r="AE37" s="63">
        <v>8301.1444894338438</v>
      </c>
      <c r="AF37" s="63">
        <v>8615.9454787731647</v>
      </c>
      <c r="AG37" s="63">
        <v>8243.0843511123749</v>
      </c>
      <c r="AH37" s="63">
        <v>8532.0486706811407</v>
      </c>
      <c r="AI37" s="63">
        <v>5984.1948700817147</v>
      </c>
      <c r="AJ37" s="63">
        <v>6485.0354136427659</v>
      </c>
      <c r="AK37" s="63">
        <v>7301.5462191630377</v>
      </c>
      <c r="AL37" s="63">
        <v>7336.6654972392662</v>
      </c>
      <c r="AM37" s="63">
        <v>7411.4360710973378</v>
      </c>
      <c r="AN37" s="63">
        <v>7323.3292681785706</v>
      </c>
      <c r="AO37" s="63">
        <v>7234.5208484130235</v>
      </c>
      <c r="AP37" s="63">
        <v>7692.3967054615714</v>
      </c>
      <c r="AQ37" s="63">
        <v>8439.9163100886053</v>
      </c>
      <c r="AR37" s="63">
        <v>8702.6825552199043</v>
      </c>
      <c r="AS37" s="63">
        <v>8570.1555823747167</v>
      </c>
      <c r="AT37" s="63">
        <v>9116.1449225612087</v>
      </c>
      <c r="AU37" s="63">
        <v>7416.5452767976667</v>
      </c>
      <c r="AV37" s="385">
        <v>7405.45094613322</v>
      </c>
      <c r="AW37" s="385">
        <v>8342.5846101632342</v>
      </c>
      <c r="AX37" s="385">
        <v>8307.9795846474462</v>
      </c>
      <c r="AY37" s="385">
        <v>8817.270312425384</v>
      </c>
      <c r="AZ37" s="385">
        <v>8461.0362600489625</v>
      </c>
      <c r="BA37" s="385">
        <v>8559.9322676541487</v>
      </c>
      <c r="BB37" s="385">
        <v>8877.4884157748129</v>
      </c>
      <c r="BC37" s="63">
        <v>9751.4407065756459</v>
      </c>
      <c r="BD37" s="63">
        <v>9639.7255739271804</v>
      </c>
    </row>
    <row r="38" spans="1:56" s="77" customFormat="1" ht="24.95" customHeight="1">
      <c r="A38" s="437"/>
      <c r="B38" s="435"/>
      <c r="C38" s="587" t="s">
        <v>183</v>
      </c>
      <c r="D38" s="587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63"/>
      <c r="P38" s="63"/>
      <c r="Q38" s="63"/>
      <c r="R38" s="63"/>
      <c r="S38" s="63"/>
      <c r="T38" s="63"/>
      <c r="U38" s="63"/>
      <c r="V38" s="63"/>
      <c r="W38" s="63"/>
      <c r="X38" s="63"/>
      <c r="Y38" s="63"/>
      <c r="Z38" s="63"/>
      <c r="AA38" s="63"/>
      <c r="AB38" s="63"/>
      <c r="AC38" s="63"/>
      <c r="AD38" s="63"/>
      <c r="AE38" s="63"/>
      <c r="AF38" s="63"/>
      <c r="AG38" s="63"/>
      <c r="AH38" s="63"/>
      <c r="AI38" s="63"/>
      <c r="AJ38" s="63"/>
      <c r="AK38" s="63"/>
      <c r="AL38" s="63"/>
      <c r="AM38" s="63"/>
      <c r="AN38" s="63"/>
      <c r="AO38" s="63"/>
      <c r="AP38" s="63"/>
      <c r="AQ38" s="63"/>
      <c r="AR38" s="63"/>
      <c r="AS38" s="63"/>
      <c r="AT38" s="63"/>
      <c r="AU38" s="63"/>
      <c r="AV38" s="385"/>
      <c r="AW38" s="385"/>
      <c r="AX38" s="385"/>
      <c r="AY38" s="385"/>
      <c r="AZ38" s="385"/>
      <c r="BA38" s="385"/>
      <c r="BB38" s="385"/>
      <c r="BC38" s="63"/>
      <c r="BD38" s="63"/>
    </row>
    <row r="39" spans="1:56" s="77" customFormat="1" ht="50.1" customHeight="1">
      <c r="A39" s="437"/>
      <c r="B39" s="435">
        <v>21</v>
      </c>
      <c r="C39" s="586" t="s">
        <v>43</v>
      </c>
      <c r="D39" s="586"/>
      <c r="E39" s="65">
        <v>6748.3960022285237</v>
      </c>
      <c r="F39" s="65">
        <v>7843.4281674207605</v>
      </c>
      <c r="G39" s="65">
        <v>9185.0809689825983</v>
      </c>
      <c r="H39" s="65">
        <v>1624.4591061670108</v>
      </c>
      <c r="I39" s="65">
        <v>1655.4771755788072</v>
      </c>
      <c r="J39" s="65">
        <v>1728.625444075132</v>
      </c>
      <c r="K39" s="65">
        <v>1739.834276407574</v>
      </c>
      <c r="L39" s="65">
        <v>1767.7394851153931</v>
      </c>
      <c r="M39" s="65">
        <v>2006.2490131141967</v>
      </c>
      <c r="N39" s="65">
        <v>2110.6370253387613</v>
      </c>
      <c r="O39" s="65">
        <v>1958.8026438524091</v>
      </c>
      <c r="P39" s="65">
        <v>2117.1154468248142</v>
      </c>
      <c r="Q39" s="65">
        <v>2260.2620017829308</v>
      </c>
      <c r="R39" s="65">
        <v>2404.7167392103747</v>
      </c>
      <c r="S39" s="65">
        <v>2402.9867811644799</v>
      </c>
      <c r="T39" s="65">
        <v>541.75799332440999</v>
      </c>
      <c r="U39" s="65">
        <v>521.08322969914195</v>
      </c>
      <c r="V39" s="65">
        <v>561.6178831434587</v>
      </c>
      <c r="W39" s="65">
        <v>526.67760226982796</v>
      </c>
      <c r="X39" s="65">
        <v>566.00354054807019</v>
      </c>
      <c r="Y39" s="65">
        <v>562.79603276090916</v>
      </c>
      <c r="Z39" s="65">
        <v>574.36435471478819</v>
      </c>
      <c r="AA39" s="65">
        <v>580.72961374875854</v>
      </c>
      <c r="AB39" s="65">
        <v>573.53147561158517</v>
      </c>
      <c r="AC39" s="65">
        <v>597.0937927932606</v>
      </c>
      <c r="AD39" s="65">
        <v>600.18675717945553</v>
      </c>
      <c r="AE39" s="65">
        <v>542.55372643485794</v>
      </c>
      <c r="AF39" s="65">
        <v>566.04754811535861</v>
      </c>
      <c r="AG39" s="65">
        <v>581.15159669208913</v>
      </c>
      <c r="AH39" s="65">
        <v>620.54034030794526</v>
      </c>
      <c r="AI39" s="65">
        <v>621.54304050179098</v>
      </c>
      <c r="AJ39" s="65">
        <v>644.6005779900338</v>
      </c>
      <c r="AK39" s="65">
        <v>740.10539462237193</v>
      </c>
      <c r="AL39" s="65">
        <v>693.5389733939229</v>
      </c>
      <c r="AM39" s="65">
        <v>711.95288742139746</v>
      </c>
      <c r="AN39" s="65">
        <v>705.14516452344117</v>
      </c>
      <c r="AO39" s="65">
        <v>672.74420960267094</v>
      </c>
      <c r="AP39" s="65">
        <v>660.46135904758603</v>
      </c>
      <c r="AQ39" s="65">
        <v>625.59707520215215</v>
      </c>
      <c r="AR39" s="65">
        <v>660.34711271052333</v>
      </c>
      <c r="AS39" s="65">
        <v>700.42456475282188</v>
      </c>
      <c r="AT39" s="65">
        <v>756.34376936146919</v>
      </c>
      <c r="AU39" s="65">
        <v>722.28855646188981</v>
      </c>
      <c r="AV39" s="387">
        <v>694.94123520945834</v>
      </c>
      <c r="AW39" s="387">
        <v>843.03221011158269</v>
      </c>
      <c r="AX39" s="387">
        <v>765.87346508336657</v>
      </c>
      <c r="AY39" s="387">
        <v>799.43682856910254</v>
      </c>
      <c r="AZ39" s="387">
        <v>839.40644555790573</v>
      </c>
      <c r="BA39" s="387">
        <v>818.39441375943159</v>
      </c>
      <c r="BB39" s="387">
        <v>806.59857557747887</v>
      </c>
      <c r="BC39" s="65">
        <v>777.99379182756911</v>
      </c>
      <c r="BD39" s="65">
        <v>818.92487494518627</v>
      </c>
    </row>
    <row r="40" spans="1:56" s="77" customFormat="1" ht="49.5" customHeight="1">
      <c r="A40" s="437"/>
      <c r="B40" s="435"/>
      <c r="C40" s="587" t="s">
        <v>177</v>
      </c>
      <c r="D40" s="587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  <c r="AF40" s="40"/>
      <c r="AG40" s="40"/>
      <c r="AH40" s="40"/>
      <c r="AI40" s="40"/>
      <c r="AJ40" s="40"/>
      <c r="AK40" s="40"/>
      <c r="AL40" s="40"/>
      <c r="AM40" s="40"/>
      <c r="AN40" s="40"/>
      <c r="AO40" s="40"/>
      <c r="AP40" s="40"/>
      <c r="AQ40" s="40"/>
      <c r="AR40" s="40"/>
      <c r="AS40" s="40"/>
      <c r="AT40" s="40"/>
      <c r="AU40" s="40"/>
      <c r="AV40" s="386"/>
      <c r="AW40" s="386"/>
      <c r="AX40" s="386"/>
      <c r="AY40" s="386"/>
      <c r="AZ40" s="386"/>
      <c r="BA40" s="386"/>
      <c r="BB40" s="386"/>
      <c r="BC40" s="40"/>
      <c r="BD40" s="40"/>
    </row>
    <row r="41" spans="1:56" s="77" customFormat="1" ht="24.95" customHeight="1">
      <c r="A41" s="437"/>
      <c r="B41" s="435">
        <v>22</v>
      </c>
      <c r="C41" s="586" t="s">
        <v>44</v>
      </c>
      <c r="D41" s="586"/>
      <c r="E41" s="63">
        <v>88215.965381231596</v>
      </c>
      <c r="F41" s="63">
        <v>111894.28276229708</v>
      </c>
      <c r="G41" s="63">
        <v>145049.4012913121</v>
      </c>
      <c r="H41" s="63">
        <v>21135.889984425579</v>
      </c>
      <c r="I41" s="63">
        <v>21981.866053216581</v>
      </c>
      <c r="J41" s="63">
        <v>22455.280571948031</v>
      </c>
      <c r="K41" s="63">
        <v>22642.928771641404</v>
      </c>
      <c r="L41" s="63">
        <v>23479.009278797028</v>
      </c>
      <c r="M41" s="63">
        <v>26898.911826986896</v>
      </c>
      <c r="N41" s="63">
        <v>29576.356286162336</v>
      </c>
      <c r="O41" s="63">
        <v>31940.005370350809</v>
      </c>
      <c r="P41" s="63">
        <v>36631.592705770192</v>
      </c>
      <c r="Q41" s="63">
        <v>42092.128451056284</v>
      </c>
      <c r="R41" s="63">
        <v>34786.293464225651</v>
      </c>
      <c r="S41" s="63">
        <v>31539.386670259995</v>
      </c>
      <c r="T41" s="63">
        <v>7260.6052859869123</v>
      </c>
      <c r="U41" s="63">
        <v>6735.8789920267573</v>
      </c>
      <c r="V41" s="63">
        <v>7139.4057064119115</v>
      </c>
      <c r="W41" s="63">
        <v>7280.3190755398009</v>
      </c>
      <c r="X41" s="63">
        <v>7395.077817682055</v>
      </c>
      <c r="Y41" s="63">
        <v>7306.4691599947237</v>
      </c>
      <c r="Z41" s="63">
        <v>7512.3355347189445</v>
      </c>
      <c r="AA41" s="63">
        <v>7580.0531743620431</v>
      </c>
      <c r="AB41" s="63">
        <v>7362.8918628670435</v>
      </c>
      <c r="AC41" s="63">
        <v>7586.5741342714991</v>
      </c>
      <c r="AD41" s="63">
        <v>7489.3639747365769</v>
      </c>
      <c r="AE41" s="63">
        <v>7566.9906626333268</v>
      </c>
      <c r="AF41" s="63">
        <v>7592.9888606099166</v>
      </c>
      <c r="AG41" s="63">
        <v>7310.8806580302844</v>
      </c>
      <c r="AH41" s="63">
        <v>8575.139760156826</v>
      </c>
      <c r="AI41" s="63">
        <v>8553.5354739470222</v>
      </c>
      <c r="AJ41" s="63">
        <v>8810.7220177358577</v>
      </c>
      <c r="AK41" s="63">
        <v>9534.6543353040142</v>
      </c>
      <c r="AL41" s="63">
        <v>9731.8907962668673</v>
      </c>
      <c r="AM41" s="63">
        <v>9767.2185177567771</v>
      </c>
      <c r="AN41" s="63">
        <v>10077.246972138693</v>
      </c>
      <c r="AO41" s="63">
        <v>10753.093203671793</v>
      </c>
      <c r="AP41" s="63">
        <v>10523.025213852858</v>
      </c>
      <c r="AQ41" s="63">
        <v>10663.886952826158</v>
      </c>
      <c r="AR41" s="63">
        <v>11449.242248990895</v>
      </c>
      <c r="AS41" s="63">
        <v>10802.694579660027</v>
      </c>
      <c r="AT41" s="63">
        <v>14379.655877119272</v>
      </c>
      <c r="AU41" s="63">
        <v>14683.931726602976</v>
      </c>
      <c r="AV41" s="385">
        <v>13666.533926336682</v>
      </c>
      <c r="AW41" s="385">
        <v>13741.66279811662</v>
      </c>
      <c r="AX41" s="385">
        <v>13057.64301493429</v>
      </c>
      <c r="AY41" s="385">
        <v>10946.504310874014</v>
      </c>
      <c r="AZ41" s="385">
        <v>10782.146138417345</v>
      </c>
      <c r="BA41" s="385">
        <v>10720.291405599888</v>
      </c>
      <c r="BB41" s="385">
        <v>10501.211024097654</v>
      </c>
      <c r="BC41" s="63">
        <v>10317.884240562456</v>
      </c>
      <c r="BD41" s="63">
        <v>10011.708765127487</v>
      </c>
    </row>
    <row r="42" spans="1:56" s="77" customFormat="1" ht="24.95" customHeight="1">
      <c r="A42" s="437"/>
      <c r="B42" s="435"/>
      <c r="C42" s="587" t="s">
        <v>184</v>
      </c>
      <c r="D42" s="587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  <c r="AF42" s="40"/>
      <c r="AG42" s="40"/>
      <c r="AH42" s="40"/>
      <c r="AI42" s="40"/>
      <c r="AJ42" s="40"/>
      <c r="AK42" s="40"/>
      <c r="AL42" s="40"/>
      <c r="AM42" s="40"/>
      <c r="AN42" s="40"/>
      <c r="AO42" s="40"/>
      <c r="AP42" s="40"/>
      <c r="AQ42" s="40"/>
      <c r="AR42" s="40"/>
      <c r="AS42" s="40"/>
      <c r="AT42" s="40"/>
      <c r="AU42" s="40"/>
      <c r="AV42" s="386"/>
      <c r="AW42" s="386"/>
      <c r="AX42" s="386"/>
      <c r="AY42" s="386"/>
      <c r="AZ42" s="386"/>
      <c r="BA42" s="386"/>
      <c r="BB42" s="386"/>
      <c r="BC42" s="40"/>
      <c r="BD42" s="40"/>
    </row>
    <row r="43" spans="1:56" s="77" customFormat="1" ht="24">
      <c r="A43" s="436" t="s">
        <v>209</v>
      </c>
      <c r="B43" s="589" t="s">
        <v>231</v>
      </c>
      <c r="C43" s="589"/>
      <c r="D43" s="589"/>
      <c r="E43" s="40">
        <v>164665.97527761612</v>
      </c>
      <c r="F43" s="40">
        <v>139469.76236403044</v>
      </c>
      <c r="G43" s="40">
        <v>149345.0267981698</v>
      </c>
      <c r="H43" s="40">
        <v>39887.863262774743</v>
      </c>
      <c r="I43" s="40">
        <v>41556.561407586647</v>
      </c>
      <c r="J43" s="40">
        <v>41433.213774426556</v>
      </c>
      <c r="K43" s="40">
        <v>41788.336832828165</v>
      </c>
      <c r="L43" s="40">
        <v>40753.12040894122</v>
      </c>
      <c r="M43" s="40">
        <v>22787.840381338952</v>
      </c>
      <c r="N43" s="40">
        <v>36272.608811721562</v>
      </c>
      <c r="O43" s="40">
        <v>39656.19276202871</v>
      </c>
      <c r="P43" s="40">
        <v>41005.744604692562</v>
      </c>
      <c r="Q43" s="40">
        <v>33685.749669302604</v>
      </c>
      <c r="R43" s="40">
        <v>31954.235147967167</v>
      </c>
      <c r="S43" s="40">
        <v>42699.297376207447</v>
      </c>
      <c r="T43" s="40">
        <v>13670.991827488604</v>
      </c>
      <c r="U43" s="40">
        <v>12700.865467122036</v>
      </c>
      <c r="V43" s="40">
        <v>13516.005968164107</v>
      </c>
      <c r="W43" s="40">
        <v>13894.23689482221</v>
      </c>
      <c r="X43" s="40">
        <v>13942.458065243594</v>
      </c>
      <c r="Y43" s="40">
        <v>13719.866447520842</v>
      </c>
      <c r="Z43" s="40">
        <v>13813.271044812547</v>
      </c>
      <c r="AA43" s="40">
        <v>13958.893161612126</v>
      </c>
      <c r="AB43" s="40">
        <v>13661.049568001883</v>
      </c>
      <c r="AC43" s="40">
        <v>13672.940046597867</v>
      </c>
      <c r="AD43" s="40">
        <v>13882.425498421577</v>
      </c>
      <c r="AE43" s="40">
        <v>14232.971287808719</v>
      </c>
      <c r="AF43" s="40">
        <v>14315.861485910093</v>
      </c>
      <c r="AG43" s="40">
        <v>13517.677819359873</v>
      </c>
      <c r="AH43" s="40">
        <v>12919.581103671258</v>
      </c>
      <c r="AI43" s="40">
        <v>4512.9405872291427</v>
      </c>
      <c r="AJ43" s="40">
        <v>7412.4353817568281</v>
      </c>
      <c r="AK43" s="40">
        <v>10862.464412352983</v>
      </c>
      <c r="AL43" s="40">
        <v>11733.527150601811</v>
      </c>
      <c r="AM43" s="40">
        <v>12059.835413021126</v>
      </c>
      <c r="AN43" s="40">
        <v>12479.246248098625</v>
      </c>
      <c r="AO43" s="40">
        <v>12767.578474880262</v>
      </c>
      <c r="AP43" s="40">
        <v>13040.94260777546</v>
      </c>
      <c r="AQ43" s="40">
        <v>13847.671679372987</v>
      </c>
      <c r="AR43" s="40">
        <v>14197.956084501686</v>
      </c>
      <c r="AS43" s="40">
        <v>13230.357464180986</v>
      </c>
      <c r="AT43" s="40">
        <v>13577.431056009889</v>
      </c>
      <c r="AU43" s="40">
        <v>13219.228188116205</v>
      </c>
      <c r="AV43" s="386">
        <v>11643.282054049134</v>
      </c>
      <c r="AW43" s="386">
        <v>8823.2394271372614</v>
      </c>
      <c r="AX43" s="386">
        <v>8520.2267589009371</v>
      </c>
      <c r="AY43" s="386">
        <v>10766.387530606553</v>
      </c>
      <c r="AZ43" s="386">
        <v>12667.620858459679</v>
      </c>
      <c r="BA43" s="386">
        <v>13569.594933384615</v>
      </c>
      <c r="BB43" s="386">
        <v>14278.757246283985</v>
      </c>
      <c r="BC43" s="40">
        <v>14850.945196538849</v>
      </c>
      <c r="BD43" s="40">
        <v>15328.280177409781</v>
      </c>
    </row>
    <row r="44" spans="1:56" s="77" customFormat="1" ht="24">
      <c r="A44" s="437"/>
      <c r="B44" s="588" t="s">
        <v>45</v>
      </c>
      <c r="C44" s="588"/>
      <c r="D44" s="588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  <c r="AF44" s="40"/>
      <c r="AG44" s="40"/>
      <c r="AH44" s="40"/>
      <c r="AI44" s="40"/>
      <c r="AJ44" s="40"/>
      <c r="AK44" s="40"/>
      <c r="AL44" s="40"/>
      <c r="AM44" s="40"/>
      <c r="AN44" s="40"/>
      <c r="AO44" s="40"/>
      <c r="AP44" s="40"/>
      <c r="AQ44" s="40"/>
      <c r="AR44" s="40"/>
      <c r="AS44" s="40"/>
      <c r="AT44" s="40"/>
      <c r="AU44" s="40"/>
      <c r="AV44" s="386"/>
      <c r="AW44" s="386"/>
      <c r="AX44" s="386"/>
      <c r="AY44" s="386"/>
      <c r="AZ44" s="386"/>
      <c r="BA44" s="386"/>
      <c r="BB44" s="386"/>
      <c r="BC44" s="40"/>
      <c r="BD44" s="40"/>
    </row>
    <row r="45" spans="1:56" s="77" customFormat="1" ht="24.95" customHeight="1">
      <c r="A45" s="437"/>
      <c r="B45" s="435">
        <v>23</v>
      </c>
      <c r="C45" s="586" t="s">
        <v>46</v>
      </c>
      <c r="D45" s="586"/>
      <c r="E45" s="63">
        <v>49308.593866521362</v>
      </c>
      <c r="F45" s="63">
        <v>40189.340134417951</v>
      </c>
      <c r="G45" s="63">
        <v>42773.078366389542</v>
      </c>
      <c r="H45" s="63">
        <v>11904.362484110374</v>
      </c>
      <c r="I45" s="63">
        <v>12304.37828171758</v>
      </c>
      <c r="J45" s="63">
        <v>12295.154331118763</v>
      </c>
      <c r="K45" s="63">
        <v>12804.698769574639</v>
      </c>
      <c r="L45" s="63">
        <v>12120.963407085183</v>
      </c>
      <c r="M45" s="63">
        <v>5877.7736922767463</v>
      </c>
      <c r="N45" s="63">
        <v>10557.968099306652</v>
      </c>
      <c r="O45" s="63">
        <v>11632.634935749365</v>
      </c>
      <c r="P45" s="63">
        <v>12338.275140854545</v>
      </c>
      <c r="Q45" s="63">
        <v>9803.0332148410962</v>
      </c>
      <c r="R45" s="63">
        <v>8764.9791341570817</v>
      </c>
      <c r="S45" s="63">
        <v>11866.790876536817</v>
      </c>
      <c r="T45" s="63">
        <v>4009.75617994083</v>
      </c>
      <c r="U45" s="63">
        <v>3788.1979972303575</v>
      </c>
      <c r="V45" s="63">
        <v>4106.4083069391854</v>
      </c>
      <c r="W45" s="63">
        <v>4105.9526443704344</v>
      </c>
      <c r="X45" s="63">
        <v>4143.859839022799</v>
      </c>
      <c r="Y45" s="63">
        <v>4054.5657983243455</v>
      </c>
      <c r="Z45" s="63">
        <v>4109.9209307081646</v>
      </c>
      <c r="AA45" s="63">
        <v>4119.9975916596086</v>
      </c>
      <c r="AB45" s="63">
        <v>4065.2358087509888</v>
      </c>
      <c r="AC45" s="63">
        <v>4134.1459765420477</v>
      </c>
      <c r="AD45" s="63">
        <v>4304.7467978396435</v>
      </c>
      <c r="AE45" s="63">
        <v>4365.8059951929472</v>
      </c>
      <c r="AF45" s="63">
        <v>4228.3315862886066</v>
      </c>
      <c r="AG45" s="63">
        <v>4029.4120102348306</v>
      </c>
      <c r="AH45" s="63">
        <v>3863.2198105617454</v>
      </c>
      <c r="AI45" s="63">
        <v>939.31563092900728</v>
      </c>
      <c r="AJ45" s="63">
        <v>1950.5904622098606</v>
      </c>
      <c r="AK45" s="63">
        <v>2987.8675991378786</v>
      </c>
      <c r="AL45" s="63">
        <v>3487.3072964343783</v>
      </c>
      <c r="AM45" s="63">
        <v>3520.3518165282899</v>
      </c>
      <c r="AN45" s="63">
        <v>3550.3089863439836</v>
      </c>
      <c r="AO45" s="63">
        <v>3642.1138890188085</v>
      </c>
      <c r="AP45" s="63">
        <v>3881.2823647806308</v>
      </c>
      <c r="AQ45" s="63">
        <v>4109.2386819499261</v>
      </c>
      <c r="AR45" s="63">
        <v>4221.7322019200492</v>
      </c>
      <c r="AS45" s="63">
        <v>3968.6282270124198</v>
      </c>
      <c r="AT45" s="63">
        <v>4147.9147119220761</v>
      </c>
      <c r="AU45" s="63">
        <v>3708.5469373444439</v>
      </c>
      <c r="AV45" s="385">
        <v>3416.6333586792048</v>
      </c>
      <c r="AW45" s="385">
        <v>2677.8529188174466</v>
      </c>
      <c r="AX45" s="385">
        <v>2662.3965693224418</v>
      </c>
      <c r="AY45" s="385">
        <v>2945.6914038554742</v>
      </c>
      <c r="AZ45" s="385">
        <v>3156.8911609791667</v>
      </c>
      <c r="BA45" s="385">
        <v>3558.9208301613048</v>
      </c>
      <c r="BB45" s="385">
        <v>4073.0245482381579</v>
      </c>
      <c r="BC45" s="63">
        <v>4234.8454981373543</v>
      </c>
      <c r="BD45" s="63">
        <v>4424.5998225109997</v>
      </c>
    </row>
    <row r="46" spans="1:56" s="77" customFormat="1" ht="24.95" customHeight="1">
      <c r="A46" s="437"/>
      <c r="B46" s="435"/>
      <c r="C46" s="587" t="s">
        <v>47</v>
      </c>
      <c r="D46" s="587"/>
      <c r="E46" s="63"/>
      <c r="F46" s="63"/>
      <c r="G46" s="63"/>
      <c r="H46" s="63"/>
      <c r="I46" s="63"/>
      <c r="J46" s="63"/>
      <c r="K46" s="63"/>
      <c r="L46" s="63"/>
      <c r="M46" s="63"/>
      <c r="N46" s="63"/>
      <c r="O46" s="63"/>
      <c r="P46" s="63"/>
      <c r="Q46" s="63"/>
      <c r="R46" s="63"/>
      <c r="S46" s="63"/>
      <c r="T46" s="63"/>
      <c r="U46" s="63"/>
      <c r="V46" s="63"/>
      <c r="W46" s="63"/>
      <c r="X46" s="63"/>
      <c r="Y46" s="63"/>
      <c r="Z46" s="63"/>
      <c r="AA46" s="63"/>
      <c r="AB46" s="63"/>
      <c r="AC46" s="63"/>
      <c r="AD46" s="63"/>
      <c r="AE46" s="63"/>
      <c r="AF46" s="63"/>
      <c r="AG46" s="63"/>
      <c r="AH46" s="63"/>
      <c r="AI46" s="63"/>
      <c r="AJ46" s="63"/>
      <c r="AK46" s="63"/>
      <c r="AL46" s="63"/>
      <c r="AM46" s="63"/>
      <c r="AN46" s="63"/>
      <c r="AO46" s="63"/>
      <c r="AP46" s="63"/>
      <c r="AQ46" s="63"/>
      <c r="AR46" s="63"/>
      <c r="AS46" s="63"/>
      <c r="AT46" s="63"/>
      <c r="AU46" s="63"/>
      <c r="AV46" s="385"/>
      <c r="AW46" s="385"/>
      <c r="AX46" s="385"/>
      <c r="AY46" s="385"/>
      <c r="AZ46" s="385"/>
      <c r="BA46" s="385"/>
      <c r="BB46" s="385"/>
      <c r="BC46" s="63"/>
      <c r="BD46" s="63"/>
    </row>
    <row r="47" spans="1:56" s="77" customFormat="1" ht="24.95" customHeight="1">
      <c r="A47" s="437"/>
      <c r="B47" s="435">
        <v>24</v>
      </c>
      <c r="C47" s="586" t="s">
        <v>48</v>
      </c>
      <c r="D47" s="586"/>
      <c r="E47" s="63">
        <v>52158.010122996056</v>
      </c>
      <c r="F47" s="63">
        <v>45895.322904929169</v>
      </c>
      <c r="G47" s="63">
        <v>49565.737751593639</v>
      </c>
      <c r="H47" s="63">
        <v>12607.384263462134</v>
      </c>
      <c r="I47" s="63">
        <v>12760.048682847042</v>
      </c>
      <c r="J47" s="63">
        <v>13378.578678625669</v>
      </c>
      <c r="K47" s="63">
        <v>13411.99849806121</v>
      </c>
      <c r="L47" s="63">
        <v>13128.386603256949</v>
      </c>
      <c r="M47" s="63">
        <v>6784.2821516956756</v>
      </c>
      <c r="N47" s="63">
        <v>12517.543614287139</v>
      </c>
      <c r="O47" s="63">
        <v>13465.110535689404</v>
      </c>
      <c r="P47" s="63">
        <v>13195.31695620696</v>
      </c>
      <c r="Q47" s="63">
        <v>10294.767664772899</v>
      </c>
      <c r="R47" s="63">
        <v>11235.428935954653</v>
      </c>
      <c r="S47" s="63">
        <v>14840.22419465912</v>
      </c>
      <c r="T47" s="63">
        <v>4390.4280366673365</v>
      </c>
      <c r="U47" s="63">
        <v>4089.0549819527528</v>
      </c>
      <c r="V47" s="63">
        <v>4127.9012448420453</v>
      </c>
      <c r="W47" s="63">
        <v>4143.2168108618962</v>
      </c>
      <c r="X47" s="63">
        <v>4311.5286778879736</v>
      </c>
      <c r="Y47" s="63">
        <v>4305.3031940971732</v>
      </c>
      <c r="Z47" s="63">
        <v>4427.9933496740296</v>
      </c>
      <c r="AA47" s="63">
        <v>4531.5829308254324</v>
      </c>
      <c r="AB47" s="63">
        <v>4419.0023981262066</v>
      </c>
      <c r="AC47" s="63">
        <v>4420.096356447888</v>
      </c>
      <c r="AD47" s="63">
        <v>4478.4604343879273</v>
      </c>
      <c r="AE47" s="63">
        <v>4513.4417072253955</v>
      </c>
      <c r="AF47" s="63">
        <v>4573.5952973699996</v>
      </c>
      <c r="AG47" s="63">
        <v>4406.4572988920927</v>
      </c>
      <c r="AH47" s="63">
        <v>4148.3340069948572</v>
      </c>
      <c r="AI47" s="63">
        <v>1201.0080889915137</v>
      </c>
      <c r="AJ47" s="63">
        <v>1711.2539344902259</v>
      </c>
      <c r="AK47" s="63">
        <v>3872.0201282139365</v>
      </c>
      <c r="AL47" s="63">
        <v>3920.6019903962274</v>
      </c>
      <c r="AM47" s="63">
        <v>4084.9103930799756</v>
      </c>
      <c r="AN47" s="63">
        <v>4512.0312308109351</v>
      </c>
      <c r="AO47" s="63">
        <v>4535.1044939469584</v>
      </c>
      <c r="AP47" s="63">
        <v>4441.7143690646126</v>
      </c>
      <c r="AQ47" s="63">
        <v>4488.291672677834</v>
      </c>
      <c r="AR47" s="63">
        <v>4562.4501743797646</v>
      </c>
      <c r="AS47" s="63">
        <v>4287.0937708341389</v>
      </c>
      <c r="AT47" s="63">
        <v>4345.7730109930553</v>
      </c>
      <c r="AU47" s="63">
        <v>4215.6119368921827</v>
      </c>
      <c r="AV47" s="385">
        <v>3416.1157501116859</v>
      </c>
      <c r="AW47" s="385">
        <v>2663.03997776903</v>
      </c>
      <c r="AX47" s="385">
        <v>2487.906259200216</v>
      </c>
      <c r="AY47" s="385">
        <v>3871.0950605233393</v>
      </c>
      <c r="AZ47" s="385">
        <v>4876.4276162310989</v>
      </c>
      <c r="BA47" s="385">
        <v>4920.2525791604539</v>
      </c>
      <c r="BB47" s="385">
        <v>4930.693523540247</v>
      </c>
      <c r="BC47" s="63">
        <v>4989.2780919584184</v>
      </c>
      <c r="BD47" s="63">
        <v>5005.0133536409094</v>
      </c>
    </row>
    <row r="48" spans="1:56" s="77" customFormat="1" ht="24">
      <c r="A48" s="437"/>
      <c r="B48" s="435"/>
      <c r="C48" s="587" t="s">
        <v>49</v>
      </c>
      <c r="D48" s="587"/>
      <c r="E48" s="63"/>
      <c r="F48" s="63"/>
      <c r="G48" s="63"/>
      <c r="H48" s="63"/>
      <c r="I48" s="63"/>
      <c r="J48" s="63"/>
      <c r="K48" s="63"/>
      <c r="L48" s="63"/>
      <c r="M48" s="63"/>
      <c r="N48" s="63"/>
      <c r="O48" s="63"/>
      <c r="P48" s="63"/>
      <c r="Q48" s="63"/>
      <c r="R48" s="63"/>
      <c r="S48" s="63"/>
      <c r="T48" s="63"/>
      <c r="U48" s="63"/>
      <c r="V48" s="63"/>
      <c r="W48" s="63"/>
      <c r="X48" s="63"/>
      <c r="Y48" s="63"/>
      <c r="Z48" s="63"/>
      <c r="AA48" s="63"/>
      <c r="AB48" s="63"/>
      <c r="AC48" s="63"/>
      <c r="AD48" s="63"/>
      <c r="AE48" s="63"/>
      <c r="AF48" s="63"/>
      <c r="AG48" s="63"/>
      <c r="AH48" s="63"/>
      <c r="AI48" s="63"/>
      <c r="AJ48" s="63"/>
      <c r="AK48" s="63"/>
      <c r="AL48" s="63"/>
      <c r="AM48" s="63"/>
      <c r="AN48" s="63"/>
      <c r="AO48" s="63"/>
      <c r="AP48" s="63"/>
      <c r="AQ48" s="63"/>
      <c r="AR48" s="63"/>
      <c r="AS48" s="63"/>
      <c r="AT48" s="63"/>
      <c r="AU48" s="63"/>
      <c r="AV48" s="385"/>
      <c r="AW48" s="385"/>
      <c r="AX48" s="385"/>
      <c r="AY48" s="385"/>
      <c r="AZ48" s="385"/>
      <c r="BA48" s="385"/>
      <c r="BB48" s="385"/>
      <c r="BC48" s="63"/>
      <c r="BD48" s="63"/>
    </row>
    <row r="49" spans="1:56" s="77" customFormat="1" ht="24.95" customHeight="1">
      <c r="A49" s="437"/>
      <c r="B49" s="435">
        <v>25</v>
      </c>
      <c r="C49" s="586" t="s">
        <v>50</v>
      </c>
      <c r="D49" s="586"/>
      <c r="E49" s="65">
        <v>63199.371288098708</v>
      </c>
      <c r="F49" s="65">
        <v>53385.099324683324</v>
      </c>
      <c r="G49" s="65">
        <v>57006.210680186603</v>
      </c>
      <c r="H49" s="65">
        <v>15376.116515202239</v>
      </c>
      <c r="I49" s="65">
        <v>16492.134443022023</v>
      </c>
      <c r="J49" s="65">
        <v>15759.480764682125</v>
      </c>
      <c r="K49" s="65">
        <v>15571.639565192316</v>
      </c>
      <c r="L49" s="65">
        <v>15503.770398599092</v>
      </c>
      <c r="M49" s="65">
        <v>10125.784537366531</v>
      </c>
      <c r="N49" s="65">
        <v>13197.097098127775</v>
      </c>
      <c r="O49" s="65">
        <v>14558.447290589935</v>
      </c>
      <c r="P49" s="65">
        <v>15472.152507631057</v>
      </c>
      <c r="Q49" s="65">
        <v>13587.948789688609</v>
      </c>
      <c r="R49" s="65">
        <v>11953.827077855432</v>
      </c>
      <c r="S49" s="65">
        <v>15992.282305011509</v>
      </c>
      <c r="T49" s="65">
        <v>5270.8076108804371</v>
      </c>
      <c r="U49" s="65">
        <v>4823.6124879389245</v>
      </c>
      <c r="V49" s="65">
        <v>5281.6964163828761</v>
      </c>
      <c r="W49" s="65">
        <v>5645.0674395898777</v>
      </c>
      <c r="X49" s="65">
        <v>5487.0695483328218</v>
      </c>
      <c r="Y49" s="65">
        <v>5359.9974550993238</v>
      </c>
      <c r="Z49" s="65">
        <v>5275.3567644303521</v>
      </c>
      <c r="AA49" s="65">
        <v>5307.3126391270844</v>
      </c>
      <c r="AB49" s="65">
        <v>5176.8113611246872</v>
      </c>
      <c r="AC49" s="65">
        <v>5118.6977136079313</v>
      </c>
      <c r="AD49" s="65">
        <v>5099.2182661940069</v>
      </c>
      <c r="AE49" s="65">
        <v>5353.7235853903776</v>
      </c>
      <c r="AF49" s="65">
        <v>5513.9346022514865</v>
      </c>
      <c r="AG49" s="65">
        <v>5081.8085102329496</v>
      </c>
      <c r="AH49" s="65">
        <v>4908.0272861146559</v>
      </c>
      <c r="AI49" s="65">
        <v>2372.6168673086222</v>
      </c>
      <c r="AJ49" s="65">
        <v>3750.5909850567418</v>
      </c>
      <c r="AK49" s="65">
        <v>4002.5766850011678</v>
      </c>
      <c r="AL49" s="65">
        <v>4325.6178637712046</v>
      </c>
      <c r="AM49" s="65">
        <v>4454.5732034128614</v>
      </c>
      <c r="AN49" s="65">
        <v>4416.9060309437073</v>
      </c>
      <c r="AO49" s="65">
        <v>4590.3600919144956</v>
      </c>
      <c r="AP49" s="65">
        <v>4717.9458739302154</v>
      </c>
      <c r="AQ49" s="65">
        <v>5250.1413247452247</v>
      </c>
      <c r="AR49" s="65">
        <v>5413.7737082018721</v>
      </c>
      <c r="AS49" s="65">
        <v>4974.6354663344282</v>
      </c>
      <c r="AT49" s="65">
        <v>5083.743333094757</v>
      </c>
      <c r="AU49" s="65">
        <v>5295.0693138795796</v>
      </c>
      <c r="AV49" s="387">
        <v>4810.5329452582437</v>
      </c>
      <c r="AW49" s="387">
        <v>3482.3465305507857</v>
      </c>
      <c r="AX49" s="387">
        <v>3369.9239303782797</v>
      </c>
      <c r="AY49" s="387">
        <v>3949.6010662277395</v>
      </c>
      <c r="AZ49" s="387">
        <v>4634.3020812494124</v>
      </c>
      <c r="BA49" s="387">
        <v>5090.4215240628555</v>
      </c>
      <c r="BB49" s="387">
        <v>5275.0391745055804</v>
      </c>
      <c r="BC49" s="65">
        <v>5626.8216064430762</v>
      </c>
      <c r="BD49" s="65">
        <v>5898.6670012578707</v>
      </c>
    </row>
    <row r="50" spans="1:56" s="77" customFormat="1" ht="48" customHeight="1">
      <c r="A50" s="437"/>
      <c r="B50" s="435"/>
      <c r="C50" s="587" t="s">
        <v>51</v>
      </c>
      <c r="D50" s="587"/>
      <c r="E50" s="63"/>
      <c r="F50" s="63"/>
      <c r="G50" s="63"/>
      <c r="H50" s="63"/>
      <c r="I50" s="63"/>
      <c r="J50" s="63"/>
      <c r="K50" s="63"/>
      <c r="L50" s="63"/>
      <c r="M50" s="63"/>
      <c r="N50" s="63"/>
      <c r="O50" s="63"/>
      <c r="P50" s="63"/>
      <c r="Q50" s="63"/>
      <c r="R50" s="63"/>
      <c r="S50" s="63"/>
      <c r="T50" s="63"/>
      <c r="U50" s="63"/>
      <c r="V50" s="63"/>
      <c r="W50" s="63"/>
      <c r="X50" s="63"/>
      <c r="Y50" s="63"/>
      <c r="Z50" s="63"/>
      <c r="AA50" s="63"/>
      <c r="AB50" s="63"/>
      <c r="AC50" s="63"/>
      <c r="AD50" s="63"/>
      <c r="AE50" s="63"/>
      <c r="AF50" s="63"/>
      <c r="AG50" s="63"/>
      <c r="AH50" s="63"/>
      <c r="AI50" s="63"/>
      <c r="AJ50" s="63"/>
      <c r="AK50" s="63"/>
      <c r="AL50" s="63"/>
      <c r="AM50" s="63"/>
      <c r="AN50" s="63"/>
      <c r="AO50" s="63"/>
      <c r="AP50" s="63"/>
      <c r="AQ50" s="63"/>
      <c r="AR50" s="63"/>
      <c r="AS50" s="63"/>
      <c r="AT50" s="63"/>
      <c r="AU50" s="63"/>
      <c r="AV50" s="385"/>
      <c r="AW50" s="385"/>
      <c r="AX50" s="385"/>
      <c r="AY50" s="385"/>
      <c r="AZ50" s="385"/>
      <c r="BA50" s="385"/>
      <c r="BB50" s="385"/>
      <c r="BC50" s="63"/>
      <c r="BD50" s="63"/>
    </row>
    <row r="51" spans="1:56" s="77" customFormat="1" ht="24.95" customHeight="1">
      <c r="A51" s="436" t="s">
        <v>210</v>
      </c>
      <c r="B51" s="590" t="s">
        <v>219</v>
      </c>
      <c r="C51" s="590"/>
      <c r="D51" s="590"/>
      <c r="E51" s="40">
        <v>424224.65714442392</v>
      </c>
      <c r="F51" s="40">
        <v>422176.49200524262</v>
      </c>
      <c r="G51" s="40">
        <v>483197.58165003522</v>
      </c>
      <c r="H51" s="40">
        <v>102033.82078257366</v>
      </c>
      <c r="I51" s="40">
        <v>102591.7980101307</v>
      </c>
      <c r="J51" s="40">
        <v>110129.16897210844</v>
      </c>
      <c r="K51" s="40">
        <v>109469.86937961112</v>
      </c>
      <c r="L51" s="40">
        <v>103535.42534451737</v>
      </c>
      <c r="M51" s="40">
        <v>86460.124133085788</v>
      </c>
      <c r="N51" s="40">
        <v>118051.59358403255</v>
      </c>
      <c r="O51" s="40">
        <v>114129.34894360686</v>
      </c>
      <c r="P51" s="40">
        <v>115062.07537983591</v>
      </c>
      <c r="Q51" s="40">
        <v>112357.17571881774</v>
      </c>
      <c r="R51" s="40">
        <v>121467.27122132946</v>
      </c>
      <c r="S51" s="40">
        <v>134311.05933005206</v>
      </c>
      <c r="T51" s="38">
        <v>34487.697468147671</v>
      </c>
      <c r="U51" s="38">
        <v>32111.074955622804</v>
      </c>
      <c r="V51" s="38">
        <v>35435.048358803178</v>
      </c>
      <c r="W51" s="38">
        <v>34643.149593109025</v>
      </c>
      <c r="X51" s="38">
        <v>33390.498257859712</v>
      </c>
      <c r="Y51" s="38">
        <v>34558.15015916196</v>
      </c>
      <c r="Z51" s="38">
        <v>37197.040818380643</v>
      </c>
      <c r="AA51" s="38">
        <v>36133.501236705633</v>
      </c>
      <c r="AB51" s="38">
        <v>36798.626917022142</v>
      </c>
      <c r="AC51" s="38">
        <v>37153.427209669535</v>
      </c>
      <c r="AD51" s="38">
        <v>35040.161399042758</v>
      </c>
      <c r="AE51" s="38">
        <v>37276.280770898826</v>
      </c>
      <c r="AF51" s="38">
        <v>35963.59551215676</v>
      </c>
      <c r="AG51" s="38">
        <v>34157.749655225947</v>
      </c>
      <c r="AH51" s="38">
        <v>33414.08017713466</v>
      </c>
      <c r="AI51" s="38">
        <v>20918.629275873049</v>
      </c>
      <c r="AJ51" s="38">
        <v>26734.211639549911</v>
      </c>
      <c r="AK51" s="38">
        <v>38807.283217662829</v>
      </c>
      <c r="AL51" s="38">
        <v>40318.384941459757</v>
      </c>
      <c r="AM51" s="38">
        <v>38289.443558534935</v>
      </c>
      <c r="AN51" s="38">
        <v>39443.765084037856</v>
      </c>
      <c r="AO51" s="38">
        <v>38579.03130794454</v>
      </c>
      <c r="AP51" s="38">
        <v>36705.752810881953</v>
      </c>
      <c r="AQ51" s="38">
        <v>38844.564824780362</v>
      </c>
      <c r="AR51" s="38">
        <v>38266.50750334411</v>
      </c>
      <c r="AS51" s="38">
        <v>37690.503848798115</v>
      </c>
      <c r="AT51" s="38">
        <v>39105.064027693676</v>
      </c>
      <c r="AU51" s="38">
        <v>37685.000400168625</v>
      </c>
      <c r="AV51" s="384">
        <v>35029.208799142529</v>
      </c>
      <c r="AW51" s="384">
        <v>39642.966519506597</v>
      </c>
      <c r="AX51" s="384">
        <v>36823.413837321095</v>
      </c>
      <c r="AY51" s="384">
        <v>40941.502536674016</v>
      </c>
      <c r="AZ51" s="384">
        <v>43702.354847334354</v>
      </c>
      <c r="BA51" s="384">
        <v>45079.505417957669</v>
      </c>
      <c r="BB51" s="384">
        <v>43255.774330949447</v>
      </c>
      <c r="BC51" s="40">
        <v>45975.779581144954</v>
      </c>
      <c r="BD51" s="40">
        <v>42314.215624695527</v>
      </c>
    </row>
    <row r="52" spans="1:56" s="77" customFormat="1" ht="24.95" customHeight="1">
      <c r="A52" s="437"/>
      <c r="B52" s="588" t="s">
        <v>218</v>
      </c>
      <c r="C52" s="588"/>
      <c r="D52" s="588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0"/>
      <c r="AP52" s="40"/>
      <c r="AQ52" s="40"/>
      <c r="AR52" s="40"/>
      <c r="AS52" s="40"/>
      <c r="AT52" s="40"/>
      <c r="AU52" s="40"/>
      <c r="AV52" s="386"/>
      <c r="AW52" s="386"/>
      <c r="AX52" s="386"/>
      <c r="AY52" s="386"/>
      <c r="AZ52" s="386"/>
      <c r="BA52" s="386"/>
      <c r="BB52" s="386"/>
      <c r="BC52" s="40"/>
      <c r="BD52" s="40"/>
    </row>
    <row r="53" spans="1:56" s="77" customFormat="1" ht="24.95" customHeight="1">
      <c r="A53" s="437"/>
      <c r="B53" s="435">
        <v>26</v>
      </c>
      <c r="C53" s="586" t="s">
        <v>52</v>
      </c>
      <c r="D53" s="586"/>
      <c r="E53" s="63">
        <v>343999.30982405925</v>
      </c>
      <c r="F53" s="63">
        <v>343227.13767526153</v>
      </c>
      <c r="G53" s="63">
        <v>391925.41512835736</v>
      </c>
      <c r="H53" s="63">
        <v>83077.467650020364</v>
      </c>
      <c r="I53" s="63">
        <v>83035.333865911816</v>
      </c>
      <c r="J53" s="63">
        <v>89205.401929928994</v>
      </c>
      <c r="K53" s="63">
        <v>88681.106378198107</v>
      </c>
      <c r="L53" s="63">
        <v>84522.374918406014</v>
      </c>
      <c r="M53" s="63">
        <v>69687.66049942332</v>
      </c>
      <c r="N53" s="63">
        <v>96025.825647898164</v>
      </c>
      <c r="O53" s="63">
        <v>92991.276609534034</v>
      </c>
      <c r="P53" s="63">
        <v>94963.886507471019</v>
      </c>
      <c r="Q53" s="63">
        <v>89376.028502604066</v>
      </c>
      <c r="R53" s="63">
        <v>98430.822729036241</v>
      </c>
      <c r="S53" s="63">
        <v>109154.67738924603</v>
      </c>
      <c r="T53" s="63">
        <v>28021.796950588901</v>
      </c>
      <c r="U53" s="63">
        <v>26113.178934641968</v>
      </c>
      <c r="V53" s="63">
        <v>28942.491764789487</v>
      </c>
      <c r="W53" s="63">
        <v>28092.634784977403</v>
      </c>
      <c r="X53" s="63">
        <v>26857.814803554567</v>
      </c>
      <c r="Y53" s="63">
        <v>28084.884277379842</v>
      </c>
      <c r="Z53" s="63">
        <v>30094.597894363658</v>
      </c>
      <c r="AA53" s="63">
        <v>29078.629233909767</v>
      </c>
      <c r="AB53" s="63">
        <v>30032.174801655561</v>
      </c>
      <c r="AC53" s="63">
        <v>30063.986715497536</v>
      </c>
      <c r="AD53" s="63">
        <v>28136.588467751626</v>
      </c>
      <c r="AE53" s="63">
        <v>30480.531194948941</v>
      </c>
      <c r="AF53" s="63">
        <v>29378.897946502013</v>
      </c>
      <c r="AG53" s="63">
        <v>27875.353586004803</v>
      </c>
      <c r="AH53" s="63">
        <v>27268.123385899205</v>
      </c>
      <c r="AI53" s="63">
        <v>17005.555737331757</v>
      </c>
      <c r="AJ53" s="63">
        <v>21569.352785950501</v>
      </c>
      <c r="AK53" s="63">
        <v>31112.751976141066</v>
      </c>
      <c r="AL53" s="63">
        <v>32680.144036240097</v>
      </c>
      <c r="AM53" s="63">
        <v>30997.863259681988</v>
      </c>
      <c r="AN53" s="63">
        <v>32347.818351976075</v>
      </c>
      <c r="AO53" s="63">
        <v>31324.223360753571</v>
      </c>
      <c r="AP53" s="63">
        <v>29753.933575866718</v>
      </c>
      <c r="AQ53" s="63">
        <v>31913.119672913748</v>
      </c>
      <c r="AR53" s="63">
        <v>31435.345415165819</v>
      </c>
      <c r="AS53" s="63">
        <v>31219.444272389457</v>
      </c>
      <c r="AT53" s="63">
        <v>32309.096819915747</v>
      </c>
      <c r="AU53" s="63">
        <v>29877.337449988794</v>
      </c>
      <c r="AV53" s="385">
        <v>27850.367959492578</v>
      </c>
      <c r="AW53" s="385">
        <v>31648.323093122697</v>
      </c>
      <c r="AX53" s="385">
        <v>30007.66335208165</v>
      </c>
      <c r="AY53" s="385">
        <v>32876.265456366127</v>
      </c>
      <c r="AZ53" s="385">
        <v>35546.89392058846</v>
      </c>
      <c r="BA53" s="385">
        <v>36675.502874022357</v>
      </c>
      <c r="BB53" s="385">
        <v>34928.065868386999</v>
      </c>
      <c r="BC53" s="63">
        <v>37551.108646836692</v>
      </c>
      <c r="BD53" s="63">
        <v>34326.584466268112</v>
      </c>
    </row>
    <row r="54" spans="1:56" s="77" customFormat="1" ht="24" customHeight="1">
      <c r="A54" s="437"/>
      <c r="B54" s="435"/>
      <c r="C54" s="587" t="s">
        <v>220</v>
      </c>
      <c r="D54" s="587"/>
      <c r="E54" s="63"/>
      <c r="F54" s="63"/>
      <c r="G54" s="63"/>
      <c r="H54" s="63"/>
      <c r="I54" s="63"/>
      <c r="J54" s="63"/>
      <c r="K54" s="63"/>
      <c r="L54" s="63"/>
      <c r="M54" s="63"/>
      <c r="N54" s="63"/>
      <c r="O54" s="63"/>
      <c r="P54" s="63"/>
      <c r="Q54" s="63"/>
      <c r="R54" s="63"/>
      <c r="S54" s="63"/>
      <c r="T54" s="63"/>
      <c r="U54" s="63"/>
      <c r="V54" s="63"/>
      <c r="W54" s="63"/>
      <c r="X54" s="63"/>
      <c r="Y54" s="63"/>
      <c r="Z54" s="63"/>
      <c r="AA54" s="63"/>
      <c r="AB54" s="63"/>
      <c r="AC54" s="63"/>
      <c r="AD54" s="63"/>
      <c r="AE54" s="63"/>
      <c r="AF54" s="63"/>
      <c r="AG54" s="63"/>
      <c r="AH54" s="63"/>
      <c r="AI54" s="63"/>
      <c r="AJ54" s="63"/>
      <c r="AK54" s="63"/>
      <c r="AL54" s="63"/>
      <c r="AM54" s="63"/>
      <c r="AN54" s="63"/>
      <c r="AO54" s="63"/>
      <c r="AP54" s="63"/>
      <c r="AQ54" s="63"/>
      <c r="AR54" s="63"/>
      <c r="AS54" s="63"/>
      <c r="AT54" s="63"/>
      <c r="AU54" s="63"/>
      <c r="AV54" s="385"/>
      <c r="AW54" s="385"/>
      <c r="AX54" s="385"/>
      <c r="AY54" s="385"/>
      <c r="AZ54" s="385"/>
      <c r="BA54" s="385"/>
      <c r="BB54" s="385"/>
      <c r="BC54" s="63"/>
      <c r="BD54" s="63"/>
    </row>
    <row r="55" spans="1:56" s="77" customFormat="1" ht="24.95" customHeight="1">
      <c r="A55" s="437"/>
      <c r="B55" s="435">
        <v>27</v>
      </c>
      <c r="C55" s="586" t="s">
        <v>53</v>
      </c>
      <c r="D55" s="586"/>
      <c r="E55" s="63">
        <v>43292.899531454605</v>
      </c>
      <c r="F55" s="63">
        <v>42123.867158902132</v>
      </c>
      <c r="G55" s="63">
        <v>48489.419304241957</v>
      </c>
      <c r="H55" s="63">
        <v>10108.804736677757</v>
      </c>
      <c r="I55" s="63">
        <v>10294.060675480756</v>
      </c>
      <c r="J55" s="63">
        <v>11423.344131974394</v>
      </c>
      <c r="K55" s="63">
        <v>11466.689987321693</v>
      </c>
      <c r="L55" s="63">
        <v>10095.783140747726</v>
      </c>
      <c r="M55" s="63">
        <v>8418.3879377239628</v>
      </c>
      <c r="N55" s="63">
        <v>12051.449416318248</v>
      </c>
      <c r="O55" s="63">
        <v>11558.246664112192</v>
      </c>
      <c r="P55" s="63">
        <v>10668.180350266593</v>
      </c>
      <c r="Q55" s="63">
        <v>11691.90172285398</v>
      </c>
      <c r="R55" s="63">
        <v>12381.346318880995</v>
      </c>
      <c r="S55" s="63">
        <v>13747.990912240395</v>
      </c>
      <c r="T55" s="63">
        <v>3595.2459210632701</v>
      </c>
      <c r="U55" s="63">
        <v>3165.8757295566961</v>
      </c>
      <c r="V55" s="63">
        <v>3347.6830860577902</v>
      </c>
      <c r="W55" s="63">
        <v>3466.7515693054793</v>
      </c>
      <c r="X55" s="63">
        <v>3440.1620378817756</v>
      </c>
      <c r="Y55" s="63">
        <v>3387.147068293501</v>
      </c>
      <c r="Z55" s="63">
        <v>3830.2798641867412</v>
      </c>
      <c r="AA55" s="63">
        <v>3874.2954960864381</v>
      </c>
      <c r="AB55" s="63">
        <v>3718.768771701215</v>
      </c>
      <c r="AC55" s="63">
        <v>3995.3499216763648</v>
      </c>
      <c r="AD55" s="63">
        <v>3763.0197684245777</v>
      </c>
      <c r="AE55" s="63">
        <v>3708.32029722075</v>
      </c>
      <c r="AF55" s="63">
        <v>3602.6951969071056</v>
      </c>
      <c r="AG55" s="63">
        <v>3301.2949110973482</v>
      </c>
      <c r="AH55" s="63">
        <v>3191.7930327432728</v>
      </c>
      <c r="AI55" s="63">
        <v>1964.5931865300834</v>
      </c>
      <c r="AJ55" s="63">
        <v>2610.8775657741862</v>
      </c>
      <c r="AK55" s="63">
        <v>3842.9171854196929</v>
      </c>
      <c r="AL55" s="63">
        <v>4104.8444885931631</v>
      </c>
      <c r="AM55" s="63">
        <v>4041.4424148267003</v>
      </c>
      <c r="AN55" s="63">
        <v>3905.1625128983851</v>
      </c>
      <c r="AO55" s="63">
        <v>4047.6817810670987</v>
      </c>
      <c r="AP55" s="63">
        <v>3790.8427899097151</v>
      </c>
      <c r="AQ55" s="63">
        <v>3719.7220931353786</v>
      </c>
      <c r="AR55" s="63">
        <v>3738.7082891050891</v>
      </c>
      <c r="AS55" s="63">
        <v>3363.0121473926188</v>
      </c>
      <c r="AT55" s="63">
        <v>3566.4599137688856</v>
      </c>
      <c r="AU55" s="63">
        <v>3934.4263276331853</v>
      </c>
      <c r="AV55" s="385">
        <v>3667.1971674268862</v>
      </c>
      <c r="AW55" s="385">
        <v>4090.2782277939082</v>
      </c>
      <c r="AX55" s="385">
        <v>3749.990430072301</v>
      </c>
      <c r="AY55" s="385">
        <v>4270.9334361210967</v>
      </c>
      <c r="AZ55" s="385">
        <v>4360.422452687596</v>
      </c>
      <c r="BA55" s="385">
        <v>4586.0223025441755</v>
      </c>
      <c r="BB55" s="385">
        <v>4513.683629886219</v>
      </c>
      <c r="BC55" s="63">
        <v>4648.2849798100006</v>
      </c>
      <c r="BD55" s="63">
        <v>4383.0966392384507</v>
      </c>
    </row>
    <row r="56" spans="1:56" s="77" customFormat="1" ht="24.95" customHeight="1">
      <c r="A56" s="437"/>
      <c r="B56" s="435"/>
      <c r="C56" s="587" t="s">
        <v>54</v>
      </c>
      <c r="D56" s="587"/>
      <c r="E56" s="63"/>
      <c r="F56" s="63"/>
      <c r="G56" s="63"/>
      <c r="H56" s="63"/>
      <c r="I56" s="63"/>
      <c r="J56" s="63"/>
      <c r="K56" s="63"/>
      <c r="L56" s="63"/>
      <c r="M56" s="63"/>
      <c r="N56" s="63"/>
      <c r="O56" s="63"/>
      <c r="P56" s="63"/>
      <c r="Q56" s="63"/>
      <c r="R56" s="63"/>
      <c r="S56" s="63"/>
      <c r="T56" s="63"/>
      <c r="U56" s="63"/>
      <c r="V56" s="63"/>
      <c r="W56" s="63"/>
      <c r="X56" s="63"/>
      <c r="Y56" s="63"/>
      <c r="Z56" s="63"/>
      <c r="AA56" s="63"/>
      <c r="AB56" s="63"/>
      <c r="AC56" s="63"/>
      <c r="AD56" s="63"/>
      <c r="AE56" s="63"/>
      <c r="AF56" s="63"/>
      <c r="AG56" s="63"/>
      <c r="AH56" s="63"/>
      <c r="AI56" s="63"/>
      <c r="AJ56" s="63"/>
      <c r="AK56" s="63"/>
      <c r="AL56" s="63"/>
      <c r="AM56" s="63"/>
      <c r="AN56" s="63"/>
      <c r="AO56" s="63"/>
      <c r="AP56" s="63"/>
      <c r="AQ56" s="63"/>
      <c r="AR56" s="63"/>
      <c r="AS56" s="63"/>
      <c r="AT56" s="63"/>
      <c r="AU56" s="63"/>
      <c r="AV56" s="385"/>
      <c r="AW56" s="385"/>
      <c r="AX56" s="385"/>
      <c r="AY56" s="385"/>
      <c r="AZ56" s="385"/>
      <c r="BA56" s="385"/>
      <c r="BB56" s="385"/>
      <c r="BC56" s="63"/>
      <c r="BD56" s="63"/>
    </row>
    <row r="57" spans="1:56" s="77" customFormat="1" ht="24.95" customHeight="1">
      <c r="A57" s="437"/>
      <c r="B57" s="435">
        <v>28</v>
      </c>
      <c r="C57" s="586" t="s">
        <v>55</v>
      </c>
      <c r="D57" s="586"/>
      <c r="E57" s="63">
        <v>36932.447788910045</v>
      </c>
      <c r="F57" s="63">
        <v>36825.487171078894</v>
      </c>
      <c r="G57" s="63">
        <v>42782.747217435841</v>
      </c>
      <c r="H57" s="63">
        <v>8847.5483958755394</v>
      </c>
      <c r="I57" s="63">
        <v>9262.4034687381318</v>
      </c>
      <c r="J57" s="63">
        <v>9500.4229102050431</v>
      </c>
      <c r="K57" s="63">
        <v>9322.0730140913274</v>
      </c>
      <c r="L57" s="63">
        <v>8917.2672853636177</v>
      </c>
      <c r="M57" s="63">
        <v>8354.0756959385035</v>
      </c>
      <c r="N57" s="63">
        <v>9974.3185198161464</v>
      </c>
      <c r="O57" s="63">
        <v>9579.8256699606281</v>
      </c>
      <c r="P57" s="63">
        <v>9430.0085220982819</v>
      </c>
      <c r="Q57" s="63">
        <v>11289.245493359698</v>
      </c>
      <c r="R57" s="63">
        <v>10655.10217341223</v>
      </c>
      <c r="S57" s="63">
        <v>11408.391028565629</v>
      </c>
      <c r="T57" s="63">
        <v>2870.6545964955003</v>
      </c>
      <c r="U57" s="63">
        <v>2832.0202914241363</v>
      </c>
      <c r="V57" s="63">
        <v>3144.8735079559033</v>
      </c>
      <c r="W57" s="63">
        <v>3083.7632388261404</v>
      </c>
      <c r="X57" s="63">
        <v>3092.5214164233726</v>
      </c>
      <c r="Y57" s="63">
        <v>3086.1188134886183</v>
      </c>
      <c r="Z57" s="63">
        <v>3272.1630598302463</v>
      </c>
      <c r="AA57" s="63">
        <v>3180.5765067094253</v>
      </c>
      <c r="AB57" s="63">
        <v>3047.6833436653715</v>
      </c>
      <c r="AC57" s="63">
        <v>3094.0905724956338</v>
      </c>
      <c r="AD57" s="63">
        <v>3140.5531628665585</v>
      </c>
      <c r="AE57" s="63">
        <v>3087.4292787291351</v>
      </c>
      <c r="AF57" s="63">
        <v>2982.0023687476437</v>
      </c>
      <c r="AG57" s="63">
        <v>2981.1011581237917</v>
      </c>
      <c r="AH57" s="63">
        <v>2954.1637584921837</v>
      </c>
      <c r="AI57" s="63">
        <v>1948.4803520112084</v>
      </c>
      <c r="AJ57" s="63">
        <v>2553.9812878252242</v>
      </c>
      <c r="AK57" s="63">
        <v>3851.614056102072</v>
      </c>
      <c r="AL57" s="63">
        <v>3533.3964166265027</v>
      </c>
      <c r="AM57" s="63">
        <v>3250.1378840262464</v>
      </c>
      <c r="AN57" s="63">
        <v>3190.7842191633968</v>
      </c>
      <c r="AO57" s="63">
        <v>3207.1261661238646</v>
      </c>
      <c r="AP57" s="63">
        <v>3160.9764451055235</v>
      </c>
      <c r="AQ57" s="63">
        <v>3211.7230587312397</v>
      </c>
      <c r="AR57" s="63">
        <v>3092.4537990731951</v>
      </c>
      <c r="AS57" s="63">
        <v>3108.0474290160396</v>
      </c>
      <c r="AT57" s="63">
        <v>3229.5072940090472</v>
      </c>
      <c r="AU57" s="63">
        <v>3873.2366225466458</v>
      </c>
      <c r="AV57" s="385">
        <v>3511.6436722230624</v>
      </c>
      <c r="AW57" s="385">
        <v>3904.3651985899905</v>
      </c>
      <c r="AX57" s="385">
        <v>3065.7600551671403</v>
      </c>
      <c r="AY57" s="385">
        <v>3794.3036441867903</v>
      </c>
      <c r="AZ57" s="385">
        <v>3795.0384740582986</v>
      </c>
      <c r="BA57" s="385">
        <v>3817.9802413911398</v>
      </c>
      <c r="BB57" s="385">
        <v>3814.0248326762285</v>
      </c>
      <c r="BC57" s="63">
        <v>3776.3859544982606</v>
      </c>
      <c r="BD57" s="63">
        <v>3604.5345191889655</v>
      </c>
    </row>
    <row r="58" spans="1:56" s="77" customFormat="1" ht="24.95" customHeight="1">
      <c r="A58" s="437"/>
      <c r="B58" s="435"/>
      <c r="C58" s="587" t="s">
        <v>56</v>
      </c>
      <c r="D58" s="587"/>
      <c r="E58" s="63"/>
      <c r="F58" s="63"/>
      <c r="G58" s="63"/>
      <c r="H58" s="63"/>
      <c r="I58" s="63"/>
      <c r="J58" s="63"/>
      <c r="K58" s="63"/>
      <c r="L58" s="63"/>
      <c r="M58" s="63"/>
      <c r="N58" s="63"/>
      <c r="O58" s="63"/>
      <c r="P58" s="63"/>
      <c r="Q58" s="63"/>
      <c r="R58" s="63"/>
      <c r="S58" s="63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  <c r="AF58" s="40"/>
      <c r="AG58" s="40"/>
      <c r="AH58" s="40"/>
      <c r="AI58" s="40"/>
      <c r="AJ58" s="40"/>
      <c r="AK58" s="40"/>
      <c r="AL58" s="40"/>
      <c r="AM58" s="40"/>
      <c r="AN58" s="40"/>
      <c r="AO58" s="40"/>
      <c r="AP58" s="40"/>
      <c r="AQ58" s="40"/>
      <c r="AR58" s="40"/>
      <c r="AS58" s="40"/>
      <c r="AT58" s="40"/>
      <c r="AU58" s="40"/>
      <c r="AV58" s="386"/>
      <c r="AW58" s="386"/>
      <c r="AX58" s="386"/>
      <c r="AY58" s="386"/>
      <c r="AZ58" s="386"/>
      <c r="BA58" s="386"/>
      <c r="BB58" s="386"/>
      <c r="BC58" s="63"/>
      <c r="BD58" s="63"/>
    </row>
    <row r="59" spans="1:56" s="242" customFormat="1" ht="24.95" customHeight="1">
      <c r="A59" s="436" t="s">
        <v>211</v>
      </c>
      <c r="B59" s="590" t="s">
        <v>221</v>
      </c>
      <c r="C59" s="590"/>
      <c r="D59" s="590"/>
      <c r="E59" s="40">
        <v>100331.46514386474</v>
      </c>
      <c r="F59" s="40">
        <v>101742.80648313131</v>
      </c>
      <c r="G59" s="40">
        <v>107709.85961167657</v>
      </c>
      <c r="H59" s="40">
        <v>24003.426985419013</v>
      </c>
      <c r="I59" s="40">
        <v>23019.524793334273</v>
      </c>
      <c r="J59" s="40">
        <v>26255.549499392462</v>
      </c>
      <c r="K59" s="40">
        <v>27052.963865718986</v>
      </c>
      <c r="L59" s="40">
        <v>23966.10816349704</v>
      </c>
      <c r="M59" s="40">
        <v>16725.04303469582</v>
      </c>
      <c r="N59" s="40">
        <v>29945.152177540462</v>
      </c>
      <c r="O59" s="40">
        <v>31106.503107397995</v>
      </c>
      <c r="P59" s="40">
        <v>27602.257860919046</v>
      </c>
      <c r="Q59" s="40">
        <v>24629.549754382839</v>
      </c>
      <c r="R59" s="40">
        <v>22624.478344526611</v>
      </c>
      <c r="S59" s="40">
        <v>32853.57365184807</v>
      </c>
      <c r="T59" s="38">
        <v>8537.8643773172698</v>
      </c>
      <c r="U59" s="38">
        <v>7547.385692806949</v>
      </c>
      <c r="V59" s="38">
        <v>7918.1769152947963</v>
      </c>
      <c r="W59" s="38">
        <v>7477.779137537822</v>
      </c>
      <c r="X59" s="38">
        <v>7518.5894658559273</v>
      </c>
      <c r="Y59" s="38">
        <v>8023.1561899405251</v>
      </c>
      <c r="Z59" s="38">
        <v>8975.7425253534166</v>
      </c>
      <c r="AA59" s="38">
        <v>8914.0557333380293</v>
      </c>
      <c r="AB59" s="38">
        <v>8365.7512407010126</v>
      </c>
      <c r="AC59" s="38">
        <v>9076.7545846343382</v>
      </c>
      <c r="AD59" s="38">
        <v>9166.1700971459504</v>
      </c>
      <c r="AE59" s="38">
        <v>8810.0391839386939</v>
      </c>
      <c r="AF59" s="38">
        <v>8647.2883004545838</v>
      </c>
      <c r="AG59" s="38">
        <v>7987.9535999508453</v>
      </c>
      <c r="AH59" s="38">
        <v>7330.8662630916115</v>
      </c>
      <c r="AI59" s="38">
        <v>2280.0234587768914</v>
      </c>
      <c r="AJ59" s="38">
        <v>5270.4574169058205</v>
      </c>
      <c r="AK59" s="38">
        <v>9174.5621590131086</v>
      </c>
      <c r="AL59" s="38">
        <v>10257.121774052877</v>
      </c>
      <c r="AM59" s="38">
        <v>10127.858394737987</v>
      </c>
      <c r="AN59" s="38">
        <v>9560.1720087495996</v>
      </c>
      <c r="AO59" s="38">
        <v>9917.5299200748868</v>
      </c>
      <c r="AP59" s="38">
        <v>10568.584467737193</v>
      </c>
      <c r="AQ59" s="38">
        <v>10620.388719585917</v>
      </c>
      <c r="AR59" s="38">
        <v>9120.8877663652383</v>
      </c>
      <c r="AS59" s="38">
        <v>8641.6020726846509</v>
      </c>
      <c r="AT59" s="38">
        <v>9839.7680218691548</v>
      </c>
      <c r="AU59" s="38">
        <v>9859.1884660189571</v>
      </c>
      <c r="AV59" s="384">
        <v>8404.4995077926505</v>
      </c>
      <c r="AW59" s="384">
        <v>6365.8617805712311</v>
      </c>
      <c r="AX59" s="384">
        <v>6767.3921387475657</v>
      </c>
      <c r="AY59" s="384">
        <v>7234.9152729654397</v>
      </c>
      <c r="AZ59" s="384">
        <v>8622.1709328136058</v>
      </c>
      <c r="BA59" s="384">
        <v>10651.484936661231</v>
      </c>
      <c r="BB59" s="384">
        <v>11430.698013164163</v>
      </c>
      <c r="BC59" s="40">
        <v>10771.390702022676</v>
      </c>
      <c r="BD59" s="40">
        <v>9787.6378269532852</v>
      </c>
    </row>
    <row r="60" spans="1:56" s="77" customFormat="1" ht="24.95" customHeight="1">
      <c r="A60" s="437"/>
      <c r="B60" s="588" t="s">
        <v>222</v>
      </c>
      <c r="C60" s="588"/>
      <c r="D60" s="588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0"/>
      <c r="U60" s="40"/>
      <c r="V60" s="40"/>
      <c r="W60" s="40"/>
      <c r="X60" s="40"/>
      <c r="Y60" s="40"/>
      <c r="Z60" s="40"/>
      <c r="AA60" s="40"/>
      <c r="AB60" s="40"/>
      <c r="AC60" s="40"/>
      <c r="AD60" s="40"/>
      <c r="AE60" s="40"/>
      <c r="AF60" s="40"/>
      <c r="AG60" s="40"/>
      <c r="AH60" s="40"/>
      <c r="AI60" s="40"/>
      <c r="AJ60" s="40"/>
      <c r="AK60" s="40"/>
      <c r="AL60" s="40"/>
      <c r="AM60" s="40"/>
      <c r="AN60" s="40"/>
      <c r="AO60" s="40"/>
      <c r="AP60" s="40"/>
      <c r="AQ60" s="40"/>
      <c r="AR60" s="40"/>
      <c r="AS60" s="40"/>
      <c r="AT60" s="40"/>
      <c r="AU60" s="40"/>
      <c r="AV60" s="386"/>
      <c r="AW60" s="386"/>
      <c r="AX60" s="386"/>
      <c r="AY60" s="386"/>
      <c r="AZ60" s="386"/>
      <c r="BA60" s="386"/>
      <c r="BB60" s="386"/>
      <c r="BC60" s="40"/>
      <c r="BD60" s="40"/>
    </row>
    <row r="61" spans="1:56" s="77" customFormat="1" ht="24.95" customHeight="1">
      <c r="A61" s="437"/>
      <c r="B61" s="435">
        <v>29</v>
      </c>
      <c r="C61" s="584" t="s">
        <v>57</v>
      </c>
      <c r="D61" s="584"/>
      <c r="E61" s="63">
        <v>68377.436990686809</v>
      </c>
      <c r="F61" s="63">
        <v>72975.354840466811</v>
      </c>
      <c r="G61" s="63">
        <v>77383.749641929404</v>
      </c>
      <c r="H61" s="63">
        <v>16020.050658122862</v>
      </c>
      <c r="I61" s="63">
        <v>15358.725630710895</v>
      </c>
      <c r="J61" s="63">
        <v>18178.05386212028</v>
      </c>
      <c r="K61" s="63">
        <v>18820.606839732776</v>
      </c>
      <c r="L61" s="63">
        <v>15931.961953270249</v>
      </c>
      <c r="M61" s="63">
        <v>11716.562917682299</v>
      </c>
      <c r="N61" s="63">
        <v>22261.98763704703</v>
      </c>
      <c r="O61" s="63">
        <v>23064.842332467229</v>
      </c>
      <c r="P61" s="63">
        <v>19552.883410389841</v>
      </c>
      <c r="Q61" s="63">
        <v>17263.924941078229</v>
      </c>
      <c r="R61" s="63">
        <v>16297.668899017648</v>
      </c>
      <c r="S61" s="63">
        <v>24269.272391443665</v>
      </c>
      <c r="T61" s="63">
        <v>5814.5575900067224</v>
      </c>
      <c r="U61" s="63">
        <v>5140.3883082076291</v>
      </c>
      <c r="V61" s="63">
        <v>5065.1047599085105</v>
      </c>
      <c r="W61" s="63">
        <v>4954.7383488978367</v>
      </c>
      <c r="X61" s="63">
        <v>4941.3993721522811</v>
      </c>
      <c r="Y61" s="63">
        <v>5462.5879096607778</v>
      </c>
      <c r="Z61" s="63">
        <v>6376.0666021976085</v>
      </c>
      <c r="AA61" s="63">
        <v>6176.6240189935061</v>
      </c>
      <c r="AB61" s="63">
        <v>5625.363240929164</v>
      </c>
      <c r="AC61" s="63">
        <v>6389.1943385047653</v>
      </c>
      <c r="AD61" s="63">
        <v>6369.6143780004704</v>
      </c>
      <c r="AE61" s="63">
        <v>6061.7981232275397</v>
      </c>
      <c r="AF61" s="63">
        <v>5825.4053319281265</v>
      </c>
      <c r="AG61" s="63">
        <v>5428.2750695137893</v>
      </c>
      <c r="AH61" s="63">
        <v>4678.2815518283342</v>
      </c>
      <c r="AI61" s="63">
        <v>1419.6189287575348</v>
      </c>
      <c r="AJ61" s="63">
        <v>3628.7250841115565</v>
      </c>
      <c r="AK61" s="63">
        <v>6668.2189048132077</v>
      </c>
      <c r="AL61" s="63">
        <v>7749.9580067153929</v>
      </c>
      <c r="AM61" s="63">
        <v>7562.5631989196436</v>
      </c>
      <c r="AN61" s="63">
        <v>6949.4664314119946</v>
      </c>
      <c r="AO61" s="63">
        <v>7256.8175770356365</v>
      </c>
      <c r="AP61" s="63">
        <v>7824.4539936039164</v>
      </c>
      <c r="AQ61" s="63">
        <v>7983.5707618276756</v>
      </c>
      <c r="AR61" s="63">
        <v>6391.5749946533151</v>
      </c>
      <c r="AS61" s="63">
        <v>6170.1438526069214</v>
      </c>
      <c r="AT61" s="63">
        <v>6991.1645631296033</v>
      </c>
      <c r="AU61" s="63">
        <v>6893.6679108036406</v>
      </c>
      <c r="AV61" s="385">
        <v>6015.1140524555594</v>
      </c>
      <c r="AW61" s="385">
        <v>4355.1429778190295</v>
      </c>
      <c r="AX61" s="385">
        <v>4976.0316958023395</v>
      </c>
      <c r="AY61" s="385">
        <v>5181.7825203455041</v>
      </c>
      <c r="AZ61" s="385">
        <v>6139.8546828698054</v>
      </c>
      <c r="BA61" s="385">
        <v>7901.2721002444141</v>
      </c>
      <c r="BB61" s="385">
        <v>8459.5121361491274</v>
      </c>
      <c r="BC61" s="63">
        <v>7908.488155050125</v>
      </c>
      <c r="BD61" s="63">
        <v>6930.7137147497597</v>
      </c>
    </row>
    <row r="62" spans="1:56" s="77" customFormat="1" ht="24.95" customHeight="1">
      <c r="A62" s="437"/>
      <c r="B62" s="435"/>
      <c r="C62" s="585" t="s">
        <v>58</v>
      </c>
      <c r="D62" s="585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63"/>
      <c r="AA62" s="63"/>
      <c r="AB62" s="63"/>
      <c r="AC62" s="63"/>
      <c r="AD62" s="63"/>
      <c r="AE62" s="63"/>
      <c r="AF62" s="63"/>
      <c r="AG62" s="63"/>
      <c r="AH62" s="63"/>
      <c r="AI62" s="63"/>
      <c r="AJ62" s="63"/>
      <c r="AK62" s="63"/>
      <c r="AL62" s="63"/>
      <c r="AM62" s="63"/>
      <c r="AN62" s="63"/>
      <c r="AO62" s="63"/>
      <c r="AP62" s="63"/>
      <c r="AQ62" s="63"/>
      <c r="AR62" s="63"/>
      <c r="AS62" s="63"/>
      <c r="AT62" s="63"/>
      <c r="AU62" s="63"/>
      <c r="AV62" s="385"/>
      <c r="AW62" s="385"/>
      <c r="AX62" s="385"/>
      <c r="AY62" s="385"/>
      <c r="AZ62" s="385"/>
      <c r="BA62" s="385"/>
      <c r="BB62" s="385"/>
      <c r="BC62" s="63"/>
      <c r="BD62" s="63"/>
    </row>
    <row r="63" spans="1:56" s="77" customFormat="1" ht="24.95" customHeight="1">
      <c r="A63" s="437"/>
      <c r="B63" s="435">
        <v>30</v>
      </c>
      <c r="C63" s="586" t="s">
        <v>59</v>
      </c>
      <c r="D63" s="586"/>
      <c r="E63" s="63">
        <v>14795.888436022346</v>
      </c>
      <c r="F63" s="63">
        <v>12944.798108954741</v>
      </c>
      <c r="G63" s="63">
        <v>14103.134929530277</v>
      </c>
      <c r="H63" s="63">
        <v>3791.6599756043584</v>
      </c>
      <c r="I63" s="63">
        <v>3451.8332573020043</v>
      </c>
      <c r="J63" s="63">
        <v>3639.2898829016185</v>
      </c>
      <c r="K63" s="63">
        <v>3913.1053202143626</v>
      </c>
      <c r="L63" s="63">
        <v>3765.5356746190228</v>
      </c>
      <c r="M63" s="63">
        <v>2190.8171951479444</v>
      </c>
      <c r="N63" s="63">
        <v>3236.8674545148097</v>
      </c>
      <c r="O63" s="63">
        <v>3751.5777846729629</v>
      </c>
      <c r="P63" s="63">
        <v>3734.6745957685271</v>
      </c>
      <c r="Q63" s="63">
        <v>3295.1368499496016</v>
      </c>
      <c r="R63" s="63">
        <v>3011.3191001574178</v>
      </c>
      <c r="S63" s="63">
        <v>4062.0043836547284</v>
      </c>
      <c r="T63" s="63">
        <v>1303.0164369760453</v>
      </c>
      <c r="U63" s="63">
        <v>1114.0309454822491</v>
      </c>
      <c r="V63" s="63">
        <v>1374.6125931460642</v>
      </c>
      <c r="W63" s="63">
        <v>1149.0917243421977</v>
      </c>
      <c r="X63" s="63">
        <v>1168.1313916282543</v>
      </c>
      <c r="Y63" s="63">
        <v>1134.6101413315525</v>
      </c>
      <c r="Z63" s="63">
        <v>1142.5995983455671</v>
      </c>
      <c r="AA63" s="63">
        <v>1252.4492666865585</v>
      </c>
      <c r="AB63" s="63">
        <v>1244.2410178694927</v>
      </c>
      <c r="AC63" s="63">
        <v>1266.8434088112754</v>
      </c>
      <c r="AD63" s="63">
        <v>1333.6339030541985</v>
      </c>
      <c r="AE63" s="63">
        <v>1312.6280083488887</v>
      </c>
      <c r="AF63" s="63">
        <v>1334.0510144402674</v>
      </c>
      <c r="AG63" s="63">
        <v>1186.9841771082772</v>
      </c>
      <c r="AH63" s="63">
        <v>1244.5004830704784</v>
      </c>
      <c r="AI63" s="63">
        <v>371.47716544329415</v>
      </c>
      <c r="AJ63" s="63">
        <v>766.95527864111318</v>
      </c>
      <c r="AK63" s="63">
        <v>1052.3847510635374</v>
      </c>
      <c r="AL63" s="63">
        <v>1052.5313823917547</v>
      </c>
      <c r="AM63" s="63">
        <v>1072.4228628219928</v>
      </c>
      <c r="AN63" s="63">
        <v>1111.9132093010619</v>
      </c>
      <c r="AO63" s="63">
        <v>1225.6868182373175</v>
      </c>
      <c r="AP63" s="63">
        <v>1293.0167746756815</v>
      </c>
      <c r="AQ63" s="63">
        <v>1232.8741917599641</v>
      </c>
      <c r="AR63" s="63">
        <v>1265.8982644568518</v>
      </c>
      <c r="AS63" s="63">
        <v>1129.385795180013</v>
      </c>
      <c r="AT63" s="63">
        <v>1339.3905361316622</v>
      </c>
      <c r="AU63" s="63">
        <v>1336.7486593795766</v>
      </c>
      <c r="AV63" s="385">
        <v>994.47961701423969</v>
      </c>
      <c r="AW63" s="385">
        <v>963.9085735557851</v>
      </c>
      <c r="AX63" s="385">
        <v>866.14697448189406</v>
      </c>
      <c r="AY63" s="385">
        <v>1031.2227649090826</v>
      </c>
      <c r="AZ63" s="385">
        <v>1113.9493607664415</v>
      </c>
      <c r="BA63" s="385">
        <v>1302.8719234768041</v>
      </c>
      <c r="BB63" s="385">
        <v>1414.8071614276405</v>
      </c>
      <c r="BC63" s="63">
        <v>1344.3252987502835</v>
      </c>
      <c r="BD63" s="63">
        <v>1299.4703848265399</v>
      </c>
    </row>
    <row r="64" spans="1:56" s="77" customFormat="1" ht="24.95" customHeight="1">
      <c r="A64" s="437"/>
      <c r="B64" s="435"/>
      <c r="C64" s="587" t="s">
        <v>60</v>
      </c>
      <c r="D64" s="587"/>
      <c r="E64" s="63"/>
      <c r="F64" s="63"/>
      <c r="G64" s="63"/>
      <c r="H64" s="63"/>
      <c r="I64" s="63"/>
      <c r="J64" s="63"/>
      <c r="K64" s="63"/>
      <c r="L64" s="63"/>
      <c r="M64" s="63"/>
      <c r="N64" s="63"/>
      <c r="O64" s="63"/>
      <c r="P64" s="63"/>
      <c r="Q64" s="63"/>
      <c r="R64" s="63"/>
      <c r="S64" s="63"/>
      <c r="T64" s="63"/>
      <c r="U64" s="63"/>
      <c r="V64" s="63"/>
      <c r="W64" s="63"/>
      <c r="X64" s="63"/>
      <c r="Y64" s="63"/>
      <c r="Z64" s="63"/>
      <c r="AA64" s="63"/>
      <c r="AB64" s="63"/>
      <c r="AC64" s="63"/>
      <c r="AD64" s="63"/>
      <c r="AE64" s="63"/>
      <c r="AF64" s="63"/>
      <c r="AG64" s="63"/>
      <c r="AH64" s="63"/>
      <c r="AI64" s="63"/>
      <c r="AJ64" s="63"/>
      <c r="AK64" s="63"/>
      <c r="AL64" s="63"/>
      <c r="AM64" s="63"/>
      <c r="AN64" s="63"/>
      <c r="AO64" s="63"/>
      <c r="AP64" s="63"/>
      <c r="AQ64" s="63"/>
      <c r="AR64" s="63"/>
      <c r="AS64" s="63"/>
      <c r="AT64" s="63"/>
      <c r="AU64" s="63"/>
      <c r="AV64" s="385"/>
      <c r="AW64" s="385"/>
      <c r="AX64" s="385"/>
      <c r="AY64" s="385"/>
      <c r="AZ64" s="385"/>
      <c r="BA64" s="385"/>
      <c r="BB64" s="385"/>
      <c r="BC64" s="63"/>
      <c r="BD64" s="63"/>
    </row>
    <row r="65" spans="1:56" s="77" customFormat="1" ht="24.95" customHeight="1">
      <c r="A65" s="437"/>
      <c r="B65" s="435">
        <v>32</v>
      </c>
      <c r="C65" s="586" t="s">
        <v>61</v>
      </c>
      <c r="D65" s="586"/>
      <c r="E65" s="63">
        <v>11154.818560286552</v>
      </c>
      <c r="F65" s="63">
        <v>10498.887482760285</v>
      </c>
      <c r="G65" s="63">
        <v>10897.028469793506</v>
      </c>
      <c r="H65" s="63">
        <v>2751.3680751152497</v>
      </c>
      <c r="I65" s="63">
        <v>2755.5679766954277</v>
      </c>
      <c r="J65" s="63">
        <v>2831.3555541253345</v>
      </c>
      <c r="K65" s="63">
        <v>2816.526954350541</v>
      </c>
      <c r="L65" s="63">
        <v>2847.4868708816157</v>
      </c>
      <c r="M65" s="63">
        <v>1947.3653448443461</v>
      </c>
      <c r="N65" s="63">
        <v>2882.9279954709709</v>
      </c>
      <c r="O65" s="63">
        <v>2821.1072715633527</v>
      </c>
      <c r="P65" s="63">
        <v>2884.8406745727061</v>
      </c>
      <c r="Q65" s="63">
        <v>2941.2662483597501</v>
      </c>
      <c r="R65" s="63">
        <v>2139.7211165586618</v>
      </c>
      <c r="S65" s="63">
        <v>2931.2004303023859</v>
      </c>
      <c r="T65" s="63">
        <v>953.09549027695186</v>
      </c>
      <c r="U65" s="63">
        <v>856.4730163423518</v>
      </c>
      <c r="V65" s="63">
        <v>941.79956849594623</v>
      </c>
      <c r="W65" s="63">
        <v>910.95341133093143</v>
      </c>
      <c r="X65" s="63">
        <v>914.62872156636911</v>
      </c>
      <c r="Y65" s="63">
        <v>929.98584379812701</v>
      </c>
      <c r="Z65" s="63">
        <v>920.54123308824262</v>
      </c>
      <c r="AA65" s="63">
        <v>960.05533922966424</v>
      </c>
      <c r="AB65" s="63">
        <v>950.75898180742752</v>
      </c>
      <c r="AC65" s="63">
        <v>917.03507096547185</v>
      </c>
      <c r="AD65" s="63">
        <v>931.28940617289959</v>
      </c>
      <c r="AE65" s="63">
        <v>968.20247721216924</v>
      </c>
      <c r="AF65" s="63">
        <v>1015.1682766826151</v>
      </c>
      <c r="AG65" s="63">
        <v>935.64904112860268</v>
      </c>
      <c r="AH65" s="63">
        <v>896.66955307039768</v>
      </c>
      <c r="AI65" s="63">
        <v>338.48708361647726</v>
      </c>
      <c r="AJ65" s="63">
        <v>659.95116570774883</v>
      </c>
      <c r="AK65" s="63">
        <v>948.92709552011991</v>
      </c>
      <c r="AL65" s="63">
        <v>930.7787902124893</v>
      </c>
      <c r="AM65" s="63">
        <v>974.90449471017803</v>
      </c>
      <c r="AN65" s="63">
        <v>977.24471054830337</v>
      </c>
      <c r="AO65" s="63">
        <v>937.77429825543254</v>
      </c>
      <c r="AP65" s="63">
        <v>936.08494166693015</v>
      </c>
      <c r="AQ65" s="63">
        <v>947.24803164099023</v>
      </c>
      <c r="AR65" s="63">
        <v>997.3940608143937</v>
      </c>
      <c r="AS65" s="63">
        <v>909.13427870010491</v>
      </c>
      <c r="AT65" s="63">
        <v>978.3123350582074</v>
      </c>
      <c r="AU65" s="63">
        <v>1148.232526457811</v>
      </c>
      <c r="AV65" s="385">
        <v>1066.7663368798669</v>
      </c>
      <c r="AW65" s="385">
        <v>726.26738502207218</v>
      </c>
      <c r="AX65" s="385">
        <v>593.14976515262106</v>
      </c>
      <c r="AY65" s="385">
        <v>655.48357184471388</v>
      </c>
      <c r="AZ65" s="385">
        <v>891.0877795613269</v>
      </c>
      <c r="BA65" s="385">
        <v>941.08987694048835</v>
      </c>
      <c r="BB65" s="385">
        <v>990.97262883526582</v>
      </c>
      <c r="BC65" s="63">
        <v>999.13792452663188</v>
      </c>
      <c r="BD65" s="63">
        <v>1046.6105695863657</v>
      </c>
    </row>
    <row r="66" spans="1:56" s="77" customFormat="1" ht="24.95" customHeight="1">
      <c r="A66" s="437"/>
      <c r="B66" s="435"/>
      <c r="C66" s="587" t="s">
        <v>62</v>
      </c>
      <c r="D66" s="587"/>
      <c r="E66" s="63"/>
      <c r="F66" s="63"/>
      <c r="G66" s="63"/>
      <c r="H66" s="63"/>
      <c r="I66" s="63"/>
      <c r="J66" s="63"/>
      <c r="K66" s="63"/>
      <c r="L66" s="63"/>
      <c r="M66" s="63"/>
      <c r="N66" s="63"/>
      <c r="O66" s="63"/>
      <c r="P66" s="63"/>
      <c r="Q66" s="63"/>
      <c r="R66" s="63"/>
      <c r="S66" s="63"/>
      <c r="T66" s="63"/>
      <c r="U66" s="63"/>
      <c r="V66" s="63"/>
      <c r="W66" s="63"/>
      <c r="X66" s="63"/>
      <c r="Y66" s="63"/>
      <c r="Z66" s="63"/>
      <c r="AA66" s="63"/>
      <c r="AB66" s="63"/>
      <c r="AC66" s="63"/>
      <c r="AD66" s="63"/>
      <c r="AE66" s="63"/>
      <c r="AF66" s="63"/>
      <c r="AG66" s="63"/>
      <c r="AH66" s="63"/>
      <c r="AI66" s="63"/>
      <c r="AJ66" s="63"/>
      <c r="AK66" s="63"/>
      <c r="AL66" s="63"/>
      <c r="AM66" s="63"/>
      <c r="AN66" s="63"/>
      <c r="AO66" s="63"/>
      <c r="AP66" s="63"/>
      <c r="AQ66" s="63"/>
      <c r="AR66" s="63"/>
      <c r="AS66" s="63"/>
      <c r="AT66" s="63"/>
      <c r="AU66" s="63"/>
      <c r="AV66" s="385"/>
      <c r="AW66" s="385"/>
      <c r="AX66" s="385"/>
      <c r="AY66" s="385"/>
      <c r="AZ66" s="385"/>
      <c r="BA66" s="385"/>
      <c r="BB66" s="385"/>
      <c r="BC66" s="63"/>
      <c r="BD66" s="63"/>
    </row>
    <row r="67" spans="1:56" s="77" customFormat="1" ht="24">
      <c r="A67" s="437"/>
      <c r="B67" s="435">
        <v>33</v>
      </c>
      <c r="C67" s="582" t="s">
        <v>63</v>
      </c>
      <c r="D67" s="582"/>
      <c r="E67" s="63">
        <v>6003.321156869024</v>
      </c>
      <c r="F67" s="63">
        <v>5323.7660509494935</v>
      </c>
      <c r="G67" s="63">
        <v>5325.9465704233971</v>
      </c>
      <c r="H67" s="63">
        <v>1440.3482765765448</v>
      </c>
      <c r="I67" s="63">
        <v>1453.3979286259455</v>
      </c>
      <c r="J67" s="63">
        <v>1606.8502002452292</v>
      </c>
      <c r="K67" s="63">
        <v>1502.7247514213045</v>
      </c>
      <c r="L67" s="63">
        <v>1421.1236647261535</v>
      </c>
      <c r="M67" s="63">
        <v>870.29757702123175</v>
      </c>
      <c r="N67" s="63">
        <v>1563.3690905076528</v>
      </c>
      <c r="O67" s="63">
        <v>1468.9757186944553</v>
      </c>
      <c r="P67" s="63">
        <v>1429.8591801879695</v>
      </c>
      <c r="Q67" s="63">
        <v>1129.2217149952583</v>
      </c>
      <c r="R67" s="63">
        <v>1175.7692287928801</v>
      </c>
      <c r="S67" s="63">
        <v>1591.0964464472891</v>
      </c>
      <c r="T67" s="63">
        <v>467.1948600575505</v>
      </c>
      <c r="U67" s="63">
        <v>436.49342277471931</v>
      </c>
      <c r="V67" s="63">
        <v>536.65999374427508</v>
      </c>
      <c r="W67" s="63">
        <v>462.99565296685574</v>
      </c>
      <c r="X67" s="63">
        <v>494.42998050902281</v>
      </c>
      <c r="Y67" s="63">
        <v>495.97229515006677</v>
      </c>
      <c r="Z67" s="63">
        <v>536.53509172199892</v>
      </c>
      <c r="AA67" s="63">
        <v>524.92710842830115</v>
      </c>
      <c r="AB67" s="63">
        <v>545.38800009492923</v>
      </c>
      <c r="AC67" s="63">
        <v>503.68176635282617</v>
      </c>
      <c r="AD67" s="63">
        <v>531.63240991838256</v>
      </c>
      <c r="AE67" s="63">
        <v>467.41057515009572</v>
      </c>
      <c r="AF67" s="63">
        <v>472.66367740357572</v>
      </c>
      <c r="AG67" s="63">
        <v>437.04531220017577</v>
      </c>
      <c r="AH67" s="63">
        <v>511.41467512240195</v>
      </c>
      <c r="AI67" s="63">
        <v>150.44028095958558</v>
      </c>
      <c r="AJ67" s="63">
        <v>214.8258884454018</v>
      </c>
      <c r="AK67" s="63">
        <v>505.03140761624439</v>
      </c>
      <c r="AL67" s="63">
        <v>523.85359473323945</v>
      </c>
      <c r="AM67" s="63">
        <v>517.96783828617322</v>
      </c>
      <c r="AN67" s="63">
        <v>521.54765748824002</v>
      </c>
      <c r="AO67" s="63">
        <v>497.25122654650193</v>
      </c>
      <c r="AP67" s="63">
        <v>515.02875779066585</v>
      </c>
      <c r="AQ67" s="63">
        <v>456.69573435728745</v>
      </c>
      <c r="AR67" s="63">
        <v>466.02044644067797</v>
      </c>
      <c r="AS67" s="63">
        <v>432.93814619761167</v>
      </c>
      <c r="AT67" s="63">
        <v>530.90058754967981</v>
      </c>
      <c r="AU67" s="63">
        <v>480.53936937792878</v>
      </c>
      <c r="AV67" s="385">
        <v>328.13950144298485</v>
      </c>
      <c r="AW67" s="385">
        <v>320.54284417434462</v>
      </c>
      <c r="AX67" s="385">
        <v>332.06370331071031</v>
      </c>
      <c r="AY67" s="385">
        <v>366.426415866139</v>
      </c>
      <c r="AZ67" s="385">
        <v>477.27910961603089</v>
      </c>
      <c r="BA67" s="385">
        <v>506.25103599952371</v>
      </c>
      <c r="BB67" s="385">
        <v>565.40608675213048</v>
      </c>
      <c r="BC67" s="63">
        <v>519.43932369563493</v>
      </c>
      <c r="BD67" s="63">
        <v>510.8431577906191</v>
      </c>
    </row>
    <row r="68" spans="1:56" s="77" customFormat="1" ht="30" customHeight="1" thickBot="1">
      <c r="A68" s="437"/>
      <c r="B68" s="435"/>
      <c r="C68" s="583" t="s">
        <v>64</v>
      </c>
      <c r="D68" s="583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0"/>
      <c r="U68" s="40"/>
      <c r="V68" s="40"/>
      <c r="W68" s="40"/>
      <c r="X68" s="40"/>
      <c r="Y68" s="40"/>
      <c r="Z68" s="40"/>
      <c r="AA68" s="40"/>
      <c r="AB68" s="40"/>
      <c r="AC68" s="40"/>
      <c r="AD68" s="40"/>
      <c r="AE68" s="40"/>
      <c r="AF68" s="40"/>
      <c r="AG68" s="40"/>
      <c r="AH68" s="40"/>
      <c r="AI68" s="40"/>
      <c r="AJ68" s="40"/>
      <c r="AK68" s="40"/>
      <c r="AL68" s="40"/>
      <c r="AM68" s="40"/>
      <c r="AN68" s="40"/>
      <c r="AO68" s="40"/>
      <c r="AP68" s="40"/>
      <c r="AQ68" s="40"/>
      <c r="AR68" s="40"/>
      <c r="AS68" s="40"/>
      <c r="AT68" s="40"/>
      <c r="AU68" s="40"/>
      <c r="AV68" s="386"/>
      <c r="AW68" s="386"/>
      <c r="AX68" s="386"/>
      <c r="AY68" s="386"/>
      <c r="AZ68" s="386"/>
      <c r="BA68" s="386"/>
      <c r="BB68" s="386"/>
      <c r="BC68" s="40"/>
      <c r="BD68" s="40"/>
    </row>
    <row r="69" spans="1:56" s="100" customFormat="1" ht="81.75" customHeight="1" thickBot="1">
      <c r="A69" s="593"/>
      <c r="B69" s="593"/>
      <c r="C69" s="438"/>
      <c r="D69" s="439" t="s">
        <v>269</v>
      </c>
      <c r="E69" s="383">
        <v>1376027.4000142373</v>
      </c>
      <c r="F69" s="383">
        <v>1346619.5699282875</v>
      </c>
      <c r="G69" s="383">
        <v>1554738.3121405884</v>
      </c>
      <c r="H69" s="383">
        <v>332122.59030209947</v>
      </c>
      <c r="I69" s="383">
        <v>337617.69200888177</v>
      </c>
      <c r="J69" s="383">
        <v>350417.73613819433</v>
      </c>
      <c r="K69" s="383">
        <v>355869.38156506175</v>
      </c>
      <c r="L69" s="383">
        <v>339323.80650427629</v>
      </c>
      <c r="M69" s="383">
        <v>282020.40728816902</v>
      </c>
      <c r="N69" s="383">
        <v>358828.24826273345</v>
      </c>
      <c r="O69" s="383">
        <v>366447.10787310859</v>
      </c>
      <c r="P69" s="383">
        <v>368234.12394395273</v>
      </c>
      <c r="Q69" s="383">
        <v>377734.56848326104</v>
      </c>
      <c r="R69" s="383">
        <v>381793.33732825448</v>
      </c>
      <c r="S69" s="383">
        <v>426976.28238512005</v>
      </c>
      <c r="T69" s="383">
        <v>115203.28758250603</v>
      </c>
      <c r="U69" s="383">
        <v>103380.8645422593</v>
      </c>
      <c r="V69" s="383">
        <v>113538.43817733407</v>
      </c>
      <c r="W69" s="383">
        <v>113126.4442567814</v>
      </c>
      <c r="X69" s="383">
        <v>112456.46269978318</v>
      </c>
      <c r="Y69" s="383">
        <v>112034.78505231724</v>
      </c>
      <c r="Z69" s="383">
        <v>116985.10049006189</v>
      </c>
      <c r="AA69" s="383">
        <v>116587.35509847093</v>
      </c>
      <c r="AB69" s="383">
        <v>116845.28054966149</v>
      </c>
      <c r="AC69" s="383">
        <v>119356.90431097992</v>
      </c>
      <c r="AD69" s="383">
        <v>117361.5450527452</v>
      </c>
      <c r="AE69" s="383">
        <v>119150.93220133666</v>
      </c>
      <c r="AF69" s="383">
        <v>117991.92223164983</v>
      </c>
      <c r="AG69" s="383">
        <v>111240.48930375095</v>
      </c>
      <c r="AH69" s="383">
        <v>110091.39496887551</v>
      </c>
      <c r="AI69" s="383">
        <v>75754.208674306821</v>
      </c>
      <c r="AJ69" s="383">
        <v>89477.287785065477</v>
      </c>
      <c r="AK69" s="383">
        <v>116788.9108287967</v>
      </c>
      <c r="AL69" s="383">
        <v>119161.84140363007</v>
      </c>
      <c r="AM69" s="383">
        <v>118446.1940979229</v>
      </c>
      <c r="AN69" s="383">
        <v>121220.21276118045</v>
      </c>
      <c r="AO69" s="383">
        <v>122003.53672835385</v>
      </c>
      <c r="AP69" s="383">
        <v>119872.08022544486</v>
      </c>
      <c r="AQ69" s="383">
        <v>124571.49091930986</v>
      </c>
      <c r="AR69" s="383">
        <v>122886.62451182614</v>
      </c>
      <c r="AS69" s="383">
        <v>118412.46017592074</v>
      </c>
      <c r="AT69" s="383">
        <v>126935.03925620587</v>
      </c>
      <c r="AU69" s="383">
        <v>130645.79037000118</v>
      </c>
      <c r="AV69" s="383">
        <v>122726.15991179083</v>
      </c>
      <c r="AW69" s="383">
        <v>124362.61820146904</v>
      </c>
      <c r="AX69" s="383">
        <v>119933.98932834393</v>
      </c>
      <c r="AY69" s="383">
        <v>126536.41728837359</v>
      </c>
      <c r="AZ69" s="383">
        <v>135322.93071153696</v>
      </c>
      <c r="BA69" s="383">
        <v>140654.67375649477</v>
      </c>
      <c r="BB69" s="383">
        <v>142410.83318522383</v>
      </c>
      <c r="BC69" s="383">
        <v>143910.77544340142</v>
      </c>
      <c r="BD69" s="383">
        <v>138985.56181244543</v>
      </c>
    </row>
    <row r="70" spans="1:56" s="243" customFormat="1" ht="10.5" customHeight="1">
      <c r="A70" s="393"/>
      <c r="B70" s="106"/>
      <c r="C70" s="106"/>
      <c r="D70" s="422"/>
      <c r="E70" s="457"/>
      <c r="F70" s="457"/>
      <c r="G70" s="457"/>
      <c r="H70" s="457"/>
      <c r="I70" s="457"/>
      <c r="J70" s="457"/>
      <c r="K70" s="457"/>
      <c r="L70" s="457"/>
      <c r="M70" s="457"/>
      <c r="N70" s="457"/>
      <c r="O70" s="457"/>
      <c r="P70" s="457"/>
      <c r="Q70" s="457"/>
      <c r="R70" s="457"/>
      <c r="S70" s="457"/>
      <c r="T70" s="44"/>
      <c r="U70" s="44"/>
      <c r="V70" s="44"/>
      <c r="W70" s="44"/>
      <c r="X70" s="44"/>
      <c r="Y70" s="44"/>
      <c r="Z70" s="44"/>
      <c r="AA70" s="44"/>
      <c r="AB70" s="470"/>
      <c r="AC70" s="470"/>
      <c r="AD70" s="470"/>
      <c r="AE70" s="470"/>
    </row>
    <row r="71" spans="1:56">
      <c r="A71" s="458"/>
      <c r="B71" s="458"/>
      <c r="C71" s="458"/>
      <c r="D71" s="45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16"/>
      <c r="U71" s="16"/>
      <c r="V71" s="16"/>
      <c r="W71" s="16"/>
      <c r="X71" s="16"/>
      <c r="Y71" s="16"/>
      <c r="Z71" s="16"/>
      <c r="AA71" s="16"/>
      <c r="AB71" s="459"/>
      <c r="AC71" s="459"/>
      <c r="AD71" s="459"/>
      <c r="AE71" s="459"/>
    </row>
    <row r="72" spans="1:56" ht="52.5" customHeight="1">
      <c r="B72" s="460"/>
      <c r="C72" s="460"/>
      <c r="D72" s="45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461"/>
      <c r="U72" s="461"/>
      <c r="V72" s="461"/>
      <c r="W72" s="461"/>
      <c r="X72" s="16"/>
      <c r="Y72" s="16"/>
      <c r="Z72" s="16"/>
      <c r="AA72" s="16"/>
      <c r="AB72" s="459"/>
      <c r="AC72" s="459"/>
      <c r="AD72" s="459"/>
      <c r="AE72" s="459"/>
    </row>
    <row r="73" spans="1:56" ht="27.75" customHeight="1">
      <c r="A73" s="458"/>
      <c r="B73" s="458"/>
      <c r="C73" s="458"/>
      <c r="D73" s="45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U73" s="9"/>
      <c r="V73" s="9"/>
      <c r="W73" s="9"/>
      <c r="X73" s="9"/>
      <c r="Y73" s="9"/>
      <c r="Z73" s="9"/>
      <c r="AA73" s="9"/>
      <c r="AB73" s="459"/>
      <c r="AC73" s="459"/>
      <c r="AD73" s="459"/>
      <c r="AE73" s="459"/>
    </row>
    <row r="74" spans="1:56" ht="41.25" customHeight="1">
      <c r="A74" s="462"/>
      <c r="B74" s="462"/>
      <c r="C74" s="462"/>
      <c r="D74" s="463"/>
      <c r="E74" s="283"/>
      <c r="F74" s="283"/>
      <c r="G74" s="283"/>
      <c r="H74" s="284"/>
      <c r="I74" s="284"/>
      <c r="J74" s="284"/>
      <c r="K74" s="284"/>
      <c r="L74" s="284"/>
      <c r="M74" s="284"/>
      <c r="N74" s="284"/>
      <c r="O74" s="284"/>
      <c r="P74" s="284"/>
      <c r="Q74" s="284"/>
      <c r="R74" s="284"/>
      <c r="S74" s="284"/>
      <c r="T74" s="461"/>
      <c r="U74" s="461"/>
      <c r="V74" s="461"/>
      <c r="W74" s="461"/>
      <c r="X74" s="461"/>
      <c r="Y74" s="461"/>
      <c r="Z74" s="461"/>
      <c r="AA74" s="461"/>
      <c r="AB74" s="463"/>
      <c r="AC74" s="463"/>
      <c r="AD74" s="463"/>
      <c r="AE74" s="463"/>
    </row>
    <row r="75" spans="1:56" s="244" customFormat="1" ht="22.15" customHeight="1">
      <c r="A75" s="464"/>
      <c r="B75" s="464"/>
      <c r="C75" s="464"/>
      <c r="D75" s="465"/>
      <c r="E75" s="247"/>
      <c r="F75" s="247"/>
      <c r="G75" s="247"/>
      <c r="H75" s="248"/>
      <c r="I75" s="248"/>
      <c r="J75" s="248"/>
      <c r="K75" s="248"/>
      <c r="L75" s="248"/>
      <c r="M75" s="248"/>
      <c r="N75" s="248"/>
      <c r="O75" s="248"/>
      <c r="P75" s="248"/>
      <c r="Q75" s="248"/>
      <c r="R75" s="248"/>
      <c r="S75" s="248"/>
      <c r="T75" s="466"/>
      <c r="U75" s="466"/>
      <c r="V75" s="466"/>
      <c r="W75" s="466"/>
      <c r="X75" s="466"/>
      <c r="Y75" s="466"/>
      <c r="Z75" s="466"/>
      <c r="AA75" s="466"/>
      <c r="AB75" s="465"/>
      <c r="AC75" s="465"/>
      <c r="AD75" s="465"/>
      <c r="AE75" s="465"/>
    </row>
    <row r="76" spans="1:56">
      <c r="A76" s="458"/>
      <c r="B76" s="458"/>
      <c r="C76" s="458"/>
      <c r="D76" s="45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16"/>
      <c r="U76" s="16"/>
      <c r="V76" s="16"/>
      <c r="W76" s="16"/>
      <c r="X76" s="16"/>
      <c r="Y76" s="16"/>
      <c r="Z76" s="16"/>
      <c r="AA76" s="16"/>
      <c r="AB76" s="459"/>
      <c r="AC76" s="459"/>
      <c r="AD76" s="459"/>
      <c r="AE76" s="459"/>
    </row>
    <row r="77" spans="1:56">
      <c r="A77" s="458"/>
      <c r="B77" s="458"/>
      <c r="C77" s="458"/>
      <c r="D77" s="45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16"/>
      <c r="U77" s="16"/>
      <c r="V77" s="16"/>
      <c r="W77" s="16"/>
      <c r="X77" s="16"/>
      <c r="Y77" s="16"/>
      <c r="Z77" s="16"/>
      <c r="AA77" s="16"/>
      <c r="AB77" s="459"/>
      <c r="AC77" s="459"/>
      <c r="AD77" s="459"/>
      <c r="AE77" s="459"/>
    </row>
    <row r="78" spans="1:56">
      <c r="A78" s="458"/>
      <c r="B78" s="458"/>
      <c r="C78" s="458"/>
      <c r="D78" s="45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16"/>
      <c r="U78" s="16"/>
      <c r="V78" s="16"/>
      <c r="W78" s="16"/>
      <c r="X78" s="16"/>
      <c r="Y78" s="16"/>
      <c r="Z78" s="16"/>
      <c r="AA78" s="16"/>
      <c r="AB78" s="459"/>
      <c r="AC78" s="459"/>
      <c r="AD78" s="459"/>
      <c r="AE78" s="459"/>
    </row>
    <row r="79" spans="1:56" ht="22.15" customHeight="1">
      <c r="A79" s="462"/>
      <c r="B79" s="462"/>
      <c r="C79" s="462"/>
      <c r="D79" s="463"/>
      <c r="E79" s="448"/>
      <c r="F79" s="448"/>
      <c r="G79" s="448"/>
      <c r="H79" s="448"/>
      <c r="I79" s="448"/>
      <c r="J79" s="448"/>
      <c r="K79" s="448"/>
      <c r="L79" s="448"/>
      <c r="M79" s="448"/>
      <c r="N79" s="448"/>
      <c r="O79" s="448"/>
      <c r="P79" s="448"/>
      <c r="Q79" s="448"/>
      <c r="R79" s="448"/>
      <c r="S79" s="448"/>
      <c r="T79" s="448"/>
      <c r="U79" s="448"/>
      <c r="V79" s="448"/>
      <c r="W79" s="448"/>
      <c r="X79" s="448"/>
      <c r="Y79" s="448"/>
      <c r="Z79" s="448"/>
      <c r="AA79" s="448"/>
      <c r="AB79" s="463"/>
      <c r="AC79" s="463"/>
      <c r="AD79" s="463"/>
      <c r="AE79" s="463"/>
    </row>
    <row r="80" spans="1:56" ht="22.5" customHeight="1">
      <c r="A80" s="14"/>
      <c r="B80" s="14"/>
      <c r="C80" s="14"/>
      <c r="D80" s="15"/>
      <c r="E80" s="448"/>
      <c r="F80" s="448"/>
      <c r="G80" s="448"/>
      <c r="H80" s="448"/>
      <c r="I80" s="448"/>
      <c r="J80" s="448"/>
      <c r="K80" s="448"/>
      <c r="L80" s="448"/>
      <c r="M80" s="448"/>
      <c r="N80" s="448"/>
      <c r="O80" s="448"/>
      <c r="P80" s="448"/>
      <c r="Q80" s="448"/>
      <c r="R80" s="448"/>
      <c r="S80" s="448"/>
      <c r="T80" s="16"/>
      <c r="U80" s="16"/>
      <c r="V80" s="16"/>
      <c r="W80" s="16"/>
      <c r="X80" s="16"/>
      <c r="Y80" s="16"/>
      <c r="Z80" s="16"/>
      <c r="AA80" s="16"/>
      <c r="AB80" s="459"/>
      <c r="AC80" s="459"/>
      <c r="AD80" s="459"/>
      <c r="AE80" s="459"/>
    </row>
    <row r="81" spans="1:31" s="269" customFormat="1" ht="24" customHeight="1">
      <c r="A81" s="249"/>
      <c r="B81" s="249"/>
      <c r="C81" s="249"/>
      <c r="D81" s="268"/>
      <c r="E81" s="474"/>
      <c r="F81" s="474"/>
      <c r="G81" s="474"/>
      <c r="H81" s="474"/>
      <c r="I81" s="474"/>
      <c r="J81" s="474"/>
      <c r="K81" s="474"/>
      <c r="L81" s="474"/>
      <c r="M81" s="474"/>
      <c r="N81" s="474"/>
      <c r="O81" s="474"/>
      <c r="P81" s="474"/>
      <c r="Q81" s="474"/>
      <c r="R81" s="474"/>
      <c r="S81" s="474"/>
      <c r="T81" s="474"/>
      <c r="U81" s="474"/>
      <c r="V81" s="474"/>
      <c r="W81" s="474"/>
      <c r="X81" s="474"/>
      <c r="Y81" s="474"/>
      <c r="Z81" s="474"/>
      <c r="AA81" s="474"/>
      <c r="AB81" s="475"/>
      <c r="AC81" s="475"/>
      <c r="AD81" s="475"/>
      <c r="AE81" s="475"/>
    </row>
    <row r="82" spans="1:31">
      <c r="A82" s="14"/>
      <c r="B82" s="14"/>
      <c r="C82" s="14"/>
      <c r="D82" s="15"/>
      <c r="E82" s="448"/>
      <c r="F82" s="448"/>
      <c r="G82" s="448"/>
      <c r="H82" s="448"/>
      <c r="I82" s="448"/>
      <c r="J82" s="448"/>
      <c r="K82" s="448"/>
      <c r="L82" s="448"/>
      <c r="M82" s="448"/>
      <c r="N82" s="448"/>
      <c r="O82" s="448"/>
      <c r="P82" s="448"/>
      <c r="Q82" s="448"/>
      <c r="R82" s="448"/>
      <c r="S82" s="448"/>
      <c r="T82" s="16"/>
      <c r="U82" s="16"/>
      <c r="V82" s="16"/>
      <c r="W82" s="16"/>
      <c r="X82" s="16"/>
      <c r="Y82" s="16"/>
      <c r="Z82" s="16"/>
      <c r="AA82" s="16"/>
      <c r="AB82" s="459"/>
      <c r="AC82" s="459"/>
      <c r="AD82" s="459"/>
      <c r="AE82" s="459"/>
    </row>
    <row r="83" spans="1:31">
      <c r="A83" s="14"/>
      <c r="B83" s="14"/>
      <c r="C83" s="14"/>
      <c r="D83" s="15"/>
      <c r="E83" s="448"/>
      <c r="F83" s="448"/>
      <c r="G83" s="448"/>
      <c r="H83" s="448"/>
      <c r="I83" s="448"/>
      <c r="J83" s="448"/>
      <c r="K83" s="448"/>
      <c r="L83" s="448"/>
      <c r="M83" s="448"/>
      <c r="N83" s="448"/>
      <c r="O83" s="448"/>
      <c r="P83" s="448"/>
      <c r="Q83" s="448"/>
      <c r="R83" s="448"/>
      <c r="S83" s="448"/>
      <c r="T83" s="16"/>
      <c r="U83" s="16"/>
      <c r="V83" s="16"/>
      <c r="W83" s="16"/>
      <c r="X83" s="16"/>
      <c r="Y83" s="16"/>
      <c r="Z83" s="16"/>
      <c r="AA83" s="16"/>
      <c r="AB83" s="459"/>
      <c r="AC83" s="459"/>
      <c r="AD83" s="459"/>
      <c r="AE83" s="459"/>
    </row>
    <row r="84" spans="1:31">
      <c r="A84" s="14"/>
      <c r="B84" s="14"/>
      <c r="C84" s="14"/>
      <c r="D84" s="15"/>
      <c r="E84" s="448"/>
      <c r="F84" s="448"/>
      <c r="G84" s="448"/>
      <c r="H84" s="448"/>
      <c r="I84" s="448"/>
      <c r="J84" s="448"/>
      <c r="K84" s="448"/>
      <c r="L84" s="448"/>
      <c r="M84" s="448"/>
      <c r="N84" s="448"/>
      <c r="O84" s="448"/>
      <c r="P84" s="448"/>
      <c r="Q84" s="448"/>
      <c r="R84" s="448"/>
      <c r="S84" s="448"/>
      <c r="T84" s="16"/>
      <c r="U84" s="16"/>
      <c r="V84" s="16"/>
      <c r="W84" s="16"/>
      <c r="X84" s="16"/>
      <c r="Y84" s="16"/>
      <c r="Z84" s="16"/>
      <c r="AA84" s="16"/>
      <c r="AB84" s="459"/>
      <c r="AC84" s="459"/>
      <c r="AD84" s="459"/>
      <c r="AE84" s="459"/>
    </row>
    <row r="85" spans="1:31">
      <c r="A85" s="14"/>
      <c r="B85" s="14"/>
      <c r="C85" s="14"/>
      <c r="D85" s="15"/>
      <c r="E85" s="448"/>
      <c r="F85" s="448"/>
      <c r="G85" s="448"/>
      <c r="H85" s="448"/>
      <c r="I85" s="448"/>
      <c r="J85" s="448"/>
      <c r="K85" s="448"/>
      <c r="L85" s="448"/>
      <c r="M85" s="448"/>
      <c r="N85" s="448"/>
      <c r="O85" s="448"/>
      <c r="P85" s="448"/>
      <c r="Q85" s="448"/>
      <c r="R85" s="448"/>
      <c r="S85" s="448"/>
      <c r="T85" s="16"/>
      <c r="U85" s="16"/>
      <c r="V85" s="16"/>
      <c r="W85" s="16"/>
      <c r="X85" s="16"/>
      <c r="Y85" s="16"/>
      <c r="Z85" s="16"/>
      <c r="AA85" s="16"/>
      <c r="AB85" s="459"/>
      <c r="AC85" s="459"/>
      <c r="AD85" s="459"/>
      <c r="AE85" s="459"/>
    </row>
    <row r="86" spans="1:31">
      <c r="A86" s="14"/>
      <c r="B86" s="14"/>
      <c r="C86" s="14"/>
      <c r="D86" s="15"/>
      <c r="E86" s="448"/>
      <c r="F86" s="448"/>
      <c r="G86" s="448"/>
      <c r="H86" s="448"/>
      <c r="I86" s="448"/>
      <c r="J86" s="448"/>
      <c r="K86" s="448"/>
      <c r="L86" s="448"/>
      <c r="M86" s="448"/>
      <c r="N86" s="448"/>
      <c r="O86" s="448"/>
      <c r="P86" s="448"/>
      <c r="Q86" s="448"/>
      <c r="R86" s="448"/>
      <c r="S86" s="448"/>
      <c r="T86" s="16"/>
      <c r="U86" s="16"/>
      <c r="V86" s="16"/>
      <c r="W86" s="16"/>
      <c r="X86" s="16"/>
      <c r="Y86" s="16"/>
      <c r="Z86" s="16"/>
      <c r="AA86" s="16"/>
      <c r="AB86" s="459"/>
      <c r="AC86" s="459"/>
      <c r="AD86" s="459"/>
      <c r="AE86" s="459"/>
    </row>
    <row r="87" spans="1:31">
      <c r="A87" s="14"/>
      <c r="B87" s="14"/>
      <c r="C87" s="14"/>
      <c r="D87" s="15"/>
      <c r="E87" s="448"/>
      <c r="F87" s="448"/>
      <c r="G87" s="448"/>
      <c r="H87" s="448"/>
      <c r="I87" s="448"/>
      <c r="J87" s="448"/>
      <c r="K87" s="448"/>
      <c r="L87" s="448"/>
      <c r="M87" s="448"/>
      <c r="N87" s="448"/>
      <c r="O87" s="448"/>
      <c r="P87" s="448"/>
      <c r="Q87" s="448"/>
      <c r="R87" s="448"/>
      <c r="S87" s="448"/>
      <c r="T87" s="16"/>
      <c r="U87" s="16"/>
      <c r="V87" s="16"/>
      <c r="W87" s="16"/>
      <c r="X87" s="16"/>
      <c r="Y87" s="16"/>
      <c r="Z87" s="16"/>
      <c r="AA87" s="16"/>
      <c r="AB87" s="459"/>
      <c r="AC87" s="459"/>
      <c r="AD87" s="459"/>
      <c r="AE87" s="459"/>
    </row>
    <row r="88" spans="1:31" ht="22.5" customHeight="1">
      <c r="A88" s="14"/>
      <c r="B88" s="14"/>
      <c r="C88" s="14"/>
      <c r="D88" s="15"/>
      <c r="E88" s="448"/>
      <c r="F88" s="448"/>
      <c r="G88" s="448"/>
      <c r="H88" s="448"/>
      <c r="I88" s="448"/>
      <c r="J88" s="448"/>
      <c r="K88" s="448"/>
      <c r="L88" s="448"/>
      <c r="M88" s="448"/>
      <c r="N88" s="448"/>
      <c r="O88" s="448"/>
      <c r="P88" s="448"/>
      <c r="Q88" s="448"/>
      <c r="R88" s="448"/>
      <c r="S88" s="448"/>
      <c r="T88" s="16"/>
      <c r="U88" s="16"/>
      <c r="V88" s="16"/>
      <c r="W88" s="16"/>
      <c r="X88" s="16"/>
      <c r="Y88" s="16"/>
      <c r="Z88" s="16"/>
      <c r="AA88" s="16"/>
      <c r="AB88" s="459"/>
      <c r="AC88" s="459"/>
      <c r="AD88" s="459"/>
      <c r="AE88" s="459"/>
    </row>
    <row r="89" spans="1:31" ht="24" customHeight="1">
      <c r="A89" s="14"/>
      <c r="B89" s="14"/>
      <c r="C89" s="14"/>
      <c r="D89" s="15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16"/>
      <c r="U89" s="16"/>
      <c r="V89" s="16"/>
      <c r="W89" s="16"/>
      <c r="X89" s="16"/>
      <c r="Y89" s="16"/>
      <c r="Z89" s="16"/>
      <c r="AA89" s="16"/>
      <c r="AB89" s="459"/>
      <c r="AC89" s="459"/>
      <c r="AD89" s="459"/>
      <c r="AE89" s="459"/>
    </row>
    <row r="90" spans="1:31">
      <c r="A90" s="14"/>
      <c r="B90" s="14"/>
      <c r="C90" s="14"/>
      <c r="D90" s="15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16"/>
      <c r="U90" s="16"/>
      <c r="V90" s="16"/>
      <c r="W90" s="16"/>
      <c r="X90" s="16"/>
      <c r="Y90" s="16"/>
      <c r="Z90" s="16"/>
      <c r="AA90" s="16"/>
      <c r="AB90" s="459"/>
      <c r="AC90" s="459"/>
      <c r="AD90" s="459"/>
      <c r="AE90" s="459"/>
    </row>
    <row r="91" spans="1:31">
      <c r="A91" s="14"/>
      <c r="B91" s="14"/>
      <c r="C91" s="14"/>
      <c r="D91" s="15"/>
      <c r="AB91" s="459"/>
      <c r="AC91" s="459"/>
      <c r="AD91" s="459"/>
      <c r="AE91" s="459"/>
    </row>
    <row r="92" spans="1:31">
      <c r="A92" s="14"/>
      <c r="B92" s="14"/>
      <c r="C92" s="14"/>
      <c r="D92" s="15"/>
      <c r="AB92" s="459"/>
      <c r="AC92" s="459"/>
      <c r="AD92" s="459"/>
      <c r="AE92" s="459"/>
    </row>
    <row r="93" spans="1:31">
      <c r="A93" s="14"/>
      <c r="B93" s="14"/>
      <c r="C93" s="14"/>
      <c r="D93" s="15"/>
      <c r="AB93" s="459"/>
      <c r="AC93" s="459"/>
      <c r="AD93" s="459"/>
      <c r="AE93" s="459"/>
    </row>
    <row r="94" spans="1:31">
      <c r="A94" s="14"/>
      <c r="B94" s="14"/>
      <c r="C94" s="14"/>
      <c r="D94" s="15"/>
      <c r="AB94" s="15"/>
      <c r="AC94" s="15"/>
      <c r="AD94" s="15"/>
      <c r="AE94" s="15"/>
    </row>
    <row r="95" spans="1:31">
      <c r="A95" s="14"/>
      <c r="B95" s="14"/>
      <c r="C95" s="14"/>
      <c r="D95" s="15"/>
      <c r="AB95" s="15"/>
      <c r="AC95" s="15"/>
      <c r="AD95" s="15"/>
      <c r="AE95" s="15"/>
    </row>
    <row r="96" spans="1:31">
      <c r="A96" s="14"/>
      <c r="B96" s="14"/>
      <c r="C96" s="14"/>
      <c r="D96" s="15"/>
      <c r="AB96" s="15"/>
      <c r="AC96" s="15"/>
      <c r="AD96" s="15"/>
      <c r="AE96" s="15"/>
    </row>
    <row r="97" spans="1:31">
      <c r="A97" s="14"/>
      <c r="B97" s="14"/>
      <c r="C97" s="14"/>
      <c r="D97" s="15"/>
      <c r="AB97" s="15"/>
      <c r="AC97" s="15"/>
      <c r="AD97" s="15"/>
      <c r="AE97" s="15"/>
    </row>
    <row r="98" spans="1:31" ht="22.5" customHeight="1">
      <c r="A98" s="14"/>
      <c r="B98" s="14"/>
      <c r="C98" s="14"/>
      <c r="D98" s="15"/>
      <c r="AB98" s="15"/>
      <c r="AC98" s="15"/>
      <c r="AD98" s="15"/>
      <c r="AE98" s="15"/>
    </row>
    <row r="99" spans="1:31" ht="24" customHeight="1">
      <c r="A99" s="14"/>
      <c r="B99" s="14"/>
      <c r="C99" s="14"/>
      <c r="D99" s="15"/>
      <c r="AB99" s="15"/>
      <c r="AC99" s="15"/>
      <c r="AD99" s="15"/>
      <c r="AE99" s="15"/>
    </row>
    <row r="100" spans="1:31">
      <c r="A100" s="14"/>
      <c r="B100" s="14"/>
      <c r="C100" s="14"/>
      <c r="D100" s="15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AB100" s="15"/>
      <c r="AC100" s="15"/>
      <c r="AD100" s="15"/>
      <c r="AE100" s="15"/>
    </row>
    <row r="101" spans="1:31">
      <c r="A101" s="14"/>
      <c r="B101" s="14"/>
      <c r="C101" s="14"/>
      <c r="D101" s="15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AB101" s="15"/>
      <c r="AC101" s="15"/>
      <c r="AD101" s="15"/>
      <c r="AE101" s="15"/>
    </row>
    <row r="102" spans="1:31">
      <c r="A102" s="14"/>
      <c r="B102" s="14"/>
      <c r="C102" s="14"/>
      <c r="D102" s="15"/>
      <c r="AB102" s="15"/>
      <c r="AC102" s="15"/>
      <c r="AD102" s="15"/>
      <c r="AE102" s="15"/>
    </row>
    <row r="103" spans="1:31">
      <c r="A103" s="14"/>
      <c r="B103" s="14"/>
      <c r="C103" s="14"/>
      <c r="D103" s="15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AB103" s="15"/>
      <c r="AC103" s="15"/>
      <c r="AD103" s="15"/>
      <c r="AE103" s="15"/>
    </row>
    <row r="104" spans="1:31">
      <c r="A104" s="14"/>
      <c r="B104" s="14"/>
      <c r="C104" s="14"/>
      <c r="D104" s="15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AB104" s="15"/>
      <c r="AC104" s="15"/>
      <c r="AD104" s="15"/>
      <c r="AE104" s="15"/>
    </row>
    <row r="105" spans="1:31">
      <c r="A105" s="10"/>
      <c r="B105" s="10"/>
      <c r="C105" s="10"/>
      <c r="D105" s="12"/>
      <c r="AB105" s="12"/>
      <c r="AC105" s="12"/>
      <c r="AD105" s="12"/>
      <c r="AE105" s="12"/>
    </row>
    <row r="106" spans="1:31">
      <c r="A106" s="10"/>
      <c r="B106" s="10"/>
      <c r="C106" s="10"/>
      <c r="D106" s="12"/>
      <c r="AB106" s="12"/>
      <c r="AC106" s="12"/>
      <c r="AD106" s="12"/>
      <c r="AE106" s="12"/>
    </row>
    <row r="107" spans="1:31">
      <c r="A107" s="10"/>
      <c r="B107" s="10"/>
      <c r="C107" s="10"/>
      <c r="D107" s="12"/>
      <c r="AB107" s="12"/>
      <c r="AC107" s="12"/>
      <c r="AD107" s="12"/>
      <c r="AE107" s="12"/>
    </row>
    <row r="108" spans="1:31" ht="22.5" customHeight="1">
      <c r="A108" s="10"/>
      <c r="B108" s="10"/>
      <c r="C108" s="10"/>
      <c r="D108" s="12"/>
      <c r="AB108" s="12"/>
      <c r="AC108" s="12"/>
      <c r="AD108" s="12"/>
      <c r="AE108" s="12"/>
    </row>
    <row r="109" spans="1:31" ht="24" customHeight="1">
      <c r="A109" s="10"/>
      <c r="B109" s="10"/>
      <c r="C109" s="10"/>
      <c r="D109" s="12"/>
      <c r="AB109" s="12"/>
      <c r="AC109" s="12"/>
      <c r="AD109" s="12"/>
      <c r="AE109" s="12"/>
    </row>
    <row r="110" spans="1:31">
      <c r="A110" s="10"/>
      <c r="B110" s="10"/>
      <c r="C110" s="10"/>
      <c r="D110" s="12"/>
      <c r="AB110" s="12"/>
      <c r="AC110" s="12"/>
      <c r="AD110" s="12"/>
      <c r="AE110" s="12"/>
    </row>
    <row r="111" spans="1:31">
      <c r="A111" s="10"/>
      <c r="B111" s="10"/>
      <c r="C111" s="10"/>
      <c r="D111" s="12"/>
      <c r="AB111" s="12"/>
      <c r="AC111" s="12"/>
      <c r="AD111" s="12"/>
      <c r="AE111" s="12"/>
    </row>
    <row r="112" spans="1:31">
      <c r="A112" s="10"/>
      <c r="B112" s="10"/>
      <c r="C112" s="10"/>
      <c r="D112" s="12"/>
      <c r="AB112" s="12"/>
      <c r="AC112" s="12"/>
      <c r="AD112" s="12"/>
      <c r="AE112" s="12"/>
    </row>
    <row r="113" spans="1:31">
      <c r="A113" s="10"/>
      <c r="B113" s="10"/>
      <c r="C113" s="10"/>
      <c r="D113" s="12"/>
      <c r="AB113" s="12"/>
      <c r="AC113" s="12"/>
      <c r="AD113" s="12"/>
      <c r="AE113" s="12"/>
    </row>
    <row r="114" spans="1:31">
      <c r="A114" s="10"/>
      <c r="B114" s="10"/>
      <c r="C114" s="10"/>
      <c r="D114" s="12"/>
      <c r="AB114" s="12"/>
      <c r="AC114" s="12"/>
      <c r="AD114" s="12"/>
      <c r="AE114" s="12"/>
    </row>
    <row r="115" spans="1:31">
      <c r="A115" s="10"/>
      <c r="B115" s="10"/>
      <c r="C115" s="10"/>
      <c r="D115" s="12"/>
      <c r="AB115" s="12"/>
      <c r="AC115" s="12"/>
      <c r="AD115" s="12"/>
      <c r="AE115" s="12"/>
    </row>
    <row r="116" spans="1:31" ht="22.5" customHeight="1">
      <c r="A116" s="10"/>
      <c r="B116" s="10"/>
      <c r="C116" s="10"/>
      <c r="D116" s="12"/>
      <c r="AB116" s="12"/>
      <c r="AC116" s="12"/>
      <c r="AD116" s="12"/>
      <c r="AE116" s="12"/>
    </row>
    <row r="117" spans="1:31" ht="24" customHeight="1">
      <c r="A117" s="10"/>
      <c r="B117" s="10"/>
      <c r="C117" s="10"/>
      <c r="D117" s="12"/>
      <c r="AB117" s="12"/>
      <c r="AC117" s="12"/>
      <c r="AD117" s="12"/>
      <c r="AE117" s="12"/>
    </row>
    <row r="118" spans="1:31">
      <c r="A118" s="10"/>
      <c r="B118" s="10"/>
      <c r="C118" s="10"/>
      <c r="D118" s="12"/>
      <c r="AB118" s="12"/>
      <c r="AC118" s="12"/>
      <c r="AD118" s="12"/>
      <c r="AE118" s="12"/>
    </row>
    <row r="119" spans="1:31">
      <c r="A119" s="10"/>
      <c r="B119" s="10"/>
      <c r="C119" s="10"/>
      <c r="D119" s="12"/>
      <c r="AB119" s="12"/>
      <c r="AC119" s="12"/>
      <c r="AD119" s="12"/>
      <c r="AE119" s="12"/>
    </row>
    <row r="120" spans="1:31">
      <c r="A120" s="10"/>
      <c r="B120" s="10"/>
      <c r="C120" s="10"/>
      <c r="D120" s="12"/>
      <c r="AB120" s="12"/>
      <c r="AC120" s="12"/>
      <c r="AD120" s="12"/>
      <c r="AE120" s="12"/>
    </row>
    <row r="121" spans="1:31">
      <c r="A121" s="10"/>
      <c r="B121" s="10"/>
      <c r="C121" s="10"/>
      <c r="D121" s="12"/>
      <c r="AB121" s="12"/>
      <c r="AC121" s="12"/>
      <c r="AD121" s="12"/>
      <c r="AE121" s="12"/>
    </row>
    <row r="122" spans="1:31">
      <c r="A122" s="10"/>
      <c r="B122" s="10"/>
      <c r="C122" s="10"/>
      <c r="D122" s="12"/>
      <c r="AB122" s="12"/>
      <c r="AC122" s="12"/>
      <c r="AD122" s="12"/>
      <c r="AE122" s="12"/>
    </row>
    <row r="123" spans="1:31">
      <c r="A123" s="10"/>
      <c r="B123" s="10"/>
      <c r="C123" s="10"/>
      <c r="D123" s="12"/>
      <c r="AB123" s="12"/>
      <c r="AC123" s="12"/>
      <c r="AD123" s="12"/>
      <c r="AE123" s="12"/>
    </row>
    <row r="124" spans="1:31" ht="22.5" customHeight="1">
      <c r="A124" s="10"/>
      <c r="B124" s="10"/>
      <c r="C124" s="10"/>
      <c r="D124" s="12"/>
      <c r="AB124" s="12"/>
      <c r="AC124" s="12"/>
      <c r="AD124" s="12"/>
      <c r="AE124" s="12"/>
    </row>
    <row r="125" spans="1:31" ht="24" customHeight="1">
      <c r="A125" s="10"/>
      <c r="B125" s="10"/>
      <c r="C125" s="10"/>
      <c r="D125" s="12"/>
      <c r="AB125" s="12"/>
      <c r="AC125" s="12"/>
      <c r="AD125" s="12"/>
      <c r="AE125" s="12"/>
    </row>
    <row r="126" spans="1:31">
      <c r="A126" s="10"/>
      <c r="B126" s="10"/>
      <c r="C126" s="10"/>
      <c r="D126" s="12"/>
      <c r="AB126" s="12"/>
      <c r="AC126" s="12"/>
      <c r="AD126" s="12"/>
      <c r="AE126" s="12"/>
    </row>
    <row r="127" spans="1:31">
      <c r="A127" s="10"/>
      <c r="B127" s="10"/>
      <c r="C127" s="10"/>
      <c r="D127" s="12"/>
      <c r="AB127" s="12"/>
      <c r="AC127" s="12"/>
      <c r="AD127" s="12"/>
      <c r="AE127" s="12"/>
    </row>
    <row r="128" spans="1:31">
      <c r="A128" s="10"/>
      <c r="B128" s="10"/>
      <c r="C128" s="10"/>
      <c r="D128" s="12"/>
      <c r="AB128" s="12"/>
      <c r="AC128" s="12"/>
      <c r="AD128" s="12"/>
      <c r="AE128" s="12"/>
    </row>
    <row r="129" spans="1:31">
      <c r="A129" s="10"/>
      <c r="B129" s="10"/>
      <c r="C129" s="10"/>
      <c r="D129" s="12"/>
      <c r="AB129" s="12"/>
      <c r="AC129" s="12"/>
      <c r="AD129" s="12"/>
      <c r="AE129" s="12"/>
    </row>
    <row r="130" spans="1:31">
      <c r="A130" s="10"/>
      <c r="B130" s="10"/>
      <c r="C130" s="10"/>
      <c r="D130" s="12"/>
      <c r="AB130" s="12"/>
      <c r="AC130" s="12"/>
      <c r="AD130" s="12"/>
      <c r="AE130" s="12"/>
    </row>
    <row r="131" spans="1:31">
      <c r="A131" s="10"/>
      <c r="B131" s="10"/>
      <c r="C131" s="10"/>
      <c r="D131" s="12"/>
      <c r="AB131" s="12"/>
      <c r="AC131" s="12"/>
      <c r="AD131" s="12"/>
      <c r="AE131" s="12"/>
    </row>
    <row r="132" spans="1:31">
      <c r="A132" s="10"/>
      <c r="B132" s="10"/>
      <c r="C132" s="10"/>
      <c r="D132" s="12"/>
      <c r="AB132" s="12"/>
      <c r="AC132" s="12"/>
      <c r="AD132" s="12"/>
      <c r="AE132" s="12"/>
    </row>
    <row r="133" spans="1:31">
      <c r="A133" s="10"/>
      <c r="B133" s="10"/>
      <c r="C133" s="10"/>
      <c r="D133" s="12"/>
      <c r="AB133" s="12"/>
      <c r="AC133" s="12"/>
      <c r="AD133" s="12"/>
      <c r="AE133" s="12"/>
    </row>
    <row r="134" spans="1:31">
      <c r="A134" s="10"/>
      <c r="B134" s="10"/>
      <c r="C134" s="10"/>
      <c r="D134" s="12"/>
      <c r="AB134" s="12"/>
      <c r="AC134" s="12"/>
      <c r="AD134" s="12"/>
      <c r="AE134" s="12"/>
    </row>
    <row r="135" spans="1:31">
      <c r="A135" s="10"/>
      <c r="B135" s="10"/>
      <c r="C135" s="10"/>
      <c r="D135" s="12"/>
      <c r="AB135" s="12"/>
      <c r="AC135" s="12"/>
      <c r="AD135" s="12"/>
      <c r="AE135" s="12"/>
    </row>
    <row r="136" spans="1:31">
      <c r="A136" s="10"/>
      <c r="B136" s="10"/>
      <c r="C136" s="10"/>
      <c r="D136" s="12"/>
      <c r="AB136" s="12"/>
      <c r="AC136" s="12"/>
      <c r="AD136" s="12"/>
      <c r="AE136" s="12"/>
    </row>
    <row r="137" spans="1:31">
      <c r="A137" s="10"/>
      <c r="B137" s="10"/>
      <c r="C137" s="10"/>
      <c r="D137" s="12"/>
      <c r="AB137" s="12"/>
      <c r="AC137" s="12"/>
      <c r="AD137" s="12"/>
      <c r="AE137" s="12"/>
    </row>
    <row r="138" spans="1:31">
      <c r="A138" s="10"/>
      <c r="B138" s="10"/>
      <c r="C138" s="10"/>
      <c r="D138" s="12"/>
      <c r="AB138" s="12"/>
      <c r="AC138" s="12"/>
      <c r="AD138" s="12"/>
      <c r="AE138" s="12"/>
    </row>
    <row r="139" spans="1:31">
      <c r="A139" s="10"/>
      <c r="B139" s="10"/>
      <c r="C139" s="10"/>
      <c r="D139" s="12"/>
      <c r="AB139" s="12"/>
      <c r="AC139" s="12"/>
      <c r="AD139" s="12"/>
      <c r="AE139" s="12"/>
    </row>
    <row r="140" spans="1:31">
      <c r="A140" s="10"/>
      <c r="B140" s="10"/>
      <c r="C140" s="10"/>
      <c r="D140" s="12"/>
      <c r="AB140" s="12"/>
      <c r="AC140" s="12"/>
      <c r="AD140" s="12"/>
      <c r="AE140" s="12"/>
    </row>
    <row r="141" spans="1:31">
      <c r="A141" s="10"/>
      <c r="B141" s="10"/>
      <c r="C141" s="10"/>
      <c r="D141" s="12"/>
      <c r="AB141" s="12"/>
      <c r="AC141" s="12"/>
      <c r="AD141" s="12"/>
      <c r="AE141" s="12"/>
    </row>
    <row r="142" spans="1:31">
      <c r="A142" s="10"/>
      <c r="B142" s="10"/>
      <c r="C142" s="10"/>
      <c r="D142" s="12"/>
      <c r="AB142" s="12"/>
      <c r="AC142" s="12"/>
      <c r="AD142" s="12"/>
      <c r="AE142" s="12"/>
    </row>
    <row r="143" spans="1:31">
      <c r="A143" s="10"/>
      <c r="B143" s="10"/>
      <c r="C143" s="10"/>
      <c r="D143" s="12"/>
      <c r="AB143" s="12"/>
      <c r="AC143" s="12"/>
      <c r="AD143" s="12"/>
      <c r="AE143" s="12"/>
    </row>
    <row r="144" spans="1:31">
      <c r="A144" s="10"/>
      <c r="B144" s="10"/>
      <c r="C144" s="10"/>
      <c r="D144" s="12"/>
      <c r="AB144" s="12"/>
      <c r="AC144" s="12"/>
      <c r="AD144" s="12"/>
      <c r="AE144" s="12"/>
    </row>
    <row r="145" spans="1:31">
      <c r="A145" s="10"/>
      <c r="B145" s="10"/>
      <c r="C145" s="10"/>
      <c r="D145" s="12"/>
      <c r="AB145" s="12"/>
      <c r="AC145" s="12"/>
      <c r="AD145" s="12"/>
      <c r="AE145" s="12"/>
    </row>
    <row r="146" spans="1:31">
      <c r="A146" s="10"/>
      <c r="B146" s="10"/>
      <c r="C146" s="10"/>
      <c r="D146" s="12"/>
      <c r="AB146" s="12"/>
      <c r="AC146" s="12"/>
      <c r="AD146" s="12"/>
      <c r="AE146" s="12"/>
    </row>
    <row r="147" spans="1:31">
      <c r="A147" s="10"/>
      <c r="B147" s="10"/>
      <c r="C147" s="10"/>
      <c r="D147" s="12"/>
      <c r="AB147" s="12"/>
      <c r="AC147" s="12"/>
      <c r="AD147" s="12"/>
      <c r="AE147" s="12"/>
    </row>
    <row r="148" spans="1:31">
      <c r="A148" s="10"/>
      <c r="B148" s="10"/>
      <c r="C148" s="10"/>
      <c r="D148" s="12"/>
      <c r="AB148" s="12"/>
      <c r="AC148" s="12"/>
      <c r="AD148" s="12"/>
      <c r="AE148" s="12"/>
    </row>
    <row r="149" spans="1:31">
      <c r="A149" s="10"/>
      <c r="B149" s="10"/>
      <c r="C149" s="10"/>
      <c r="D149" s="12"/>
      <c r="AB149" s="12"/>
      <c r="AC149" s="12"/>
      <c r="AD149" s="12"/>
      <c r="AE149" s="12"/>
    </row>
    <row r="150" spans="1:31">
      <c r="A150" s="10"/>
      <c r="B150" s="10"/>
      <c r="C150" s="10"/>
      <c r="D150" s="11"/>
      <c r="AB150" s="11"/>
      <c r="AC150" s="11"/>
      <c r="AD150" s="11"/>
      <c r="AE150" s="11"/>
    </row>
    <row r="151" spans="1:31">
      <c r="A151" s="10"/>
      <c r="B151" s="10"/>
      <c r="C151" s="10"/>
      <c r="D151" s="12"/>
      <c r="AB151" s="12"/>
      <c r="AC151" s="12"/>
      <c r="AD151" s="12"/>
      <c r="AE151" s="12"/>
    </row>
    <row r="152" spans="1:31">
      <c r="A152" s="10"/>
      <c r="B152" s="10"/>
      <c r="C152" s="10"/>
      <c r="D152" s="12"/>
      <c r="AB152" s="12"/>
      <c r="AC152" s="12"/>
      <c r="AD152" s="12"/>
      <c r="AE152" s="12"/>
    </row>
    <row r="153" spans="1:31">
      <c r="A153" s="10"/>
      <c r="B153" s="10"/>
      <c r="C153" s="10"/>
      <c r="D153" s="12"/>
      <c r="AB153" s="12"/>
      <c r="AC153" s="12"/>
      <c r="AD153" s="12"/>
      <c r="AE153" s="12"/>
    </row>
    <row r="154" spans="1:31">
      <c r="A154" s="10"/>
      <c r="B154" s="10"/>
      <c r="C154" s="10"/>
      <c r="D154" s="12"/>
      <c r="AB154" s="12"/>
      <c r="AC154" s="12"/>
      <c r="AD154" s="12"/>
      <c r="AE154" s="12"/>
    </row>
    <row r="155" spans="1:31">
      <c r="A155" s="10"/>
      <c r="B155" s="10"/>
      <c r="C155" s="10"/>
      <c r="D155" s="12"/>
      <c r="AB155" s="12"/>
      <c r="AC155" s="12"/>
      <c r="AD155" s="12"/>
      <c r="AE155" s="12"/>
    </row>
    <row r="156" spans="1:31">
      <c r="A156" s="10"/>
      <c r="B156" s="10"/>
      <c r="C156" s="10"/>
      <c r="D156" s="12"/>
      <c r="AB156" s="12"/>
      <c r="AC156" s="12"/>
      <c r="AD156" s="12"/>
      <c r="AE156" s="12"/>
    </row>
    <row r="157" spans="1:31">
      <c r="A157" s="10"/>
      <c r="B157" s="10"/>
      <c r="C157" s="10"/>
      <c r="D157" s="12"/>
      <c r="AB157" s="12"/>
      <c r="AC157" s="12"/>
      <c r="AD157" s="12"/>
      <c r="AE157" s="12"/>
    </row>
    <row r="158" spans="1:31">
      <c r="A158" s="10"/>
      <c r="B158" s="10"/>
      <c r="C158" s="10"/>
      <c r="D158" s="12"/>
      <c r="AB158" s="12"/>
      <c r="AC158" s="12"/>
      <c r="AD158" s="12"/>
      <c r="AE158" s="12"/>
    </row>
    <row r="159" spans="1:31">
      <c r="A159" s="10"/>
      <c r="B159" s="10"/>
      <c r="C159" s="10"/>
      <c r="D159" s="12"/>
      <c r="AB159" s="12"/>
      <c r="AC159" s="12"/>
      <c r="AD159" s="12"/>
      <c r="AE159" s="12"/>
    </row>
    <row r="160" spans="1:31">
      <c r="A160" s="10"/>
      <c r="B160" s="10"/>
      <c r="C160" s="10"/>
      <c r="D160" s="12"/>
      <c r="AB160" s="12"/>
      <c r="AC160" s="12"/>
      <c r="AD160" s="12"/>
      <c r="AE160" s="12"/>
    </row>
    <row r="161" spans="1:31">
      <c r="A161" s="10"/>
      <c r="B161" s="10"/>
      <c r="C161" s="10"/>
      <c r="D161" s="12"/>
      <c r="AB161" s="12"/>
      <c r="AC161" s="12"/>
      <c r="AD161" s="12"/>
      <c r="AE161" s="12"/>
    </row>
    <row r="162" spans="1:31">
      <c r="A162" s="10"/>
      <c r="B162" s="10"/>
      <c r="C162" s="10"/>
      <c r="D162" s="12"/>
      <c r="AB162" s="12"/>
      <c r="AC162" s="12"/>
      <c r="AD162" s="12"/>
      <c r="AE162" s="12"/>
    </row>
    <row r="163" spans="1:31">
      <c r="A163" s="10"/>
      <c r="B163" s="10"/>
      <c r="C163" s="10"/>
      <c r="D163" s="12"/>
      <c r="AB163" s="12"/>
      <c r="AC163" s="12"/>
      <c r="AD163" s="12"/>
      <c r="AE163" s="12"/>
    </row>
    <row r="164" spans="1:31">
      <c r="A164" s="10"/>
      <c r="B164" s="10"/>
      <c r="C164" s="10"/>
      <c r="D164" s="12"/>
      <c r="AB164" s="12"/>
      <c r="AC164" s="12"/>
      <c r="AD164" s="12"/>
      <c r="AE164" s="12"/>
    </row>
    <row r="165" spans="1:31">
      <c r="A165" s="10"/>
      <c r="B165" s="10"/>
      <c r="C165" s="10"/>
      <c r="D165" s="12"/>
      <c r="AB165" s="12"/>
      <c r="AC165" s="12"/>
      <c r="AD165" s="12"/>
      <c r="AE165" s="12"/>
    </row>
    <row r="166" spans="1:31">
      <c r="A166" s="10"/>
      <c r="B166" s="10"/>
      <c r="C166" s="10"/>
      <c r="D166" s="12"/>
      <c r="AB166" s="12"/>
      <c r="AC166" s="12"/>
      <c r="AD166" s="12"/>
      <c r="AE166" s="12"/>
    </row>
    <row r="167" spans="1:31">
      <c r="A167" s="10"/>
      <c r="B167" s="10"/>
      <c r="C167" s="10"/>
      <c r="D167" s="12"/>
      <c r="AB167" s="12"/>
      <c r="AC167" s="12"/>
      <c r="AD167" s="12"/>
      <c r="AE167" s="12"/>
    </row>
    <row r="168" spans="1:31">
      <c r="A168" s="10"/>
      <c r="B168" s="10"/>
      <c r="C168" s="10"/>
      <c r="D168" s="12"/>
      <c r="AB168" s="12"/>
      <c r="AC168" s="12"/>
      <c r="AD168" s="12"/>
      <c r="AE168" s="12"/>
    </row>
    <row r="169" spans="1:31">
      <c r="A169" s="10"/>
      <c r="B169" s="10"/>
      <c r="C169" s="10"/>
      <c r="D169" s="12"/>
      <c r="AB169" s="12"/>
      <c r="AC169" s="12"/>
      <c r="AD169" s="12"/>
      <c r="AE169" s="12"/>
    </row>
    <row r="170" spans="1:31">
      <c r="A170" s="10"/>
      <c r="B170" s="10"/>
      <c r="C170" s="10"/>
      <c r="D170" s="12"/>
      <c r="AB170" s="12"/>
      <c r="AC170" s="12"/>
      <c r="AD170" s="12"/>
      <c r="AE170" s="12"/>
    </row>
    <row r="171" spans="1:31">
      <c r="A171" s="10"/>
      <c r="B171" s="10"/>
      <c r="C171" s="10"/>
      <c r="D171" s="12"/>
      <c r="AB171" s="12"/>
      <c r="AC171" s="12"/>
      <c r="AD171" s="12"/>
      <c r="AE171" s="12"/>
    </row>
    <row r="172" spans="1:31">
      <c r="A172" s="10"/>
      <c r="B172" s="10"/>
      <c r="C172" s="10"/>
      <c r="D172" s="12"/>
      <c r="AB172" s="12"/>
      <c r="AC172" s="12"/>
      <c r="AD172" s="12"/>
      <c r="AE172" s="12"/>
    </row>
    <row r="173" spans="1:31">
      <c r="A173" s="10"/>
      <c r="B173" s="10"/>
      <c r="C173" s="10"/>
      <c r="D173" s="12"/>
      <c r="AB173" s="12"/>
      <c r="AC173" s="12"/>
      <c r="AD173" s="12"/>
      <c r="AE173" s="12"/>
    </row>
    <row r="174" spans="1:31">
      <c r="A174" s="10"/>
      <c r="B174" s="10"/>
      <c r="C174" s="10"/>
      <c r="D174" s="12"/>
      <c r="AB174" s="12"/>
      <c r="AC174" s="12"/>
      <c r="AD174" s="12"/>
      <c r="AE174" s="12"/>
    </row>
    <row r="175" spans="1:31">
      <c r="A175" s="10"/>
      <c r="B175" s="10"/>
      <c r="C175" s="10"/>
      <c r="D175" s="12"/>
      <c r="AB175" s="12"/>
      <c r="AC175" s="12"/>
      <c r="AD175" s="12"/>
      <c r="AE175" s="12"/>
    </row>
    <row r="176" spans="1:31">
      <c r="A176" s="10"/>
      <c r="B176" s="10"/>
      <c r="C176" s="10"/>
      <c r="D176" s="12"/>
      <c r="AB176" s="12"/>
      <c r="AC176" s="12"/>
      <c r="AD176" s="12"/>
      <c r="AE176" s="12"/>
    </row>
    <row r="177" spans="1:31">
      <c r="A177" s="10"/>
      <c r="B177" s="10"/>
      <c r="C177" s="10"/>
      <c r="D177" s="12"/>
      <c r="AB177" s="12"/>
      <c r="AC177" s="12"/>
      <c r="AD177" s="12"/>
      <c r="AE177" s="12"/>
    </row>
    <row r="178" spans="1:31">
      <c r="A178" s="10"/>
      <c r="B178" s="10"/>
      <c r="C178" s="10"/>
      <c r="D178" s="12"/>
      <c r="AB178" s="12"/>
      <c r="AC178" s="12"/>
      <c r="AD178" s="12"/>
      <c r="AE178" s="12"/>
    </row>
    <row r="179" spans="1:31">
      <c r="A179" s="10"/>
      <c r="B179" s="10"/>
      <c r="C179" s="10"/>
      <c r="D179" s="12"/>
      <c r="AB179" s="12"/>
      <c r="AC179" s="12"/>
      <c r="AD179" s="12"/>
      <c r="AE179" s="12"/>
    </row>
    <row r="180" spans="1:31">
      <c r="A180" s="10"/>
      <c r="B180" s="10"/>
      <c r="C180" s="10"/>
      <c r="D180" s="12"/>
      <c r="AB180" s="12"/>
      <c r="AC180" s="12"/>
      <c r="AD180" s="12"/>
      <c r="AE180" s="12"/>
    </row>
    <row r="181" spans="1:31">
      <c r="A181" s="10"/>
      <c r="B181" s="10"/>
      <c r="C181" s="10"/>
      <c r="D181" s="12"/>
      <c r="AB181" s="12"/>
      <c r="AC181" s="12"/>
      <c r="AD181" s="12"/>
      <c r="AE181" s="12"/>
    </row>
    <row r="182" spans="1:31">
      <c r="A182" s="10"/>
      <c r="B182" s="10"/>
      <c r="C182" s="10"/>
      <c r="D182" s="12"/>
      <c r="AB182" s="12"/>
      <c r="AC182" s="12"/>
      <c r="AD182" s="12"/>
      <c r="AE182" s="12"/>
    </row>
    <row r="183" spans="1:31">
      <c r="A183" s="10"/>
      <c r="B183" s="10"/>
      <c r="C183" s="10"/>
      <c r="D183" s="12"/>
      <c r="AB183" s="12"/>
      <c r="AC183" s="12"/>
      <c r="AD183" s="12"/>
      <c r="AE183" s="12"/>
    </row>
    <row r="184" spans="1:31">
      <c r="A184" s="10"/>
      <c r="B184" s="10"/>
      <c r="C184" s="10"/>
      <c r="D184" s="12"/>
      <c r="AB184" s="12"/>
      <c r="AC184" s="12"/>
      <c r="AD184" s="12"/>
      <c r="AE184" s="12"/>
    </row>
    <row r="185" spans="1:31">
      <c r="A185" s="10"/>
      <c r="B185" s="10"/>
      <c r="C185" s="10"/>
      <c r="D185" s="12"/>
      <c r="AB185" s="12"/>
      <c r="AC185" s="12"/>
      <c r="AD185" s="12"/>
      <c r="AE185" s="12"/>
    </row>
    <row r="186" spans="1:31">
      <c r="A186" s="10"/>
      <c r="B186" s="10"/>
      <c r="C186" s="10"/>
      <c r="D186" s="12"/>
      <c r="AB186" s="12"/>
      <c r="AC186" s="12"/>
      <c r="AD186" s="12"/>
      <c r="AE186" s="12"/>
    </row>
    <row r="187" spans="1:31">
      <c r="A187" s="10"/>
      <c r="B187" s="10"/>
      <c r="C187" s="10"/>
      <c r="D187" s="12"/>
      <c r="AB187" s="12"/>
      <c r="AC187" s="12"/>
      <c r="AD187" s="12"/>
      <c r="AE187" s="12"/>
    </row>
    <row r="188" spans="1:31">
      <c r="A188" s="10"/>
      <c r="B188" s="10"/>
      <c r="C188" s="10"/>
      <c r="D188" s="12"/>
      <c r="AB188" s="12"/>
      <c r="AC188" s="12"/>
      <c r="AD188" s="12"/>
      <c r="AE188" s="12"/>
    </row>
    <row r="189" spans="1:31">
      <c r="A189" s="10"/>
      <c r="B189" s="10"/>
      <c r="C189" s="10"/>
      <c r="D189" s="12"/>
      <c r="AB189" s="12"/>
      <c r="AC189" s="12"/>
      <c r="AD189" s="12"/>
      <c r="AE189" s="12"/>
    </row>
    <row r="190" spans="1:31">
      <c r="A190" s="10"/>
      <c r="B190" s="10"/>
      <c r="C190" s="10"/>
      <c r="D190" s="11"/>
      <c r="AB190" s="11"/>
      <c r="AC190" s="11"/>
      <c r="AD190" s="11"/>
      <c r="AE190" s="11"/>
    </row>
    <row r="191" spans="1:31">
      <c r="A191" s="10"/>
      <c r="B191" s="10"/>
      <c r="C191" s="10"/>
      <c r="D191" s="12"/>
      <c r="AB191" s="12"/>
      <c r="AC191" s="12"/>
      <c r="AD191" s="12"/>
      <c r="AE191" s="12"/>
    </row>
    <row r="192" spans="1:31">
      <c r="A192" s="10"/>
      <c r="B192" s="10"/>
      <c r="C192" s="10"/>
      <c r="D192" s="12"/>
      <c r="AB192" s="12"/>
      <c r="AC192" s="12"/>
      <c r="AD192" s="12"/>
      <c r="AE192" s="12"/>
    </row>
    <row r="193" spans="1:31">
      <c r="A193" s="10"/>
      <c r="B193" s="10"/>
      <c r="C193" s="10"/>
      <c r="D193" s="12"/>
      <c r="AB193" s="12"/>
      <c r="AC193" s="12"/>
      <c r="AD193" s="12"/>
      <c r="AE193" s="12"/>
    </row>
    <row r="194" spans="1:31">
      <c r="A194" s="10"/>
      <c r="B194" s="10"/>
      <c r="C194" s="10"/>
      <c r="D194" s="12"/>
      <c r="AB194" s="12"/>
      <c r="AC194" s="12"/>
      <c r="AD194" s="12"/>
      <c r="AE194" s="12"/>
    </row>
    <row r="195" spans="1:31">
      <c r="A195" s="10"/>
      <c r="B195" s="10"/>
      <c r="C195" s="10"/>
      <c r="D195" s="12"/>
      <c r="AB195" s="12"/>
      <c r="AC195" s="12"/>
      <c r="AD195" s="12"/>
      <c r="AE195" s="12"/>
    </row>
    <row r="196" spans="1:31">
      <c r="A196" s="10"/>
      <c r="B196" s="10"/>
      <c r="C196" s="10"/>
      <c r="D196" s="12"/>
      <c r="AB196" s="12"/>
      <c r="AC196" s="12"/>
      <c r="AD196" s="12"/>
      <c r="AE196" s="12"/>
    </row>
    <row r="197" spans="1:31">
      <c r="A197" s="10"/>
      <c r="B197" s="10"/>
      <c r="C197" s="10"/>
      <c r="D197" s="12"/>
      <c r="AB197" s="12"/>
      <c r="AC197" s="12"/>
      <c r="AD197" s="12"/>
      <c r="AE197" s="12"/>
    </row>
    <row r="198" spans="1:31">
      <c r="A198" s="10"/>
      <c r="B198" s="10"/>
      <c r="C198" s="10"/>
      <c r="D198" s="12"/>
      <c r="AB198" s="12"/>
      <c r="AC198" s="12"/>
      <c r="AD198" s="12"/>
      <c r="AE198" s="12"/>
    </row>
    <row r="199" spans="1:31">
      <c r="A199" s="10"/>
      <c r="B199" s="10"/>
      <c r="C199" s="10"/>
      <c r="D199" s="12"/>
      <c r="AB199" s="12"/>
      <c r="AC199" s="12"/>
      <c r="AD199" s="12"/>
      <c r="AE199" s="12"/>
    </row>
    <row r="200" spans="1:31">
      <c r="A200" s="10"/>
      <c r="B200" s="10"/>
      <c r="C200" s="10"/>
      <c r="D200" s="12"/>
      <c r="AB200" s="12"/>
      <c r="AC200" s="12"/>
      <c r="AD200" s="12"/>
      <c r="AE200" s="12"/>
    </row>
    <row r="201" spans="1:31">
      <c r="A201" s="10"/>
      <c r="B201" s="10"/>
      <c r="C201" s="10"/>
      <c r="D201" s="12"/>
      <c r="AB201" s="12"/>
      <c r="AC201" s="12"/>
      <c r="AD201" s="12"/>
      <c r="AE201" s="12"/>
    </row>
    <row r="202" spans="1:31">
      <c r="A202" s="10"/>
      <c r="B202" s="10"/>
      <c r="C202" s="10"/>
      <c r="D202" s="12"/>
      <c r="AB202" s="12"/>
      <c r="AC202" s="12"/>
      <c r="AD202" s="12"/>
      <c r="AE202" s="12"/>
    </row>
    <row r="203" spans="1:31">
      <c r="A203" s="10"/>
      <c r="B203" s="10"/>
      <c r="C203" s="10"/>
      <c r="D203" s="12"/>
      <c r="AB203" s="12"/>
      <c r="AC203" s="12"/>
      <c r="AD203" s="12"/>
      <c r="AE203" s="12"/>
    </row>
    <row r="204" spans="1:31">
      <c r="A204" s="10"/>
      <c r="B204" s="10"/>
      <c r="C204" s="10"/>
      <c r="D204" s="12"/>
      <c r="AB204" s="12"/>
      <c r="AC204" s="12"/>
      <c r="AD204" s="12"/>
      <c r="AE204" s="12"/>
    </row>
    <row r="205" spans="1:31">
      <c r="A205" s="10"/>
      <c r="B205" s="10"/>
      <c r="C205" s="10"/>
      <c r="D205" s="12"/>
      <c r="AB205" s="12"/>
      <c r="AC205" s="12"/>
      <c r="AD205" s="12"/>
      <c r="AE205" s="12"/>
    </row>
    <row r="206" spans="1:31">
      <c r="A206" s="10"/>
      <c r="B206" s="10"/>
      <c r="C206" s="10"/>
      <c r="D206" s="12"/>
      <c r="AB206" s="12"/>
      <c r="AC206" s="12"/>
      <c r="AD206" s="12"/>
      <c r="AE206" s="12"/>
    </row>
    <row r="207" spans="1:31">
      <c r="A207" s="10"/>
      <c r="B207" s="10"/>
      <c r="C207" s="10"/>
      <c r="D207" s="12"/>
      <c r="AB207" s="12"/>
      <c r="AC207" s="12"/>
      <c r="AD207" s="12"/>
      <c r="AE207" s="12"/>
    </row>
    <row r="208" spans="1:31">
      <c r="A208" s="10"/>
      <c r="B208" s="10"/>
      <c r="C208" s="10"/>
      <c r="D208" s="12"/>
      <c r="AB208" s="12"/>
      <c r="AC208" s="12"/>
      <c r="AD208" s="12"/>
      <c r="AE208" s="12"/>
    </row>
    <row r="209" spans="1:31">
      <c r="A209" s="10"/>
      <c r="B209" s="10"/>
      <c r="C209" s="10"/>
      <c r="D209" s="12"/>
      <c r="AB209" s="12"/>
      <c r="AC209" s="12"/>
      <c r="AD209" s="12"/>
      <c r="AE209" s="12"/>
    </row>
    <row r="210" spans="1:31">
      <c r="A210" s="10"/>
      <c r="B210" s="10"/>
      <c r="C210" s="10"/>
      <c r="D210" s="12"/>
      <c r="AB210" s="12"/>
      <c r="AC210" s="12"/>
      <c r="AD210" s="12"/>
      <c r="AE210" s="12"/>
    </row>
    <row r="211" spans="1:31">
      <c r="A211" s="10"/>
      <c r="B211" s="10"/>
      <c r="C211" s="10"/>
      <c r="D211" s="12"/>
      <c r="AB211" s="12"/>
      <c r="AC211" s="12"/>
      <c r="AD211" s="12"/>
      <c r="AE211" s="12"/>
    </row>
    <row r="212" spans="1:31">
      <c r="A212" s="10"/>
      <c r="B212" s="10"/>
      <c r="C212" s="10"/>
      <c r="D212" s="12"/>
      <c r="AB212" s="12"/>
      <c r="AC212" s="12"/>
      <c r="AD212" s="12"/>
      <c r="AE212" s="12"/>
    </row>
    <row r="213" spans="1:31">
      <c r="A213" s="10"/>
      <c r="B213" s="10"/>
      <c r="C213" s="10"/>
      <c r="D213" s="12"/>
      <c r="AB213" s="12"/>
      <c r="AC213" s="12"/>
      <c r="AD213" s="12"/>
      <c r="AE213" s="12"/>
    </row>
    <row r="214" spans="1:31">
      <c r="A214" s="10"/>
      <c r="B214" s="10"/>
      <c r="C214" s="10"/>
      <c r="D214" s="12"/>
      <c r="AB214" s="12"/>
      <c r="AC214" s="12"/>
      <c r="AD214" s="12"/>
      <c r="AE214" s="12"/>
    </row>
    <row r="215" spans="1:31">
      <c r="A215" s="10"/>
      <c r="B215" s="10"/>
      <c r="C215" s="10"/>
      <c r="D215" s="12"/>
      <c r="AB215" s="12"/>
      <c r="AC215" s="12"/>
      <c r="AD215" s="12"/>
      <c r="AE215" s="12"/>
    </row>
    <row r="216" spans="1:31">
      <c r="A216" s="10"/>
      <c r="B216" s="10"/>
      <c r="C216" s="10"/>
      <c r="D216" s="13"/>
      <c r="AB216" s="13"/>
      <c r="AC216" s="13"/>
      <c r="AD216" s="13"/>
      <c r="AE216" s="13"/>
    </row>
    <row r="217" spans="1:31">
      <c r="A217" s="10"/>
      <c r="B217" s="10"/>
      <c r="C217" s="10"/>
      <c r="D217" s="12"/>
      <c r="AB217" s="12"/>
      <c r="AC217" s="12"/>
      <c r="AD217" s="12"/>
      <c r="AE217" s="12"/>
    </row>
    <row r="218" spans="1:31">
      <c r="A218" s="10"/>
      <c r="B218" s="10"/>
      <c r="C218" s="10"/>
      <c r="D218" s="12"/>
      <c r="AB218" s="12"/>
      <c r="AC218" s="12"/>
      <c r="AD218" s="12"/>
      <c r="AE218" s="12"/>
    </row>
    <row r="219" spans="1:31">
      <c r="A219" s="10"/>
      <c r="B219" s="10"/>
      <c r="C219" s="10"/>
      <c r="D219" s="12"/>
      <c r="AB219" s="12"/>
      <c r="AC219" s="12"/>
      <c r="AD219" s="12"/>
      <c r="AE219" s="12"/>
    </row>
    <row r="220" spans="1:31">
      <c r="A220" s="10"/>
      <c r="B220" s="10"/>
      <c r="C220" s="10"/>
      <c r="D220" s="12"/>
      <c r="AB220" s="12"/>
      <c r="AC220" s="12"/>
      <c r="AD220" s="12"/>
      <c r="AE220" s="12"/>
    </row>
    <row r="221" spans="1:31">
      <c r="A221" s="10"/>
      <c r="B221" s="10"/>
      <c r="C221" s="10"/>
      <c r="D221" s="12"/>
      <c r="AB221" s="12"/>
      <c r="AC221" s="12"/>
      <c r="AD221" s="12"/>
      <c r="AE221" s="12"/>
    </row>
    <row r="222" spans="1:31">
      <c r="A222" s="10"/>
      <c r="B222" s="10"/>
      <c r="C222" s="10"/>
      <c r="D222" s="12"/>
      <c r="AB222" s="12"/>
      <c r="AC222" s="12"/>
      <c r="AD222" s="12"/>
      <c r="AE222" s="12"/>
    </row>
    <row r="223" spans="1:31">
      <c r="A223" s="10"/>
      <c r="B223" s="10"/>
      <c r="C223" s="10"/>
      <c r="D223" s="12"/>
      <c r="AB223" s="12"/>
      <c r="AC223" s="12"/>
      <c r="AD223" s="12"/>
      <c r="AE223" s="12"/>
    </row>
    <row r="224" spans="1:31">
      <c r="A224" s="10"/>
      <c r="B224" s="10"/>
      <c r="C224" s="10"/>
      <c r="D224" s="12"/>
      <c r="AB224" s="12"/>
      <c r="AC224" s="12"/>
      <c r="AD224" s="12"/>
      <c r="AE224" s="12"/>
    </row>
    <row r="225" spans="1:31">
      <c r="A225" s="10"/>
      <c r="B225" s="10"/>
      <c r="C225" s="10"/>
      <c r="D225" s="12"/>
      <c r="AB225" s="12"/>
      <c r="AC225" s="12"/>
      <c r="AD225" s="12"/>
      <c r="AE225" s="12"/>
    </row>
    <row r="226" spans="1:31">
      <c r="A226" s="10"/>
      <c r="B226" s="10"/>
      <c r="C226" s="10"/>
      <c r="D226" s="12"/>
      <c r="AB226" s="12"/>
      <c r="AC226" s="12"/>
      <c r="AD226" s="12"/>
      <c r="AE226" s="12"/>
    </row>
    <row r="227" spans="1:31">
      <c r="A227" s="10"/>
      <c r="B227" s="10"/>
      <c r="C227" s="10"/>
      <c r="D227" s="12"/>
      <c r="AB227" s="12"/>
      <c r="AC227" s="12"/>
      <c r="AD227" s="12"/>
      <c r="AE227" s="12"/>
    </row>
    <row r="228" spans="1:31">
      <c r="A228" s="10"/>
      <c r="B228" s="10"/>
      <c r="C228" s="10"/>
      <c r="D228" s="12"/>
      <c r="AB228" s="12"/>
      <c r="AC228" s="12"/>
      <c r="AD228" s="12"/>
      <c r="AE228" s="12"/>
    </row>
    <row r="229" spans="1:31">
      <c r="A229" s="10"/>
      <c r="B229" s="10"/>
      <c r="C229" s="10"/>
      <c r="D229" s="12"/>
      <c r="AB229" s="12"/>
      <c r="AC229" s="12"/>
      <c r="AD229" s="12"/>
      <c r="AE229" s="12"/>
    </row>
    <row r="230" spans="1:31">
      <c r="A230" s="10"/>
      <c r="B230" s="10"/>
      <c r="C230" s="10"/>
      <c r="D230" s="12"/>
      <c r="AB230" s="12"/>
      <c r="AC230" s="12"/>
      <c r="AD230" s="12"/>
      <c r="AE230" s="12"/>
    </row>
    <row r="231" spans="1:31">
      <c r="A231" s="10"/>
      <c r="B231" s="10"/>
      <c r="C231" s="10"/>
      <c r="D231" s="12"/>
      <c r="AB231" s="12"/>
      <c r="AC231" s="12"/>
      <c r="AD231" s="12"/>
      <c r="AE231" s="12"/>
    </row>
    <row r="232" spans="1:31">
      <c r="A232" s="10"/>
      <c r="B232" s="10"/>
      <c r="C232" s="10"/>
      <c r="D232" s="12"/>
      <c r="AB232" s="12"/>
      <c r="AC232" s="12"/>
      <c r="AD232" s="12"/>
      <c r="AE232" s="12"/>
    </row>
    <row r="233" spans="1:31">
      <c r="A233" s="10"/>
      <c r="B233" s="10"/>
      <c r="C233" s="10"/>
      <c r="D233" s="12"/>
      <c r="AB233" s="12"/>
      <c r="AC233" s="12"/>
      <c r="AD233" s="12"/>
      <c r="AE233" s="12"/>
    </row>
    <row r="234" spans="1:31">
      <c r="A234" s="10"/>
      <c r="B234" s="10"/>
      <c r="C234" s="10"/>
      <c r="D234" s="12"/>
      <c r="AB234" s="12"/>
      <c r="AC234" s="12"/>
      <c r="AD234" s="12"/>
      <c r="AE234" s="12"/>
    </row>
    <row r="235" spans="1:31">
      <c r="A235" s="10"/>
      <c r="B235" s="10"/>
      <c r="C235" s="10"/>
      <c r="D235" s="12"/>
      <c r="AB235" s="12"/>
      <c r="AC235" s="12"/>
      <c r="AD235" s="12"/>
      <c r="AE235" s="12"/>
    </row>
    <row r="236" spans="1:31">
      <c r="A236" s="10"/>
      <c r="B236" s="10"/>
      <c r="C236" s="10"/>
      <c r="D236" s="12"/>
      <c r="AB236" s="12"/>
      <c r="AC236" s="12"/>
      <c r="AD236" s="12"/>
      <c r="AE236" s="12"/>
    </row>
    <row r="237" spans="1:31">
      <c r="A237" s="10"/>
      <c r="B237" s="10"/>
      <c r="C237" s="10"/>
      <c r="D237" s="12"/>
      <c r="AB237" s="12"/>
      <c r="AC237" s="12"/>
      <c r="AD237" s="12"/>
      <c r="AE237" s="12"/>
    </row>
    <row r="238" spans="1:31">
      <c r="A238" s="10"/>
      <c r="B238" s="10"/>
      <c r="C238" s="10"/>
      <c r="D238" s="12"/>
      <c r="AB238" s="12"/>
      <c r="AC238" s="12"/>
      <c r="AD238" s="12"/>
      <c r="AE238" s="12"/>
    </row>
    <row r="239" spans="1:31">
      <c r="A239" s="10"/>
      <c r="B239" s="10"/>
      <c r="C239" s="10"/>
      <c r="D239" s="12"/>
      <c r="AB239" s="12"/>
      <c r="AC239" s="12"/>
      <c r="AD239" s="12"/>
      <c r="AE239" s="12"/>
    </row>
    <row r="240" spans="1:31">
      <c r="A240" s="10"/>
      <c r="B240" s="10"/>
      <c r="C240" s="10"/>
      <c r="D240" s="12"/>
      <c r="AB240" s="12"/>
      <c r="AC240" s="12"/>
      <c r="AD240" s="12"/>
      <c r="AE240" s="12"/>
    </row>
    <row r="241" spans="1:31">
      <c r="A241" s="10"/>
      <c r="B241" s="10"/>
      <c r="C241" s="10"/>
      <c r="D241" s="12"/>
      <c r="AB241" s="12"/>
      <c r="AC241" s="12"/>
      <c r="AD241" s="12"/>
      <c r="AE241" s="12"/>
    </row>
    <row r="242" spans="1:31">
      <c r="A242" s="10"/>
      <c r="B242" s="10"/>
      <c r="C242" s="10"/>
      <c r="D242" s="12"/>
      <c r="AB242" s="12"/>
      <c r="AC242" s="12"/>
      <c r="AD242" s="12"/>
      <c r="AE242" s="12"/>
    </row>
    <row r="243" spans="1:31">
      <c r="A243" s="10"/>
      <c r="B243" s="10"/>
      <c r="C243" s="10"/>
      <c r="D243" s="12"/>
      <c r="AB243" s="12"/>
      <c r="AC243" s="12"/>
      <c r="AD243" s="12"/>
      <c r="AE243" s="12"/>
    </row>
    <row r="244" spans="1:31">
      <c r="A244" s="10"/>
      <c r="B244" s="10"/>
      <c r="C244" s="10"/>
      <c r="D244" s="12"/>
      <c r="AB244" s="12"/>
      <c r="AC244" s="12"/>
      <c r="AD244" s="12"/>
      <c r="AE244" s="12"/>
    </row>
    <row r="245" spans="1:31">
      <c r="A245" s="10"/>
      <c r="B245" s="10"/>
      <c r="C245" s="10"/>
      <c r="D245" s="12"/>
      <c r="AB245" s="12"/>
      <c r="AC245" s="12"/>
      <c r="AD245" s="12"/>
      <c r="AE245" s="12"/>
    </row>
    <row r="246" spans="1:31">
      <c r="A246" s="10"/>
      <c r="B246" s="10"/>
      <c r="C246" s="10"/>
      <c r="D246" s="12"/>
      <c r="AB246" s="12"/>
      <c r="AC246" s="12"/>
      <c r="AD246" s="12"/>
      <c r="AE246" s="12"/>
    </row>
    <row r="247" spans="1:31">
      <c r="A247" s="10"/>
      <c r="B247" s="10"/>
      <c r="C247" s="10"/>
      <c r="D247" s="12"/>
      <c r="AB247" s="12"/>
      <c r="AC247" s="12"/>
      <c r="AD247" s="12"/>
      <c r="AE247" s="12"/>
    </row>
    <row r="248" spans="1:31">
      <c r="A248" s="10"/>
      <c r="B248" s="10"/>
      <c r="C248" s="10"/>
      <c r="D248" s="12"/>
      <c r="AB248" s="12"/>
      <c r="AC248" s="12"/>
      <c r="AD248" s="12"/>
      <c r="AE248" s="12"/>
    </row>
    <row r="249" spans="1:31">
      <c r="A249" s="10"/>
      <c r="B249" s="10"/>
      <c r="C249" s="10"/>
      <c r="D249" s="12"/>
      <c r="AB249" s="12"/>
      <c r="AC249" s="12"/>
      <c r="AD249" s="12"/>
      <c r="AE249" s="12"/>
    </row>
    <row r="250" spans="1:31">
      <c r="A250" s="10"/>
      <c r="B250" s="10"/>
      <c r="C250" s="10"/>
      <c r="D250" s="12"/>
      <c r="AB250" s="12"/>
      <c r="AC250" s="12"/>
      <c r="AD250" s="12"/>
      <c r="AE250" s="12"/>
    </row>
    <row r="251" spans="1:31">
      <c r="A251" s="10"/>
      <c r="B251" s="10"/>
      <c r="C251" s="10"/>
      <c r="D251" s="12"/>
      <c r="AB251" s="12"/>
      <c r="AC251" s="12"/>
      <c r="AD251" s="12"/>
      <c r="AE251" s="12"/>
    </row>
    <row r="252" spans="1:31">
      <c r="A252" s="10"/>
      <c r="B252" s="10"/>
      <c r="C252" s="10"/>
      <c r="D252" s="12"/>
      <c r="AB252" s="12"/>
      <c r="AC252" s="12"/>
      <c r="AD252" s="12"/>
      <c r="AE252" s="12"/>
    </row>
    <row r="253" spans="1:31">
      <c r="A253" s="10"/>
      <c r="B253" s="10"/>
      <c r="C253" s="10"/>
      <c r="D253" s="12"/>
      <c r="AB253" s="12"/>
      <c r="AC253" s="12"/>
      <c r="AD253" s="12"/>
      <c r="AE253" s="12"/>
    </row>
    <row r="254" spans="1:31">
      <c r="A254" s="10"/>
      <c r="B254" s="10"/>
      <c r="C254" s="10"/>
      <c r="D254" s="12"/>
      <c r="AB254" s="12"/>
      <c r="AC254" s="12"/>
      <c r="AD254" s="12"/>
      <c r="AE254" s="12"/>
    </row>
    <row r="255" spans="1:31">
      <c r="A255" s="10"/>
      <c r="B255" s="10"/>
      <c r="C255" s="10"/>
      <c r="D255" s="12"/>
      <c r="AB255" s="12"/>
      <c r="AC255" s="12"/>
      <c r="AD255" s="12"/>
      <c r="AE255" s="12"/>
    </row>
    <row r="256" spans="1:31">
      <c r="A256" s="10"/>
      <c r="B256" s="10"/>
      <c r="C256" s="10"/>
      <c r="D256" s="12"/>
      <c r="AB256" s="12"/>
      <c r="AC256" s="12"/>
      <c r="AD256" s="12"/>
      <c r="AE256" s="12"/>
    </row>
    <row r="257" spans="1:31">
      <c r="A257" s="10"/>
      <c r="B257" s="10"/>
      <c r="C257" s="10"/>
      <c r="D257" s="12"/>
      <c r="AB257" s="12"/>
      <c r="AC257" s="12"/>
      <c r="AD257" s="12"/>
      <c r="AE257" s="12"/>
    </row>
    <row r="258" spans="1:31">
      <c r="A258" s="10"/>
      <c r="B258" s="10"/>
      <c r="C258" s="10"/>
      <c r="D258" s="12"/>
      <c r="AB258" s="12"/>
      <c r="AC258" s="12"/>
      <c r="AD258" s="12"/>
      <c r="AE258" s="12"/>
    </row>
    <row r="259" spans="1:31">
      <c r="A259" s="10"/>
      <c r="B259" s="10"/>
      <c r="C259" s="10"/>
      <c r="D259" s="12"/>
      <c r="AB259" s="12"/>
      <c r="AC259" s="12"/>
      <c r="AD259" s="12"/>
      <c r="AE259" s="12"/>
    </row>
    <row r="260" spans="1:31">
      <c r="A260" s="10"/>
      <c r="B260" s="10"/>
      <c r="C260" s="10"/>
      <c r="D260" s="12"/>
      <c r="AB260" s="12"/>
      <c r="AC260" s="12"/>
      <c r="AD260" s="12"/>
      <c r="AE260" s="12"/>
    </row>
    <row r="261" spans="1:31">
      <c r="A261" s="10"/>
      <c r="B261" s="10"/>
      <c r="C261" s="10"/>
      <c r="D261" s="12"/>
      <c r="AB261" s="12"/>
      <c r="AC261" s="12"/>
      <c r="AD261" s="12"/>
      <c r="AE261" s="12"/>
    </row>
    <row r="262" spans="1:31">
      <c r="A262" s="10"/>
      <c r="B262" s="10"/>
      <c r="C262" s="10"/>
      <c r="D262" s="12"/>
      <c r="AB262" s="12"/>
      <c r="AC262" s="12"/>
      <c r="AD262" s="12"/>
      <c r="AE262" s="12"/>
    </row>
    <row r="263" spans="1:31">
      <c r="A263" s="10"/>
      <c r="B263" s="10"/>
      <c r="C263" s="10"/>
      <c r="D263" s="12"/>
      <c r="AB263" s="12"/>
      <c r="AC263" s="12"/>
      <c r="AD263" s="12"/>
      <c r="AE263" s="12"/>
    </row>
    <row r="264" spans="1:31">
      <c r="A264" s="10"/>
      <c r="B264" s="10"/>
      <c r="C264" s="10"/>
      <c r="D264" s="12"/>
      <c r="AB264" s="12"/>
      <c r="AC264" s="12"/>
      <c r="AD264" s="12"/>
      <c r="AE264" s="12"/>
    </row>
    <row r="265" spans="1:31">
      <c r="A265" s="10"/>
      <c r="B265" s="10"/>
      <c r="C265" s="10"/>
      <c r="D265" s="12"/>
      <c r="AB265" s="12"/>
      <c r="AC265" s="12"/>
      <c r="AD265" s="12"/>
      <c r="AE265" s="12"/>
    </row>
    <row r="266" spans="1:31">
      <c r="A266" s="10"/>
      <c r="B266" s="10"/>
      <c r="C266" s="10"/>
      <c r="D266" s="12"/>
      <c r="AB266" s="12"/>
      <c r="AC266" s="12"/>
      <c r="AD266" s="12"/>
      <c r="AE266" s="12"/>
    </row>
    <row r="267" spans="1:31">
      <c r="A267" s="10"/>
      <c r="B267" s="10"/>
      <c r="C267" s="10"/>
      <c r="D267" s="12"/>
      <c r="AB267" s="12"/>
      <c r="AC267" s="12"/>
      <c r="AD267" s="12"/>
      <c r="AE267" s="12"/>
    </row>
    <row r="268" spans="1:31">
      <c r="A268" s="10"/>
      <c r="B268" s="10"/>
      <c r="C268" s="10"/>
      <c r="D268" s="12"/>
      <c r="AB268" s="12"/>
      <c r="AC268" s="12"/>
      <c r="AD268" s="12"/>
      <c r="AE268" s="12"/>
    </row>
    <row r="269" spans="1:31">
      <c r="A269" s="10"/>
      <c r="B269" s="10"/>
      <c r="C269" s="10"/>
      <c r="D269" s="12"/>
      <c r="AB269" s="12"/>
      <c r="AC269" s="12"/>
      <c r="AD269" s="12"/>
      <c r="AE269" s="12"/>
    </row>
    <row r="270" spans="1:31">
      <c r="A270" s="10"/>
      <c r="B270" s="10"/>
      <c r="C270" s="10"/>
      <c r="D270" s="12"/>
      <c r="AB270" s="12"/>
      <c r="AC270" s="12"/>
      <c r="AD270" s="12"/>
      <c r="AE270" s="12"/>
    </row>
    <row r="271" spans="1:31">
      <c r="A271" s="10"/>
      <c r="B271" s="10"/>
      <c r="C271" s="10"/>
      <c r="D271" s="12"/>
      <c r="AB271" s="12"/>
      <c r="AC271" s="12"/>
      <c r="AD271" s="12"/>
      <c r="AE271" s="12"/>
    </row>
    <row r="272" spans="1:31">
      <c r="A272" s="10"/>
      <c r="B272" s="10"/>
      <c r="C272" s="10"/>
      <c r="D272" s="12"/>
      <c r="AB272" s="12"/>
      <c r="AC272" s="12"/>
      <c r="AD272" s="12"/>
      <c r="AE272" s="12"/>
    </row>
    <row r="273" spans="1:31">
      <c r="A273" s="10"/>
      <c r="B273" s="10"/>
      <c r="C273" s="10"/>
      <c r="D273" s="12"/>
      <c r="AB273" s="12"/>
      <c r="AC273" s="12"/>
      <c r="AD273" s="12"/>
      <c r="AE273" s="12"/>
    </row>
    <row r="274" spans="1:31">
      <c r="A274" s="10"/>
      <c r="B274" s="10"/>
      <c r="C274" s="10"/>
      <c r="D274" s="12"/>
      <c r="AB274" s="12"/>
      <c r="AC274" s="12"/>
      <c r="AD274" s="12"/>
      <c r="AE274" s="12"/>
    </row>
    <row r="275" spans="1:31">
      <c r="A275" s="10"/>
      <c r="B275" s="10"/>
      <c r="C275" s="10"/>
      <c r="D275" s="12"/>
      <c r="AB275" s="12"/>
      <c r="AC275" s="12"/>
      <c r="AD275" s="12"/>
      <c r="AE275" s="12"/>
    </row>
    <row r="276" spans="1:31">
      <c r="A276" s="10"/>
      <c r="B276" s="10"/>
      <c r="C276" s="10"/>
      <c r="D276" s="12"/>
      <c r="AB276" s="12"/>
      <c r="AC276" s="12"/>
      <c r="AD276" s="12"/>
      <c r="AE276" s="12"/>
    </row>
    <row r="277" spans="1:31">
      <c r="A277" s="10"/>
      <c r="B277" s="10"/>
      <c r="C277" s="10"/>
      <c r="D277" s="12"/>
      <c r="AB277" s="12"/>
      <c r="AC277" s="12"/>
      <c r="AD277" s="12"/>
      <c r="AE277" s="12"/>
    </row>
    <row r="278" spans="1:31">
      <c r="A278" s="10"/>
      <c r="B278" s="10"/>
      <c r="C278" s="10"/>
      <c r="D278" s="12"/>
      <c r="AB278" s="12"/>
      <c r="AC278" s="12"/>
      <c r="AD278" s="12"/>
      <c r="AE278" s="12"/>
    </row>
    <row r="279" spans="1:31">
      <c r="A279" s="10"/>
      <c r="B279" s="10"/>
      <c r="C279" s="10"/>
      <c r="D279" s="12"/>
      <c r="AB279" s="12"/>
      <c r="AC279" s="12"/>
      <c r="AD279" s="12"/>
      <c r="AE279" s="12"/>
    </row>
    <row r="280" spans="1:31">
      <c r="A280" s="10"/>
      <c r="B280" s="10"/>
      <c r="C280" s="10"/>
      <c r="D280" s="12"/>
      <c r="AB280" s="12"/>
      <c r="AC280" s="12"/>
      <c r="AD280" s="12"/>
      <c r="AE280" s="12"/>
    </row>
    <row r="281" spans="1:31">
      <c r="A281" s="10"/>
      <c r="B281" s="10"/>
      <c r="C281" s="10"/>
      <c r="D281" s="12"/>
      <c r="AB281" s="12"/>
      <c r="AC281" s="12"/>
      <c r="AD281" s="12"/>
      <c r="AE281" s="12"/>
    </row>
    <row r="282" spans="1:31">
      <c r="A282" s="10"/>
      <c r="B282" s="10"/>
      <c r="C282" s="10"/>
      <c r="D282" s="12"/>
      <c r="AB282" s="12"/>
      <c r="AC282" s="12"/>
      <c r="AD282" s="12"/>
      <c r="AE282" s="12"/>
    </row>
    <row r="283" spans="1:31">
      <c r="A283" s="10"/>
      <c r="B283" s="10"/>
      <c r="C283" s="10"/>
      <c r="D283" s="12"/>
      <c r="AB283" s="12"/>
      <c r="AC283" s="12"/>
      <c r="AD283" s="12"/>
      <c r="AE283" s="12"/>
    </row>
    <row r="284" spans="1:31">
      <c r="A284" s="10"/>
      <c r="B284" s="10"/>
      <c r="C284" s="10"/>
      <c r="D284" s="12"/>
      <c r="AB284" s="12"/>
      <c r="AC284" s="12"/>
      <c r="AD284" s="12"/>
      <c r="AE284" s="12"/>
    </row>
    <row r="285" spans="1:31">
      <c r="A285" s="10"/>
      <c r="B285" s="10"/>
      <c r="C285" s="10"/>
      <c r="D285" s="12"/>
      <c r="AB285" s="12"/>
      <c r="AC285" s="12"/>
      <c r="AD285" s="12"/>
      <c r="AE285" s="12"/>
    </row>
    <row r="286" spans="1:31">
      <c r="A286" s="10"/>
      <c r="B286" s="10"/>
      <c r="C286" s="10"/>
      <c r="D286" s="12"/>
      <c r="AB286" s="12"/>
      <c r="AC286" s="12"/>
      <c r="AD286" s="12"/>
      <c r="AE286" s="12"/>
    </row>
    <row r="287" spans="1:31">
      <c r="A287" s="10"/>
      <c r="B287" s="10"/>
      <c r="C287" s="10"/>
      <c r="D287" s="12"/>
      <c r="AB287" s="12"/>
      <c r="AC287" s="12"/>
      <c r="AD287" s="12"/>
      <c r="AE287" s="12"/>
    </row>
    <row r="288" spans="1:31">
      <c r="A288" s="10"/>
      <c r="B288" s="10"/>
      <c r="C288" s="10"/>
      <c r="D288" s="11"/>
      <c r="AB288" s="11"/>
      <c r="AC288" s="11"/>
      <c r="AD288" s="11"/>
      <c r="AE288" s="11"/>
    </row>
    <row r="289" spans="1:31">
      <c r="A289" s="10"/>
      <c r="B289" s="10"/>
      <c r="C289" s="10"/>
      <c r="D289" s="11"/>
      <c r="AB289" s="11"/>
      <c r="AC289" s="11"/>
      <c r="AD289" s="11"/>
      <c r="AE289" s="11"/>
    </row>
    <row r="290" spans="1:31">
      <c r="A290" s="10"/>
      <c r="B290" s="10"/>
      <c r="C290" s="10"/>
      <c r="D290" s="11"/>
      <c r="AB290" s="11"/>
      <c r="AC290" s="11"/>
      <c r="AD290" s="11"/>
      <c r="AE290" s="11"/>
    </row>
    <row r="291" spans="1:31">
      <c r="A291" s="10"/>
      <c r="B291" s="10"/>
      <c r="C291" s="10"/>
      <c r="D291" s="11"/>
      <c r="AB291" s="11"/>
      <c r="AC291" s="11"/>
      <c r="AD291" s="11"/>
      <c r="AE291" s="11"/>
    </row>
    <row r="292" spans="1:31">
      <c r="A292" s="10"/>
      <c r="B292" s="10"/>
      <c r="C292" s="10"/>
      <c r="D292" s="11"/>
      <c r="AB292" s="11"/>
      <c r="AC292" s="11"/>
      <c r="AD292" s="11"/>
      <c r="AE292" s="11"/>
    </row>
    <row r="293" spans="1:31">
      <c r="A293" s="10"/>
      <c r="B293" s="10"/>
      <c r="C293" s="10"/>
      <c r="D293" s="12"/>
      <c r="AB293" s="12"/>
      <c r="AC293" s="12"/>
      <c r="AD293" s="12"/>
      <c r="AE293" s="12"/>
    </row>
    <row r="294" spans="1:31">
      <c r="A294" s="10"/>
      <c r="B294" s="10"/>
      <c r="C294" s="10"/>
      <c r="D294" s="12"/>
      <c r="AB294" s="12"/>
      <c r="AC294" s="12"/>
      <c r="AD294" s="12"/>
      <c r="AE294" s="12"/>
    </row>
    <row r="295" spans="1:31">
      <c r="A295" s="10"/>
      <c r="B295" s="10"/>
      <c r="C295" s="10"/>
      <c r="D295" s="12"/>
      <c r="AB295" s="12"/>
      <c r="AC295" s="12"/>
      <c r="AD295" s="12"/>
      <c r="AE295" s="12"/>
    </row>
    <row r="296" spans="1:31">
      <c r="A296" s="10"/>
      <c r="B296" s="10"/>
      <c r="C296" s="10"/>
      <c r="D296" s="12"/>
      <c r="AB296" s="12"/>
      <c r="AC296" s="12"/>
      <c r="AD296" s="12"/>
      <c r="AE296" s="12"/>
    </row>
    <row r="297" spans="1:31">
      <c r="A297" s="10"/>
      <c r="B297" s="10"/>
      <c r="C297" s="10"/>
      <c r="D297" s="12"/>
      <c r="AB297" s="12"/>
      <c r="AC297" s="12"/>
      <c r="AD297" s="12"/>
      <c r="AE297" s="12"/>
    </row>
    <row r="298" spans="1:31">
      <c r="A298" s="10"/>
      <c r="B298" s="10"/>
      <c r="C298" s="10"/>
      <c r="D298" s="12"/>
      <c r="AB298" s="12"/>
      <c r="AC298" s="12"/>
      <c r="AD298" s="12"/>
      <c r="AE298" s="12"/>
    </row>
    <row r="299" spans="1:31">
      <c r="A299" s="10"/>
      <c r="B299" s="10"/>
      <c r="C299" s="10"/>
      <c r="D299" s="12"/>
      <c r="AB299" s="12"/>
      <c r="AC299" s="12"/>
      <c r="AD299" s="12"/>
      <c r="AE299" s="12"/>
    </row>
    <row r="300" spans="1:31">
      <c r="A300" s="10"/>
      <c r="B300" s="10"/>
      <c r="C300" s="10"/>
      <c r="D300" s="12"/>
      <c r="AB300" s="12"/>
      <c r="AC300" s="12"/>
      <c r="AD300" s="12"/>
      <c r="AE300" s="12"/>
    </row>
    <row r="301" spans="1:31">
      <c r="A301" s="10"/>
      <c r="B301" s="10"/>
      <c r="C301" s="10"/>
      <c r="D301" s="12"/>
      <c r="AB301" s="12"/>
      <c r="AC301" s="12"/>
      <c r="AD301" s="12"/>
      <c r="AE301" s="12"/>
    </row>
    <row r="302" spans="1:31">
      <c r="A302" s="10"/>
      <c r="B302" s="10"/>
      <c r="C302" s="10"/>
      <c r="D302" s="12"/>
      <c r="AB302" s="12"/>
      <c r="AC302" s="12"/>
      <c r="AD302" s="12"/>
      <c r="AE302" s="12"/>
    </row>
    <row r="303" spans="1:31">
      <c r="A303" s="10"/>
      <c r="B303" s="10"/>
      <c r="C303" s="10"/>
      <c r="D303" s="12"/>
      <c r="AB303" s="12"/>
      <c r="AC303" s="12"/>
      <c r="AD303" s="12"/>
      <c r="AE303" s="12"/>
    </row>
    <row r="304" spans="1:31">
      <c r="A304" s="10"/>
      <c r="B304" s="10"/>
      <c r="C304" s="10"/>
      <c r="D304" s="12"/>
      <c r="AB304" s="12"/>
      <c r="AC304" s="12"/>
      <c r="AD304" s="12"/>
      <c r="AE304" s="12"/>
    </row>
    <row r="305" spans="1:31">
      <c r="A305" s="10"/>
      <c r="B305" s="10"/>
      <c r="C305" s="10"/>
      <c r="D305" s="12"/>
      <c r="AB305" s="12"/>
      <c r="AC305" s="12"/>
      <c r="AD305" s="12"/>
      <c r="AE305" s="12"/>
    </row>
    <row r="306" spans="1:31">
      <c r="A306" s="10"/>
      <c r="B306" s="10"/>
      <c r="C306" s="10"/>
      <c r="D306" s="12"/>
      <c r="AB306" s="12"/>
      <c r="AC306" s="12"/>
      <c r="AD306" s="12"/>
      <c r="AE306" s="12"/>
    </row>
    <row r="307" spans="1:31">
      <c r="A307" s="10"/>
      <c r="B307" s="10"/>
      <c r="C307" s="10"/>
      <c r="D307" s="12"/>
      <c r="AB307" s="12"/>
      <c r="AC307" s="12"/>
      <c r="AD307" s="12"/>
      <c r="AE307" s="12"/>
    </row>
    <row r="308" spans="1:31">
      <c r="A308" s="10"/>
      <c r="B308" s="10"/>
      <c r="C308" s="10"/>
      <c r="D308" s="12"/>
      <c r="AB308" s="12"/>
      <c r="AC308" s="12"/>
      <c r="AD308" s="12"/>
      <c r="AE308" s="12"/>
    </row>
    <row r="309" spans="1:31">
      <c r="A309" s="10"/>
      <c r="B309" s="10"/>
      <c r="C309" s="10"/>
      <c r="D309" s="12"/>
      <c r="AB309" s="12"/>
      <c r="AC309" s="12"/>
      <c r="AD309" s="12"/>
      <c r="AE309" s="12"/>
    </row>
    <row r="310" spans="1:31">
      <c r="A310" s="10"/>
      <c r="B310" s="10"/>
      <c r="C310" s="10"/>
      <c r="D310" s="12"/>
      <c r="AB310" s="12"/>
      <c r="AC310" s="12"/>
      <c r="AD310" s="12"/>
      <c r="AE310" s="12"/>
    </row>
    <row r="311" spans="1:31">
      <c r="A311" s="10"/>
      <c r="B311" s="10"/>
      <c r="C311" s="10"/>
      <c r="D311" s="12"/>
      <c r="AB311" s="12"/>
      <c r="AC311" s="12"/>
      <c r="AD311" s="12"/>
      <c r="AE311" s="12"/>
    </row>
    <row r="312" spans="1:31">
      <c r="A312" s="10"/>
      <c r="B312" s="10"/>
      <c r="C312" s="10"/>
      <c r="D312" s="12"/>
      <c r="AB312" s="12"/>
      <c r="AC312" s="12"/>
      <c r="AD312" s="12"/>
      <c r="AE312" s="12"/>
    </row>
    <row r="313" spans="1:31">
      <c r="A313" s="10"/>
      <c r="B313" s="10"/>
      <c r="C313" s="10"/>
      <c r="D313" s="12"/>
      <c r="AB313" s="12"/>
      <c r="AC313" s="12"/>
      <c r="AD313" s="12"/>
      <c r="AE313" s="12"/>
    </row>
    <row r="314" spans="1:31">
      <c r="A314" s="10"/>
      <c r="B314" s="10"/>
      <c r="C314" s="10"/>
      <c r="D314" s="12"/>
      <c r="AB314" s="12"/>
      <c r="AC314" s="12"/>
      <c r="AD314" s="12"/>
      <c r="AE314" s="12"/>
    </row>
    <row r="315" spans="1:31">
      <c r="A315" s="10"/>
      <c r="B315" s="10"/>
      <c r="C315" s="10"/>
      <c r="D315" s="12"/>
      <c r="AB315" s="12"/>
      <c r="AC315" s="12"/>
      <c r="AD315" s="12"/>
      <c r="AE315" s="12"/>
    </row>
    <row r="316" spans="1:31">
      <c r="A316" s="10"/>
      <c r="B316" s="10"/>
      <c r="C316" s="10"/>
      <c r="D316" s="12"/>
      <c r="AB316" s="12"/>
      <c r="AC316" s="12"/>
      <c r="AD316" s="12"/>
      <c r="AE316" s="12"/>
    </row>
    <row r="317" spans="1:31">
      <c r="A317" s="10"/>
      <c r="B317" s="10"/>
      <c r="C317" s="10"/>
      <c r="D317" s="12"/>
      <c r="AB317" s="12"/>
      <c r="AC317" s="12"/>
      <c r="AD317" s="12"/>
      <c r="AE317" s="12"/>
    </row>
    <row r="318" spans="1:31">
      <c r="A318" s="10"/>
      <c r="B318" s="10"/>
      <c r="C318" s="10"/>
      <c r="D318" s="12"/>
      <c r="AB318" s="12"/>
      <c r="AC318" s="12"/>
      <c r="AD318" s="12"/>
      <c r="AE318" s="12"/>
    </row>
    <row r="319" spans="1:31">
      <c r="A319" s="10"/>
      <c r="B319" s="10"/>
      <c r="C319" s="10"/>
      <c r="D319" s="12"/>
      <c r="AB319" s="12"/>
      <c r="AC319" s="12"/>
      <c r="AD319" s="12"/>
      <c r="AE319" s="12"/>
    </row>
    <row r="320" spans="1:31">
      <c r="A320" s="10"/>
      <c r="B320" s="10"/>
      <c r="C320" s="10"/>
      <c r="D320" s="12"/>
      <c r="AB320" s="12"/>
      <c r="AC320" s="12"/>
      <c r="AD320" s="12"/>
      <c r="AE320" s="12"/>
    </row>
    <row r="321" spans="1:31">
      <c r="A321" s="10"/>
      <c r="B321" s="10"/>
      <c r="C321" s="10"/>
      <c r="D321" s="12"/>
      <c r="AB321" s="12"/>
      <c r="AC321" s="12"/>
      <c r="AD321" s="12"/>
      <c r="AE321" s="12"/>
    </row>
    <row r="322" spans="1:31">
      <c r="A322" s="10"/>
      <c r="B322" s="10"/>
      <c r="C322" s="10"/>
      <c r="D322" s="12"/>
      <c r="AB322" s="12"/>
      <c r="AC322" s="12"/>
      <c r="AD322" s="12"/>
      <c r="AE322" s="12"/>
    </row>
    <row r="323" spans="1:31">
      <c r="A323" s="10"/>
      <c r="B323" s="10"/>
      <c r="C323" s="10"/>
      <c r="D323" s="12"/>
      <c r="AB323" s="12"/>
      <c r="AC323" s="12"/>
      <c r="AD323" s="12"/>
      <c r="AE323" s="12"/>
    </row>
    <row r="324" spans="1:31">
      <c r="A324" s="10"/>
      <c r="B324" s="10"/>
      <c r="C324" s="10"/>
      <c r="D324" s="12"/>
      <c r="AB324" s="12"/>
      <c r="AC324" s="12"/>
      <c r="AD324" s="12"/>
      <c r="AE324" s="12"/>
    </row>
    <row r="325" spans="1:31">
      <c r="A325" s="10"/>
      <c r="B325" s="10"/>
      <c r="C325" s="10"/>
      <c r="D325" s="12"/>
      <c r="AB325" s="12"/>
      <c r="AC325" s="12"/>
      <c r="AD325" s="12"/>
      <c r="AE325" s="12"/>
    </row>
    <row r="326" spans="1:31">
      <c r="A326" s="10"/>
      <c r="B326" s="10"/>
      <c r="C326" s="10"/>
      <c r="D326" s="12"/>
      <c r="AB326" s="12"/>
      <c r="AC326" s="12"/>
      <c r="AD326" s="12"/>
      <c r="AE326" s="12"/>
    </row>
    <row r="327" spans="1:31">
      <c r="A327" s="10"/>
      <c r="B327" s="10"/>
      <c r="C327" s="10"/>
      <c r="D327" s="12"/>
      <c r="AB327" s="12"/>
      <c r="AC327" s="12"/>
      <c r="AD327" s="12"/>
      <c r="AE327" s="12"/>
    </row>
    <row r="328" spans="1:31">
      <c r="A328" s="10"/>
      <c r="B328" s="10"/>
      <c r="C328" s="10"/>
      <c r="D328" s="12"/>
      <c r="AB328" s="12"/>
      <c r="AC328" s="12"/>
      <c r="AD328" s="12"/>
      <c r="AE328" s="12"/>
    </row>
    <row r="329" spans="1:31">
      <c r="A329" s="10"/>
      <c r="B329" s="10"/>
      <c r="C329" s="10"/>
      <c r="D329" s="12"/>
      <c r="AB329" s="12"/>
      <c r="AC329" s="12"/>
      <c r="AD329" s="12"/>
      <c r="AE329" s="12"/>
    </row>
    <row r="330" spans="1:31">
      <c r="A330" s="10"/>
      <c r="B330" s="10"/>
      <c r="C330" s="10"/>
      <c r="D330" s="12"/>
      <c r="AB330" s="12"/>
      <c r="AC330" s="12"/>
      <c r="AD330" s="12"/>
      <c r="AE330" s="12"/>
    </row>
    <row r="331" spans="1:31">
      <c r="A331" s="10"/>
      <c r="B331" s="10"/>
      <c r="C331" s="10"/>
      <c r="D331" s="12"/>
      <c r="AB331" s="12"/>
      <c r="AC331" s="12"/>
      <c r="AD331" s="12"/>
      <c r="AE331" s="12"/>
    </row>
    <row r="332" spans="1:31">
      <c r="A332" s="10"/>
      <c r="B332" s="10"/>
      <c r="C332" s="10"/>
      <c r="D332" s="12"/>
      <c r="AB332" s="12"/>
      <c r="AC332" s="12"/>
      <c r="AD332" s="12"/>
      <c r="AE332" s="12"/>
    </row>
    <row r="333" spans="1:31">
      <c r="A333" s="10"/>
      <c r="B333" s="10"/>
      <c r="C333" s="10"/>
      <c r="D333" s="12"/>
      <c r="AB333" s="12"/>
      <c r="AC333" s="12"/>
      <c r="AD333" s="12"/>
      <c r="AE333" s="12"/>
    </row>
    <row r="334" spans="1:31">
      <c r="A334" s="10"/>
      <c r="B334" s="10"/>
      <c r="C334" s="10"/>
      <c r="D334" s="12"/>
      <c r="AB334" s="12"/>
      <c r="AC334" s="12"/>
      <c r="AD334" s="12"/>
      <c r="AE334" s="12"/>
    </row>
  </sheetData>
  <mergeCells count="83">
    <mergeCell ref="A69:B69"/>
    <mergeCell ref="B51:D51"/>
    <mergeCell ref="B59:D59"/>
    <mergeCell ref="B15:D15"/>
    <mergeCell ref="C27:D27"/>
    <mergeCell ref="C28:D28"/>
    <mergeCell ref="C29:D29"/>
    <mergeCell ref="C30:D30"/>
    <mergeCell ref="C31:D31"/>
    <mergeCell ref="C32:D32"/>
    <mergeCell ref="C35:D35"/>
    <mergeCell ref="C36:D36"/>
    <mergeCell ref="C40:D40"/>
    <mergeCell ref="C37:D37"/>
    <mergeCell ref="C39:D39"/>
    <mergeCell ref="C38:D38"/>
    <mergeCell ref="B7:D7"/>
    <mergeCell ref="B23:D23"/>
    <mergeCell ref="B33:D33"/>
    <mergeCell ref="B8:D8"/>
    <mergeCell ref="C9:D9"/>
    <mergeCell ref="C10:D10"/>
    <mergeCell ref="C11:D11"/>
    <mergeCell ref="C25:D25"/>
    <mergeCell ref="C26:D26"/>
    <mergeCell ref="C12:D12"/>
    <mergeCell ref="C19:D19"/>
    <mergeCell ref="C20:D20"/>
    <mergeCell ref="C21:D21"/>
    <mergeCell ref="B16:D16"/>
    <mergeCell ref="B24:D24"/>
    <mergeCell ref="C13:D13"/>
    <mergeCell ref="C14:D14"/>
    <mergeCell ref="C17:D17"/>
    <mergeCell ref="C18:D18"/>
    <mergeCell ref="C22:D22"/>
    <mergeCell ref="B34:D34"/>
    <mergeCell ref="C54:D54"/>
    <mergeCell ref="C41:D41"/>
    <mergeCell ref="C42:D42"/>
    <mergeCell ref="C45:D45"/>
    <mergeCell ref="C46:D46"/>
    <mergeCell ref="C47:D47"/>
    <mergeCell ref="C53:D53"/>
    <mergeCell ref="C50:D50"/>
    <mergeCell ref="B52:D52"/>
    <mergeCell ref="C49:D49"/>
    <mergeCell ref="C48:D48"/>
    <mergeCell ref="B44:D44"/>
    <mergeCell ref="B43:D43"/>
    <mergeCell ref="C55:D55"/>
    <mergeCell ref="C56:D56"/>
    <mergeCell ref="C57:D57"/>
    <mergeCell ref="C58:D58"/>
    <mergeCell ref="C66:D66"/>
    <mergeCell ref="B60:D60"/>
    <mergeCell ref="C67:D67"/>
    <mergeCell ref="C68:D68"/>
    <mergeCell ref="C61:D61"/>
    <mergeCell ref="C62:D62"/>
    <mergeCell ref="C63:D63"/>
    <mergeCell ref="C64:D64"/>
    <mergeCell ref="C65:D65"/>
    <mergeCell ref="A4:BD4"/>
    <mergeCell ref="AB1:AM1"/>
    <mergeCell ref="D2:AA2"/>
    <mergeCell ref="D3:AA3"/>
    <mergeCell ref="A1:AA1"/>
    <mergeCell ref="A2:B2"/>
    <mergeCell ref="A3:B3"/>
    <mergeCell ref="C2:C3"/>
    <mergeCell ref="AB2:BC2"/>
    <mergeCell ref="AB3:BC3"/>
    <mergeCell ref="AR5:BC5"/>
    <mergeCell ref="AF5:AQ5"/>
    <mergeCell ref="F5:F6"/>
    <mergeCell ref="A5:D6"/>
    <mergeCell ref="H5:K5"/>
    <mergeCell ref="T5:AE5"/>
    <mergeCell ref="L5:O5"/>
    <mergeCell ref="E5:E6"/>
    <mergeCell ref="G5:G6"/>
    <mergeCell ref="P5:S5"/>
  </mergeCells>
  <pageMargins left="0.31496062992125984" right="7.874015748031496E-2" top="0.35433070866141736" bottom="0.15748031496062992" header="0.31496062992125984" footer="0.31496062992125984"/>
  <pageSetup paperSize="9" scale="40" firstPageNumber="10" fitToHeight="0" pageOrder="overThenDown" orientation="portrait" useFirstPageNumber="1" r:id="rId1"/>
  <headerFooter scaleWithDoc="0">
    <oddFooter>&amp;C&amp;"Century Gothic,Regular"&amp;9&amp;P</oddFooter>
  </headerFooter>
  <rowBreaks count="1" manualBreakCount="1">
    <brk id="70" max="16383" man="1"/>
  </rowBreaks>
  <colBreaks count="1" manualBreakCount="1">
    <brk id="16" max="69" man="1"/>
  </colBreak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BY308"/>
  <sheetViews>
    <sheetView tabSelected="1" view="pageBreakPreview" zoomScale="55" zoomScaleNormal="55" zoomScaleSheetLayoutView="55" zoomScalePageLayoutView="60" workbookViewId="0">
      <pane xSplit="6" ySplit="7" topLeftCell="H8" activePane="bottomRight" state="frozen"/>
      <selection pane="topRight" activeCell="G1" sqref="G1"/>
      <selection pane="bottomLeft" activeCell="A8" sqref="A8"/>
      <selection pane="bottomRight" activeCell="AW1" sqref="AW1:AW1048576"/>
    </sheetView>
  </sheetViews>
  <sheetFormatPr defaultColWidth="9.140625" defaultRowHeight="21.75"/>
  <cols>
    <col min="1" max="1" width="1.140625" style="376" customWidth="1"/>
    <col min="2" max="2" width="3.140625" style="376" customWidth="1"/>
    <col min="3" max="3" width="22" style="376" customWidth="1"/>
    <col min="4" max="4" width="44.85546875" style="376" customWidth="1"/>
    <col min="5" max="5" width="25.7109375" style="377" customWidth="1"/>
    <col min="6" max="6" width="18.7109375" style="378" hidden="1" customWidth="1"/>
    <col min="7" max="7" width="18.7109375" style="379" hidden="1" customWidth="1"/>
    <col min="8" max="12" width="18.7109375" style="379" customWidth="1"/>
    <col min="13" max="24" width="15.42578125" style="379" hidden="1" customWidth="1"/>
    <col min="25" max="27" width="19.7109375" style="376" hidden="1" customWidth="1"/>
    <col min="28" max="36" width="16.7109375" style="376" hidden="1" customWidth="1"/>
    <col min="37" max="41" width="16.7109375" style="380" customWidth="1"/>
    <col min="42" max="42" width="16.7109375" style="416" customWidth="1"/>
    <col min="43" max="48" width="19.7109375" style="380" customWidth="1"/>
    <col min="49" max="49" width="20.7109375" style="380" customWidth="1"/>
    <col min="50" max="86" width="9.140625" style="380"/>
    <col min="87" max="124" width="9.140625" style="380" customWidth="1"/>
    <col min="125" max="150" width="9.140625" style="380"/>
    <col min="151" max="151" width="15.42578125" style="380" customWidth="1"/>
    <col min="152" max="152" width="15.140625" style="380" customWidth="1"/>
    <col min="153" max="159" width="9.140625" style="380" customWidth="1"/>
    <col min="160" max="196" width="9.140625" style="380"/>
    <col min="197" max="224" width="9.140625" style="380" customWidth="1"/>
    <col min="225" max="231" width="9.140625" style="380"/>
    <col min="232" max="232" width="10.7109375" style="380" customWidth="1"/>
    <col min="233" max="244" width="9.140625" style="380"/>
    <col min="245" max="245" width="47" style="380" customWidth="1"/>
    <col min="246" max="252" width="9.140625" style="380"/>
    <col min="253" max="253" width="6.7109375" style="380" customWidth="1"/>
    <col min="254" max="254" width="12.7109375" style="380" customWidth="1"/>
    <col min="255" max="16384" width="9.140625" style="380"/>
  </cols>
  <sheetData>
    <row r="1" spans="1:77" s="320" customFormat="1" ht="25.5" customHeight="1">
      <c r="A1" s="647"/>
      <c r="B1" s="317" t="s">
        <v>587</v>
      </c>
      <c r="C1" s="317"/>
      <c r="D1" s="317"/>
      <c r="E1" s="317"/>
      <c r="F1" s="318"/>
      <c r="G1" s="319"/>
      <c r="H1" s="319"/>
      <c r="I1" s="319"/>
      <c r="J1" s="319"/>
      <c r="K1" s="319"/>
      <c r="L1" s="319"/>
      <c r="M1" s="319"/>
      <c r="N1" s="319"/>
      <c r="O1" s="319"/>
      <c r="P1" s="319"/>
      <c r="Q1" s="319"/>
      <c r="R1" s="319"/>
      <c r="S1" s="319"/>
      <c r="T1" s="319"/>
      <c r="U1" s="319"/>
      <c r="V1" s="319"/>
      <c r="W1" s="319"/>
      <c r="X1" s="319"/>
      <c r="Y1" s="317"/>
      <c r="Z1" s="317"/>
      <c r="AA1" s="317"/>
      <c r="AB1" s="317"/>
      <c r="AC1" s="317"/>
      <c r="AD1" s="317"/>
      <c r="AE1" s="317"/>
      <c r="AF1" s="317"/>
      <c r="AG1" s="317"/>
      <c r="AH1" s="317"/>
      <c r="AI1" s="317"/>
      <c r="AJ1" s="317"/>
      <c r="AP1" s="411"/>
    </row>
    <row r="2" spans="1:77" s="327" customFormat="1" ht="28.5" customHeight="1">
      <c r="A2" s="647"/>
      <c r="B2" s="321" t="s">
        <v>588</v>
      </c>
      <c r="C2" s="322"/>
      <c r="D2" s="323" t="s">
        <v>589</v>
      </c>
      <c r="E2" s="324"/>
      <c r="F2" s="325"/>
      <c r="G2" s="326"/>
      <c r="H2" s="326"/>
      <c r="I2" s="326"/>
      <c r="J2" s="326"/>
      <c r="K2" s="326"/>
      <c r="L2" s="326"/>
      <c r="M2" s="319"/>
      <c r="N2" s="319"/>
      <c r="O2" s="319"/>
      <c r="P2" s="319"/>
      <c r="Q2" s="319"/>
      <c r="R2" s="319"/>
      <c r="S2" s="319"/>
      <c r="T2" s="319"/>
      <c r="U2" s="319"/>
      <c r="V2" s="319"/>
      <c r="W2" s="319"/>
      <c r="X2" s="319"/>
      <c r="Y2" s="317"/>
      <c r="Z2" s="317"/>
      <c r="AA2" s="317"/>
      <c r="AB2" s="317"/>
      <c r="AC2" s="317"/>
      <c r="AD2" s="317"/>
      <c r="AE2" s="317"/>
      <c r="AF2" s="317"/>
      <c r="AG2" s="317"/>
      <c r="AH2" s="317"/>
      <c r="AI2" s="317"/>
      <c r="AJ2" s="317"/>
      <c r="AP2" s="412"/>
    </row>
    <row r="3" spans="1:77" s="29" customFormat="1" ht="28.5" customHeight="1">
      <c r="A3" s="328"/>
      <c r="B3" s="329" t="s">
        <v>178</v>
      </c>
      <c r="C3" s="322"/>
      <c r="D3" s="330" t="s">
        <v>590</v>
      </c>
      <c r="E3" s="324"/>
      <c r="F3" s="325"/>
      <c r="G3" s="326"/>
      <c r="H3" s="326"/>
      <c r="I3" s="326"/>
      <c r="J3" s="326"/>
      <c r="K3" s="326"/>
      <c r="L3" s="326"/>
      <c r="M3" s="319"/>
      <c r="N3" s="319"/>
      <c r="O3" s="319"/>
      <c r="P3" s="319"/>
      <c r="Q3" s="319"/>
      <c r="R3" s="319"/>
      <c r="S3" s="319"/>
      <c r="T3" s="319"/>
      <c r="U3" s="319"/>
      <c r="V3" s="319"/>
      <c r="W3" s="319"/>
      <c r="X3" s="319"/>
      <c r="Y3" s="317"/>
      <c r="Z3" s="317"/>
      <c r="AA3" s="317"/>
      <c r="AB3" s="317"/>
      <c r="AC3" s="317"/>
      <c r="AD3" s="317"/>
      <c r="AE3" s="317"/>
      <c r="AF3" s="317"/>
      <c r="AG3" s="317"/>
      <c r="AH3" s="317"/>
      <c r="AI3" s="331"/>
      <c r="AJ3" s="331"/>
      <c r="AP3" s="413"/>
    </row>
    <row r="4" spans="1:77" s="333" customFormat="1" ht="15" customHeight="1">
      <c r="A4"/>
      <c r="B4" s="324"/>
      <c r="C4" s="317"/>
      <c r="D4" s="317"/>
      <c r="E4" s="317"/>
      <c r="F4" s="318"/>
      <c r="G4" s="319"/>
      <c r="H4" s="319"/>
      <c r="I4" s="319"/>
      <c r="J4" s="319"/>
      <c r="K4" s="319"/>
      <c r="L4" s="319"/>
      <c r="M4" s="332"/>
      <c r="N4" s="332"/>
      <c r="O4" s="332"/>
      <c r="P4" s="332"/>
      <c r="Q4" s="332"/>
      <c r="R4" s="332"/>
      <c r="S4" s="332"/>
      <c r="T4" s="332"/>
      <c r="U4" s="332"/>
      <c r="V4" s="332"/>
      <c r="W4" s="332"/>
      <c r="X4" s="332"/>
      <c r="Y4"/>
      <c r="Z4"/>
      <c r="AA4"/>
      <c r="AB4"/>
      <c r="AC4"/>
      <c r="AD4"/>
      <c r="AE4"/>
      <c r="AF4"/>
      <c r="AG4"/>
      <c r="AH4"/>
      <c r="AI4"/>
      <c r="AJ4"/>
      <c r="AP4" s="414"/>
    </row>
    <row r="5" spans="1:77" s="333" customFormat="1">
      <c r="A5"/>
      <c r="B5"/>
      <c r="C5"/>
      <c r="D5"/>
      <c r="E5" s="334"/>
      <c r="F5" s="335"/>
      <c r="G5" s="332"/>
      <c r="H5" s="332"/>
      <c r="I5" s="332"/>
      <c r="J5" s="332"/>
      <c r="K5" s="332"/>
      <c r="L5" s="332"/>
      <c r="M5" s="332"/>
      <c r="N5" s="332"/>
      <c r="O5" s="332"/>
      <c r="P5" s="332"/>
      <c r="Q5" s="332"/>
      <c r="R5" s="332"/>
      <c r="S5" s="332"/>
      <c r="T5" s="332"/>
      <c r="U5" s="332"/>
      <c r="V5" s="332"/>
      <c r="W5" s="332"/>
      <c r="X5" s="332"/>
      <c r="Y5"/>
      <c r="Z5"/>
      <c r="AA5"/>
      <c r="AB5"/>
      <c r="AC5"/>
      <c r="AD5"/>
      <c r="AE5"/>
      <c r="AF5"/>
      <c r="AG5"/>
      <c r="AH5"/>
      <c r="AI5"/>
      <c r="AJ5"/>
      <c r="AP5" s="414"/>
    </row>
    <row r="6" spans="1:77" s="491" customFormat="1" ht="51" customHeight="1" thickBot="1">
      <c r="A6" s="489"/>
      <c r="B6" s="574" t="s">
        <v>591</v>
      </c>
      <c r="C6" s="574"/>
      <c r="D6" s="574"/>
      <c r="E6" s="574" t="s">
        <v>592</v>
      </c>
      <c r="F6" s="572">
        <v>2015</v>
      </c>
      <c r="G6" s="572">
        <v>2016</v>
      </c>
      <c r="H6" s="572">
        <v>2017</v>
      </c>
      <c r="I6" s="572">
        <v>2018</v>
      </c>
      <c r="J6" s="572">
        <v>2019</v>
      </c>
      <c r="K6" s="572">
        <v>2020</v>
      </c>
      <c r="L6" s="572">
        <v>2021</v>
      </c>
      <c r="M6" s="648">
        <v>2019</v>
      </c>
      <c r="N6" s="648"/>
      <c r="O6" s="648"/>
      <c r="P6" s="648"/>
      <c r="Q6" s="648"/>
      <c r="R6" s="648"/>
      <c r="S6" s="648"/>
      <c r="T6" s="648"/>
      <c r="U6" s="648"/>
      <c r="V6" s="648"/>
      <c r="W6" s="648"/>
      <c r="X6" s="648"/>
      <c r="Y6" s="649">
        <v>2020</v>
      </c>
      <c r="Z6" s="649"/>
      <c r="AA6" s="649"/>
      <c r="AB6" s="649"/>
      <c r="AC6" s="649"/>
      <c r="AD6" s="649"/>
      <c r="AE6" s="649"/>
      <c r="AF6" s="649"/>
      <c r="AG6" s="649"/>
      <c r="AH6" s="649"/>
      <c r="AI6" s="649"/>
      <c r="AJ6" s="649"/>
      <c r="AK6" s="650">
        <v>2021</v>
      </c>
      <c r="AL6" s="650"/>
      <c r="AM6" s="650"/>
      <c r="AN6" s="650"/>
      <c r="AO6" s="650"/>
      <c r="AP6" s="650"/>
      <c r="AQ6" s="650"/>
      <c r="AR6" s="650"/>
      <c r="AS6" s="650"/>
      <c r="AT6" s="650"/>
      <c r="AU6" s="650"/>
      <c r="AV6" s="650"/>
      <c r="AW6" s="546">
        <v>2022</v>
      </c>
    </row>
    <row r="7" spans="1:77" s="491" customFormat="1" ht="34.5" customHeight="1">
      <c r="A7" s="489"/>
      <c r="B7" s="574"/>
      <c r="C7" s="574"/>
      <c r="D7" s="574"/>
      <c r="E7" s="574"/>
      <c r="F7" s="572"/>
      <c r="G7" s="572"/>
      <c r="H7" s="572"/>
      <c r="I7" s="572"/>
      <c r="J7" s="572"/>
      <c r="K7" s="572"/>
      <c r="L7" s="572"/>
      <c r="M7" s="547" t="s">
        <v>0</v>
      </c>
      <c r="N7" s="547" t="s">
        <v>1</v>
      </c>
      <c r="O7" s="547" t="s">
        <v>508</v>
      </c>
      <c r="P7" s="547" t="s">
        <v>3</v>
      </c>
      <c r="Q7" s="547" t="s">
        <v>510</v>
      </c>
      <c r="R7" s="547" t="s">
        <v>511</v>
      </c>
      <c r="S7" s="547" t="s">
        <v>5</v>
      </c>
      <c r="T7" s="547" t="s">
        <v>578</v>
      </c>
      <c r="U7" s="547" t="s">
        <v>6</v>
      </c>
      <c r="V7" s="547" t="s">
        <v>7</v>
      </c>
      <c r="W7" s="547" t="s">
        <v>8</v>
      </c>
      <c r="X7" s="548" t="s">
        <v>213</v>
      </c>
      <c r="Y7" s="547" t="s">
        <v>0</v>
      </c>
      <c r="Z7" s="547" t="s">
        <v>1</v>
      </c>
      <c r="AA7" s="547" t="s">
        <v>508</v>
      </c>
      <c r="AB7" s="547" t="s">
        <v>3</v>
      </c>
      <c r="AC7" s="547" t="s">
        <v>510</v>
      </c>
      <c r="AD7" s="547" t="s">
        <v>511</v>
      </c>
      <c r="AE7" s="547" t="s">
        <v>5</v>
      </c>
      <c r="AF7" s="547" t="s">
        <v>578</v>
      </c>
      <c r="AG7" s="547" t="s">
        <v>6</v>
      </c>
      <c r="AH7" s="547" t="s">
        <v>7</v>
      </c>
      <c r="AI7" s="548" t="s">
        <v>8</v>
      </c>
      <c r="AJ7" s="548" t="s">
        <v>213</v>
      </c>
      <c r="AK7" s="548" t="s">
        <v>0</v>
      </c>
      <c r="AL7" s="548" t="s">
        <v>1</v>
      </c>
      <c r="AM7" s="548" t="s">
        <v>508</v>
      </c>
      <c r="AN7" s="548" t="s">
        <v>3</v>
      </c>
      <c r="AO7" s="548" t="s">
        <v>510</v>
      </c>
      <c r="AP7" s="547" t="s">
        <v>511</v>
      </c>
      <c r="AQ7" s="547" t="s">
        <v>5</v>
      </c>
      <c r="AR7" s="547" t="s">
        <v>578</v>
      </c>
      <c r="AS7" s="547" t="s">
        <v>6</v>
      </c>
      <c r="AT7" s="547" t="s">
        <v>7</v>
      </c>
      <c r="AU7" s="548" t="s">
        <v>8</v>
      </c>
      <c r="AV7" s="548" t="s">
        <v>213</v>
      </c>
      <c r="AW7" s="548" t="s">
        <v>0</v>
      </c>
    </row>
    <row r="8" spans="1:77" s="340" customFormat="1" ht="21">
      <c r="A8" s="336"/>
      <c r="B8" s="337"/>
      <c r="C8" s="381" t="s">
        <v>593</v>
      </c>
      <c r="D8" s="381"/>
      <c r="E8" s="338" t="s">
        <v>594</v>
      </c>
      <c r="F8" s="339">
        <v>11242</v>
      </c>
      <c r="G8" s="339">
        <v>14078</v>
      </c>
      <c r="H8" s="339">
        <v>11001</v>
      </c>
      <c r="I8" s="339">
        <v>9743</v>
      </c>
      <c r="J8" s="339">
        <v>7245</v>
      </c>
      <c r="K8" s="339">
        <v>6970.2639999999992</v>
      </c>
      <c r="L8" s="339">
        <v>6224.1392060000007</v>
      </c>
      <c r="M8" s="339">
        <v>827</v>
      </c>
      <c r="N8" s="339">
        <v>647</v>
      </c>
      <c r="O8" s="339">
        <v>753</v>
      </c>
      <c r="P8" s="339">
        <v>551</v>
      </c>
      <c r="Q8" s="339">
        <v>563</v>
      </c>
      <c r="R8" s="339">
        <v>498</v>
      </c>
      <c r="S8" s="339">
        <v>538</v>
      </c>
      <c r="T8" s="339">
        <v>533</v>
      </c>
      <c r="U8" s="339">
        <v>470</v>
      </c>
      <c r="V8" s="339">
        <v>588</v>
      </c>
      <c r="W8" s="339">
        <v>614</v>
      </c>
      <c r="X8" s="339">
        <v>663</v>
      </c>
      <c r="Y8" s="339">
        <v>722.91200000000003</v>
      </c>
      <c r="Z8" s="339">
        <v>725.31600000000003</v>
      </c>
      <c r="AA8" s="339">
        <v>760.53300000000002</v>
      </c>
      <c r="AB8" s="339">
        <v>587.17700000000002</v>
      </c>
      <c r="AC8" s="339">
        <v>636.16099999999994</v>
      </c>
      <c r="AD8" s="339">
        <v>583.23099999999999</v>
      </c>
      <c r="AE8" s="339">
        <v>489.86</v>
      </c>
      <c r="AF8" s="339">
        <v>455.31299999999999</v>
      </c>
      <c r="AG8" s="339">
        <v>389.15</v>
      </c>
      <c r="AH8" s="339">
        <v>488.21100000000001</v>
      </c>
      <c r="AI8" s="339">
        <v>511.20499999999998</v>
      </c>
      <c r="AJ8" s="339">
        <v>621.19499999999994</v>
      </c>
      <c r="AK8" s="339">
        <v>563.78500000000008</v>
      </c>
      <c r="AL8" s="339">
        <v>602.04099999999994</v>
      </c>
      <c r="AM8" s="339">
        <v>661.32400000000007</v>
      </c>
      <c r="AN8" s="339">
        <v>500.99299999999999</v>
      </c>
      <c r="AO8" s="339">
        <v>501.00700000000001</v>
      </c>
      <c r="AP8" s="339">
        <v>477.68200000000002</v>
      </c>
      <c r="AQ8" s="339">
        <v>449.51499999999999</v>
      </c>
      <c r="AR8" s="339">
        <v>449.15099999999995</v>
      </c>
      <c r="AS8" s="339">
        <v>380.40599999999995</v>
      </c>
      <c r="AT8" s="339">
        <v>494.90820599999995</v>
      </c>
      <c r="AU8" s="339">
        <v>548.67000000000007</v>
      </c>
      <c r="AV8" s="339">
        <v>594.65699999999993</v>
      </c>
      <c r="AW8" s="339">
        <v>574.61599999999999</v>
      </c>
      <c r="AX8" s="339"/>
      <c r="AY8" s="339"/>
      <c r="AZ8" s="339"/>
      <c r="BA8" s="339"/>
      <c r="BB8" s="339"/>
      <c r="BC8" s="339"/>
      <c r="BD8" s="339"/>
      <c r="BE8" s="339"/>
      <c r="BF8" s="339"/>
      <c r="BG8" s="339"/>
      <c r="BH8" s="339"/>
      <c r="BI8" s="339"/>
      <c r="BJ8" s="339"/>
      <c r="BK8" s="339"/>
      <c r="BL8" s="339"/>
      <c r="BM8" s="339"/>
      <c r="BN8" s="339"/>
      <c r="BO8" s="339"/>
      <c r="BP8" s="339"/>
      <c r="BQ8" s="339"/>
      <c r="BR8" s="339"/>
      <c r="BS8" s="339"/>
      <c r="BT8" s="339"/>
      <c r="BU8" s="339"/>
      <c r="BV8" s="339"/>
      <c r="BW8" s="339"/>
      <c r="BX8" s="339"/>
      <c r="BY8" s="339"/>
    </row>
    <row r="9" spans="1:77" s="340" customFormat="1">
      <c r="A9" s="336"/>
      <c r="B9" s="341"/>
      <c r="C9" s="382" t="s">
        <v>595</v>
      </c>
      <c r="D9" s="382"/>
      <c r="E9" s="342" t="s">
        <v>596</v>
      </c>
      <c r="F9" s="343"/>
      <c r="G9" s="339"/>
      <c r="H9" s="339"/>
      <c r="I9" s="339"/>
      <c r="J9" s="339"/>
      <c r="K9" s="339"/>
      <c r="L9" s="339"/>
      <c r="M9" s="339"/>
      <c r="N9" s="339"/>
      <c r="O9" s="339"/>
      <c r="P9" s="339"/>
      <c r="Q9" s="339"/>
      <c r="R9" s="339"/>
      <c r="S9" s="339"/>
      <c r="T9" s="339"/>
      <c r="U9" s="339"/>
      <c r="V9" s="339"/>
      <c r="W9" s="339"/>
      <c r="X9" s="339"/>
      <c r="Y9" s="339"/>
      <c r="Z9" s="339"/>
      <c r="AA9" s="339"/>
      <c r="AB9" s="339"/>
      <c r="AC9" s="339"/>
      <c r="AD9" s="339"/>
      <c r="AE9" s="339"/>
      <c r="AF9" s="339"/>
      <c r="AG9" s="339"/>
      <c r="AH9" s="339"/>
      <c r="AI9" s="339"/>
      <c r="AJ9" s="339"/>
      <c r="AK9" s="339"/>
      <c r="AV9" s="339"/>
      <c r="AW9" s="339"/>
    </row>
    <row r="10" spans="1:77" s="340" customFormat="1">
      <c r="A10" s="336"/>
      <c r="B10" s="341"/>
      <c r="C10" s="382"/>
      <c r="D10" s="382"/>
      <c r="E10" s="342"/>
      <c r="F10" s="343"/>
      <c r="G10" s="339"/>
      <c r="H10" s="339"/>
      <c r="I10" s="339"/>
      <c r="J10" s="339"/>
      <c r="K10" s="339"/>
      <c r="L10" s="339"/>
      <c r="M10" s="339"/>
      <c r="N10" s="339"/>
      <c r="O10" s="339"/>
      <c r="P10" s="339"/>
      <c r="Q10" s="339"/>
      <c r="R10" s="339"/>
      <c r="S10" s="339"/>
      <c r="T10" s="339"/>
      <c r="U10" s="339"/>
      <c r="V10" s="339"/>
      <c r="W10" s="339"/>
      <c r="X10" s="339"/>
      <c r="Y10" s="339"/>
      <c r="Z10" s="339"/>
      <c r="AA10" s="339"/>
      <c r="AB10" s="339"/>
      <c r="AC10" s="339"/>
      <c r="AD10" s="339"/>
      <c r="AE10" s="339"/>
      <c r="AF10" s="339"/>
      <c r="AG10" s="339"/>
      <c r="AH10" s="339"/>
      <c r="AI10" s="339"/>
      <c r="AJ10" s="339"/>
      <c r="AK10" s="339"/>
      <c r="AV10" s="339"/>
      <c r="AW10" s="339"/>
    </row>
    <row r="11" spans="1:77" s="340" customFormat="1">
      <c r="A11" s="336"/>
      <c r="B11" s="341"/>
      <c r="C11" s="651" t="s">
        <v>597</v>
      </c>
      <c r="D11" s="651"/>
      <c r="E11" s="338" t="s">
        <v>594</v>
      </c>
      <c r="F11" s="339">
        <v>19967.609999999997</v>
      </c>
      <c r="G11" s="339">
        <v>17435.856</v>
      </c>
      <c r="H11" s="339">
        <v>16344.321</v>
      </c>
      <c r="I11" s="339">
        <v>16670.792000000001</v>
      </c>
      <c r="J11" s="339">
        <v>17303.650999999998</v>
      </c>
      <c r="K11" s="339">
        <v>16657.617000000002</v>
      </c>
      <c r="L11" s="339">
        <v>15032.222999999998</v>
      </c>
      <c r="M11" s="339">
        <v>1345.2829999999999</v>
      </c>
      <c r="N11" s="339">
        <v>1393.8889999999999</v>
      </c>
      <c r="O11" s="339">
        <v>1944.752</v>
      </c>
      <c r="P11" s="339">
        <v>1607.1410000000001</v>
      </c>
      <c r="Q11" s="339">
        <v>1381.76</v>
      </c>
      <c r="R11" s="339">
        <v>1368.9490000000001</v>
      </c>
      <c r="S11" s="339">
        <v>1409.1669999999999</v>
      </c>
      <c r="T11" s="339">
        <v>1370.539</v>
      </c>
      <c r="U11" s="339">
        <v>1355.9580000000001</v>
      </c>
      <c r="V11" s="339">
        <v>1528.222</v>
      </c>
      <c r="W11" s="339">
        <v>1298.9449999999999</v>
      </c>
      <c r="X11" s="339">
        <v>1299.046</v>
      </c>
      <c r="Y11" s="339">
        <v>1309.046</v>
      </c>
      <c r="Z11" s="339">
        <v>1431.192</v>
      </c>
      <c r="AA11" s="339">
        <v>1174.31</v>
      </c>
      <c r="AB11" s="339">
        <v>1238.0440000000001</v>
      </c>
      <c r="AC11" s="339">
        <v>1468.463</v>
      </c>
      <c r="AD11" s="339">
        <v>1354.377</v>
      </c>
      <c r="AE11" s="339">
        <v>1452.539</v>
      </c>
      <c r="AF11" s="339">
        <v>1412.664</v>
      </c>
      <c r="AG11" s="339">
        <v>1297.297</v>
      </c>
      <c r="AH11" s="339">
        <v>1683.2529999999999</v>
      </c>
      <c r="AI11" s="339">
        <v>1351.165</v>
      </c>
      <c r="AJ11" s="339">
        <v>1485.2670000000001</v>
      </c>
      <c r="AK11" s="339">
        <v>1197.8989999999999</v>
      </c>
      <c r="AL11" s="339">
        <v>1380.8720000000001</v>
      </c>
      <c r="AM11" s="339">
        <v>1103.75</v>
      </c>
      <c r="AN11" s="339">
        <v>1105.4390000000001</v>
      </c>
      <c r="AO11" s="339">
        <v>1151.75</v>
      </c>
      <c r="AP11" s="339">
        <v>1199.377</v>
      </c>
      <c r="AQ11" s="339">
        <v>1344.095</v>
      </c>
      <c r="AR11" s="339">
        <v>1185.1579999999999</v>
      </c>
      <c r="AS11" s="339">
        <v>1155.5719999999999</v>
      </c>
      <c r="AT11" s="339">
        <v>1506.375</v>
      </c>
      <c r="AU11" s="339">
        <v>1354.64</v>
      </c>
      <c r="AV11" s="339">
        <v>1347.296</v>
      </c>
      <c r="AW11" s="339">
        <v>1053.7249999999999</v>
      </c>
      <c r="AX11" s="339"/>
      <c r="AY11" s="339"/>
      <c r="AZ11" s="339"/>
      <c r="BA11" s="339"/>
      <c r="BB11" s="339"/>
      <c r="BC11" s="339"/>
      <c r="BD11" s="339"/>
      <c r="BE11" s="339"/>
      <c r="BF11" s="339"/>
      <c r="BG11" s="339"/>
      <c r="BH11" s="339"/>
      <c r="BI11" s="339"/>
      <c r="BJ11" s="339"/>
      <c r="BK11" s="339"/>
      <c r="BL11" s="339"/>
      <c r="BM11" s="339"/>
      <c r="BN11" s="339"/>
      <c r="BO11" s="339"/>
      <c r="BP11" s="339"/>
      <c r="BQ11" s="339"/>
      <c r="BR11" s="339"/>
      <c r="BS11" s="339"/>
      <c r="BT11" s="339"/>
      <c r="BU11" s="339"/>
      <c r="BV11" s="339"/>
      <c r="BW11" s="339"/>
      <c r="BX11" s="339"/>
      <c r="BY11" s="339"/>
    </row>
    <row r="12" spans="1:77" s="340" customFormat="1" ht="21">
      <c r="A12" s="344"/>
      <c r="B12" s="345"/>
      <c r="C12" s="652" t="s">
        <v>598</v>
      </c>
      <c r="D12" s="652"/>
      <c r="E12" s="342" t="s">
        <v>596</v>
      </c>
      <c r="F12" s="339"/>
      <c r="G12" s="339"/>
      <c r="H12" s="339"/>
      <c r="I12" s="339"/>
      <c r="J12" s="339"/>
      <c r="K12" s="339"/>
      <c r="L12" s="339"/>
      <c r="M12" s="339"/>
      <c r="N12" s="339"/>
      <c r="O12" s="339"/>
      <c r="P12" s="339"/>
      <c r="Q12" s="339"/>
      <c r="R12" s="339"/>
      <c r="S12" s="339"/>
      <c r="T12" s="339"/>
      <c r="U12" s="339"/>
      <c r="V12" s="339"/>
      <c r="W12" s="339"/>
      <c r="X12" s="339"/>
      <c r="Y12" s="339"/>
      <c r="Z12" s="339"/>
      <c r="AA12" s="339"/>
      <c r="AB12" s="339"/>
      <c r="AC12" s="339"/>
      <c r="AD12" s="339"/>
      <c r="AE12" s="339"/>
      <c r="AF12" s="339"/>
      <c r="AG12" s="339"/>
      <c r="AH12" s="339"/>
      <c r="AI12" s="339"/>
      <c r="AJ12" s="339"/>
      <c r="AK12" s="339"/>
      <c r="AL12" s="339"/>
      <c r="AM12" s="339"/>
      <c r="AV12" s="339"/>
      <c r="AW12" s="339"/>
    </row>
    <row r="13" spans="1:77" s="340" customFormat="1">
      <c r="A13" s="336"/>
      <c r="B13" s="341"/>
      <c r="C13" s="381"/>
      <c r="D13" s="382"/>
      <c r="E13" s="342"/>
      <c r="F13" s="346"/>
      <c r="G13" s="346"/>
      <c r="H13" s="346"/>
      <c r="I13" s="346"/>
      <c r="J13" s="346"/>
      <c r="K13" s="339"/>
      <c r="L13" s="339"/>
      <c r="M13" s="339"/>
      <c r="N13" s="339"/>
      <c r="O13" s="339"/>
      <c r="P13" s="339"/>
      <c r="Q13" s="339"/>
      <c r="R13" s="339"/>
      <c r="S13" s="339"/>
      <c r="T13" s="339"/>
      <c r="U13" s="339"/>
      <c r="V13" s="339"/>
      <c r="W13" s="339"/>
      <c r="X13" s="339"/>
      <c r="Y13" s="339"/>
      <c r="Z13" s="339"/>
      <c r="AA13" s="339"/>
      <c r="AB13" s="339"/>
      <c r="AC13" s="339"/>
      <c r="AD13" s="339"/>
      <c r="AE13" s="339"/>
      <c r="AF13" s="339"/>
      <c r="AG13" s="339"/>
      <c r="AH13" s="339"/>
      <c r="AI13" s="339"/>
      <c r="AJ13" s="339"/>
      <c r="AK13" s="339"/>
      <c r="AL13" s="339"/>
      <c r="AM13" s="339"/>
      <c r="AV13" s="339"/>
      <c r="AW13" s="339"/>
    </row>
    <row r="14" spans="1:77" s="340" customFormat="1">
      <c r="A14" s="336"/>
      <c r="B14" s="341"/>
      <c r="C14" s="381" t="s">
        <v>599</v>
      </c>
      <c r="D14" s="382"/>
      <c r="E14" s="338" t="s">
        <v>594</v>
      </c>
      <c r="F14" s="339">
        <v>17145</v>
      </c>
      <c r="G14" s="339">
        <v>21395.902999999998</v>
      </c>
      <c r="H14" s="339">
        <v>17860.376</v>
      </c>
      <c r="I14" s="339">
        <v>15987.441999999999</v>
      </c>
      <c r="J14" s="339">
        <v>13093</v>
      </c>
      <c r="K14" s="339">
        <v>6189.7240000000002</v>
      </c>
      <c r="L14" s="339">
        <v>6715.5739999999987</v>
      </c>
      <c r="M14" s="339">
        <v>1597</v>
      </c>
      <c r="N14" s="339">
        <v>1160</v>
      </c>
      <c r="O14" s="339">
        <v>1426</v>
      </c>
      <c r="P14" s="339">
        <v>1811</v>
      </c>
      <c r="Q14" s="339">
        <v>1825</v>
      </c>
      <c r="R14" s="339">
        <v>1538</v>
      </c>
      <c r="S14" s="339">
        <v>1726</v>
      </c>
      <c r="T14" s="339">
        <v>417</v>
      </c>
      <c r="U14" s="339">
        <v>377</v>
      </c>
      <c r="V14" s="339">
        <v>361</v>
      </c>
      <c r="W14" s="339">
        <v>441</v>
      </c>
      <c r="X14" s="339">
        <v>414</v>
      </c>
      <c r="Y14" s="339">
        <v>408.20699999999999</v>
      </c>
      <c r="Z14" s="339">
        <v>412.30799999999999</v>
      </c>
      <c r="AA14" s="339">
        <v>352.84199999999998</v>
      </c>
      <c r="AB14" s="339">
        <v>445.73899999999998</v>
      </c>
      <c r="AC14" s="339">
        <v>534.78700000000003</v>
      </c>
      <c r="AD14" s="339">
        <v>632.79499999999996</v>
      </c>
      <c r="AE14" s="339">
        <v>630.17700000000002</v>
      </c>
      <c r="AF14" s="339">
        <v>514.09699999999998</v>
      </c>
      <c r="AG14" s="339">
        <v>596.99099999999999</v>
      </c>
      <c r="AH14" s="339">
        <v>572.04700000000003</v>
      </c>
      <c r="AI14" s="339">
        <v>535.51400000000001</v>
      </c>
      <c r="AJ14" s="339">
        <v>554.22</v>
      </c>
      <c r="AK14" s="339">
        <v>479.55099999999999</v>
      </c>
      <c r="AL14" s="339">
        <v>413.089</v>
      </c>
      <c r="AM14" s="339">
        <v>401.98700000000002</v>
      </c>
      <c r="AN14" s="339">
        <v>490.84699999999998</v>
      </c>
      <c r="AO14" s="339">
        <v>570.35199999999998</v>
      </c>
      <c r="AP14" s="339">
        <v>628.63699999999994</v>
      </c>
      <c r="AQ14" s="339">
        <v>655.69399999999996</v>
      </c>
      <c r="AR14" s="339">
        <v>657.66099999999994</v>
      </c>
      <c r="AS14" s="339">
        <v>656.83100000000002</v>
      </c>
      <c r="AT14" s="339">
        <v>664.76400000000001</v>
      </c>
      <c r="AU14" s="339">
        <v>548.45799999999997</v>
      </c>
      <c r="AV14" s="339">
        <v>547.70299999999997</v>
      </c>
      <c r="AW14" s="339">
        <v>530.428</v>
      </c>
      <c r="AX14" s="339"/>
      <c r="AY14" s="339"/>
      <c r="AZ14" s="339"/>
      <c r="BA14" s="339"/>
      <c r="BB14" s="339"/>
      <c r="BC14" s="339"/>
      <c r="BD14" s="339"/>
      <c r="BE14" s="339"/>
      <c r="BF14" s="339"/>
      <c r="BG14" s="339"/>
      <c r="BH14" s="339"/>
      <c r="BI14" s="339"/>
      <c r="BJ14" s="339"/>
      <c r="BK14" s="339"/>
      <c r="BL14" s="339"/>
      <c r="BM14" s="339"/>
      <c r="BN14" s="339"/>
      <c r="BO14" s="339"/>
      <c r="BP14" s="339"/>
      <c r="BQ14" s="339"/>
      <c r="BR14" s="339"/>
      <c r="BS14" s="339"/>
      <c r="BT14" s="339"/>
      <c r="BU14" s="339"/>
      <c r="BV14" s="339"/>
      <c r="BW14" s="339"/>
      <c r="BX14" s="339"/>
      <c r="BY14" s="339"/>
    </row>
    <row r="15" spans="1:77" s="340" customFormat="1" ht="21">
      <c r="A15" s="344"/>
      <c r="B15" s="345"/>
      <c r="C15" s="382" t="s">
        <v>600</v>
      </c>
      <c r="D15" s="345"/>
      <c r="E15" s="342" t="s">
        <v>596</v>
      </c>
      <c r="F15" s="343"/>
      <c r="G15" s="339"/>
      <c r="H15" s="339"/>
      <c r="I15" s="339"/>
      <c r="J15" s="339"/>
      <c r="K15" s="339"/>
      <c r="L15" s="339"/>
      <c r="M15" s="339"/>
      <c r="N15" s="339"/>
      <c r="O15" s="339"/>
      <c r="P15" s="339"/>
      <c r="Q15" s="339"/>
      <c r="R15" s="339"/>
      <c r="S15" s="339"/>
      <c r="T15" s="339"/>
      <c r="U15" s="339"/>
      <c r="V15" s="339"/>
      <c r="W15" s="339"/>
      <c r="X15" s="339"/>
      <c r="Y15" s="339"/>
      <c r="Z15" s="339"/>
      <c r="AA15" s="339"/>
      <c r="AB15" s="339"/>
      <c r="AC15" s="339"/>
      <c r="AD15" s="339"/>
      <c r="AE15" s="339"/>
      <c r="AF15" s="339"/>
      <c r="AG15" s="339"/>
      <c r="AH15" s="339"/>
      <c r="AI15" s="339"/>
      <c r="AJ15" s="339"/>
      <c r="AK15" s="339"/>
      <c r="AL15" s="339"/>
      <c r="AM15" s="339"/>
      <c r="AV15" s="339"/>
      <c r="AW15" s="339"/>
    </row>
    <row r="16" spans="1:77" s="340" customFormat="1">
      <c r="A16" s="336"/>
      <c r="B16" s="341"/>
      <c r="C16" s="381"/>
      <c r="D16" s="382"/>
      <c r="E16" s="342"/>
      <c r="F16" s="343"/>
      <c r="G16" s="339"/>
      <c r="H16" s="339"/>
      <c r="I16" s="339"/>
      <c r="J16" s="339"/>
      <c r="K16" s="339"/>
      <c r="L16" s="339"/>
      <c r="M16" s="339"/>
      <c r="N16" s="339"/>
      <c r="O16" s="339"/>
      <c r="P16" s="339"/>
      <c r="Q16" s="339"/>
      <c r="R16" s="339"/>
      <c r="S16" s="339"/>
      <c r="T16" s="339"/>
      <c r="U16" s="339"/>
      <c r="V16" s="339"/>
      <c r="W16" s="339"/>
      <c r="X16" s="339"/>
      <c r="Y16" s="339"/>
      <c r="Z16" s="339"/>
      <c r="AA16" s="339"/>
      <c r="AB16" s="339"/>
      <c r="AC16" s="339"/>
      <c r="AD16" s="339"/>
      <c r="AE16" s="339"/>
      <c r="AF16" s="339"/>
      <c r="AG16" s="339"/>
      <c r="AH16" s="339"/>
      <c r="AI16" s="339"/>
      <c r="AJ16" s="339"/>
      <c r="AK16" s="339"/>
      <c r="AL16" s="339"/>
      <c r="AM16" s="339"/>
      <c r="AV16" s="339"/>
      <c r="AW16" s="339"/>
    </row>
    <row r="17" spans="1:77" s="340" customFormat="1">
      <c r="A17" s="336"/>
      <c r="B17" s="341"/>
      <c r="C17" s="381" t="s">
        <v>601</v>
      </c>
      <c r="D17" s="382"/>
      <c r="E17" s="338" t="s">
        <v>594</v>
      </c>
      <c r="F17" s="339">
        <v>10029</v>
      </c>
      <c r="G17" s="339">
        <v>12216</v>
      </c>
      <c r="H17" s="339">
        <v>8857.7000000000007</v>
      </c>
      <c r="I17" s="339">
        <v>4749.2</v>
      </c>
      <c r="J17" s="339">
        <v>5908</v>
      </c>
      <c r="K17" s="339">
        <v>6679.2460000000019</v>
      </c>
      <c r="L17" s="339">
        <v>6047.1319999999996</v>
      </c>
      <c r="M17" s="339">
        <v>565</v>
      </c>
      <c r="N17" s="339">
        <v>474</v>
      </c>
      <c r="O17" s="339">
        <v>781</v>
      </c>
      <c r="P17" s="339">
        <v>457</v>
      </c>
      <c r="Q17" s="339">
        <v>536</v>
      </c>
      <c r="R17" s="339">
        <v>512</v>
      </c>
      <c r="S17" s="339">
        <v>393</v>
      </c>
      <c r="T17" s="339">
        <v>388</v>
      </c>
      <c r="U17" s="339">
        <v>412</v>
      </c>
      <c r="V17" s="339">
        <v>468</v>
      </c>
      <c r="W17" s="339">
        <v>467</v>
      </c>
      <c r="X17" s="339">
        <v>455</v>
      </c>
      <c r="Y17" s="339">
        <v>465.399</v>
      </c>
      <c r="Z17" s="339">
        <v>447.46499999999997</v>
      </c>
      <c r="AA17" s="339">
        <v>424.12599999999998</v>
      </c>
      <c r="AB17" s="339">
        <v>459.52699999999999</v>
      </c>
      <c r="AC17" s="339">
        <v>564.29399999999998</v>
      </c>
      <c r="AD17" s="339">
        <v>784.31100000000004</v>
      </c>
      <c r="AE17" s="339">
        <v>597.22299999999996</v>
      </c>
      <c r="AF17" s="339">
        <v>531.03300000000002</v>
      </c>
      <c r="AG17" s="339">
        <v>527.17200000000003</v>
      </c>
      <c r="AH17" s="339">
        <v>610.17100000000005</v>
      </c>
      <c r="AI17" s="339">
        <v>615.29600000000005</v>
      </c>
      <c r="AJ17" s="339">
        <v>653.22900000000004</v>
      </c>
      <c r="AK17" s="339">
        <v>555.75800000000004</v>
      </c>
      <c r="AL17" s="339">
        <v>451.166</v>
      </c>
      <c r="AM17" s="339">
        <v>483.92099999999999</v>
      </c>
      <c r="AN17" s="339">
        <v>519.37800000000004</v>
      </c>
      <c r="AO17" s="339">
        <v>593.61</v>
      </c>
      <c r="AP17" s="339">
        <v>654.31100000000004</v>
      </c>
      <c r="AQ17" s="339">
        <v>556.37300000000005</v>
      </c>
      <c r="AR17" s="339">
        <v>477.76600000000002</v>
      </c>
      <c r="AS17" s="339">
        <v>431.05200000000002</v>
      </c>
      <c r="AT17" s="339">
        <v>518.31600000000003</v>
      </c>
      <c r="AU17" s="339">
        <v>421.565</v>
      </c>
      <c r="AV17" s="339">
        <v>383.916</v>
      </c>
      <c r="AW17" s="339">
        <v>399.34199999999998</v>
      </c>
      <c r="AX17" s="339"/>
      <c r="AY17" s="339"/>
      <c r="AZ17" s="339"/>
      <c r="BA17" s="339"/>
      <c r="BB17" s="339"/>
      <c r="BC17" s="339"/>
      <c r="BD17" s="339"/>
      <c r="BE17" s="339"/>
      <c r="BF17" s="339"/>
      <c r="BG17" s="339"/>
      <c r="BH17" s="339"/>
      <c r="BI17" s="339"/>
      <c r="BJ17" s="339"/>
      <c r="BK17" s="339"/>
      <c r="BL17" s="339"/>
      <c r="BM17" s="339"/>
      <c r="BN17" s="339"/>
      <c r="BO17" s="339"/>
      <c r="BP17" s="339"/>
      <c r="BQ17" s="339"/>
      <c r="BR17" s="339"/>
      <c r="BS17" s="339"/>
      <c r="BT17" s="339"/>
      <c r="BU17" s="339"/>
      <c r="BV17" s="339"/>
      <c r="BW17" s="339"/>
      <c r="BX17" s="339"/>
      <c r="BY17" s="339"/>
    </row>
    <row r="18" spans="1:77" s="340" customFormat="1" ht="21">
      <c r="A18" s="344"/>
      <c r="B18" s="345"/>
      <c r="C18" s="382" t="s">
        <v>602</v>
      </c>
      <c r="D18" s="345"/>
      <c r="E18" s="342" t="s">
        <v>596</v>
      </c>
      <c r="F18" s="343"/>
      <c r="G18" s="339"/>
      <c r="H18" s="339"/>
      <c r="I18" s="339"/>
      <c r="J18" s="339"/>
      <c r="K18" s="339"/>
      <c r="L18" s="339"/>
      <c r="M18" s="339"/>
      <c r="N18" s="339"/>
      <c r="O18" s="339"/>
      <c r="P18" s="339"/>
      <c r="Q18" s="339"/>
      <c r="R18" s="339"/>
      <c r="S18" s="339"/>
      <c r="T18" s="339"/>
      <c r="U18" s="339"/>
      <c r="V18" s="339"/>
      <c r="W18" s="339"/>
      <c r="X18" s="339"/>
      <c r="Y18" s="339"/>
      <c r="Z18" s="339"/>
      <c r="AA18" s="339"/>
      <c r="AB18" s="339"/>
      <c r="AC18" s="339"/>
      <c r="AD18" s="339"/>
      <c r="AE18" s="339"/>
      <c r="AF18" s="339"/>
      <c r="AG18" s="339"/>
      <c r="AH18" s="339"/>
      <c r="AI18" s="339"/>
      <c r="AJ18" s="339"/>
      <c r="AK18" s="339"/>
      <c r="AL18" s="339"/>
      <c r="AM18" s="339"/>
      <c r="AV18" s="339"/>
      <c r="AW18" s="339"/>
    </row>
    <row r="19" spans="1:77" s="340" customFormat="1">
      <c r="A19" s="336"/>
      <c r="B19" s="341"/>
      <c r="C19" s="382"/>
      <c r="D19" s="382"/>
      <c r="E19" s="342"/>
      <c r="F19" s="343"/>
      <c r="G19" s="339"/>
      <c r="H19" s="339"/>
      <c r="I19" s="339"/>
      <c r="J19" s="339"/>
      <c r="K19" s="339"/>
      <c r="L19" s="339"/>
      <c r="M19" s="339"/>
      <c r="N19" s="339"/>
      <c r="O19" s="339"/>
      <c r="P19" s="339"/>
      <c r="Q19" s="339"/>
      <c r="R19" s="339"/>
      <c r="S19" s="339"/>
      <c r="T19" s="339"/>
      <c r="U19" s="339"/>
      <c r="V19" s="339"/>
      <c r="W19" s="339"/>
      <c r="X19" s="339"/>
      <c r="Y19" s="339"/>
      <c r="Z19" s="339"/>
      <c r="AA19" s="339"/>
      <c r="AB19" s="339"/>
      <c r="AC19" s="339"/>
      <c r="AD19" s="339"/>
      <c r="AE19" s="339"/>
      <c r="AF19" s="339"/>
      <c r="AG19" s="339"/>
      <c r="AH19" s="339"/>
      <c r="AI19" s="339"/>
      <c r="AJ19" s="339"/>
      <c r="AK19" s="339"/>
      <c r="AL19" s="339"/>
      <c r="AM19" s="339"/>
      <c r="AV19" s="339"/>
      <c r="AW19" s="339"/>
    </row>
    <row r="20" spans="1:77" s="340" customFormat="1" ht="21">
      <c r="A20" s="336"/>
      <c r="B20" s="337"/>
      <c r="C20" s="381" t="s">
        <v>603</v>
      </c>
      <c r="D20" s="381"/>
      <c r="E20" s="338" t="s">
        <v>594</v>
      </c>
      <c r="F20" s="339">
        <v>13133</v>
      </c>
      <c r="G20" s="339">
        <v>15960</v>
      </c>
      <c r="H20" s="339">
        <v>20233</v>
      </c>
      <c r="I20" s="339">
        <v>22573</v>
      </c>
      <c r="J20" s="339">
        <v>22817</v>
      </c>
      <c r="K20" s="339">
        <v>19459.931</v>
      </c>
      <c r="L20" s="339">
        <v>16140.004999999999</v>
      </c>
      <c r="M20" s="339">
        <v>1987</v>
      </c>
      <c r="N20" s="339">
        <v>1801</v>
      </c>
      <c r="O20" s="339">
        <v>1911</v>
      </c>
      <c r="P20" s="339">
        <v>1927</v>
      </c>
      <c r="Q20" s="339">
        <v>1839</v>
      </c>
      <c r="R20" s="339">
        <v>1779</v>
      </c>
      <c r="S20" s="339">
        <v>2154</v>
      </c>
      <c r="T20" s="339">
        <v>2042</v>
      </c>
      <c r="U20" s="339">
        <v>1835</v>
      </c>
      <c r="V20" s="339">
        <v>1841</v>
      </c>
      <c r="W20" s="339">
        <v>1779</v>
      </c>
      <c r="X20" s="339">
        <v>1922</v>
      </c>
      <c r="Y20" s="339">
        <v>2105.7159999999999</v>
      </c>
      <c r="Z20" s="339">
        <v>2051.701</v>
      </c>
      <c r="AA20" s="339">
        <v>1809.4169999999999</v>
      </c>
      <c r="AB20" s="339">
        <v>1928.7850000000001</v>
      </c>
      <c r="AC20" s="339">
        <v>1877.2139999999999</v>
      </c>
      <c r="AD20" s="339">
        <v>1845.5419999999999</v>
      </c>
      <c r="AE20" s="339">
        <v>1035.201</v>
      </c>
      <c r="AF20" s="339">
        <v>1088.2139999999999</v>
      </c>
      <c r="AG20" s="339">
        <v>1178.6679999999999</v>
      </c>
      <c r="AH20" s="339">
        <v>1432.913</v>
      </c>
      <c r="AI20" s="339">
        <v>1398.5889999999999</v>
      </c>
      <c r="AJ20" s="339">
        <v>1707.971</v>
      </c>
      <c r="AK20" s="339">
        <v>1452.7180000000001</v>
      </c>
      <c r="AL20" s="339">
        <v>1452.7180000000001</v>
      </c>
      <c r="AM20" s="339">
        <v>1580.8340000000001</v>
      </c>
      <c r="AN20" s="339">
        <v>1513.345</v>
      </c>
      <c r="AO20" s="339">
        <v>1403.07</v>
      </c>
      <c r="AP20" s="339">
        <v>1631.204</v>
      </c>
      <c r="AQ20" s="339">
        <v>994.24599999999998</v>
      </c>
      <c r="AR20" s="339">
        <v>985.46400000000006</v>
      </c>
      <c r="AS20" s="339">
        <v>1033.672</v>
      </c>
      <c r="AT20" s="339">
        <v>1225.829</v>
      </c>
      <c r="AU20" s="339">
        <v>1381.694</v>
      </c>
      <c r="AV20" s="339">
        <v>1485.211</v>
      </c>
      <c r="AW20" s="339">
        <v>1472.6679999999999</v>
      </c>
      <c r="AX20" s="339"/>
      <c r="AY20" s="339"/>
      <c r="AZ20" s="339"/>
      <c r="BA20" s="339"/>
      <c r="BB20" s="339"/>
      <c r="BC20" s="339"/>
      <c r="BD20" s="339"/>
      <c r="BE20" s="339"/>
      <c r="BF20" s="339"/>
      <c r="BG20" s="339"/>
      <c r="BH20" s="339"/>
      <c r="BI20" s="339"/>
      <c r="BJ20" s="339"/>
      <c r="BK20" s="339"/>
      <c r="BL20" s="339"/>
      <c r="BM20" s="339"/>
      <c r="BN20" s="339"/>
      <c r="BO20" s="339"/>
      <c r="BP20" s="339"/>
      <c r="BQ20" s="339"/>
      <c r="BR20" s="339"/>
      <c r="BS20" s="339"/>
      <c r="BT20" s="339"/>
      <c r="BU20" s="339"/>
      <c r="BV20" s="339"/>
      <c r="BW20" s="339"/>
      <c r="BX20" s="339"/>
      <c r="BY20" s="339"/>
    </row>
    <row r="21" spans="1:77" s="340" customFormat="1" ht="20.25">
      <c r="A21" s="336"/>
      <c r="B21" s="337"/>
      <c r="C21" s="382" t="s">
        <v>604</v>
      </c>
      <c r="D21" s="347"/>
      <c r="E21" s="342" t="s">
        <v>596</v>
      </c>
      <c r="F21" s="343"/>
      <c r="G21" s="339"/>
      <c r="H21" s="339"/>
      <c r="I21" s="339"/>
      <c r="J21" s="339"/>
      <c r="K21" s="339"/>
      <c r="L21" s="339"/>
      <c r="M21" s="339"/>
      <c r="N21" s="339"/>
      <c r="O21" s="339"/>
      <c r="P21" s="339"/>
      <c r="Q21" s="339"/>
      <c r="R21" s="339"/>
      <c r="S21" s="339"/>
      <c r="T21" s="339"/>
      <c r="U21" s="339"/>
      <c r="V21" s="339"/>
      <c r="W21" s="339"/>
      <c r="X21" s="339"/>
      <c r="Y21" s="339"/>
      <c r="Z21" s="339"/>
      <c r="AA21" s="339"/>
      <c r="AB21" s="339"/>
      <c r="AC21" s="339"/>
      <c r="AD21" s="339"/>
      <c r="AE21" s="339"/>
      <c r="AF21" s="339"/>
      <c r="AG21" s="339"/>
      <c r="AH21" s="339"/>
      <c r="AI21" s="339"/>
      <c r="AJ21" s="339"/>
      <c r="AK21" s="339"/>
      <c r="AL21" s="339"/>
      <c r="AM21" s="339"/>
      <c r="AV21" s="339"/>
      <c r="AW21" s="339"/>
    </row>
    <row r="22" spans="1:77" s="340" customFormat="1" ht="20.25">
      <c r="A22" s="336"/>
      <c r="B22" s="337"/>
      <c r="C22" s="347"/>
      <c r="D22" s="347"/>
      <c r="E22" s="342"/>
      <c r="F22" s="343"/>
      <c r="G22" s="339"/>
      <c r="H22" s="339"/>
      <c r="I22" s="339"/>
      <c r="J22" s="339"/>
      <c r="K22" s="339"/>
      <c r="L22" s="339"/>
      <c r="M22" s="339"/>
      <c r="N22" s="339"/>
      <c r="O22" s="339"/>
      <c r="P22" s="339"/>
      <c r="Q22" s="339"/>
      <c r="R22" s="339"/>
      <c r="S22" s="339"/>
      <c r="T22" s="339"/>
      <c r="U22" s="339"/>
      <c r="V22" s="339"/>
      <c r="W22" s="339"/>
      <c r="X22" s="339"/>
      <c r="Y22" s="339"/>
      <c r="Z22" s="339"/>
      <c r="AA22" s="339"/>
      <c r="AB22" s="339"/>
      <c r="AC22" s="339"/>
      <c r="AD22" s="339"/>
      <c r="AE22" s="339"/>
      <c r="AF22" s="339"/>
      <c r="AG22" s="339"/>
      <c r="AH22" s="339"/>
      <c r="AI22" s="339"/>
      <c r="AJ22" s="339"/>
      <c r="AK22" s="339"/>
      <c r="AL22" s="339"/>
      <c r="AM22" s="339"/>
      <c r="AV22" s="339"/>
      <c r="AW22" s="339"/>
    </row>
    <row r="23" spans="1:77" s="340" customFormat="1" ht="21">
      <c r="A23" s="336"/>
      <c r="B23" s="337"/>
      <c r="C23" s="381" t="s">
        <v>605</v>
      </c>
      <c r="D23" s="347"/>
      <c r="E23" s="338" t="s">
        <v>594</v>
      </c>
      <c r="F23" s="339">
        <v>9191</v>
      </c>
      <c r="G23" s="339">
        <v>10648</v>
      </c>
      <c r="H23" s="339">
        <v>11423</v>
      </c>
      <c r="I23" s="339">
        <v>10488</v>
      </c>
      <c r="J23" s="339">
        <v>8335</v>
      </c>
      <c r="K23" s="339">
        <v>7376.0590000000011</v>
      </c>
      <c r="L23" s="339">
        <v>8081.8025139999991</v>
      </c>
      <c r="M23" s="339">
        <v>383</v>
      </c>
      <c r="N23" s="339">
        <v>779</v>
      </c>
      <c r="O23" s="339">
        <v>1050</v>
      </c>
      <c r="P23" s="339">
        <v>831</v>
      </c>
      <c r="Q23" s="339">
        <v>539</v>
      </c>
      <c r="R23" s="339">
        <v>646</v>
      </c>
      <c r="S23" s="339">
        <v>798</v>
      </c>
      <c r="T23" s="339">
        <v>752</v>
      </c>
      <c r="U23" s="339">
        <v>684</v>
      </c>
      <c r="V23" s="339">
        <v>649</v>
      </c>
      <c r="W23" s="339">
        <v>592</v>
      </c>
      <c r="X23" s="339">
        <v>632</v>
      </c>
      <c r="Y23" s="339">
        <v>674.94200000000001</v>
      </c>
      <c r="Z23" s="339">
        <v>737.47500000000002</v>
      </c>
      <c r="AA23" s="339">
        <v>669.495</v>
      </c>
      <c r="AB23" s="339">
        <v>506.5</v>
      </c>
      <c r="AC23" s="339">
        <v>632.16899999999998</v>
      </c>
      <c r="AD23" s="339">
        <v>746.72900000000004</v>
      </c>
      <c r="AE23" s="339">
        <v>627.70600000000002</v>
      </c>
      <c r="AF23" s="339">
        <v>609.09899999999993</v>
      </c>
      <c r="AG23" s="339">
        <v>515.04099999999994</v>
      </c>
      <c r="AH23" s="339">
        <v>569.97</v>
      </c>
      <c r="AI23" s="339">
        <v>492.69799999999998</v>
      </c>
      <c r="AJ23" s="339">
        <v>594.23500000000013</v>
      </c>
      <c r="AK23" s="339">
        <v>720.28200000000004</v>
      </c>
      <c r="AL23" s="339">
        <v>862.45299999999997</v>
      </c>
      <c r="AM23" s="339">
        <v>858.49</v>
      </c>
      <c r="AN23" s="339">
        <v>618.221</v>
      </c>
      <c r="AO23" s="339">
        <v>627.774</v>
      </c>
      <c r="AP23" s="339">
        <v>771.72900000000004</v>
      </c>
      <c r="AQ23" s="339">
        <v>743.35051400000009</v>
      </c>
      <c r="AR23" s="339">
        <v>582.34399999999994</v>
      </c>
      <c r="AS23" s="339">
        <v>583.85200000000009</v>
      </c>
      <c r="AT23" s="339">
        <v>579.57799999999997</v>
      </c>
      <c r="AU23" s="339">
        <v>567.95900000000006</v>
      </c>
      <c r="AV23" s="339">
        <v>565.77</v>
      </c>
      <c r="AW23" s="339">
        <v>708.55700000000002</v>
      </c>
      <c r="AX23" s="339"/>
      <c r="AY23" s="339"/>
      <c r="AZ23" s="339"/>
      <c r="BA23" s="339"/>
      <c r="BB23" s="339"/>
      <c r="BC23" s="339"/>
      <c r="BD23" s="339"/>
      <c r="BE23" s="339"/>
      <c r="BF23" s="339"/>
      <c r="BG23" s="339"/>
      <c r="BH23" s="339"/>
      <c r="BI23" s="339"/>
      <c r="BJ23" s="339"/>
      <c r="BK23" s="339"/>
      <c r="BL23" s="339"/>
      <c r="BM23" s="339"/>
      <c r="BN23" s="339"/>
      <c r="BO23" s="339"/>
      <c r="BP23" s="339"/>
      <c r="BQ23" s="339"/>
      <c r="BR23" s="339"/>
      <c r="BS23" s="339"/>
      <c r="BT23" s="339"/>
      <c r="BU23" s="339"/>
      <c r="BV23" s="339"/>
      <c r="BW23" s="339"/>
      <c r="BX23" s="339"/>
      <c r="BY23" s="339"/>
    </row>
    <row r="24" spans="1:77" s="340" customFormat="1" ht="21">
      <c r="A24" s="344"/>
      <c r="B24" s="345"/>
      <c r="C24" s="382" t="s">
        <v>606</v>
      </c>
      <c r="D24" s="345"/>
      <c r="E24" s="342" t="s">
        <v>596</v>
      </c>
      <c r="F24" s="343"/>
      <c r="G24" s="339"/>
      <c r="H24" s="339"/>
      <c r="I24" s="339"/>
      <c r="J24" s="339"/>
      <c r="K24" s="339"/>
      <c r="L24" s="339"/>
      <c r="M24" s="339"/>
      <c r="N24" s="339"/>
      <c r="O24" s="339"/>
      <c r="P24" s="339"/>
      <c r="Q24" s="339"/>
      <c r="R24" s="339"/>
      <c r="S24" s="339"/>
      <c r="T24" s="339"/>
      <c r="U24" s="339"/>
      <c r="V24" s="339"/>
      <c r="W24" s="339"/>
      <c r="X24" s="339"/>
      <c r="Y24" s="339"/>
      <c r="Z24" s="339"/>
      <c r="AA24" s="339"/>
      <c r="AB24" s="339"/>
      <c r="AC24" s="339"/>
      <c r="AD24" s="339"/>
      <c r="AE24" s="339"/>
      <c r="AF24" s="339"/>
      <c r="AG24" s="339"/>
      <c r="AH24" s="339"/>
      <c r="AI24" s="339"/>
      <c r="AJ24" s="339"/>
      <c r="AK24" s="339"/>
      <c r="AL24" s="339"/>
      <c r="AM24" s="339"/>
      <c r="AV24" s="339"/>
      <c r="AW24" s="339"/>
    </row>
    <row r="25" spans="1:77" s="340" customFormat="1" ht="20.25">
      <c r="A25" s="336"/>
      <c r="B25" s="337"/>
      <c r="C25" s="347"/>
      <c r="D25" s="347"/>
      <c r="E25" s="342"/>
      <c r="F25" s="343"/>
      <c r="G25" s="339"/>
      <c r="H25" s="339"/>
      <c r="I25" s="339"/>
      <c r="J25" s="339"/>
      <c r="K25" s="339"/>
      <c r="L25" s="339"/>
      <c r="M25" s="339"/>
      <c r="N25" s="339"/>
      <c r="O25" s="339"/>
      <c r="P25" s="339"/>
      <c r="Q25" s="339"/>
      <c r="R25" s="339"/>
      <c r="S25" s="339"/>
      <c r="T25" s="339"/>
      <c r="U25" s="339"/>
      <c r="V25" s="339"/>
      <c r="W25" s="339"/>
      <c r="X25" s="339"/>
      <c r="Y25" s="339"/>
      <c r="Z25" s="339"/>
      <c r="AA25" s="339"/>
      <c r="AB25" s="339"/>
      <c r="AC25" s="339"/>
      <c r="AD25" s="339"/>
      <c r="AE25" s="339"/>
      <c r="AF25" s="339"/>
      <c r="AG25" s="339"/>
      <c r="AH25" s="339"/>
      <c r="AI25" s="339"/>
      <c r="AJ25" s="339"/>
      <c r="AK25" s="339"/>
      <c r="AL25" s="339"/>
      <c r="AM25" s="339"/>
      <c r="AV25" s="339"/>
      <c r="AW25" s="339"/>
    </row>
    <row r="26" spans="1:77" s="340" customFormat="1" ht="21">
      <c r="A26" s="336"/>
      <c r="B26" s="337"/>
      <c r="C26" s="381" t="s">
        <v>607</v>
      </c>
      <c r="D26" s="381"/>
      <c r="E26" s="338" t="s">
        <v>594</v>
      </c>
      <c r="F26" s="339">
        <v>10922</v>
      </c>
      <c r="G26" s="339">
        <v>11899</v>
      </c>
      <c r="H26" s="339">
        <v>14307</v>
      </c>
      <c r="I26" s="339">
        <v>27643</v>
      </c>
      <c r="J26" s="339">
        <v>21220</v>
      </c>
      <c r="K26" s="339">
        <v>15593.144</v>
      </c>
      <c r="L26" s="339">
        <v>16721.283876000001</v>
      </c>
      <c r="M26" s="339">
        <v>3572</v>
      </c>
      <c r="N26" s="339">
        <v>2808</v>
      </c>
      <c r="O26" s="339">
        <v>2157</v>
      </c>
      <c r="P26" s="339">
        <v>1612</v>
      </c>
      <c r="Q26" s="339">
        <v>1617</v>
      </c>
      <c r="R26" s="339">
        <v>1314</v>
      </c>
      <c r="S26" s="339">
        <v>1493</v>
      </c>
      <c r="T26" s="339">
        <v>1450</v>
      </c>
      <c r="U26" s="339">
        <v>1022</v>
      </c>
      <c r="V26" s="339">
        <v>1506</v>
      </c>
      <c r="W26" s="339">
        <v>1319</v>
      </c>
      <c r="X26" s="339">
        <v>1350</v>
      </c>
      <c r="Y26" s="339">
        <v>1366.84</v>
      </c>
      <c r="Z26" s="339">
        <v>1039.92</v>
      </c>
      <c r="AA26" s="339">
        <v>937.51199999999994</v>
      </c>
      <c r="AB26" s="339">
        <v>945.64</v>
      </c>
      <c r="AC26" s="339">
        <v>1676.202</v>
      </c>
      <c r="AD26" s="339">
        <v>1323.575</v>
      </c>
      <c r="AE26" s="339">
        <v>1208.1310000000001</v>
      </c>
      <c r="AF26" s="339">
        <v>1496.5070000000001</v>
      </c>
      <c r="AG26" s="339">
        <v>1360.624</v>
      </c>
      <c r="AH26" s="339">
        <v>1377.288</v>
      </c>
      <c r="AI26" s="339">
        <v>1457.3869999999999</v>
      </c>
      <c r="AJ26" s="339">
        <v>1403.518</v>
      </c>
      <c r="AK26" s="339">
        <v>1527.72</v>
      </c>
      <c r="AL26" s="339">
        <v>1240.433</v>
      </c>
      <c r="AM26" s="339">
        <v>1182.0421000000001</v>
      </c>
      <c r="AN26" s="339">
        <v>980.03</v>
      </c>
      <c r="AO26" s="339">
        <v>1296.0219999999999</v>
      </c>
      <c r="AP26" s="339">
        <v>1146.575</v>
      </c>
      <c r="AQ26" s="339">
        <v>1372.3</v>
      </c>
      <c r="AR26" s="339">
        <v>1620.3303000000001</v>
      </c>
      <c r="AS26" s="339">
        <v>1561.402</v>
      </c>
      <c r="AT26" s="339">
        <v>1776.8754760000002</v>
      </c>
      <c r="AU26" s="339">
        <v>1761.751</v>
      </c>
      <c r="AV26" s="339">
        <v>1255.8030000000001</v>
      </c>
      <c r="AW26" s="339">
        <v>1455.3013000000001</v>
      </c>
      <c r="AX26" s="339"/>
      <c r="AY26" s="339"/>
      <c r="AZ26" s="339"/>
      <c r="BA26" s="339"/>
      <c r="BB26" s="339"/>
      <c r="BC26" s="339"/>
      <c r="BD26" s="339"/>
      <c r="BE26" s="339"/>
      <c r="BF26" s="339"/>
      <c r="BG26" s="339"/>
      <c r="BH26" s="339"/>
      <c r="BI26" s="339"/>
      <c r="BJ26" s="339"/>
      <c r="BK26" s="339"/>
      <c r="BL26" s="339"/>
      <c r="BM26" s="339"/>
      <c r="BN26" s="339"/>
      <c r="BO26" s="339"/>
      <c r="BP26" s="339"/>
      <c r="BQ26" s="339"/>
      <c r="BR26" s="339"/>
      <c r="BS26" s="339"/>
      <c r="BT26" s="339"/>
      <c r="BU26" s="339"/>
      <c r="BV26" s="339"/>
      <c r="BW26" s="339"/>
      <c r="BX26" s="339"/>
      <c r="BY26" s="339"/>
    </row>
    <row r="27" spans="1:77" s="340" customFormat="1" ht="20.25">
      <c r="A27" s="336"/>
      <c r="B27" s="337"/>
      <c r="C27" s="653" t="s">
        <v>608</v>
      </c>
      <c r="D27" s="653"/>
      <c r="E27" s="342" t="s">
        <v>596</v>
      </c>
      <c r="F27" s="343"/>
      <c r="G27" s="339"/>
      <c r="H27" s="339"/>
      <c r="I27" s="339"/>
      <c r="J27" s="339"/>
      <c r="K27" s="339"/>
      <c r="L27" s="339"/>
      <c r="M27" s="339"/>
      <c r="N27" s="339"/>
      <c r="O27" s="339"/>
      <c r="P27" s="339"/>
      <c r="Q27" s="339"/>
      <c r="R27" s="339"/>
      <c r="S27" s="339"/>
      <c r="T27" s="339"/>
      <c r="U27" s="339"/>
      <c r="V27" s="339"/>
      <c r="W27" s="339"/>
      <c r="X27" s="339"/>
      <c r="Y27" s="339"/>
      <c r="Z27" s="339"/>
      <c r="AA27" s="339"/>
      <c r="AB27" s="339"/>
      <c r="AC27" s="339"/>
      <c r="AD27" s="339"/>
      <c r="AE27" s="339"/>
      <c r="AF27" s="339"/>
      <c r="AG27" s="339"/>
      <c r="AH27" s="339"/>
      <c r="AI27" s="339"/>
      <c r="AJ27" s="339"/>
      <c r="AK27" s="339"/>
      <c r="AL27" s="339"/>
      <c r="AM27" s="339"/>
      <c r="AV27" s="339"/>
      <c r="AW27" s="339"/>
    </row>
    <row r="28" spans="1:77" s="340" customFormat="1" ht="20.25">
      <c r="A28" s="336"/>
      <c r="B28" s="337"/>
      <c r="C28" s="347"/>
      <c r="D28" s="347"/>
      <c r="E28" s="348"/>
      <c r="F28" s="349"/>
      <c r="G28" s="339"/>
      <c r="H28" s="339"/>
      <c r="I28" s="339"/>
      <c r="J28" s="339"/>
      <c r="K28" s="339"/>
      <c r="L28" s="339"/>
      <c r="M28" s="339"/>
      <c r="N28" s="339"/>
      <c r="O28" s="339"/>
      <c r="P28" s="339"/>
      <c r="Q28" s="339"/>
      <c r="R28" s="339"/>
      <c r="S28" s="339"/>
      <c r="T28" s="339"/>
      <c r="U28" s="339"/>
      <c r="V28" s="339"/>
      <c r="W28" s="339"/>
      <c r="X28" s="339"/>
      <c r="Y28" s="339"/>
      <c r="Z28" s="339"/>
      <c r="AA28" s="339"/>
      <c r="AB28" s="339"/>
      <c r="AC28" s="339"/>
      <c r="AD28" s="339"/>
      <c r="AE28" s="339"/>
      <c r="AF28" s="339"/>
      <c r="AG28" s="339"/>
      <c r="AH28" s="339"/>
      <c r="AI28" s="339"/>
      <c r="AJ28" s="339"/>
      <c r="AK28" s="339"/>
      <c r="AL28" s="339"/>
      <c r="AM28" s="339"/>
      <c r="AV28" s="339"/>
      <c r="AW28" s="339"/>
    </row>
    <row r="29" spans="1:77" s="340" customFormat="1">
      <c r="A29" s="336"/>
      <c r="B29" s="341"/>
      <c r="C29" s="381" t="s">
        <v>609</v>
      </c>
      <c r="D29" s="382"/>
      <c r="E29" s="338" t="s">
        <v>594</v>
      </c>
      <c r="F29" s="339">
        <v>73030</v>
      </c>
      <c r="G29" s="339">
        <v>53787</v>
      </c>
      <c r="H29" s="339">
        <v>42113</v>
      </c>
      <c r="I29" s="339">
        <v>61944</v>
      </c>
      <c r="J29" s="339">
        <v>78779</v>
      </c>
      <c r="K29" s="339">
        <v>49267.817499999997</v>
      </c>
      <c r="L29" s="339">
        <v>61883.309000000008</v>
      </c>
      <c r="M29" s="339">
        <v>7715</v>
      </c>
      <c r="N29" s="339">
        <v>6412</v>
      </c>
      <c r="O29" s="339">
        <v>6529</v>
      </c>
      <c r="P29" s="339">
        <v>5081</v>
      </c>
      <c r="Q29" s="339">
        <v>9154</v>
      </c>
      <c r="R29" s="339">
        <v>7253</v>
      </c>
      <c r="S29" s="339">
        <v>5224</v>
      </c>
      <c r="T29" s="339">
        <v>7301</v>
      </c>
      <c r="U29" s="339">
        <v>6939</v>
      </c>
      <c r="V29" s="339">
        <v>7501</v>
      </c>
      <c r="W29" s="339">
        <v>6129</v>
      </c>
      <c r="X29" s="339">
        <v>3541</v>
      </c>
      <c r="Y29" s="339">
        <v>3160.3969999999999</v>
      </c>
      <c r="Z29" s="339">
        <v>2059.2195000000002</v>
      </c>
      <c r="AA29" s="339">
        <v>2039.991</v>
      </c>
      <c r="AB29" s="339">
        <v>3016.5630000000001</v>
      </c>
      <c r="AC29" s="339">
        <v>5566.7879999999996</v>
      </c>
      <c r="AD29" s="339">
        <v>5020.9799999999996</v>
      </c>
      <c r="AE29" s="339">
        <v>3615.1</v>
      </c>
      <c r="AF29" s="339">
        <v>3603</v>
      </c>
      <c r="AG29" s="339">
        <v>4886</v>
      </c>
      <c r="AH29" s="339">
        <v>5831</v>
      </c>
      <c r="AI29" s="339">
        <v>5875</v>
      </c>
      <c r="AJ29" s="339">
        <v>4593.7790000000005</v>
      </c>
      <c r="AK29" s="339">
        <v>4408.1000000000004</v>
      </c>
      <c r="AL29" s="339">
        <v>3003.88</v>
      </c>
      <c r="AM29" s="339">
        <v>3135.36</v>
      </c>
      <c r="AN29" s="339">
        <v>3741.9</v>
      </c>
      <c r="AO29" s="339">
        <v>5349.3</v>
      </c>
      <c r="AP29" s="339">
        <v>5231</v>
      </c>
      <c r="AQ29" s="339">
        <v>5196</v>
      </c>
      <c r="AR29" s="339">
        <v>5116.87</v>
      </c>
      <c r="AS29" s="339">
        <v>6666.5990000000002</v>
      </c>
      <c r="AT29" s="339">
        <v>6828.2</v>
      </c>
      <c r="AU29" s="339">
        <v>6622.8</v>
      </c>
      <c r="AV29" s="339">
        <v>6583.3</v>
      </c>
      <c r="AW29" s="339">
        <v>6412.259</v>
      </c>
      <c r="AX29" s="339"/>
      <c r="AY29" s="339"/>
      <c r="AZ29" s="339"/>
      <c r="BA29" s="339"/>
      <c r="BB29" s="339"/>
      <c r="BC29" s="339"/>
      <c r="BD29" s="339"/>
      <c r="BE29" s="339"/>
      <c r="BF29" s="339"/>
      <c r="BG29" s="339"/>
      <c r="BH29" s="339"/>
      <c r="BI29" s="339"/>
      <c r="BJ29" s="339"/>
      <c r="BK29" s="339"/>
      <c r="BL29" s="339"/>
      <c r="BM29" s="339"/>
      <c r="BN29" s="339"/>
      <c r="BO29" s="339"/>
      <c r="BP29" s="339"/>
      <c r="BQ29" s="339"/>
      <c r="BR29" s="339"/>
      <c r="BS29" s="339"/>
      <c r="BT29" s="339"/>
      <c r="BU29" s="339"/>
      <c r="BV29" s="339"/>
      <c r="BW29" s="339"/>
      <c r="BX29" s="339"/>
      <c r="BY29" s="339"/>
    </row>
    <row r="30" spans="1:77" s="340" customFormat="1" ht="21">
      <c r="A30" s="344"/>
      <c r="B30" s="345"/>
      <c r="C30" s="382" t="s">
        <v>610</v>
      </c>
      <c r="D30" s="345"/>
      <c r="E30" s="342" t="s">
        <v>596</v>
      </c>
      <c r="F30" s="343"/>
      <c r="G30" s="339"/>
      <c r="H30" s="339"/>
      <c r="I30" s="339"/>
      <c r="J30" s="339"/>
      <c r="K30" s="339"/>
      <c r="L30" s="339"/>
      <c r="M30" s="339"/>
      <c r="N30" s="339"/>
      <c r="O30" s="339"/>
      <c r="P30" s="339"/>
      <c r="Q30" s="339"/>
      <c r="R30" s="339"/>
      <c r="S30" s="339"/>
      <c r="T30" s="339"/>
      <c r="U30" s="339"/>
      <c r="V30" s="339"/>
      <c r="W30" s="339"/>
      <c r="X30" s="339"/>
      <c r="Y30" s="339"/>
      <c r="Z30" s="339"/>
      <c r="AA30" s="339"/>
      <c r="AB30" s="339"/>
      <c r="AC30" s="339"/>
      <c r="AD30" s="339"/>
      <c r="AE30" s="339"/>
      <c r="AF30" s="339"/>
      <c r="AG30" s="339"/>
      <c r="AH30" s="339"/>
      <c r="AI30" s="339"/>
      <c r="AJ30" s="339"/>
      <c r="AK30" s="339"/>
      <c r="AL30" s="339"/>
      <c r="AM30" s="339"/>
      <c r="AV30" s="339"/>
      <c r="AW30" s="339"/>
    </row>
    <row r="31" spans="1:77" s="340" customFormat="1" ht="20.25">
      <c r="A31" s="336"/>
      <c r="B31" s="337"/>
      <c r="C31" s="347"/>
      <c r="D31" s="347"/>
      <c r="E31" s="342"/>
      <c r="F31" s="343"/>
      <c r="G31" s="339"/>
      <c r="H31" s="339"/>
      <c r="I31" s="339"/>
      <c r="J31" s="339"/>
      <c r="K31" s="339"/>
      <c r="L31" s="339"/>
      <c r="M31" s="339"/>
      <c r="N31" s="339"/>
      <c r="O31" s="339"/>
      <c r="P31" s="339"/>
      <c r="Q31" s="339"/>
      <c r="R31" s="339"/>
      <c r="S31" s="339"/>
      <c r="T31" s="339"/>
      <c r="U31" s="339"/>
      <c r="V31" s="339"/>
      <c r="W31" s="339"/>
      <c r="X31" s="339"/>
      <c r="Y31" s="339"/>
      <c r="Z31" s="339"/>
      <c r="AA31" s="339"/>
      <c r="AB31" s="339"/>
      <c r="AC31" s="339"/>
      <c r="AD31" s="339"/>
      <c r="AE31" s="339"/>
      <c r="AF31" s="339"/>
      <c r="AG31" s="339"/>
      <c r="AH31" s="339"/>
      <c r="AI31" s="339"/>
      <c r="AJ31" s="339"/>
      <c r="AK31" s="339"/>
      <c r="AL31" s="339"/>
      <c r="AM31" s="339"/>
      <c r="AV31" s="339"/>
      <c r="AW31" s="339"/>
    </row>
    <row r="32" spans="1:77" s="340" customFormat="1">
      <c r="A32" s="336"/>
      <c r="B32" s="341"/>
      <c r="C32" s="381" t="s">
        <v>611</v>
      </c>
      <c r="D32" s="382"/>
      <c r="E32" s="338" t="s">
        <v>594</v>
      </c>
      <c r="F32" s="339">
        <v>177169</v>
      </c>
      <c r="G32" s="339">
        <v>231902</v>
      </c>
      <c r="H32" s="339">
        <v>206366</v>
      </c>
      <c r="I32" s="339">
        <v>269057</v>
      </c>
      <c r="J32" s="339">
        <v>219212</v>
      </c>
      <c r="K32" s="339">
        <v>191049.682</v>
      </c>
      <c r="L32" s="339">
        <v>184620.32631199999</v>
      </c>
      <c r="M32" s="339">
        <v>25948</v>
      </c>
      <c r="N32" s="339">
        <v>22197</v>
      </c>
      <c r="O32" s="339">
        <v>18342</v>
      </c>
      <c r="P32" s="339">
        <v>18745</v>
      </c>
      <c r="Q32" s="339">
        <v>15412</v>
      </c>
      <c r="R32" s="339">
        <v>13007</v>
      </c>
      <c r="S32" s="339">
        <v>17584</v>
      </c>
      <c r="T32" s="339">
        <v>18512</v>
      </c>
      <c r="U32" s="339">
        <v>18791</v>
      </c>
      <c r="V32" s="339">
        <v>18038</v>
      </c>
      <c r="W32" s="339">
        <v>16008</v>
      </c>
      <c r="X32" s="339">
        <v>16628</v>
      </c>
      <c r="Y32" s="339">
        <v>17573.506000000001</v>
      </c>
      <c r="Z32" s="339">
        <v>15858.9</v>
      </c>
      <c r="AA32" s="339">
        <v>15466.844999999999</v>
      </c>
      <c r="AB32" s="339">
        <v>11873.549000000001</v>
      </c>
      <c r="AC32" s="339">
        <v>14007.967000000001</v>
      </c>
      <c r="AD32" s="339">
        <v>14200.439</v>
      </c>
      <c r="AE32" s="339">
        <v>19085.25</v>
      </c>
      <c r="AF32" s="339">
        <v>16071.062</v>
      </c>
      <c r="AG32" s="339">
        <v>16975.43</v>
      </c>
      <c r="AH32" s="339">
        <v>17786.175999999999</v>
      </c>
      <c r="AI32" s="339">
        <v>16772.682000000001</v>
      </c>
      <c r="AJ32" s="339">
        <v>15377.876</v>
      </c>
      <c r="AK32" s="339">
        <v>15516.137000000001</v>
      </c>
      <c r="AL32" s="339">
        <v>13238.266</v>
      </c>
      <c r="AM32" s="339">
        <v>12012.995000000001</v>
      </c>
      <c r="AN32" s="339">
        <v>12310.814</v>
      </c>
      <c r="AO32" s="339">
        <v>14974.754999999999</v>
      </c>
      <c r="AP32" s="339">
        <v>14971.439</v>
      </c>
      <c r="AQ32" s="339">
        <v>16214.813</v>
      </c>
      <c r="AR32" s="339">
        <v>14414.968999999999</v>
      </c>
      <c r="AS32" s="339">
        <v>17201.624</v>
      </c>
      <c r="AT32" s="339">
        <v>18285.326312000001</v>
      </c>
      <c r="AU32" s="339">
        <v>18181.437000000002</v>
      </c>
      <c r="AV32" s="339">
        <v>17297.751</v>
      </c>
      <c r="AW32" s="339">
        <v>19552.107</v>
      </c>
      <c r="AX32" s="339"/>
      <c r="AY32" s="339"/>
      <c r="AZ32" s="339"/>
      <c r="BA32" s="339"/>
      <c r="BB32" s="339"/>
      <c r="BC32" s="339"/>
      <c r="BD32" s="339"/>
      <c r="BE32" s="339"/>
      <c r="BF32" s="339"/>
      <c r="BG32" s="339"/>
      <c r="BH32" s="339"/>
      <c r="BI32" s="339"/>
      <c r="BJ32" s="339"/>
      <c r="BK32" s="339"/>
      <c r="BL32" s="339"/>
      <c r="BM32" s="339"/>
      <c r="BN32" s="339"/>
      <c r="BO32" s="339"/>
      <c r="BP32" s="339"/>
      <c r="BQ32" s="339"/>
      <c r="BR32" s="339"/>
      <c r="BS32" s="339"/>
      <c r="BT32" s="339"/>
      <c r="BU32" s="339"/>
      <c r="BV32" s="339"/>
      <c r="BW32" s="339"/>
      <c r="BX32" s="339"/>
      <c r="BY32" s="339"/>
    </row>
    <row r="33" spans="1:77" s="340" customFormat="1" ht="21">
      <c r="A33" s="344"/>
      <c r="B33" s="345"/>
      <c r="C33" s="382" t="s">
        <v>612</v>
      </c>
      <c r="D33" s="345"/>
      <c r="E33" s="342" t="s">
        <v>596</v>
      </c>
      <c r="F33" s="343"/>
      <c r="G33" s="339"/>
      <c r="H33" s="339"/>
      <c r="I33" s="339"/>
      <c r="J33" s="339"/>
      <c r="K33" s="339"/>
      <c r="L33" s="339"/>
      <c r="M33" s="339"/>
      <c r="N33" s="339"/>
      <c r="O33" s="339"/>
      <c r="P33" s="339"/>
      <c r="Q33" s="339"/>
      <c r="R33" s="339"/>
      <c r="S33" s="339"/>
      <c r="T33" s="339"/>
      <c r="U33" s="339"/>
      <c r="V33" s="339"/>
      <c r="W33" s="339"/>
      <c r="X33" s="339"/>
      <c r="Y33" s="339"/>
      <c r="Z33" s="339"/>
      <c r="AA33" s="339"/>
      <c r="AB33" s="339"/>
      <c r="AC33" s="339"/>
      <c r="AD33" s="339"/>
      <c r="AE33" s="339"/>
      <c r="AF33" s="339"/>
      <c r="AG33" s="339"/>
      <c r="AH33" s="339"/>
      <c r="AI33" s="339"/>
      <c r="AJ33" s="339"/>
      <c r="AK33" s="339"/>
      <c r="AL33" s="339"/>
      <c r="AM33" s="339"/>
      <c r="AV33" s="339"/>
      <c r="AW33" s="339"/>
    </row>
    <row r="34" spans="1:77" s="340" customFormat="1" ht="20.25">
      <c r="A34" s="336"/>
      <c r="B34" s="337"/>
      <c r="C34" s="347"/>
      <c r="D34" s="347"/>
      <c r="E34" s="348"/>
      <c r="F34" s="349"/>
      <c r="G34" s="339"/>
      <c r="H34" s="339"/>
      <c r="I34" s="339"/>
      <c r="J34" s="339"/>
      <c r="K34" s="339"/>
      <c r="L34" s="339"/>
      <c r="M34" s="339"/>
      <c r="N34" s="339"/>
      <c r="O34" s="339"/>
      <c r="P34" s="339"/>
      <c r="Q34" s="339"/>
      <c r="R34" s="339"/>
      <c r="S34" s="339"/>
      <c r="T34" s="339"/>
      <c r="U34" s="339"/>
      <c r="V34" s="339"/>
      <c r="W34" s="339"/>
      <c r="X34" s="339"/>
      <c r="Y34" s="339"/>
      <c r="Z34" s="339"/>
      <c r="AA34" s="339"/>
      <c r="AB34" s="339"/>
      <c r="AC34" s="339"/>
      <c r="AD34" s="339"/>
      <c r="AE34" s="339"/>
      <c r="AF34" s="339"/>
      <c r="AG34" s="339"/>
      <c r="AH34" s="339"/>
      <c r="AI34" s="339"/>
      <c r="AJ34" s="339"/>
      <c r="AK34" s="339"/>
      <c r="AL34" s="339"/>
      <c r="AM34" s="339"/>
      <c r="AV34" s="339"/>
      <c r="AW34" s="339"/>
    </row>
    <row r="35" spans="1:77" s="340" customFormat="1" ht="21">
      <c r="A35" s="336"/>
      <c r="B35" s="337"/>
      <c r="C35" s="381" t="s">
        <v>613</v>
      </c>
      <c r="D35" s="381"/>
      <c r="E35" s="338" t="s">
        <v>594</v>
      </c>
      <c r="F35" s="339">
        <v>39904</v>
      </c>
      <c r="G35" s="339">
        <v>45068</v>
      </c>
      <c r="H35" s="339">
        <v>77824</v>
      </c>
      <c r="I35" s="339">
        <v>62129</v>
      </c>
      <c r="J35" s="339">
        <v>60181</v>
      </c>
      <c r="K35" s="339">
        <v>58569.407999999996</v>
      </c>
      <c r="L35" s="339">
        <v>61331.924742799994</v>
      </c>
      <c r="M35" s="339">
        <v>5351</v>
      </c>
      <c r="N35" s="339">
        <v>5011</v>
      </c>
      <c r="O35" s="339">
        <v>5078</v>
      </c>
      <c r="P35" s="339">
        <v>4720</v>
      </c>
      <c r="Q35" s="339">
        <v>4443</v>
      </c>
      <c r="R35" s="339">
        <v>4276</v>
      </c>
      <c r="S35" s="339">
        <v>4790</v>
      </c>
      <c r="T35" s="339">
        <v>4735</v>
      </c>
      <c r="U35" s="339">
        <v>5007</v>
      </c>
      <c r="V35" s="339">
        <v>5760</v>
      </c>
      <c r="W35" s="339">
        <v>5350</v>
      </c>
      <c r="X35" s="339">
        <v>5660</v>
      </c>
      <c r="Y35" s="339">
        <v>6051.308</v>
      </c>
      <c r="Z35" s="339">
        <v>5295.2420000000002</v>
      </c>
      <c r="AA35" s="339">
        <v>4533.692</v>
      </c>
      <c r="AB35" s="339">
        <v>3760.8780000000002</v>
      </c>
      <c r="AC35" s="339">
        <v>4605.299</v>
      </c>
      <c r="AD35" s="339">
        <v>5271.0129999999999</v>
      </c>
      <c r="AE35" s="339">
        <v>4453.0230000000001</v>
      </c>
      <c r="AF35" s="339">
        <v>4425.7660000000005</v>
      </c>
      <c r="AG35" s="339">
        <v>4753.0929999999998</v>
      </c>
      <c r="AH35" s="339">
        <v>5561.9809999999998</v>
      </c>
      <c r="AI35" s="339">
        <v>5139.4120000000003</v>
      </c>
      <c r="AJ35" s="339">
        <v>4718.701</v>
      </c>
      <c r="AK35" s="339">
        <v>4968.7569999999996</v>
      </c>
      <c r="AL35" s="339">
        <v>4473.8389999999999</v>
      </c>
      <c r="AM35" s="339">
        <v>4026.299</v>
      </c>
      <c r="AN35" s="339">
        <v>4135.6309999999994</v>
      </c>
      <c r="AO35" s="339">
        <v>5134.7120000000004</v>
      </c>
      <c r="AP35" s="339">
        <v>5271.0129999999999</v>
      </c>
      <c r="AQ35" s="339">
        <v>5437.3069999999998</v>
      </c>
      <c r="AR35" s="339">
        <v>5007</v>
      </c>
      <c r="AS35" s="339">
        <v>5449.8940000000002</v>
      </c>
      <c r="AT35" s="339">
        <v>6028.6727428000004</v>
      </c>
      <c r="AU35" s="339">
        <v>5814.5749999999998</v>
      </c>
      <c r="AV35" s="339">
        <v>5584.2250000000004</v>
      </c>
      <c r="AW35" s="339">
        <v>6406.2389999999996</v>
      </c>
      <c r="AX35" s="339"/>
      <c r="AY35" s="339"/>
      <c r="AZ35" s="339"/>
      <c r="BA35" s="339"/>
      <c r="BB35" s="339"/>
      <c r="BC35" s="339"/>
      <c r="BD35" s="339"/>
      <c r="BE35" s="339"/>
      <c r="BF35" s="339"/>
      <c r="BG35" s="339"/>
      <c r="BH35" s="339"/>
      <c r="BI35" s="339"/>
      <c r="BJ35" s="339"/>
      <c r="BK35" s="339"/>
      <c r="BL35" s="339"/>
      <c r="BM35" s="339"/>
      <c r="BN35" s="339"/>
      <c r="BO35" s="339"/>
      <c r="BP35" s="339"/>
      <c r="BQ35" s="339"/>
      <c r="BR35" s="339"/>
      <c r="BS35" s="339"/>
      <c r="BT35" s="339"/>
      <c r="BU35" s="339"/>
      <c r="BV35" s="339"/>
      <c r="BW35" s="339"/>
      <c r="BX35" s="339"/>
      <c r="BY35" s="339"/>
    </row>
    <row r="36" spans="1:77" s="340" customFormat="1" ht="20.25">
      <c r="A36" s="336"/>
      <c r="B36" s="337"/>
      <c r="C36" s="382" t="s">
        <v>614</v>
      </c>
      <c r="D36" s="382"/>
      <c r="E36" s="342" t="s">
        <v>596</v>
      </c>
      <c r="F36" s="343"/>
      <c r="G36" s="339"/>
      <c r="H36" s="339"/>
      <c r="I36" s="339"/>
      <c r="J36" s="339"/>
      <c r="K36" s="339"/>
      <c r="L36" s="339"/>
      <c r="M36" s="339"/>
      <c r="N36" s="339"/>
      <c r="O36" s="339"/>
      <c r="P36" s="339"/>
      <c r="Q36" s="339"/>
      <c r="R36" s="339"/>
      <c r="S36" s="339"/>
      <c r="T36" s="339"/>
      <c r="U36" s="339"/>
      <c r="V36" s="339"/>
      <c r="W36" s="339"/>
      <c r="X36" s="339"/>
      <c r="Y36" s="339"/>
      <c r="Z36" s="339"/>
      <c r="AA36" s="339"/>
      <c r="AB36" s="339"/>
      <c r="AC36" s="339"/>
      <c r="AD36" s="339"/>
      <c r="AE36" s="339"/>
      <c r="AF36" s="339"/>
      <c r="AG36" s="339"/>
      <c r="AH36" s="339"/>
      <c r="AI36" s="339"/>
      <c r="AJ36" s="339"/>
      <c r="AK36" s="339"/>
      <c r="AL36" s="339"/>
      <c r="AM36" s="339"/>
      <c r="AV36" s="339"/>
      <c r="AW36" s="339"/>
    </row>
    <row r="37" spans="1:77" s="340" customFormat="1" ht="20.25">
      <c r="A37" s="336"/>
      <c r="B37" s="337"/>
      <c r="C37" s="382"/>
      <c r="D37" s="382"/>
      <c r="E37" s="342"/>
      <c r="F37" s="343"/>
      <c r="G37" s="339"/>
      <c r="H37" s="339"/>
      <c r="I37" s="339"/>
      <c r="J37" s="339"/>
      <c r="K37" s="339"/>
      <c r="L37" s="339"/>
      <c r="M37" s="339"/>
      <c r="N37" s="339"/>
      <c r="O37" s="339"/>
      <c r="P37" s="339"/>
      <c r="Q37" s="339"/>
      <c r="R37" s="339"/>
      <c r="S37" s="339"/>
      <c r="T37" s="339"/>
      <c r="U37" s="339"/>
      <c r="V37" s="339"/>
      <c r="W37" s="339"/>
      <c r="X37" s="339"/>
      <c r="Y37" s="339"/>
      <c r="Z37" s="339"/>
      <c r="AA37" s="339"/>
      <c r="AB37" s="339"/>
      <c r="AC37" s="339"/>
      <c r="AD37" s="339"/>
      <c r="AE37" s="339"/>
      <c r="AF37" s="339"/>
      <c r="AG37" s="339"/>
      <c r="AH37" s="339"/>
      <c r="AI37" s="339"/>
      <c r="AJ37" s="339"/>
      <c r="AK37" s="339"/>
      <c r="AL37" s="339"/>
      <c r="AM37" s="339"/>
      <c r="AV37" s="339"/>
      <c r="AW37" s="339"/>
    </row>
    <row r="38" spans="1:77" s="340" customFormat="1" ht="22.5" customHeight="1">
      <c r="A38" s="336"/>
      <c r="B38" s="337"/>
      <c r="C38" s="381" t="s">
        <v>615</v>
      </c>
      <c r="D38" s="381"/>
      <c r="E38" s="338" t="s">
        <v>594</v>
      </c>
      <c r="F38" s="339">
        <v>586231</v>
      </c>
      <c r="G38" s="339">
        <v>669886</v>
      </c>
      <c r="H38" s="339">
        <v>547656</v>
      </c>
      <c r="I38" s="339">
        <v>558317</v>
      </c>
      <c r="J38" s="339">
        <v>574483</v>
      </c>
      <c r="K38" s="339">
        <v>423402.51299999998</v>
      </c>
      <c r="L38" s="339">
        <v>406788</v>
      </c>
      <c r="M38" s="339">
        <v>42792</v>
      </c>
      <c r="N38" s="339">
        <v>48075</v>
      </c>
      <c r="O38" s="339">
        <v>47298</v>
      </c>
      <c r="P38" s="339">
        <v>44514</v>
      </c>
      <c r="Q38" s="339">
        <v>40625</v>
      </c>
      <c r="R38" s="339">
        <v>33708</v>
      </c>
      <c r="S38" s="339">
        <v>50372</v>
      </c>
      <c r="T38" s="339">
        <v>56912</v>
      </c>
      <c r="U38" s="339">
        <v>50662</v>
      </c>
      <c r="V38" s="339">
        <v>53171</v>
      </c>
      <c r="W38" s="339">
        <v>54388</v>
      </c>
      <c r="X38" s="339">
        <v>51966</v>
      </c>
      <c r="Y38" s="339">
        <v>42992</v>
      </c>
      <c r="Z38" s="339">
        <v>37262</v>
      </c>
      <c r="AA38" s="339">
        <v>36553</v>
      </c>
      <c r="AB38" s="339">
        <v>38844</v>
      </c>
      <c r="AC38" s="339">
        <v>31224</v>
      </c>
      <c r="AD38" s="339">
        <v>32427</v>
      </c>
      <c r="AE38" s="339">
        <v>41426</v>
      </c>
      <c r="AF38" s="339">
        <v>25938</v>
      </c>
      <c r="AG38" s="339">
        <v>30910</v>
      </c>
      <c r="AH38" s="339">
        <v>46188.512999999999</v>
      </c>
      <c r="AI38" s="339">
        <v>31324</v>
      </c>
      <c r="AJ38" s="339">
        <v>28314</v>
      </c>
      <c r="AK38" s="339">
        <v>23110</v>
      </c>
      <c r="AL38" s="339">
        <v>29151</v>
      </c>
      <c r="AM38" s="339">
        <v>34721</v>
      </c>
      <c r="AN38" s="339">
        <v>32956</v>
      </c>
      <c r="AO38" s="339">
        <v>30804</v>
      </c>
      <c r="AP38" s="339">
        <v>39649</v>
      </c>
      <c r="AQ38" s="339">
        <v>33599</v>
      </c>
      <c r="AR38" s="339">
        <v>42911</v>
      </c>
      <c r="AS38" s="339">
        <v>39153</v>
      </c>
      <c r="AT38" s="339">
        <v>38696</v>
      </c>
      <c r="AU38" s="339">
        <v>31900</v>
      </c>
      <c r="AV38" s="339">
        <v>30138</v>
      </c>
      <c r="AW38" s="339">
        <v>29780</v>
      </c>
      <c r="AX38" s="339"/>
      <c r="AY38" s="339"/>
      <c r="AZ38" s="339"/>
      <c r="BA38" s="339"/>
      <c r="BB38" s="339"/>
      <c r="BC38" s="339"/>
      <c r="BD38" s="339"/>
      <c r="BE38" s="339"/>
      <c r="BF38" s="339"/>
      <c r="BG38" s="339"/>
      <c r="BH38" s="339"/>
      <c r="BI38" s="339"/>
      <c r="BJ38" s="339"/>
      <c r="BK38" s="339"/>
      <c r="BL38" s="339"/>
      <c r="BM38" s="339"/>
      <c r="BN38" s="339"/>
      <c r="BO38" s="339"/>
      <c r="BP38" s="339"/>
      <c r="BQ38" s="339"/>
      <c r="BR38" s="339"/>
      <c r="BS38" s="339"/>
      <c r="BT38" s="339"/>
      <c r="BU38" s="339"/>
      <c r="BV38" s="339"/>
      <c r="BW38" s="339"/>
      <c r="BX38" s="339"/>
      <c r="BY38" s="339"/>
    </row>
    <row r="39" spans="1:77" s="340" customFormat="1" ht="22.5" customHeight="1">
      <c r="A39" s="336"/>
      <c r="B39" s="337"/>
      <c r="C39" s="382" t="s">
        <v>616</v>
      </c>
      <c r="D39" s="382"/>
      <c r="E39" s="342" t="s">
        <v>596</v>
      </c>
      <c r="F39" s="343"/>
      <c r="G39" s="339"/>
      <c r="H39" s="339"/>
      <c r="I39" s="339"/>
      <c r="J39" s="339"/>
      <c r="K39" s="339"/>
      <c r="L39" s="339"/>
      <c r="M39" s="339"/>
      <c r="N39" s="339"/>
      <c r="O39" s="339"/>
      <c r="P39" s="339"/>
      <c r="Q39" s="339"/>
      <c r="R39" s="339"/>
      <c r="S39" s="339"/>
      <c r="T39" s="339"/>
      <c r="U39" s="339"/>
      <c r="V39" s="339"/>
      <c r="W39" s="339"/>
      <c r="X39" s="339"/>
      <c r="Y39" s="339"/>
      <c r="Z39" s="339"/>
      <c r="AA39" s="339"/>
      <c r="AB39" s="339"/>
      <c r="AC39" s="339"/>
      <c r="AD39" s="339"/>
      <c r="AE39" s="339"/>
      <c r="AF39" s="339"/>
      <c r="AG39" s="339"/>
      <c r="AH39" s="339"/>
      <c r="AI39" s="339"/>
      <c r="AJ39" s="339"/>
      <c r="AK39" s="339"/>
      <c r="AL39" s="339"/>
      <c r="AM39" s="339"/>
      <c r="AV39" s="339"/>
      <c r="AW39" s="339"/>
    </row>
    <row r="40" spans="1:77" s="340" customFormat="1" ht="22.5" customHeight="1">
      <c r="A40" s="336"/>
      <c r="B40" s="337"/>
      <c r="C40" s="347"/>
      <c r="D40" s="347"/>
      <c r="E40" s="348"/>
      <c r="F40" s="349"/>
      <c r="G40" s="339"/>
      <c r="H40" s="339"/>
      <c r="I40" s="339"/>
      <c r="J40" s="339"/>
      <c r="K40" s="339"/>
      <c r="L40" s="339"/>
      <c r="M40" s="339"/>
      <c r="N40" s="339"/>
      <c r="O40" s="339"/>
      <c r="P40" s="339"/>
      <c r="Q40" s="339"/>
      <c r="R40" s="339"/>
      <c r="S40" s="339"/>
      <c r="T40" s="339"/>
      <c r="U40" s="339"/>
      <c r="V40" s="339"/>
      <c r="W40" s="339"/>
      <c r="X40" s="339"/>
      <c r="Y40" s="339"/>
      <c r="Z40" s="339"/>
      <c r="AA40" s="339"/>
      <c r="AB40" s="339"/>
      <c r="AC40" s="339"/>
      <c r="AD40" s="339"/>
      <c r="AE40" s="339"/>
      <c r="AF40" s="339"/>
      <c r="AG40" s="339"/>
      <c r="AH40" s="339"/>
      <c r="AI40" s="339"/>
      <c r="AJ40" s="339"/>
      <c r="AK40" s="339"/>
      <c r="AL40" s="339"/>
      <c r="AM40" s="339"/>
      <c r="AV40" s="339"/>
      <c r="AW40" s="339"/>
    </row>
    <row r="41" spans="1:77" s="340" customFormat="1" ht="22.15" customHeight="1">
      <c r="A41" s="336"/>
      <c r="B41" s="337"/>
      <c r="C41" s="381" t="s">
        <v>617</v>
      </c>
      <c r="D41" s="381"/>
      <c r="E41" s="338" t="s">
        <v>594</v>
      </c>
      <c r="F41" s="339">
        <v>166740</v>
      </c>
      <c r="G41" s="339">
        <v>136560</v>
      </c>
      <c r="H41" s="339">
        <v>138199</v>
      </c>
      <c r="I41" s="339">
        <v>147746</v>
      </c>
      <c r="J41" s="339">
        <v>209591</v>
      </c>
      <c r="K41" s="339">
        <v>321035.913</v>
      </c>
      <c r="L41" s="339">
        <v>405675.55499999999</v>
      </c>
      <c r="M41" s="339">
        <v>13311</v>
      </c>
      <c r="N41" s="339">
        <v>9985</v>
      </c>
      <c r="O41" s="339">
        <v>13827</v>
      </c>
      <c r="P41" s="339">
        <v>13449</v>
      </c>
      <c r="Q41" s="339">
        <v>14038</v>
      </c>
      <c r="R41" s="339">
        <v>17421</v>
      </c>
      <c r="S41" s="339">
        <v>21376</v>
      </c>
      <c r="T41" s="339">
        <v>23021</v>
      </c>
      <c r="U41" s="339">
        <v>20792</v>
      </c>
      <c r="V41" s="339">
        <v>20507</v>
      </c>
      <c r="W41" s="339">
        <v>21317</v>
      </c>
      <c r="X41" s="339">
        <v>20547</v>
      </c>
      <c r="Y41" s="339">
        <v>20129.300999999999</v>
      </c>
      <c r="Z41" s="339">
        <v>17555.648000000001</v>
      </c>
      <c r="AA41" s="339">
        <v>18536.455999999998</v>
      </c>
      <c r="AB41" s="339">
        <v>19528.269</v>
      </c>
      <c r="AC41" s="339">
        <v>20903.823</v>
      </c>
      <c r="AD41" s="339">
        <v>28795.304</v>
      </c>
      <c r="AE41" s="339">
        <v>33647.044000000002</v>
      </c>
      <c r="AF41" s="339">
        <v>30411.305</v>
      </c>
      <c r="AG41" s="339">
        <v>32801.293000000005</v>
      </c>
      <c r="AH41" s="339">
        <v>32379.556</v>
      </c>
      <c r="AI41" s="339">
        <v>33019.205999999998</v>
      </c>
      <c r="AJ41" s="339">
        <v>33328.707999999999</v>
      </c>
      <c r="AK41" s="339">
        <v>33690.76</v>
      </c>
      <c r="AL41" s="339">
        <v>27157.719000000001</v>
      </c>
      <c r="AM41" s="339">
        <v>25988.146000000001</v>
      </c>
      <c r="AN41" s="339">
        <v>29684.242999999999</v>
      </c>
      <c r="AO41" s="339">
        <v>29839.773999999998</v>
      </c>
      <c r="AP41" s="339">
        <v>38395.304000000004</v>
      </c>
      <c r="AQ41" s="339">
        <v>39210.843000000001</v>
      </c>
      <c r="AR41" s="339">
        <v>39199.349000000002</v>
      </c>
      <c r="AS41" s="339">
        <v>34319.595000000001</v>
      </c>
      <c r="AT41" s="339">
        <v>35355.110999999997</v>
      </c>
      <c r="AU41" s="339">
        <v>35713.534</v>
      </c>
      <c r="AV41" s="339">
        <v>37121.177000000003</v>
      </c>
      <c r="AW41" s="339">
        <v>36651.228000000003</v>
      </c>
      <c r="AX41" s="339"/>
      <c r="AY41" s="339"/>
      <c r="AZ41" s="339"/>
      <c r="BA41" s="339"/>
      <c r="BB41" s="339"/>
      <c r="BC41" s="339"/>
      <c r="BD41" s="339"/>
      <c r="BE41" s="339"/>
      <c r="BF41" s="339"/>
      <c r="BG41" s="339"/>
      <c r="BH41" s="339"/>
      <c r="BI41" s="339"/>
      <c r="BJ41" s="339"/>
      <c r="BK41" s="339"/>
      <c r="BL41" s="339"/>
      <c r="BM41" s="339"/>
      <c r="BN41" s="339"/>
      <c r="BO41" s="339"/>
      <c r="BP41" s="339"/>
      <c r="BQ41" s="339"/>
      <c r="BR41" s="339"/>
      <c r="BS41" s="339"/>
      <c r="BT41" s="339"/>
      <c r="BU41" s="339"/>
      <c r="BV41" s="339"/>
      <c r="BW41" s="339"/>
      <c r="BX41" s="339"/>
      <c r="BY41" s="339"/>
    </row>
    <row r="42" spans="1:77" s="340" customFormat="1" ht="22.5" customHeight="1">
      <c r="A42" s="336"/>
      <c r="B42" s="337"/>
      <c r="C42" s="382" t="s">
        <v>618</v>
      </c>
      <c r="D42" s="382"/>
      <c r="E42" s="342" t="s">
        <v>596</v>
      </c>
      <c r="F42" s="343"/>
      <c r="G42" s="339"/>
      <c r="H42" s="339"/>
      <c r="I42" s="339"/>
      <c r="J42" s="339"/>
      <c r="K42" s="339"/>
      <c r="L42" s="339"/>
      <c r="M42" s="339"/>
      <c r="N42" s="339"/>
      <c r="O42" s="339"/>
      <c r="P42" s="339"/>
      <c r="Q42" s="339"/>
      <c r="R42" s="339"/>
      <c r="S42" s="339"/>
      <c r="T42" s="339"/>
      <c r="U42" s="339"/>
      <c r="V42" s="339"/>
      <c r="W42" s="339"/>
      <c r="X42" s="339"/>
      <c r="Y42" s="339"/>
      <c r="Z42" s="339"/>
      <c r="AA42" s="339"/>
      <c r="AB42" s="339"/>
      <c r="AC42" s="339"/>
      <c r="AD42" s="339"/>
      <c r="AE42" s="339"/>
      <c r="AF42" s="339"/>
      <c r="AG42" s="339"/>
      <c r="AH42" s="339"/>
      <c r="AI42" s="339"/>
      <c r="AJ42" s="339"/>
      <c r="AK42" s="339"/>
      <c r="AL42" s="339"/>
      <c r="AM42" s="339"/>
      <c r="AV42" s="339"/>
      <c r="AW42" s="339"/>
    </row>
    <row r="43" spans="1:77" s="340" customFormat="1" ht="22.5" customHeight="1">
      <c r="A43" s="336"/>
      <c r="B43" s="337"/>
      <c r="C43" s="382"/>
      <c r="D43" s="382"/>
      <c r="E43" s="342"/>
      <c r="F43" s="343"/>
      <c r="G43" s="339"/>
      <c r="H43" s="339"/>
      <c r="I43" s="339"/>
      <c r="J43" s="339"/>
      <c r="K43" s="339"/>
      <c r="L43" s="339"/>
      <c r="M43" s="339"/>
      <c r="N43" s="339"/>
      <c r="O43" s="339"/>
      <c r="P43" s="339"/>
      <c r="Q43" s="339"/>
      <c r="R43" s="339"/>
      <c r="S43" s="339"/>
      <c r="T43" s="339"/>
      <c r="U43" s="339"/>
      <c r="V43" s="339"/>
      <c r="W43" s="339"/>
      <c r="X43" s="339"/>
      <c r="Y43" s="339"/>
      <c r="Z43" s="339"/>
      <c r="AA43" s="339"/>
      <c r="AB43" s="339"/>
      <c r="AC43" s="339"/>
      <c r="AD43" s="339"/>
      <c r="AE43" s="339"/>
      <c r="AF43" s="339"/>
      <c r="AG43" s="339"/>
      <c r="AH43" s="339"/>
      <c r="AI43" s="339"/>
      <c r="AJ43" s="339"/>
      <c r="AK43" s="339"/>
      <c r="AL43" s="339"/>
      <c r="AM43" s="339"/>
      <c r="AV43" s="339"/>
      <c r="AW43" s="339"/>
    </row>
    <row r="44" spans="1:77" s="340" customFormat="1" ht="22.5" customHeight="1">
      <c r="A44" s="336"/>
      <c r="B44" s="337"/>
      <c r="C44" s="381" t="s">
        <v>619</v>
      </c>
      <c r="D44" s="381"/>
      <c r="E44" s="350" t="s">
        <v>620</v>
      </c>
      <c r="F44" s="339">
        <v>176527</v>
      </c>
      <c r="G44" s="339">
        <v>188396</v>
      </c>
      <c r="H44" s="339">
        <v>140303</v>
      </c>
      <c r="I44" s="339">
        <v>132687</v>
      </c>
      <c r="J44" s="339">
        <v>95096</v>
      </c>
      <c r="K44" s="339">
        <v>93369.113737995809</v>
      </c>
      <c r="L44" s="339">
        <v>83077.947879400002</v>
      </c>
      <c r="M44" s="339">
        <v>10415</v>
      </c>
      <c r="N44" s="339">
        <v>6180</v>
      </c>
      <c r="O44" s="339">
        <v>6693</v>
      </c>
      <c r="P44" s="339">
        <v>7290</v>
      </c>
      <c r="Q44" s="339">
        <v>7566</v>
      </c>
      <c r="R44" s="339">
        <v>7574</v>
      </c>
      <c r="S44" s="339">
        <v>8998</v>
      </c>
      <c r="T44" s="339">
        <v>7918</v>
      </c>
      <c r="U44" s="339">
        <v>7124</v>
      </c>
      <c r="V44" s="339">
        <v>8261</v>
      </c>
      <c r="W44" s="339">
        <v>9405</v>
      </c>
      <c r="X44" s="339">
        <v>7672</v>
      </c>
      <c r="Y44" s="339">
        <v>6605.7579999999998</v>
      </c>
      <c r="Z44" s="339">
        <v>6409.70773799579</v>
      </c>
      <c r="AA44" s="339">
        <v>7192.768</v>
      </c>
      <c r="AB44" s="339">
        <v>8471.1839999999993</v>
      </c>
      <c r="AC44" s="339">
        <v>7855.8239999999996</v>
      </c>
      <c r="AD44" s="339">
        <v>9006.5609999999997</v>
      </c>
      <c r="AE44" s="339">
        <v>10860.448</v>
      </c>
      <c r="AF44" s="339">
        <v>8590.2369999999992</v>
      </c>
      <c r="AG44" s="339">
        <v>7852.2650000000003</v>
      </c>
      <c r="AH44" s="339">
        <v>6879.6459999999997</v>
      </c>
      <c r="AI44" s="339">
        <v>6892.6949999999997</v>
      </c>
      <c r="AJ44" s="339">
        <v>6752.02</v>
      </c>
      <c r="AK44" s="339">
        <v>6644.23</v>
      </c>
      <c r="AL44" s="339">
        <v>5802.5540000000001</v>
      </c>
      <c r="AM44" s="339">
        <v>5553.3680000000004</v>
      </c>
      <c r="AN44" s="339">
        <v>6596.6480000000001</v>
      </c>
      <c r="AO44" s="339">
        <v>6507.5680000000002</v>
      </c>
      <c r="AP44" s="339">
        <v>7142.7150000000001</v>
      </c>
      <c r="AQ44" s="339">
        <v>7402.7290000000003</v>
      </c>
      <c r="AR44" s="339">
        <v>7795.0739999999996</v>
      </c>
      <c r="AS44" s="339">
        <v>7903.5259999999998</v>
      </c>
      <c r="AT44" s="339">
        <v>7365.2958793999996</v>
      </c>
      <c r="AU44" s="339">
        <v>7090.3980000000001</v>
      </c>
      <c r="AV44" s="339">
        <v>7273.8419999999996</v>
      </c>
      <c r="AW44" s="339">
        <v>6576.5510000000004</v>
      </c>
      <c r="AX44" s="339"/>
      <c r="AY44" s="339"/>
      <c r="AZ44" s="339"/>
      <c r="BA44" s="339"/>
      <c r="BB44" s="339"/>
      <c r="BC44" s="339"/>
      <c r="BD44" s="339"/>
      <c r="BE44" s="339"/>
      <c r="BF44" s="339"/>
      <c r="BG44" s="339"/>
      <c r="BH44" s="339"/>
      <c r="BI44" s="339"/>
      <c r="BJ44" s="339"/>
      <c r="BK44" s="339"/>
      <c r="BL44" s="339"/>
      <c r="BM44" s="339"/>
      <c r="BN44" s="339"/>
      <c r="BO44" s="339"/>
      <c r="BP44" s="339"/>
      <c r="BQ44" s="339"/>
      <c r="BR44" s="339"/>
      <c r="BS44" s="339"/>
      <c r="BT44" s="339"/>
      <c r="BU44" s="339"/>
      <c r="BV44" s="339"/>
      <c r="BW44" s="339"/>
      <c r="BX44" s="339"/>
      <c r="BY44" s="339"/>
    </row>
    <row r="45" spans="1:77" s="340" customFormat="1" ht="22.5" customHeight="1">
      <c r="A45" s="336"/>
      <c r="B45" s="337"/>
      <c r="C45" s="382" t="s">
        <v>621</v>
      </c>
      <c r="D45" s="382"/>
      <c r="E45" s="342" t="s">
        <v>622</v>
      </c>
      <c r="F45" s="343"/>
      <c r="G45" s="339"/>
      <c r="H45" s="339"/>
      <c r="I45" s="339"/>
      <c r="J45" s="339"/>
      <c r="K45" s="339"/>
      <c r="L45" s="339"/>
      <c r="M45" s="339"/>
      <c r="N45" s="339"/>
      <c r="O45" s="339"/>
      <c r="P45" s="339"/>
      <c r="Q45" s="339"/>
      <c r="R45" s="339"/>
      <c r="S45" s="339"/>
      <c r="T45" s="339"/>
      <c r="U45" s="339"/>
      <c r="V45" s="339"/>
      <c r="W45" s="339"/>
      <c r="X45" s="339"/>
      <c r="Y45" s="339"/>
      <c r="Z45" s="339"/>
      <c r="AA45" s="339"/>
      <c r="AB45" s="339"/>
      <c r="AC45" s="339"/>
      <c r="AD45" s="339"/>
      <c r="AE45" s="339"/>
      <c r="AF45" s="339"/>
      <c r="AG45" s="339"/>
      <c r="AH45" s="339"/>
      <c r="AI45" s="339"/>
      <c r="AJ45" s="339"/>
      <c r="AK45" s="339"/>
      <c r="AL45" s="339"/>
      <c r="AM45" s="339"/>
      <c r="AV45" s="339"/>
      <c r="AW45" s="339"/>
    </row>
    <row r="46" spans="1:77" s="340" customFormat="1" ht="22.5" customHeight="1">
      <c r="A46" s="344"/>
      <c r="B46" s="351"/>
      <c r="C46" s="351"/>
      <c r="D46" s="351"/>
      <c r="E46" s="352"/>
      <c r="F46" s="353"/>
      <c r="G46" s="339"/>
      <c r="H46" s="339"/>
      <c r="I46" s="339"/>
      <c r="J46" s="339"/>
      <c r="K46" s="339"/>
      <c r="L46" s="339"/>
      <c r="M46" s="339"/>
      <c r="N46" s="339"/>
      <c r="O46" s="339"/>
      <c r="P46" s="339"/>
      <c r="Q46" s="339"/>
      <c r="R46" s="339"/>
      <c r="S46" s="339"/>
      <c r="T46" s="339"/>
      <c r="U46" s="339"/>
      <c r="V46" s="339"/>
      <c r="W46" s="339"/>
      <c r="X46" s="339"/>
      <c r="Y46" s="339"/>
      <c r="Z46" s="339"/>
      <c r="AA46" s="339"/>
      <c r="AB46" s="339"/>
      <c r="AC46" s="339"/>
      <c r="AD46" s="339"/>
      <c r="AE46" s="339"/>
      <c r="AF46" s="339"/>
      <c r="AG46" s="339"/>
      <c r="AH46" s="339"/>
      <c r="AI46" s="339"/>
      <c r="AJ46" s="339"/>
      <c r="AK46" s="339"/>
      <c r="AL46" s="339"/>
      <c r="AM46" s="339"/>
      <c r="AV46" s="339"/>
      <c r="AW46" s="339"/>
    </row>
    <row r="47" spans="1:77" s="340" customFormat="1" ht="22.5" customHeight="1">
      <c r="A47" s="344"/>
      <c r="B47" s="345"/>
      <c r="C47" s="381" t="s">
        <v>623</v>
      </c>
      <c r="D47" s="381"/>
      <c r="E47" s="338" t="s">
        <v>594</v>
      </c>
      <c r="F47" s="339">
        <v>535201</v>
      </c>
      <c r="G47" s="339">
        <v>595300</v>
      </c>
      <c r="H47" s="339">
        <v>631952</v>
      </c>
      <c r="I47" s="339">
        <v>665032</v>
      </c>
      <c r="J47" s="339">
        <v>629970</v>
      </c>
      <c r="K47" s="339">
        <v>679151.86600000004</v>
      </c>
      <c r="L47" s="339">
        <v>710685.37100000004</v>
      </c>
      <c r="M47" s="339">
        <v>46192</v>
      </c>
      <c r="N47" s="339">
        <v>61791</v>
      </c>
      <c r="O47" s="339">
        <v>62283</v>
      </c>
      <c r="P47" s="339">
        <v>52462</v>
      </c>
      <c r="Q47" s="339">
        <v>43833</v>
      </c>
      <c r="R47" s="339">
        <v>39903</v>
      </c>
      <c r="S47" s="339">
        <v>43141</v>
      </c>
      <c r="T47" s="339">
        <v>43720</v>
      </c>
      <c r="U47" s="339">
        <v>69109</v>
      </c>
      <c r="V47" s="339">
        <v>61140</v>
      </c>
      <c r="W47" s="339">
        <v>52781</v>
      </c>
      <c r="X47" s="339">
        <v>53615</v>
      </c>
      <c r="Y47" s="339">
        <v>53898.366999999998</v>
      </c>
      <c r="Z47" s="339">
        <v>62019.553</v>
      </c>
      <c r="AA47" s="339">
        <v>69220.036999999997</v>
      </c>
      <c r="AB47" s="339">
        <v>72532.524000000005</v>
      </c>
      <c r="AC47" s="339">
        <v>49647.218000000001</v>
      </c>
      <c r="AD47" s="339">
        <v>45356.442000000003</v>
      </c>
      <c r="AE47" s="339">
        <v>38870.642999999996</v>
      </c>
      <c r="AF47" s="339">
        <v>49751.533000000003</v>
      </c>
      <c r="AG47" s="339">
        <v>79041.827000000005</v>
      </c>
      <c r="AH47" s="339">
        <v>57835.072</v>
      </c>
      <c r="AI47" s="339">
        <v>50925.37</v>
      </c>
      <c r="AJ47" s="339">
        <v>50053.279999999999</v>
      </c>
      <c r="AK47" s="339">
        <v>50259.167000000001</v>
      </c>
      <c r="AL47" s="339">
        <v>63954.203000000001</v>
      </c>
      <c r="AM47" s="339">
        <v>65041.222999999998</v>
      </c>
      <c r="AN47" s="339">
        <v>69956.888000000006</v>
      </c>
      <c r="AO47" s="339">
        <v>53992.571000000004</v>
      </c>
      <c r="AP47" s="339">
        <v>44906.442000000003</v>
      </c>
      <c r="AQ47" s="339">
        <v>40858.349000000002</v>
      </c>
      <c r="AR47" s="339">
        <v>54034.328999999998</v>
      </c>
      <c r="AS47" s="339">
        <v>78125.771999999997</v>
      </c>
      <c r="AT47" s="339">
        <v>73653.255000000005</v>
      </c>
      <c r="AU47" s="339">
        <v>58835.277000000002</v>
      </c>
      <c r="AV47" s="339">
        <v>57067.894999999997</v>
      </c>
      <c r="AW47" s="339">
        <v>62718.894</v>
      </c>
      <c r="AX47" s="339"/>
      <c r="AY47" s="339"/>
      <c r="AZ47" s="339"/>
      <c r="BA47" s="339"/>
      <c r="BB47" s="339"/>
      <c r="BC47" s="339"/>
      <c r="BD47" s="339"/>
      <c r="BE47" s="339"/>
      <c r="BF47" s="339"/>
      <c r="BG47" s="339"/>
      <c r="BH47" s="339"/>
      <c r="BI47" s="339"/>
      <c r="BJ47" s="339"/>
      <c r="BK47" s="339"/>
      <c r="BL47" s="339"/>
      <c r="BM47" s="339"/>
      <c r="BN47" s="339"/>
      <c r="BO47" s="339"/>
      <c r="BP47" s="339"/>
      <c r="BQ47" s="339"/>
      <c r="BR47" s="339"/>
      <c r="BS47" s="339"/>
      <c r="BT47" s="339"/>
      <c r="BU47" s="339"/>
      <c r="BV47" s="339"/>
      <c r="BW47" s="339"/>
      <c r="BX47" s="339"/>
      <c r="BY47" s="339"/>
    </row>
    <row r="48" spans="1:77" s="340" customFormat="1" ht="22.5" customHeight="1">
      <c r="A48" s="344"/>
      <c r="B48" s="345"/>
      <c r="C48" s="382" t="s">
        <v>624</v>
      </c>
      <c r="D48" s="382"/>
      <c r="E48" s="342" t="s">
        <v>596</v>
      </c>
      <c r="F48" s="343"/>
      <c r="G48" s="339"/>
      <c r="H48" s="339"/>
      <c r="I48" s="339"/>
      <c r="J48" s="339"/>
      <c r="K48" s="339"/>
      <c r="L48" s="339"/>
      <c r="M48" s="339"/>
      <c r="N48" s="339"/>
      <c r="O48" s="339"/>
      <c r="P48" s="339"/>
      <c r="Q48" s="339"/>
      <c r="R48" s="339"/>
      <c r="S48" s="339"/>
      <c r="T48" s="339"/>
      <c r="U48" s="339"/>
      <c r="V48" s="339"/>
      <c r="W48" s="339"/>
      <c r="X48" s="339"/>
      <c r="Y48" s="339"/>
      <c r="Z48" s="339"/>
      <c r="AA48" s="339"/>
      <c r="AB48" s="339"/>
      <c r="AC48" s="339"/>
      <c r="AD48" s="339"/>
      <c r="AE48" s="339"/>
      <c r="AF48" s="339"/>
      <c r="AG48" s="339"/>
      <c r="AH48" s="339"/>
      <c r="AI48" s="339"/>
      <c r="AJ48" s="339"/>
      <c r="AK48" s="339"/>
      <c r="AL48" s="339"/>
      <c r="AM48" s="339"/>
      <c r="AV48" s="339"/>
      <c r="AW48" s="339"/>
    </row>
    <row r="49" spans="1:77" s="340" customFormat="1" ht="22.5" customHeight="1">
      <c r="A49" s="344"/>
      <c r="B49" s="345"/>
      <c r="C49" s="382"/>
      <c r="D49" s="382"/>
      <c r="E49" s="342"/>
      <c r="F49" s="343"/>
      <c r="G49" s="339"/>
      <c r="H49" s="339"/>
      <c r="I49" s="339"/>
      <c r="J49" s="339"/>
      <c r="K49" s="339"/>
      <c r="L49" s="339"/>
      <c r="M49" s="339"/>
      <c r="N49" s="339"/>
      <c r="O49" s="339"/>
      <c r="P49" s="339"/>
      <c r="Q49" s="339"/>
      <c r="R49" s="339"/>
      <c r="S49" s="339"/>
      <c r="T49" s="339"/>
      <c r="U49" s="339"/>
      <c r="V49" s="339"/>
      <c r="W49" s="339"/>
      <c r="X49" s="339"/>
      <c r="Y49" s="339"/>
      <c r="Z49" s="339"/>
      <c r="AA49" s="339"/>
      <c r="AB49" s="339"/>
      <c r="AC49" s="339"/>
      <c r="AD49" s="339"/>
      <c r="AE49" s="339"/>
      <c r="AF49" s="339"/>
      <c r="AG49" s="339"/>
      <c r="AH49" s="339"/>
      <c r="AI49" s="339"/>
      <c r="AJ49" s="339"/>
      <c r="AK49" s="339"/>
      <c r="AL49" s="339"/>
      <c r="AM49" s="339"/>
      <c r="AV49" s="339"/>
      <c r="AW49" s="339"/>
    </row>
    <row r="50" spans="1:77" s="340" customFormat="1" ht="22.5" customHeight="1">
      <c r="A50" s="344"/>
      <c r="B50" s="345"/>
      <c r="C50" s="381" t="s">
        <v>625</v>
      </c>
      <c r="D50" s="381"/>
      <c r="E50" s="338" t="s">
        <v>594</v>
      </c>
      <c r="F50" s="339">
        <v>43418</v>
      </c>
      <c r="G50" s="339">
        <v>38835</v>
      </c>
      <c r="H50" s="339">
        <v>50279</v>
      </c>
      <c r="I50" s="339">
        <v>65664</v>
      </c>
      <c r="J50" s="339">
        <v>64415</v>
      </c>
      <c r="K50" s="339">
        <v>65747.843999999997</v>
      </c>
      <c r="L50" s="339">
        <v>73238.285999999993</v>
      </c>
      <c r="M50" s="339">
        <v>5071</v>
      </c>
      <c r="N50" s="339">
        <v>5474</v>
      </c>
      <c r="O50" s="339">
        <v>6091</v>
      </c>
      <c r="P50" s="339">
        <v>5268</v>
      </c>
      <c r="Q50" s="339">
        <v>5436</v>
      </c>
      <c r="R50" s="339">
        <v>4564</v>
      </c>
      <c r="S50" s="339">
        <v>4457</v>
      </c>
      <c r="T50" s="339">
        <v>4975</v>
      </c>
      <c r="U50" s="339">
        <v>6143</v>
      </c>
      <c r="V50" s="339">
        <v>5944</v>
      </c>
      <c r="W50" s="339">
        <v>5710</v>
      </c>
      <c r="X50" s="339">
        <v>5282</v>
      </c>
      <c r="Y50" s="339">
        <v>5176.1970000000001</v>
      </c>
      <c r="Z50" s="339">
        <v>5573.5860000000002</v>
      </c>
      <c r="AA50" s="339">
        <v>6231.8559999999998</v>
      </c>
      <c r="AB50" s="339">
        <v>5301.9480000000003</v>
      </c>
      <c r="AC50" s="339">
        <v>5197.8159999999998</v>
      </c>
      <c r="AD50" s="339">
        <v>6050.4530000000004</v>
      </c>
      <c r="AE50" s="339">
        <v>6441.5259999999998</v>
      </c>
      <c r="AF50" s="339">
        <v>5608.366</v>
      </c>
      <c r="AG50" s="339">
        <v>6426.3270000000002</v>
      </c>
      <c r="AH50" s="339">
        <v>4081.4349999999999</v>
      </c>
      <c r="AI50" s="339">
        <v>4431.3019999999997</v>
      </c>
      <c r="AJ50" s="339">
        <v>5227.0320000000002</v>
      </c>
      <c r="AK50" s="339">
        <v>5674.0140000000001</v>
      </c>
      <c r="AL50" s="339">
        <v>6557.8549999999996</v>
      </c>
      <c r="AM50" s="339">
        <v>7222.982</v>
      </c>
      <c r="AN50" s="339">
        <v>6469.6909999999998</v>
      </c>
      <c r="AO50" s="339">
        <v>6888.0559999999996</v>
      </c>
      <c r="AP50" s="339">
        <v>5950.4530000000004</v>
      </c>
      <c r="AQ50" s="339">
        <v>6551.9740000000002</v>
      </c>
      <c r="AR50" s="339">
        <v>6124.8649999999998</v>
      </c>
      <c r="AS50" s="339">
        <v>6439.5</v>
      </c>
      <c r="AT50" s="339">
        <v>5227.7150000000001</v>
      </c>
      <c r="AU50" s="339">
        <v>4811.0479999999998</v>
      </c>
      <c r="AV50" s="339">
        <v>5320.1329999999998</v>
      </c>
      <c r="AW50" s="339">
        <v>6633.3249999999998</v>
      </c>
      <c r="AX50" s="339"/>
      <c r="AY50" s="339"/>
      <c r="AZ50" s="339"/>
      <c r="BA50" s="339"/>
      <c r="BB50" s="339"/>
      <c r="BC50" s="339"/>
      <c r="BD50" s="339"/>
      <c r="BE50" s="339"/>
      <c r="BF50" s="339"/>
      <c r="BG50" s="339"/>
      <c r="BH50" s="339"/>
      <c r="BI50" s="339"/>
      <c r="BJ50" s="339"/>
      <c r="BK50" s="339"/>
      <c r="BL50" s="339"/>
      <c r="BM50" s="339"/>
      <c r="BN50" s="339"/>
      <c r="BO50" s="339"/>
      <c r="BP50" s="339"/>
      <c r="BQ50" s="339"/>
      <c r="BR50" s="339"/>
      <c r="BS50" s="339"/>
      <c r="BT50" s="339"/>
      <c r="BU50" s="339"/>
      <c r="BV50" s="339"/>
      <c r="BW50" s="339"/>
      <c r="BX50" s="339"/>
      <c r="BY50" s="339"/>
    </row>
    <row r="51" spans="1:77" s="340" customFormat="1" ht="22.5" customHeight="1">
      <c r="A51" s="344"/>
      <c r="B51" s="345"/>
      <c r="C51" s="382" t="s">
        <v>626</v>
      </c>
      <c r="D51" s="382"/>
      <c r="E51" s="342" t="s">
        <v>596</v>
      </c>
      <c r="F51" s="343"/>
      <c r="G51" s="339"/>
      <c r="H51" s="339"/>
      <c r="I51" s="339"/>
      <c r="J51" s="339"/>
      <c r="K51" s="339"/>
      <c r="L51" s="339"/>
      <c r="M51" s="339"/>
      <c r="N51" s="339"/>
      <c r="O51" s="339"/>
      <c r="P51" s="339"/>
      <c r="Q51" s="339"/>
      <c r="R51" s="339"/>
      <c r="S51" s="339"/>
      <c r="T51" s="339"/>
      <c r="U51" s="339"/>
      <c r="V51" s="339"/>
      <c r="W51" s="339"/>
      <c r="X51" s="339"/>
      <c r="Y51" s="339"/>
      <c r="Z51" s="339"/>
      <c r="AA51" s="339"/>
      <c r="AB51" s="339"/>
      <c r="AC51" s="339"/>
      <c r="AD51" s="339"/>
      <c r="AE51" s="339"/>
      <c r="AF51" s="339"/>
      <c r="AG51" s="339"/>
      <c r="AH51" s="339"/>
      <c r="AI51" s="339"/>
      <c r="AJ51" s="339"/>
      <c r="AK51" s="339"/>
      <c r="AL51" s="339"/>
      <c r="AM51" s="339"/>
      <c r="AV51" s="339"/>
      <c r="AW51" s="339"/>
    </row>
    <row r="52" spans="1:77" s="340" customFormat="1" ht="22.5" customHeight="1">
      <c r="A52" s="344"/>
      <c r="B52" s="345"/>
      <c r="C52" s="351"/>
      <c r="D52" s="351"/>
      <c r="E52" s="352"/>
      <c r="F52" s="353"/>
      <c r="G52" s="339"/>
      <c r="H52" s="339"/>
      <c r="I52" s="339"/>
      <c r="J52" s="339"/>
      <c r="K52" s="339"/>
      <c r="L52" s="339"/>
      <c r="M52" s="339"/>
      <c r="N52" s="339"/>
      <c r="O52" s="339"/>
      <c r="P52" s="339"/>
      <c r="Q52" s="339"/>
      <c r="R52" s="339"/>
      <c r="S52" s="339"/>
      <c r="T52" s="339"/>
      <c r="U52" s="339"/>
      <c r="V52" s="339"/>
      <c r="W52" s="339"/>
      <c r="X52" s="339"/>
      <c r="Y52" s="339"/>
      <c r="Z52" s="339"/>
      <c r="AA52" s="339"/>
      <c r="AB52" s="339"/>
      <c r="AC52" s="339"/>
      <c r="AD52" s="339"/>
      <c r="AE52" s="339"/>
      <c r="AF52" s="339"/>
      <c r="AG52" s="339"/>
      <c r="AH52" s="339"/>
      <c r="AI52" s="339"/>
      <c r="AJ52" s="339"/>
      <c r="AK52" s="339"/>
      <c r="AL52" s="339"/>
      <c r="AM52" s="339"/>
      <c r="AV52" s="339"/>
      <c r="AW52" s="339"/>
    </row>
    <row r="53" spans="1:77" s="340" customFormat="1" ht="22.5" customHeight="1">
      <c r="A53" s="344"/>
      <c r="B53" s="351"/>
      <c r="C53" s="381" t="s">
        <v>627</v>
      </c>
      <c r="D53" s="381"/>
      <c r="E53" s="338" t="s">
        <v>594</v>
      </c>
      <c r="F53" s="339">
        <v>812278</v>
      </c>
      <c r="G53" s="339">
        <v>890209</v>
      </c>
      <c r="H53" s="339">
        <v>998163</v>
      </c>
      <c r="I53" s="339">
        <v>949149</v>
      </c>
      <c r="J53" s="339">
        <v>901834</v>
      </c>
      <c r="K53" s="339">
        <v>862884.68700000015</v>
      </c>
      <c r="L53" s="339">
        <v>993334.78600000008</v>
      </c>
      <c r="M53" s="339">
        <v>86751</v>
      </c>
      <c r="N53" s="339">
        <v>69589</v>
      </c>
      <c r="O53" s="339">
        <v>80874</v>
      </c>
      <c r="P53" s="339">
        <v>74575</v>
      </c>
      <c r="Q53" s="339">
        <v>75747</v>
      </c>
      <c r="R53" s="339">
        <v>65264</v>
      </c>
      <c r="S53" s="339">
        <v>76973</v>
      </c>
      <c r="T53" s="339">
        <v>74620</v>
      </c>
      <c r="U53" s="339">
        <v>72720</v>
      </c>
      <c r="V53" s="339">
        <v>76777</v>
      </c>
      <c r="W53" s="339">
        <v>74153</v>
      </c>
      <c r="X53" s="339">
        <v>73791</v>
      </c>
      <c r="Y53" s="339">
        <v>78502.482999999993</v>
      </c>
      <c r="Z53" s="339">
        <v>80714.793999999994</v>
      </c>
      <c r="AA53" s="339">
        <v>85880.509000000005</v>
      </c>
      <c r="AB53" s="339">
        <v>78268.043999999994</v>
      </c>
      <c r="AC53" s="339">
        <v>61094.06</v>
      </c>
      <c r="AD53" s="339">
        <v>69102.191999999995</v>
      </c>
      <c r="AE53" s="339">
        <v>67659.240999999995</v>
      </c>
      <c r="AF53" s="339">
        <v>66114.883000000002</v>
      </c>
      <c r="AG53" s="339">
        <v>63750.843999999997</v>
      </c>
      <c r="AH53" s="339">
        <v>67820.606</v>
      </c>
      <c r="AI53" s="339">
        <v>67527.081999999995</v>
      </c>
      <c r="AJ53" s="339">
        <v>76449.948999999993</v>
      </c>
      <c r="AK53" s="339">
        <v>78052.638999999996</v>
      </c>
      <c r="AL53" s="339">
        <v>80391.130999999994</v>
      </c>
      <c r="AM53" s="339">
        <v>85606.076000000001</v>
      </c>
      <c r="AN53" s="339">
        <v>82107.850999999995</v>
      </c>
      <c r="AO53" s="339">
        <v>80327.902000000002</v>
      </c>
      <c r="AP53" s="339">
        <v>81302.191999999995</v>
      </c>
      <c r="AQ53" s="339">
        <v>83198.195000000007</v>
      </c>
      <c r="AR53" s="339">
        <v>85373.442999999999</v>
      </c>
      <c r="AS53" s="339">
        <v>83645.645000000004</v>
      </c>
      <c r="AT53" s="339">
        <v>83601.061000000002</v>
      </c>
      <c r="AU53" s="339">
        <v>86147.604000000007</v>
      </c>
      <c r="AV53" s="339">
        <v>83581.047000000006</v>
      </c>
      <c r="AW53" s="339">
        <v>76997.142000000007</v>
      </c>
      <c r="AX53" s="339"/>
      <c r="AY53" s="339"/>
      <c r="AZ53" s="339"/>
      <c r="BA53" s="339"/>
      <c r="BB53" s="339"/>
      <c r="BC53" s="339"/>
      <c r="BD53" s="339"/>
      <c r="BE53" s="339"/>
      <c r="BF53" s="339"/>
      <c r="BG53" s="339"/>
      <c r="BH53" s="339"/>
      <c r="BI53" s="339"/>
      <c r="BJ53" s="339"/>
      <c r="BK53" s="339"/>
      <c r="BL53" s="339"/>
      <c r="BM53" s="339"/>
      <c r="BN53" s="339"/>
      <c r="BO53" s="339"/>
      <c r="BP53" s="339"/>
      <c r="BQ53" s="339"/>
      <c r="BR53" s="339"/>
      <c r="BS53" s="339"/>
      <c r="BT53" s="339"/>
      <c r="BU53" s="339"/>
      <c r="BV53" s="339"/>
      <c r="BW53" s="339"/>
      <c r="BX53" s="339"/>
      <c r="BY53" s="339"/>
    </row>
    <row r="54" spans="1:77" s="340" customFormat="1" ht="22.5" customHeight="1">
      <c r="A54" s="344"/>
      <c r="B54" s="351"/>
      <c r="C54" s="382" t="s">
        <v>628</v>
      </c>
      <c r="D54" s="382"/>
      <c r="E54" s="342" t="s">
        <v>596</v>
      </c>
      <c r="F54" s="343"/>
      <c r="G54" s="339"/>
      <c r="H54" s="339"/>
      <c r="I54" s="339"/>
      <c r="J54" s="339"/>
      <c r="K54" s="339"/>
      <c r="L54" s="339"/>
      <c r="M54" s="339"/>
      <c r="N54" s="339"/>
      <c r="O54" s="339"/>
      <c r="P54" s="339"/>
      <c r="Q54" s="339"/>
      <c r="R54" s="339"/>
      <c r="S54" s="339"/>
      <c r="T54" s="339"/>
      <c r="U54" s="339"/>
      <c r="V54" s="339"/>
      <c r="W54" s="339"/>
      <c r="X54" s="339"/>
      <c r="Y54" s="339"/>
      <c r="Z54" s="339"/>
      <c r="AA54" s="339"/>
      <c r="AB54" s="339"/>
      <c r="AC54" s="339"/>
      <c r="AD54" s="339"/>
      <c r="AE54" s="339"/>
      <c r="AF54" s="339"/>
      <c r="AG54" s="339"/>
      <c r="AH54" s="339"/>
      <c r="AI54" s="339"/>
      <c r="AJ54" s="339"/>
      <c r="AK54" s="339"/>
      <c r="AL54" s="339"/>
      <c r="AM54" s="339"/>
      <c r="AV54" s="339"/>
      <c r="AW54" s="339"/>
    </row>
    <row r="55" spans="1:77" s="340" customFormat="1" ht="22.5" customHeight="1">
      <c r="A55" s="344"/>
      <c r="B55" s="345"/>
      <c r="C55" s="382"/>
      <c r="D55" s="382"/>
      <c r="E55" s="342"/>
      <c r="F55" s="343"/>
      <c r="G55" s="339"/>
      <c r="H55" s="339"/>
      <c r="I55" s="339"/>
      <c r="J55" s="339"/>
      <c r="K55" s="339"/>
      <c r="L55" s="339"/>
      <c r="M55" s="339"/>
      <c r="N55" s="339"/>
      <c r="O55" s="339"/>
      <c r="P55" s="339"/>
      <c r="Q55" s="339"/>
      <c r="R55" s="339"/>
      <c r="S55" s="339"/>
      <c r="T55" s="339"/>
      <c r="U55" s="339"/>
      <c r="V55" s="339"/>
      <c r="W55" s="339"/>
      <c r="X55" s="339"/>
      <c r="Y55" s="339"/>
      <c r="Z55" s="339"/>
      <c r="AA55" s="339"/>
      <c r="AB55" s="339"/>
      <c r="AC55" s="339"/>
      <c r="AD55" s="339"/>
      <c r="AE55" s="339"/>
      <c r="AF55" s="339"/>
      <c r="AG55" s="339"/>
      <c r="AH55" s="339"/>
      <c r="AI55" s="339"/>
      <c r="AJ55" s="339"/>
      <c r="AK55" s="339"/>
      <c r="AL55" s="339"/>
      <c r="AM55" s="339"/>
      <c r="AV55" s="339"/>
      <c r="AW55" s="339"/>
    </row>
    <row r="56" spans="1:77" s="340" customFormat="1" ht="22.5" customHeight="1">
      <c r="A56" s="336"/>
      <c r="B56" s="341"/>
      <c r="C56" s="381" t="s">
        <v>629</v>
      </c>
      <c r="D56" s="382"/>
      <c r="E56" s="338" t="s">
        <v>594</v>
      </c>
      <c r="F56" s="339">
        <v>251039</v>
      </c>
      <c r="G56" s="339">
        <v>340177</v>
      </c>
      <c r="H56" s="339">
        <v>365619.89799999999</v>
      </c>
      <c r="I56" s="339">
        <v>388984.337</v>
      </c>
      <c r="J56" s="339">
        <v>407173</v>
      </c>
      <c r="K56" s="339">
        <v>411561.01800000004</v>
      </c>
      <c r="L56" s="339">
        <v>479951.39514329995</v>
      </c>
      <c r="M56" s="339">
        <v>37756</v>
      </c>
      <c r="N56" s="339">
        <v>31588</v>
      </c>
      <c r="O56" s="339">
        <v>35822</v>
      </c>
      <c r="P56" s="339">
        <v>39071</v>
      </c>
      <c r="Q56" s="339">
        <v>28112</v>
      </c>
      <c r="R56" s="339">
        <v>29653</v>
      </c>
      <c r="S56" s="339">
        <v>34907</v>
      </c>
      <c r="T56" s="339">
        <v>33660</v>
      </c>
      <c r="U56" s="339">
        <v>34429</v>
      </c>
      <c r="V56" s="339">
        <v>34693</v>
      </c>
      <c r="W56" s="339">
        <v>32924</v>
      </c>
      <c r="X56" s="339">
        <v>34558</v>
      </c>
      <c r="Y56" s="339">
        <v>38975.197999999997</v>
      </c>
      <c r="Z56" s="339">
        <v>40479.898999999998</v>
      </c>
      <c r="AA56" s="339">
        <v>35344.794000000002</v>
      </c>
      <c r="AB56" s="339">
        <v>40469.277999999998</v>
      </c>
      <c r="AC56" s="339">
        <v>32474.268</v>
      </c>
      <c r="AD56" s="339">
        <v>29448.576000000001</v>
      </c>
      <c r="AE56" s="339">
        <v>29470.957999999999</v>
      </c>
      <c r="AF56" s="339">
        <v>31791.944</v>
      </c>
      <c r="AG56" s="339">
        <v>32700.560000000001</v>
      </c>
      <c r="AH56" s="339">
        <v>32329.581999999999</v>
      </c>
      <c r="AI56" s="339">
        <v>30609.404999999999</v>
      </c>
      <c r="AJ56" s="339">
        <v>37466.555999999997</v>
      </c>
      <c r="AK56" s="339">
        <v>40753.264999999999</v>
      </c>
      <c r="AL56" s="339">
        <v>49501.315999999999</v>
      </c>
      <c r="AM56" s="339">
        <v>50527.957000000002</v>
      </c>
      <c r="AN56" s="339">
        <v>47479.658000000003</v>
      </c>
      <c r="AO56" s="339">
        <v>39950.078999999998</v>
      </c>
      <c r="AP56" s="339">
        <v>37071.542999999998</v>
      </c>
      <c r="AQ56" s="339">
        <v>35574.5573</v>
      </c>
      <c r="AR56" s="339">
        <v>36555.457000000002</v>
      </c>
      <c r="AS56" s="339">
        <v>36176.457000000002</v>
      </c>
      <c r="AT56" s="339">
        <v>35340.780843300003</v>
      </c>
      <c r="AU56" s="339">
        <v>35132.392999999996</v>
      </c>
      <c r="AV56" s="339">
        <v>35887.932000000001</v>
      </c>
      <c r="AW56" s="339">
        <v>40182.271999999997</v>
      </c>
      <c r="AX56" s="339"/>
      <c r="AY56" s="339"/>
      <c r="AZ56" s="339"/>
      <c r="BA56" s="339"/>
      <c r="BB56" s="339"/>
      <c r="BC56" s="339"/>
      <c r="BD56" s="339"/>
      <c r="BE56" s="339"/>
      <c r="BF56" s="339"/>
      <c r="BG56" s="339"/>
      <c r="BH56" s="339"/>
      <c r="BI56" s="339"/>
      <c r="BJ56" s="339"/>
      <c r="BK56" s="339"/>
      <c r="BL56" s="339"/>
      <c r="BM56" s="339"/>
      <c r="BN56" s="339"/>
      <c r="BO56" s="339"/>
      <c r="BP56" s="339"/>
      <c r="BQ56" s="339"/>
      <c r="BR56" s="339"/>
      <c r="BS56" s="339"/>
      <c r="BT56" s="339"/>
      <c r="BU56" s="339"/>
      <c r="BV56" s="339"/>
      <c r="BW56" s="339"/>
      <c r="BX56" s="339"/>
      <c r="BY56" s="339"/>
    </row>
    <row r="57" spans="1:77" s="340" customFormat="1" ht="22.5" customHeight="1">
      <c r="A57" s="344"/>
      <c r="B57" s="345"/>
      <c r="C57" s="382" t="s">
        <v>630</v>
      </c>
      <c r="D57" s="345"/>
      <c r="E57" s="342" t="s">
        <v>596</v>
      </c>
      <c r="F57" s="343"/>
      <c r="G57" s="339"/>
      <c r="H57" s="339"/>
      <c r="I57" s="339"/>
      <c r="J57" s="339"/>
      <c r="K57" s="339"/>
      <c r="L57" s="339"/>
      <c r="M57" s="339"/>
      <c r="N57" s="339"/>
      <c r="O57" s="339"/>
      <c r="P57" s="339"/>
      <c r="Q57" s="339"/>
      <c r="R57" s="339"/>
      <c r="S57" s="339"/>
      <c r="T57" s="339"/>
      <c r="U57" s="339"/>
      <c r="V57" s="339"/>
      <c r="W57" s="339"/>
      <c r="X57" s="339"/>
      <c r="Y57" s="339"/>
      <c r="Z57" s="339"/>
      <c r="AA57" s="339"/>
      <c r="AB57" s="339"/>
      <c r="AC57" s="339"/>
      <c r="AD57" s="339"/>
      <c r="AE57" s="339"/>
      <c r="AF57" s="339"/>
      <c r="AG57" s="339"/>
      <c r="AH57" s="339"/>
      <c r="AI57" s="339"/>
      <c r="AJ57" s="339"/>
      <c r="AK57" s="339"/>
      <c r="AL57" s="339"/>
      <c r="AM57" s="339"/>
      <c r="AV57" s="339"/>
      <c r="AW57" s="339"/>
    </row>
    <row r="58" spans="1:77" s="340" customFormat="1" ht="22.5" customHeight="1">
      <c r="A58" s="344"/>
      <c r="B58" s="345"/>
      <c r="C58" s="382"/>
      <c r="D58" s="382"/>
      <c r="E58" s="342"/>
      <c r="F58" s="343"/>
      <c r="G58" s="339"/>
      <c r="H58" s="339"/>
      <c r="I58" s="339"/>
      <c r="J58" s="339"/>
      <c r="K58" s="339"/>
      <c r="L58" s="339"/>
      <c r="M58" s="339"/>
      <c r="N58" s="339"/>
      <c r="O58" s="339"/>
      <c r="P58" s="339"/>
      <c r="Q58" s="339"/>
      <c r="R58" s="339"/>
      <c r="S58" s="339"/>
      <c r="T58" s="339"/>
      <c r="U58" s="339"/>
      <c r="V58" s="339"/>
      <c r="W58" s="339"/>
      <c r="X58" s="339"/>
      <c r="Y58" s="339"/>
      <c r="Z58" s="339"/>
      <c r="AA58" s="339"/>
      <c r="AB58" s="339"/>
      <c r="AC58" s="339"/>
      <c r="AD58" s="339"/>
      <c r="AE58" s="339"/>
      <c r="AF58" s="339"/>
      <c r="AG58" s="339"/>
      <c r="AH58" s="339"/>
      <c r="AI58" s="339"/>
      <c r="AJ58" s="339"/>
      <c r="AK58" s="339"/>
      <c r="AL58" s="339"/>
      <c r="AM58" s="339"/>
      <c r="AV58" s="339"/>
      <c r="AW58" s="339"/>
    </row>
    <row r="59" spans="1:77" s="340" customFormat="1" ht="22.5" customHeight="1">
      <c r="A59" s="336"/>
      <c r="B59" s="341"/>
      <c r="C59" s="381" t="s">
        <v>631</v>
      </c>
      <c r="D59" s="382"/>
      <c r="E59" s="338" t="s">
        <v>594</v>
      </c>
      <c r="F59" s="339">
        <v>124238.14199999999</v>
      </c>
      <c r="G59" s="339">
        <v>269337</v>
      </c>
      <c r="H59" s="339">
        <v>233567</v>
      </c>
      <c r="I59" s="339">
        <v>222631</v>
      </c>
      <c r="J59" s="339">
        <v>221766</v>
      </c>
      <c r="K59" s="339">
        <v>234889.788</v>
      </c>
      <c r="L59" s="339">
        <v>249484.337</v>
      </c>
      <c r="M59" s="339">
        <v>19782</v>
      </c>
      <c r="N59" s="339">
        <v>15207</v>
      </c>
      <c r="O59" s="339">
        <v>18760</v>
      </c>
      <c r="P59" s="339">
        <v>17857</v>
      </c>
      <c r="Q59" s="339">
        <v>17759</v>
      </c>
      <c r="R59" s="339">
        <v>16128</v>
      </c>
      <c r="S59" s="339">
        <v>20402</v>
      </c>
      <c r="T59" s="339">
        <v>18968</v>
      </c>
      <c r="U59" s="339">
        <v>19345</v>
      </c>
      <c r="V59" s="339">
        <v>18557</v>
      </c>
      <c r="W59" s="339">
        <v>20080</v>
      </c>
      <c r="X59" s="339">
        <v>18921</v>
      </c>
      <c r="Y59" s="339">
        <v>19041.8</v>
      </c>
      <c r="Z59" s="339">
        <v>20077.269</v>
      </c>
      <c r="AA59" s="339">
        <v>17765.131000000001</v>
      </c>
      <c r="AB59" s="339">
        <v>19274.067999999999</v>
      </c>
      <c r="AC59" s="339">
        <v>18608.796999999999</v>
      </c>
      <c r="AD59" s="339">
        <v>19415.932000000001</v>
      </c>
      <c r="AE59" s="339">
        <v>20574.271000000001</v>
      </c>
      <c r="AF59" s="339">
        <v>19459.948</v>
      </c>
      <c r="AG59" s="339">
        <v>19789.37</v>
      </c>
      <c r="AH59" s="339">
        <v>19738.187999999998</v>
      </c>
      <c r="AI59" s="339">
        <v>21927</v>
      </c>
      <c r="AJ59" s="339">
        <v>19218.013999999999</v>
      </c>
      <c r="AK59" s="339">
        <v>23199.641</v>
      </c>
      <c r="AL59" s="339">
        <v>22475.386999999999</v>
      </c>
      <c r="AM59" s="339">
        <v>18787.721000000001</v>
      </c>
      <c r="AN59" s="339">
        <v>19237.667000000001</v>
      </c>
      <c r="AO59" s="339">
        <v>17767.097000000002</v>
      </c>
      <c r="AP59" s="339">
        <v>20935.8</v>
      </c>
      <c r="AQ59" s="339">
        <v>19722.202000000001</v>
      </c>
      <c r="AR59" s="339">
        <v>20465.741999999998</v>
      </c>
      <c r="AS59" s="339">
        <v>22715.256000000001</v>
      </c>
      <c r="AT59" s="339">
        <v>21685.794999999998</v>
      </c>
      <c r="AU59" s="339">
        <v>22042.786</v>
      </c>
      <c r="AV59" s="339">
        <v>20449.242999999999</v>
      </c>
      <c r="AW59" s="339">
        <v>25190.937999999998</v>
      </c>
      <c r="AX59" s="339"/>
      <c r="AY59" s="339"/>
      <c r="AZ59" s="339"/>
      <c r="BA59" s="339"/>
      <c r="BB59" s="339"/>
      <c r="BC59" s="339"/>
      <c r="BD59" s="339"/>
      <c r="BE59" s="339"/>
      <c r="BF59" s="339"/>
      <c r="BG59" s="339"/>
      <c r="BH59" s="339"/>
      <c r="BI59" s="339"/>
      <c r="BJ59" s="339"/>
      <c r="BK59" s="339"/>
      <c r="BL59" s="339"/>
      <c r="BM59" s="339"/>
      <c r="BN59" s="339"/>
      <c r="BO59" s="339"/>
      <c r="BP59" s="339"/>
      <c r="BQ59" s="339"/>
      <c r="BR59" s="339"/>
      <c r="BS59" s="339"/>
      <c r="BT59" s="339"/>
      <c r="BU59" s="339"/>
      <c r="BV59" s="339"/>
      <c r="BW59" s="339"/>
      <c r="BX59" s="339"/>
      <c r="BY59" s="339"/>
    </row>
    <row r="60" spans="1:77" s="340" customFormat="1" ht="22.5" customHeight="1">
      <c r="A60" s="344"/>
      <c r="B60" s="345"/>
      <c r="C60" s="382" t="s">
        <v>632</v>
      </c>
      <c r="D60" s="345"/>
      <c r="E60" s="342" t="s">
        <v>596</v>
      </c>
      <c r="F60" s="343"/>
      <c r="G60" s="339"/>
      <c r="H60" s="339"/>
      <c r="I60" s="339"/>
      <c r="J60" s="339"/>
      <c r="K60" s="339"/>
      <c r="L60" s="339"/>
      <c r="M60" s="339"/>
      <c r="N60" s="339"/>
      <c r="O60" s="339"/>
      <c r="P60" s="339"/>
      <c r="Q60" s="339"/>
      <c r="R60" s="339"/>
      <c r="S60" s="339"/>
      <c r="T60" s="339"/>
      <c r="U60" s="339"/>
      <c r="V60" s="339"/>
      <c r="W60" s="339"/>
      <c r="X60" s="339"/>
      <c r="Y60" s="339"/>
      <c r="Z60" s="339"/>
      <c r="AA60" s="339"/>
      <c r="AB60" s="339"/>
      <c r="AC60" s="339"/>
      <c r="AD60" s="339"/>
      <c r="AE60" s="339"/>
      <c r="AF60" s="339"/>
      <c r="AG60" s="339"/>
      <c r="AH60" s="339"/>
      <c r="AI60" s="339"/>
      <c r="AJ60" s="339"/>
      <c r="AK60" s="339"/>
      <c r="AL60" s="339"/>
      <c r="AM60" s="339"/>
      <c r="AV60" s="339"/>
      <c r="AW60" s="339"/>
    </row>
    <row r="61" spans="1:77" s="340" customFormat="1" ht="22.5" customHeight="1">
      <c r="A61" s="344"/>
      <c r="B61" s="345"/>
      <c r="C61" s="382"/>
      <c r="D61" s="382"/>
      <c r="E61" s="342"/>
      <c r="F61" s="343"/>
      <c r="G61" s="339"/>
      <c r="H61" s="339"/>
      <c r="I61" s="339"/>
      <c r="J61" s="339"/>
      <c r="K61" s="339"/>
      <c r="L61" s="339"/>
      <c r="M61" s="339"/>
      <c r="N61" s="339"/>
      <c r="O61" s="339"/>
      <c r="P61" s="339"/>
      <c r="Q61" s="339"/>
      <c r="R61" s="339"/>
      <c r="S61" s="339"/>
      <c r="T61" s="339"/>
      <c r="U61" s="339"/>
      <c r="V61" s="339"/>
      <c r="W61" s="339"/>
      <c r="X61" s="339"/>
      <c r="Y61" s="339"/>
      <c r="Z61" s="339"/>
      <c r="AA61" s="339"/>
      <c r="AB61" s="339"/>
      <c r="AC61" s="339"/>
      <c r="AD61" s="339"/>
      <c r="AE61" s="339"/>
      <c r="AF61" s="339"/>
      <c r="AG61" s="339"/>
      <c r="AH61" s="339"/>
      <c r="AI61" s="339"/>
      <c r="AJ61" s="339"/>
      <c r="AK61" s="339"/>
      <c r="AL61" s="339"/>
      <c r="AM61" s="339"/>
      <c r="AV61" s="339"/>
      <c r="AW61" s="339"/>
    </row>
    <row r="62" spans="1:77" s="340" customFormat="1" ht="22.5" customHeight="1">
      <c r="A62" s="336"/>
      <c r="B62" s="341"/>
      <c r="C62" s="381" t="s">
        <v>633</v>
      </c>
      <c r="D62" s="382"/>
      <c r="E62" s="338" t="s">
        <v>594</v>
      </c>
      <c r="F62" s="339">
        <v>64072.791999999994</v>
      </c>
      <c r="G62" s="339">
        <v>124721.76199999999</v>
      </c>
      <c r="H62" s="339">
        <v>106334.724</v>
      </c>
      <c r="I62" s="339">
        <v>89803.448000000019</v>
      </c>
      <c r="J62" s="339">
        <v>96079</v>
      </c>
      <c r="K62" s="339">
        <v>98392.995419999992</v>
      </c>
      <c r="L62" s="339">
        <v>80710.597212880006</v>
      </c>
      <c r="M62" s="339">
        <v>8504</v>
      </c>
      <c r="N62" s="339">
        <v>6906</v>
      </c>
      <c r="O62" s="339">
        <v>8029</v>
      </c>
      <c r="P62" s="339">
        <v>7340</v>
      </c>
      <c r="Q62" s="339">
        <v>7604</v>
      </c>
      <c r="R62" s="339">
        <v>7270</v>
      </c>
      <c r="S62" s="339">
        <v>8228</v>
      </c>
      <c r="T62" s="339">
        <v>8277</v>
      </c>
      <c r="U62" s="339">
        <v>8076</v>
      </c>
      <c r="V62" s="339">
        <v>8347</v>
      </c>
      <c r="W62" s="339">
        <v>8794</v>
      </c>
      <c r="X62" s="339">
        <v>8704</v>
      </c>
      <c r="Y62" s="339">
        <v>7989.0079999999998</v>
      </c>
      <c r="Z62" s="339">
        <v>8175.2120000000004</v>
      </c>
      <c r="AA62" s="339">
        <v>8351.9940000000006</v>
      </c>
      <c r="AB62" s="339">
        <v>6838.9740000000002</v>
      </c>
      <c r="AC62" s="339">
        <v>7153.2529999999997</v>
      </c>
      <c r="AD62" s="339">
        <v>8388.0673499999994</v>
      </c>
      <c r="AE62" s="339">
        <v>8361.1353499999987</v>
      </c>
      <c r="AF62" s="339">
        <v>8302.5163499999999</v>
      </c>
      <c r="AG62" s="339">
        <v>8287.5469999999987</v>
      </c>
      <c r="AH62" s="339">
        <v>8659.6153700000013</v>
      </c>
      <c r="AI62" s="339">
        <v>9246.48</v>
      </c>
      <c r="AJ62" s="339">
        <v>8639.1929999999993</v>
      </c>
      <c r="AK62" s="339">
        <v>9056.4649999999983</v>
      </c>
      <c r="AL62" s="339">
        <v>8199.2160000000003</v>
      </c>
      <c r="AM62" s="339">
        <v>7372.0421699999997</v>
      </c>
      <c r="AN62" s="339">
        <v>5676.9470000000001</v>
      </c>
      <c r="AO62" s="339">
        <v>5852.1560799999997</v>
      </c>
      <c r="AP62" s="339">
        <v>6555.4113500000003</v>
      </c>
      <c r="AQ62" s="339">
        <v>6003.0425100000002</v>
      </c>
      <c r="AR62" s="339">
        <v>6076.5914999999995</v>
      </c>
      <c r="AS62" s="339">
        <v>5636.6622399999997</v>
      </c>
      <c r="AT62" s="339">
        <v>7113.46774688</v>
      </c>
      <c r="AU62" s="339">
        <v>6916.7210700000005</v>
      </c>
      <c r="AV62" s="339">
        <v>6251.874546</v>
      </c>
      <c r="AW62" s="339">
        <v>7292.8490599999996</v>
      </c>
      <c r="AX62" s="339"/>
      <c r="AY62" s="339"/>
      <c r="AZ62" s="339"/>
      <c r="BA62" s="339"/>
      <c r="BB62" s="339"/>
      <c r="BC62" s="339"/>
      <c r="BD62" s="339"/>
      <c r="BE62" s="339"/>
      <c r="BF62" s="339"/>
      <c r="BG62" s="339"/>
      <c r="BH62" s="339"/>
      <c r="BI62" s="339"/>
      <c r="BJ62" s="339"/>
      <c r="BK62" s="339"/>
      <c r="BL62" s="339"/>
      <c r="BM62" s="339"/>
      <c r="BN62" s="339"/>
      <c r="BO62" s="339"/>
      <c r="BP62" s="339"/>
      <c r="BQ62" s="339"/>
      <c r="BR62" s="339"/>
      <c r="BS62" s="339"/>
      <c r="BT62" s="339"/>
      <c r="BU62" s="339"/>
      <c r="BV62" s="339"/>
      <c r="BW62" s="339"/>
      <c r="BX62" s="339"/>
      <c r="BY62" s="339"/>
    </row>
    <row r="63" spans="1:77" s="340" customFormat="1" ht="22.5" customHeight="1">
      <c r="A63" s="344"/>
      <c r="B63" s="345"/>
      <c r="C63" s="382" t="s">
        <v>634</v>
      </c>
      <c r="D63" s="345"/>
      <c r="E63" s="342" t="s">
        <v>596</v>
      </c>
      <c r="F63" s="343"/>
      <c r="G63" s="339"/>
      <c r="H63" s="339"/>
      <c r="I63" s="339"/>
      <c r="J63" s="339"/>
      <c r="K63" s="339"/>
      <c r="L63" s="339"/>
      <c r="M63" s="339"/>
      <c r="N63" s="339"/>
      <c r="O63" s="339"/>
      <c r="P63" s="339"/>
      <c r="Q63" s="339"/>
      <c r="R63" s="339"/>
      <c r="S63" s="339"/>
      <c r="T63" s="339"/>
      <c r="U63" s="339"/>
      <c r="V63" s="339"/>
      <c r="W63" s="339"/>
      <c r="X63" s="339"/>
      <c r="Y63" s="339"/>
      <c r="Z63" s="339"/>
      <c r="AA63" s="339"/>
      <c r="AB63" s="339"/>
      <c r="AC63" s="339"/>
      <c r="AD63" s="339"/>
      <c r="AE63" s="339"/>
      <c r="AF63" s="339"/>
      <c r="AG63" s="339"/>
      <c r="AH63" s="339"/>
      <c r="AI63" s="339"/>
      <c r="AJ63" s="339"/>
      <c r="AK63" s="339"/>
      <c r="AL63" s="339"/>
      <c r="AM63" s="339"/>
      <c r="AV63" s="339"/>
      <c r="AW63" s="339"/>
    </row>
    <row r="64" spans="1:77" s="340" customFormat="1" ht="22.5" customHeight="1">
      <c r="A64" s="344"/>
      <c r="B64" s="345"/>
      <c r="C64" s="382"/>
      <c r="D64" s="382"/>
      <c r="E64" s="342"/>
      <c r="F64" s="343"/>
      <c r="G64" s="339"/>
      <c r="H64" s="339"/>
      <c r="I64" s="339"/>
      <c r="J64" s="339"/>
      <c r="K64" s="339"/>
      <c r="L64" s="339"/>
      <c r="M64" s="339"/>
      <c r="N64" s="339"/>
      <c r="O64" s="339"/>
      <c r="P64" s="339"/>
      <c r="Q64" s="339"/>
      <c r="R64" s="339"/>
      <c r="S64" s="339"/>
      <c r="T64" s="339"/>
      <c r="U64" s="339"/>
      <c r="V64" s="339"/>
      <c r="W64" s="339"/>
      <c r="X64" s="339"/>
      <c r="Y64" s="339"/>
      <c r="Z64" s="339"/>
      <c r="AA64" s="339"/>
      <c r="AB64" s="339"/>
      <c r="AC64" s="339"/>
      <c r="AD64" s="339"/>
      <c r="AE64" s="339"/>
      <c r="AF64" s="339"/>
      <c r="AG64" s="339"/>
      <c r="AH64" s="339"/>
      <c r="AI64" s="339"/>
      <c r="AJ64" s="339"/>
      <c r="AK64" s="339"/>
      <c r="AL64" s="339"/>
      <c r="AM64" s="339"/>
      <c r="AV64" s="339"/>
      <c r="AW64" s="339"/>
    </row>
    <row r="65" spans="1:77" s="340" customFormat="1" ht="22.5" customHeight="1">
      <c r="A65" s="336"/>
      <c r="B65" s="341"/>
      <c r="C65" s="381" t="s">
        <v>635</v>
      </c>
      <c r="D65" s="382"/>
      <c r="E65" s="338" t="s">
        <v>594</v>
      </c>
      <c r="F65" s="339">
        <v>2134.317</v>
      </c>
      <c r="G65" s="339">
        <v>5142.8739999999998</v>
      </c>
      <c r="H65" s="339">
        <v>5654.8510000000006</v>
      </c>
      <c r="I65" s="339">
        <v>3828.1219999999998</v>
      </c>
      <c r="J65" s="339">
        <v>3133</v>
      </c>
      <c r="K65" s="339">
        <v>3208.2830000000004</v>
      </c>
      <c r="L65" s="339">
        <v>4259.2507450000003</v>
      </c>
      <c r="M65" s="339">
        <v>298</v>
      </c>
      <c r="N65" s="339">
        <v>218</v>
      </c>
      <c r="O65" s="339">
        <v>341</v>
      </c>
      <c r="P65" s="339">
        <v>315</v>
      </c>
      <c r="Q65" s="339">
        <v>282</v>
      </c>
      <c r="R65" s="339">
        <v>203</v>
      </c>
      <c r="S65" s="339">
        <v>234</v>
      </c>
      <c r="T65" s="339">
        <v>275</v>
      </c>
      <c r="U65" s="339">
        <v>269</v>
      </c>
      <c r="V65" s="339">
        <v>265</v>
      </c>
      <c r="W65" s="339">
        <v>220</v>
      </c>
      <c r="X65" s="339">
        <v>213</v>
      </c>
      <c r="Y65" s="339">
        <v>206.97499999999999</v>
      </c>
      <c r="Z65" s="339">
        <v>208.07499999999999</v>
      </c>
      <c r="AA65" s="339">
        <v>234.40199999999999</v>
      </c>
      <c r="AB65" s="339">
        <v>207.798</v>
      </c>
      <c r="AC65" s="339">
        <v>220.36699999999999</v>
      </c>
      <c r="AD65" s="339">
        <v>265.18299999999999</v>
      </c>
      <c r="AE65" s="339">
        <v>305.572</v>
      </c>
      <c r="AF65" s="339">
        <v>322.65699999999998</v>
      </c>
      <c r="AG65" s="339">
        <v>341.82799999999997</v>
      </c>
      <c r="AH65" s="339">
        <v>353.43400000000003</v>
      </c>
      <c r="AI65" s="339">
        <v>276.61900000000003</v>
      </c>
      <c r="AJ65" s="339">
        <v>265.37299999999999</v>
      </c>
      <c r="AK65" s="339">
        <v>255.226</v>
      </c>
      <c r="AL65" s="339">
        <v>265.35700000000003</v>
      </c>
      <c r="AM65" s="339">
        <v>304.40199999999999</v>
      </c>
      <c r="AN65" s="339">
        <v>303.52499999999998</v>
      </c>
      <c r="AO65" s="339">
        <v>294.51100000000002</v>
      </c>
      <c r="AP65" s="339">
        <v>340.18299999999999</v>
      </c>
      <c r="AQ65" s="339">
        <v>367.56799999999998</v>
      </c>
      <c r="AR65" s="339">
        <v>404.03100000000001</v>
      </c>
      <c r="AS65" s="339">
        <v>474.94499999999999</v>
      </c>
      <c r="AT65" s="339">
        <v>494.41774499999997</v>
      </c>
      <c r="AU65" s="339">
        <v>395.53100000000001</v>
      </c>
      <c r="AV65" s="339">
        <v>359.55399999999997</v>
      </c>
      <c r="AW65" s="339">
        <v>340.24900000000002</v>
      </c>
      <c r="AX65" s="339"/>
      <c r="AY65" s="339"/>
      <c r="AZ65" s="339"/>
      <c r="BA65" s="339"/>
      <c r="BB65" s="339"/>
      <c r="BC65" s="339"/>
      <c r="BD65" s="339"/>
      <c r="BE65" s="339"/>
      <c r="BF65" s="339"/>
      <c r="BG65" s="339"/>
      <c r="BH65" s="339"/>
      <c r="BI65" s="339"/>
      <c r="BJ65" s="339"/>
      <c r="BK65" s="339"/>
      <c r="BL65" s="339"/>
      <c r="BM65" s="339"/>
      <c r="BN65" s="339"/>
      <c r="BO65" s="339"/>
      <c r="BP65" s="339"/>
      <c r="BQ65" s="339"/>
      <c r="BR65" s="339"/>
      <c r="BS65" s="339"/>
      <c r="BT65" s="339"/>
      <c r="BU65" s="339"/>
      <c r="BV65" s="339"/>
      <c r="BW65" s="339"/>
      <c r="BX65" s="339"/>
      <c r="BY65" s="339"/>
    </row>
    <row r="66" spans="1:77" s="340" customFormat="1" ht="22.5" customHeight="1">
      <c r="A66" s="344"/>
      <c r="B66" s="345"/>
      <c r="C66" s="382" t="s">
        <v>636</v>
      </c>
      <c r="D66" s="345"/>
      <c r="E66" s="342" t="s">
        <v>596</v>
      </c>
      <c r="F66" s="343"/>
      <c r="G66" s="339"/>
      <c r="H66" s="339"/>
      <c r="I66" s="339"/>
      <c r="J66" s="339"/>
      <c r="K66" s="339"/>
      <c r="L66" s="339"/>
      <c r="M66" s="339"/>
      <c r="N66" s="339"/>
      <c r="O66" s="339"/>
      <c r="P66" s="339"/>
      <c r="Q66" s="339"/>
      <c r="R66" s="339"/>
      <c r="S66" s="339"/>
      <c r="T66" s="339"/>
      <c r="U66" s="339"/>
      <c r="V66" s="339"/>
      <c r="W66" s="339"/>
      <c r="X66" s="339"/>
      <c r="Y66" s="339"/>
      <c r="Z66" s="339"/>
      <c r="AA66" s="339"/>
      <c r="AB66" s="339"/>
      <c r="AC66" s="339"/>
      <c r="AD66" s="339"/>
      <c r="AE66" s="339"/>
      <c r="AF66" s="339"/>
      <c r="AG66" s="339"/>
      <c r="AH66" s="339"/>
      <c r="AI66" s="339"/>
      <c r="AJ66" s="339"/>
      <c r="AK66" s="339"/>
      <c r="AL66" s="339"/>
      <c r="AM66" s="339"/>
      <c r="AV66" s="339"/>
      <c r="AW66" s="339"/>
    </row>
    <row r="67" spans="1:77" s="340" customFormat="1" ht="22.5" customHeight="1">
      <c r="A67" s="344"/>
      <c r="B67" s="345"/>
      <c r="C67" s="382"/>
      <c r="D67" s="382"/>
      <c r="E67" s="342"/>
      <c r="F67" s="343"/>
      <c r="G67" s="339"/>
      <c r="H67" s="339"/>
      <c r="I67" s="339"/>
      <c r="J67" s="339"/>
      <c r="K67" s="339"/>
      <c r="L67" s="339"/>
      <c r="M67" s="339"/>
      <c r="N67" s="339"/>
      <c r="O67" s="339"/>
      <c r="P67" s="339"/>
      <c r="Q67" s="339"/>
      <c r="R67" s="339"/>
      <c r="S67" s="339"/>
      <c r="T67" s="339"/>
      <c r="U67" s="339"/>
      <c r="V67" s="339"/>
      <c r="W67" s="339"/>
      <c r="X67" s="339"/>
      <c r="Y67" s="339"/>
      <c r="Z67" s="339"/>
      <c r="AA67" s="339"/>
      <c r="AB67" s="339"/>
      <c r="AC67" s="339"/>
      <c r="AD67" s="339"/>
      <c r="AE67" s="339"/>
      <c r="AF67" s="339"/>
      <c r="AG67" s="339"/>
      <c r="AH67" s="339"/>
      <c r="AI67" s="339"/>
      <c r="AJ67" s="339"/>
      <c r="AK67" s="339"/>
      <c r="AL67" s="339"/>
      <c r="AM67" s="339"/>
      <c r="AV67" s="339"/>
      <c r="AW67" s="339"/>
    </row>
    <row r="68" spans="1:77" s="340" customFormat="1" ht="22.5" customHeight="1">
      <c r="A68" s="344"/>
      <c r="B68" s="351"/>
      <c r="C68" s="381" t="s">
        <v>637</v>
      </c>
      <c r="D68" s="381"/>
      <c r="E68" s="338" t="s">
        <v>594</v>
      </c>
      <c r="F68" s="339">
        <v>2364691</v>
      </c>
      <c r="G68" s="339">
        <v>2216475</v>
      </c>
      <c r="H68" s="339">
        <v>2363180</v>
      </c>
      <c r="I68" s="339">
        <v>2339642</v>
      </c>
      <c r="J68" s="339">
        <v>2347398</v>
      </c>
      <c r="K68" s="339">
        <v>2043813.4599999997</v>
      </c>
      <c r="L68" s="339">
        <v>1958719.5179999999</v>
      </c>
      <c r="M68" s="339">
        <v>194136</v>
      </c>
      <c r="N68" s="339">
        <v>182523</v>
      </c>
      <c r="O68" s="339">
        <v>192299</v>
      </c>
      <c r="P68" s="339">
        <v>196721</v>
      </c>
      <c r="Q68" s="339">
        <v>197454</v>
      </c>
      <c r="R68" s="339">
        <v>185044</v>
      </c>
      <c r="S68" s="339">
        <v>198011</v>
      </c>
      <c r="T68" s="339">
        <v>202267</v>
      </c>
      <c r="U68" s="339">
        <v>193558</v>
      </c>
      <c r="V68" s="339">
        <v>200113</v>
      </c>
      <c r="W68" s="339">
        <v>200097</v>
      </c>
      <c r="X68" s="339">
        <v>205175</v>
      </c>
      <c r="Y68" s="339">
        <v>207538.95300000001</v>
      </c>
      <c r="Z68" s="339">
        <v>180865.204</v>
      </c>
      <c r="AA68" s="339">
        <v>166659.71400000001</v>
      </c>
      <c r="AB68" s="339">
        <v>160015.815</v>
      </c>
      <c r="AC68" s="339">
        <v>163320.198</v>
      </c>
      <c r="AD68" s="339">
        <v>165762.41200000001</v>
      </c>
      <c r="AE68" s="339">
        <v>158476.56099999999</v>
      </c>
      <c r="AF68" s="339">
        <v>162387.5</v>
      </c>
      <c r="AG68" s="339">
        <v>160446.13</v>
      </c>
      <c r="AH68" s="339">
        <v>165742.139</v>
      </c>
      <c r="AI68" s="339">
        <v>158531.55499999999</v>
      </c>
      <c r="AJ68" s="339">
        <v>194067.27900000001</v>
      </c>
      <c r="AK68" s="339">
        <v>177341.88399999999</v>
      </c>
      <c r="AL68" s="339">
        <v>161915.62899999999</v>
      </c>
      <c r="AM68" s="339">
        <v>158123.41399999999</v>
      </c>
      <c r="AN68" s="339">
        <v>159810.31400000001</v>
      </c>
      <c r="AO68" s="339">
        <v>150708.52900000001</v>
      </c>
      <c r="AP68" s="339">
        <v>135194.08799999999</v>
      </c>
      <c r="AQ68" s="339">
        <v>161657.49</v>
      </c>
      <c r="AR68" s="339">
        <v>173813.01800000001</v>
      </c>
      <c r="AS68" s="339">
        <v>151380.864</v>
      </c>
      <c r="AT68" s="339">
        <v>149331.22200000001</v>
      </c>
      <c r="AU68" s="339">
        <v>181450.81</v>
      </c>
      <c r="AV68" s="339">
        <v>197992.25599999999</v>
      </c>
      <c r="AW68" s="339">
        <v>189038.565</v>
      </c>
      <c r="AX68" s="339"/>
      <c r="AY68" s="339"/>
      <c r="AZ68" s="339"/>
      <c r="BA68" s="339"/>
      <c r="BB68" s="339"/>
      <c r="BC68" s="339"/>
      <c r="BD68" s="339"/>
      <c r="BE68" s="339"/>
      <c r="BF68" s="339"/>
      <c r="BG68" s="339"/>
      <c r="BH68" s="339"/>
      <c r="BI68" s="339"/>
      <c r="BJ68" s="339"/>
      <c r="BK68" s="339"/>
      <c r="BL68" s="339"/>
      <c r="BM68" s="339"/>
      <c r="BN68" s="339"/>
      <c r="BO68" s="339"/>
      <c r="BP68" s="339"/>
      <c r="BQ68" s="339"/>
      <c r="BR68" s="339"/>
      <c r="BS68" s="339"/>
      <c r="BT68" s="339"/>
      <c r="BU68" s="339"/>
      <c r="BV68" s="339"/>
      <c r="BW68" s="339"/>
      <c r="BX68" s="339"/>
      <c r="BY68" s="339"/>
    </row>
    <row r="69" spans="1:77" s="340" customFormat="1" ht="22.5" customHeight="1">
      <c r="A69" s="344"/>
      <c r="B69" s="351"/>
      <c r="C69" s="382" t="s">
        <v>638</v>
      </c>
      <c r="D69" s="382"/>
      <c r="E69" s="342" t="s">
        <v>596</v>
      </c>
      <c r="F69" s="343"/>
      <c r="G69" s="339"/>
      <c r="H69" s="339"/>
      <c r="I69" s="339"/>
      <c r="J69" s="339"/>
      <c r="K69" s="339"/>
      <c r="L69" s="339"/>
      <c r="M69" s="354"/>
      <c r="N69" s="354"/>
      <c r="O69" s="354"/>
      <c r="P69" s="354"/>
      <c r="Q69" s="354"/>
      <c r="R69" s="354"/>
      <c r="S69" s="354"/>
      <c r="T69" s="354"/>
      <c r="U69" s="354"/>
      <c r="V69" s="354"/>
      <c r="W69" s="354"/>
      <c r="X69" s="354"/>
      <c r="Y69" s="339"/>
      <c r="Z69" s="339"/>
      <c r="AA69" s="339"/>
      <c r="AB69" s="339"/>
      <c r="AC69" s="339"/>
      <c r="AD69" s="339"/>
      <c r="AE69" s="339"/>
      <c r="AF69" s="339"/>
      <c r="AG69" s="339"/>
      <c r="AH69" s="339"/>
      <c r="AI69" s="339"/>
      <c r="AJ69" s="339"/>
      <c r="AK69" s="339"/>
      <c r="AL69" s="339"/>
      <c r="AM69" s="339"/>
      <c r="AV69" s="339"/>
      <c r="AW69" s="339"/>
    </row>
    <row r="70" spans="1:77" s="340" customFormat="1" ht="22.5" customHeight="1">
      <c r="A70" s="344"/>
      <c r="B70" s="351"/>
      <c r="C70" s="351"/>
      <c r="D70" s="351"/>
      <c r="E70" s="352"/>
      <c r="F70" s="353"/>
      <c r="G70" s="339"/>
      <c r="H70" s="339"/>
      <c r="I70" s="339"/>
      <c r="J70" s="339"/>
      <c r="K70" s="339"/>
      <c r="L70" s="339"/>
      <c r="M70" s="339"/>
      <c r="N70" s="339"/>
      <c r="O70" s="339"/>
      <c r="P70" s="339"/>
      <c r="Q70" s="339"/>
      <c r="R70" s="339"/>
      <c r="S70" s="339"/>
      <c r="T70" s="339"/>
      <c r="U70" s="339"/>
      <c r="V70" s="339"/>
      <c r="W70" s="339"/>
      <c r="X70" s="339"/>
      <c r="Y70" s="339"/>
      <c r="Z70" s="339"/>
      <c r="AA70" s="339"/>
      <c r="AB70" s="339"/>
      <c r="AC70" s="339"/>
      <c r="AD70" s="339"/>
      <c r="AE70" s="339"/>
      <c r="AF70" s="339"/>
      <c r="AG70" s="339"/>
      <c r="AH70" s="339"/>
      <c r="AI70" s="339"/>
      <c r="AJ70" s="339"/>
      <c r="AK70" s="339"/>
      <c r="AL70" s="339"/>
      <c r="AM70" s="339"/>
      <c r="AV70" s="339"/>
      <c r="AW70" s="339"/>
    </row>
    <row r="71" spans="1:77" s="340" customFormat="1" ht="22.5" customHeight="1">
      <c r="A71" s="336"/>
      <c r="B71" s="341"/>
      <c r="C71" s="381" t="s">
        <v>639</v>
      </c>
      <c r="D71" s="382"/>
      <c r="E71" s="338" t="s">
        <v>594</v>
      </c>
      <c r="F71" s="339">
        <v>54065.367999999995</v>
      </c>
      <c r="G71" s="339">
        <v>57526.498999999996</v>
      </c>
      <c r="H71" s="339">
        <v>48940.914000000012</v>
      </c>
      <c r="I71" s="339">
        <v>56141.339</v>
      </c>
      <c r="J71" s="339">
        <v>57863.5</v>
      </c>
      <c r="K71" s="339">
        <v>82677.492999999988</v>
      </c>
      <c r="L71" s="339">
        <v>119235.59899999999</v>
      </c>
      <c r="M71" s="339">
        <v>4003</v>
      </c>
      <c r="N71" s="339">
        <v>3452.5</v>
      </c>
      <c r="O71" s="339">
        <v>5335</v>
      </c>
      <c r="P71" s="339">
        <v>5415</v>
      </c>
      <c r="Q71" s="339">
        <v>4351.5</v>
      </c>
      <c r="R71" s="339">
        <v>5346</v>
      </c>
      <c r="S71" s="339">
        <v>4584</v>
      </c>
      <c r="T71" s="339">
        <v>5088.5</v>
      </c>
      <c r="U71" s="339">
        <v>4773.5</v>
      </c>
      <c r="V71" s="339">
        <v>5421</v>
      </c>
      <c r="W71" s="339">
        <v>5670.5</v>
      </c>
      <c r="X71" s="339">
        <v>4423</v>
      </c>
      <c r="Y71" s="339">
        <v>5226.3670000000002</v>
      </c>
      <c r="Z71" s="339">
        <v>5286.4269999999997</v>
      </c>
      <c r="AA71" s="339">
        <v>5288.0590000000002</v>
      </c>
      <c r="AB71" s="339">
        <v>5300.5439999999999</v>
      </c>
      <c r="AC71" s="339">
        <v>4332.759</v>
      </c>
      <c r="AD71" s="339">
        <v>6793.2129999999997</v>
      </c>
      <c r="AE71" s="339">
        <v>6805.009</v>
      </c>
      <c r="AF71" s="339">
        <v>7600.759</v>
      </c>
      <c r="AG71" s="339">
        <v>7198.2470000000003</v>
      </c>
      <c r="AH71" s="339">
        <v>10076.884</v>
      </c>
      <c r="AI71" s="339">
        <v>9557.7790000000005</v>
      </c>
      <c r="AJ71" s="339">
        <v>9211.4459999999999</v>
      </c>
      <c r="AK71" s="339">
        <v>8800.6939999999995</v>
      </c>
      <c r="AL71" s="339">
        <v>9051.8320000000003</v>
      </c>
      <c r="AM71" s="339">
        <v>9307.9719999999998</v>
      </c>
      <c r="AN71" s="339">
        <v>9542.2780000000002</v>
      </c>
      <c r="AO71" s="339">
        <v>7029.759</v>
      </c>
      <c r="AP71" s="339">
        <v>8995.3230000000003</v>
      </c>
      <c r="AQ71" s="339">
        <v>9528.66</v>
      </c>
      <c r="AR71" s="339">
        <v>10801.105</v>
      </c>
      <c r="AS71" s="339">
        <v>9246.6059999999998</v>
      </c>
      <c r="AT71" s="339">
        <v>12053.405000000001</v>
      </c>
      <c r="AU71" s="339">
        <v>13361.504000000001</v>
      </c>
      <c r="AV71" s="339">
        <v>11516.460999999999</v>
      </c>
      <c r="AW71" s="339">
        <v>11588.982</v>
      </c>
      <c r="AX71" s="339"/>
      <c r="AY71" s="339"/>
      <c r="AZ71" s="339"/>
      <c r="BA71" s="339"/>
      <c r="BB71" s="339"/>
      <c r="BC71" s="339"/>
      <c r="BD71" s="339"/>
      <c r="BE71" s="339"/>
      <c r="BF71" s="339"/>
      <c r="BG71" s="339"/>
      <c r="BH71" s="339"/>
      <c r="BI71" s="339"/>
      <c r="BJ71" s="339"/>
      <c r="BK71" s="339"/>
      <c r="BL71" s="339"/>
      <c r="BM71" s="339"/>
      <c r="BN71" s="339"/>
      <c r="BO71" s="339"/>
      <c r="BP71" s="339"/>
      <c r="BQ71" s="339"/>
      <c r="BR71" s="339"/>
      <c r="BS71" s="339"/>
      <c r="BT71" s="339"/>
      <c r="BU71" s="339"/>
      <c r="BV71" s="339"/>
      <c r="BW71" s="339"/>
      <c r="BX71" s="339"/>
      <c r="BY71" s="339"/>
    </row>
    <row r="72" spans="1:77" s="340" customFormat="1" ht="22.5" customHeight="1">
      <c r="A72" s="344"/>
      <c r="B72" s="345"/>
      <c r="C72" s="382" t="s">
        <v>640</v>
      </c>
      <c r="D72" s="345"/>
      <c r="E72" s="342" t="s">
        <v>596</v>
      </c>
      <c r="F72" s="343"/>
      <c r="G72" s="355"/>
      <c r="H72" s="355"/>
      <c r="I72" s="355"/>
      <c r="J72" s="355"/>
      <c r="K72" s="339"/>
      <c r="L72" s="339"/>
      <c r="M72" s="339"/>
      <c r="N72" s="339"/>
      <c r="O72" s="339"/>
      <c r="P72" s="339"/>
      <c r="Q72" s="339"/>
      <c r="R72" s="339"/>
      <c r="S72" s="339"/>
      <c r="T72" s="339"/>
      <c r="U72" s="339"/>
      <c r="V72" s="339"/>
      <c r="W72" s="339"/>
      <c r="X72" s="339"/>
      <c r="Y72" s="339"/>
      <c r="Z72" s="339"/>
      <c r="AA72" s="339"/>
      <c r="AB72" s="339"/>
      <c r="AC72" s="339"/>
      <c r="AD72" s="339"/>
      <c r="AE72" s="339"/>
      <c r="AF72" s="339"/>
      <c r="AG72" s="339"/>
      <c r="AH72" s="339"/>
      <c r="AI72" s="339"/>
      <c r="AJ72" s="339"/>
      <c r="AK72" s="339"/>
      <c r="AL72" s="339"/>
      <c r="AM72" s="339"/>
      <c r="AV72" s="339"/>
      <c r="AW72" s="339"/>
    </row>
    <row r="73" spans="1:77" s="340" customFormat="1" ht="22.5" customHeight="1">
      <c r="A73" s="344"/>
      <c r="B73" s="345"/>
      <c r="C73" s="382"/>
      <c r="D73" s="345"/>
      <c r="E73" s="342"/>
      <c r="F73" s="343"/>
      <c r="G73" s="339"/>
      <c r="H73" s="339"/>
      <c r="I73" s="339"/>
      <c r="J73" s="339"/>
      <c r="K73" s="339"/>
      <c r="L73" s="339"/>
      <c r="M73" s="339"/>
      <c r="N73" s="339"/>
      <c r="O73" s="339"/>
      <c r="P73" s="339"/>
      <c r="Q73" s="339"/>
      <c r="R73" s="339"/>
      <c r="S73" s="339"/>
      <c r="T73" s="339"/>
      <c r="U73" s="339"/>
      <c r="V73" s="339"/>
      <c r="W73" s="339"/>
      <c r="X73" s="339"/>
      <c r="Y73" s="339"/>
      <c r="Z73" s="339"/>
      <c r="AA73" s="339"/>
      <c r="AB73" s="339"/>
      <c r="AC73" s="339"/>
      <c r="AD73" s="339"/>
      <c r="AE73" s="339"/>
      <c r="AF73" s="339"/>
      <c r="AG73" s="339"/>
      <c r="AH73" s="339"/>
      <c r="AI73" s="339"/>
      <c r="AJ73" s="339"/>
      <c r="AK73" s="339"/>
      <c r="AL73" s="339"/>
      <c r="AM73" s="339"/>
      <c r="AV73" s="339"/>
      <c r="AW73" s="339"/>
    </row>
    <row r="74" spans="1:77" s="340" customFormat="1" ht="22.5" customHeight="1">
      <c r="A74" s="344"/>
      <c r="B74" s="351"/>
      <c r="C74" s="381" t="s">
        <v>641</v>
      </c>
      <c r="D74" s="381"/>
      <c r="E74" s="338" t="s">
        <v>594</v>
      </c>
      <c r="F74" s="339">
        <v>164491</v>
      </c>
      <c r="G74" s="339">
        <v>260585</v>
      </c>
      <c r="H74" s="339">
        <v>267190</v>
      </c>
      <c r="I74" s="339">
        <v>255471</v>
      </c>
      <c r="J74" s="339">
        <v>164524</v>
      </c>
      <c r="K74" s="339">
        <v>173018.78200000001</v>
      </c>
      <c r="L74" s="339">
        <v>165061.97300000003</v>
      </c>
      <c r="M74" s="339">
        <v>16470</v>
      </c>
      <c r="N74" s="339">
        <v>10045</v>
      </c>
      <c r="O74" s="339">
        <v>13441</v>
      </c>
      <c r="P74" s="339">
        <v>13216</v>
      </c>
      <c r="Q74" s="339">
        <v>12224</v>
      </c>
      <c r="R74" s="339">
        <v>10697</v>
      </c>
      <c r="S74" s="339">
        <v>13111</v>
      </c>
      <c r="T74" s="339">
        <v>15181</v>
      </c>
      <c r="U74" s="339">
        <v>14316</v>
      </c>
      <c r="V74" s="339">
        <v>15854</v>
      </c>
      <c r="W74" s="339">
        <v>15680</v>
      </c>
      <c r="X74" s="339">
        <v>14289</v>
      </c>
      <c r="Y74" s="339">
        <v>13399.109</v>
      </c>
      <c r="Z74" s="339">
        <v>14791.572</v>
      </c>
      <c r="AA74" s="339">
        <v>13150.427</v>
      </c>
      <c r="AB74" s="339">
        <v>12562.804</v>
      </c>
      <c r="AC74" s="339">
        <v>11931.035</v>
      </c>
      <c r="AD74" s="339">
        <v>12535.105</v>
      </c>
      <c r="AE74" s="339">
        <v>14853.441000000001</v>
      </c>
      <c r="AF74" s="339">
        <v>14356.935000000001</v>
      </c>
      <c r="AG74" s="339">
        <v>15867.773999999999</v>
      </c>
      <c r="AH74" s="339">
        <v>18206.947</v>
      </c>
      <c r="AI74" s="339">
        <v>17318.25</v>
      </c>
      <c r="AJ74" s="339">
        <v>14045.383</v>
      </c>
      <c r="AK74" s="339">
        <v>14749.413</v>
      </c>
      <c r="AL74" s="339">
        <v>15386.081</v>
      </c>
      <c r="AM74" s="339">
        <v>13000.965</v>
      </c>
      <c r="AN74" s="339">
        <v>14213.267</v>
      </c>
      <c r="AO74" s="339">
        <v>12351.586999999998</v>
      </c>
      <c r="AP74" s="339">
        <v>12730.135000000002</v>
      </c>
      <c r="AQ74" s="339">
        <v>10815.849</v>
      </c>
      <c r="AR74" s="339">
        <v>12015.115</v>
      </c>
      <c r="AS74" s="339">
        <v>14023.073</v>
      </c>
      <c r="AT74" s="339">
        <v>16702.023000000001</v>
      </c>
      <c r="AU74" s="339">
        <v>16271.886</v>
      </c>
      <c r="AV74" s="339">
        <v>12802.579</v>
      </c>
      <c r="AW74" s="339">
        <v>12984.679</v>
      </c>
      <c r="AX74" s="339"/>
      <c r="AY74" s="339"/>
      <c r="AZ74" s="339"/>
      <c r="BA74" s="339"/>
      <c r="BB74" s="339"/>
      <c r="BC74" s="339"/>
      <c r="BD74" s="339"/>
      <c r="BE74" s="339"/>
      <c r="BF74" s="339"/>
      <c r="BG74" s="339"/>
      <c r="BH74" s="339"/>
      <c r="BI74" s="339"/>
      <c r="BJ74" s="339"/>
      <c r="BK74" s="339"/>
      <c r="BL74" s="339"/>
      <c r="BM74" s="339"/>
      <c r="BN74" s="339"/>
      <c r="BO74" s="339"/>
      <c r="BP74" s="339"/>
      <c r="BQ74" s="339"/>
      <c r="BR74" s="339"/>
      <c r="BS74" s="339"/>
      <c r="BT74" s="339"/>
      <c r="BU74" s="339"/>
      <c r="BV74" s="339"/>
      <c r="BW74" s="339"/>
      <c r="BX74" s="339"/>
      <c r="BY74" s="339"/>
    </row>
    <row r="75" spans="1:77" s="340" customFormat="1" ht="22.5" customHeight="1">
      <c r="A75" s="344"/>
      <c r="B75" s="351"/>
      <c r="C75" s="382" t="s">
        <v>642</v>
      </c>
      <c r="D75" s="382"/>
      <c r="E75" s="342" t="s">
        <v>596</v>
      </c>
      <c r="F75" s="343"/>
      <c r="G75" s="339"/>
      <c r="H75" s="339"/>
      <c r="I75" s="339"/>
      <c r="J75" s="339"/>
      <c r="K75" s="339"/>
      <c r="L75" s="339"/>
      <c r="M75" s="339"/>
      <c r="N75" s="339"/>
      <c r="O75" s="339"/>
      <c r="P75" s="339"/>
      <c r="Q75" s="339"/>
      <c r="R75" s="339"/>
      <c r="S75" s="339"/>
      <c r="T75" s="339"/>
      <c r="U75" s="339"/>
      <c r="V75" s="339"/>
      <c r="W75" s="339"/>
      <c r="X75" s="339"/>
      <c r="Y75" s="339"/>
      <c r="Z75" s="339"/>
      <c r="AA75" s="339"/>
      <c r="AB75" s="339"/>
      <c r="AC75" s="339"/>
      <c r="AD75" s="339"/>
      <c r="AE75" s="339"/>
      <c r="AF75" s="339"/>
      <c r="AG75" s="339"/>
      <c r="AH75" s="339"/>
      <c r="AI75" s="339"/>
      <c r="AJ75" s="339"/>
      <c r="AK75" s="339"/>
      <c r="AL75" s="339"/>
      <c r="AM75" s="339"/>
      <c r="AV75" s="339"/>
      <c r="AW75" s="339"/>
    </row>
    <row r="76" spans="1:77" s="340" customFormat="1" ht="22.5" customHeight="1">
      <c r="A76" s="344"/>
      <c r="B76" s="351"/>
      <c r="C76" s="345"/>
      <c r="D76" s="345"/>
      <c r="E76" s="352"/>
      <c r="F76" s="353"/>
      <c r="G76" s="339"/>
      <c r="H76" s="339"/>
      <c r="I76" s="339"/>
      <c r="J76" s="339"/>
      <c r="K76" s="339"/>
      <c r="L76" s="339"/>
      <c r="M76" s="339"/>
      <c r="N76" s="339"/>
      <c r="O76" s="339"/>
      <c r="P76" s="339"/>
      <c r="Q76" s="339"/>
      <c r="R76" s="339"/>
      <c r="S76" s="339"/>
      <c r="T76" s="339"/>
      <c r="U76" s="339"/>
      <c r="V76" s="339"/>
      <c r="W76" s="339"/>
      <c r="X76" s="339"/>
      <c r="Y76" s="339"/>
      <c r="Z76" s="339"/>
      <c r="AA76" s="339"/>
      <c r="AB76" s="339"/>
      <c r="AC76" s="339"/>
      <c r="AD76" s="339"/>
      <c r="AE76" s="339"/>
      <c r="AF76" s="339"/>
      <c r="AG76" s="339"/>
      <c r="AH76" s="339"/>
      <c r="AI76" s="339"/>
      <c r="AJ76" s="339"/>
      <c r="AK76" s="339"/>
      <c r="AL76" s="339"/>
      <c r="AM76" s="339"/>
      <c r="AV76" s="339"/>
      <c r="AW76" s="339"/>
    </row>
    <row r="77" spans="1:77" s="340" customFormat="1" ht="22.15" customHeight="1">
      <c r="A77" s="344"/>
      <c r="B77" s="351"/>
      <c r="C77" s="381" t="s">
        <v>643</v>
      </c>
      <c r="D77" s="381"/>
      <c r="E77" s="338" t="s">
        <v>594</v>
      </c>
      <c r="F77" s="339">
        <v>1623652</v>
      </c>
      <c r="G77" s="339">
        <v>1773529</v>
      </c>
      <c r="H77" s="339">
        <v>1682363</v>
      </c>
      <c r="I77" s="339">
        <v>1637779</v>
      </c>
      <c r="J77" s="339">
        <v>1555828</v>
      </c>
      <c r="K77" s="339">
        <v>1440768</v>
      </c>
      <c r="L77" s="339">
        <v>1571056.125</v>
      </c>
      <c r="M77" s="339">
        <v>143574</v>
      </c>
      <c r="N77" s="339">
        <v>113975</v>
      </c>
      <c r="O77" s="339">
        <v>142467</v>
      </c>
      <c r="P77" s="339">
        <v>151462</v>
      </c>
      <c r="Q77" s="339">
        <v>103108</v>
      </c>
      <c r="R77" s="339">
        <v>109629</v>
      </c>
      <c r="S77" s="339">
        <v>146940</v>
      </c>
      <c r="T77" s="339">
        <v>143343</v>
      </c>
      <c r="U77" s="339">
        <v>128940</v>
      </c>
      <c r="V77" s="339">
        <v>120517</v>
      </c>
      <c r="W77" s="339">
        <v>132772</v>
      </c>
      <c r="X77" s="339">
        <v>119101</v>
      </c>
      <c r="Y77" s="339">
        <v>116621</v>
      </c>
      <c r="Z77" s="339">
        <v>126108</v>
      </c>
      <c r="AA77" s="339">
        <v>146073</v>
      </c>
      <c r="AB77" s="339">
        <v>136641</v>
      </c>
      <c r="AC77" s="339">
        <v>101525</v>
      </c>
      <c r="AD77" s="339">
        <v>111110</v>
      </c>
      <c r="AE77" s="339">
        <v>107938</v>
      </c>
      <c r="AF77" s="339">
        <v>111186</v>
      </c>
      <c r="AG77" s="339">
        <v>113750</v>
      </c>
      <c r="AH77" s="339">
        <v>116501</v>
      </c>
      <c r="AI77" s="339">
        <v>121034</v>
      </c>
      <c r="AJ77" s="339">
        <v>132281</v>
      </c>
      <c r="AK77" s="339">
        <v>123102</v>
      </c>
      <c r="AL77" s="339">
        <v>122634</v>
      </c>
      <c r="AM77" s="339">
        <v>161649</v>
      </c>
      <c r="AN77" s="339">
        <v>171049</v>
      </c>
      <c r="AO77" s="339">
        <v>123222</v>
      </c>
      <c r="AP77" s="339">
        <v>115493</v>
      </c>
      <c r="AQ77" s="339">
        <v>111450.745</v>
      </c>
      <c r="AR77" s="339">
        <v>115574</v>
      </c>
      <c r="AS77" s="339">
        <v>118908.4</v>
      </c>
      <c r="AT77" s="339">
        <v>120118.76</v>
      </c>
      <c r="AU77" s="339">
        <v>142132.56</v>
      </c>
      <c r="AV77" s="339">
        <v>145722.66</v>
      </c>
      <c r="AW77" s="339">
        <v>133586.09</v>
      </c>
      <c r="AX77" s="339"/>
      <c r="AY77" s="339"/>
      <c r="AZ77" s="339"/>
      <c r="BA77" s="339"/>
      <c r="BB77" s="339"/>
      <c r="BC77" s="339"/>
      <c r="BD77" s="339"/>
      <c r="BE77" s="339"/>
      <c r="BF77" s="339"/>
      <c r="BG77" s="339"/>
      <c r="BH77" s="339"/>
      <c r="BI77" s="339"/>
      <c r="BJ77" s="339"/>
      <c r="BK77" s="339"/>
      <c r="BL77" s="339"/>
      <c r="BM77" s="339"/>
      <c r="BN77" s="339"/>
      <c r="BO77" s="339"/>
      <c r="BP77" s="339"/>
      <c r="BQ77" s="339"/>
      <c r="BR77" s="339"/>
      <c r="BS77" s="339"/>
      <c r="BT77" s="339"/>
      <c r="BU77" s="339"/>
      <c r="BV77" s="339"/>
      <c r="BW77" s="339"/>
      <c r="BX77" s="339"/>
      <c r="BY77" s="339"/>
    </row>
    <row r="78" spans="1:77" s="340" customFormat="1" ht="22.5" customHeight="1">
      <c r="A78" s="344"/>
      <c r="B78" s="351"/>
      <c r="C78" s="382" t="s">
        <v>644</v>
      </c>
      <c r="D78" s="382"/>
      <c r="E78" s="342" t="s">
        <v>596</v>
      </c>
      <c r="F78" s="343"/>
      <c r="G78" s="339"/>
      <c r="H78" s="339"/>
      <c r="I78" s="339"/>
      <c r="J78" s="339"/>
      <c r="K78" s="339"/>
      <c r="L78" s="339"/>
      <c r="M78" s="339"/>
      <c r="N78" s="339"/>
      <c r="O78" s="339"/>
      <c r="P78" s="339"/>
      <c r="Q78" s="339"/>
      <c r="R78" s="339"/>
      <c r="S78" s="339"/>
      <c r="T78" s="339"/>
      <c r="U78" s="339"/>
      <c r="V78" s="339"/>
      <c r="W78" s="339"/>
      <c r="X78" s="339"/>
      <c r="Y78" s="339"/>
      <c r="Z78" s="339"/>
      <c r="AA78" s="339"/>
      <c r="AB78" s="339"/>
      <c r="AC78" s="339"/>
      <c r="AD78" s="339"/>
      <c r="AE78" s="339"/>
      <c r="AF78" s="339"/>
      <c r="AG78" s="339"/>
      <c r="AH78" s="339"/>
      <c r="AI78" s="339"/>
      <c r="AJ78" s="339"/>
      <c r="AK78" s="339"/>
      <c r="AL78" s="339"/>
      <c r="AM78" s="339"/>
      <c r="AV78" s="339"/>
      <c r="AW78" s="339"/>
    </row>
    <row r="79" spans="1:77" s="340" customFormat="1" ht="22.15" customHeight="1">
      <c r="A79" s="344"/>
      <c r="B79" s="351"/>
      <c r="C79" s="351"/>
      <c r="D79" s="351"/>
      <c r="E79" s="352"/>
      <c r="F79" s="353"/>
      <c r="G79" s="339"/>
      <c r="H79" s="339"/>
      <c r="I79" s="339"/>
      <c r="J79" s="339"/>
      <c r="K79" s="339"/>
      <c r="L79" s="339"/>
      <c r="M79" s="339"/>
      <c r="N79" s="339"/>
      <c r="O79" s="339"/>
      <c r="P79" s="339"/>
      <c r="Q79" s="339"/>
      <c r="R79" s="339"/>
      <c r="S79" s="339"/>
      <c r="T79" s="339"/>
      <c r="U79" s="339"/>
      <c r="V79" s="339"/>
      <c r="W79" s="339"/>
      <c r="X79" s="339"/>
      <c r="Y79" s="339"/>
      <c r="Z79" s="339"/>
      <c r="AA79" s="339"/>
      <c r="AB79" s="339"/>
      <c r="AC79" s="339"/>
      <c r="AD79" s="339"/>
      <c r="AE79" s="339"/>
      <c r="AF79" s="339"/>
      <c r="AG79" s="339"/>
      <c r="AH79" s="339"/>
      <c r="AI79" s="339"/>
      <c r="AJ79" s="339"/>
      <c r="AK79" s="339"/>
      <c r="AL79" s="339"/>
      <c r="AM79" s="339"/>
      <c r="AV79" s="339"/>
      <c r="AW79" s="339"/>
    </row>
    <row r="80" spans="1:77" s="340" customFormat="1" ht="21">
      <c r="A80" s="344"/>
      <c r="B80" s="345"/>
      <c r="C80" s="381" t="s">
        <v>645</v>
      </c>
      <c r="D80" s="381"/>
      <c r="E80" s="338" t="s">
        <v>620</v>
      </c>
      <c r="F80" s="339">
        <v>286984</v>
      </c>
      <c r="G80" s="339">
        <v>299179</v>
      </c>
      <c r="H80" s="339">
        <v>241595</v>
      </c>
      <c r="I80" s="339">
        <v>156123</v>
      </c>
      <c r="J80" s="339">
        <v>216319</v>
      </c>
      <c r="K80" s="339">
        <v>207248.71799999999</v>
      </c>
      <c r="L80" s="339">
        <v>219416.10340000002</v>
      </c>
      <c r="M80" s="339">
        <v>14028</v>
      </c>
      <c r="N80" s="339">
        <v>13291</v>
      </c>
      <c r="O80" s="339">
        <v>20073</v>
      </c>
      <c r="P80" s="339">
        <v>26139</v>
      </c>
      <c r="Q80" s="339">
        <v>29825</v>
      </c>
      <c r="R80" s="339">
        <v>17388</v>
      </c>
      <c r="S80" s="339">
        <v>17603</v>
      </c>
      <c r="T80" s="339">
        <v>16569</v>
      </c>
      <c r="U80" s="339">
        <v>15981</v>
      </c>
      <c r="V80" s="339">
        <v>12564</v>
      </c>
      <c r="W80" s="339">
        <v>14389</v>
      </c>
      <c r="X80" s="339">
        <v>18469</v>
      </c>
      <c r="Y80" s="339">
        <v>22828.477999999999</v>
      </c>
      <c r="Z80" s="339">
        <v>21563.213</v>
      </c>
      <c r="AA80" s="339">
        <v>19265.348999999998</v>
      </c>
      <c r="AB80" s="339">
        <v>18965.865000000002</v>
      </c>
      <c r="AC80" s="339">
        <v>19166.739000000001</v>
      </c>
      <c r="AD80" s="339">
        <v>19293.924999999999</v>
      </c>
      <c r="AE80" s="339">
        <v>15768.819</v>
      </c>
      <c r="AF80" s="339">
        <v>14682.376</v>
      </c>
      <c r="AG80" s="339">
        <v>15240.600999999999</v>
      </c>
      <c r="AH80" s="339">
        <v>11684.576000000001</v>
      </c>
      <c r="AI80" s="339">
        <v>12619.269</v>
      </c>
      <c r="AJ80" s="339">
        <v>16169.508000000002</v>
      </c>
      <c r="AK80" s="339">
        <v>20148.892</v>
      </c>
      <c r="AL80" s="339">
        <v>18908.404000000002</v>
      </c>
      <c r="AM80" s="339">
        <v>17920.764999999999</v>
      </c>
      <c r="AN80" s="339">
        <v>21951.800999999999</v>
      </c>
      <c r="AO80" s="339">
        <v>21624.471999999998</v>
      </c>
      <c r="AP80" s="339">
        <v>19335.580000000002</v>
      </c>
      <c r="AQ80" s="339">
        <v>18022.101999999999</v>
      </c>
      <c r="AR80" s="339">
        <v>19237.859</v>
      </c>
      <c r="AS80" s="339">
        <v>17423.420999999998</v>
      </c>
      <c r="AT80" s="339">
        <v>13157.275</v>
      </c>
      <c r="AU80" s="339">
        <v>13632.48</v>
      </c>
      <c r="AV80" s="339">
        <v>18053.0524</v>
      </c>
      <c r="AW80" s="339">
        <v>20937.967000000001</v>
      </c>
      <c r="AX80" s="339"/>
      <c r="AY80" s="339"/>
      <c r="AZ80" s="339"/>
      <c r="BA80" s="339"/>
      <c r="BB80" s="339"/>
      <c r="BC80" s="339"/>
      <c r="BD80" s="339"/>
      <c r="BE80" s="339"/>
      <c r="BF80" s="339"/>
      <c r="BG80" s="339"/>
      <c r="BH80" s="339"/>
      <c r="BI80" s="339"/>
      <c r="BJ80" s="339"/>
      <c r="BK80" s="339"/>
      <c r="BL80" s="339"/>
      <c r="BM80" s="339"/>
      <c r="BN80" s="339"/>
      <c r="BO80" s="339"/>
      <c r="BP80" s="339"/>
      <c r="BQ80" s="339"/>
      <c r="BR80" s="339"/>
      <c r="BS80" s="339"/>
      <c r="BT80" s="339"/>
      <c r="BU80" s="339"/>
      <c r="BV80" s="339"/>
      <c r="BW80" s="339"/>
      <c r="BX80" s="339"/>
      <c r="BY80" s="339"/>
    </row>
    <row r="81" spans="1:77" s="340" customFormat="1" ht="21">
      <c r="A81" s="344"/>
      <c r="B81" s="345"/>
      <c r="C81" s="382" t="s">
        <v>646</v>
      </c>
      <c r="D81" s="382"/>
      <c r="E81" s="342" t="s">
        <v>622</v>
      </c>
      <c r="F81" s="343"/>
      <c r="G81" s="339"/>
      <c r="H81" s="339"/>
      <c r="I81" s="339"/>
      <c r="J81" s="339"/>
      <c r="K81" s="339"/>
      <c r="L81" s="339"/>
      <c r="M81" s="339"/>
      <c r="N81" s="339"/>
      <c r="O81" s="339"/>
      <c r="P81" s="339"/>
      <c r="Q81" s="339"/>
      <c r="R81" s="339"/>
      <c r="S81" s="339"/>
      <c r="T81" s="339"/>
      <c r="U81" s="339"/>
      <c r="V81" s="339"/>
      <c r="W81" s="339"/>
      <c r="X81" s="339"/>
      <c r="Y81" s="339"/>
      <c r="Z81" s="339"/>
      <c r="AA81" s="339"/>
      <c r="AB81" s="339"/>
      <c r="AC81" s="339"/>
      <c r="AD81" s="339"/>
      <c r="AE81" s="339"/>
      <c r="AF81" s="339"/>
      <c r="AG81" s="339"/>
      <c r="AH81" s="339"/>
      <c r="AI81" s="339"/>
      <c r="AJ81" s="339"/>
      <c r="AK81" s="339"/>
      <c r="AL81" s="339"/>
      <c r="AM81" s="339"/>
      <c r="AV81" s="339"/>
      <c r="AW81" s="339"/>
    </row>
    <row r="82" spans="1:77" s="340" customFormat="1" ht="21">
      <c r="A82" s="344"/>
      <c r="B82" s="345"/>
      <c r="C82" s="382"/>
      <c r="D82" s="382"/>
      <c r="E82" s="342"/>
      <c r="F82" s="343"/>
      <c r="G82" s="339"/>
      <c r="H82" s="339"/>
      <c r="I82" s="339"/>
      <c r="J82" s="339"/>
      <c r="K82" s="339"/>
      <c r="L82" s="339"/>
      <c r="M82" s="339"/>
      <c r="N82" s="339"/>
      <c r="O82" s="339"/>
      <c r="P82" s="339"/>
      <c r="Q82" s="339"/>
      <c r="R82" s="339"/>
      <c r="S82" s="339"/>
      <c r="T82" s="339"/>
      <c r="U82" s="339"/>
      <c r="V82" s="339"/>
      <c r="W82" s="339"/>
      <c r="X82" s="339"/>
      <c r="Y82" s="339"/>
      <c r="Z82" s="339"/>
      <c r="AA82" s="339"/>
      <c r="AB82" s="339"/>
      <c r="AC82" s="339"/>
      <c r="AD82" s="339"/>
      <c r="AE82" s="339"/>
      <c r="AF82" s="339"/>
      <c r="AG82" s="339"/>
      <c r="AH82" s="339"/>
      <c r="AI82" s="339"/>
      <c r="AJ82" s="339"/>
      <c r="AK82" s="339"/>
      <c r="AL82" s="339"/>
      <c r="AM82" s="339"/>
      <c r="AV82" s="339"/>
      <c r="AW82" s="339"/>
    </row>
    <row r="83" spans="1:77" s="340" customFormat="1" ht="21">
      <c r="A83" s="344"/>
      <c r="B83" s="345"/>
      <c r="C83" s="381" t="s">
        <v>647</v>
      </c>
      <c r="D83" s="381"/>
      <c r="E83" s="338" t="s">
        <v>620</v>
      </c>
      <c r="F83" s="339">
        <v>2971254</v>
      </c>
      <c r="G83" s="339">
        <v>2509694</v>
      </c>
      <c r="H83" s="339">
        <v>2240658</v>
      </c>
      <c r="I83" s="339">
        <v>2835044</v>
      </c>
      <c r="J83" s="339">
        <v>3113870</v>
      </c>
      <c r="K83" s="339">
        <v>2799876.5389999994</v>
      </c>
      <c r="L83" s="339">
        <v>2218416.1083209999</v>
      </c>
      <c r="M83" s="339">
        <v>236497</v>
      </c>
      <c r="N83" s="339">
        <v>305337</v>
      </c>
      <c r="O83" s="339">
        <v>294121</v>
      </c>
      <c r="P83" s="339">
        <v>305730</v>
      </c>
      <c r="Q83" s="339">
        <v>237361</v>
      </c>
      <c r="R83" s="339">
        <v>236181</v>
      </c>
      <c r="S83" s="339">
        <v>234389</v>
      </c>
      <c r="T83" s="339">
        <v>307266</v>
      </c>
      <c r="U83" s="339">
        <v>239399</v>
      </c>
      <c r="V83" s="339">
        <v>213589</v>
      </c>
      <c r="W83" s="339">
        <v>254418</v>
      </c>
      <c r="X83" s="339">
        <v>249582</v>
      </c>
      <c r="Y83" s="339">
        <v>256231.383</v>
      </c>
      <c r="Z83" s="339">
        <v>258631.984</v>
      </c>
      <c r="AA83" s="339">
        <v>259663.535</v>
      </c>
      <c r="AB83" s="339">
        <v>245173.83900000001</v>
      </c>
      <c r="AC83" s="339">
        <v>233358.21900000001</v>
      </c>
      <c r="AD83" s="339">
        <v>234525.99100000001</v>
      </c>
      <c r="AE83" s="339">
        <v>235426.07799999998</v>
      </c>
      <c r="AF83" s="339">
        <v>228066.56700000001</v>
      </c>
      <c r="AG83" s="339">
        <v>229574.60699999999</v>
      </c>
      <c r="AH83" s="339">
        <v>193076.36900000001</v>
      </c>
      <c r="AI83" s="339">
        <v>204160.63500000001</v>
      </c>
      <c r="AJ83" s="339">
        <v>221987.33200000002</v>
      </c>
      <c r="AK83" s="339">
        <v>232259.11900000001</v>
      </c>
      <c r="AL83" s="339">
        <v>228958.39199999999</v>
      </c>
      <c r="AM83" s="339">
        <v>226051.16</v>
      </c>
      <c r="AN83" s="339">
        <v>245230.04200000002</v>
      </c>
      <c r="AO83" s="339">
        <v>175272.679</v>
      </c>
      <c r="AP83" s="339">
        <v>152425.54799999998</v>
      </c>
      <c r="AQ83" s="339">
        <v>157737.85399999999</v>
      </c>
      <c r="AR83" s="339">
        <v>183349.72700000001</v>
      </c>
      <c r="AS83" s="339">
        <v>151054.91899999997</v>
      </c>
      <c r="AT83" s="339">
        <v>144861.66732099996</v>
      </c>
      <c r="AU83" s="339">
        <v>151928.99799999996</v>
      </c>
      <c r="AV83" s="339">
        <v>169286.00299999997</v>
      </c>
      <c r="AW83" s="339">
        <v>209942.11500000002</v>
      </c>
      <c r="AX83" s="339"/>
      <c r="AY83" s="339"/>
      <c r="AZ83" s="339"/>
      <c r="BA83" s="339"/>
      <c r="BB83" s="339"/>
      <c r="BC83" s="339"/>
      <c r="BD83" s="339"/>
      <c r="BE83" s="339"/>
      <c r="BF83" s="339"/>
      <c r="BG83" s="339"/>
      <c r="BH83" s="339"/>
      <c r="BI83" s="339"/>
      <c r="BJ83" s="339"/>
      <c r="BK83" s="339"/>
      <c r="BL83" s="339"/>
      <c r="BM83" s="339"/>
      <c r="BN83" s="339"/>
      <c r="BO83" s="339"/>
      <c r="BP83" s="339"/>
      <c r="BQ83" s="339"/>
      <c r="BR83" s="339"/>
      <c r="BS83" s="339"/>
      <c r="BT83" s="339"/>
      <c r="BU83" s="339"/>
      <c r="BV83" s="339"/>
      <c r="BW83" s="339"/>
      <c r="BX83" s="339"/>
      <c r="BY83" s="339"/>
    </row>
    <row r="84" spans="1:77" s="340" customFormat="1" ht="21">
      <c r="A84" s="344"/>
      <c r="B84" s="345"/>
      <c r="C84" s="382" t="s">
        <v>648</v>
      </c>
      <c r="D84" s="382"/>
      <c r="E84" s="342" t="s">
        <v>622</v>
      </c>
      <c r="F84" s="343"/>
      <c r="G84" s="339"/>
      <c r="H84" s="339"/>
      <c r="I84" s="339"/>
      <c r="J84" s="339"/>
      <c r="K84" s="339"/>
      <c r="L84" s="339"/>
      <c r="M84" s="339"/>
      <c r="N84" s="339"/>
      <c r="O84" s="339"/>
      <c r="P84" s="339"/>
      <c r="Q84" s="339"/>
      <c r="R84" s="339"/>
      <c r="S84" s="339"/>
      <c r="T84" s="339"/>
      <c r="U84" s="339"/>
      <c r="V84" s="339"/>
      <c r="W84" s="339"/>
      <c r="X84" s="339"/>
      <c r="Y84" s="339"/>
      <c r="Z84" s="339"/>
      <c r="AA84" s="339"/>
      <c r="AB84" s="339"/>
      <c r="AC84" s="339"/>
      <c r="AD84" s="339"/>
      <c r="AE84" s="339"/>
      <c r="AF84" s="339"/>
      <c r="AG84" s="339"/>
      <c r="AH84" s="339"/>
      <c r="AI84" s="339"/>
      <c r="AJ84" s="339"/>
      <c r="AK84" s="339"/>
      <c r="AL84" s="339"/>
      <c r="AM84" s="339"/>
      <c r="AV84" s="339"/>
      <c r="AW84" s="339"/>
    </row>
    <row r="85" spans="1:77" s="340" customFormat="1" ht="20.25">
      <c r="A85" s="344"/>
      <c r="B85" s="351"/>
      <c r="C85" s="351"/>
      <c r="D85" s="351"/>
      <c r="E85" s="352"/>
      <c r="F85" s="353"/>
      <c r="G85" s="339"/>
      <c r="H85" s="339"/>
      <c r="I85" s="339"/>
      <c r="J85" s="339"/>
      <c r="K85" s="339"/>
      <c r="L85" s="339"/>
      <c r="M85" s="339"/>
      <c r="N85" s="339"/>
      <c r="O85" s="339"/>
      <c r="P85" s="339"/>
      <c r="Q85" s="339"/>
      <c r="R85" s="339"/>
      <c r="S85" s="339"/>
      <c r="T85" s="339"/>
      <c r="U85" s="339"/>
      <c r="V85" s="339"/>
      <c r="W85" s="339"/>
      <c r="X85" s="339"/>
      <c r="Y85" s="339"/>
      <c r="Z85" s="339"/>
      <c r="AA85" s="339"/>
      <c r="AB85" s="339"/>
      <c r="AC85" s="339"/>
      <c r="AD85" s="339"/>
      <c r="AE85" s="339"/>
      <c r="AF85" s="339"/>
      <c r="AG85" s="339"/>
      <c r="AH85" s="339"/>
      <c r="AI85" s="339"/>
      <c r="AJ85" s="339"/>
      <c r="AK85" s="339"/>
      <c r="AL85" s="339"/>
      <c r="AM85" s="339"/>
      <c r="AV85" s="339"/>
      <c r="AW85" s="339"/>
    </row>
    <row r="86" spans="1:77" s="340" customFormat="1">
      <c r="A86" s="336"/>
      <c r="B86" s="341"/>
      <c r="C86" s="381" t="s">
        <v>649</v>
      </c>
      <c r="D86" s="382"/>
      <c r="E86" s="350" t="s">
        <v>620</v>
      </c>
      <c r="F86" s="339">
        <v>647443.14799999993</v>
      </c>
      <c r="G86" s="339">
        <v>874244.57</v>
      </c>
      <c r="H86" s="339">
        <v>696384.2570000001</v>
      </c>
      <c r="I86" s="339">
        <v>540191.85699999996</v>
      </c>
      <c r="J86" s="339">
        <v>583031</v>
      </c>
      <c r="K86" s="339">
        <v>618790.48900000006</v>
      </c>
      <c r="L86" s="339">
        <v>612345.12900000007</v>
      </c>
      <c r="M86" s="339">
        <v>55218</v>
      </c>
      <c r="N86" s="339">
        <v>41587</v>
      </c>
      <c r="O86" s="339">
        <v>48446</v>
      </c>
      <c r="P86" s="339">
        <v>49651</v>
      </c>
      <c r="Q86" s="339">
        <v>38168</v>
      </c>
      <c r="R86" s="339">
        <v>33917</v>
      </c>
      <c r="S86" s="339">
        <v>43047</v>
      </c>
      <c r="T86" s="339">
        <v>51668</v>
      </c>
      <c r="U86" s="339">
        <v>52202</v>
      </c>
      <c r="V86" s="339">
        <v>58597</v>
      </c>
      <c r="W86" s="339">
        <v>58282</v>
      </c>
      <c r="X86" s="339">
        <v>52248</v>
      </c>
      <c r="Y86" s="339">
        <v>47116.245000000003</v>
      </c>
      <c r="Z86" s="339">
        <v>50639.156999999999</v>
      </c>
      <c r="AA86" s="339">
        <v>48414.021999999997</v>
      </c>
      <c r="AB86" s="339">
        <v>48545.173999999999</v>
      </c>
      <c r="AC86" s="339">
        <v>37040.785000000003</v>
      </c>
      <c r="AD86" s="339">
        <v>44710.864999999998</v>
      </c>
      <c r="AE86" s="339">
        <v>49070.192999999999</v>
      </c>
      <c r="AF86" s="339">
        <v>55814.139000000003</v>
      </c>
      <c r="AG86" s="339">
        <v>61746.132999999994</v>
      </c>
      <c r="AH86" s="339">
        <v>64358.599000000002</v>
      </c>
      <c r="AI86" s="339">
        <v>59875.798999999999</v>
      </c>
      <c r="AJ86" s="339">
        <v>51459.377999999997</v>
      </c>
      <c r="AK86" s="339">
        <v>50777.242999999995</v>
      </c>
      <c r="AL86" s="339">
        <v>55004.565999999999</v>
      </c>
      <c r="AM86" s="339">
        <v>54190.838000000003</v>
      </c>
      <c r="AN86" s="339">
        <v>56053.990000000005</v>
      </c>
      <c r="AO86" s="339">
        <v>47425.788999999997</v>
      </c>
      <c r="AP86" s="339">
        <v>45200.531000000003</v>
      </c>
      <c r="AQ86" s="339">
        <v>41148.850000000006</v>
      </c>
      <c r="AR86" s="339">
        <v>52583.590000000004</v>
      </c>
      <c r="AS86" s="339">
        <v>56461.168000000005</v>
      </c>
      <c r="AT86" s="339">
        <v>58198.892999999996</v>
      </c>
      <c r="AU86" s="339">
        <v>56063.053</v>
      </c>
      <c r="AV86" s="339">
        <v>39236.618000000002</v>
      </c>
      <c r="AW86" s="339">
        <v>40161.756000000001</v>
      </c>
      <c r="AX86" s="339"/>
      <c r="AY86" s="339"/>
      <c r="AZ86" s="339"/>
      <c r="BA86" s="339"/>
      <c r="BB86" s="339"/>
      <c r="BC86" s="339"/>
      <c r="BD86" s="339"/>
      <c r="BE86" s="339"/>
      <c r="BF86" s="339"/>
      <c r="BG86" s="339"/>
      <c r="BH86" s="339"/>
      <c r="BI86" s="339"/>
      <c r="BJ86" s="339"/>
      <c r="BK86" s="339"/>
      <c r="BL86" s="339"/>
      <c r="BM86" s="339"/>
      <c r="BN86" s="339"/>
      <c r="BO86" s="339"/>
      <c r="BP86" s="339"/>
      <c r="BQ86" s="339"/>
      <c r="BR86" s="339"/>
      <c r="BS86" s="339"/>
      <c r="BT86" s="339"/>
      <c r="BU86" s="339"/>
      <c r="BV86" s="339"/>
      <c r="BW86" s="339"/>
      <c r="BX86" s="339"/>
      <c r="BY86" s="339"/>
    </row>
    <row r="87" spans="1:77" s="340" customFormat="1" ht="21">
      <c r="A87" s="344"/>
      <c r="B87" s="345"/>
      <c r="C87" s="382" t="s">
        <v>650</v>
      </c>
      <c r="D87" s="345"/>
      <c r="E87" s="342" t="s">
        <v>622</v>
      </c>
      <c r="F87" s="343"/>
      <c r="G87" s="339"/>
      <c r="H87" s="339"/>
      <c r="I87" s="339"/>
      <c r="J87" s="339"/>
      <c r="K87" s="339"/>
      <c r="L87" s="339"/>
      <c r="M87" s="339"/>
      <c r="N87" s="339"/>
      <c r="O87" s="339"/>
      <c r="P87" s="339"/>
      <c r="Q87" s="339"/>
      <c r="R87" s="339"/>
      <c r="S87" s="339"/>
      <c r="T87" s="339"/>
      <c r="U87" s="339"/>
      <c r="V87" s="339"/>
      <c r="W87" s="339"/>
      <c r="X87" s="339"/>
      <c r="Y87" s="339"/>
      <c r="Z87" s="339"/>
      <c r="AA87" s="339"/>
      <c r="AB87" s="339"/>
      <c r="AC87" s="339"/>
      <c r="AD87" s="339"/>
      <c r="AE87" s="339"/>
      <c r="AF87" s="339"/>
      <c r="AG87" s="339"/>
      <c r="AH87" s="339"/>
      <c r="AI87" s="339"/>
      <c r="AJ87" s="339"/>
      <c r="AK87" s="339"/>
      <c r="AL87" s="339"/>
      <c r="AM87" s="339"/>
      <c r="AV87" s="339"/>
      <c r="AW87" s="339"/>
    </row>
    <row r="88" spans="1:77" s="340" customFormat="1" ht="21">
      <c r="A88" s="344"/>
      <c r="B88" s="351"/>
      <c r="C88" s="381"/>
      <c r="D88" s="351"/>
      <c r="E88" s="352"/>
      <c r="F88" s="353"/>
      <c r="G88" s="339"/>
      <c r="H88" s="339"/>
      <c r="I88" s="339"/>
      <c r="J88" s="339"/>
      <c r="K88" s="339"/>
      <c r="L88" s="339"/>
      <c r="M88" s="339"/>
      <c r="N88" s="339"/>
      <c r="O88" s="339"/>
      <c r="P88" s="339"/>
      <c r="Q88" s="339"/>
      <c r="R88" s="339"/>
      <c r="S88" s="339"/>
      <c r="T88" s="339"/>
      <c r="U88" s="339"/>
      <c r="V88" s="339"/>
      <c r="W88" s="339"/>
      <c r="X88" s="339"/>
      <c r="Y88" s="339"/>
      <c r="Z88" s="339"/>
      <c r="AA88" s="339"/>
      <c r="AB88" s="339"/>
      <c r="AC88" s="339"/>
      <c r="AD88" s="339"/>
      <c r="AE88" s="339"/>
      <c r="AF88" s="339"/>
      <c r="AG88" s="339"/>
      <c r="AH88" s="339"/>
      <c r="AI88" s="339"/>
      <c r="AJ88" s="339"/>
      <c r="AK88" s="339"/>
      <c r="AL88" s="339"/>
      <c r="AM88" s="339"/>
      <c r="AV88" s="339"/>
      <c r="AW88" s="339"/>
    </row>
    <row r="89" spans="1:77" s="340" customFormat="1" ht="21">
      <c r="A89" s="344"/>
      <c r="B89" s="351"/>
      <c r="C89" s="381" t="s">
        <v>651</v>
      </c>
      <c r="D89" s="338"/>
      <c r="E89" s="350" t="s">
        <v>652</v>
      </c>
      <c r="F89" s="339">
        <v>177565</v>
      </c>
      <c r="G89" s="339">
        <v>198014</v>
      </c>
      <c r="H89" s="339">
        <v>166566</v>
      </c>
      <c r="I89" s="339">
        <v>150618</v>
      </c>
      <c r="J89" s="339">
        <v>126941</v>
      </c>
      <c r="K89" s="339">
        <v>84100.186000000016</v>
      </c>
      <c r="L89" s="339">
        <v>72734.189299999998</v>
      </c>
      <c r="M89" s="339">
        <v>11653</v>
      </c>
      <c r="N89" s="339">
        <v>9562</v>
      </c>
      <c r="O89" s="339">
        <v>12504</v>
      </c>
      <c r="P89" s="339">
        <v>11650</v>
      </c>
      <c r="Q89" s="339">
        <v>10855</v>
      </c>
      <c r="R89" s="339">
        <v>9077</v>
      </c>
      <c r="S89" s="339">
        <v>10250</v>
      </c>
      <c r="T89" s="339">
        <v>10458</v>
      </c>
      <c r="U89" s="339">
        <v>9325</v>
      </c>
      <c r="V89" s="339">
        <v>10628</v>
      </c>
      <c r="W89" s="339">
        <v>10786</v>
      </c>
      <c r="X89" s="339">
        <v>10193</v>
      </c>
      <c r="Y89" s="339">
        <v>9082.7189999999991</v>
      </c>
      <c r="Z89" s="339">
        <v>8817.5229999999992</v>
      </c>
      <c r="AA89" s="339">
        <v>7596.8829999999998</v>
      </c>
      <c r="AB89" s="339">
        <v>5569.7809999999999</v>
      </c>
      <c r="AC89" s="339">
        <v>5604.5339999999997</v>
      </c>
      <c r="AD89" s="339">
        <v>6219.8530000000001</v>
      </c>
      <c r="AE89" s="339">
        <v>6220.3359999999993</v>
      </c>
      <c r="AF89" s="339">
        <v>6353.563000000001</v>
      </c>
      <c r="AG89" s="339">
        <v>6760.34</v>
      </c>
      <c r="AH89" s="339">
        <v>7182.8340000000007</v>
      </c>
      <c r="AI89" s="339">
        <v>7077.5189999999993</v>
      </c>
      <c r="AJ89" s="339">
        <v>7614.3010000000004</v>
      </c>
      <c r="AK89" s="339">
        <v>7042.7870000000003</v>
      </c>
      <c r="AL89" s="339">
        <v>6716.4879999999994</v>
      </c>
      <c r="AM89" s="339">
        <v>7196.0440000000008</v>
      </c>
      <c r="AN89" s="339">
        <v>7651.5309999999999</v>
      </c>
      <c r="AO89" s="339">
        <v>6371.1089999999995</v>
      </c>
      <c r="AP89" s="339">
        <v>6689.8529999999992</v>
      </c>
      <c r="AQ89" s="339">
        <v>5370.5539999999992</v>
      </c>
      <c r="AR89" s="339">
        <v>4822.6959999999999</v>
      </c>
      <c r="AS89" s="339">
        <v>4863.9849999999997</v>
      </c>
      <c r="AT89" s="339">
        <v>5404.8760000000002</v>
      </c>
      <c r="AU89" s="339">
        <v>5760.5470000000005</v>
      </c>
      <c r="AV89" s="339">
        <v>4843.7193000000007</v>
      </c>
      <c r="AW89" s="339">
        <v>4599.0518000000002</v>
      </c>
      <c r="AX89" s="339"/>
      <c r="AY89" s="339"/>
      <c r="AZ89" s="339"/>
      <c r="BA89" s="339"/>
      <c r="BB89" s="339"/>
      <c r="BC89" s="339"/>
      <c r="BD89" s="339"/>
      <c r="BE89" s="339"/>
      <c r="BF89" s="339"/>
      <c r="BG89" s="339"/>
      <c r="BH89" s="339"/>
      <c r="BI89" s="339"/>
      <c r="BJ89" s="339"/>
      <c r="BK89" s="339"/>
      <c r="BL89" s="339"/>
      <c r="BM89" s="339"/>
      <c r="BN89" s="339"/>
      <c r="BO89" s="339"/>
      <c r="BP89" s="339"/>
      <c r="BQ89" s="339"/>
      <c r="BR89" s="339"/>
      <c r="BS89" s="339"/>
      <c r="BT89" s="339"/>
      <c r="BU89" s="339"/>
      <c r="BV89" s="339"/>
      <c r="BW89" s="339"/>
      <c r="BX89" s="339"/>
      <c r="BY89" s="339"/>
    </row>
    <row r="90" spans="1:77" s="340" customFormat="1" ht="20.25">
      <c r="A90" s="344"/>
      <c r="B90" s="351"/>
      <c r="C90" s="382" t="s">
        <v>653</v>
      </c>
      <c r="D90" s="382"/>
      <c r="E90" s="342" t="s">
        <v>654</v>
      </c>
      <c r="F90" s="343"/>
      <c r="G90" s="339"/>
      <c r="H90" s="339"/>
      <c r="I90" s="339"/>
      <c r="J90" s="339"/>
      <c r="K90" s="339"/>
      <c r="L90" s="339"/>
      <c r="M90" s="339"/>
      <c r="N90" s="339"/>
      <c r="O90" s="339"/>
      <c r="P90" s="339"/>
      <c r="Q90" s="339"/>
      <c r="R90" s="339"/>
      <c r="S90" s="339"/>
      <c r="T90" s="339"/>
      <c r="U90" s="339"/>
      <c r="V90" s="339"/>
      <c r="W90" s="339"/>
      <c r="X90" s="339"/>
      <c r="Y90" s="339"/>
      <c r="Z90" s="339"/>
      <c r="AA90" s="339"/>
      <c r="AB90" s="339"/>
      <c r="AC90" s="339"/>
      <c r="AD90" s="339"/>
      <c r="AE90" s="339"/>
      <c r="AF90" s="339"/>
      <c r="AG90" s="339"/>
      <c r="AH90" s="339"/>
      <c r="AI90" s="339"/>
      <c r="AJ90" s="339"/>
      <c r="AK90" s="339"/>
      <c r="AL90" s="339"/>
      <c r="AM90" s="339"/>
      <c r="AV90" s="339"/>
      <c r="AW90" s="339"/>
    </row>
    <row r="91" spans="1:77" s="340" customFormat="1" ht="20.25">
      <c r="A91" s="344"/>
      <c r="B91" s="351"/>
      <c r="C91" s="351"/>
      <c r="D91" s="351"/>
      <c r="E91" s="352"/>
      <c r="F91" s="353"/>
      <c r="G91" s="339"/>
      <c r="H91" s="339"/>
      <c r="I91" s="339"/>
      <c r="J91" s="339"/>
      <c r="K91" s="339"/>
      <c r="L91" s="339"/>
      <c r="M91" s="339"/>
      <c r="N91" s="339"/>
      <c r="O91" s="339"/>
      <c r="P91" s="339"/>
      <c r="Q91" s="339"/>
      <c r="R91" s="339"/>
      <c r="S91" s="339"/>
      <c r="T91" s="339"/>
      <c r="U91" s="339"/>
      <c r="V91" s="339"/>
      <c r="W91" s="339"/>
      <c r="X91" s="339"/>
      <c r="Y91" s="339"/>
      <c r="Z91" s="339"/>
      <c r="AA91" s="339"/>
      <c r="AB91" s="339"/>
      <c r="AC91" s="339"/>
      <c r="AD91" s="339"/>
      <c r="AE91" s="339"/>
      <c r="AF91" s="339"/>
      <c r="AG91" s="339"/>
      <c r="AH91" s="339"/>
      <c r="AI91" s="339"/>
      <c r="AJ91" s="339"/>
      <c r="AK91" s="339"/>
      <c r="AL91" s="339"/>
      <c r="AM91" s="339"/>
      <c r="AV91" s="339"/>
      <c r="AW91" s="339"/>
    </row>
    <row r="92" spans="1:77" s="340" customFormat="1" ht="21">
      <c r="A92" s="344"/>
      <c r="B92" s="345"/>
      <c r="C92" s="381" t="s">
        <v>655</v>
      </c>
      <c r="D92" s="381"/>
      <c r="E92" s="350" t="s">
        <v>656</v>
      </c>
      <c r="F92" s="339">
        <v>13451</v>
      </c>
      <c r="G92" s="339">
        <v>13246</v>
      </c>
      <c r="H92" s="339">
        <v>11705</v>
      </c>
      <c r="I92" s="339">
        <v>10997</v>
      </c>
      <c r="J92" s="339">
        <v>10245</v>
      </c>
      <c r="K92" s="339">
        <v>8303.5840000000007</v>
      </c>
      <c r="L92" s="339">
        <v>6034.7909999999993</v>
      </c>
      <c r="M92" s="339">
        <v>780</v>
      </c>
      <c r="N92" s="339">
        <v>764</v>
      </c>
      <c r="O92" s="339">
        <v>969</v>
      </c>
      <c r="P92" s="339">
        <v>1187</v>
      </c>
      <c r="Q92" s="339">
        <v>912</v>
      </c>
      <c r="R92" s="339">
        <v>875</v>
      </c>
      <c r="S92" s="339">
        <v>803</v>
      </c>
      <c r="T92" s="339">
        <v>731</v>
      </c>
      <c r="U92" s="339">
        <v>635</v>
      </c>
      <c r="V92" s="339">
        <v>828</v>
      </c>
      <c r="W92" s="339">
        <v>865</v>
      </c>
      <c r="X92" s="339">
        <v>896</v>
      </c>
      <c r="Y92" s="339">
        <v>911.65</v>
      </c>
      <c r="Z92" s="339">
        <v>818.596</v>
      </c>
      <c r="AA92" s="339">
        <v>788.81600000000003</v>
      </c>
      <c r="AB92" s="339">
        <v>481.32400000000001</v>
      </c>
      <c r="AC92" s="339">
        <v>621.73099999999999</v>
      </c>
      <c r="AD92" s="339">
        <v>813.74699999999996</v>
      </c>
      <c r="AE92" s="339">
        <v>780.65099999999995</v>
      </c>
      <c r="AF92" s="339">
        <v>613.16200000000003</v>
      </c>
      <c r="AG92" s="339">
        <v>571.71</v>
      </c>
      <c r="AH92" s="339">
        <v>680.62199999999996</v>
      </c>
      <c r="AI92" s="339">
        <v>633.41499999999996</v>
      </c>
      <c r="AJ92" s="339">
        <v>588.16</v>
      </c>
      <c r="AK92" s="339">
        <v>608.06500000000005</v>
      </c>
      <c r="AL92" s="339">
        <v>608.91399999999999</v>
      </c>
      <c r="AM92" s="339">
        <v>600.71900000000005</v>
      </c>
      <c r="AN92" s="339">
        <v>641.75400000000002</v>
      </c>
      <c r="AO92" s="339">
        <v>364.30799999999999</v>
      </c>
      <c r="AP92" s="339">
        <v>413.73399999999998</v>
      </c>
      <c r="AQ92" s="339">
        <v>492.20299999999997</v>
      </c>
      <c r="AR92" s="339">
        <v>410.67</v>
      </c>
      <c r="AS92" s="339">
        <v>410.29500000000002</v>
      </c>
      <c r="AT92" s="339">
        <v>522.45299999999997</v>
      </c>
      <c r="AU92" s="339">
        <v>505.2</v>
      </c>
      <c r="AV92" s="339">
        <v>456.476</v>
      </c>
      <c r="AW92" s="339">
        <v>452.435</v>
      </c>
      <c r="AX92" s="339"/>
      <c r="AY92" s="339"/>
      <c r="AZ92" s="339"/>
      <c r="BA92" s="339"/>
      <c r="BB92" s="339"/>
      <c r="BC92" s="339"/>
      <c r="BD92" s="339"/>
      <c r="BE92" s="339"/>
      <c r="BF92" s="339"/>
      <c r="BG92" s="339"/>
      <c r="BH92" s="339"/>
      <c r="BI92" s="339"/>
      <c r="BJ92" s="339"/>
      <c r="BK92" s="339"/>
      <c r="BL92" s="339"/>
      <c r="BM92" s="339"/>
      <c r="BN92" s="339"/>
      <c r="BO92" s="339"/>
      <c r="BP92" s="339"/>
      <c r="BQ92" s="339"/>
      <c r="BR92" s="339"/>
      <c r="BS92" s="339"/>
      <c r="BT92" s="339"/>
      <c r="BU92" s="339"/>
      <c r="BV92" s="339"/>
      <c r="BW92" s="339"/>
      <c r="BX92" s="339"/>
      <c r="BY92" s="339"/>
    </row>
    <row r="93" spans="1:77" s="340" customFormat="1" ht="21">
      <c r="A93" s="344"/>
      <c r="B93" s="345"/>
      <c r="C93" s="382" t="s">
        <v>657</v>
      </c>
      <c r="D93" s="382"/>
      <c r="E93" s="342" t="s">
        <v>658</v>
      </c>
      <c r="F93" s="343"/>
      <c r="G93" s="339"/>
      <c r="H93" s="339"/>
      <c r="I93" s="339"/>
      <c r="J93" s="339"/>
      <c r="K93" s="339"/>
      <c r="L93" s="339"/>
      <c r="M93" s="339"/>
      <c r="N93" s="339"/>
      <c r="O93" s="339"/>
      <c r="P93" s="339"/>
      <c r="Q93" s="339"/>
      <c r="R93" s="339"/>
      <c r="S93" s="339"/>
      <c r="T93" s="339"/>
      <c r="U93" s="339"/>
      <c r="V93" s="339"/>
      <c r="W93" s="339"/>
      <c r="X93" s="339"/>
      <c r="Y93" s="339"/>
      <c r="Z93" s="339"/>
      <c r="AA93" s="339"/>
      <c r="AB93" s="339"/>
      <c r="AC93" s="339"/>
      <c r="AD93" s="339"/>
      <c r="AE93" s="339"/>
      <c r="AF93" s="339"/>
      <c r="AG93" s="339"/>
      <c r="AH93" s="339"/>
      <c r="AI93" s="339"/>
      <c r="AJ93" s="339"/>
      <c r="AK93" s="339"/>
      <c r="AL93" s="339"/>
      <c r="AM93" s="339"/>
      <c r="AV93" s="339"/>
      <c r="AW93" s="339"/>
    </row>
    <row r="94" spans="1:77" s="340" customFormat="1" ht="21">
      <c r="A94" s="344"/>
      <c r="B94" s="345"/>
      <c r="C94" s="382"/>
      <c r="D94" s="382"/>
      <c r="E94" s="342"/>
      <c r="F94" s="343"/>
      <c r="G94" s="339"/>
      <c r="H94" s="339"/>
      <c r="I94" s="339"/>
      <c r="J94" s="339"/>
      <c r="K94" s="339"/>
      <c r="L94" s="339"/>
      <c r="M94" s="339"/>
      <c r="N94" s="339"/>
      <c r="O94" s="339"/>
      <c r="P94" s="339"/>
      <c r="Q94" s="339"/>
      <c r="R94" s="339"/>
      <c r="S94" s="339"/>
      <c r="T94" s="339"/>
      <c r="U94" s="339"/>
      <c r="V94" s="339"/>
      <c r="W94" s="339"/>
      <c r="X94" s="339"/>
      <c r="Y94" s="339"/>
      <c r="Z94" s="339"/>
      <c r="AA94" s="339"/>
      <c r="AB94" s="339"/>
      <c r="AC94" s="339"/>
      <c r="AD94" s="339"/>
      <c r="AE94" s="339"/>
      <c r="AF94" s="339"/>
      <c r="AG94" s="339"/>
      <c r="AH94" s="339"/>
      <c r="AI94" s="339"/>
      <c r="AJ94" s="339"/>
      <c r="AK94" s="339"/>
      <c r="AL94" s="339"/>
      <c r="AM94" s="339"/>
      <c r="AV94" s="339"/>
      <c r="AW94" s="339"/>
    </row>
    <row r="95" spans="1:77" s="340" customFormat="1" ht="21">
      <c r="A95" s="344"/>
      <c r="B95" s="345"/>
      <c r="C95" s="381" t="s">
        <v>659</v>
      </c>
      <c r="D95" s="381"/>
      <c r="E95" s="350" t="s">
        <v>656</v>
      </c>
      <c r="F95" s="339">
        <v>19400</v>
      </c>
      <c r="G95" s="339">
        <v>15688</v>
      </c>
      <c r="H95" s="339">
        <v>18065</v>
      </c>
      <c r="I95" s="339">
        <v>20491</v>
      </c>
      <c r="J95" s="339">
        <v>16859</v>
      </c>
      <c r="K95" s="339">
        <v>13937.34</v>
      </c>
      <c r="L95" s="339">
        <v>13568.8233</v>
      </c>
      <c r="M95" s="339">
        <v>1446</v>
      </c>
      <c r="N95" s="339">
        <v>831</v>
      </c>
      <c r="O95" s="339">
        <v>1087</v>
      </c>
      <c r="P95" s="339">
        <v>1265</v>
      </c>
      <c r="Q95" s="339">
        <v>1530</v>
      </c>
      <c r="R95" s="339">
        <v>1460</v>
      </c>
      <c r="S95" s="339">
        <v>1749</v>
      </c>
      <c r="T95" s="339">
        <v>1249</v>
      </c>
      <c r="U95" s="339">
        <v>1146</v>
      </c>
      <c r="V95" s="339">
        <v>1775</v>
      </c>
      <c r="W95" s="339">
        <v>1707</v>
      </c>
      <c r="X95" s="339">
        <v>1614</v>
      </c>
      <c r="Y95" s="339">
        <v>1512.2729999999999</v>
      </c>
      <c r="Z95" s="339">
        <v>1212.3030000000001</v>
      </c>
      <c r="AA95" s="339">
        <v>1023.03</v>
      </c>
      <c r="AB95" s="339">
        <v>512.38900000000001</v>
      </c>
      <c r="AC95" s="339">
        <v>843.06799999999998</v>
      </c>
      <c r="AD95" s="339">
        <v>1151.9570000000001</v>
      </c>
      <c r="AE95" s="339">
        <v>1306.7840000000001</v>
      </c>
      <c r="AF95" s="339">
        <v>1153.0920000000001</v>
      </c>
      <c r="AG95" s="339">
        <v>1062.8409999999999</v>
      </c>
      <c r="AH95" s="339">
        <v>1464.4549999999999</v>
      </c>
      <c r="AI95" s="339">
        <v>1357.614</v>
      </c>
      <c r="AJ95" s="339">
        <v>1337.5340000000001</v>
      </c>
      <c r="AK95" s="339">
        <v>1354.02</v>
      </c>
      <c r="AL95" s="339">
        <v>1138.248</v>
      </c>
      <c r="AM95" s="339">
        <v>977.71600000000001</v>
      </c>
      <c r="AN95" s="339">
        <v>1101.2919999999999</v>
      </c>
      <c r="AO95" s="339">
        <v>1176.1990000000001</v>
      </c>
      <c r="AP95" s="339">
        <v>871.95699999999999</v>
      </c>
      <c r="AQ95" s="339">
        <v>1003.0219999999999</v>
      </c>
      <c r="AR95" s="339">
        <v>997.16200000000003</v>
      </c>
      <c r="AS95" s="339">
        <v>977.21299999999997</v>
      </c>
      <c r="AT95" s="339">
        <v>1351.442</v>
      </c>
      <c r="AU95" s="339">
        <v>1358.9459999999999</v>
      </c>
      <c r="AV95" s="339">
        <v>1261.6062999999999</v>
      </c>
      <c r="AW95" s="339">
        <v>1270.6130000000001</v>
      </c>
      <c r="AX95" s="339"/>
      <c r="AY95" s="339"/>
      <c r="AZ95" s="339"/>
      <c r="BA95" s="339"/>
      <c r="BB95" s="339"/>
      <c r="BC95" s="339"/>
      <c r="BD95" s="339"/>
      <c r="BE95" s="339"/>
      <c r="BF95" s="339"/>
      <c r="BG95" s="339"/>
      <c r="BH95" s="339"/>
      <c r="BI95" s="339"/>
      <c r="BJ95" s="339"/>
      <c r="BK95" s="339"/>
      <c r="BL95" s="339"/>
      <c r="BM95" s="339"/>
      <c r="BN95" s="339"/>
      <c r="BO95" s="339"/>
      <c r="BP95" s="339"/>
      <c r="BQ95" s="339"/>
      <c r="BR95" s="339"/>
      <c r="BS95" s="339"/>
      <c r="BT95" s="339"/>
      <c r="BU95" s="339"/>
      <c r="BV95" s="339"/>
      <c r="BW95" s="339"/>
      <c r="BX95" s="339"/>
      <c r="BY95" s="339"/>
    </row>
    <row r="96" spans="1:77" s="340" customFormat="1" ht="21">
      <c r="A96" s="344"/>
      <c r="B96" s="345"/>
      <c r="C96" s="382" t="s">
        <v>660</v>
      </c>
      <c r="D96" s="382"/>
      <c r="E96" s="342" t="s">
        <v>658</v>
      </c>
      <c r="F96" s="343"/>
      <c r="G96" s="339"/>
      <c r="H96" s="339"/>
      <c r="I96" s="339"/>
      <c r="J96" s="339"/>
      <c r="K96" s="339"/>
      <c r="L96" s="339"/>
      <c r="M96" s="339"/>
      <c r="N96" s="339"/>
      <c r="O96" s="339"/>
      <c r="P96" s="339"/>
      <c r="Q96" s="339"/>
      <c r="R96" s="339"/>
      <c r="S96" s="339"/>
      <c r="T96" s="339"/>
      <c r="U96" s="339"/>
      <c r="V96" s="339"/>
      <c r="W96" s="339"/>
      <c r="X96" s="339"/>
      <c r="Y96" s="339"/>
      <c r="Z96" s="339"/>
      <c r="AA96" s="339"/>
      <c r="AB96" s="339"/>
      <c r="AC96" s="339"/>
      <c r="AD96" s="339"/>
      <c r="AE96" s="339"/>
      <c r="AF96" s="339"/>
      <c r="AG96" s="339"/>
      <c r="AH96" s="339"/>
      <c r="AI96" s="339"/>
      <c r="AJ96" s="339"/>
      <c r="AK96" s="339"/>
      <c r="AL96" s="339"/>
      <c r="AM96" s="339"/>
      <c r="AV96" s="339"/>
      <c r="AW96" s="339"/>
    </row>
    <row r="97" spans="1:77" s="340" customFormat="1" ht="21">
      <c r="A97" s="344"/>
      <c r="B97" s="345"/>
      <c r="C97" s="382"/>
      <c r="D97" s="382"/>
      <c r="E97" s="342"/>
      <c r="F97" s="343"/>
      <c r="G97" s="339"/>
      <c r="H97" s="339"/>
      <c r="I97" s="339"/>
      <c r="J97" s="339"/>
      <c r="K97" s="339"/>
      <c r="L97" s="339"/>
      <c r="M97" s="339"/>
      <c r="N97" s="339"/>
      <c r="O97" s="339"/>
      <c r="P97" s="339"/>
      <c r="Q97" s="339"/>
      <c r="R97" s="339"/>
      <c r="S97" s="339"/>
      <c r="T97" s="339"/>
      <c r="U97" s="339"/>
      <c r="V97" s="339"/>
      <c r="W97" s="339"/>
      <c r="X97" s="339"/>
      <c r="Y97" s="339"/>
      <c r="Z97" s="339"/>
      <c r="AA97" s="339"/>
      <c r="AB97" s="339"/>
      <c r="AC97" s="339"/>
      <c r="AD97" s="339"/>
      <c r="AE97" s="339"/>
      <c r="AF97" s="339"/>
      <c r="AG97" s="339"/>
      <c r="AH97" s="339"/>
      <c r="AI97" s="339"/>
      <c r="AJ97" s="339"/>
      <c r="AK97" s="339"/>
      <c r="AL97" s="339"/>
      <c r="AM97" s="339"/>
      <c r="AV97" s="339"/>
      <c r="AW97" s="339"/>
    </row>
    <row r="98" spans="1:77" s="340" customFormat="1" ht="21">
      <c r="A98" s="344"/>
      <c r="B98" s="345"/>
      <c r="C98" s="381" t="s">
        <v>661</v>
      </c>
      <c r="D98" s="381"/>
      <c r="E98" s="350" t="s">
        <v>656</v>
      </c>
      <c r="F98" s="339">
        <v>17274</v>
      </c>
      <c r="G98" s="339">
        <v>18565</v>
      </c>
      <c r="H98" s="339">
        <v>16147</v>
      </c>
      <c r="I98" s="339">
        <v>16824</v>
      </c>
      <c r="J98" s="339">
        <v>10630</v>
      </c>
      <c r="K98" s="339">
        <v>6663.1270000000004</v>
      </c>
      <c r="L98" s="339">
        <v>4708.7645911999998</v>
      </c>
      <c r="M98" s="339">
        <v>1752</v>
      </c>
      <c r="N98" s="339">
        <v>868</v>
      </c>
      <c r="O98" s="339">
        <v>1222</v>
      </c>
      <c r="P98" s="339">
        <v>1143</v>
      </c>
      <c r="Q98" s="339">
        <v>774</v>
      </c>
      <c r="R98" s="339">
        <v>737</v>
      </c>
      <c r="S98" s="339">
        <v>771</v>
      </c>
      <c r="T98" s="339">
        <v>664</v>
      </c>
      <c r="U98" s="339">
        <v>656</v>
      </c>
      <c r="V98" s="339">
        <v>641</v>
      </c>
      <c r="W98" s="339">
        <v>655</v>
      </c>
      <c r="X98" s="339">
        <v>747</v>
      </c>
      <c r="Y98" s="339">
        <v>840.41499999999996</v>
      </c>
      <c r="Z98" s="339">
        <v>854.98</v>
      </c>
      <c r="AA98" s="339">
        <v>831.41499999999996</v>
      </c>
      <c r="AB98" s="339">
        <v>478.22399999999999</v>
      </c>
      <c r="AC98" s="339">
        <v>533.72699999999998</v>
      </c>
      <c r="AD98" s="339">
        <v>628.69899999999996</v>
      </c>
      <c r="AE98" s="339">
        <v>572.92100000000005</v>
      </c>
      <c r="AF98" s="339">
        <v>524.30099999999993</v>
      </c>
      <c r="AG98" s="339">
        <v>538.197</v>
      </c>
      <c r="AH98" s="339">
        <v>273.57</v>
      </c>
      <c r="AI98" s="339">
        <v>263.041</v>
      </c>
      <c r="AJ98" s="339">
        <v>323.637</v>
      </c>
      <c r="AK98" s="339">
        <v>379.31200000000001</v>
      </c>
      <c r="AL98" s="339">
        <v>395.16300000000001</v>
      </c>
      <c r="AM98" s="339">
        <v>399.06599999999997</v>
      </c>
      <c r="AN98" s="339">
        <v>458.72</v>
      </c>
      <c r="AO98" s="339">
        <v>384.101</v>
      </c>
      <c r="AP98" s="339">
        <v>377.69900000000001</v>
      </c>
      <c r="AQ98" s="339">
        <v>458.15800000000002</v>
      </c>
      <c r="AR98" s="339">
        <v>448.34899999999999</v>
      </c>
      <c r="AS98" s="339">
        <v>489.00799999999998</v>
      </c>
      <c r="AT98" s="339">
        <v>292.86689119999994</v>
      </c>
      <c r="AU98" s="339">
        <v>289.49199999999996</v>
      </c>
      <c r="AV98" s="339">
        <v>336.8297</v>
      </c>
      <c r="AW98" s="339">
        <v>382.012</v>
      </c>
      <c r="AX98" s="339"/>
      <c r="AY98" s="339"/>
      <c r="AZ98" s="339"/>
      <c r="BA98" s="339"/>
      <c r="BB98" s="339"/>
      <c r="BC98" s="339"/>
      <c r="BD98" s="339"/>
      <c r="BE98" s="339"/>
      <c r="BF98" s="339"/>
      <c r="BG98" s="339"/>
      <c r="BH98" s="339"/>
      <c r="BI98" s="339"/>
      <c r="BJ98" s="339"/>
      <c r="BK98" s="339"/>
      <c r="BL98" s="339"/>
      <c r="BM98" s="339"/>
      <c r="BN98" s="339"/>
      <c r="BO98" s="339"/>
      <c r="BP98" s="339"/>
      <c r="BQ98" s="339"/>
      <c r="BR98" s="339"/>
      <c r="BS98" s="339"/>
      <c r="BT98" s="339"/>
      <c r="BU98" s="339"/>
      <c r="BV98" s="339"/>
      <c r="BW98" s="339"/>
      <c r="BX98" s="339"/>
      <c r="BY98" s="339"/>
    </row>
    <row r="99" spans="1:77" s="340" customFormat="1" ht="21">
      <c r="A99" s="344"/>
      <c r="B99" s="345"/>
      <c r="C99" s="382" t="s">
        <v>662</v>
      </c>
      <c r="D99" s="382"/>
      <c r="E99" s="342" t="s">
        <v>658</v>
      </c>
      <c r="F99" s="343"/>
      <c r="G99" s="339"/>
      <c r="H99" s="339"/>
      <c r="I99" s="339"/>
      <c r="J99" s="339"/>
      <c r="K99" s="339"/>
      <c r="L99" s="339"/>
      <c r="M99" s="339"/>
      <c r="N99" s="339"/>
      <c r="O99" s="339"/>
      <c r="P99" s="339"/>
      <c r="Q99" s="339"/>
      <c r="R99" s="339"/>
      <c r="S99" s="339"/>
      <c r="T99" s="339"/>
      <c r="U99" s="339"/>
      <c r="V99" s="339"/>
      <c r="W99" s="339"/>
      <c r="X99" s="339"/>
      <c r="Y99" s="339"/>
      <c r="Z99" s="339"/>
      <c r="AA99" s="339"/>
      <c r="AB99" s="339"/>
      <c r="AC99" s="339"/>
      <c r="AD99" s="339"/>
      <c r="AE99" s="339"/>
      <c r="AF99" s="339"/>
      <c r="AG99" s="339"/>
      <c r="AH99" s="339"/>
      <c r="AI99" s="339"/>
      <c r="AJ99" s="339"/>
      <c r="AK99" s="339"/>
      <c r="AL99" s="339"/>
      <c r="AM99" s="339"/>
      <c r="AV99" s="339"/>
      <c r="AW99" s="339"/>
    </row>
    <row r="100" spans="1:77" s="340" customFormat="1" ht="21">
      <c r="A100" s="344"/>
      <c r="B100" s="345"/>
      <c r="C100" s="382"/>
      <c r="D100" s="382"/>
      <c r="E100" s="342"/>
      <c r="F100" s="343"/>
      <c r="G100" s="339"/>
      <c r="H100" s="339"/>
      <c r="I100" s="339"/>
      <c r="J100" s="339"/>
      <c r="K100" s="339"/>
      <c r="L100" s="339"/>
      <c r="M100" s="339"/>
      <c r="N100" s="339"/>
      <c r="O100" s="339"/>
      <c r="P100" s="339"/>
      <c r="Q100" s="339"/>
      <c r="R100" s="339"/>
      <c r="S100" s="339"/>
      <c r="T100" s="339"/>
      <c r="U100" s="339"/>
      <c r="V100" s="339"/>
      <c r="W100" s="339"/>
      <c r="X100" s="339"/>
      <c r="Y100" s="339"/>
      <c r="Z100" s="339"/>
      <c r="AA100" s="339"/>
      <c r="AB100" s="339"/>
      <c r="AC100" s="339"/>
      <c r="AD100" s="339"/>
      <c r="AE100" s="339"/>
      <c r="AF100" s="339"/>
      <c r="AG100" s="339"/>
      <c r="AH100" s="339"/>
      <c r="AI100" s="339"/>
      <c r="AJ100" s="339"/>
      <c r="AK100" s="339"/>
      <c r="AL100" s="339"/>
      <c r="AM100" s="339"/>
      <c r="AV100" s="339"/>
      <c r="AW100" s="339"/>
    </row>
    <row r="101" spans="1:77" s="340" customFormat="1" ht="21">
      <c r="A101" s="344"/>
      <c r="B101" s="345"/>
      <c r="C101" s="381" t="s">
        <v>663</v>
      </c>
      <c r="D101" s="381"/>
      <c r="E101" s="350" t="s">
        <v>656</v>
      </c>
      <c r="F101" s="339">
        <v>4772</v>
      </c>
      <c r="G101" s="339">
        <v>1572</v>
      </c>
      <c r="H101" s="339">
        <v>4526</v>
      </c>
      <c r="I101" s="339">
        <v>5332</v>
      </c>
      <c r="J101" s="339">
        <v>4649</v>
      </c>
      <c r="K101" s="339">
        <v>3704.04</v>
      </c>
      <c r="L101" s="339">
        <v>3149.9757</v>
      </c>
      <c r="M101" s="339">
        <v>571</v>
      </c>
      <c r="N101" s="339">
        <v>314</v>
      </c>
      <c r="O101" s="339">
        <v>353</v>
      </c>
      <c r="P101" s="339">
        <v>347</v>
      </c>
      <c r="Q101" s="339">
        <v>423</v>
      </c>
      <c r="R101" s="339">
        <v>358</v>
      </c>
      <c r="S101" s="339">
        <v>296</v>
      </c>
      <c r="T101" s="339">
        <v>412</v>
      </c>
      <c r="U101" s="339">
        <v>373</v>
      </c>
      <c r="V101" s="339">
        <v>425</v>
      </c>
      <c r="W101" s="339">
        <v>391</v>
      </c>
      <c r="X101" s="339">
        <v>386</v>
      </c>
      <c r="Y101" s="339">
        <v>371.82600000000002</v>
      </c>
      <c r="Z101" s="339">
        <v>376.56</v>
      </c>
      <c r="AA101" s="339">
        <v>362.29199999999997</v>
      </c>
      <c r="AB101" s="339">
        <v>195.29499999999999</v>
      </c>
      <c r="AC101" s="339">
        <v>239.42699999999999</v>
      </c>
      <c r="AD101" s="339">
        <v>311.75200000000001</v>
      </c>
      <c r="AE101" s="339">
        <v>221.256</v>
      </c>
      <c r="AF101" s="339">
        <v>352.351</v>
      </c>
      <c r="AG101" s="339">
        <v>326.82100000000003</v>
      </c>
      <c r="AH101" s="339">
        <v>337.017</v>
      </c>
      <c r="AI101" s="339">
        <v>301.31700000000001</v>
      </c>
      <c r="AJ101" s="339">
        <v>308.12599999999998</v>
      </c>
      <c r="AK101" s="339">
        <v>303.65199999999999</v>
      </c>
      <c r="AL101" s="339">
        <v>309.44899999999996</v>
      </c>
      <c r="AM101" s="339">
        <v>304.68889999999999</v>
      </c>
      <c r="AN101" s="339">
        <v>370.827</v>
      </c>
      <c r="AO101" s="339">
        <v>295.65500000000003</v>
      </c>
      <c r="AP101" s="339">
        <v>170.14400000000001</v>
      </c>
      <c r="AQ101" s="339">
        <v>153.81299999999999</v>
      </c>
      <c r="AR101" s="339">
        <v>253.78100000000001</v>
      </c>
      <c r="AS101" s="339">
        <v>241.23</v>
      </c>
      <c r="AT101" s="339">
        <v>262.78199999999998</v>
      </c>
      <c r="AU101" s="339">
        <v>241.95000000000002</v>
      </c>
      <c r="AV101" s="339">
        <v>242.00379999999998</v>
      </c>
      <c r="AW101" s="339">
        <v>225.55599999999998</v>
      </c>
      <c r="AX101" s="339"/>
      <c r="AY101" s="339"/>
      <c r="AZ101" s="339"/>
      <c r="BA101" s="339"/>
      <c r="BB101" s="339"/>
      <c r="BC101" s="339"/>
      <c r="BD101" s="339"/>
      <c r="BE101" s="339"/>
      <c r="BF101" s="339"/>
      <c r="BG101" s="339"/>
      <c r="BH101" s="339"/>
      <c r="BI101" s="339"/>
      <c r="BJ101" s="339"/>
      <c r="BK101" s="339"/>
      <c r="BL101" s="339"/>
      <c r="BM101" s="339"/>
      <c r="BN101" s="339"/>
      <c r="BO101" s="339"/>
      <c r="BP101" s="339"/>
      <c r="BQ101" s="339"/>
      <c r="BR101" s="339"/>
      <c r="BS101" s="339"/>
      <c r="BT101" s="339"/>
      <c r="BU101" s="339"/>
      <c r="BV101" s="339"/>
      <c r="BW101" s="339"/>
      <c r="BX101" s="339"/>
      <c r="BY101" s="339"/>
    </row>
    <row r="102" spans="1:77" s="340" customFormat="1" ht="21">
      <c r="A102" s="344"/>
      <c r="B102" s="345"/>
      <c r="C102" s="382" t="s">
        <v>664</v>
      </c>
      <c r="D102" s="382"/>
      <c r="E102" s="342" t="s">
        <v>658</v>
      </c>
      <c r="F102" s="343"/>
      <c r="G102" s="339"/>
      <c r="H102" s="339"/>
      <c r="I102" s="339"/>
      <c r="J102" s="339"/>
      <c r="K102" s="339"/>
      <c r="L102" s="339"/>
      <c r="M102" s="339"/>
      <c r="N102" s="339"/>
      <c r="O102" s="339"/>
      <c r="P102" s="339"/>
      <c r="Q102" s="339"/>
      <c r="R102" s="339"/>
      <c r="S102" s="339"/>
      <c r="T102" s="339"/>
      <c r="U102" s="339"/>
      <c r="V102" s="339"/>
      <c r="W102" s="339"/>
      <c r="X102" s="339"/>
      <c r="Y102" s="339"/>
      <c r="Z102" s="339"/>
      <c r="AA102" s="339"/>
      <c r="AB102" s="339"/>
      <c r="AC102" s="339"/>
      <c r="AD102" s="339"/>
      <c r="AE102" s="339"/>
      <c r="AF102" s="339"/>
      <c r="AG102" s="339"/>
      <c r="AH102" s="339"/>
      <c r="AI102" s="339"/>
      <c r="AJ102" s="339"/>
      <c r="AK102" s="339"/>
      <c r="AL102" s="339"/>
      <c r="AM102" s="339"/>
      <c r="AV102" s="339"/>
      <c r="AW102" s="339"/>
    </row>
    <row r="103" spans="1:77" s="340" customFormat="1" ht="20.25">
      <c r="A103" s="344"/>
      <c r="B103" s="351"/>
      <c r="C103" s="351"/>
      <c r="D103" s="351"/>
      <c r="E103" s="352"/>
      <c r="F103" s="353"/>
      <c r="G103" s="339"/>
      <c r="H103" s="339"/>
      <c r="I103" s="339"/>
      <c r="J103" s="339"/>
      <c r="K103" s="339"/>
      <c r="L103" s="339"/>
      <c r="M103" s="339"/>
      <c r="N103" s="339"/>
      <c r="O103" s="339"/>
      <c r="P103" s="339"/>
      <c r="Q103" s="339"/>
      <c r="R103" s="339"/>
      <c r="S103" s="339"/>
      <c r="T103" s="339"/>
      <c r="U103" s="339"/>
      <c r="V103" s="339"/>
      <c r="W103" s="339"/>
      <c r="X103" s="339"/>
      <c r="Y103" s="339"/>
      <c r="Z103" s="339"/>
      <c r="AA103" s="339"/>
      <c r="AB103" s="339"/>
      <c r="AC103" s="339"/>
      <c r="AD103" s="339"/>
      <c r="AE103" s="339"/>
      <c r="AF103" s="339"/>
      <c r="AG103" s="339"/>
      <c r="AH103" s="339"/>
      <c r="AI103" s="339"/>
      <c r="AJ103" s="339"/>
      <c r="AK103" s="339"/>
      <c r="AL103" s="339"/>
      <c r="AM103" s="339"/>
      <c r="AV103" s="339"/>
      <c r="AW103" s="339"/>
    </row>
    <row r="104" spans="1:77" s="340" customFormat="1" ht="22.5" customHeight="1">
      <c r="A104" s="344"/>
      <c r="B104" s="345"/>
      <c r="C104" s="381" t="s">
        <v>665</v>
      </c>
      <c r="D104" s="381"/>
      <c r="E104" s="350" t="s">
        <v>666</v>
      </c>
      <c r="F104" s="339">
        <v>4473</v>
      </c>
      <c r="G104" s="339">
        <v>6078</v>
      </c>
      <c r="H104" s="339">
        <v>5765</v>
      </c>
      <c r="I104" s="339">
        <v>5173</v>
      </c>
      <c r="J104" s="339">
        <v>3111</v>
      </c>
      <c r="K104" s="339">
        <v>2185.1820000000002</v>
      </c>
      <c r="L104" s="339">
        <v>2045.4870000000001</v>
      </c>
      <c r="M104" s="339">
        <v>265</v>
      </c>
      <c r="N104" s="339">
        <v>177</v>
      </c>
      <c r="O104" s="339">
        <v>269</v>
      </c>
      <c r="P104" s="339">
        <v>230</v>
      </c>
      <c r="Q104" s="339">
        <v>207</v>
      </c>
      <c r="R104" s="339">
        <v>160</v>
      </c>
      <c r="S104" s="339">
        <v>241</v>
      </c>
      <c r="T104" s="339">
        <v>260</v>
      </c>
      <c r="U104" s="339">
        <v>366</v>
      </c>
      <c r="V104" s="339">
        <v>400</v>
      </c>
      <c r="W104" s="339">
        <v>355</v>
      </c>
      <c r="X104" s="339">
        <v>181</v>
      </c>
      <c r="Y104" s="339">
        <v>161.01900000000001</v>
      </c>
      <c r="Z104" s="339">
        <v>151.77600000000001</v>
      </c>
      <c r="AA104" s="339">
        <v>156.815</v>
      </c>
      <c r="AB104" s="339">
        <v>82.53</v>
      </c>
      <c r="AC104" s="339">
        <v>99.799000000000007</v>
      </c>
      <c r="AD104" s="339">
        <v>128.59</v>
      </c>
      <c r="AE104" s="339">
        <v>172.429</v>
      </c>
      <c r="AF104" s="339">
        <v>187.404</v>
      </c>
      <c r="AG104" s="339">
        <v>273.62100000000004</v>
      </c>
      <c r="AH104" s="339">
        <v>301.74799999999999</v>
      </c>
      <c r="AI104" s="339">
        <v>280.40500000000003</v>
      </c>
      <c r="AJ104" s="339">
        <v>189.04599999999999</v>
      </c>
      <c r="AK104" s="339">
        <v>165.86200000000002</v>
      </c>
      <c r="AL104" s="339">
        <v>166.91300000000001</v>
      </c>
      <c r="AM104" s="339">
        <v>178.06400000000002</v>
      </c>
      <c r="AN104" s="339">
        <v>179.73400000000001</v>
      </c>
      <c r="AO104" s="339">
        <v>114.17599999999999</v>
      </c>
      <c r="AP104" s="339">
        <v>69.850000000000009</v>
      </c>
      <c r="AQ104" s="339">
        <v>95.427000000000007</v>
      </c>
      <c r="AR104" s="339">
        <v>133.31699999999998</v>
      </c>
      <c r="AS104" s="339">
        <v>226.36700000000002</v>
      </c>
      <c r="AT104" s="339">
        <v>276.49800000000005</v>
      </c>
      <c r="AU104" s="339">
        <v>273.61399999999998</v>
      </c>
      <c r="AV104" s="339">
        <v>165.66499999999999</v>
      </c>
      <c r="AW104" s="339">
        <v>160.70099999999999</v>
      </c>
      <c r="AX104" s="339"/>
      <c r="AY104" s="339"/>
      <c r="AZ104" s="339"/>
      <c r="BA104" s="339"/>
      <c r="BB104" s="339"/>
      <c r="BC104" s="339"/>
      <c r="BD104" s="339"/>
      <c r="BE104" s="339"/>
      <c r="BF104" s="339"/>
      <c r="BG104" s="339"/>
      <c r="BH104" s="339"/>
      <c r="BI104" s="339"/>
      <c r="BJ104" s="339"/>
      <c r="BK104" s="339"/>
      <c r="BL104" s="339"/>
      <c r="BM104" s="339"/>
      <c r="BN104" s="339"/>
      <c r="BO104" s="339"/>
      <c r="BP104" s="339"/>
      <c r="BQ104" s="339"/>
      <c r="BR104" s="339"/>
      <c r="BS104" s="339"/>
      <c r="BT104" s="339"/>
      <c r="BU104" s="339"/>
      <c r="BV104" s="339"/>
      <c r="BW104" s="339"/>
      <c r="BX104" s="339"/>
      <c r="BY104" s="339"/>
    </row>
    <row r="105" spans="1:77" s="340" customFormat="1" ht="22.5" customHeight="1">
      <c r="A105" s="344"/>
      <c r="B105" s="345"/>
      <c r="C105" s="382" t="s">
        <v>667</v>
      </c>
      <c r="D105" s="382"/>
      <c r="E105" s="342" t="s">
        <v>668</v>
      </c>
      <c r="F105" s="343"/>
      <c r="G105" s="339"/>
      <c r="H105" s="339"/>
      <c r="I105" s="339"/>
      <c r="J105" s="339"/>
      <c r="K105" s="339"/>
      <c r="L105" s="339"/>
      <c r="M105" s="339"/>
      <c r="N105" s="339"/>
      <c r="O105" s="339"/>
      <c r="P105" s="339"/>
      <c r="Q105" s="339"/>
      <c r="R105" s="339"/>
      <c r="S105" s="339"/>
      <c r="T105" s="339"/>
      <c r="U105" s="339"/>
      <c r="V105" s="339"/>
      <c r="W105" s="339"/>
      <c r="X105" s="339"/>
      <c r="Y105" s="339"/>
      <c r="Z105" s="339"/>
      <c r="AA105" s="339"/>
      <c r="AB105" s="339"/>
      <c r="AC105" s="339"/>
      <c r="AD105" s="339"/>
      <c r="AE105" s="339"/>
      <c r="AF105" s="339"/>
      <c r="AG105" s="339"/>
      <c r="AH105" s="339"/>
      <c r="AI105" s="339"/>
      <c r="AJ105" s="339"/>
      <c r="AK105" s="339"/>
      <c r="AL105" s="339"/>
      <c r="AM105" s="339"/>
      <c r="AV105" s="339"/>
      <c r="AW105" s="339"/>
    </row>
    <row r="106" spans="1:77" s="340" customFormat="1" ht="22.5" customHeight="1">
      <c r="A106" s="344"/>
      <c r="B106" s="351"/>
      <c r="C106" s="351"/>
      <c r="D106" s="351"/>
      <c r="E106" s="352"/>
      <c r="F106" s="353"/>
      <c r="G106" s="339"/>
      <c r="H106" s="339"/>
      <c r="I106" s="339"/>
      <c r="J106" s="339"/>
      <c r="K106" s="339"/>
      <c r="L106" s="339"/>
      <c r="M106" s="339"/>
      <c r="N106" s="339"/>
      <c r="O106" s="339"/>
      <c r="P106" s="339"/>
      <c r="Q106" s="339"/>
      <c r="R106" s="339"/>
      <c r="S106" s="339"/>
      <c r="T106" s="339"/>
      <c r="U106" s="339"/>
      <c r="V106" s="339"/>
      <c r="W106" s="339"/>
      <c r="X106" s="339"/>
      <c r="Y106" s="339"/>
      <c r="Z106" s="339"/>
      <c r="AA106" s="339"/>
      <c r="AB106" s="339"/>
      <c r="AC106" s="339"/>
      <c r="AD106" s="339"/>
      <c r="AE106" s="339"/>
      <c r="AF106" s="339"/>
      <c r="AG106" s="339"/>
      <c r="AH106" s="339"/>
      <c r="AI106" s="339"/>
      <c r="AJ106" s="339"/>
      <c r="AK106" s="339"/>
      <c r="AL106" s="339"/>
      <c r="AM106" s="339"/>
      <c r="AV106" s="339"/>
      <c r="AW106" s="339"/>
    </row>
    <row r="107" spans="1:77" s="340" customFormat="1" ht="22.5" customHeight="1">
      <c r="A107" s="336"/>
      <c r="B107" s="341"/>
      <c r="C107" s="381" t="s">
        <v>669</v>
      </c>
      <c r="D107" s="382"/>
      <c r="E107" s="338" t="s">
        <v>594</v>
      </c>
      <c r="F107" s="339">
        <v>97353</v>
      </c>
      <c r="G107" s="339">
        <v>144417.17000000001</v>
      </c>
      <c r="H107" s="339">
        <v>114502</v>
      </c>
      <c r="I107" s="339">
        <v>103333</v>
      </c>
      <c r="J107" s="339">
        <v>109904</v>
      </c>
      <c r="K107" s="339">
        <v>130342</v>
      </c>
      <c r="L107" s="339">
        <v>127086</v>
      </c>
      <c r="M107" s="339">
        <v>8948</v>
      </c>
      <c r="N107" s="339">
        <v>7331</v>
      </c>
      <c r="O107" s="339">
        <v>9272</v>
      </c>
      <c r="P107" s="339">
        <v>8353</v>
      </c>
      <c r="Q107" s="339">
        <v>9900</v>
      </c>
      <c r="R107" s="339">
        <v>7641</v>
      </c>
      <c r="S107" s="339">
        <v>10447</v>
      </c>
      <c r="T107" s="339">
        <v>9653</v>
      </c>
      <c r="U107" s="339">
        <v>9630</v>
      </c>
      <c r="V107" s="339">
        <v>10214</v>
      </c>
      <c r="W107" s="339">
        <v>8491</v>
      </c>
      <c r="X107" s="339">
        <v>10024</v>
      </c>
      <c r="Y107" s="339">
        <v>10949</v>
      </c>
      <c r="Z107" s="339">
        <v>11212</v>
      </c>
      <c r="AA107" s="339">
        <v>9871</v>
      </c>
      <c r="AB107" s="339">
        <v>5188</v>
      </c>
      <c r="AC107" s="339">
        <v>6989</v>
      </c>
      <c r="AD107" s="339">
        <v>9365</v>
      </c>
      <c r="AE107" s="339">
        <v>13120</v>
      </c>
      <c r="AF107" s="339">
        <v>12453</v>
      </c>
      <c r="AG107" s="339">
        <v>12231</v>
      </c>
      <c r="AH107" s="339">
        <v>14154</v>
      </c>
      <c r="AI107" s="339">
        <v>12027</v>
      </c>
      <c r="AJ107" s="339">
        <v>12783</v>
      </c>
      <c r="AK107" s="339">
        <v>13912</v>
      </c>
      <c r="AL107" s="339">
        <v>14524</v>
      </c>
      <c r="AM107" s="339">
        <v>12265</v>
      </c>
      <c r="AN107" s="339">
        <v>12695</v>
      </c>
      <c r="AO107" s="339">
        <v>11098</v>
      </c>
      <c r="AP107" s="339">
        <v>6943</v>
      </c>
      <c r="AQ107" s="339">
        <v>9811</v>
      </c>
      <c r="AR107" s="339">
        <v>9781</v>
      </c>
      <c r="AS107" s="339">
        <v>9714</v>
      </c>
      <c r="AT107" s="339">
        <v>10049</v>
      </c>
      <c r="AU107" s="339">
        <v>8084</v>
      </c>
      <c r="AV107" s="339">
        <v>8210</v>
      </c>
      <c r="AW107" s="339">
        <v>8264</v>
      </c>
      <c r="AX107" s="339"/>
      <c r="AY107" s="339"/>
      <c r="AZ107" s="339"/>
      <c r="BA107" s="339"/>
      <c r="BB107" s="339"/>
      <c r="BC107" s="339"/>
      <c r="BD107" s="339"/>
      <c r="BE107" s="339"/>
      <c r="BF107" s="339"/>
      <c r="BG107" s="339"/>
      <c r="BH107" s="339"/>
      <c r="BI107" s="339"/>
      <c r="BJ107" s="339"/>
      <c r="BK107" s="339"/>
      <c r="BL107" s="339"/>
      <c r="BM107" s="339"/>
      <c r="BN107" s="339"/>
      <c r="BO107" s="339"/>
      <c r="BP107" s="339"/>
      <c r="BQ107" s="339"/>
      <c r="BR107" s="339"/>
      <c r="BS107" s="339"/>
      <c r="BT107" s="339"/>
      <c r="BU107" s="339"/>
      <c r="BV107" s="339"/>
      <c r="BW107" s="339"/>
      <c r="BX107" s="339"/>
      <c r="BY107" s="339"/>
    </row>
    <row r="108" spans="1:77" s="340" customFormat="1" ht="22.5" customHeight="1">
      <c r="A108" s="344"/>
      <c r="B108" s="345"/>
      <c r="C108" s="382" t="s">
        <v>670</v>
      </c>
      <c r="D108" s="345"/>
      <c r="E108" s="342" t="s">
        <v>596</v>
      </c>
      <c r="F108" s="343"/>
      <c r="G108" s="339"/>
      <c r="H108" s="339"/>
      <c r="I108" s="339"/>
      <c r="J108" s="339"/>
      <c r="K108" s="339"/>
      <c r="L108" s="339"/>
      <c r="M108" s="339"/>
      <c r="N108" s="339"/>
      <c r="O108" s="339"/>
      <c r="P108" s="339"/>
      <c r="Q108" s="339"/>
      <c r="R108" s="339"/>
      <c r="S108" s="339"/>
      <c r="T108" s="339"/>
      <c r="U108" s="339"/>
      <c r="V108" s="339"/>
      <c r="W108" s="339"/>
      <c r="X108" s="339"/>
      <c r="Y108" s="339"/>
      <c r="Z108" s="339"/>
      <c r="AA108" s="339"/>
      <c r="AB108" s="339"/>
      <c r="AC108" s="339"/>
      <c r="AD108" s="339"/>
      <c r="AE108" s="339"/>
      <c r="AF108" s="339"/>
      <c r="AG108" s="339"/>
      <c r="AH108" s="339"/>
      <c r="AI108" s="339"/>
      <c r="AJ108" s="339"/>
      <c r="AK108" s="339"/>
      <c r="AL108" s="339"/>
      <c r="AM108" s="339"/>
      <c r="AV108" s="339"/>
      <c r="AW108" s="339"/>
    </row>
    <row r="109" spans="1:77" s="340" customFormat="1" ht="22.5" customHeight="1">
      <c r="A109" s="336"/>
      <c r="B109" s="341"/>
      <c r="C109" s="381"/>
      <c r="D109" s="382"/>
      <c r="E109" s="342"/>
      <c r="F109" s="343"/>
      <c r="G109" s="339"/>
      <c r="H109" s="339"/>
      <c r="I109" s="339"/>
      <c r="J109" s="339"/>
      <c r="K109" s="339"/>
      <c r="L109" s="339"/>
      <c r="M109" s="339"/>
      <c r="N109" s="339"/>
      <c r="O109" s="339"/>
      <c r="P109" s="339"/>
      <c r="Q109" s="339"/>
      <c r="R109" s="339"/>
      <c r="S109" s="339"/>
      <c r="T109" s="339"/>
      <c r="U109" s="339"/>
      <c r="V109" s="339"/>
      <c r="W109" s="339"/>
      <c r="X109" s="339"/>
      <c r="Y109" s="339"/>
      <c r="Z109" s="339"/>
      <c r="AA109" s="339"/>
      <c r="AB109" s="339"/>
      <c r="AC109" s="339"/>
      <c r="AD109" s="339"/>
      <c r="AE109" s="339"/>
      <c r="AF109" s="339"/>
      <c r="AG109" s="339"/>
      <c r="AH109" s="339"/>
      <c r="AI109" s="339"/>
      <c r="AJ109" s="339"/>
      <c r="AK109" s="339"/>
      <c r="AL109" s="339"/>
      <c r="AM109" s="339"/>
      <c r="AV109" s="339"/>
      <c r="AW109" s="339"/>
    </row>
    <row r="110" spans="1:77" s="340" customFormat="1" ht="22.5" customHeight="1">
      <c r="A110" s="336"/>
      <c r="B110" s="341"/>
      <c r="C110" s="381" t="s">
        <v>671</v>
      </c>
      <c r="D110" s="382"/>
      <c r="E110" s="338" t="s">
        <v>594</v>
      </c>
      <c r="F110" s="339">
        <v>158934</v>
      </c>
      <c r="G110" s="339">
        <v>90209</v>
      </c>
      <c r="H110" s="339">
        <v>102052</v>
      </c>
      <c r="I110" s="339">
        <v>107395</v>
      </c>
      <c r="J110" s="339">
        <v>122043</v>
      </c>
      <c r="K110" s="339">
        <v>145231</v>
      </c>
      <c r="L110" s="339">
        <v>139691.57</v>
      </c>
      <c r="M110" s="339">
        <v>10739</v>
      </c>
      <c r="N110" s="339">
        <v>6939</v>
      </c>
      <c r="O110" s="339">
        <v>11853</v>
      </c>
      <c r="P110" s="339">
        <v>12166</v>
      </c>
      <c r="Q110" s="339">
        <v>10731</v>
      </c>
      <c r="R110" s="339">
        <v>8161</v>
      </c>
      <c r="S110" s="339">
        <v>9650</v>
      </c>
      <c r="T110" s="339">
        <v>9256</v>
      </c>
      <c r="U110" s="339">
        <v>10281</v>
      </c>
      <c r="V110" s="339">
        <v>10552</v>
      </c>
      <c r="W110" s="339">
        <v>11256</v>
      </c>
      <c r="X110" s="339">
        <v>10459</v>
      </c>
      <c r="Y110" s="339">
        <v>10791</v>
      </c>
      <c r="Z110" s="339">
        <v>13644</v>
      </c>
      <c r="AA110" s="339">
        <v>9509</v>
      </c>
      <c r="AB110" s="339">
        <v>5216</v>
      </c>
      <c r="AC110" s="339">
        <v>7848</v>
      </c>
      <c r="AD110" s="339">
        <v>11989</v>
      </c>
      <c r="AE110" s="339">
        <v>15149</v>
      </c>
      <c r="AF110" s="339">
        <v>14648</v>
      </c>
      <c r="AG110" s="339">
        <v>13786</v>
      </c>
      <c r="AH110" s="339">
        <v>13938</v>
      </c>
      <c r="AI110" s="339">
        <v>15060</v>
      </c>
      <c r="AJ110" s="339">
        <v>13653</v>
      </c>
      <c r="AK110" s="339">
        <v>12821</v>
      </c>
      <c r="AL110" s="339">
        <v>15159</v>
      </c>
      <c r="AM110" s="339">
        <v>10056</v>
      </c>
      <c r="AN110" s="339">
        <v>12473</v>
      </c>
      <c r="AO110" s="339">
        <v>12340</v>
      </c>
      <c r="AP110" s="339">
        <v>8289</v>
      </c>
      <c r="AQ110" s="339">
        <v>10508</v>
      </c>
      <c r="AR110" s="339">
        <v>11761</v>
      </c>
      <c r="AS110" s="339">
        <v>11796</v>
      </c>
      <c r="AT110" s="339">
        <v>12079</v>
      </c>
      <c r="AU110" s="339">
        <v>12034</v>
      </c>
      <c r="AV110" s="339">
        <v>10375.57</v>
      </c>
      <c r="AW110" s="339">
        <v>9789.2999999999993</v>
      </c>
      <c r="AX110" s="339"/>
      <c r="AY110" s="339"/>
      <c r="AZ110" s="339"/>
      <c r="BA110" s="339"/>
      <c r="BB110" s="339"/>
      <c r="BC110" s="339"/>
      <c r="BD110" s="339"/>
      <c r="BE110" s="339"/>
      <c r="BF110" s="339"/>
      <c r="BG110" s="339"/>
      <c r="BH110" s="339"/>
      <c r="BI110" s="339"/>
      <c r="BJ110" s="339"/>
      <c r="BK110" s="339"/>
      <c r="BL110" s="339"/>
      <c r="BM110" s="339"/>
      <c r="BN110" s="339"/>
      <c r="BO110" s="339"/>
      <c r="BP110" s="339"/>
      <c r="BQ110" s="339"/>
      <c r="BR110" s="339"/>
      <c r="BS110" s="339"/>
      <c r="BT110" s="339"/>
      <c r="BU110" s="339"/>
      <c r="BV110" s="339"/>
      <c r="BW110" s="339"/>
      <c r="BX110" s="339"/>
      <c r="BY110" s="339"/>
    </row>
    <row r="111" spans="1:77" s="340" customFormat="1" ht="22.5" customHeight="1">
      <c r="A111" s="344"/>
      <c r="B111" s="345"/>
      <c r="C111" s="382" t="s">
        <v>672</v>
      </c>
      <c r="D111" s="345"/>
      <c r="E111" s="342" t="s">
        <v>596</v>
      </c>
      <c r="F111" s="343"/>
      <c r="G111" s="339"/>
      <c r="H111" s="339"/>
      <c r="I111" s="339"/>
      <c r="J111" s="339"/>
      <c r="K111" s="339"/>
      <c r="L111" s="339"/>
      <c r="M111" s="339"/>
      <c r="N111" s="339"/>
      <c r="O111" s="339"/>
      <c r="P111" s="339"/>
      <c r="Q111" s="339"/>
      <c r="R111" s="339"/>
      <c r="S111" s="339"/>
      <c r="T111" s="339"/>
      <c r="U111" s="339"/>
      <c r="V111" s="339"/>
      <c r="W111" s="339"/>
      <c r="X111" s="339"/>
      <c r="Y111" s="339"/>
      <c r="Z111" s="339"/>
      <c r="AA111" s="339"/>
      <c r="AB111" s="339"/>
      <c r="AC111" s="339"/>
      <c r="AD111" s="339"/>
      <c r="AE111" s="339"/>
      <c r="AF111" s="339"/>
      <c r="AG111" s="339"/>
      <c r="AH111" s="339"/>
      <c r="AI111" s="339"/>
      <c r="AJ111" s="339"/>
      <c r="AK111" s="339"/>
      <c r="AL111" s="339"/>
      <c r="AM111" s="339"/>
      <c r="AV111" s="339"/>
      <c r="AW111" s="339"/>
    </row>
    <row r="112" spans="1:77" s="340" customFormat="1" ht="22.5" customHeight="1">
      <c r="A112" s="344"/>
      <c r="B112" s="351"/>
      <c r="C112" s="351"/>
      <c r="D112" s="351"/>
      <c r="E112" s="352"/>
      <c r="F112" s="353"/>
      <c r="G112" s="339"/>
      <c r="H112" s="339"/>
      <c r="I112" s="339"/>
      <c r="J112" s="339"/>
      <c r="K112" s="339"/>
      <c r="L112" s="339"/>
      <c r="M112" s="339"/>
      <c r="N112" s="339"/>
      <c r="O112" s="339"/>
      <c r="P112" s="339"/>
      <c r="Q112" s="339"/>
      <c r="R112" s="339"/>
      <c r="S112" s="339"/>
      <c r="T112" s="339"/>
      <c r="U112" s="339"/>
      <c r="V112" s="339"/>
      <c r="W112" s="339"/>
      <c r="X112" s="339"/>
      <c r="Y112" s="339"/>
      <c r="Z112" s="339"/>
      <c r="AA112" s="339"/>
      <c r="AB112" s="339"/>
      <c r="AC112" s="339"/>
      <c r="AD112" s="339"/>
      <c r="AE112" s="339"/>
      <c r="AF112" s="339"/>
      <c r="AG112" s="339"/>
      <c r="AH112" s="339"/>
      <c r="AI112" s="339"/>
      <c r="AJ112" s="339"/>
      <c r="AK112" s="339"/>
      <c r="AL112" s="339"/>
      <c r="AM112" s="339"/>
      <c r="AV112" s="339"/>
      <c r="AW112" s="339"/>
    </row>
    <row r="113" spans="1:77" s="340" customFormat="1" ht="22.5" customHeight="1">
      <c r="A113" s="344"/>
      <c r="B113" s="345"/>
      <c r="C113" s="381" t="s">
        <v>673</v>
      </c>
      <c r="D113" s="381"/>
      <c r="E113" s="350" t="s">
        <v>674</v>
      </c>
      <c r="F113" s="339">
        <v>548921</v>
      </c>
      <c r="G113" s="339">
        <v>501818</v>
      </c>
      <c r="H113" s="339">
        <v>442511</v>
      </c>
      <c r="I113" s="339">
        <v>507664</v>
      </c>
      <c r="J113" s="339">
        <v>1026098</v>
      </c>
      <c r="K113" s="339">
        <v>581444</v>
      </c>
      <c r="L113" s="339">
        <v>394056</v>
      </c>
      <c r="M113" s="339">
        <v>89243</v>
      </c>
      <c r="N113" s="339">
        <v>75132</v>
      </c>
      <c r="O113" s="339">
        <v>92273</v>
      </c>
      <c r="P113" s="339">
        <v>84614</v>
      </c>
      <c r="Q113" s="339">
        <v>85037</v>
      </c>
      <c r="R113" s="339">
        <v>80615</v>
      </c>
      <c r="S113" s="339">
        <v>83033</v>
      </c>
      <c r="T113" s="339">
        <v>95242</v>
      </c>
      <c r="U113" s="339">
        <v>85238</v>
      </c>
      <c r="V113" s="339">
        <v>86602</v>
      </c>
      <c r="W113" s="339">
        <v>85216</v>
      </c>
      <c r="X113" s="339">
        <v>83853</v>
      </c>
      <c r="Y113" s="339">
        <v>81672</v>
      </c>
      <c r="Z113" s="339">
        <v>74339</v>
      </c>
      <c r="AA113" s="339">
        <v>94794</v>
      </c>
      <c r="AB113" s="339">
        <v>37132</v>
      </c>
      <c r="AC113" s="339">
        <v>20509</v>
      </c>
      <c r="AD113" s="339">
        <v>45134</v>
      </c>
      <c r="AE113" s="339">
        <v>36443</v>
      </c>
      <c r="AF113" s="339">
        <v>42504</v>
      </c>
      <c r="AG113" s="339">
        <v>44524</v>
      </c>
      <c r="AH113" s="339">
        <v>41351</v>
      </c>
      <c r="AI113" s="339">
        <v>31224</v>
      </c>
      <c r="AJ113" s="339">
        <v>31818</v>
      </c>
      <c r="AK113" s="339">
        <v>39520</v>
      </c>
      <c r="AL113" s="339">
        <v>39226</v>
      </c>
      <c r="AM113" s="339">
        <v>55237</v>
      </c>
      <c r="AN113" s="339">
        <v>61035</v>
      </c>
      <c r="AO113" s="339">
        <v>31655</v>
      </c>
      <c r="AP113" s="339">
        <v>32134</v>
      </c>
      <c r="AQ113" s="339">
        <v>20210</v>
      </c>
      <c r="AR113" s="339">
        <v>18875</v>
      </c>
      <c r="AS113" s="339">
        <v>20842</v>
      </c>
      <c r="AT113" s="339">
        <v>24962</v>
      </c>
      <c r="AU113" s="339">
        <v>25411</v>
      </c>
      <c r="AV113" s="339">
        <v>24949</v>
      </c>
      <c r="AW113" s="339">
        <v>28703</v>
      </c>
      <c r="AX113" s="339"/>
      <c r="AY113" s="339"/>
      <c r="AZ113" s="339"/>
      <c r="BA113" s="339"/>
      <c r="BB113" s="339"/>
      <c r="BC113" s="339"/>
      <c r="BD113" s="339"/>
      <c r="BE113" s="339"/>
      <c r="BF113" s="339"/>
      <c r="BG113" s="339"/>
      <c r="BH113" s="339"/>
      <c r="BI113" s="339"/>
      <c r="BJ113" s="339"/>
      <c r="BK113" s="339"/>
      <c r="BL113" s="339"/>
      <c r="BM113" s="339"/>
      <c r="BN113" s="339"/>
      <c r="BO113" s="339"/>
      <c r="BP113" s="339"/>
      <c r="BQ113" s="339"/>
      <c r="BR113" s="339"/>
      <c r="BS113" s="339"/>
      <c r="BT113" s="339"/>
      <c r="BU113" s="339"/>
      <c r="BV113" s="339"/>
      <c r="BW113" s="339"/>
      <c r="BX113" s="339"/>
      <c r="BY113" s="339"/>
    </row>
    <row r="114" spans="1:77" s="340" customFormat="1" ht="22.5" customHeight="1">
      <c r="A114" s="344"/>
      <c r="B114" s="345"/>
      <c r="C114" s="382" t="s">
        <v>675</v>
      </c>
      <c r="D114" s="382"/>
      <c r="E114" s="342" t="s">
        <v>676</v>
      </c>
      <c r="F114" s="343"/>
      <c r="G114" s="356"/>
      <c r="H114" s="339"/>
      <c r="I114" s="339"/>
      <c r="J114" s="339"/>
      <c r="K114" s="339"/>
      <c r="L114" s="339"/>
      <c r="M114" s="339"/>
      <c r="N114" s="339"/>
      <c r="O114" s="339"/>
      <c r="P114" s="339"/>
      <c r="Q114" s="339"/>
      <c r="R114" s="339"/>
      <c r="S114" s="339"/>
      <c r="T114" s="339"/>
      <c r="U114" s="339"/>
      <c r="V114" s="339"/>
      <c r="W114" s="339"/>
      <c r="X114" s="339"/>
      <c r="Y114" s="339"/>
      <c r="Z114" s="339"/>
      <c r="AA114" s="339"/>
      <c r="AB114" s="339"/>
      <c r="AC114" s="339"/>
      <c r="AD114" s="339"/>
      <c r="AE114" s="339"/>
      <c r="AF114" s="339"/>
      <c r="AG114" s="339"/>
      <c r="AH114" s="339"/>
      <c r="AI114" s="339"/>
      <c r="AJ114" s="339"/>
      <c r="AK114" s="339"/>
      <c r="AL114" s="339"/>
      <c r="AM114" s="339"/>
      <c r="AV114" s="339"/>
      <c r="AW114" s="339"/>
    </row>
    <row r="115" spans="1:77" s="340" customFormat="1" ht="22.5" customHeight="1">
      <c r="A115" s="344"/>
      <c r="B115" s="345"/>
      <c r="C115" s="382"/>
      <c r="D115" s="382"/>
      <c r="E115" s="342"/>
      <c r="F115" s="343"/>
      <c r="G115" s="356"/>
      <c r="H115" s="339"/>
      <c r="I115" s="339"/>
      <c r="J115" s="339"/>
      <c r="K115" s="339"/>
      <c r="L115" s="339"/>
      <c r="M115" s="339"/>
      <c r="N115" s="339"/>
      <c r="O115" s="339"/>
      <c r="P115" s="339"/>
      <c r="Q115" s="339"/>
      <c r="R115" s="339"/>
      <c r="S115" s="339"/>
      <c r="T115" s="339"/>
      <c r="U115" s="339"/>
      <c r="V115" s="339"/>
      <c r="W115" s="339"/>
      <c r="X115" s="339"/>
      <c r="Y115" s="339"/>
      <c r="Z115" s="339"/>
      <c r="AA115" s="339"/>
      <c r="AB115" s="339"/>
      <c r="AC115" s="339"/>
      <c r="AD115" s="339"/>
      <c r="AE115" s="339"/>
      <c r="AF115" s="339"/>
      <c r="AG115" s="339"/>
      <c r="AH115" s="339"/>
      <c r="AI115" s="339"/>
      <c r="AJ115" s="339"/>
      <c r="AK115" s="339"/>
      <c r="AL115" s="339"/>
      <c r="AM115" s="339"/>
      <c r="AV115" s="339"/>
      <c r="AW115" s="339"/>
    </row>
    <row r="116" spans="1:77" s="340" customFormat="1" ht="22.5" customHeight="1">
      <c r="A116" s="336"/>
      <c r="B116" s="341"/>
      <c r="C116" s="651" t="s">
        <v>677</v>
      </c>
      <c r="D116" s="651"/>
      <c r="E116" s="350" t="s">
        <v>674</v>
      </c>
      <c r="F116" s="339">
        <v>1372304</v>
      </c>
      <c r="G116" s="339">
        <v>1463679</v>
      </c>
      <c r="H116" s="339">
        <v>1461672</v>
      </c>
      <c r="I116" s="339">
        <v>4424935</v>
      </c>
      <c r="J116" s="339">
        <v>3753461</v>
      </c>
      <c r="K116" s="339">
        <v>3101939.29</v>
      </c>
      <c r="L116" s="339">
        <v>2117223</v>
      </c>
      <c r="M116" s="339">
        <v>331390</v>
      </c>
      <c r="N116" s="339">
        <v>309895</v>
      </c>
      <c r="O116" s="339">
        <v>337076</v>
      </c>
      <c r="P116" s="339">
        <v>323984</v>
      </c>
      <c r="Q116" s="339">
        <v>314538</v>
      </c>
      <c r="R116" s="339">
        <v>315070</v>
      </c>
      <c r="S116" s="339">
        <v>297424</v>
      </c>
      <c r="T116" s="339">
        <v>316656</v>
      </c>
      <c r="U116" s="339">
        <v>296785</v>
      </c>
      <c r="V116" s="339">
        <v>310285</v>
      </c>
      <c r="W116" s="339">
        <v>292753</v>
      </c>
      <c r="X116" s="339">
        <v>307605</v>
      </c>
      <c r="Y116" s="339">
        <v>315524</v>
      </c>
      <c r="Z116" s="339">
        <v>284773</v>
      </c>
      <c r="AA116" s="339">
        <v>201130</v>
      </c>
      <c r="AB116" s="339">
        <v>152027</v>
      </c>
      <c r="AC116" s="339">
        <v>168370</v>
      </c>
      <c r="AD116" s="339">
        <v>309487</v>
      </c>
      <c r="AE116" s="339">
        <v>294380</v>
      </c>
      <c r="AF116" s="339">
        <v>279888</v>
      </c>
      <c r="AG116" s="339">
        <v>273023</v>
      </c>
      <c r="AH116" s="339">
        <v>276746</v>
      </c>
      <c r="AI116" s="339">
        <v>276571.28999999998</v>
      </c>
      <c r="AJ116" s="339">
        <v>270020</v>
      </c>
      <c r="AK116" s="339">
        <v>214639</v>
      </c>
      <c r="AL116" s="339">
        <v>179195</v>
      </c>
      <c r="AM116" s="339">
        <v>109587</v>
      </c>
      <c r="AN116" s="339">
        <v>122184</v>
      </c>
      <c r="AO116" s="339">
        <v>110960</v>
      </c>
      <c r="AP116" s="339">
        <v>112487</v>
      </c>
      <c r="AQ116" s="339">
        <v>143286</v>
      </c>
      <c r="AR116" s="339">
        <v>194941</v>
      </c>
      <c r="AS116" s="339">
        <v>188445</v>
      </c>
      <c r="AT116" s="339">
        <v>232321</v>
      </c>
      <c r="AU116" s="339">
        <v>255656</v>
      </c>
      <c r="AV116" s="339">
        <v>253522</v>
      </c>
      <c r="AW116" s="339">
        <v>233190.87</v>
      </c>
      <c r="AX116" s="339"/>
      <c r="AY116" s="339"/>
      <c r="AZ116" s="339"/>
      <c r="BA116" s="339"/>
      <c r="BB116" s="339"/>
      <c r="BC116" s="339"/>
      <c r="BD116" s="339"/>
      <c r="BE116" s="339"/>
      <c r="BF116" s="339"/>
      <c r="BG116" s="339"/>
      <c r="BH116" s="339"/>
      <c r="BI116" s="339"/>
      <c r="BJ116" s="339"/>
      <c r="BK116" s="339"/>
      <c r="BL116" s="339"/>
      <c r="BM116" s="339"/>
      <c r="BN116" s="339"/>
      <c r="BO116" s="339"/>
      <c r="BP116" s="339"/>
      <c r="BQ116" s="339"/>
      <c r="BR116" s="339"/>
      <c r="BS116" s="339"/>
      <c r="BT116" s="339"/>
      <c r="BU116" s="339"/>
      <c r="BV116" s="339"/>
      <c r="BW116" s="339"/>
      <c r="BX116" s="339"/>
      <c r="BY116" s="339"/>
    </row>
    <row r="117" spans="1:77" s="340" customFormat="1" ht="22.5" customHeight="1">
      <c r="A117" s="344"/>
      <c r="B117" s="345"/>
      <c r="C117" s="382" t="s">
        <v>678</v>
      </c>
      <c r="D117" s="345"/>
      <c r="E117" s="342" t="s">
        <v>676</v>
      </c>
      <c r="F117" s="343"/>
      <c r="G117" s="339"/>
      <c r="H117" s="339"/>
      <c r="I117" s="339"/>
      <c r="J117" s="339"/>
      <c r="K117" s="339"/>
      <c r="L117" s="339"/>
      <c r="M117" s="339"/>
      <c r="N117" s="339"/>
      <c r="O117" s="339"/>
      <c r="P117" s="339"/>
      <c r="Q117" s="339"/>
      <c r="R117" s="339"/>
      <c r="S117" s="339"/>
      <c r="T117" s="339"/>
      <c r="U117" s="339"/>
      <c r="V117" s="339"/>
      <c r="W117" s="339"/>
      <c r="X117" s="339"/>
      <c r="Y117" s="339"/>
      <c r="Z117" s="339"/>
      <c r="AA117" s="339"/>
      <c r="AB117" s="339"/>
      <c r="AC117" s="339"/>
      <c r="AD117" s="339"/>
      <c r="AE117" s="339"/>
      <c r="AF117" s="339"/>
      <c r="AG117" s="339"/>
      <c r="AH117" s="339"/>
      <c r="AI117" s="339"/>
      <c r="AJ117" s="339"/>
      <c r="AK117" s="339"/>
      <c r="AL117" s="339"/>
      <c r="AM117" s="339"/>
      <c r="AV117" s="339"/>
      <c r="AW117" s="339"/>
    </row>
    <row r="118" spans="1:77" s="340" customFormat="1" ht="22.5" customHeight="1">
      <c r="A118" s="344"/>
      <c r="B118" s="345"/>
      <c r="C118" s="382"/>
      <c r="D118" s="382"/>
      <c r="E118" s="342"/>
      <c r="F118" s="343"/>
      <c r="G118" s="356"/>
      <c r="H118" s="339"/>
      <c r="I118" s="339"/>
      <c r="J118" s="339"/>
      <c r="K118" s="339"/>
      <c r="L118" s="339"/>
      <c r="M118" s="339"/>
      <c r="N118" s="339"/>
      <c r="O118" s="339"/>
      <c r="P118" s="339"/>
      <c r="Q118" s="339"/>
      <c r="R118" s="339"/>
      <c r="S118" s="339"/>
      <c r="T118" s="339"/>
      <c r="U118" s="339"/>
      <c r="V118" s="339"/>
      <c r="W118" s="339"/>
      <c r="X118" s="339"/>
      <c r="Y118" s="339"/>
      <c r="Z118" s="339"/>
      <c r="AA118" s="339"/>
      <c r="AB118" s="339"/>
      <c r="AC118" s="339"/>
      <c r="AD118" s="339"/>
      <c r="AE118" s="339"/>
      <c r="AF118" s="339"/>
      <c r="AG118" s="339"/>
      <c r="AH118" s="339"/>
      <c r="AI118" s="339"/>
      <c r="AJ118" s="339"/>
      <c r="AK118" s="339"/>
      <c r="AL118" s="339"/>
      <c r="AM118" s="339"/>
      <c r="AV118" s="339"/>
      <c r="AW118" s="339"/>
    </row>
    <row r="119" spans="1:77" s="340" customFormat="1" ht="22.15" customHeight="1">
      <c r="A119" s="344"/>
      <c r="B119" s="345"/>
      <c r="C119" s="381" t="s">
        <v>679</v>
      </c>
      <c r="D119" s="381"/>
      <c r="E119" s="350" t="s">
        <v>674</v>
      </c>
      <c r="F119" s="339">
        <v>2618044</v>
      </c>
      <c r="G119" s="339">
        <v>2484465</v>
      </c>
      <c r="H119" s="339">
        <v>2306438</v>
      </c>
      <c r="I119" s="339">
        <v>2347718</v>
      </c>
      <c r="J119" s="339">
        <v>2142694</v>
      </c>
      <c r="K119" s="339">
        <v>2767847</v>
      </c>
      <c r="L119" s="339">
        <v>3438335.3</v>
      </c>
      <c r="M119" s="339">
        <v>205168</v>
      </c>
      <c r="N119" s="339">
        <v>190623</v>
      </c>
      <c r="O119" s="339">
        <v>195655</v>
      </c>
      <c r="P119" s="339">
        <v>199137</v>
      </c>
      <c r="Q119" s="339">
        <v>187390</v>
      </c>
      <c r="R119" s="339">
        <v>162401</v>
      </c>
      <c r="S119" s="339">
        <v>180968</v>
      </c>
      <c r="T119" s="339">
        <v>175133</v>
      </c>
      <c r="U119" s="339">
        <v>162242</v>
      </c>
      <c r="V119" s="339">
        <v>179667</v>
      </c>
      <c r="W119" s="339">
        <v>151618</v>
      </c>
      <c r="X119" s="339">
        <v>152692</v>
      </c>
      <c r="Y119" s="339">
        <v>153571</v>
      </c>
      <c r="Z119" s="339">
        <v>166499</v>
      </c>
      <c r="AA119" s="339">
        <v>227444</v>
      </c>
      <c r="AB119" s="339">
        <v>175728</v>
      </c>
      <c r="AC119" s="339">
        <v>250131</v>
      </c>
      <c r="AD119" s="339">
        <v>260499</v>
      </c>
      <c r="AE119" s="339">
        <v>246453</v>
      </c>
      <c r="AF119" s="339">
        <v>260992</v>
      </c>
      <c r="AG119" s="339">
        <v>244521</v>
      </c>
      <c r="AH119" s="339">
        <v>285166</v>
      </c>
      <c r="AI119" s="339">
        <v>238673</v>
      </c>
      <c r="AJ119" s="339">
        <v>258170</v>
      </c>
      <c r="AK119" s="339">
        <v>275504</v>
      </c>
      <c r="AL119" s="339">
        <v>307463</v>
      </c>
      <c r="AM119" s="339">
        <v>425264</v>
      </c>
      <c r="AN119" s="339">
        <v>438673</v>
      </c>
      <c r="AO119" s="339">
        <v>397671</v>
      </c>
      <c r="AP119" s="339">
        <v>230378.5</v>
      </c>
      <c r="AQ119" s="339">
        <v>190609</v>
      </c>
      <c r="AR119" s="339">
        <v>175149</v>
      </c>
      <c r="AS119" s="339">
        <v>177600</v>
      </c>
      <c r="AT119" s="339">
        <v>251695</v>
      </c>
      <c r="AU119" s="339">
        <v>275959</v>
      </c>
      <c r="AV119" s="339">
        <v>292369.8</v>
      </c>
      <c r="AW119" s="339">
        <v>307464</v>
      </c>
      <c r="AX119" s="339"/>
      <c r="AY119" s="339"/>
      <c r="AZ119" s="339"/>
      <c r="BA119" s="339"/>
      <c r="BB119" s="339"/>
      <c r="BC119" s="339"/>
      <c r="BD119" s="339"/>
      <c r="BE119" s="339"/>
      <c r="BF119" s="339"/>
      <c r="BG119" s="339"/>
      <c r="BH119" s="339"/>
      <c r="BI119" s="339"/>
      <c r="BJ119" s="339"/>
      <c r="BK119" s="339"/>
      <c r="BL119" s="339"/>
      <c r="BM119" s="339"/>
      <c r="BN119" s="339"/>
      <c r="BO119" s="339"/>
      <c r="BP119" s="339"/>
      <c r="BQ119" s="339"/>
      <c r="BR119" s="339"/>
      <c r="BS119" s="339"/>
      <c r="BT119" s="339"/>
      <c r="BU119" s="339"/>
      <c r="BV119" s="339"/>
      <c r="BW119" s="339"/>
      <c r="BX119" s="339"/>
      <c r="BY119" s="339"/>
    </row>
    <row r="120" spans="1:77" s="340" customFormat="1" ht="22.5" customHeight="1">
      <c r="A120" s="344"/>
      <c r="B120" s="345"/>
      <c r="C120" s="382" t="s">
        <v>680</v>
      </c>
      <c r="D120" s="382"/>
      <c r="E120" s="342" t="s">
        <v>676</v>
      </c>
      <c r="F120" s="343"/>
      <c r="G120" s="339"/>
      <c r="H120" s="339"/>
      <c r="I120" s="339"/>
      <c r="J120" s="339"/>
      <c r="K120" s="339"/>
      <c r="L120" s="339"/>
      <c r="M120" s="339"/>
      <c r="N120" s="339"/>
      <c r="O120" s="339"/>
      <c r="P120" s="339"/>
      <c r="Q120" s="339"/>
      <c r="R120" s="339"/>
      <c r="S120" s="339"/>
      <c r="T120" s="339"/>
      <c r="U120" s="339"/>
      <c r="V120" s="339"/>
      <c r="W120" s="339"/>
      <c r="X120" s="339"/>
      <c r="Y120" s="339"/>
      <c r="Z120" s="339"/>
      <c r="AA120" s="339"/>
      <c r="AB120" s="339"/>
      <c r="AC120" s="339"/>
      <c r="AD120" s="339"/>
      <c r="AE120" s="339"/>
      <c r="AF120" s="339"/>
      <c r="AG120" s="339"/>
      <c r="AH120" s="339"/>
      <c r="AI120" s="339"/>
      <c r="AJ120" s="339"/>
      <c r="AK120" s="339"/>
      <c r="AL120" s="339"/>
      <c r="AM120" s="339"/>
      <c r="AV120" s="339"/>
      <c r="AW120" s="339"/>
    </row>
    <row r="121" spans="1:77" s="340" customFormat="1" ht="22.5" customHeight="1">
      <c r="A121" s="344"/>
      <c r="B121" s="351"/>
      <c r="C121" s="351"/>
      <c r="D121" s="351"/>
      <c r="E121" s="352"/>
      <c r="F121" s="353"/>
      <c r="G121" s="339"/>
      <c r="H121" s="339"/>
      <c r="I121" s="339"/>
      <c r="J121" s="339"/>
      <c r="K121" s="339"/>
      <c r="L121" s="339"/>
      <c r="M121" s="339"/>
      <c r="N121" s="339"/>
      <c r="O121" s="339"/>
      <c r="P121" s="339"/>
      <c r="Q121" s="339"/>
      <c r="R121" s="339"/>
      <c r="S121" s="339"/>
      <c r="T121" s="339"/>
      <c r="U121" s="339"/>
      <c r="V121" s="339"/>
      <c r="W121" s="339"/>
      <c r="X121" s="339"/>
      <c r="Y121" s="339"/>
      <c r="Z121" s="339"/>
      <c r="AA121" s="339"/>
      <c r="AB121" s="339"/>
      <c r="AC121" s="339"/>
      <c r="AD121" s="339"/>
      <c r="AE121" s="339"/>
      <c r="AF121" s="339"/>
      <c r="AG121" s="339"/>
      <c r="AH121" s="339"/>
      <c r="AI121" s="339"/>
      <c r="AJ121" s="339"/>
      <c r="AK121" s="339"/>
      <c r="AL121" s="339"/>
      <c r="AM121" s="339"/>
      <c r="AV121" s="339"/>
      <c r="AW121" s="339"/>
    </row>
    <row r="122" spans="1:77" s="340" customFormat="1" ht="22.5" customHeight="1">
      <c r="A122" s="344"/>
      <c r="B122" s="345"/>
      <c r="C122" s="381" t="s">
        <v>681</v>
      </c>
      <c r="D122" s="338"/>
      <c r="E122" s="350" t="s">
        <v>674</v>
      </c>
      <c r="F122" s="339">
        <v>83272</v>
      </c>
      <c r="G122" s="339">
        <v>110064</v>
      </c>
      <c r="H122" s="339">
        <v>84866</v>
      </c>
      <c r="I122" s="339">
        <v>84539</v>
      </c>
      <c r="J122" s="339">
        <v>72081</v>
      </c>
      <c r="K122" s="339">
        <v>70500</v>
      </c>
      <c r="L122" s="339">
        <v>54406</v>
      </c>
      <c r="M122" s="339">
        <v>7446</v>
      </c>
      <c r="N122" s="339">
        <v>4661</v>
      </c>
      <c r="O122" s="339">
        <v>5563</v>
      </c>
      <c r="P122" s="339">
        <v>5482</v>
      </c>
      <c r="Q122" s="339">
        <v>6664</v>
      </c>
      <c r="R122" s="339">
        <v>5983</v>
      </c>
      <c r="S122" s="339">
        <v>6208</v>
      </c>
      <c r="T122" s="339">
        <v>6065</v>
      </c>
      <c r="U122" s="339">
        <v>6373</v>
      </c>
      <c r="V122" s="339">
        <v>6419</v>
      </c>
      <c r="W122" s="339">
        <v>5684</v>
      </c>
      <c r="X122" s="339">
        <v>5533</v>
      </c>
      <c r="Y122" s="339">
        <v>5882</v>
      </c>
      <c r="Z122" s="339">
        <v>6592</v>
      </c>
      <c r="AA122" s="339">
        <v>5304</v>
      </c>
      <c r="AB122" s="339">
        <v>2200</v>
      </c>
      <c r="AC122" s="339">
        <v>4662</v>
      </c>
      <c r="AD122" s="339">
        <v>6636</v>
      </c>
      <c r="AE122" s="339">
        <v>6911</v>
      </c>
      <c r="AF122" s="339">
        <v>6771</v>
      </c>
      <c r="AG122" s="339">
        <v>6182</v>
      </c>
      <c r="AH122" s="339">
        <v>6701</v>
      </c>
      <c r="AI122" s="339">
        <v>6873</v>
      </c>
      <c r="AJ122" s="339">
        <v>5786</v>
      </c>
      <c r="AK122" s="339">
        <v>5868</v>
      </c>
      <c r="AL122" s="339">
        <v>6072</v>
      </c>
      <c r="AM122" s="339">
        <v>4752</v>
      </c>
      <c r="AN122" s="339">
        <v>5106</v>
      </c>
      <c r="AO122" s="339">
        <v>5726</v>
      </c>
      <c r="AP122" s="339">
        <v>3075</v>
      </c>
      <c r="AQ122" s="339">
        <v>3002</v>
      </c>
      <c r="AR122" s="339">
        <v>3460</v>
      </c>
      <c r="AS122" s="339">
        <v>3917</v>
      </c>
      <c r="AT122" s="339">
        <v>4778</v>
      </c>
      <c r="AU122" s="339">
        <v>4809</v>
      </c>
      <c r="AV122" s="339">
        <v>3841</v>
      </c>
      <c r="AW122" s="339">
        <v>4075</v>
      </c>
      <c r="AX122" s="339"/>
      <c r="AY122" s="339"/>
      <c r="AZ122" s="339"/>
      <c r="BA122" s="339"/>
      <c r="BB122" s="339"/>
      <c r="BC122" s="339"/>
      <c r="BD122" s="339"/>
      <c r="BE122" s="339"/>
      <c r="BF122" s="339"/>
      <c r="BG122" s="339"/>
      <c r="BH122" s="339"/>
      <c r="BI122" s="339"/>
      <c r="BJ122" s="339"/>
      <c r="BK122" s="339"/>
      <c r="BL122" s="339"/>
      <c r="BM122" s="339"/>
      <c r="BN122" s="339"/>
      <c r="BO122" s="339"/>
      <c r="BP122" s="339"/>
      <c r="BQ122" s="339"/>
      <c r="BR122" s="339"/>
      <c r="BS122" s="339"/>
      <c r="BT122" s="339"/>
      <c r="BU122" s="339"/>
      <c r="BV122" s="339"/>
      <c r="BW122" s="339"/>
      <c r="BX122" s="339"/>
      <c r="BY122" s="339"/>
    </row>
    <row r="123" spans="1:77" s="340" customFormat="1" ht="22.5" customHeight="1">
      <c r="A123" s="344"/>
      <c r="B123" s="345"/>
      <c r="C123" s="382" t="s">
        <v>682</v>
      </c>
      <c r="D123" s="382"/>
      <c r="E123" s="342" t="s">
        <v>676</v>
      </c>
      <c r="F123" s="343"/>
      <c r="G123" s="339"/>
      <c r="H123" s="339"/>
      <c r="I123" s="339"/>
      <c r="J123" s="339"/>
      <c r="K123" s="339"/>
      <c r="L123" s="339"/>
      <c r="M123" s="339"/>
      <c r="N123" s="339"/>
      <c r="O123" s="339"/>
      <c r="P123" s="339"/>
      <c r="Q123" s="339"/>
      <c r="R123" s="339"/>
      <c r="S123" s="339"/>
      <c r="T123" s="339"/>
      <c r="U123" s="339"/>
      <c r="V123" s="339"/>
      <c r="W123" s="339"/>
      <c r="X123" s="339"/>
      <c r="Y123" s="339"/>
      <c r="Z123" s="339"/>
      <c r="AA123" s="339"/>
      <c r="AB123" s="339"/>
      <c r="AC123" s="339"/>
      <c r="AD123" s="339"/>
      <c r="AE123" s="339"/>
      <c r="AF123" s="339"/>
      <c r="AG123" s="339"/>
      <c r="AH123" s="339"/>
      <c r="AI123" s="339"/>
      <c r="AJ123" s="339"/>
      <c r="AK123" s="339"/>
      <c r="AL123" s="339"/>
      <c r="AM123" s="339"/>
      <c r="AV123" s="339"/>
      <c r="AW123" s="339"/>
    </row>
    <row r="124" spans="1:77" s="340" customFormat="1" ht="22.5" customHeight="1">
      <c r="A124" s="344"/>
      <c r="B124" s="345"/>
      <c r="C124" s="382"/>
      <c r="D124" s="382"/>
      <c r="E124" s="342"/>
      <c r="F124" s="343"/>
      <c r="G124" s="339"/>
      <c r="H124" s="339"/>
      <c r="I124" s="339"/>
      <c r="J124" s="339"/>
      <c r="K124" s="339"/>
      <c r="L124" s="339"/>
      <c r="M124" s="339"/>
      <c r="N124" s="339"/>
      <c r="O124" s="339"/>
      <c r="P124" s="339"/>
      <c r="Q124" s="339"/>
      <c r="R124" s="339"/>
      <c r="S124" s="339"/>
      <c r="T124" s="339"/>
      <c r="U124" s="339"/>
      <c r="V124" s="339"/>
      <c r="W124" s="339"/>
      <c r="X124" s="339"/>
      <c r="Y124" s="339"/>
      <c r="Z124" s="339"/>
      <c r="AA124" s="339"/>
      <c r="AB124" s="339"/>
      <c r="AC124" s="339"/>
      <c r="AD124" s="339"/>
      <c r="AE124" s="339"/>
      <c r="AF124" s="339"/>
      <c r="AG124" s="339"/>
      <c r="AH124" s="339"/>
      <c r="AI124" s="339"/>
      <c r="AJ124" s="339"/>
      <c r="AK124" s="339"/>
      <c r="AL124" s="339"/>
      <c r="AM124" s="339"/>
      <c r="AV124" s="339"/>
      <c r="AW124" s="339"/>
    </row>
    <row r="125" spans="1:77" s="340" customFormat="1" ht="21">
      <c r="A125" s="344"/>
      <c r="B125" s="345"/>
      <c r="C125" s="381" t="s">
        <v>683</v>
      </c>
      <c r="D125" s="338"/>
      <c r="E125" s="350" t="s">
        <v>674</v>
      </c>
      <c r="F125" s="339">
        <v>6928</v>
      </c>
      <c r="G125" s="339">
        <v>7175</v>
      </c>
      <c r="H125" s="339">
        <v>7131</v>
      </c>
      <c r="I125" s="339">
        <v>6547</v>
      </c>
      <c r="J125" s="339">
        <v>5620</v>
      </c>
      <c r="K125" s="339">
        <v>6761</v>
      </c>
      <c r="L125" s="339">
        <v>7984</v>
      </c>
      <c r="M125" s="339">
        <v>443</v>
      </c>
      <c r="N125" s="339">
        <v>487</v>
      </c>
      <c r="O125" s="339">
        <v>551</v>
      </c>
      <c r="P125" s="339">
        <v>468</v>
      </c>
      <c r="Q125" s="339">
        <v>399</v>
      </c>
      <c r="R125" s="339">
        <v>382</v>
      </c>
      <c r="S125" s="339">
        <v>505</v>
      </c>
      <c r="T125" s="339">
        <v>460</v>
      </c>
      <c r="U125" s="339">
        <v>395</v>
      </c>
      <c r="V125" s="339">
        <v>493</v>
      </c>
      <c r="W125" s="339">
        <v>444</v>
      </c>
      <c r="X125" s="339">
        <v>593</v>
      </c>
      <c r="Y125" s="339">
        <v>645</v>
      </c>
      <c r="Z125" s="339">
        <v>685</v>
      </c>
      <c r="AA125" s="339">
        <v>501</v>
      </c>
      <c r="AB125" s="339">
        <v>205</v>
      </c>
      <c r="AC125" s="339">
        <v>380</v>
      </c>
      <c r="AD125" s="339">
        <v>522</v>
      </c>
      <c r="AE125" s="339">
        <v>692</v>
      </c>
      <c r="AF125" s="339">
        <v>571</v>
      </c>
      <c r="AG125" s="339">
        <v>480</v>
      </c>
      <c r="AH125" s="339">
        <v>617</v>
      </c>
      <c r="AI125" s="339">
        <v>633</v>
      </c>
      <c r="AJ125" s="339">
        <v>830</v>
      </c>
      <c r="AK125" s="339">
        <v>961</v>
      </c>
      <c r="AL125" s="339">
        <v>987</v>
      </c>
      <c r="AM125" s="339">
        <v>714</v>
      </c>
      <c r="AN125" s="339">
        <v>795</v>
      </c>
      <c r="AO125" s="339">
        <v>733</v>
      </c>
      <c r="AP125" s="339">
        <v>522</v>
      </c>
      <c r="AQ125" s="339">
        <v>480</v>
      </c>
      <c r="AR125" s="339">
        <v>444</v>
      </c>
      <c r="AS125" s="339">
        <v>431</v>
      </c>
      <c r="AT125" s="339">
        <v>587</v>
      </c>
      <c r="AU125" s="339">
        <v>583</v>
      </c>
      <c r="AV125" s="339">
        <v>747</v>
      </c>
      <c r="AW125" s="339">
        <v>890</v>
      </c>
      <c r="AX125" s="339"/>
      <c r="AY125" s="339"/>
      <c r="AZ125" s="339"/>
      <c r="BA125" s="339"/>
      <c r="BB125" s="339"/>
      <c r="BC125" s="339"/>
      <c r="BD125" s="339"/>
      <c r="BE125" s="339"/>
      <c r="BF125" s="339"/>
      <c r="BG125" s="339"/>
      <c r="BH125" s="339"/>
      <c r="BI125" s="339"/>
      <c r="BJ125" s="339"/>
      <c r="BK125" s="339"/>
      <c r="BL125" s="339"/>
      <c r="BM125" s="339"/>
      <c r="BN125" s="339"/>
      <c r="BO125" s="339"/>
      <c r="BP125" s="339"/>
      <c r="BQ125" s="339"/>
      <c r="BR125" s="339"/>
      <c r="BS125" s="339"/>
      <c r="BT125" s="339"/>
      <c r="BU125" s="339"/>
      <c r="BV125" s="339"/>
      <c r="BW125" s="339"/>
      <c r="BX125" s="339"/>
      <c r="BY125" s="339"/>
    </row>
    <row r="126" spans="1:77" s="340" customFormat="1" ht="21">
      <c r="A126" s="344"/>
      <c r="B126" s="345"/>
      <c r="C126" s="382" t="s">
        <v>684</v>
      </c>
      <c r="D126" s="382"/>
      <c r="E126" s="342" t="s">
        <v>676</v>
      </c>
      <c r="F126" s="343"/>
      <c r="G126" s="339"/>
      <c r="H126" s="339"/>
      <c r="I126" s="339"/>
      <c r="J126" s="339"/>
      <c r="K126" s="339"/>
      <c r="L126" s="339"/>
      <c r="M126" s="339"/>
      <c r="N126" s="339"/>
      <c r="O126" s="339"/>
      <c r="P126" s="339"/>
      <c r="Q126" s="339"/>
      <c r="R126" s="339"/>
      <c r="S126" s="339"/>
      <c r="T126" s="339"/>
      <c r="U126" s="339"/>
      <c r="V126" s="339"/>
      <c r="W126" s="339"/>
      <c r="X126" s="339"/>
      <c r="Y126" s="339"/>
      <c r="Z126" s="339"/>
      <c r="AA126" s="339"/>
      <c r="AB126" s="339"/>
      <c r="AC126" s="339"/>
      <c r="AD126" s="339"/>
      <c r="AE126" s="339"/>
      <c r="AF126" s="339"/>
      <c r="AG126" s="339"/>
      <c r="AH126" s="339"/>
      <c r="AI126" s="339"/>
      <c r="AJ126" s="339"/>
      <c r="AK126" s="339"/>
      <c r="AL126" s="339"/>
      <c r="AM126" s="339"/>
      <c r="AV126" s="339"/>
      <c r="AW126" s="339"/>
    </row>
    <row r="127" spans="1:77" s="340" customFormat="1" ht="20.25">
      <c r="A127" s="344"/>
      <c r="B127" s="351"/>
      <c r="C127" s="351"/>
      <c r="D127" s="351"/>
      <c r="E127" s="352"/>
      <c r="F127" s="353"/>
      <c r="G127" s="339"/>
      <c r="H127" s="339"/>
      <c r="I127" s="339"/>
      <c r="J127" s="339"/>
      <c r="K127" s="339"/>
      <c r="L127" s="339"/>
      <c r="M127" s="339"/>
      <c r="N127" s="339"/>
      <c r="O127" s="339"/>
      <c r="P127" s="339"/>
      <c r="Q127" s="339"/>
      <c r="R127" s="339"/>
      <c r="S127" s="339"/>
      <c r="T127" s="339"/>
      <c r="U127" s="339"/>
      <c r="V127" s="339"/>
      <c r="W127" s="339"/>
      <c r="X127" s="339"/>
      <c r="Y127" s="339"/>
      <c r="Z127" s="339"/>
      <c r="AA127" s="339"/>
      <c r="AB127" s="339"/>
      <c r="AC127" s="339"/>
      <c r="AD127" s="339"/>
      <c r="AE127" s="339"/>
      <c r="AF127" s="339"/>
      <c r="AG127" s="339"/>
      <c r="AH127" s="339"/>
      <c r="AI127" s="339"/>
      <c r="AJ127" s="339"/>
      <c r="AK127" s="339"/>
      <c r="AL127" s="339"/>
      <c r="AM127" s="339"/>
      <c r="AV127" s="339"/>
      <c r="AW127" s="339"/>
    </row>
    <row r="128" spans="1:77" s="340" customFormat="1">
      <c r="A128" s="336"/>
      <c r="B128" s="341"/>
      <c r="C128" s="381" t="s">
        <v>685</v>
      </c>
      <c r="D128" s="382"/>
      <c r="E128" s="350" t="s">
        <v>656</v>
      </c>
      <c r="F128" s="339">
        <v>295870.71600000001</v>
      </c>
      <c r="G128" s="339">
        <v>311518.16699999996</v>
      </c>
      <c r="H128" s="339">
        <v>307397.25199999998</v>
      </c>
      <c r="I128" s="339">
        <v>326761.18700000003</v>
      </c>
      <c r="J128" s="339">
        <v>303730</v>
      </c>
      <c r="K128" s="339">
        <v>305075.19500000001</v>
      </c>
      <c r="L128" s="339">
        <v>355060.57799999998</v>
      </c>
      <c r="M128" s="339">
        <v>26957</v>
      </c>
      <c r="N128" s="339">
        <v>24151</v>
      </c>
      <c r="O128" s="339">
        <v>26046</v>
      </c>
      <c r="P128" s="339">
        <v>29377</v>
      </c>
      <c r="Q128" s="339">
        <v>25901</v>
      </c>
      <c r="R128" s="339">
        <v>21343</v>
      </c>
      <c r="S128" s="339">
        <v>22958</v>
      </c>
      <c r="T128" s="339">
        <v>26073</v>
      </c>
      <c r="U128" s="339">
        <v>21957</v>
      </c>
      <c r="V128" s="339">
        <v>28255</v>
      </c>
      <c r="W128" s="339">
        <v>27416</v>
      </c>
      <c r="X128" s="339">
        <v>23296</v>
      </c>
      <c r="Y128" s="339">
        <v>20924.346000000001</v>
      </c>
      <c r="Z128" s="339">
        <v>22272.606</v>
      </c>
      <c r="AA128" s="339">
        <v>25291.455999999998</v>
      </c>
      <c r="AB128" s="339">
        <v>19990.48</v>
      </c>
      <c r="AC128" s="339">
        <v>20818.641</v>
      </c>
      <c r="AD128" s="339">
        <v>26391.760999999999</v>
      </c>
      <c r="AE128" s="339">
        <v>33917.637000000002</v>
      </c>
      <c r="AF128" s="339">
        <v>26726.782999999999</v>
      </c>
      <c r="AG128" s="339">
        <v>26018.037</v>
      </c>
      <c r="AH128" s="339">
        <v>28999.468000000001</v>
      </c>
      <c r="AI128" s="339">
        <v>28828.482</v>
      </c>
      <c r="AJ128" s="339">
        <v>24895.498</v>
      </c>
      <c r="AK128" s="339">
        <v>23774.475999999999</v>
      </c>
      <c r="AL128" s="339">
        <v>24461.577000000001</v>
      </c>
      <c r="AM128" s="339">
        <v>26995.409</v>
      </c>
      <c r="AN128" s="339">
        <v>27047.687000000002</v>
      </c>
      <c r="AO128" s="339">
        <v>25929.221000000001</v>
      </c>
      <c r="AP128" s="339">
        <v>29391.760999999999</v>
      </c>
      <c r="AQ128" s="339">
        <v>32636.899000000001</v>
      </c>
      <c r="AR128" s="339">
        <v>34334.017999999996</v>
      </c>
      <c r="AS128" s="339">
        <v>30999.495999999999</v>
      </c>
      <c r="AT128" s="339">
        <v>35069.862000000001</v>
      </c>
      <c r="AU128" s="339">
        <v>34185.877999999997</v>
      </c>
      <c r="AV128" s="339">
        <v>30234.294000000002</v>
      </c>
      <c r="AW128" s="339">
        <v>30350.170999999998</v>
      </c>
      <c r="AX128" s="339"/>
      <c r="AY128" s="339"/>
      <c r="AZ128" s="339"/>
      <c r="BA128" s="339"/>
      <c r="BB128" s="339"/>
      <c r="BC128" s="339"/>
      <c r="BD128" s="339"/>
      <c r="BE128" s="339"/>
      <c r="BF128" s="339"/>
      <c r="BG128" s="339"/>
      <c r="BH128" s="339"/>
      <c r="BI128" s="339"/>
      <c r="BJ128" s="339"/>
      <c r="BK128" s="339"/>
      <c r="BL128" s="339"/>
      <c r="BM128" s="339"/>
      <c r="BN128" s="339"/>
      <c r="BO128" s="339"/>
      <c r="BP128" s="339"/>
      <c r="BQ128" s="339"/>
      <c r="BR128" s="339"/>
      <c r="BS128" s="339"/>
      <c r="BT128" s="339"/>
      <c r="BU128" s="339"/>
      <c r="BV128" s="339"/>
      <c r="BW128" s="339"/>
      <c r="BX128" s="339"/>
      <c r="BY128" s="339"/>
    </row>
    <row r="129" spans="1:77" s="340" customFormat="1" ht="21">
      <c r="A129" s="344"/>
      <c r="B129" s="345"/>
      <c r="C129" s="382" t="s">
        <v>686</v>
      </c>
      <c r="D129" s="345"/>
      <c r="E129" s="342" t="s">
        <v>658</v>
      </c>
      <c r="F129" s="343"/>
      <c r="G129" s="339"/>
      <c r="H129" s="339"/>
      <c r="I129" s="339"/>
      <c r="J129" s="339"/>
      <c r="K129" s="339"/>
      <c r="L129" s="339"/>
      <c r="M129" s="339"/>
      <c r="N129" s="339"/>
      <c r="O129" s="339"/>
      <c r="P129" s="339"/>
      <c r="Q129" s="339"/>
      <c r="R129" s="339"/>
      <c r="S129" s="339"/>
      <c r="T129" s="339"/>
      <c r="U129" s="339"/>
      <c r="V129" s="339"/>
      <c r="W129" s="339"/>
      <c r="X129" s="339"/>
      <c r="Y129" s="339"/>
      <c r="Z129" s="339"/>
      <c r="AA129" s="339"/>
      <c r="AB129" s="339"/>
      <c r="AC129" s="339"/>
      <c r="AD129" s="339"/>
      <c r="AE129" s="339"/>
      <c r="AF129" s="339"/>
      <c r="AG129" s="339"/>
      <c r="AH129" s="339"/>
      <c r="AI129" s="339"/>
      <c r="AJ129" s="339"/>
      <c r="AK129" s="339"/>
      <c r="AL129" s="339"/>
      <c r="AM129" s="339"/>
      <c r="AV129" s="339"/>
      <c r="AW129" s="339"/>
    </row>
    <row r="130" spans="1:77" s="340" customFormat="1" ht="20.25">
      <c r="A130" s="344"/>
      <c r="B130" s="351"/>
      <c r="C130" s="351"/>
      <c r="D130" s="351"/>
      <c r="E130" s="352"/>
      <c r="F130" s="353"/>
      <c r="G130" s="339"/>
      <c r="H130" s="339"/>
      <c r="I130" s="339"/>
      <c r="J130" s="339"/>
      <c r="K130" s="339"/>
      <c r="L130" s="339"/>
      <c r="M130" s="339"/>
      <c r="N130" s="339"/>
      <c r="O130" s="339"/>
      <c r="P130" s="339"/>
      <c r="Q130" s="339"/>
      <c r="R130" s="339"/>
      <c r="S130" s="339"/>
      <c r="T130" s="339"/>
      <c r="U130" s="339"/>
      <c r="V130" s="339"/>
      <c r="W130" s="339"/>
      <c r="X130" s="339"/>
      <c r="Y130" s="339"/>
      <c r="Z130" s="339"/>
      <c r="AA130" s="339"/>
      <c r="AB130" s="339"/>
      <c r="AC130" s="339"/>
      <c r="AD130" s="339"/>
      <c r="AE130" s="339"/>
      <c r="AF130" s="339"/>
      <c r="AG130" s="339"/>
      <c r="AH130" s="339"/>
      <c r="AI130" s="339"/>
      <c r="AJ130" s="339"/>
      <c r="AK130" s="339"/>
      <c r="AL130" s="339"/>
      <c r="AM130" s="339"/>
      <c r="AV130" s="339"/>
      <c r="AW130" s="339"/>
    </row>
    <row r="131" spans="1:77" s="340" customFormat="1" ht="21">
      <c r="A131" s="344"/>
      <c r="B131" s="351"/>
      <c r="C131" s="381" t="s">
        <v>687</v>
      </c>
      <c r="D131" s="338"/>
      <c r="E131" s="338" t="s">
        <v>594</v>
      </c>
      <c r="F131" s="339">
        <v>79837</v>
      </c>
      <c r="G131" s="339">
        <v>85931</v>
      </c>
      <c r="H131" s="339">
        <v>84394</v>
      </c>
      <c r="I131" s="339">
        <v>185802</v>
      </c>
      <c r="J131" s="339">
        <v>94164</v>
      </c>
      <c r="K131" s="339">
        <v>101978.28900000002</v>
      </c>
      <c r="L131" s="339">
        <v>96289.510999999999</v>
      </c>
      <c r="M131" s="339">
        <v>6307</v>
      </c>
      <c r="N131" s="339">
        <v>5823</v>
      </c>
      <c r="O131" s="339">
        <v>7614</v>
      </c>
      <c r="P131" s="339">
        <v>8710</v>
      </c>
      <c r="Q131" s="339">
        <v>8628</v>
      </c>
      <c r="R131" s="339">
        <v>6445</v>
      </c>
      <c r="S131" s="339">
        <v>7407</v>
      </c>
      <c r="T131" s="339">
        <v>7991</v>
      </c>
      <c r="U131" s="339">
        <v>8900</v>
      </c>
      <c r="V131" s="339">
        <v>9057</v>
      </c>
      <c r="W131" s="339">
        <v>8585</v>
      </c>
      <c r="X131" s="339">
        <v>8697</v>
      </c>
      <c r="Y131" s="339">
        <v>9075.8449999999993</v>
      </c>
      <c r="Z131" s="339">
        <v>8672.5110000000004</v>
      </c>
      <c r="AA131" s="339">
        <v>7250.6859999999997</v>
      </c>
      <c r="AB131" s="339">
        <v>5384.0879999999997</v>
      </c>
      <c r="AC131" s="339">
        <v>7568.3670000000002</v>
      </c>
      <c r="AD131" s="339">
        <v>9454.8979999999992</v>
      </c>
      <c r="AE131" s="339">
        <v>10440.963</v>
      </c>
      <c r="AF131" s="339">
        <v>8618.2729999999992</v>
      </c>
      <c r="AG131" s="339">
        <v>9670.232</v>
      </c>
      <c r="AH131" s="339">
        <v>8965.5280000000002</v>
      </c>
      <c r="AI131" s="339">
        <v>8131.143</v>
      </c>
      <c r="AJ131" s="339">
        <v>8745.7549999999992</v>
      </c>
      <c r="AK131" s="339">
        <v>9576.4889999999996</v>
      </c>
      <c r="AL131" s="339">
        <v>8620.3330000000005</v>
      </c>
      <c r="AM131" s="339">
        <v>6917.076</v>
      </c>
      <c r="AN131" s="339">
        <v>6601.201</v>
      </c>
      <c r="AO131" s="339">
        <v>6187.8980000000001</v>
      </c>
      <c r="AP131" s="339">
        <v>6221.3959999999997</v>
      </c>
      <c r="AQ131" s="339">
        <v>7923.3950000000004</v>
      </c>
      <c r="AR131" s="339">
        <v>8335.4120000000003</v>
      </c>
      <c r="AS131" s="339">
        <v>8822.0149999999994</v>
      </c>
      <c r="AT131" s="339">
        <v>8831.1949999999997</v>
      </c>
      <c r="AU131" s="339">
        <v>9178.7559999999994</v>
      </c>
      <c r="AV131" s="339">
        <v>9074.3449999999993</v>
      </c>
      <c r="AW131" s="339">
        <v>9050.99</v>
      </c>
      <c r="AX131" s="339"/>
      <c r="AY131" s="339"/>
      <c r="AZ131" s="339"/>
      <c r="BA131" s="339"/>
      <c r="BB131" s="339"/>
      <c r="BC131" s="339"/>
      <c r="BD131" s="339"/>
      <c r="BE131" s="339"/>
      <c r="BF131" s="339"/>
      <c r="BG131" s="339"/>
      <c r="BH131" s="339"/>
      <c r="BI131" s="339"/>
      <c r="BJ131" s="339"/>
      <c r="BK131" s="339"/>
      <c r="BL131" s="339"/>
      <c r="BM131" s="339"/>
      <c r="BN131" s="339"/>
      <c r="BO131" s="339"/>
      <c r="BP131" s="339"/>
      <c r="BQ131" s="339"/>
      <c r="BR131" s="339"/>
      <c r="BS131" s="339"/>
      <c r="BT131" s="339"/>
      <c r="BU131" s="339"/>
      <c r="BV131" s="339"/>
      <c r="BW131" s="339"/>
      <c r="BX131" s="339"/>
      <c r="BY131" s="339"/>
    </row>
    <row r="132" spans="1:77" s="340" customFormat="1" ht="20.25">
      <c r="A132" s="344"/>
      <c r="B132" s="351"/>
      <c r="C132" s="382" t="s">
        <v>688</v>
      </c>
      <c r="D132" s="382"/>
      <c r="E132" s="342" t="s">
        <v>596</v>
      </c>
      <c r="F132" s="343"/>
      <c r="G132" s="339"/>
      <c r="H132" s="339"/>
      <c r="I132" s="339"/>
      <c r="J132" s="339"/>
      <c r="K132" s="339"/>
      <c r="L132" s="339"/>
      <c r="M132" s="339"/>
      <c r="N132" s="339"/>
      <c r="O132" s="339"/>
      <c r="P132" s="339"/>
      <c r="Q132" s="339"/>
      <c r="R132" s="339"/>
      <c r="S132" s="339"/>
      <c r="T132" s="339"/>
      <c r="U132" s="339"/>
      <c r="V132" s="339"/>
      <c r="W132" s="339"/>
      <c r="X132" s="339"/>
      <c r="Y132" s="339"/>
      <c r="Z132" s="339"/>
      <c r="AA132" s="339"/>
      <c r="AB132" s="339"/>
      <c r="AC132" s="339"/>
      <c r="AD132" s="339"/>
      <c r="AE132" s="339"/>
      <c r="AF132" s="339"/>
      <c r="AG132" s="339"/>
      <c r="AH132" s="339"/>
      <c r="AI132" s="339"/>
      <c r="AJ132" s="339"/>
      <c r="AK132" s="339"/>
      <c r="AL132" s="339"/>
      <c r="AM132" s="339"/>
      <c r="AV132" s="339"/>
      <c r="AW132" s="339"/>
    </row>
    <row r="133" spans="1:77" s="340" customFormat="1" ht="20.25">
      <c r="A133" s="344"/>
      <c r="B133" s="351"/>
      <c r="C133" s="382"/>
      <c r="D133" s="382"/>
      <c r="E133" s="342"/>
      <c r="F133" s="343"/>
      <c r="G133" s="339"/>
      <c r="H133" s="339"/>
      <c r="I133" s="339"/>
      <c r="J133" s="339"/>
      <c r="K133" s="339"/>
      <c r="L133" s="339"/>
      <c r="M133" s="339"/>
      <c r="N133" s="339"/>
      <c r="O133" s="339"/>
      <c r="P133" s="339"/>
      <c r="Q133" s="339"/>
      <c r="R133" s="339"/>
      <c r="S133" s="339"/>
      <c r="T133" s="339"/>
      <c r="U133" s="339"/>
      <c r="V133" s="339"/>
      <c r="W133" s="339"/>
      <c r="X133" s="339"/>
      <c r="Y133" s="339"/>
      <c r="Z133" s="339"/>
      <c r="AA133" s="339"/>
      <c r="AB133" s="339"/>
      <c r="AC133" s="339"/>
      <c r="AD133" s="339"/>
      <c r="AE133" s="339"/>
      <c r="AF133" s="339"/>
      <c r="AG133" s="339"/>
      <c r="AH133" s="339"/>
      <c r="AI133" s="339"/>
      <c r="AJ133" s="339"/>
      <c r="AK133" s="339"/>
      <c r="AL133" s="339"/>
      <c r="AM133" s="339"/>
      <c r="AV133" s="339"/>
      <c r="AW133" s="339"/>
    </row>
    <row r="134" spans="1:77" s="340" customFormat="1">
      <c r="A134" s="336"/>
      <c r="B134" s="341"/>
      <c r="C134" s="381" t="s">
        <v>689</v>
      </c>
      <c r="D134" s="382"/>
      <c r="E134" s="338" t="s">
        <v>594</v>
      </c>
      <c r="F134" s="339">
        <v>4960.4760000000006</v>
      </c>
      <c r="G134" s="339">
        <v>4773.6259999999993</v>
      </c>
      <c r="H134" s="339">
        <v>8072.9629999999997</v>
      </c>
      <c r="I134" s="339">
        <v>9394.3130000000019</v>
      </c>
      <c r="J134" s="339">
        <v>11304</v>
      </c>
      <c r="K134" s="339">
        <v>9555.9320000000007</v>
      </c>
      <c r="L134" s="339">
        <v>5354.6530784999995</v>
      </c>
      <c r="M134" s="339">
        <v>690</v>
      </c>
      <c r="N134" s="339">
        <v>609</v>
      </c>
      <c r="O134" s="339">
        <v>670</v>
      </c>
      <c r="P134" s="339">
        <v>704</v>
      </c>
      <c r="Q134" s="339">
        <v>718</v>
      </c>
      <c r="R134" s="339">
        <v>704</v>
      </c>
      <c r="S134" s="339">
        <v>713</v>
      </c>
      <c r="T134" s="339">
        <v>733</v>
      </c>
      <c r="U134" s="339">
        <v>1172</v>
      </c>
      <c r="V134" s="339">
        <v>1568</v>
      </c>
      <c r="W134" s="339">
        <v>1447</v>
      </c>
      <c r="X134" s="339">
        <v>1576</v>
      </c>
      <c r="Y134" s="339">
        <v>1576.905</v>
      </c>
      <c r="Z134" s="339">
        <v>1000.336</v>
      </c>
      <c r="AA134" s="339">
        <v>831.95100000000002</v>
      </c>
      <c r="AB134" s="339">
        <v>501.08800000000002</v>
      </c>
      <c r="AC134" s="339">
        <v>588.20299999999997</v>
      </c>
      <c r="AD134" s="339">
        <v>632.92200000000003</v>
      </c>
      <c r="AE134" s="339">
        <v>569.423</v>
      </c>
      <c r="AF134" s="339">
        <v>509.76100000000002</v>
      </c>
      <c r="AG134" s="339">
        <v>786.65</v>
      </c>
      <c r="AH134" s="339">
        <v>880.47500000000002</v>
      </c>
      <c r="AI134" s="339">
        <v>881.60900000000004</v>
      </c>
      <c r="AJ134" s="339">
        <v>796.60900000000004</v>
      </c>
      <c r="AK134" s="339">
        <v>800.89</v>
      </c>
      <c r="AL134" s="339">
        <v>500.74099999999999</v>
      </c>
      <c r="AM134" s="339">
        <v>388.17099999999999</v>
      </c>
      <c r="AN134" s="339">
        <v>371.08199999999999</v>
      </c>
      <c r="AO134" s="339">
        <v>338.00099999999998</v>
      </c>
      <c r="AP134" s="339">
        <v>302.18599999999998</v>
      </c>
      <c r="AQ134" s="339">
        <v>340</v>
      </c>
      <c r="AR134" s="339">
        <v>294.346</v>
      </c>
      <c r="AS134" s="339">
        <v>356.435</v>
      </c>
      <c r="AT134" s="339">
        <v>499.40107850000004</v>
      </c>
      <c r="AU134" s="339">
        <v>621.64700000000005</v>
      </c>
      <c r="AV134" s="339">
        <v>541.75300000000004</v>
      </c>
      <c r="AW134" s="339">
        <v>544.97199999999998</v>
      </c>
      <c r="AX134" s="339"/>
      <c r="AY134" s="339"/>
      <c r="AZ134" s="339"/>
      <c r="BA134" s="339"/>
      <c r="BB134" s="339"/>
      <c r="BC134" s="339"/>
      <c r="BD134" s="339"/>
      <c r="BE134" s="339"/>
      <c r="BF134" s="339"/>
      <c r="BG134" s="339"/>
      <c r="BH134" s="339"/>
      <c r="BI134" s="339"/>
      <c r="BJ134" s="339"/>
      <c r="BK134" s="339"/>
      <c r="BL134" s="339"/>
      <c r="BM134" s="339"/>
      <c r="BN134" s="339"/>
      <c r="BO134" s="339"/>
      <c r="BP134" s="339"/>
      <c r="BQ134" s="339"/>
      <c r="BR134" s="339"/>
      <c r="BS134" s="339"/>
      <c r="BT134" s="339"/>
      <c r="BU134" s="339"/>
      <c r="BV134" s="339"/>
      <c r="BW134" s="339"/>
      <c r="BX134" s="339"/>
      <c r="BY134" s="339"/>
    </row>
    <row r="135" spans="1:77" s="340" customFormat="1" ht="21">
      <c r="A135" s="344"/>
      <c r="B135" s="345"/>
      <c r="C135" s="382" t="s">
        <v>690</v>
      </c>
      <c r="D135" s="345"/>
      <c r="E135" s="342" t="s">
        <v>596</v>
      </c>
      <c r="F135" s="343"/>
      <c r="G135" s="339"/>
      <c r="H135" s="339"/>
      <c r="I135" s="339"/>
      <c r="J135" s="339"/>
      <c r="K135" s="339"/>
      <c r="L135" s="339"/>
      <c r="M135" s="339"/>
      <c r="N135" s="339"/>
      <c r="O135" s="339"/>
      <c r="P135" s="339"/>
      <c r="Q135" s="339"/>
      <c r="R135" s="339"/>
      <c r="S135" s="339"/>
      <c r="T135" s="339"/>
      <c r="U135" s="339"/>
      <c r="V135" s="339"/>
      <c r="W135" s="339"/>
      <c r="X135" s="339"/>
      <c r="Y135" s="339"/>
      <c r="Z135" s="339"/>
      <c r="AA135" s="339"/>
      <c r="AB135" s="339"/>
      <c r="AC135" s="339"/>
      <c r="AD135" s="339"/>
      <c r="AE135" s="339"/>
      <c r="AF135" s="339"/>
      <c r="AG135" s="339"/>
      <c r="AH135" s="339"/>
      <c r="AI135" s="339"/>
      <c r="AJ135" s="339"/>
      <c r="AK135" s="339"/>
      <c r="AL135" s="339"/>
      <c r="AM135" s="339"/>
      <c r="AV135" s="339"/>
      <c r="AW135" s="339"/>
    </row>
    <row r="136" spans="1:77" s="340" customFormat="1" ht="20.25">
      <c r="A136" s="344"/>
      <c r="B136" s="351"/>
      <c r="C136" s="382"/>
      <c r="D136" s="382"/>
      <c r="E136" s="342"/>
      <c r="F136" s="343"/>
      <c r="G136" s="339"/>
      <c r="H136" s="339"/>
      <c r="I136" s="339"/>
      <c r="J136" s="339"/>
      <c r="K136" s="339"/>
      <c r="L136" s="339"/>
      <c r="M136" s="339"/>
      <c r="N136" s="339"/>
      <c r="O136" s="339"/>
      <c r="P136" s="339"/>
      <c r="Q136" s="339"/>
      <c r="R136" s="339"/>
      <c r="S136" s="339"/>
      <c r="T136" s="339"/>
      <c r="U136" s="339"/>
      <c r="V136" s="339"/>
      <c r="W136" s="339"/>
      <c r="X136" s="339"/>
      <c r="Y136" s="339"/>
      <c r="Z136" s="339"/>
      <c r="AA136" s="339"/>
      <c r="AB136" s="339"/>
      <c r="AC136" s="339"/>
      <c r="AD136" s="339"/>
      <c r="AE136" s="339"/>
      <c r="AF136" s="339"/>
      <c r="AG136" s="339"/>
      <c r="AH136" s="339"/>
      <c r="AI136" s="339"/>
      <c r="AJ136" s="339"/>
      <c r="AK136" s="339"/>
      <c r="AL136" s="339"/>
      <c r="AM136" s="339"/>
      <c r="AV136" s="339"/>
      <c r="AW136" s="339"/>
    </row>
    <row r="137" spans="1:77" s="340" customFormat="1" ht="22.5" customHeight="1">
      <c r="A137" s="344"/>
      <c r="B137" s="351"/>
      <c r="C137" s="381" t="s">
        <v>691</v>
      </c>
      <c r="D137" s="338"/>
      <c r="E137" s="338" t="s">
        <v>594</v>
      </c>
      <c r="F137" s="339">
        <v>9554</v>
      </c>
      <c r="G137" s="339">
        <v>14542</v>
      </c>
      <c r="H137" s="339">
        <v>39816</v>
      </c>
      <c r="I137" s="339">
        <v>101707</v>
      </c>
      <c r="J137" s="339">
        <v>111369</v>
      </c>
      <c r="K137" s="339">
        <v>102266.53263999998</v>
      </c>
      <c r="L137" s="339">
        <v>75507.562116540008</v>
      </c>
      <c r="M137" s="339">
        <v>11826</v>
      </c>
      <c r="N137" s="339">
        <v>10062</v>
      </c>
      <c r="O137" s="339">
        <v>10128</v>
      </c>
      <c r="P137" s="339">
        <v>9663</v>
      </c>
      <c r="Q137" s="339">
        <v>9179</v>
      </c>
      <c r="R137" s="339">
        <v>8069</v>
      </c>
      <c r="S137" s="339">
        <v>8727</v>
      </c>
      <c r="T137" s="339">
        <v>8221</v>
      </c>
      <c r="U137" s="339">
        <v>8208</v>
      </c>
      <c r="V137" s="339">
        <v>8878</v>
      </c>
      <c r="W137" s="339">
        <v>8337</v>
      </c>
      <c r="X137" s="339">
        <v>10071</v>
      </c>
      <c r="Y137" s="339">
        <v>11893.527</v>
      </c>
      <c r="Z137" s="339">
        <v>12506.439</v>
      </c>
      <c r="AA137" s="339">
        <v>8829.098</v>
      </c>
      <c r="AB137" s="339">
        <v>5711.9120000000003</v>
      </c>
      <c r="AC137" s="339">
        <v>6376.8450000000003</v>
      </c>
      <c r="AD137" s="339">
        <v>8051.1239999999998</v>
      </c>
      <c r="AE137" s="339">
        <v>8118.9505499999996</v>
      </c>
      <c r="AF137" s="339">
        <v>8329.3045499999989</v>
      </c>
      <c r="AG137" s="339">
        <v>8328.5316999999995</v>
      </c>
      <c r="AH137" s="339">
        <v>8312.8375500000002</v>
      </c>
      <c r="AI137" s="339">
        <v>7598.6642899999997</v>
      </c>
      <c r="AJ137" s="339">
        <v>8209.2990000000009</v>
      </c>
      <c r="AK137" s="339">
        <v>10282.793230000001</v>
      </c>
      <c r="AL137" s="339">
        <v>9857.3489000000009</v>
      </c>
      <c r="AM137" s="339">
        <v>6405.0245500000001</v>
      </c>
      <c r="AN137" s="339">
        <v>5821.4020799999998</v>
      </c>
      <c r="AO137" s="339">
        <v>5256.8121100000008</v>
      </c>
      <c r="AP137" s="339">
        <v>5310.3434200000002</v>
      </c>
      <c r="AQ137" s="339">
        <v>6182.63429</v>
      </c>
      <c r="AR137" s="339">
        <v>4255.82233</v>
      </c>
      <c r="AS137" s="339">
        <v>4825.5055400000001</v>
      </c>
      <c r="AT137" s="339">
        <v>5554.1568765399998</v>
      </c>
      <c r="AU137" s="339">
        <v>5979.3932100000002</v>
      </c>
      <c r="AV137" s="339">
        <v>5776.3255799999997</v>
      </c>
      <c r="AW137" s="339">
        <v>7525.1180000000004</v>
      </c>
      <c r="AX137" s="339"/>
      <c r="AY137" s="339"/>
      <c r="AZ137" s="339"/>
      <c r="BA137" s="339"/>
      <c r="BB137" s="339"/>
      <c r="BC137" s="339"/>
      <c r="BD137" s="339"/>
      <c r="BE137" s="339"/>
      <c r="BF137" s="339"/>
      <c r="BG137" s="339"/>
      <c r="BH137" s="339"/>
      <c r="BI137" s="339"/>
      <c r="BJ137" s="339"/>
      <c r="BK137" s="339"/>
      <c r="BL137" s="339"/>
      <c r="BM137" s="339"/>
      <c r="BN137" s="339"/>
      <c r="BO137" s="339"/>
      <c r="BP137" s="339"/>
      <c r="BQ137" s="339"/>
      <c r="BR137" s="339"/>
      <c r="BS137" s="339"/>
      <c r="BT137" s="339"/>
      <c r="BU137" s="339"/>
      <c r="BV137" s="339"/>
      <c r="BW137" s="339"/>
      <c r="BX137" s="339"/>
      <c r="BY137" s="339"/>
    </row>
    <row r="138" spans="1:77" s="340" customFormat="1" ht="22.5" customHeight="1">
      <c r="A138" s="344"/>
      <c r="B138" s="345"/>
      <c r="C138" s="382" t="s">
        <v>692</v>
      </c>
      <c r="D138" s="345"/>
      <c r="E138" s="342" t="s">
        <v>596</v>
      </c>
      <c r="F138" s="343"/>
      <c r="G138" s="339"/>
      <c r="H138" s="339"/>
      <c r="I138" s="339"/>
      <c r="J138" s="339"/>
      <c r="K138" s="339"/>
      <c r="L138" s="339"/>
      <c r="M138" s="339"/>
      <c r="N138" s="339"/>
      <c r="O138" s="339"/>
      <c r="P138" s="339"/>
      <c r="Q138" s="339"/>
      <c r="R138" s="339"/>
      <c r="S138" s="339"/>
      <c r="T138" s="339"/>
      <c r="U138" s="339"/>
      <c r="V138" s="339"/>
      <c r="W138" s="339"/>
      <c r="X138" s="339"/>
      <c r="Y138" s="339"/>
      <c r="Z138" s="339"/>
      <c r="AA138" s="339"/>
      <c r="AB138" s="339"/>
      <c r="AC138" s="339"/>
      <c r="AD138" s="339"/>
      <c r="AE138" s="339"/>
      <c r="AF138" s="339"/>
      <c r="AG138" s="339"/>
      <c r="AH138" s="339"/>
      <c r="AI138" s="339"/>
      <c r="AJ138" s="339"/>
      <c r="AK138" s="339"/>
      <c r="AL138" s="339"/>
      <c r="AM138" s="339"/>
      <c r="AV138" s="339"/>
      <c r="AW138" s="339"/>
    </row>
    <row r="139" spans="1:77" s="340" customFormat="1" ht="22.5" customHeight="1">
      <c r="A139" s="344"/>
      <c r="B139" s="351"/>
      <c r="C139" s="382"/>
      <c r="D139" s="382"/>
      <c r="E139" s="342"/>
      <c r="F139" s="343"/>
      <c r="G139" s="339"/>
      <c r="H139" s="339"/>
      <c r="I139" s="339"/>
      <c r="J139" s="339"/>
      <c r="K139" s="339"/>
      <c r="L139" s="339"/>
      <c r="M139" s="339"/>
      <c r="N139" s="339"/>
      <c r="O139" s="339"/>
      <c r="P139" s="339"/>
      <c r="Q139" s="339"/>
      <c r="R139" s="339"/>
      <c r="S139" s="339"/>
      <c r="T139" s="339"/>
      <c r="U139" s="339"/>
      <c r="V139" s="339"/>
      <c r="W139" s="339"/>
      <c r="X139" s="339"/>
      <c r="Y139" s="339"/>
      <c r="Z139" s="339"/>
      <c r="AA139" s="339"/>
      <c r="AB139" s="339"/>
      <c r="AC139" s="339"/>
      <c r="AD139" s="339"/>
      <c r="AE139" s="339"/>
      <c r="AF139" s="339"/>
      <c r="AG139" s="339"/>
      <c r="AH139" s="339"/>
      <c r="AI139" s="339"/>
      <c r="AJ139" s="339"/>
      <c r="AK139" s="339"/>
      <c r="AL139" s="339"/>
      <c r="AM139" s="339"/>
      <c r="AV139" s="339"/>
      <c r="AW139" s="339"/>
    </row>
    <row r="140" spans="1:77" s="340" customFormat="1" ht="22.5" customHeight="1">
      <c r="A140" s="344"/>
      <c r="B140" s="345"/>
      <c r="C140" s="381" t="s">
        <v>693</v>
      </c>
      <c r="D140" s="381"/>
      <c r="E140" s="357" t="s">
        <v>594</v>
      </c>
      <c r="F140" s="339">
        <v>3705505</v>
      </c>
      <c r="G140" s="339">
        <v>3826161</v>
      </c>
      <c r="H140" s="339">
        <v>4177301</v>
      </c>
      <c r="I140" s="339">
        <v>4123364</v>
      </c>
      <c r="J140" s="339">
        <v>4235615</v>
      </c>
      <c r="K140" s="339">
        <v>3554046.8876871606</v>
      </c>
      <c r="L140" s="339">
        <v>4168054.1721519725</v>
      </c>
      <c r="M140" s="339">
        <v>378530</v>
      </c>
      <c r="N140" s="339">
        <v>343893</v>
      </c>
      <c r="O140" s="339">
        <v>344610</v>
      </c>
      <c r="P140" s="339">
        <v>340599</v>
      </c>
      <c r="Q140" s="339">
        <v>347077</v>
      </c>
      <c r="R140" s="339">
        <v>352402</v>
      </c>
      <c r="S140" s="339">
        <v>358164</v>
      </c>
      <c r="T140" s="339">
        <v>349128</v>
      </c>
      <c r="U140" s="339">
        <v>355182</v>
      </c>
      <c r="V140" s="339">
        <v>396007</v>
      </c>
      <c r="W140" s="339">
        <v>313553</v>
      </c>
      <c r="X140" s="339">
        <v>356470</v>
      </c>
      <c r="Y140" s="339">
        <v>423916</v>
      </c>
      <c r="Z140" s="339">
        <v>376359</v>
      </c>
      <c r="AA140" s="339">
        <v>361196</v>
      </c>
      <c r="AB140" s="339">
        <v>250607</v>
      </c>
      <c r="AC140" s="339">
        <v>207252.72532296801</v>
      </c>
      <c r="AD140" s="339">
        <v>287868.725267331</v>
      </c>
      <c r="AE140" s="339">
        <v>287958.07425023301</v>
      </c>
      <c r="AF140" s="339">
        <v>289567.29628947302</v>
      </c>
      <c r="AG140" s="339">
        <v>288465</v>
      </c>
      <c r="AH140" s="339">
        <v>195269</v>
      </c>
      <c r="AI140" s="339">
        <v>280043.36039954715</v>
      </c>
      <c r="AJ140" s="339">
        <v>305544.70615760889</v>
      </c>
      <c r="AK140" s="339">
        <v>332267</v>
      </c>
      <c r="AL140" s="339">
        <v>293055</v>
      </c>
      <c r="AM140" s="339">
        <v>301694</v>
      </c>
      <c r="AN140" s="339">
        <v>375612</v>
      </c>
      <c r="AO140" s="339">
        <v>321057</v>
      </c>
      <c r="AP140" s="339">
        <v>337191.31355538126</v>
      </c>
      <c r="AQ140" s="339">
        <v>370155</v>
      </c>
      <c r="AR140" s="339">
        <v>352455.57129389298</v>
      </c>
      <c r="AS140" s="339">
        <v>374492</v>
      </c>
      <c r="AT140" s="339">
        <v>382564.18774753122</v>
      </c>
      <c r="AU140" s="339">
        <v>347418</v>
      </c>
      <c r="AV140" s="339">
        <v>380093.09955516737</v>
      </c>
      <c r="AW140" s="339">
        <v>339125</v>
      </c>
      <c r="AX140" s="339"/>
      <c r="AY140" s="339"/>
      <c r="AZ140" s="339"/>
      <c r="BA140" s="339"/>
      <c r="BB140" s="339"/>
      <c r="BC140" s="339"/>
      <c r="BD140" s="339"/>
      <c r="BE140" s="339"/>
      <c r="BF140" s="339"/>
      <c r="BG140" s="339"/>
      <c r="BH140" s="339"/>
      <c r="BI140" s="339"/>
      <c r="BJ140" s="339"/>
      <c r="BK140" s="339"/>
      <c r="BL140" s="339"/>
      <c r="BM140" s="339"/>
      <c r="BN140" s="339"/>
      <c r="BO140" s="339"/>
      <c r="BP140" s="339"/>
      <c r="BQ140" s="339"/>
      <c r="BR140" s="339"/>
      <c r="BS140" s="339"/>
      <c r="BT140" s="339"/>
      <c r="BU140" s="339"/>
      <c r="BV140" s="339"/>
      <c r="BW140" s="339"/>
      <c r="BX140" s="339"/>
      <c r="BY140" s="339"/>
    </row>
    <row r="141" spans="1:77" s="340" customFormat="1" ht="22.5" customHeight="1">
      <c r="A141" s="344"/>
      <c r="B141" s="345"/>
      <c r="C141" s="382" t="s">
        <v>694</v>
      </c>
      <c r="D141" s="382"/>
      <c r="E141" s="358" t="s">
        <v>596</v>
      </c>
      <c r="F141" s="343"/>
      <c r="G141" s="339"/>
      <c r="H141" s="339"/>
      <c r="I141" s="339"/>
      <c r="J141" s="339"/>
      <c r="K141" s="339"/>
      <c r="L141" s="339"/>
      <c r="M141" s="339"/>
      <c r="N141" s="339"/>
      <c r="O141" s="339"/>
      <c r="P141" s="339"/>
      <c r="Q141" s="339"/>
      <c r="R141" s="339"/>
      <c r="S141" s="339"/>
      <c r="T141" s="339"/>
      <c r="U141" s="339"/>
      <c r="V141" s="339"/>
      <c r="W141" s="339"/>
      <c r="X141" s="339"/>
      <c r="Y141" s="339"/>
      <c r="Z141" s="339"/>
      <c r="AA141" s="339"/>
      <c r="AB141" s="339"/>
      <c r="AC141" s="339"/>
      <c r="AD141" s="339"/>
      <c r="AE141" s="339"/>
      <c r="AF141" s="339"/>
      <c r="AG141" s="339"/>
      <c r="AH141" s="339"/>
      <c r="AI141" s="339"/>
      <c r="AJ141" s="339"/>
      <c r="AK141" s="339"/>
      <c r="AL141" s="339"/>
      <c r="AM141" s="339"/>
      <c r="AV141" s="339"/>
      <c r="AW141" s="339"/>
    </row>
    <row r="142" spans="1:77" s="340" customFormat="1" ht="22.5" customHeight="1">
      <c r="A142" s="344"/>
      <c r="B142" s="345"/>
      <c r="C142" s="382"/>
      <c r="D142" s="382"/>
      <c r="E142" s="342"/>
      <c r="F142" s="343"/>
      <c r="G142" s="339"/>
      <c r="H142" s="339"/>
      <c r="I142" s="339"/>
      <c r="J142" s="339"/>
      <c r="K142" s="339"/>
      <c r="L142" s="339"/>
      <c r="M142" s="339"/>
      <c r="N142" s="339"/>
      <c r="O142" s="339"/>
      <c r="P142" s="339"/>
      <c r="Q142" s="339"/>
      <c r="R142" s="339"/>
      <c r="S142" s="339"/>
      <c r="T142" s="339"/>
      <c r="U142" s="339"/>
      <c r="V142" s="339"/>
      <c r="W142" s="339"/>
      <c r="X142" s="339"/>
      <c r="Y142" s="339"/>
      <c r="Z142" s="339"/>
      <c r="AA142" s="339"/>
      <c r="AB142" s="339"/>
      <c r="AC142" s="339"/>
      <c r="AD142" s="339"/>
      <c r="AE142" s="339"/>
      <c r="AF142" s="339"/>
      <c r="AG142" s="339"/>
      <c r="AH142" s="339"/>
      <c r="AI142" s="339"/>
      <c r="AJ142" s="339"/>
      <c r="AK142" s="339"/>
      <c r="AL142" s="339"/>
      <c r="AM142" s="339"/>
      <c r="AV142" s="339"/>
      <c r="AW142" s="339"/>
    </row>
    <row r="143" spans="1:77" s="340" customFormat="1" ht="22.5" customHeight="1">
      <c r="A143" s="344"/>
      <c r="B143" s="345"/>
      <c r="C143" s="381" t="s">
        <v>695</v>
      </c>
      <c r="D143" s="381"/>
      <c r="E143" s="357" t="s">
        <v>594</v>
      </c>
      <c r="F143" s="339">
        <v>2293236</v>
      </c>
      <c r="G143" s="339">
        <v>2625818</v>
      </c>
      <c r="H143" s="339">
        <v>2608430</v>
      </c>
      <c r="I143" s="339">
        <v>2721959</v>
      </c>
      <c r="J143" s="339">
        <v>2900511</v>
      </c>
      <c r="K143" s="339">
        <v>2525356.7772325622</v>
      </c>
      <c r="L143" s="339">
        <v>2692736.6692838483</v>
      </c>
      <c r="M143" s="339">
        <v>236494</v>
      </c>
      <c r="N143" s="339">
        <v>211848</v>
      </c>
      <c r="O143" s="339">
        <v>224822</v>
      </c>
      <c r="P143" s="339">
        <v>235473</v>
      </c>
      <c r="Q143" s="339">
        <v>257393</v>
      </c>
      <c r="R143" s="339">
        <v>232268</v>
      </c>
      <c r="S143" s="339">
        <v>231615</v>
      </c>
      <c r="T143" s="339">
        <v>224373</v>
      </c>
      <c r="U143" s="339">
        <v>248212</v>
      </c>
      <c r="V143" s="339">
        <v>282187</v>
      </c>
      <c r="W143" s="339">
        <v>263106</v>
      </c>
      <c r="X143" s="339">
        <v>252720</v>
      </c>
      <c r="Y143" s="339">
        <v>261020.76748143099</v>
      </c>
      <c r="Z143" s="339">
        <v>238470</v>
      </c>
      <c r="AA143" s="339">
        <v>234694.5</v>
      </c>
      <c r="AB143" s="339">
        <v>119593.242014212</v>
      </c>
      <c r="AC143" s="339">
        <v>190413</v>
      </c>
      <c r="AD143" s="339">
        <v>211604</v>
      </c>
      <c r="AE143" s="339">
        <v>216060.607744401</v>
      </c>
      <c r="AF143" s="339">
        <v>214419.518887379</v>
      </c>
      <c r="AG143" s="339">
        <v>214028</v>
      </c>
      <c r="AH143" s="339">
        <v>194620</v>
      </c>
      <c r="AI143" s="339">
        <v>214612</v>
      </c>
      <c r="AJ143" s="339">
        <v>215821.14110513913</v>
      </c>
      <c r="AK143" s="339">
        <v>213223.15066663179</v>
      </c>
      <c r="AL143" s="339">
        <v>203909</v>
      </c>
      <c r="AM143" s="339">
        <v>239647</v>
      </c>
      <c r="AN143" s="339">
        <v>193969.6201611865</v>
      </c>
      <c r="AO143" s="339">
        <v>235994</v>
      </c>
      <c r="AP143" s="339">
        <v>220012.64682346303</v>
      </c>
      <c r="AQ143" s="339">
        <v>218194</v>
      </c>
      <c r="AR143" s="339">
        <v>221472.76</v>
      </c>
      <c r="AS143" s="339">
        <v>218058</v>
      </c>
      <c r="AT143" s="339">
        <v>231497</v>
      </c>
      <c r="AU143" s="339">
        <v>257237.85940389917</v>
      </c>
      <c r="AV143" s="339">
        <v>239521.63222866785</v>
      </c>
      <c r="AW143" s="339">
        <v>214892</v>
      </c>
      <c r="AX143" s="339"/>
      <c r="AY143" s="339"/>
      <c r="AZ143" s="339"/>
      <c r="BA143" s="339"/>
      <c r="BB143" s="339"/>
      <c r="BC143" s="339"/>
      <c r="BD143" s="339"/>
      <c r="BE143" s="339"/>
      <c r="BF143" s="339"/>
      <c r="BG143" s="339"/>
      <c r="BH143" s="339"/>
      <c r="BI143" s="339"/>
      <c r="BJ143" s="339"/>
      <c r="BK143" s="339"/>
      <c r="BL143" s="339"/>
      <c r="BM143" s="339"/>
      <c r="BN143" s="339"/>
      <c r="BO143" s="339"/>
      <c r="BP143" s="339"/>
      <c r="BQ143" s="339"/>
      <c r="BR143" s="339"/>
      <c r="BS143" s="339"/>
      <c r="BT143" s="339"/>
      <c r="BU143" s="339"/>
      <c r="BV143" s="339"/>
      <c r="BW143" s="339"/>
      <c r="BX143" s="339"/>
      <c r="BY143" s="339"/>
    </row>
    <row r="144" spans="1:77" s="340" customFormat="1" ht="22.5" customHeight="1">
      <c r="A144" s="344"/>
      <c r="B144" s="345"/>
      <c r="C144" s="382" t="s">
        <v>696</v>
      </c>
      <c r="D144" s="382"/>
      <c r="E144" s="358" t="s">
        <v>596</v>
      </c>
      <c r="F144" s="343"/>
      <c r="G144" s="339"/>
      <c r="H144" s="339"/>
      <c r="I144" s="339"/>
      <c r="J144" s="339"/>
      <c r="K144" s="339"/>
      <c r="L144" s="339"/>
      <c r="M144" s="339"/>
      <c r="N144" s="339"/>
      <c r="O144" s="339"/>
      <c r="P144" s="339"/>
      <c r="Q144" s="339"/>
      <c r="R144" s="339"/>
      <c r="S144" s="339"/>
      <c r="T144" s="339"/>
      <c r="U144" s="339"/>
      <c r="V144" s="339"/>
      <c r="W144" s="339"/>
      <c r="X144" s="339"/>
      <c r="Y144" s="339"/>
      <c r="Z144" s="339"/>
      <c r="AA144" s="339"/>
      <c r="AB144" s="339"/>
      <c r="AC144" s="339"/>
      <c r="AD144" s="339"/>
      <c r="AE144" s="339"/>
      <c r="AF144" s="339"/>
      <c r="AG144" s="339"/>
      <c r="AH144" s="339"/>
      <c r="AI144" s="339"/>
      <c r="AJ144" s="339"/>
      <c r="AK144" s="339"/>
      <c r="AL144" s="339"/>
      <c r="AM144" s="339"/>
      <c r="AV144" s="339"/>
      <c r="AW144" s="339"/>
    </row>
    <row r="145" spans="1:77" s="340" customFormat="1" ht="22.5" customHeight="1">
      <c r="A145" s="344"/>
      <c r="B145" s="345"/>
      <c r="C145" s="382"/>
      <c r="D145" s="382"/>
      <c r="E145" s="342"/>
      <c r="F145" s="343"/>
      <c r="G145" s="339"/>
      <c r="H145" s="339"/>
      <c r="I145" s="339"/>
      <c r="J145" s="339"/>
      <c r="K145" s="339"/>
      <c r="L145" s="339"/>
      <c r="M145" s="339"/>
      <c r="N145" s="339"/>
      <c r="O145" s="339"/>
      <c r="P145" s="339"/>
      <c r="Q145" s="339"/>
      <c r="R145" s="339"/>
      <c r="S145" s="339"/>
      <c r="T145" s="339"/>
      <c r="U145" s="339"/>
      <c r="V145" s="339"/>
      <c r="W145" s="339"/>
      <c r="X145" s="339"/>
      <c r="Y145" s="339"/>
      <c r="Z145" s="339"/>
      <c r="AA145" s="339"/>
      <c r="AB145" s="339"/>
      <c r="AC145" s="339"/>
      <c r="AD145" s="339"/>
      <c r="AE145" s="339"/>
      <c r="AF145" s="339"/>
      <c r="AG145" s="339"/>
      <c r="AH145" s="339"/>
      <c r="AI145" s="339"/>
      <c r="AJ145" s="339"/>
      <c r="AK145" s="339"/>
      <c r="AL145" s="339"/>
      <c r="AM145" s="339"/>
      <c r="AV145" s="339"/>
      <c r="AW145" s="339"/>
    </row>
    <row r="146" spans="1:77" s="340" customFormat="1" ht="22.5" customHeight="1">
      <c r="A146" s="344"/>
      <c r="B146" s="345"/>
      <c r="C146" s="381" t="s">
        <v>697</v>
      </c>
      <c r="D146" s="381"/>
      <c r="E146" s="357" t="s">
        <v>594</v>
      </c>
      <c r="F146" s="339">
        <v>2641563</v>
      </c>
      <c r="G146" s="339">
        <v>3008035</v>
      </c>
      <c r="H146" s="339">
        <v>3184767</v>
      </c>
      <c r="I146" s="339">
        <v>2801698</v>
      </c>
      <c r="J146" s="339">
        <v>2701437</v>
      </c>
      <c r="K146" s="339">
        <v>2064280.2420407739</v>
      </c>
      <c r="L146" s="339">
        <v>2118830.2586066704</v>
      </c>
      <c r="M146" s="339">
        <v>289172</v>
      </c>
      <c r="N146" s="339">
        <v>242937</v>
      </c>
      <c r="O146" s="339">
        <v>243457</v>
      </c>
      <c r="P146" s="339">
        <v>160001</v>
      </c>
      <c r="Q146" s="339">
        <v>179823</v>
      </c>
      <c r="R146" s="339">
        <v>205012</v>
      </c>
      <c r="S146" s="339">
        <v>214389</v>
      </c>
      <c r="T146" s="339">
        <v>220921</v>
      </c>
      <c r="U146" s="339">
        <v>235002</v>
      </c>
      <c r="V146" s="339">
        <v>256662</v>
      </c>
      <c r="W146" s="339">
        <v>228139</v>
      </c>
      <c r="X146" s="339">
        <v>225922</v>
      </c>
      <c r="Y146" s="339">
        <v>276681.94827421597</v>
      </c>
      <c r="Z146" s="339">
        <v>275210.10431267403</v>
      </c>
      <c r="AA146" s="339">
        <v>274592.818306298</v>
      </c>
      <c r="AB146" s="339">
        <v>92537</v>
      </c>
      <c r="AC146" s="339">
        <v>133548</v>
      </c>
      <c r="AD146" s="339">
        <v>134491</v>
      </c>
      <c r="AE146" s="339">
        <v>140848.462080817</v>
      </c>
      <c r="AF146" s="339">
        <v>142578.057288649</v>
      </c>
      <c r="AG146" s="339">
        <v>148154</v>
      </c>
      <c r="AH146" s="339">
        <v>132790</v>
      </c>
      <c r="AI146" s="339">
        <v>152951</v>
      </c>
      <c r="AJ146" s="339">
        <v>159897.8517781198</v>
      </c>
      <c r="AK146" s="339">
        <v>166059.18683673101</v>
      </c>
      <c r="AL146" s="339">
        <v>190326.27929079579</v>
      </c>
      <c r="AM146" s="339">
        <v>167008.68774807869</v>
      </c>
      <c r="AN146" s="339">
        <v>170065.44239272241</v>
      </c>
      <c r="AO146" s="339">
        <v>160077</v>
      </c>
      <c r="AP146" s="339">
        <v>179344.35721980967</v>
      </c>
      <c r="AQ146" s="339">
        <v>188938.49618255699</v>
      </c>
      <c r="AR146" s="339">
        <v>189405.40846509999</v>
      </c>
      <c r="AS146" s="339">
        <v>195965</v>
      </c>
      <c r="AT146" s="339">
        <v>182698</v>
      </c>
      <c r="AU146" s="339">
        <v>150126.02116209199</v>
      </c>
      <c r="AV146" s="339">
        <v>178816.3793087838</v>
      </c>
      <c r="AW146" s="339">
        <v>168656</v>
      </c>
      <c r="AX146" s="339"/>
      <c r="AY146" s="339"/>
      <c r="AZ146" s="339"/>
      <c r="BA146" s="339"/>
      <c r="BB146" s="339"/>
      <c r="BC146" s="339"/>
      <c r="BD146" s="339"/>
      <c r="BE146" s="339"/>
      <c r="BF146" s="339"/>
      <c r="BG146" s="339"/>
      <c r="BH146" s="339"/>
      <c r="BI146" s="339"/>
      <c r="BJ146" s="339"/>
      <c r="BK146" s="339"/>
      <c r="BL146" s="339"/>
      <c r="BM146" s="339"/>
      <c r="BN146" s="339"/>
      <c r="BO146" s="339"/>
      <c r="BP146" s="339"/>
      <c r="BQ146" s="339"/>
      <c r="BR146" s="339"/>
      <c r="BS146" s="339"/>
      <c r="BT146" s="339"/>
      <c r="BU146" s="339"/>
      <c r="BV146" s="339"/>
      <c r="BW146" s="339"/>
      <c r="BX146" s="339"/>
      <c r="BY146" s="339"/>
    </row>
    <row r="147" spans="1:77" s="340" customFormat="1" ht="22.5" customHeight="1">
      <c r="A147" s="344"/>
      <c r="B147" s="345"/>
      <c r="C147" s="382" t="s">
        <v>698</v>
      </c>
      <c r="D147" s="382"/>
      <c r="E147" s="358" t="s">
        <v>596</v>
      </c>
      <c r="F147" s="343"/>
      <c r="G147" s="339"/>
      <c r="H147" s="339"/>
      <c r="I147" s="339"/>
      <c r="J147" s="339"/>
      <c r="K147" s="339"/>
      <c r="L147" s="339"/>
      <c r="M147" s="339"/>
      <c r="N147" s="339"/>
      <c r="O147" s="339"/>
      <c r="P147" s="339"/>
      <c r="Q147" s="339"/>
      <c r="R147" s="339"/>
      <c r="S147" s="339"/>
      <c r="T147" s="339"/>
      <c r="U147" s="339"/>
      <c r="V147" s="339"/>
      <c r="W147" s="339"/>
      <c r="X147" s="339"/>
      <c r="Y147" s="339"/>
      <c r="Z147" s="339"/>
      <c r="AA147" s="339"/>
      <c r="AB147" s="339"/>
      <c r="AC147" s="339"/>
      <c r="AD147" s="339"/>
      <c r="AE147" s="339"/>
      <c r="AF147" s="339"/>
      <c r="AG147" s="339"/>
      <c r="AH147" s="339"/>
      <c r="AI147" s="339"/>
      <c r="AJ147" s="339"/>
      <c r="AK147" s="339"/>
      <c r="AL147" s="339"/>
      <c r="AM147" s="339"/>
      <c r="AV147" s="339"/>
      <c r="AW147" s="339"/>
    </row>
    <row r="148" spans="1:77" s="340" customFormat="1" ht="22.5" customHeight="1">
      <c r="A148" s="344"/>
      <c r="B148" s="345"/>
      <c r="C148" s="382"/>
      <c r="D148" s="382"/>
      <c r="E148" s="342"/>
      <c r="F148" s="343"/>
      <c r="G148" s="339"/>
      <c r="H148" s="339"/>
      <c r="I148" s="339"/>
      <c r="J148" s="339"/>
      <c r="K148" s="339"/>
      <c r="L148" s="339"/>
      <c r="M148" s="339"/>
      <c r="N148" s="339"/>
      <c r="O148" s="339"/>
      <c r="P148" s="339"/>
      <c r="Q148" s="339"/>
      <c r="R148" s="339"/>
      <c r="S148" s="339"/>
      <c r="T148" s="339"/>
      <c r="U148" s="339"/>
      <c r="V148" s="339"/>
      <c r="W148" s="339"/>
      <c r="X148" s="339"/>
      <c r="Y148" s="339"/>
      <c r="Z148" s="339"/>
      <c r="AA148" s="339"/>
      <c r="AB148" s="339"/>
      <c r="AC148" s="339"/>
      <c r="AD148" s="339"/>
      <c r="AE148" s="339"/>
      <c r="AF148" s="339"/>
      <c r="AG148" s="339"/>
      <c r="AH148" s="339"/>
      <c r="AI148" s="339"/>
      <c r="AJ148" s="339"/>
      <c r="AK148" s="339"/>
      <c r="AL148" s="339"/>
      <c r="AM148" s="339"/>
      <c r="AV148" s="339"/>
      <c r="AW148" s="339"/>
    </row>
    <row r="149" spans="1:77" s="340" customFormat="1" ht="22.5" customHeight="1">
      <c r="A149" s="344"/>
      <c r="B149" s="345"/>
      <c r="C149" s="381" t="s">
        <v>699</v>
      </c>
      <c r="D149" s="381"/>
      <c r="E149" s="357" t="s">
        <v>594</v>
      </c>
      <c r="F149" s="339">
        <v>11395499</v>
      </c>
      <c r="G149" s="339">
        <v>11879518</v>
      </c>
      <c r="H149" s="339">
        <v>12527621</v>
      </c>
      <c r="I149" s="339">
        <v>12216265</v>
      </c>
      <c r="J149" s="339">
        <v>13033587</v>
      </c>
      <c r="K149" s="339">
        <v>10921708.891852366</v>
      </c>
      <c r="L149" s="339">
        <v>12881425.776154175</v>
      </c>
      <c r="M149" s="339">
        <v>1067427</v>
      </c>
      <c r="N149" s="339">
        <v>1031558</v>
      </c>
      <c r="O149" s="339">
        <v>1131401</v>
      </c>
      <c r="P149" s="339">
        <v>1022474</v>
      </c>
      <c r="Q149" s="339">
        <v>1125323</v>
      </c>
      <c r="R149" s="339">
        <v>1199575</v>
      </c>
      <c r="S149" s="339">
        <v>1123757</v>
      </c>
      <c r="T149" s="339">
        <v>1070379</v>
      </c>
      <c r="U149" s="339">
        <v>1007189</v>
      </c>
      <c r="V149" s="339">
        <v>1064490</v>
      </c>
      <c r="W149" s="339">
        <v>1041440</v>
      </c>
      <c r="X149" s="339">
        <v>1148574</v>
      </c>
      <c r="Y149" s="339">
        <v>1275889.97476288</v>
      </c>
      <c r="Z149" s="339">
        <v>1194994</v>
      </c>
      <c r="AA149" s="339">
        <v>1103951</v>
      </c>
      <c r="AB149" s="339">
        <v>390116.86237531097</v>
      </c>
      <c r="AC149" s="339">
        <v>585291.81653298996</v>
      </c>
      <c r="AD149" s="339">
        <v>920762.62051657005</v>
      </c>
      <c r="AE149" s="339">
        <v>897457</v>
      </c>
      <c r="AF149" s="339">
        <v>888231.95811763895</v>
      </c>
      <c r="AG149" s="339">
        <v>892871</v>
      </c>
      <c r="AH149" s="339">
        <v>899525.23291537003</v>
      </c>
      <c r="AI149" s="339">
        <v>856643.511805546</v>
      </c>
      <c r="AJ149" s="339">
        <v>1015973.9148260599</v>
      </c>
      <c r="AK149" s="339">
        <v>907393</v>
      </c>
      <c r="AL149" s="339">
        <v>1095877.25153512</v>
      </c>
      <c r="AM149" s="339">
        <v>971357.61576022999</v>
      </c>
      <c r="AN149" s="339">
        <v>659396.51927213301</v>
      </c>
      <c r="AO149" s="339">
        <v>920180.29778608202</v>
      </c>
      <c r="AP149" s="339">
        <v>1102513.3137414099</v>
      </c>
      <c r="AQ149" s="339">
        <v>1207303.23614465</v>
      </c>
      <c r="AR149" s="339">
        <v>1180703.6991258201</v>
      </c>
      <c r="AS149" s="339">
        <v>1243919</v>
      </c>
      <c r="AT149" s="339">
        <v>1207886</v>
      </c>
      <c r="AU149" s="339">
        <v>1250655.7895831601</v>
      </c>
      <c r="AV149" s="339">
        <v>1134240.05320557</v>
      </c>
      <c r="AW149" s="339">
        <v>1057053</v>
      </c>
      <c r="AX149" s="339"/>
      <c r="AY149" s="339"/>
      <c r="AZ149" s="339"/>
      <c r="BA149" s="339"/>
      <c r="BB149" s="339"/>
      <c r="BC149" s="339"/>
      <c r="BD149" s="339"/>
      <c r="BE149" s="339"/>
      <c r="BF149" s="339"/>
      <c r="BG149" s="339"/>
      <c r="BH149" s="339"/>
      <c r="BI149" s="339"/>
      <c r="BJ149" s="339"/>
      <c r="BK149" s="339"/>
      <c r="BL149" s="339"/>
      <c r="BM149" s="339"/>
      <c r="BN149" s="339"/>
      <c r="BO149" s="339"/>
      <c r="BP149" s="339"/>
      <c r="BQ149" s="339"/>
      <c r="BR149" s="339"/>
      <c r="BS149" s="339"/>
      <c r="BT149" s="339"/>
      <c r="BU149" s="339"/>
      <c r="BV149" s="339"/>
      <c r="BW149" s="339"/>
      <c r="BX149" s="339"/>
      <c r="BY149" s="339"/>
    </row>
    <row r="150" spans="1:77" s="340" customFormat="1" ht="22.5" customHeight="1">
      <c r="A150" s="344"/>
      <c r="B150" s="345"/>
      <c r="C150" s="382" t="s">
        <v>700</v>
      </c>
      <c r="D150" s="382"/>
      <c r="E150" s="358" t="s">
        <v>596</v>
      </c>
      <c r="F150" s="343"/>
      <c r="G150" s="339"/>
      <c r="H150" s="339"/>
      <c r="I150" s="339"/>
      <c r="J150" s="339"/>
      <c r="K150" s="339"/>
      <c r="L150" s="339"/>
      <c r="M150" s="339"/>
      <c r="N150" s="339"/>
      <c r="O150" s="339"/>
      <c r="P150" s="339"/>
      <c r="Q150" s="339"/>
      <c r="R150" s="339"/>
      <c r="S150" s="339"/>
      <c r="T150" s="339"/>
      <c r="U150" s="339"/>
      <c r="V150" s="339"/>
      <c r="W150" s="339"/>
      <c r="X150" s="339"/>
      <c r="Y150" s="339"/>
      <c r="Z150" s="339"/>
      <c r="AA150" s="339"/>
      <c r="AB150" s="339"/>
      <c r="AC150" s="339"/>
      <c r="AD150" s="339"/>
      <c r="AE150" s="339"/>
      <c r="AF150" s="339"/>
      <c r="AG150" s="339"/>
      <c r="AH150" s="339"/>
      <c r="AI150" s="339"/>
      <c r="AJ150" s="339"/>
      <c r="AK150" s="339"/>
      <c r="AL150" s="339"/>
      <c r="AM150" s="339"/>
      <c r="AV150" s="339"/>
      <c r="AW150" s="339"/>
    </row>
    <row r="151" spans="1:77" s="340" customFormat="1" ht="22.5" customHeight="1">
      <c r="A151" s="344"/>
      <c r="B151" s="345"/>
      <c r="C151" s="382"/>
      <c r="D151" s="382"/>
      <c r="E151" s="342"/>
      <c r="F151" s="343"/>
      <c r="G151" s="339"/>
      <c r="H151" s="339"/>
      <c r="I151" s="339"/>
      <c r="J151" s="339"/>
      <c r="K151" s="339"/>
      <c r="L151" s="339"/>
      <c r="M151" s="339"/>
      <c r="N151" s="339"/>
      <c r="O151" s="339"/>
      <c r="P151" s="339"/>
      <c r="Q151" s="339"/>
      <c r="R151" s="339"/>
      <c r="S151" s="339"/>
      <c r="T151" s="339"/>
      <c r="U151" s="339"/>
      <c r="V151" s="339"/>
      <c r="W151" s="339"/>
      <c r="X151" s="339"/>
      <c r="Y151" s="339"/>
      <c r="Z151" s="339"/>
      <c r="AA151" s="339"/>
      <c r="AB151" s="339"/>
      <c r="AC151" s="339"/>
      <c r="AD151" s="339"/>
      <c r="AE151" s="339"/>
      <c r="AF151" s="339"/>
      <c r="AG151" s="339"/>
      <c r="AH151" s="339"/>
      <c r="AI151" s="339"/>
      <c r="AJ151" s="339"/>
      <c r="AK151" s="339"/>
      <c r="AL151" s="339"/>
      <c r="AM151" s="339"/>
      <c r="AV151" s="339"/>
      <c r="AW151" s="339"/>
    </row>
    <row r="152" spans="1:77" s="340" customFormat="1" ht="22.5" customHeight="1">
      <c r="A152" s="344"/>
      <c r="B152" s="345"/>
      <c r="C152" s="381" t="s">
        <v>701</v>
      </c>
      <c r="D152" s="381"/>
      <c r="E152" s="357" t="s">
        <v>702</v>
      </c>
      <c r="F152" s="339">
        <v>5283803</v>
      </c>
      <c r="G152" s="339">
        <v>5479378</v>
      </c>
      <c r="H152" s="339">
        <v>5332088</v>
      </c>
      <c r="I152" s="339">
        <v>5828082</v>
      </c>
      <c r="J152" s="339">
        <v>5861572</v>
      </c>
      <c r="K152" s="339">
        <v>4980906.2210711772</v>
      </c>
      <c r="L152" s="339">
        <v>6433373.1669886336</v>
      </c>
      <c r="M152" s="339">
        <v>461778</v>
      </c>
      <c r="N152" s="339">
        <v>487714</v>
      </c>
      <c r="O152" s="339">
        <v>488502</v>
      </c>
      <c r="P152" s="339">
        <v>480289</v>
      </c>
      <c r="Q152" s="339">
        <v>483355</v>
      </c>
      <c r="R152" s="339">
        <v>489697</v>
      </c>
      <c r="S152" s="339">
        <v>501565</v>
      </c>
      <c r="T152" s="339">
        <v>482746</v>
      </c>
      <c r="U152" s="339">
        <v>498819</v>
      </c>
      <c r="V152" s="339">
        <v>508265</v>
      </c>
      <c r="W152" s="339">
        <v>485483</v>
      </c>
      <c r="X152" s="339">
        <v>493359</v>
      </c>
      <c r="Y152" s="339">
        <v>509952</v>
      </c>
      <c r="Z152" s="339">
        <v>530430.98631165002</v>
      </c>
      <c r="AA152" s="339">
        <v>538246.90565192106</v>
      </c>
      <c r="AB152" s="339">
        <v>223795</v>
      </c>
      <c r="AC152" s="339">
        <v>250886.48435919901</v>
      </c>
      <c r="AD152" s="339">
        <v>372114.90777631098</v>
      </c>
      <c r="AE152" s="339">
        <v>397207</v>
      </c>
      <c r="AF152" s="339">
        <v>410063</v>
      </c>
      <c r="AG152" s="339">
        <v>393128</v>
      </c>
      <c r="AH152" s="339">
        <v>455887</v>
      </c>
      <c r="AI152" s="339">
        <v>440551.33739994816</v>
      </c>
      <c r="AJ152" s="339">
        <v>458643.59957214817</v>
      </c>
      <c r="AK152" s="339">
        <v>474611</v>
      </c>
      <c r="AL152" s="339">
        <v>506709.57634745224</v>
      </c>
      <c r="AM152" s="339">
        <v>491448.81783857802</v>
      </c>
      <c r="AN152" s="339">
        <v>474289</v>
      </c>
      <c r="AO152" s="339">
        <v>532994.68965996499</v>
      </c>
      <c r="AP152" s="339">
        <v>534128.20658352599</v>
      </c>
      <c r="AQ152" s="339">
        <v>598012</v>
      </c>
      <c r="AR152" s="339">
        <v>589965.92652572005</v>
      </c>
      <c r="AS152" s="339">
        <v>571563</v>
      </c>
      <c r="AT152" s="339">
        <v>602111</v>
      </c>
      <c r="AU152" s="339">
        <v>577919.85070192395</v>
      </c>
      <c r="AV152" s="339">
        <v>479620.09933146799</v>
      </c>
      <c r="AW152" s="339">
        <v>422865.74968754401</v>
      </c>
      <c r="AX152" s="339"/>
      <c r="AY152" s="339"/>
      <c r="AZ152" s="339"/>
      <c r="BA152" s="339"/>
      <c r="BB152" s="339"/>
      <c r="BC152" s="339"/>
      <c r="BD152" s="339"/>
      <c r="BE152" s="339"/>
      <c r="BF152" s="339"/>
      <c r="BG152" s="339"/>
      <c r="BH152" s="339"/>
      <c r="BI152" s="339"/>
      <c r="BJ152" s="339"/>
      <c r="BK152" s="339"/>
      <c r="BL152" s="339"/>
      <c r="BM152" s="339"/>
      <c r="BN152" s="339"/>
      <c r="BO152" s="339"/>
      <c r="BP152" s="339"/>
      <c r="BQ152" s="339"/>
      <c r="BR152" s="339"/>
      <c r="BS152" s="339"/>
      <c r="BT152" s="339"/>
      <c r="BU152" s="339"/>
      <c r="BV152" s="339"/>
      <c r="BW152" s="339"/>
      <c r="BX152" s="339"/>
      <c r="BY152" s="339"/>
    </row>
    <row r="153" spans="1:77" s="340" customFormat="1" ht="22.5" customHeight="1">
      <c r="A153" s="344"/>
      <c r="B153" s="345"/>
      <c r="C153" s="382" t="s">
        <v>703</v>
      </c>
      <c r="D153" s="382"/>
      <c r="E153" s="358" t="s">
        <v>704</v>
      </c>
      <c r="F153" s="343"/>
      <c r="G153" s="339"/>
      <c r="H153" s="339"/>
      <c r="I153" s="339"/>
      <c r="J153" s="339"/>
      <c r="K153" s="339"/>
      <c r="L153" s="339"/>
      <c r="M153" s="339"/>
      <c r="N153" s="339"/>
      <c r="O153" s="339"/>
      <c r="P153" s="339"/>
      <c r="Q153" s="339"/>
      <c r="R153" s="339"/>
      <c r="S153" s="339"/>
      <c r="T153" s="339"/>
      <c r="U153" s="339"/>
      <c r="V153" s="339"/>
      <c r="W153" s="339"/>
      <c r="X153" s="339"/>
      <c r="Y153" s="339"/>
      <c r="Z153" s="339"/>
      <c r="AA153" s="339"/>
      <c r="AB153" s="339"/>
      <c r="AC153" s="339"/>
      <c r="AD153" s="339"/>
      <c r="AE153" s="339"/>
      <c r="AF153" s="339"/>
      <c r="AG153" s="339"/>
      <c r="AH153" s="339"/>
      <c r="AI153" s="339"/>
      <c r="AJ153" s="339"/>
      <c r="AK153" s="339"/>
      <c r="AL153" s="339"/>
      <c r="AM153" s="339"/>
      <c r="AV153" s="339"/>
      <c r="AW153" s="339"/>
    </row>
    <row r="154" spans="1:77" s="340" customFormat="1" ht="22.5" customHeight="1">
      <c r="A154" s="344"/>
      <c r="B154" s="345"/>
      <c r="C154" s="382"/>
      <c r="D154" s="382"/>
      <c r="E154" s="342"/>
      <c r="F154" s="343"/>
      <c r="G154" s="339"/>
      <c r="H154" s="339"/>
      <c r="I154" s="339"/>
      <c r="J154" s="339"/>
      <c r="K154" s="339"/>
      <c r="L154" s="339"/>
      <c r="M154" s="339"/>
      <c r="N154" s="339"/>
      <c r="O154" s="339"/>
      <c r="P154" s="339"/>
      <c r="Q154" s="339"/>
      <c r="R154" s="339"/>
      <c r="S154" s="339"/>
      <c r="T154" s="339"/>
      <c r="U154" s="339"/>
      <c r="V154" s="339"/>
      <c r="W154" s="339"/>
      <c r="X154" s="339"/>
      <c r="Y154" s="339"/>
      <c r="Z154" s="339"/>
      <c r="AA154" s="339"/>
      <c r="AB154" s="339"/>
      <c r="AC154" s="339"/>
      <c r="AD154" s="339"/>
      <c r="AE154" s="339"/>
      <c r="AF154" s="339"/>
      <c r="AG154" s="339"/>
      <c r="AH154" s="339"/>
      <c r="AI154" s="339"/>
      <c r="AJ154" s="339"/>
      <c r="AK154" s="339"/>
      <c r="AL154" s="339"/>
      <c r="AM154" s="339"/>
      <c r="AV154" s="339"/>
      <c r="AW154" s="339"/>
    </row>
    <row r="155" spans="1:77" s="340" customFormat="1" ht="22.5" customHeight="1">
      <c r="A155" s="344"/>
      <c r="B155" s="345"/>
      <c r="C155" s="381" t="s">
        <v>705</v>
      </c>
      <c r="D155" s="338"/>
      <c r="E155" s="357" t="s">
        <v>594</v>
      </c>
      <c r="F155" s="339">
        <v>87854</v>
      </c>
      <c r="G155" s="339">
        <v>83955</v>
      </c>
      <c r="H155" s="339">
        <v>149902</v>
      </c>
      <c r="I155" s="339">
        <v>158038</v>
      </c>
      <c r="J155" s="339">
        <v>138461</v>
      </c>
      <c r="K155" s="339">
        <v>92387</v>
      </c>
      <c r="L155" s="339">
        <v>106578.2709</v>
      </c>
      <c r="M155" s="339">
        <v>14755</v>
      </c>
      <c r="N155" s="339">
        <v>10543</v>
      </c>
      <c r="O155" s="339">
        <v>11469</v>
      </c>
      <c r="P155" s="339">
        <v>11630</v>
      </c>
      <c r="Q155" s="339">
        <v>11809</v>
      </c>
      <c r="R155" s="339">
        <v>8590</v>
      </c>
      <c r="S155" s="339">
        <v>12871</v>
      </c>
      <c r="T155" s="339">
        <v>12927</v>
      </c>
      <c r="U155" s="339">
        <v>11869</v>
      </c>
      <c r="V155" s="339">
        <v>11507</v>
      </c>
      <c r="W155" s="339">
        <v>10583</v>
      </c>
      <c r="X155" s="339">
        <v>9908</v>
      </c>
      <c r="Y155" s="339">
        <v>9286</v>
      </c>
      <c r="Z155" s="339">
        <v>8024</v>
      </c>
      <c r="AA155" s="339">
        <v>7372</v>
      </c>
      <c r="AB155" s="339">
        <v>5242</v>
      </c>
      <c r="AC155" s="339">
        <v>5279</v>
      </c>
      <c r="AD155" s="339">
        <v>6490</v>
      </c>
      <c r="AE155" s="339">
        <v>7935</v>
      </c>
      <c r="AF155" s="339">
        <v>9747</v>
      </c>
      <c r="AG155" s="339">
        <v>8819</v>
      </c>
      <c r="AH155" s="339">
        <v>8403</v>
      </c>
      <c r="AI155" s="339">
        <v>7837</v>
      </c>
      <c r="AJ155" s="339">
        <v>7953</v>
      </c>
      <c r="AK155" s="339">
        <v>6535</v>
      </c>
      <c r="AL155" s="339">
        <v>6090</v>
      </c>
      <c r="AM155" s="339">
        <v>6218.76</v>
      </c>
      <c r="AN155" s="339">
        <v>7191</v>
      </c>
      <c r="AO155" s="339">
        <v>8230</v>
      </c>
      <c r="AP155" s="339">
        <v>8290</v>
      </c>
      <c r="AQ155" s="339">
        <v>10593.58</v>
      </c>
      <c r="AR155" s="339">
        <v>12663.55</v>
      </c>
      <c r="AS155" s="339">
        <v>10769</v>
      </c>
      <c r="AT155" s="339">
        <v>10320</v>
      </c>
      <c r="AU155" s="339">
        <v>10231</v>
      </c>
      <c r="AV155" s="339">
        <v>9446.3809000000001</v>
      </c>
      <c r="AW155" s="339">
        <v>7856.5950000000003</v>
      </c>
      <c r="AX155" s="339"/>
      <c r="AY155" s="339"/>
      <c r="AZ155" s="339"/>
      <c r="BA155" s="339"/>
      <c r="BB155" s="339"/>
      <c r="BC155" s="339"/>
      <c r="BD155" s="339"/>
      <c r="BE155" s="339"/>
      <c r="BF155" s="339"/>
      <c r="BG155" s="339"/>
      <c r="BH155" s="339"/>
      <c r="BI155" s="339"/>
      <c r="BJ155" s="339"/>
      <c r="BK155" s="339"/>
      <c r="BL155" s="339"/>
      <c r="BM155" s="339"/>
      <c r="BN155" s="339"/>
      <c r="BO155" s="339"/>
      <c r="BP155" s="339"/>
      <c r="BQ155" s="339"/>
      <c r="BR155" s="339"/>
      <c r="BS155" s="339"/>
      <c r="BT155" s="339"/>
      <c r="BU155" s="339"/>
      <c r="BV155" s="339"/>
      <c r="BW155" s="339"/>
      <c r="BX155" s="339"/>
      <c r="BY155" s="339"/>
    </row>
    <row r="156" spans="1:77" s="340" customFormat="1" ht="22.5" customHeight="1">
      <c r="A156" s="344"/>
      <c r="B156" s="345"/>
      <c r="C156" s="382" t="s">
        <v>706</v>
      </c>
      <c r="D156" s="382"/>
      <c r="E156" s="358" t="s">
        <v>596</v>
      </c>
      <c r="F156" s="343"/>
      <c r="G156" s="339"/>
      <c r="H156" s="339"/>
      <c r="I156" s="339"/>
      <c r="J156" s="339"/>
      <c r="K156" s="339"/>
      <c r="L156" s="339"/>
      <c r="M156" s="339"/>
      <c r="N156" s="339"/>
      <c r="O156" s="339"/>
      <c r="P156" s="339"/>
      <c r="Q156" s="339"/>
      <c r="R156" s="339"/>
      <c r="S156" s="339"/>
      <c r="T156" s="339"/>
      <c r="U156" s="339"/>
      <c r="V156" s="339"/>
      <c r="W156" s="339"/>
      <c r="X156" s="339"/>
      <c r="Y156" s="339"/>
      <c r="Z156" s="339"/>
      <c r="AA156" s="339"/>
      <c r="AB156" s="339"/>
      <c r="AC156" s="339"/>
      <c r="AD156" s="339"/>
      <c r="AE156" s="339"/>
      <c r="AF156" s="339"/>
      <c r="AG156" s="339"/>
      <c r="AH156" s="339"/>
      <c r="AI156" s="339"/>
      <c r="AJ156" s="339"/>
      <c r="AK156" s="339"/>
      <c r="AL156" s="339"/>
      <c r="AM156" s="339"/>
      <c r="AV156" s="339"/>
      <c r="AW156" s="339"/>
    </row>
    <row r="157" spans="1:77" s="340" customFormat="1" ht="22.5" customHeight="1">
      <c r="A157" s="344"/>
      <c r="B157" s="345"/>
      <c r="C157" s="382"/>
      <c r="D157" s="382"/>
      <c r="E157" s="342"/>
      <c r="F157" s="343"/>
      <c r="G157" s="339"/>
      <c r="H157" s="339"/>
      <c r="I157" s="339"/>
      <c r="J157" s="339"/>
      <c r="K157" s="339"/>
      <c r="L157" s="339"/>
      <c r="M157" s="339"/>
      <c r="N157" s="339"/>
      <c r="O157" s="339"/>
      <c r="P157" s="339"/>
      <c r="Q157" s="339"/>
      <c r="R157" s="339"/>
      <c r="S157" s="339"/>
      <c r="T157" s="339"/>
      <c r="U157" s="339"/>
      <c r="V157" s="339"/>
      <c r="W157" s="339"/>
      <c r="X157" s="339"/>
      <c r="Y157" s="339"/>
      <c r="Z157" s="339"/>
      <c r="AA157" s="339"/>
      <c r="AB157" s="339"/>
      <c r="AC157" s="339"/>
      <c r="AD157" s="339"/>
      <c r="AE157" s="339"/>
      <c r="AF157" s="339"/>
      <c r="AG157" s="339"/>
      <c r="AH157" s="339"/>
      <c r="AI157" s="339"/>
      <c r="AJ157" s="339"/>
      <c r="AK157" s="339"/>
      <c r="AL157" s="339"/>
      <c r="AM157" s="339"/>
      <c r="AV157" s="339"/>
      <c r="AW157" s="339"/>
    </row>
    <row r="158" spans="1:77" s="340" customFormat="1" ht="22.5" customHeight="1">
      <c r="A158" s="344"/>
      <c r="B158" s="345"/>
      <c r="C158" s="338" t="s">
        <v>707</v>
      </c>
      <c r="D158" s="338"/>
      <c r="E158" s="357" t="s">
        <v>594</v>
      </c>
      <c r="F158" s="339">
        <v>3787072</v>
      </c>
      <c r="G158" s="339">
        <v>4071353</v>
      </c>
      <c r="H158" s="339">
        <v>4341796</v>
      </c>
      <c r="I158" s="339">
        <v>4266449</v>
      </c>
      <c r="J158" s="339">
        <v>4336029</v>
      </c>
      <c r="K158" s="339">
        <v>3754323.4907813687</v>
      </c>
      <c r="L158" s="339">
        <v>3901388.4412238919</v>
      </c>
      <c r="M158" s="339">
        <v>321401</v>
      </c>
      <c r="N158" s="339">
        <v>335587</v>
      </c>
      <c r="O158" s="339">
        <v>358640</v>
      </c>
      <c r="P158" s="339">
        <v>342638</v>
      </c>
      <c r="Q158" s="339">
        <v>363063</v>
      </c>
      <c r="R158" s="339">
        <v>360572</v>
      </c>
      <c r="S158" s="339">
        <v>361541</v>
      </c>
      <c r="T158" s="339">
        <v>378734</v>
      </c>
      <c r="U158" s="339">
        <v>364638</v>
      </c>
      <c r="V158" s="339">
        <v>389230</v>
      </c>
      <c r="W158" s="339">
        <v>374887</v>
      </c>
      <c r="X158" s="339">
        <v>385098</v>
      </c>
      <c r="Y158" s="339">
        <v>398623.49802515499</v>
      </c>
      <c r="Z158" s="339">
        <v>378555.401888897</v>
      </c>
      <c r="AA158" s="339">
        <v>387795.85642882099</v>
      </c>
      <c r="AB158" s="339">
        <v>350631.09229698498</v>
      </c>
      <c r="AC158" s="339">
        <v>241784</v>
      </c>
      <c r="AD158" s="339">
        <v>258289</v>
      </c>
      <c r="AE158" s="339">
        <v>262525.199181651</v>
      </c>
      <c r="AF158" s="339">
        <v>275458.17910122703</v>
      </c>
      <c r="AG158" s="339">
        <v>265424</v>
      </c>
      <c r="AH158" s="339">
        <v>282716</v>
      </c>
      <c r="AI158" s="339">
        <v>272629</v>
      </c>
      <c r="AJ158" s="339">
        <v>379892.263858633</v>
      </c>
      <c r="AK158" s="339">
        <v>362041.20643818669</v>
      </c>
      <c r="AL158" s="339">
        <v>343233</v>
      </c>
      <c r="AM158" s="339">
        <v>318554</v>
      </c>
      <c r="AN158" s="339">
        <v>359250.90975737799</v>
      </c>
      <c r="AO158" s="339">
        <v>258787</v>
      </c>
      <c r="AP158" s="339">
        <v>346846.16532302089</v>
      </c>
      <c r="AQ158" s="339">
        <v>326370</v>
      </c>
      <c r="AR158" s="339">
        <v>306799.03000000003</v>
      </c>
      <c r="AS158" s="339">
        <v>334974</v>
      </c>
      <c r="AT158" s="339">
        <v>328569</v>
      </c>
      <c r="AU158" s="339">
        <v>306856.255629958</v>
      </c>
      <c r="AV158" s="339">
        <v>309107.87407534849</v>
      </c>
      <c r="AW158" s="339">
        <v>283494</v>
      </c>
      <c r="AX158" s="339"/>
      <c r="AY158" s="339"/>
      <c r="AZ158" s="339"/>
      <c r="BA158" s="339"/>
      <c r="BB158" s="339"/>
      <c r="BC158" s="339"/>
      <c r="BD158" s="339"/>
      <c r="BE158" s="339"/>
      <c r="BF158" s="339"/>
      <c r="BG158" s="339"/>
      <c r="BH158" s="339"/>
      <c r="BI158" s="339"/>
      <c r="BJ158" s="339"/>
      <c r="BK158" s="339"/>
      <c r="BL158" s="339"/>
      <c r="BM158" s="339"/>
      <c r="BN158" s="339"/>
      <c r="BO158" s="339"/>
      <c r="BP158" s="339"/>
      <c r="BQ158" s="339"/>
      <c r="BR158" s="339"/>
      <c r="BS158" s="339"/>
      <c r="BT158" s="339"/>
      <c r="BU158" s="339"/>
      <c r="BV158" s="339"/>
      <c r="BW158" s="339"/>
      <c r="BX158" s="339"/>
      <c r="BY158" s="339"/>
    </row>
    <row r="159" spans="1:77" s="340" customFormat="1" ht="22.5" customHeight="1">
      <c r="A159" s="344"/>
      <c r="B159" s="345"/>
      <c r="C159" s="382" t="s">
        <v>708</v>
      </c>
      <c r="D159" s="382"/>
      <c r="E159" s="358" t="s">
        <v>596</v>
      </c>
      <c r="F159" s="343"/>
      <c r="G159" s="339"/>
      <c r="H159" s="339"/>
      <c r="I159" s="339"/>
      <c r="J159" s="339"/>
      <c r="K159" s="339"/>
      <c r="L159" s="339"/>
      <c r="M159" s="339"/>
      <c r="N159" s="339"/>
      <c r="O159" s="339"/>
      <c r="P159" s="339"/>
      <c r="Q159" s="339"/>
      <c r="R159" s="339"/>
      <c r="S159" s="339"/>
      <c r="T159" s="339"/>
      <c r="U159" s="339"/>
      <c r="V159" s="339"/>
      <c r="W159" s="339"/>
      <c r="X159" s="339"/>
      <c r="Y159" s="339"/>
      <c r="Z159" s="339"/>
      <c r="AA159" s="339"/>
      <c r="AB159" s="339"/>
      <c r="AC159" s="339"/>
      <c r="AD159" s="339"/>
      <c r="AE159" s="339"/>
      <c r="AF159" s="339"/>
      <c r="AG159" s="339"/>
      <c r="AH159" s="339"/>
      <c r="AI159" s="339"/>
      <c r="AJ159" s="339"/>
      <c r="AK159" s="339"/>
      <c r="AL159" s="339"/>
      <c r="AM159" s="339"/>
      <c r="AV159" s="339"/>
      <c r="AW159" s="339"/>
    </row>
    <row r="160" spans="1:77" s="340" customFormat="1" ht="22.5" customHeight="1">
      <c r="A160" s="344"/>
      <c r="B160" s="345"/>
      <c r="C160" s="382"/>
      <c r="D160" s="382"/>
      <c r="E160" s="342"/>
      <c r="F160" s="343"/>
      <c r="G160" s="339"/>
      <c r="H160" s="339"/>
      <c r="I160" s="339"/>
      <c r="J160" s="339"/>
      <c r="K160" s="339"/>
      <c r="L160" s="339"/>
      <c r="M160" s="339"/>
      <c r="N160" s="339"/>
      <c r="O160" s="339"/>
      <c r="P160" s="339"/>
      <c r="Q160" s="339"/>
      <c r="R160" s="339"/>
      <c r="S160" s="339"/>
      <c r="T160" s="339"/>
      <c r="U160" s="339"/>
      <c r="V160" s="339"/>
      <c r="W160" s="339"/>
      <c r="X160" s="339"/>
      <c r="Y160" s="339"/>
      <c r="Z160" s="339"/>
      <c r="AA160" s="339"/>
      <c r="AB160" s="339"/>
      <c r="AC160" s="339"/>
      <c r="AD160" s="339"/>
      <c r="AE160" s="339"/>
      <c r="AF160" s="339"/>
      <c r="AG160" s="339"/>
      <c r="AH160" s="339"/>
      <c r="AI160" s="339"/>
      <c r="AJ160" s="339"/>
      <c r="AK160" s="339"/>
      <c r="AL160" s="339"/>
      <c r="AM160" s="339"/>
      <c r="AV160" s="339"/>
      <c r="AW160" s="339"/>
    </row>
    <row r="161" spans="1:77" s="340" customFormat="1" ht="22.5" customHeight="1">
      <c r="A161" s="344"/>
      <c r="B161" s="345"/>
      <c r="C161" s="381" t="s">
        <v>709</v>
      </c>
      <c r="D161" s="338"/>
      <c r="E161" s="357" t="s">
        <v>594</v>
      </c>
      <c r="F161" s="339">
        <v>25420785</v>
      </c>
      <c r="G161" s="339">
        <v>24620725</v>
      </c>
      <c r="H161" s="339">
        <v>24619394</v>
      </c>
      <c r="I161" s="339">
        <v>27785824</v>
      </c>
      <c r="J161" s="339">
        <v>28689391</v>
      </c>
      <c r="K161" s="339">
        <v>26576031.491150621</v>
      </c>
      <c r="L161" s="339">
        <v>29011739.807080511</v>
      </c>
      <c r="M161" s="339">
        <v>2688259</v>
      </c>
      <c r="N161" s="339">
        <v>2441777</v>
      </c>
      <c r="O161" s="339">
        <v>2489950</v>
      </c>
      <c r="P161" s="339">
        <v>2149168</v>
      </c>
      <c r="Q161" s="339">
        <v>2360038</v>
      </c>
      <c r="R161" s="339">
        <v>2355619</v>
      </c>
      <c r="S161" s="339">
        <v>2269770</v>
      </c>
      <c r="T161" s="339">
        <v>2119364</v>
      </c>
      <c r="U161" s="339">
        <v>2280924</v>
      </c>
      <c r="V161" s="339">
        <v>2488486</v>
      </c>
      <c r="W161" s="339">
        <v>2591500</v>
      </c>
      <c r="X161" s="339">
        <v>2454536</v>
      </c>
      <c r="Y161" s="339">
        <v>2582305</v>
      </c>
      <c r="Z161" s="339">
        <v>2480595.97031997</v>
      </c>
      <c r="AA161" s="339">
        <v>2465417.0395878502</v>
      </c>
      <c r="AB161" s="339">
        <v>1432220</v>
      </c>
      <c r="AC161" s="339">
        <v>1479368</v>
      </c>
      <c r="AD161" s="339">
        <v>2244130</v>
      </c>
      <c r="AE161" s="339">
        <v>2178177.00839784</v>
      </c>
      <c r="AF161" s="339">
        <v>2125495.4509020802</v>
      </c>
      <c r="AG161" s="339">
        <v>2218464</v>
      </c>
      <c r="AH161" s="339">
        <v>2350353</v>
      </c>
      <c r="AI161" s="339">
        <v>2431404</v>
      </c>
      <c r="AJ161" s="339">
        <v>2588102.02194288</v>
      </c>
      <c r="AK161" s="339">
        <v>2446912.0576325501</v>
      </c>
      <c r="AL161" s="339">
        <v>2566241</v>
      </c>
      <c r="AM161" s="339">
        <v>2624160</v>
      </c>
      <c r="AN161" s="339">
        <v>1974408.83602333</v>
      </c>
      <c r="AO161" s="339">
        <v>2366906.9977464802</v>
      </c>
      <c r="AP161" s="339">
        <v>2562444.6124461</v>
      </c>
      <c r="AQ161" s="339">
        <v>2651288</v>
      </c>
      <c r="AR161" s="339">
        <v>2452114.2613211102</v>
      </c>
      <c r="AS161" s="339">
        <v>2098569</v>
      </c>
      <c r="AT161" s="339">
        <v>2334616</v>
      </c>
      <c r="AU161" s="339">
        <v>2553140</v>
      </c>
      <c r="AV161" s="339">
        <v>2380939.0419109398</v>
      </c>
      <c r="AW161" s="339">
        <v>2480530</v>
      </c>
      <c r="AX161" s="339"/>
      <c r="AY161" s="339"/>
      <c r="AZ161" s="339"/>
      <c r="BA161" s="339"/>
      <c r="BB161" s="339"/>
      <c r="BC161" s="339"/>
      <c r="BD161" s="339"/>
      <c r="BE161" s="339"/>
      <c r="BF161" s="339"/>
      <c r="BG161" s="339"/>
      <c r="BH161" s="339"/>
      <c r="BI161" s="339"/>
      <c r="BJ161" s="339"/>
      <c r="BK161" s="339"/>
      <c r="BL161" s="339"/>
      <c r="BM161" s="339"/>
      <c r="BN161" s="339"/>
      <c r="BO161" s="339"/>
      <c r="BP161" s="339"/>
      <c r="BQ161" s="339"/>
      <c r="BR161" s="339"/>
      <c r="BS161" s="339"/>
      <c r="BT161" s="339"/>
      <c r="BU161" s="339"/>
      <c r="BV161" s="339"/>
      <c r="BW161" s="339"/>
      <c r="BX161" s="339"/>
      <c r="BY161" s="339"/>
    </row>
    <row r="162" spans="1:77" s="340" customFormat="1" ht="21">
      <c r="A162" s="344"/>
      <c r="B162" s="345"/>
      <c r="C162" s="382" t="s">
        <v>710</v>
      </c>
      <c r="D162" s="382"/>
      <c r="E162" s="358" t="s">
        <v>596</v>
      </c>
      <c r="F162" s="343"/>
      <c r="G162" s="339"/>
      <c r="H162" s="339"/>
      <c r="I162" s="339"/>
      <c r="J162" s="339"/>
      <c r="K162" s="339"/>
      <c r="L162" s="339"/>
      <c r="M162" s="339"/>
      <c r="N162" s="339"/>
      <c r="O162" s="339"/>
      <c r="P162" s="339"/>
      <c r="Q162" s="339"/>
      <c r="R162" s="339"/>
      <c r="S162" s="339"/>
      <c r="T162" s="339"/>
      <c r="U162" s="339"/>
      <c r="V162" s="339"/>
      <c r="W162" s="339"/>
      <c r="X162" s="339"/>
      <c r="Y162" s="339"/>
      <c r="Z162" s="339"/>
      <c r="AA162" s="339"/>
      <c r="AB162" s="339"/>
      <c r="AC162" s="339"/>
      <c r="AD162" s="339"/>
      <c r="AE162" s="339"/>
      <c r="AF162" s="339"/>
      <c r="AG162" s="339"/>
      <c r="AH162" s="339"/>
      <c r="AI162" s="339"/>
      <c r="AJ162" s="339"/>
      <c r="AK162" s="339"/>
      <c r="AL162" s="339"/>
      <c r="AM162" s="339"/>
      <c r="AV162" s="339"/>
      <c r="AW162" s="339"/>
    </row>
    <row r="163" spans="1:77" s="340" customFormat="1" ht="20.25">
      <c r="A163" s="344"/>
      <c r="B163" s="351"/>
      <c r="C163" s="351"/>
      <c r="D163" s="351"/>
      <c r="E163" s="352"/>
      <c r="F163" s="353"/>
      <c r="G163" s="339"/>
      <c r="H163" s="339"/>
      <c r="I163" s="339"/>
      <c r="J163" s="339"/>
      <c r="K163" s="339"/>
      <c r="L163" s="339"/>
      <c r="M163" s="339"/>
      <c r="N163" s="339"/>
      <c r="O163" s="339"/>
      <c r="P163" s="339"/>
      <c r="Q163" s="339"/>
      <c r="R163" s="339"/>
      <c r="S163" s="339"/>
      <c r="T163" s="339"/>
      <c r="U163" s="339"/>
      <c r="V163" s="339"/>
      <c r="W163" s="339"/>
      <c r="X163" s="339"/>
      <c r="Y163" s="339"/>
      <c r="Z163" s="339"/>
      <c r="AA163" s="339"/>
      <c r="AB163" s="339"/>
      <c r="AC163" s="339"/>
      <c r="AD163" s="339"/>
      <c r="AE163" s="339"/>
      <c r="AF163" s="339"/>
      <c r="AG163" s="339"/>
      <c r="AH163" s="339"/>
      <c r="AI163" s="339"/>
      <c r="AJ163" s="339"/>
      <c r="AK163" s="339"/>
      <c r="AL163" s="339"/>
      <c r="AM163" s="339"/>
      <c r="AV163" s="339"/>
      <c r="AW163" s="339"/>
    </row>
    <row r="164" spans="1:77" s="340" customFormat="1">
      <c r="A164" s="336"/>
      <c r="B164" s="341"/>
      <c r="C164" s="381" t="s">
        <v>711</v>
      </c>
      <c r="D164" s="382"/>
      <c r="E164" s="350" t="s">
        <v>712</v>
      </c>
      <c r="F164" s="339">
        <v>679063.7</v>
      </c>
      <c r="G164" s="339">
        <v>688031.30199999991</v>
      </c>
      <c r="H164" s="339">
        <v>676429.49100000004</v>
      </c>
      <c r="I164" s="339">
        <v>418770.42800000001</v>
      </c>
      <c r="J164" s="339">
        <v>416483</v>
      </c>
      <c r="K164" s="339">
        <v>456279.47100000002</v>
      </c>
      <c r="L164" s="339">
        <v>564434.62699999998</v>
      </c>
      <c r="M164" s="339">
        <v>37570</v>
      </c>
      <c r="N164" s="339">
        <v>31815</v>
      </c>
      <c r="O164" s="339">
        <v>38417</v>
      </c>
      <c r="P164" s="339">
        <v>32559</v>
      </c>
      <c r="Q164" s="339">
        <v>33532</v>
      </c>
      <c r="R164" s="339">
        <v>33175</v>
      </c>
      <c r="S164" s="339">
        <v>33801</v>
      </c>
      <c r="T164" s="339">
        <v>39408</v>
      </c>
      <c r="U164" s="339">
        <v>33629</v>
      </c>
      <c r="V164" s="339">
        <v>34654</v>
      </c>
      <c r="W164" s="339">
        <v>33773</v>
      </c>
      <c r="X164" s="339">
        <v>34150</v>
      </c>
      <c r="Y164" s="339">
        <v>38349.089999999997</v>
      </c>
      <c r="Z164" s="339">
        <v>38892.896999999997</v>
      </c>
      <c r="AA164" s="339">
        <v>41237.288</v>
      </c>
      <c r="AB164" s="339">
        <v>24097.526000000002</v>
      </c>
      <c r="AC164" s="339">
        <v>30134.617999999999</v>
      </c>
      <c r="AD164" s="339">
        <v>38961.845999999998</v>
      </c>
      <c r="AE164" s="339">
        <v>43197.16</v>
      </c>
      <c r="AF164" s="339">
        <v>40137.536</v>
      </c>
      <c r="AG164" s="339">
        <v>38833.150999999998</v>
      </c>
      <c r="AH164" s="339">
        <v>40097.761999999995</v>
      </c>
      <c r="AI164" s="339">
        <v>38977.209000000003</v>
      </c>
      <c r="AJ164" s="339">
        <v>43363.388000000006</v>
      </c>
      <c r="AK164" s="339">
        <v>44983.868000000002</v>
      </c>
      <c r="AL164" s="339">
        <v>49649.586000000003</v>
      </c>
      <c r="AM164" s="339">
        <v>61237.288</v>
      </c>
      <c r="AN164" s="339">
        <v>42660.310000000005</v>
      </c>
      <c r="AO164" s="339">
        <v>45871.976000000002</v>
      </c>
      <c r="AP164" s="339">
        <v>55961.845999999998</v>
      </c>
      <c r="AQ164" s="339">
        <v>50108.459000000003</v>
      </c>
      <c r="AR164" s="339">
        <v>39085.118999999999</v>
      </c>
      <c r="AS164" s="339">
        <v>37093.021000000001</v>
      </c>
      <c r="AT164" s="339">
        <v>42170.597999999998</v>
      </c>
      <c r="AU164" s="339">
        <v>46400.652000000002</v>
      </c>
      <c r="AV164" s="339">
        <v>49211.903999999995</v>
      </c>
      <c r="AW164" s="339">
        <v>48540.716</v>
      </c>
      <c r="AX164" s="339"/>
      <c r="AY164" s="339"/>
      <c r="AZ164" s="339"/>
      <c r="BA164" s="339"/>
      <c r="BB164" s="339"/>
      <c r="BC164" s="339"/>
      <c r="BD164" s="339"/>
      <c r="BE164" s="339"/>
      <c r="BF164" s="339"/>
      <c r="BG164" s="339"/>
      <c r="BH164" s="339"/>
      <c r="BI164" s="339"/>
      <c r="BJ164" s="339"/>
      <c r="BK164" s="339"/>
      <c r="BL164" s="339"/>
      <c r="BM164" s="339"/>
      <c r="BN164" s="339"/>
      <c r="BO164" s="339"/>
      <c r="BP164" s="339"/>
      <c r="BQ164" s="339"/>
      <c r="BR164" s="339"/>
      <c r="BS164" s="339"/>
      <c r="BT164" s="339"/>
      <c r="BU164" s="339"/>
      <c r="BV164" s="339"/>
      <c r="BW164" s="339"/>
      <c r="BX164" s="339"/>
      <c r="BY164" s="339"/>
    </row>
    <row r="165" spans="1:77" s="340" customFormat="1" ht="21">
      <c r="A165" s="344"/>
      <c r="B165" s="345"/>
      <c r="C165" s="382" t="s">
        <v>713</v>
      </c>
      <c r="D165" s="345"/>
      <c r="E165" s="342" t="s">
        <v>714</v>
      </c>
      <c r="F165" s="343"/>
      <c r="G165" s="339"/>
      <c r="H165" s="339"/>
      <c r="I165" s="339"/>
      <c r="J165" s="339"/>
      <c r="K165" s="339"/>
      <c r="L165" s="339"/>
      <c r="M165" s="339"/>
      <c r="N165" s="339"/>
      <c r="O165" s="339"/>
      <c r="P165" s="339"/>
      <c r="Q165" s="339"/>
      <c r="R165" s="339"/>
      <c r="S165" s="339"/>
      <c r="T165" s="339"/>
      <c r="U165" s="339"/>
      <c r="V165" s="339"/>
      <c r="W165" s="339"/>
      <c r="X165" s="339"/>
      <c r="Y165" s="339"/>
      <c r="Z165" s="339"/>
      <c r="AA165" s="339"/>
      <c r="AB165" s="339"/>
      <c r="AC165" s="339"/>
      <c r="AD165" s="339"/>
      <c r="AE165" s="339"/>
      <c r="AF165" s="339"/>
      <c r="AG165" s="339"/>
      <c r="AH165" s="339"/>
      <c r="AI165" s="339"/>
      <c r="AJ165" s="339"/>
      <c r="AK165" s="339"/>
      <c r="AL165" s="339"/>
      <c r="AM165" s="339"/>
      <c r="AV165" s="339"/>
      <c r="AW165" s="339"/>
    </row>
    <row r="166" spans="1:77" s="340" customFormat="1" ht="20.25">
      <c r="A166" s="344"/>
      <c r="B166" s="351"/>
      <c r="C166" s="382"/>
      <c r="D166" s="382"/>
      <c r="E166" s="342"/>
      <c r="F166" s="343"/>
      <c r="G166" s="339"/>
      <c r="H166" s="339"/>
      <c r="I166" s="339"/>
      <c r="J166" s="339"/>
      <c r="K166" s="339"/>
      <c r="L166" s="339"/>
      <c r="M166" s="339"/>
      <c r="N166" s="339"/>
      <c r="O166" s="339"/>
      <c r="P166" s="339"/>
      <c r="Q166" s="339"/>
      <c r="R166" s="339"/>
      <c r="S166" s="339"/>
      <c r="T166" s="339"/>
      <c r="U166" s="339"/>
      <c r="V166" s="339"/>
      <c r="W166" s="339"/>
      <c r="X166" s="339"/>
      <c r="Y166" s="339"/>
      <c r="Z166" s="339"/>
      <c r="AA166" s="339"/>
      <c r="AB166" s="339"/>
      <c r="AC166" s="339"/>
      <c r="AD166" s="339"/>
      <c r="AE166" s="339"/>
      <c r="AF166" s="339"/>
      <c r="AG166" s="339"/>
      <c r="AH166" s="339"/>
      <c r="AI166" s="339"/>
      <c r="AJ166" s="339"/>
      <c r="AK166" s="339"/>
      <c r="AL166" s="339"/>
      <c r="AM166" s="339"/>
      <c r="AV166" s="339"/>
      <c r="AW166" s="339"/>
    </row>
    <row r="167" spans="1:77" s="340" customFormat="1">
      <c r="A167" s="336"/>
      <c r="B167" s="341"/>
      <c r="C167" s="381" t="s">
        <v>715</v>
      </c>
      <c r="D167" s="382"/>
      <c r="E167" s="338" t="s">
        <v>594</v>
      </c>
      <c r="F167" s="339">
        <v>1567556</v>
      </c>
      <c r="G167" s="339">
        <v>2197124</v>
      </c>
      <c r="H167" s="339">
        <v>2184245</v>
      </c>
      <c r="I167" s="339">
        <v>6033764</v>
      </c>
      <c r="J167" s="339">
        <v>6999396</v>
      </c>
      <c r="K167" s="339">
        <v>4554549</v>
      </c>
      <c r="L167" s="339">
        <v>3717444.2919999999</v>
      </c>
      <c r="M167" s="339">
        <v>713924</v>
      </c>
      <c r="N167" s="339">
        <v>296049</v>
      </c>
      <c r="O167" s="339">
        <v>832951</v>
      </c>
      <c r="P167" s="339">
        <v>744570</v>
      </c>
      <c r="Q167" s="339">
        <v>636903</v>
      </c>
      <c r="R167" s="339">
        <v>480017</v>
      </c>
      <c r="S167" s="339">
        <v>498685</v>
      </c>
      <c r="T167" s="339">
        <v>871390</v>
      </c>
      <c r="U167" s="339">
        <v>536014</v>
      </c>
      <c r="V167" s="339">
        <v>528487</v>
      </c>
      <c r="W167" s="339">
        <v>274371</v>
      </c>
      <c r="X167" s="339">
        <v>586035</v>
      </c>
      <c r="Y167" s="339">
        <v>546310</v>
      </c>
      <c r="Z167" s="339">
        <v>531404</v>
      </c>
      <c r="AA167" s="339">
        <v>474278</v>
      </c>
      <c r="AB167" s="339">
        <v>334023</v>
      </c>
      <c r="AC167" s="339">
        <v>323472</v>
      </c>
      <c r="AD167" s="339">
        <v>350342</v>
      </c>
      <c r="AE167" s="339">
        <v>316275</v>
      </c>
      <c r="AF167" s="339">
        <v>534913</v>
      </c>
      <c r="AG167" s="339">
        <v>355264</v>
      </c>
      <c r="AH167" s="339">
        <v>298003</v>
      </c>
      <c r="AI167" s="339">
        <v>198206</v>
      </c>
      <c r="AJ167" s="339">
        <v>292059</v>
      </c>
      <c r="AK167" s="339">
        <v>256915</v>
      </c>
      <c r="AL167" s="339">
        <v>321432</v>
      </c>
      <c r="AM167" s="339">
        <v>304278</v>
      </c>
      <c r="AN167" s="339">
        <v>212091</v>
      </c>
      <c r="AO167" s="339">
        <v>255536</v>
      </c>
      <c r="AP167" s="339">
        <v>290342</v>
      </c>
      <c r="AQ167" s="339">
        <v>292501</v>
      </c>
      <c r="AR167" s="339">
        <v>377911.29200000002</v>
      </c>
      <c r="AS167" s="339">
        <v>344269</v>
      </c>
      <c r="AT167" s="339">
        <v>308452</v>
      </c>
      <c r="AU167" s="339">
        <v>308810</v>
      </c>
      <c r="AV167" s="339">
        <v>444907</v>
      </c>
      <c r="AW167" s="339">
        <v>387861</v>
      </c>
      <c r="AX167" s="339"/>
      <c r="AY167" s="339"/>
      <c r="AZ167" s="339"/>
      <c r="BA167" s="339"/>
      <c r="BB167" s="339"/>
      <c r="BC167" s="339"/>
      <c r="BD167" s="339"/>
      <c r="BE167" s="339"/>
      <c r="BF167" s="339"/>
      <c r="BG167" s="339"/>
      <c r="BH167" s="339"/>
      <c r="BI167" s="339"/>
      <c r="BJ167" s="339"/>
      <c r="BK167" s="339"/>
      <c r="BL167" s="339"/>
      <c r="BM167" s="339"/>
      <c r="BN167" s="339"/>
      <c r="BO167" s="339"/>
      <c r="BP167" s="339"/>
      <c r="BQ167" s="339"/>
      <c r="BR167" s="339"/>
      <c r="BS167" s="339"/>
      <c r="BT167" s="339"/>
      <c r="BU167" s="339"/>
      <c r="BV167" s="339"/>
      <c r="BW167" s="339"/>
      <c r="BX167" s="339"/>
      <c r="BY167" s="339"/>
    </row>
    <row r="168" spans="1:77" s="340" customFormat="1" ht="21">
      <c r="A168" s="344"/>
      <c r="B168" s="345"/>
      <c r="C168" s="382" t="s">
        <v>715</v>
      </c>
      <c r="D168" s="345"/>
      <c r="E168" s="342" t="s">
        <v>596</v>
      </c>
      <c r="F168" s="343"/>
      <c r="G168" s="339"/>
      <c r="H168" s="339"/>
      <c r="I168" s="339"/>
      <c r="J168" s="339"/>
      <c r="K168" s="339"/>
      <c r="L168" s="339"/>
      <c r="M168" s="339"/>
      <c r="N168" s="339"/>
      <c r="O168" s="339"/>
      <c r="P168" s="339"/>
      <c r="Q168" s="339"/>
      <c r="R168" s="339"/>
      <c r="S168" s="339"/>
      <c r="T168" s="339"/>
      <c r="U168" s="339"/>
      <c r="V168" s="339"/>
      <c r="W168" s="339"/>
      <c r="X168" s="339"/>
      <c r="Y168" s="355"/>
      <c r="Z168" s="339"/>
      <c r="AA168" s="339"/>
      <c r="AB168" s="339"/>
      <c r="AC168" s="339"/>
      <c r="AD168" s="339"/>
      <c r="AE168" s="339"/>
      <c r="AF168" s="339"/>
      <c r="AG168" s="339"/>
      <c r="AH168" s="339"/>
      <c r="AI168" s="339"/>
      <c r="AJ168" s="339"/>
      <c r="AK168" s="339"/>
      <c r="AL168" s="339"/>
      <c r="AM168" s="339"/>
      <c r="AV168" s="339"/>
      <c r="AW168" s="339"/>
    </row>
    <row r="169" spans="1:77" s="340" customFormat="1" ht="21">
      <c r="A169" s="344"/>
      <c r="B169" s="351"/>
      <c r="C169" s="359"/>
      <c r="D169" s="359"/>
      <c r="E169" s="352"/>
      <c r="F169" s="353"/>
      <c r="G169" s="339"/>
      <c r="H169" s="339"/>
      <c r="I169" s="339"/>
      <c r="J169" s="339"/>
      <c r="K169" s="339"/>
      <c r="L169" s="339"/>
      <c r="M169" s="339"/>
      <c r="N169" s="339"/>
      <c r="O169" s="339"/>
      <c r="P169" s="339"/>
      <c r="Q169" s="339"/>
      <c r="R169" s="339"/>
      <c r="S169" s="339"/>
      <c r="T169" s="339"/>
      <c r="U169" s="339"/>
      <c r="V169" s="339"/>
      <c r="W169" s="339"/>
      <c r="X169" s="339"/>
      <c r="Y169" s="355"/>
      <c r="Z169" s="339"/>
      <c r="AA169" s="339"/>
      <c r="AB169" s="339"/>
      <c r="AC169" s="339"/>
      <c r="AD169" s="339"/>
      <c r="AE169" s="339"/>
      <c r="AF169" s="339"/>
      <c r="AG169" s="339"/>
      <c r="AH169" s="339"/>
      <c r="AI169" s="339"/>
      <c r="AJ169" s="339"/>
      <c r="AK169" s="339"/>
      <c r="AL169" s="339"/>
      <c r="AM169" s="339"/>
      <c r="AV169" s="339"/>
      <c r="AW169" s="339"/>
    </row>
    <row r="170" spans="1:77" s="340" customFormat="1" ht="21">
      <c r="A170" s="344"/>
      <c r="B170" s="381"/>
      <c r="C170" s="381" t="s">
        <v>716</v>
      </c>
      <c r="D170" s="338"/>
      <c r="E170" s="381" t="s">
        <v>596</v>
      </c>
      <c r="F170" s="339">
        <v>3129009</v>
      </c>
      <c r="G170" s="339">
        <v>3403960</v>
      </c>
      <c r="H170" s="339">
        <v>2838245</v>
      </c>
      <c r="I170" s="339">
        <v>3616402</v>
      </c>
      <c r="J170" s="339">
        <v>3720847</v>
      </c>
      <c r="K170" s="339">
        <v>4080289</v>
      </c>
      <c r="L170" s="339">
        <v>5839960.4000000004</v>
      </c>
      <c r="M170" s="339">
        <v>260872</v>
      </c>
      <c r="N170" s="339">
        <v>262022</v>
      </c>
      <c r="O170" s="339">
        <v>333430</v>
      </c>
      <c r="P170" s="339">
        <v>321282</v>
      </c>
      <c r="Q170" s="339">
        <v>305049</v>
      </c>
      <c r="R170" s="339">
        <v>268344</v>
      </c>
      <c r="S170" s="339">
        <v>351546</v>
      </c>
      <c r="T170" s="339">
        <v>329400</v>
      </c>
      <c r="U170" s="339">
        <v>311975</v>
      </c>
      <c r="V170" s="339">
        <v>301691</v>
      </c>
      <c r="W170" s="339">
        <v>338622</v>
      </c>
      <c r="X170" s="339">
        <v>336614</v>
      </c>
      <c r="Y170" s="339">
        <v>319195</v>
      </c>
      <c r="Z170" s="339">
        <v>304181</v>
      </c>
      <c r="AA170" s="339">
        <v>275674</v>
      </c>
      <c r="AB170" s="339">
        <v>229914</v>
      </c>
      <c r="AC170" s="339">
        <v>194533</v>
      </c>
      <c r="AD170" s="339">
        <v>291781</v>
      </c>
      <c r="AE170" s="339">
        <v>372437</v>
      </c>
      <c r="AF170" s="339">
        <v>413151</v>
      </c>
      <c r="AG170" s="339">
        <v>397404</v>
      </c>
      <c r="AH170" s="339">
        <v>375897</v>
      </c>
      <c r="AI170" s="339">
        <v>456172</v>
      </c>
      <c r="AJ170" s="339">
        <v>449950</v>
      </c>
      <c r="AK170" s="339">
        <v>439716</v>
      </c>
      <c r="AL170" s="339">
        <v>414179</v>
      </c>
      <c r="AM170" s="339">
        <v>365543</v>
      </c>
      <c r="AN170" s="339">
        <v>321041</v>
      </c>
      <c r="AO170" s="339">
        <v>277829</v>
      </c>
      <c r="AP170" s="339">
        <v>431781</v>
      </c>
      <c r="AQ170" s="339">
        <v>514804</v>
      </c>
      <c r="AR170" s="339">
        <v>620176</v>
      </c>
      <c r="AS170" s="339">
        <v>588288.19999999995</v>
      </c>
      <c r="AT170" s="339">
        <v>538944</v>
      </c>
      <c r="AU170" s="339">
        <v>674127</v>
      </c>
      <c r="AV170" s="339">
        <v>653532.19999999995</v>
      </c>
      <c r="AW170" s="339">
        <v>607577.46</v>
      </c>
      <c r="AX170" s="339"/>
      <c r="AY170" s="339"/>
      <c r="AZ170" s="339"/>
      <c r="BA170" s="339"/>
      <c r="BB170" s="339"/>
      <c r="BC170" s="339"/>
      <c r="BD170" s="339"/>
      <c r="BE170" s="339"/>
      <c r="BF170" s="339"/>
      <c r="BG170" s="339"/>
      <c r="BH170" s="339"/>
      <c r="BI170" s="339"/>
      <c r="BJ170" s="339"/>
      <c r="BK170" s="339"/>
      <c r="BL170" s="339"/>
      <c r="BM170" s="339"/>
      <c r="BN170" s="339"/>
      <c r="BO170" s="339"/>
      <c r="BP170" s="339"/>
      <c r="BQ170" s="339"/>
      <c r="BR170" s="339"/>
      <c r="BS170" s="339"/>
      <c r="BT170" s="339"/>
      <c r="BU170" s="339"/>
      <c r="BV170" s="339"/>
      <c r="BW170" s="339"/>
      <c r="BX170" s="339"/>
      <c r="BY170" s="339"/>
    </row>
    <row r="171" spans="1:77" s="340" customFormat="1" ht="20.25">
      <c r="A171" s="344"/>
      <c r="B171" s="351"/>
      <c r="C171" s="382" t="s">
        <v>717</v>
      </c>
      <c r="D171" s="382"/>
      <c r="E171" s="342" t="s">
        <v>596</v>
      </c>
      <c r="F171" s="343"/>
      <c r="G171" s="339"/>
      <c r="H171" s="339"/>
      <c r="I171" s="339"/>
      <c r="J171" s="339"/>
      <c r="K171" s="339"/>
      <c r="L171" s="339"/>
      <c r="M171" s="339"/>
      <c r="N171" s="339"/>
      <c r="O171" s="339"/>
      <c r="P171" s="339"/>
      <c r="Q171" s="339"/>
      <c r="R171" s="339"/>
      <c r="S171" s="339"/>
      <c r="T171" s="339"/>
      <c r="U171" s="339"/>
      <c r="V171" s="339"/>
      <c r="W171" s="339"/>
      <c r="X171" s="339"/>
      <c r="Y171" s="355"/>
      <c r="Z171" s="339"/>
      <c r="AA171" s="339"/>
      <c r="AB171" s="339"/>
      <c r="AC171" s="339"/>
      <c r="AD171" s="339"/>
      <c r="AE171" s="339"/>
      <c r="AF171" s="339"/>
      <c r="AG171" s="339"/>
      <c r="AH171" s="339"/>
      <c r="AI171" s="339"/>
      <c r="AJ171" s="339"/>
      <c r="AK171" s="339"/>
      <c r="AL171" s="339"/>
      <c r="AM171" s="339"/>
      <c r="AV171" s="339"/>
      <c r="AW171" s="339"/>
    </row>
    <row r="172" spans="1:77" s="340" customFormat="1" ht="20.25">
      <c r="A172" s="344"/>
      <c r="B172" s="351"/>
      <c r="C172" s="351"/>
      <c r="D172" s="351"/>
      <c r="E172" s="352"/>
      <c r="F172" s="353"/>
      <c r="G172" s="339"/>
      <c r="H172" s="339"/>
      <c r="I172" s="339"/>
      <c r="J172" s="339"/>
      <c r="K172" s="339"/>
      <c r="L172" s="339"/>
      <c r="M172" s="339"/>
      <c r="N172" s="339"/>
      <c r="O172" s="339"/>
      <c r="P172" s="339"/>
      <c r="Q172" s="339"/>
      <c r="R172" s="339"/>
      <c r="S172" s="339"/>
      <c r="T172" s="339"/>
      <c r="U172" s="339"/>
      <c r="V172" s="339"/>
      <c r="W172" s="339"/>
      <c r="X172" s="339"/>
      <c r="Y172" s="355"/>
      <c r="Z172" s="355"/>
      <c r="AA172" s="355"/>
      <c r="AB172" s="355"/>
      <c r="AC172" s="355"/>
      <c r="AD172" s="355"/>
      <c r="AE172" s="355"/>
      <c r="AF172" s="355"/>
      <c r="AG172" s="355"/>
      <c r="AH172" s="355"/>
      <c r="AI172" s="355"/>
      <c r="AJ172" s="355"/>
      <c r="AK172" s="339"/>
      <c r="AL172" s="355"/>
      <c r="AM172" s="355"/>
      <c r="AV172" s="339"/>
      <c r="AW172" s="339"/>
    </row>
    <row r="173" spans="1:77" s="340" customFormat="1">
      <c r="A173" s="336"/>
      <c r="B173" s="341"/>
      <c r="C173" s="381" t="s">
        <v>718</v>
      </c>
      <c r="D173" s="382"/>
      <c r="E173" s="338" t="s">
        <v>594</v>
      </c>
      <c r="F173" s="339">
        <v>84490.277000000002</v>
      </c>
      <c r="G173" s="339">
        <v>102858</v>
      </c>
      <c r="H173" s="339">
        <v>109483</v>
      </c>
      <c r="I173" s="339">
        <v>109562</v>
      </c>
      <c r="J173" s="339">
        <v>100843</v>
      </c>
      <c r="K173" s="339">
        <v>76016.248000000007</v>
      </c>
      <c r="L173" s="339">
        <v>88182.229999999981</v>
      </c>
      <c r="M173" s="339">
        <v>9685</v>
      </c>
      <c r="N173" s="339">
        <v>8639</v>
      </c>
      <c r="O173" s="339">
        <v>8848</v>
      </c>
      <c r="P173" s="339">
        <v>7786</v>
      </c>
      <c r="Q173" s="339">
        <v>8109</v>
      </c>
      <c r="R173" s="339">
        <v>8085</v>
      </c>
      <c r="S173" s="339">
        <v>8243</v>
      </c>
      <c r="T173" s="339">
        <v>8191</v>
      </c>
      <c r="U173" s="339">
        <v>8353</v>
      </c>
      <c r="V173" s="339">
        <v>9010</v>
      </c>
      <c r="W173" s="339">
        <v>8127</v>
      </c>
      <c r="X173" s="339">
        <v>7767</v>
      </c>
      <c r="Y173" s="339">
        <v>7387</v>
      </c>
      <c r="Z173" s="339">
        <v>7352.13</v>
      </c>
      <c r="AA173" s="339">
        <v>7050</v>
      </c>
      <c r="AB173" s="339">
        <v>5836</v>
      </c>
      <c r="AC173" s="339">
        <v>4208</v>
      </c>
      <c r="AD173" s="339">
        <v>3378</v>
      </c>
      <c r="AE173" s="339">
        <v>3807.8173000000002</v>
      </c>
      <c r="AF173" s="339">
        <v>5323.2106999999996</v>
      </c>
      <c r="AG173" s="339">
        <v>7116.91</v>
      </c>
      <c r="AH173" s="339">
        <v>8208.2000000000007</v>
      </c>
      <c r="AI173" s="339">
        <v>8253.98</v>
      </c>
      <c r="AJ173" s="339">
        <v>8095</v>
      </c>
      <c r="AK173" s="339">
        <v>8052.64</v>
      </c>
      <c r="AL173" s="339">
        <v>8594.7199999999993</v>
      </c>
      <c r="AM173" s="339">
        <v>8546.44</v>
      </c>
      <c r="AN173" s="339">
        <v>7428.09</v>
      </c>
      <c r="AO173" s="339">
        <v>5132.2299999999996</v>
      </c>
      <c r="AP173" s="339">
        <v>4374.99</v>
      </c>
      <c r="AQ173" s="339">
        <v>4573.45</v>
      </c>
      <c r="AR173" s="339">
        <v>6689.63</v>
      </c>
      <c r="AS173" s="339">
        <v>8589.1</v>
      </c>
      <c r="AT173" s="339">
        <v>9199.32</v>
      </c>
      <c r="AU173" s="339">
        <v>8862.9</v>
      </c>
      <c r="AV173" s="339">
        <v>8138.72</v>
      </c>
      <c r="AW173" s="339">
        <v>8009.67</v>
      </c>
      <c r="AX173" s="339"/>
      <c r="AY173" s="339"/>
      <c r="AZ173" s="339"/>
      <c r="BA173" s="339"/>
      <c r="BB173" s="339"/>
      <c r="BC173" s="339"/>
      <c r="BD173" s="339"/>
      <c r="BE173" s="339"/>
      <c r="BF173" s="339"/>
      <c r="BG173" s="339"/>
      <c r="BH173" s="339"/>
      <c r="BI173" s="339"/>
      <c r="BJ173" s="339"/>
      <c r="BK173" s="339"/>
      <c r="BL173" s="339"/>
      <c r="BM173" s="339"/>
      <c r="BN173" s="339"/>
      <c r="BO173" s="339"/>
      <c r="BP173" s="339"/>
      <c r="BQ173" s="339"/>
      <c r="BR173" s="339"/>
      <c r="BS173" s="339"/>
      <c r="BT173" s="339"/>
      <c r="BU173" s="339"/>
      <c r="BV173" s="339"/>
      <c r="BW173" s="339"/>
      <c r="BX173" s="339"/>
      <c r="BY173" s="339"/>
    </row>
    <row r="174" spans="1:77" s="340" customFormat="1" ht="21">
      <c r="A174" s="344"/>
      <c r="B174" s="345"/>
      <c r="C174" s="382" t="s">
        <v>719</v>
      </c>
      <c r="D174" s="345"/>
      <c r="E174" s="342" t="s">
        <v>596</v>
      </c>
      <c r="F174" s="343"/>
      <c r="G174" s="339"/>
      <c r="H174" s="339"/>
      <c r="I174" s="339"/>
      <c r="J174" s="339"/>
      <c r="K174" s="339"/>
      <c r="L174" s="339"/>
      <c r="M174" s="339"/>
      <c r="N174" s="339"/>
      <c r="O174" s="339"/>
      <c r="P174" s="339"/>
      <c r="Q174" s="339"/>
      <c r="R174" s="339"/>
      <c r="S174" s="339"/>
      <c r="T174" s="339"/>
      <c r="U174" s="339"/>
      <c r="V174" s="339"/>
      <c r="W174" s="339"/>
      <c r="X174" s="339"/>
      <c r="Y174" s="355"/>
      <c r="Z174" s="339"/>
      <c r="AA174" s="339"/>
      <c r="AB174" s="339"/>
      <c r="AC174" s="339"/>
      <c r="AD174" s="339"/>
      <c r="AE174" s="339"/>
      <c r="AF174" s="339"/>
      <c r="AG174" s="339"/>
      <c r="AH174" s="339"/>
      <c r="AI174" s="339"/>
      <c r="AJ174" s="339"/>
      <c r="AK174" s="339"/>
      <c r="AL174" s="339"/>
      <c r="AM174" s="339"/>
      <c r="AV174" s="339"/>
      <c r="AW174" s="339"/>
    </row>
    <row r="175" spans="1:77" s="340" customFormat="1">
      <c r="A175" s="336"/>
      <c r="B175" s="341"/>
      <c r="C175" s="381"/>
      <c r="D175" s="382"/>
      <c r="E175" s="342"/>
      <c r="F175" s="343"/>
      <c r="G175" s="339"/>
      <c r="H175" s="339"/>
      <c r="I175" s="339"/>
      <c r="J175" s="339"/>
      <c r="K175" s="339"/>
      <c r="L175" s="339"/>
      <c r="M175" s="339"/>
      <c r="N175" s="339"/>
      <c r="O175" s="339"/>
      <c r="P175" s="339"/>
      <c r="Q175" s="339"/>
      <c r="R175" s="339"/>
      <c r="S175" s="339"/>
      <c r="T175" s="339"/>
      <c r="U175" s="339"/>
      <c r="V175" s="339"/>
      <c r="W175" s="339"/>
      <c r="X175" s="339"/>
      <c r="Y175" s="355"/>
      <c r="Z175" s="339"/>
      <c r="AA175" s="339"/>
      <c r="AB175" s="339"/>
      <c r="AC175" s="339"/>
      <c r="AD175" s="339"/>
      <c r="AE175" s="339"/>
      <c r="AF175" s="339"/>
      <c r="AG175" s="339"/>
      <c r="AH175" s="339"/>
      <c r="AI175" s="339"/>
      <c r="AJ175" s="339"/>
      <c r="AK175" s="339"/>
      <c r="AL175" s="339"/>
      <c r="AM175" s="339"/>
      <c r="AV175" s="339"/>
      <c r="AW175" s="339"/>
    </row>
    <row r="176" spans="1:77" s="340" customFormat="1">
      <c r="A176" s="336"/>
      <c r="B176" s="341"/>
      <c r="C176" s="381" t="s">
        <v>720</v>
      </c>
      <c r="D176" s="382"/>
      <c r="E176" s="338" t="s">
        <v>721</v>
      </c>
      <c r="F176" s="339">
        <v>1993631</v>
      </c>
      <c r="G176" s="339">
        <v>10139874</v>
      </c>
      <c r="H176" s="339">
        <v>9241807</v>
      </c>
      <c r="I176" s="339">
        <v>7965253</v>
      </c>
      <c r="J176" s="339">
        <v>7397612</v>
      </c>
      <c r="K176" s="339">
        <v>7241839</v>
      </c>
      <c r="L176" s="339">
        <v>7057722</v>
      </c>
      <c r="M176" s="339">
        <v>594200</v>
      </c>
      <c r="N176" s="339">
        <v>534572</v>
      </c>
      <c r="O176" s="339">
        <v>621774</v>
      </c>
      <c r="P176" s="339">
        <v>623509</v>
      </c>
      <c r="Q176" s="339">
        <v>545829</v>
      </c>
      <c r="R176" s="339">
        <v>531017</v>
      </c>
      <c r="S176" s="339">
        <v>722273</v>
      </c>
      <c r="T176" s="339">
        <v>693092</v>
      </c>
      <c r="U176" s="339">
        <v>690041</v>
      </c>
      <c r="V176" s="339">
        <v>628367</v>
      </c>
      <c r="W176" s="339">
        <v>610059</v>
      </c>
      <c r="X176" s="339">
        <v>602879</v>
      </c>
      <c r="Y176" s="339">
        <v>630105</v>
      </c>
      <c r="Z176" s="339">
        <v>665324</v>
      </c>
      <c r="AA176" s="339">
        <v>670721</v>
      </c>
      <c r="AB176" s="339">
        <v>612254</v>
      </c>
      <c r="AC176" s="339">
        <v>634721</v>
      </c>
      <c r="AD176" s="339">
        <v>569015</v>
      </c>
      <c r="AE176" s="339">
        <v>654955</v>
      </c>
      <c r="AF176" s="339">
        <v>634373</v>
      </c>
      <c r="AG176" s="339">
        <v>578705</v>
      </c>
      <c r="AH176" s="339">
        <v>549772</v>
      </c>
      <c r="AI176" s="339">
        <v>556974</v>
      </c>
      <c r="AJ176" s="339">
        <v>484920</v>
      </c>
      <c r="AK176" s="339">
        <v>576260</v>
      </c>
      <c r="AL176" s="339">
        <v>619374</v>
      </c>
      <c r="AM176" s="339">
        <v>638421</v>
      </c>
      <c r="AN176" s="339">
        <v>754314</v>
      </c>
      <c r="AO176" s="339">
        <v>548553</v>
      </c>
      <c r="AP176" s="339">
        <v>529015</v>
      </c>
      <c r="AQ176" s="339">
        <v>550117</v>
      </c>
      <c r="AR176" s="339">
        <v>611604</v>
      </c>
      <c r="AS176" s="339">
        <v>534337</v>
      </c>
      <c r="AT176" s="339">
        <v>543737</v>
      </c>
      <c r="AU176" s="339">
        <v>594475</v>
      </c>
      <c r="AV176" s="339">
        <v>557515</v>
      </c>
      <c r="AW176" s="339">
        <v>552408</v>
      </c>
      <c r="AX176" s="339"/>
      <c r="AY176" s="339"/>
      <c r="AZ176" s="339"/>
      <c r="BA176" s="339"/>
      <c r="BB176" s="339"/>
      <c r="BC176" s="339"/>
      <c r="BD176" s="339"/>
      <c r="BE176" s="339"/>
      <c r="BF176" s="339"/>
      <c r="BG176" s="339"/>
      <c r="BH176" s="339"/>
      <c r="BI176" s="339"/>
      <c r="BJ176" s="339"/>
      <c r="BK176" s="339"/>
      <c r="BL176" s="339"/>
      <c r="BM176" s="339"/>
      <c r="BN176" s="339"/>
      <c r="BO176" s="339"/>
      <c r="BP176" s="339"/>
      <c r="BQ176" s="339"/>
      <c r="BR176" s="339"/>
      <c r="BS176" s="339"/>
      <c r="BT176" s="339"/>
      <c r="BU176" s="339"/>
      <c r="BV176" s="339"/>
      <c r="BW176" s="339"/>
      <c r="BX176" s="339"/>
      <c r="BY176" s="339"/>
    </row>
    <row r="177" spans="1:77" s="340" customFormat="1" ht="21">
      <c r="A177" s="344"/>
      <c r="B177" s="345"/>
      <c r="C177" s="382" t="s">
        <v>722</v>
      </c>
      <c r="D177" s="345"/>
      <c r="E177" s="342" t="s">
        <v>723</v>
      </c>
      <c r="F177" s="343"/>
      <c r="G177" s="339"/>
      <c r="H177" s="339"/>
      <c r="I177" s="339"/>
      <c r="J177" s="339"/>
      <c r="K177" s="339"/>
      <c r="L177" s="339"/>
      <c r="M177" s="339"/>
      <c r="N177" s="339"/>
      <c r="O177" s="339"/>
      <c r="P177" s="339"/>
      <c r="Q177" s="339"/>
      <c r="R177" s="339"/>
      <c r="S177" s="339"/>
      <c r="T177" s="339"/>
      <c r="U177" s="339"/>
      <c r="V177" s="339"/>
      <c r="W177" s="339"/>
      <c r="X177" s="339"/>
      <c r="Y177" s="355"/>
      <c r="Z177" s="339"/>
      <c r="AA177" s="339"/>
      <c r="AB177" s="339"/>
      <c r="AC177" s="339"/>
      <c r="AD177" s="339"/>
      <c r="AE177" s="339"/>
      <c r="AF177" s="339"/>
      <c r="AG177" s="339"/>
      <c r="AH177" s="339"/>
      <c r="AI177" s="339"/>
      <c r="AJ177" s="339"/>
      <c r="AK177" s="339"/>
      <c r="AL177" s="339"/>
      <c r="AM177" s="339"/>
      <c r="AV177" s="339"/>
      <c r="AW177" s="339"/>
    </row>
    <row r="178" spans="1:77" s="340" customFormat="1" ht="20.25">
      <c r="A178" s="344"/>
      <c r="B178" s="351"/>
      <c r="C178" s="351"/>
      <c r="D178" s="351"/>
      <c r="E178" s="352"/>
      <c r="F178" s="353"/>
      <c r="G178" s="339"/>
      <c r="H178" s="339"/>
      <c r="I178" s="339"/>
      <c r="J178" s="339"/>
      <c r="K178" s="339"/>
      <c r="L178" s="339"/>
      <c r="M178" s="339"/>
      <c r="N178" s="339"/>
      <c r="O178" s="339"/>
      <c r="P178" s="339"/>
      <c r="Q178" s="339"/>
      <c r="R178" s="339"/>
      <c r="S178" s="339"/>
      <c r="T178" s="339"/>
      <c r="U178" s="339"/>
      <c r="V178" s="339"/>
      <c r="W178" s="339"/>
      <c r="X178" s="339"/>
      <c r="Y178" s="355"/>
      <c r="Z178" s="339"/>
      <c r="AA178" s="339"/>
      <c r="AB178" s="339"/>
      <c r="AC178" s="339"/>
      <c r="AD178" s="339"/>
      <c r="AE178" s="339"/>
      <c r="AF178" s="339"/>
      <c r="AG178" s="339"/>
      <c r="AH178" s="339"/>
      <c r="AI178" s="339"/>
      <c r="AJ178" s="339"/>
      <c r="AK178" s="339"/>
      <c r="AL178" s="339"/>
      <c r="AM178" s="339"/>
      <c r="AV178" s="339"/>
      <c r="AW178" s="339"/>
    </row>
    <row r="179" spans="1:77" s="340" customFormat="1" ht="22.5" customHeight="1">
      <c r="A179" s="344"/>
      <c r="B179" s="345"/>
      <c r="C179" s="381" t="s">
        <v>724</v>
      </c>
      <c r="D179" s="381"/>
      <c r="E179" s="338" t="s">
        <v>725</v>
      </c>
      <c r="F179" s="339">
        <v>76243</v>
      </c>
      <c r="G179" s="339">
        <v>92778</v>
      </c>
      <c r="H179" s="339">
        <v>54710</v>
      </c>
      <c r="I179" s="339">
        <v>58626</v>
      </c>
      <c r="J179" s="339">
        <v>38807.326999999997</v>
      </c>
      <c r="K179" s="339">
        <v>55497.173000000003</v>
      </c>
      <c r="L179" s="339">
        <v>68378.650999999998</v>
      </c>
      <c r="M179" s="339">
        <v>3866</v>
      </c>
      <c r="N179" s="339">
        <v>4581</v>
      </c>
      <c r="O179" s="339">
        <v>4273</v>
      </c>
      <c r="P179" s="339">
        <v>3517</v>
      </c>
      <c r="Q179" s="339">
        <v>3324</v>
      </c>
      <c r="R179" s="339">
        <v>2409</v>
      </c>
      <c r="S179" s="339">
        <v>2769</v>
      </c>
      <c r="T179" s="339">
        <v>3357</v>
      </c>
      <c r="U179" s="339">
        <v>2083</v>
      </c>
      <c r="V179" s="339">
        <v>3268</v>
      </c>
      <c r="W179" s="339">
        <v>2263</v>
      </c>
      <c r="X179" s="339">
        <v>3097.3270000000002</v>
      </c>
      <c r="Y179" s="339">
        <v>4019.5340000000001</v>
      </c>
      <c r="Z179" s="339">
        <v>4390.0370000000003</v>
      </c>
      <c r="AA179" s="339">
        <v>4978.5209999999997</v>
      </c>
      <c r="AB179" s="339">
        <v>5249.9870000000001</v>
      </c>
      <c r="AC179" s="339">
        <v>5371.1509999999998</v>
      </c>
      <c r="AD179" s="339">
        <v>4501.2370000000001</v>
      </c>
      <c r="AE179" s="339">
        <v>5153.8980000000001</v>
      </c>
      <c r="AF179" s="339">
        <v>5088.5959999999995</v>
      </c>
      <c r="AG179" s="339">
        <v>3215.5929999999998</v>
      </c>
      <c r="AH179" s="339">
        <v>4838.5640000000003</v>
      </c>
      <c r="AI179" s="339">
        <v>3959.8290000000002</v>
      </c>
      <c r="AJ179" s="339">
        <v>4730.2259999999997</v>
      </c>
      <c r="AK179" s="339">
        <v>5555.0219999999999</v>
      </c>
      <c r="AL179" s="339">
        <v>6138.7330000000002</v>
      </c>
      <c r="AM179" s="339">
        <v>7025.835</v>
      </c>
      <c r="AN179" s="339">
        <v>7544.7510000000002</v>
      </c>
      <c r="AO179" s="339">
        <v>5602.0959999999995</v>
      </c>
      <c r="AP179" s="339">
        <v>5021.2290000000003</v>
      </c>
      <c r="AQ179" s="339">
        <v>5405.3770000000004</v>
      </c>
      <c r="AR179" s="339">
        <v>5908.9570000000003</v>
      </c>
      <c r="AS179" s="339">
        <v>3518.29</v>
      </c>
      <c r="AT179" s="339">
        <v>5108.7920000000004</v>
      </c>
      <c r="AU179" s="339">
        <v>5181.3050000000003</v>
      </c>
      <c r="AV179" s="339">
        <v>6368.2640000000001</v>
      </c>
      <c r="AW179" s="339">
        <v>8169.2219999999998</v>
      </c>
      <c r="AX179" s="339"/>
      <c r="AY179" s="339"/>
      <c r="AZ179" s="339"/>
      <c r="BA179" s="339"/>
      <c r="BB179" s="339"/>
      <c r="BC179" s="339"/>
      <c r="BD179" s="339"/>
      <c r="BE179" s="339"/>
      <c r="BF179" s="339"/>
      <c r="BG179" s="339"/>
      <c r="BH179" s="339"/>
      <c r="BI179" s="339"/>
      <c r="BJ179" s="339"/>
      <c r="BK179" s="339"/>
      <c r="BL179" s="339"/>
      <c r="BM179" s="339"/>
      <c r="BN179" s="339"/>
      <c r="BO179" s="339"/>
      <c r="BP179" s="339"/>
      <c r="BQ179" s="339"/>
      <c r="BR179" s="339"/>
      <c r="BS179" s="339"/>
      <c r="BT179" s="339"/>
      <c r="BU179" s="339"/>
      <c r="BV179" s="339"/>
      <c r="BW179" s="339"/>
      <c r="BX179" s="339"/>
      <c r="BY179" s="339"/>
    </row>
    <row r="180" spans="1:77" s="340" customFormat="1" ht="22.5" customHeight="1">
      <c r="A180" s="344"/>
      <c r="B180" s="345"/>
      <c r="C180" s="382" t="s">
        <v>726</v>
      </c>
      <c r="D180" s="382"/>
      <c r="E180" s="342" t="s">
        <v>727</v>
      </c>
      <c r="F180" s="343"/>
      <c r="G180" s="339"/>
      <c r="H180" s="339"/>
      <c r="I180" s="339"/>
      <c r="J180" s="339"/>
      <c r="K180" s="339"/>
      <c r="L180" s="339"/>
      <c r="M180" s="339"/>
      <c r="N180" s="339"/>
      <c r="O180" s="339"/>
      <c r="P180" s="339"/>
      <c r="Q180" s="339"/>
      <c r="R180" s="339"/>
      <c r="S180" s="339"/>
      <c r="T180" s="339"/>
      <c r="U180" s="339"/>
      <c r="V180" s="339"/>
      <c r="W180" s="339"/>
      <c r="X180" s="339"/>
      <c r="Y180" s="355"/>
      <c r="Z180" s="339"/>
      <c r="AA180" s="339"/>
      <c r="AB180" s="339"/>
      <c r="AC180" s="339"/>
      <c r="AD180" s="339"/>
      <c r="AE180" s="339"/>
      <c r="AF180" s="339"/>
      <c r="AG180" s="339"/>
      <c r="AH180" s="339"/>
      <c r="AI180" s="339"/>
      <c r="AJ180" s="339"/>
      <c r="AK180" s="339"/>
      <c r="AL180" s="339"/>
      <c r="AM180" s="339"/>
      <c r="AV180" s="339"/>
      <c r="AW180" s="339"/>
    </row>
    <row r="181" spans="1:77" s="340" customFormat="1" ht="22.5" customHeight="1">
      <c r="A181" s="344"/>
      <c r="B181" s="345"/>
      <c r="C181" s="382"/>
      <c r="D181" s="382"/>
      <c r="E181" s="342"/>
      <c r="F181" s="343"/>
      <c r="G181" s="339"/>
      <c r="H181" s="339"/>
      <c r="I181" s="339"/>
      <c r="J181" s="339"/>
      <c r="K181" s="339"/>
      <c r="L181" s="339"/>
      <c r="M181" s="339"/>
      <c r="N181" s="339"/>
      <c r="O181" s="339"/>
      <c r="P181" s="339"/>
      <c r="Q181" s="339"/>
      <c r="R181" s="339"/>
      <c r="S181" s="339"/>
      <c r="T181" s="339"/>
      <c r="U181" s="339"/>
      <c r="V181" s="339"/>
      <c r="W181" s="339"/>
      <c r="X181" s="339"/>
      <c r="Y181" s="355"/>
      <c r="Z181" s="339"/>
      <c r="AA181" s="339"/>
      <c r="AB181" s="339"/>
      <c r="AC181" s="339"/>
      <c r="AD181" s="339"/>
      <c r="AE181" s="339"/>
      <c r="AF181" s="339"/>
      <c r="AG181" s="339"/>
      <c r="AH181" s="339"/>
      <c r="AI181" s="339"/>
      <c r="AJ181" s="339"/>
      <c r="AK181" s="339"/>
      <c r="AL181" s="339"/>
      <c r="AM181" s="339"/>
      <c r="AV181" s="339"/>
      <c r="AW181" s="339"/>
    </row>
    <row r="182" spans="1:77" s="340" customFormat="1" ht="22.5" customHeight="1">
      <c r="A182" s="344"/>
      <c r="B182" s="345"/>
      <c r="C182" s="381" t="s">
        <v>728</v>
      </c>
      <c r="D182" s="381"/>
      <c r="E182" s="338" t="s">
        <v>596</v>
      </c>
      <c r="F182" s="339">
        <v>17834</v>
      </c>
      <c r="G182" s="339">
        <v>17647</v>
      </c>
      <c r="H182" s="339">
        <v>12748</v>
      </c>
      <c r="I182" s="339">
        <v>32139</v>
      </c>
      <c r="J182" s="339">
        <v>26841.817999999999</v>
      </c>
      <c r="K182" s="339">
        <v>43156.53300000001</v>
      </c>
      <c r="L182" s="339">
        <v>66062.334999999992</v>
      </c>
      <c r="M182" s="339">
        <v>2471</v>
      </c>
      <c r="N182" s="339">
        <v>2238</v>
      </c>
      <c r="O182" s="339">
        <v>2514</v>
      </c>
      <c r="P182" s="339">
        <v>2124</v>
      </c>
      <c r="Q182" s="339">
        <v>2154</v>
      </c>
      <c r="R182" s="339">
        <v>2022</v>
      </c>
      <c r="S182" s="339">
        <v>2071</v>
      </c>
      <c r="T182" s="339">
        <v>1895</v>
      </c>
      <c r="U182" s="339">
        <v>2155</v>
      </c>
      <c r="V182" s="339">
        <v>2451</v>
      </c>
      <c r="W182" s="339">
        <v>2164</v>
      </c>
      <c r="X182" s="339">
        <v>2582.8180000000002</v>
      </c>
      <c r="Y182" s="339">
        <v>2833.366</v>
      </c>
      <c r="Z182" s="339">
        <v>3140.7559999999999</v>
      </c>
      <c r="AA182" s="339">
        <v>3386.2020000000002</v>
      </c>
      <c r="AB182" s="339">
        <v>3433.2640000000001</v>
      </c>
      <c r="AC182" s="339">
        <v>3868.8229999999999</v>
      </c>
      <c r="AD182" s="339">
        <v>3621.9</v>
      </c>
      <c r="AE182" s="339">
        <v>3781.77</v>
      </c>
      <c r="AF182" s="339">
        <v>3465.848</v>
      </c>
      <c r="AG182" s="339">
        <v>3527.0059999999999</v>
      </c>
      <c r="AH182" s="339">
        <v>4090.777</v>
      </c>
      <c r="AI182" s="339">
        <v>3618.1219999999998</v>
      </c>
      <c r="AJ182" s="339">
        <v>4388.6989999999996</v>
      </c>
      <c r="AK182" s="339">
        <v>4107.72</v>
      </c>
      <c r="AL182" s="339">
        <v>4587.3270000000002</v>
      </c>
      <c r="AM182" s="339">
        <v>4992.0249999999996</v>
      </c>
      <c r="AN182" s="339">
        <v>5965.5969999999998</v>
      </c>
      <c r="AO182" s="339">
        <v>5515.0730000000003</v>
      </c>
      <c r="AP182" s="339">
        <v>5434.6769999999997</v>
      </c>
      <c r="AQ182" s="339">
        <v>5363.1180000000004</v>
      </c>
      <c r="AR182" s="339">
        <v>5470.1130000000003</v>
      </c>
      <c r="AS182" s="339">
        <v>5496.5940000000001</v>
      </c>
      <c r="AT182" s="339">
        <v>6200.24</v>
      </c>
      <c r="AU182" s="339">
        <v>5672.518</v>
      </c>
      <c r="AV182" s="339">
        <v>7257.3329999999996</v>
      </c>
      <c r="AW182" s="339">
        <v>7329.2269999999999</v>
      </c>
      <c r="AX182" s="339"/>
      <c r="AY182" s="339"/>
      <c r="AZ182" s="339"/>
      <c r="BA182" s="339"/>
      <c r="BB182" s="339"/>
      <c r="BC182" s="339"/>
      <c r="BD182" s="339"/>
      <c r="BE182" s="339"/>
      <c r="BF182" s="339"/>
      <c r="BG182" s="339"/>
      <c r="BH182" s="339"/>
      <c r="BI182" s="339"/>
      <c r="BJ182" s="339"/>
      <c r="BK182" s="339"/>
      <c r="BL182" s="339"/>
      <c r="BM182" s="339"/>
      <c r="BN182" s="339"/>
      <c r="BO182" s="339"/>
      <c r="BP182" s="339"/>
      <c r="BQ182" s="339"/>
      <c r="BR182" s="339"/>
      <c r="BS182" s="339"/>
      <c r="BT182" s="339"/>
      <c r="BU182" s="339"/>
      <c r="BV182" s="339"/>
      <c r="BW182" s="339"/>
      <c r="BX182" s="339"/>
      <c r="BY182" s="339"/>
    </row>
    <row r="183" spans="1:77" s="340" customFormat="1" ht="22.5" customHeight="1">
      <c r="A183" s="344"/>
      <c r="B183" s="345"/>
      <c r="C183" s="382" t="s">
        <v>729</v>
      </c>
      <c r="D183" s="382"/>
      <c r="E183" s="342" t="s">
        <v>596</v>
      </c>
      <c r="F183" s="343"/>
      <c r="G183" s="339"/>
      <c r="H183" s="339"/>
      <c r="I183" s="339"/>
      <c r="J183" s="339"/>
      <c r="K183" s="339"/>
      <c r="L183" s="339"/>
      <c r="M183" s="339"/>
      <c r="N183" s="339"/>
      <c r="O183" s="339"/>
      <c r="P183" s="339"/>
      <c r="Q183" s="339"/>
      <c r="R183" s="339"/>
      <c r="S183" s="339"/>
      <c r="T183" s="339"/>
      <c r="U183" s="339"/>
      <c r="V183" s="339"/>
      <c r="W183" s="339"/>
      <c r="X183" s="339"/>
      <c r="Y183" s="355"/>
      <c r="Z183" s="339"/>
      <c r="AA183" s="339"/>
      <c r="AB183" s="339"/>
      <c r="AC183" s="339"/>
      <c r="AD183" s="339"/>
      <c r="AE183" s="339"/>
      <c r="AF183" s="339"/>
      <c r="AG183" s="339"/>
      <c r="AH183" s="339"/>
      <c r="AI183" s="339"/>
      <c r="AJ183" s="339"/>
      <c r="AK183" s="339"/>
      <c r="AL183" s="339"/>
      <c r="AM183" s="339"/>
      <c r="AV183" s="339"/>
      <c r="AW183" s="339"/>
    </row>
    <row r="184" spans="1:77" s="340" customFormat="1" ht="22.5" customHeight="1">
      <c r="A184" s="344"/>
      <c r="B184" s="351"/>
      <c r="C184" s="351"/>
      <c r="D184" s="351"/>
      <c r="E184" s="352"/>
      <c r="F184" s="353"/>
      <c r="G184" s="339"/>
      <c r="H184" s="339"/>
      <c r="I184" s="339"/>
      <c r="J184" s="339"/>
      <c r="K184" s="339"/>
      <c r="L184" s="339"/>
      <c r="M184" s="339"/>
      <c r="N184" s="339"/>
      <c r="O184" s="339"/>
      <c r="P184" s="339"/>
      <c r="Q184" s="339"/>
      <c r="R184" s="339"/>
      <c r="S184" s="339"/>
      <c r="T184" s="339"/>
      <c r="U184" s="339"/>
      <c r="V184" s="339"/>
      <c r="W184" s="339"/>
      <c r="X184" s="339"/>
      <c r="Y184" s="355"/>
      <c r="Z184" s="339"/>
      <c r="AA184" s="339"/>
      <c r="AB184" s="339"/>
      <c r="AC184" s="339"/>
      <c r="AD184" s="339"/>
      <c r="AE184" s="339"/>
      <c r="AF184" s="339"/>
      <c r="AG184" s="339"/>
      <c r="AH184" s="339"/>
      <c r="AI184" s="339"/>
      <c r="AJ184" s="339"/>
      <c r="AK184" s="339"/>
      <c r="AL184" s="339"/>
      <c r="AM184" s="339"/>
      <c r="AV184" s="339"/>
      <c r="AW184" s="339"/>
    </row>
    <row r="185" spans="1:77" s="340" customFormat="1" ht="22.5" customHeight="1">
      <c r="A185" s="344"/>
      <c r="B185" s="345"/>
      <c r="C185" s="381" t="s">
        <v>730</v>
      </c>
      <c r="D185" s="381"/>
      <c r="E185" s="350" t="s">
        <v>725</v>
      </c>
      <c r="F185" s="339">
        <v>94941</v>
      </c>
      <c r="G185" s="339">
        <v>98141</v>
      </c>
      <c r="H185" s="339">
        <v>92222</v>
      </c>
      <c r="I185" s="339">
        <v>118111</v>
      </c>
      <c r="J185" s="339">
        <v>101688.641</v>
      </c>
      <c r="K185" s="339">
        <v>68600.026999999987</v>
      </c>
      <c r="L185" s="339">
        <v>49479.592150000004</v>
      </c>
      <c r="M185" s="339">
        <v>9774</v>
      </c>
      <c r="N185" s="339">
        <v>6789</v>
      </c>
      <c r="O185" s="339">
        <v>9176</v>
      </c>
      <c r="P185" s="339">
        <v>9081</v>
      </c>
      <c r="Q185" s="339">
        <v>9411</v>
      </c>
      <c r="R185" s="339">
        <v>7078</v>
      </c>
      <c r="S185" s="339">
        <v>8281</v>
      </c>
      <c r="T185" s="339">
        <v>8798</v>
      </c>
      <c r="U185" s="339">
        <v>7929</v>
      </c>
      <c r="V185" s="339">
        <v>8537</v>
      </c>
      <c r="W185" s="339">
        <v>8382</v>
      </c>
      <c r="X185" s="339">
        <v>8452.6409999999996</v>
      </c>
      <c r="Y185" s="339">
        <v>8246.0939999999991</v>
      </c>
      <c r="Z185" s="339">
        <v>9052.6650000000009</v>
      </c>
      <c r="AA185" s="339">
        <v>9024.8420000000006</v>
      </c>
      <c r="AB185" s="339">
        <v>5924.2129999999997</v>
      </c>
      <c r="AC185" s="339">
        <v>4500.2579999999998</v>
      </c>
      <c r="AD185" s="339">
        <v>3571.6149999999998</v>
      </c>
      <c r="AE185" s="339">
        <v>4248.5450000000001</v>
      </c>
      <c r="AF185" s="339">
        <v>4718.8379999999997</v>
      </c>
      <c r="AG185" s="339">
        <v>4652.2860000000001</v>
      </c>
      <c r="AH185" s="339">
        <v>4261.7780000000002</v>
      </c>
      <c r="AI185" s="339">
        <v>5596.6719999999996</v>
      </c>
      <c r="AJ185" s="339">
        <v>4802.2209999999995</v>
      </c>
      <c r="AK185" s="339">
        <v>5047.6878499999993</v>
      </c>
      <c r="AL185" s="339">
        <v>5129.5632999999998</v>
      </c>
      <c r="AM185" s="339">
        <v>5287.683</v>
      </c>
      <c r="AN185" s="339">
        <v>4917.4236000000001</v>
      </c>
      <c r="AO185" s="339">
        <v>4476.0851500000008</v>
      </c>
      <c r="AP185" s="339">
        <v>2922.596</v>
      </c>
      <c r="AQ185" s="339">
        <v>3193.261</v>
      </c>
      <c r="AR185" s="339">
        <v>4058.4715499999998</v>
      </c>
      <c r="AS185" s="339">
        <v>3572.2445499999999</v>
      </c>
      <c r="AT185" s="339">
        <v>3091.375</v>
      </c>
      <c r="AU185" s="339">
        <v>4097.6009999999997</v>
      </c>
      <c r="AV185" s="339">
        <v>3685.6001499999998</v>
      </c>
      <c r="AW185" s="339">
        <v>4497.6469000000006</v>
      </c>
      <c r="AX185" s="339"/>
      <c r="AY185" s="339"/>
      <c r="AZ185" s="339"/>
      <c r="BA185" s="339"/>
      <c r="BB185" s="339"/>
      <c r="BC185" s="339"/>
      <c r="BD185" s="339"/>
      <c r="BE185" s="339"/>
      <c r="BF185" s="339"/>
      <c r="BG185" s="339"/>
      <c r="BH185" s="339"/>
      <c r="BI185" s="339"/>
      <c r="BJ185" s="339"/>
      <c r="BK185" s="339"/>
      <c r="BL185" s="339"/>
      <c r="BM185" s="339"/>
      <c r="BN185" s="339"/>
      <c r="BO185" s="339"/>
      <c r="BP185" s="339"/>
      <c r="BQ185" s="339"/>
      <c r="BR185" s="339"/>
      <c r="BS185" s="339"/>
      <c r="BT185" s="339"/>
      <c r="BU185" s="339"/>
      <c r="BV185" s="339"/>
      <c r="BW185" s="339"/>
      <c r="BX185" s="339"/>
      <c r="BY185" s="339"/>
    </row>
    <row r="186" spans="1:77" s="340" customFormat="1" ht="22.5" customHeight="1">
      <c r="A186" s="344"/>
      <c r="B186" s="345"/>
      <c r="C186" s="382" t="s">
        <v>731</v>
      </c>
      <c r="D186" s="382"/>
      <c r="E186" s="342" t="s">
        <v>727</v>
      </c>
      <c r="F186" s="343"/>
      <c r="G186" s="339"/>
      <c r="H186" s="339"/>
      <c r="I186" s="339"/>
      <c r="J186" s="339"/>
      <c r="K186" s="339"/>
      <c r="L186" s="339"/>
      <c r="M186" s="339"/>
      <c r="N186" s="339"/>
      <c r="O186" s="339"/>
      <c r="P186" s="339"/>
      <c r="Q186" s="339"/>
      <c r="R186" s="339"/>
      <c r="S186" s="339"/>
      <c r="T186" s="339"/>
      <c r="U186" s="339"/>
      <c r="V186" s="339"/>
      <c r="W186" s="339"/>
      <c r="X186" s="339"/>
      <c r="Y186" s="339"/>
      <c r="Z186" s="339"/>
      <c r="AA186" s="339"/>
      <c r="AB186" s="339"/>
      <c r="AC186" s="339"/>
      <c r="AD186" s="339"/>
      <c r="AE186" s="339"/>
      <c r="AF186" s="339"/>
      <c r="AG186" s="339"/>
      <c r="AH186" s="339"/>
      <c r="AI186" s="339"/>
      <c r="AJ186" s="339"/>
      <c r="AK186" s="339"/>
      <c r="AL186" s="339"/>
      <c r="AM186" s="339"/>
      <c r="AV186" s="339"/>
      <c r="AW186" s="339"/>
    </row>
    <row r="187" spans="1:77" s="340" customFormat="1" ht="22.5" customHeight="1">
      <c r="A187" s="344"/>
      <c r="B187" s="345"/>
      <c r="C187" s="382"/>
      <c r="D187" s="382"/>
      <c r="E187" s="342"/>
      <c r="F187" s="343"/>
      <c r="G187" s="339"/>
      <c r="H187" s="339"/>
      <c r="I187" s="339"/>
      <c r="J187" s="339"/>
      <c r="K187" s="339"/>
      <c r="L187" s="339"/>
      <c r="M187" s="339"/>
      <c r="N187" s="339"/>
      <c r="O187" s="339"/>
      <c r="P187" s="339"/>
      <c r="Q187" s="339"/>
      <c r="R187" s="339"/>
      <c r="S187" s="339"/>
      <c r="T187" s="339"/>
      <c r="U187" s="339"/>
      <c r="V187" s="339"/>
      <c r="W187" s="339"/>
      <c r="X187" s="339"/>
      <c r="Y187" s="339"/>
      <c r="Z187" s="339"/>
      <c r="AA187" s="339"/>
      <c r="AB187" s="339"/>
      <c r="AC187" s="339"/>
      <c r="AD187" s="339"/>
      <c r="AE187" s="339"/>
      <c r="AF187" s="339"/>
      <c r="AG187" s="339"/>
      <c r="AH187" s="339"/>
      <c r="AI187" s="339"/>
      <c r="AJ187" s="339"/>
      <c r="AK187" s="339"/>
      <c r="AL187" s="339"/>
      <c r="AM187" s="339"/>
      <c r="AV187" s="339"/>
      <c r="AW187" s="339"/>
    </row>
    <row r="188" spans="1:77" s="340" customFormat="1" ht="22.5" customHeight="1">
      <c r="A188" s="344"/>
      <c r="B188" s="345"/>
      <c r="C188" s="381" t="s">
        <v>732</v>
      </c>
      <c r="D188" s="381"/>
      <c r="E188" s="350" t="s">
        <v>725</v>
      </c>
      <c r="F188" s="339">
        <v>8385</v>
      </c>
      <c r="G188" s="339">
        <v>8612</v>
      </c>
      <c r="H188" s="339">
        <v>10236</v>
      </c>
      <c r="I188" s="339">
        <v>14754</v>
      </c>
      <c r="J188" s="339">
        <v>14977.168</v>
      </c>
      <c r="K188" s="339">
        <v>13868.764000000001</v>
      </c>
      <c r="L188" s="339">
        <v>17889.520000000004</v>
      </c>
      <c r="M188" s="339">
        <v>1241</v>
      </c>
      <c r="N188" s="339">
        <v>1187</v>
      </c>
      <c r="O188" s="339">
        <v>1231</v>
      </c>
      <c r="P188" s="339">
        <v>1164</v>
      </c>
      <c r="Q188" s="339">
        <v>1484</v>
      </c>
      <c r="R188" s="339">
        <v>1172</v>
      </c>
      <c r="S188" s="339">
        <v>1334</v>
      </c>
      <c r="T188" s="339">
        <v>1237</v>
      </c>
      <c r="U188" s="339">
        <v>1118</v>
      </c>
      <c r="V188" s="339">
        <v>1319</v>
      </c>
      <c r="W188" s="339">
        <v>1278</v>
      </c>
      <c r="X188" s="339">
        <v>1212.1679999999999</v>
      </c>
      <c r="Y188" s="339">
        <v>1114.4760000000001</v>
      </c>
      <c r="Z188" s="339">
        <v>1160.837</v>
      </c>
      <c r="AA188" s="339">
        <v>1068.7339999999999</v>
      </c>
      <c r="AB188" s="339">
        <v>631.03800000000001</v>
      </c>
      <c r="AC188" s="339">
        <v>854.30399999999997</v>
      </c>
      <c r="AD188" s="339">
        <v>1166.529</v>
      </c>
      <c r="AE188" s="339">
        <v>1340.9159999999999</v>
      </c>
      <c r="AF188" s="339">
        <v>1236.848</v>
      </c>
      <c r="AG188" s="339">
        <v>1160.2080000000001</v>
      </c>
      <c r="AH188" s="339">
        <v>1316.203</v>
      </c>
      <c r="AI188" s="339">
        <v>1453.489</v>
      </c>
      <c r="AJ188" s="339">
        <v>1365.182</v>
      </c>
      <c r="AK188" s="339">
        <v>1328.508</v>
      </c>
      <c r="AL188" s="339">
        <v>1308.1210000000001</v>
      </c>
      <c r="AM188" s="339">
        <v>1126.085</v>
      </c>
      <c r="AN188" s="339">
        <v>1076.742</v>
      </c>
      <c r="AO188" s="339">
        <v>1242.5129999999999</v>
      </c>
      <c r="AP188" s="339">
        <v>1556.529</v>
      </c>
      <c r="AQ188" s="339">
        <v>1575.8969999999999</v>
      </c>
      <c r="AR188" s="339">
        <v>1790.7439999999999</v>
      </c>
      <c r="AS188" s="339">
        <v>1717.7629999999999</v>
      </c>
      <c r="AT188" s="339">
        <v>1792.789</v>
      </c>
      <c r="AU188" s="339">
        <v>1723.011</v>
      </c>
      <c r="AV188" s="339">
        <v>1650.818</v>
      </c>
      <c r="AW188" s="339">
        <v>1465.4580000000001</v>
      </c>
      <c r="AX188" s="339"/>
      <c r="AY188" s="339"/>
      <c r="AZ188" s="339"/>
      <c r="BA188" s="339"/>
      <c r="BB188" s="339"/>
      <c r="BC188" s="339"/>
      <c r="BD188" s="339"/>
      <c r="BE188" s="339"/>
      <c r="BF188" s="339"/>
      <c r="BG188" s="339"/>
      <c r="BH188" s="339"/>
      <c r="BI188" s="339"/>
      <c r="BJ188" s="339"/>
      <c r="BK188" s="339"/>
      <c r="BL188" s="339"/>
      <c r="BM188" s="339"/>
      <c r="BN188" s="339"/>
      <c r="BO188" s="339"/>
      <c r="BP188" s="339"/>
      <c r="BQ188" s="339"/>
      <c r="BR188" s="339"/>
      <c r="BS188" s="339"/>
      <c r="BT188" s="339"/>
      <c r="BU188" s="339"/>
      <c r="BV188" s="339"/>
      <c r="BW188" s="339"/>
      <c r="BX188" s="339"/>
      <c r="BY188" s="339"/>
    </row>
    <row r="189" spans="1:77" s="340" customFormat="1" ht="22.5" customHeight="1">
      <c r="A189" s="344"/>
      <c r="B189" s="345"/>
      <c r="C189" s="382" t="s">
        <v>733</v>
      </c>
      <c r="D189" s="382"/>
      <c r="E189" s="342" t="s">
        <v>727</v>
      </c>
      <c r="F189" s="343"/>
      <c r="G189" s="339"/>
      <c r="H189" s="339"/>
      <c r="I189" s="339"/>
      <c r="J189" s="339"/>
      <c r="K189" s="339"/>
      <c r="L189" s="339"/>
      <c r="M189" s="339"/>
      <c r="N189" s="339"/>
      <c r="O189" s="339"/>
      <c r="P189" s="339"/>
      <c r="Q189" s="339"/>
      <c r="R189" s="339"/>
      <c r="S189" s="339"/>
      <c r="T189" s="339"/>
      <c r="U189" s="339"/>
      <c r="V189" s="339"/>
      <c r="W189" s="339"/>
      <c r="X189" s="339"/>
      <c r="Y189" s="339"/>
      <c r="Z189" s="339"/>
      <c r="AA189" s="339"/>
      <c r="AB189" s="339"/>
      <c r="AC189" s="339"/>
      <c r="AD189" s="339"/>
      <c r="AE189" s="339"/>
      <c r="AF189" s="339"/>
      <c r="AG189" s="339"/>
      <c r="AH189" s="339"/>
      <c r="AI189" s="339"/>
      <c r="AJ189" s="339"/>
      <c r="AK189" s="339"/>
      <c r="AL189" s="339"/>
      <c r="AM189" s="339"/>
      <c r="AV189" s="339"/>
      <c r="AW189" s="339"/>
    </row>
    <row r="190" spans="1:77" s="340" customFormat="1" ht="22.5" customHeight="1">
      <c r="A190" s="344"/>
      <c r="B190" s="345"/>
      <c r="C190" s="382"/>
      <c r="D190" s="382"/>
      <c r="E190" s="342"/>
      <c r="F190" s="343"/>
      <c r="G190" s="339"/>
      <c r="H190" s="339"/>
      <c r="I190" s="339"/>
      <c r="J190" s="339"/>
      <c r="K190" s="339"/>
      <c r="L190" s="339"/>
      <c r="M190" s="339"/>
      <c r="N190" s="339"/>
      <c r="O190" s="339"/>
      <c r="P190" s="339"/>
      <c r="Q190" s="339"/>
      <c r="R190" s="339"/>
      <c r="S190" s="339"/>
      <c r="T190" s="339"/>
      <c r="U190" s="339"/>
      <c r="V190" s="339"/>
      <c r="W190" s="339"/>
      <c r="X190" s="339"/>
      <c r="Y190" s="339"/>
      <c r="Z190" s="339"/>
      <c r="AA190" s="339"/>
      <c r="AB190" s="339"/>
      <c r="AC190" s="339"/>
      <c r="AD190" s="339"/>
      <c r="AE190" s="339"/>
      <c r="AF190" s="339"/>
      <c r="AG190" s="339"/>
      <c r="AH190" s="339"/>
      <c r="AI190" s="339"/>
      <c r="AJ190" s="339"/>
      <c r="AK190" s="339"/>
      <c r="AL190" s="339"/>
      <c r="AM190" s="339"/>
      <c r="AV190" s="339"/>
      <c r="AW190" s="339"/>
    </row>
    <row r="191" spans="1:77" s="340" customFormat="1" ht="22.5" customHeight="1">
      <c r="A191" s="344"/>
      <c r="B191" s="345"/>
      <c r="C191" s="381" t="s">
        <v>734</v>
      </c>
      <c r="D191" s="381"/>
      <c r="E191" s="350" t="s">
        <v>725</v>
      </c>
      <c r="F191" s="339">
        <v>19227</v>
      </c>
      <c r="G191" s="339">
        <v>28677</v>
      </c>
      <c r="H191" s="339">
        <v>20779</v>
      </c>
      <c r="I191" s="339">
        <v>24642</v>
      </c>
      <c r="J191" s="339">
        <v>29628.592000000001</v>
      </c>
      <c r="K191" s="339">
        <v>20036.249</v>
      </c>
      <c r="L191" s="339">
        <v>19301.545410000006</v>
      </c>
      <c r="M191" s="339">
        <v>2176</v>
      </c>
      <c r="N191" s="339">
        <v>1827</v>
      </c>
      <c r="O191" s="339">
        <v>2110</v>
      </c>
      <c r="P191" s="339">
        <v>2141</v>
      </c>
      <c r="Q191" s="339">
        <v>2377</v>
      </c>
      <c r="R191" s="339">
        <v>2059</v>
      </c>
      <c r="S191" s="339">
        <v>2532</v>
      </c>
      <c r="T191" s="339">
        <v>2427</v>
      </c>
      <c r="U191" s="339">
        <v>2297</v>
      </c>
      <c r="V191" s="339">
        <v>3411</v>
      </c>
      <c r="W191" s="339">
        <v>3084</v>
      </c>
      <c r="X191" s="339">
        <v>3187.5920000000001</v>
      </c>
      <c r="Y191" s="339">
        <v>2600.5160000000001</v>
      </c>
      <c r="Z191" s="339">
        <v>2445.5120000000002</v>
      </c>
      <c r="AA191" s="339">
        <v>2014.0350000000001</v>
      </c>
      <c r="AB191" s="339">
        <v>955.61</v>
      </c>
      <c r="AC191" s="339">
        <v>1062.683</v>
      </c>
      <c r="AD191" s="339">
        <v>1200.923</v>
      </c>
      <c r="AE191" s="339">
        <v>1512.252</v>
      </c>
      <c r="AF191" s="339">
        <v>1418.12</v>
      </c>
      <c r="AG191" s="339">
        <v>1275.3150000000001</v>
      </c>
      <c r="AH191" s="339">
        <v>1292.4169999999999</v>
      </c>
      <c r="AI191" s="339">
        <v>1701.925</v>
      </c>
      <c r="AJ191" s="339">
        <v>2556.9409999999998</v>
      </c>
      <c r="AK191" s="339">
        <v>2217.2138500000001</v>
      </c>
      <c r="AL191" s="339">
        <v>2003.9678000000001</v>
      </c>
      <c r="AM191" s="339">
        <v>1558.85</v>
      </c>
      <c r="AN191" s="339">
        <v>1234.6546000000001</v>
      </c>
      <c r="AO191" s="339">
        <v>1251.7366000000002</v>
      </c>
      <c r="AP191" s="339">
        <v>1280.2260000000001</v>
      </c>
      <c r="AQ191" s="339">
        <v>1314.0133500000002</v>
      </c>
      <c r="AR191" s="339">
        <v>1606.0186800000001</v>
      </c>
      <c r="AS191" s="339">
        <v>1569.38868</v>
      </c>
      <c r="AT191" s="339">
        <v>1420.1289999999999</v>
      </c>
      <c r="AU191" s="339">
        <v>1463.5160000000001</v>
      </c>
      <c r="AV191" s="339">
        <v>2381.8308500000003</v>
      </c>
      <c r="AW191" s="339">
        <v>1843.34095</v>
      </c>
      <c r="AX191" s="339"/>
      <c r="AY191" s="339"/>
      <c r="AZ191" s="339"/>
      <c r="BA191" s="339"/>
      <c r="BB191" s="339"/>
      <c r="BC191" s="339"/>
      <c r="BD191" s="339"/>
      <c r="BE191" s="339"/>
      <c r="BF191" s="339"/>
      <c r="BG191" s="339"/>
      <c r="BH191" s="339"/>
      <c r="BI191" s="339"/>
      <c r="BJ191" s="339"/>
      <c r="BK191" s="339"/>
      <c r="BL191" s="339"/>
      <c r="BM191" s="339"/>
      <c r="BN191" s="339"/>
      <c r="BO191" s="339"/>
      <c r="BP191" s="339"/>
      <c r="BQ191" s="339"/>
      <c r="BR191" s="339"/>
      <c r="BS191" s="339"/>
      <c r="BT191" s="339"/>
      <c r="BU191" s="339"/>
      <c r="BV191" s="339"/>
      <c r="BW191" s="339"/>
      <c r="BX191" s="339"/>
      <c r="BY191" s="339"/>
    </row>
    <row r="192" spans="1:77" s="340" customFormat="1" ht="22.5" customHeight="1">
      <c r="A192" s="344"/>
      <c r="B192" s="345"/>
      <c r="C192" s="382" t="s">
        <v>735</v>
      </c>
      <c r="D192" s="382"/>
      <c r="E192" s="342" t="s">
        <v>727</v>
      </c>
      <c r="F192" s="343"/>
      <c r="G192" s="339"/>
      <c r="H192" s="339"/>
      <c r="I192" s="339"/>
      <c r="J192" s="339"/>
      <c r="K192" s="339"/>
      <c r="L192" s="339"/>
      <c r="M192" s="339"/>
      <c r="N192" s="339"/>
      <c r="O192" s="339"/>
      <c r="P192" s="339"/>
      <c r="Q192" s="339"/>
      <c r="R192" s="339"/>
      <c r="S192" s="339"/>
      <c r="T192" s="339"/>
      <c r="U192" s="339"/>
      <c r="V192" s="339"/>
      <c r="W192" s="339"/>
      <c r="X192" s="339"/>
      <c r="Y192" s="339"/>
      <c r="Z192" s="339"/>
      <c r="AA192" s="339"/>
      <c r="AB192" s="339"/>
      <c r="AC192" s="339"/>
      <c r="AD192" s="339"/>
      <c r="AE192" s="339"/>
      <c r="AF192" s="339"/>
      <c r="AG192" s="339"/>
      <c r="AH192" s="339"/>
      <c r="AI192" s="339"/>
      <c r="AJ192" s="339"/>
      <c r="AK192" s="339"/>
      <c r="AL192" s="339"/>
      <c r="AM192" s="339"/>
      <c r="AV192" s="339"/>
      <c r="AW192" s="339"/>
    </row>
    <row r="193" spans="1:77" s="340" customFormat="1" ht="22.5" customHeight="1">
      <c r="A193" s="344"/>
      <c r="B193" s="345"/>
      <c r="C193" s="351"/>
      <c r="D193" s="351"/>
      <c r="E193" s="352"/>
      <c r="F193" s="353"/>
      <c r="G193" s="339"/>
      <c r="H193" s="339"/>
      <c r="I193" s="339"/>
      <c r="J193" s="339"/>
      <c r="K193" s="339"/>
      <c r="L193" s="339"/>
      <c r="M193" s="339"/>
      <c r="N193" s="339"/>
      <c r="O193" s="339"/>
      <c r="P193" s="339"/>
      <c r="Q193" s="339"/>
      <c r="R193" s="339"/>
      <c r="S193" s="339"/>
      <c r="T193" s="339"/>
      <c r="U193" s="339"/>
      <c r="V193" s="339"/>
      <c r="W193" s="339"/>
      <c r="X193" s="339"/>
      <c r="Y193" s="339"/>
      <c r="Z193" s="339"/>
      <c r="AA193" s="339"/>
      <c r="AB193" s="339"/>
      <c r="AC193" s="339"/>
      <c r="AD193" s="339"/>
      <c r="AE193" s="339"/>
      <c r="AF193" s="339"/>
      <c r="AG193" s="339"/>
      <c r="AH193" s="339"/>
      <c r="AI193" s="339"/>
      <c r="AJ193" s="339"/>
      <c r="AK193" s="339"/>
      <c r="AL193" s="339"/>
      <c r="AM193" s="339"/>
      <c r="AV193" s="339"/>
      <c r="AW193" s="339"/>
    </row>
    <row r="194" spans="1:77" s="340" customFormat="1" ht="22.5" customHeight="1">
      <c r="A194" s="344"/>
      <c r="B194" s="345"/>
      <c r="C194" s="381" t="s">
        <v>736</v>
      </c>
      <c r="D194" s="338"/>
      <c r="E194" s="338" t="s">
        <v>594</v>
      </c>
      <c r="F194" s="339">
        <v>35631</v>
      </c>
      <c r="G194" s="339">
        <v>46587</v>
      </c>
      <c r="H194" s="339">
        <v>41585</v>
      </c>
      <c r="I194" s="339">
        <v>37543</v>
      </c>
      <c r="J194" s="339">
        <v>32586.578000000001</v>
      </c>
      <c r="K194" s="339">
        <v>35326.283000000003</v>
      </c>
      <c r="L194" s="339">
        <v>28716.622660000001</v>
      </c>
      <c r="M194" s="339">
        <v>3224</v>
      </c>
      <c r="N194" s="339">
        <v>2423</v>
      </c>
      <c r="O194" s="339">
        <v>2778</v>
      </c>
      <c r="P194" s="339">
        <v>2699</v>
      </c>
      <c r="Q194" s="339">
        <v>2673</v>
      </c>
      <c r="R194" s="339">
        <v>2381</v>
      </c>
      <c r="S194" s="339">
        <v>2788</v>
      </c>
      <c r="T194" s="339">
        <v>2714</v>
      </c>
      <c r="U194" s="339">
        <v>2543</v>
      </c>
      <c r="V194" s="339">
        <v>3171</v>
      </c>
      <c r="W194" s="339">
        <v>2616</v>
      </c>
      <c r="X194" s="339">
        <v>2576.578</v>
      </c>
      <c r="Y194" s="339">
        <v>2390.2199999999998</v>
      </c>
      <c r="Z194" s="339">
        <v>2521.326</v>
      </c>
      <c r="AA194" s="339">
        <v>2548.8589999999999</v>
      </c>
      <c r="AB194" s="339">
        <v>2477.951</v>
      </c>
      <c r="AC194" s="339">
        <v>3466.0120000000002</v>
      </c>
      <c r="AD194" s="339">
        <v>3155.0450000000001</v>
      </c>
      <c r="AE194" s="339">
        <v>3722.009</v>
      </c>
      <c r="AF194" s="339">
        <v>3477.605</v>
      </c>
      <c r="AG194" s="339">
        <v>3400.8490000000002</v>
      </c>
      <c r="AH194" s="339">
        <v>3311.1790000000001</v>
      </c>
      <c r="AI194" s="339">
        <v>2426.0360000000001</v>
      </c>
      <c r="AJ194" s="339">
        <v>2429.192</v>
      </c>
      <c r="AK194" s="339">
        <v>2000.6489999999999</v>
      </c>
      <c r="AL194" s="339">
        <v>2040.6010000000001</v>
      </c>
      <c r="AM194" s="339">
        <v>2020.7529999999999</v>
      </c>
      <c r="AN194" s="339">
        <v>2121.2930000000001</v>
      </c>
      <c r="AO194" s="339">
        <v>2853.0819999999999</v>
      </c>
      <c r="AP194" s="339">
        <v>2685.0450000000001</v>
      </c>
      <c r="AQ194" s="339">
        <v>2815.9772599999997</v>
      </c>
      <c r="AR194" s="339">
        <v>2986.2649999999999</v>
      </c>
      <c r="AS194" s="339">
        <v>2681.011</v>
      </c>
      <c r="AT194" s="339">
        <v>2032.45</v>
      </c>
      <c r="AU194" s="339">
        <v>2100.4029999999998</v>
      </c>
      <c r="AV194" s="339">
        <v>2379.0933999999997</v>
      </c>
      <c r="AW194" s="339">
        <v>2129.31</v>
      </c>
      <c r="AX194" s="339"/>
      <c r="AY194" s="339"/>
      <c r="AZ194" s="339"/>
      <c r="BA194" s="339"/>
      <c r="BB194" s="339"/>
      <c r="BC194" s="339"/>
      <c r="BD194" s="339"/>
      <c r="BE194" s="339"/>
      <c r="BF194" s="339"/>
      <c r="BG194" s="339"/>
      <c r="BH194" s="339"/>
      <c r="BI194" s="339"/>
      <c r="BJ194" s="339"/>
      <c r="BK194" s="339"/>
      <c r="BL194" s="339"/>
      <c r="BM194" s="339"/>
      <c r="BN194" s="339"/>
      <c r="BO194" s="339"/>
      <c r="BP194" s="339"/>
      <c r="BQ194" s="339"/>
      <c r="BR194" s="339"/>
      <c r="BS194" s="339"/>
      <c r="BT194" s="339"/>
      <c r="BU194" s="339"/>
      <c r="BV194" s="339"/>
      <c r="BW194" s="339"/>
      <c r="BX194" s="339"/>
      <c r="BY194" s="339"/>
    </row>
    <row r="195" spans="1:77" s="340" customFormat="1" ht="22.5" customHeight="1">
      <c r="A195" s="344"/>
      <c r="B195" s="351"/>
      <c r="C195" s="382" t="s">
        <v>737</v>
      </c>
      <c r="D195" s="382"/>
      <c r="E195" s="342" t="s">
        <v>596</v>
      </c>
      <c r="F195" s="343"/>
      <c r="G195" s="339"/>
      <c r="H195" s="339"/>
      <c r="I195" s="339"/>
      <c r="J195" s="339"/>
      <c r="K195" s="339"/>
      <c r="L195" s="339"/>
      <c r="M195" s="339"/>
      <c r="N195" s="339"/>
      <c r="O195" s="339"/>
      <c r="P195" s="339"/>
      <c r="Q195" s="339"/>
      <c r="R195" s="339"/>
      <c r="S195" s="339"/>
      <c r="T195" s="339"/>
      <c r="U195" s="339"/>
      <c r="V195" s="339"/>
      <c r="W195" s="339"/>
      <c r="X195" s="339"/>
      <c r="Y195" s="339"/>
      <c r="Z195" s="339"/>
      <c r="AA195" s="339"/>
      <c r="AB195" s="339"/>
      <c r="AC195" s="339"/>
      <c r="AD195" s="339"/>
      <c r="AE195" s="339"/>
      <c r="AF195" s="339"/>
      <c r="AG195" s="339"/>
      <c r="AH195" s="339"/>
      <c r="AI195" s="339"/>
      <c r="AJ195" s="339"/>
      <c r="AK195" s="339"/>
      <c r="AL195" s="339"/>
      <c r="AM195" s="339"/>
      <c r="AV195" s="339"/>
      <c r="AW195" s="339"/>
    </row>
    <row r="196" spans="1:77" s="340" customFormat="1" ht="22.5" customHeight="1">
      <c r="A196" s="344"/>
      <c r="B196" s="351"/>
      <c r="C196" s="359"/>
      <c r="D196" s="359"/>
      <c r="E196" s="352"/>
      <c r="F196" s="353"/>
      <c r="G196" s="339"/>
      <c r="H196" s="339"/>
      <c r="I196" s="339"/>
      <c r="J196" s="339"/>
      <c r="K196" s="339"/>
      <c r="L196" s="339"/>
      <c r="M196" s="339"/>
      <c r="N196" s="339"/>
      <c r="O196" s="339"/>
      <c r="P196" s="339"/>
      <c r="Q196" s="339"/>
      <c r="R196" s="339"/>
      <c r="S196" s="339"/>
      <c r="T196" s="339"/>
      <c r="U196" s="339"/>
      <c r="V196" s="339"/>
      <c r="W196" s="339"/>
      <c r="X196" s="339"/>
      <c r="Y196" s="339"/>
      <c r="Z196" s="339"/>
      <c r="AA196" s="339"/>
      <c r="AB196" s="339"/>
      <c r="AC196" s="339"/>
      <c r="AD196" s="339"/>
      <c r="AE196" s="339"/>
      <c r="AF196" s="339"/>
      <c r="AG196" s="339"/>
      <c r="AH196" s="339"/>
      <c r="AI196" s="339"/>
      <c r="AJ196" s="339"/>
      <c r="AK196" s="339"/>
      <c r="AL196" s="339"/>
      <c r="AM196" s="339"/>
      <c r="AV196" s="339"/>
      <c r="AW196" s="339"/>
    </row>
    <row r="197" spans="1:77" s="340" customFormat="1" ht="22.5" customHeight="1">
      <c r="A197" s="336"/>
      <c r="B197" s="341"/>
      <c r="C197" s="381" t="s">
        <v>738</v>
      </c>
      <c r="D197" s="382"/>
      <c r="E197" s="338" t="s">
        <v>620</v>
      </c>
      <c r="F197" s="339">
        <v>48484.550999999999</v>
      </c>
      <c r="G197" s="339">
        <v>55289.253999999994</v>
      </c>
      <c r="H197" s="339">
        <v>62812.735000000008</v>
      </c>
      <c r="I197" s="339">
        <v>65639.875</v>
      </c>
      <c r="J197" s="339">
        <v>65857.877999999997</v>
      </c>
      <c r="K197" s="339">
        <v>40261.885179999997</v>
      </c>
      <c r="L197" s="339">
        <v>33368.3465</v>
      </c>
      <c r="M197" s="339">
        <v>5491</v>
      </c>
      <c r="N197" s="339">
        <v>4833</v>
      </c>
      <c r="O197" s="339">
        <v>5596</v>
      </c>
      <c r="P197" s="339">
        <v>4991</v>
      </c>
      <c r="Q197" s="339">
        <v>5371</v>
      </c>
      <c r="R197" s="339">
        <v>4663</v>
      </c>
      <c r="S197" s="339">
        <v>5644</v>
      </c>
      <c r="T197" s="339">
        <v>6063</v>
      </c>
      <c r="U197" s="339">
        <v>6211</v>
      </c>
      <c r="V197" s="339">
        <v>5659</v>
      </c>
      <c r="W197" s="339">
        <v>6013</v>
      </c>
      <c r="X197" s="339">
        <v>5322.8779999999997</v>
      </c>
      <c r="Y197" s="339">
        <v>4291.9049999999997</v>
      </c>
      <c r="Z197" s="339">
        <v>4189.4091799999997</v>
      </c>
      <c r="AA197" s="339">
        <v>3838.2890000000002</v>
      </c>
      <c r="AB197" s="339">
        <v>2432.4259999999999</v>
      </c>
      <c r="AC197" s="339">
        <v>2948.7109999999998</v>
      </c>
      <c r="AD197" s="339">
        <v>2762.5230000000001</v>
      </c>
      <c r="AE197" s="339">
        <v>3013.04</v>
      </c>
      <c r="AF197" s="339">
        <v>3213.8910000000001</v>
      </c>
      <c r="AG197" s="339">
        <v>3250.9079999999999</v>
      </c>
      <c r="AH197" s="339">
        <v>3252.8780000000002</v>
      </c>
      <c r="AI197" s="339">
        <v>3874.72</v>
      </c>
      <c r="AJ197" s="339">
        <v>3193.1849999999999</v>
      </c>
      <c r="AK197" s="339">
        <v>2661.0120000000002</v>
      </c>
      <c r="AL197" s="339">
        <v>2890.6370000000002</v>
      </c>
      <c r="AM197" s="339">
        <v>2893.4520000000002</v>
      </c>
      <c r="AN197" s="339">
        <v>2498.7199999999998</v>
      </c>
      <c r="AO197" s="339">
        <v>2365.3240000000001</v>
      </c>
      <c r="AP197" s="339">
        <v>2162.02</v>
      </c>
      <c r="AQ197" s="339">
        <v>2210.04</v>
      </c>
      <c r="AR197" s="339">
        <v>2569.8674999999998</v>
      </c>
      <c r="AS197" s="339">
        <v>2804.5070000000001</v>
      </c>
      <c r="AT197" s="339">
        <v>3323.3760000000002</v>
      </c>
      <c r="AU197" s="339">
        <v>3708.6590000000001</v>
      </c>
      <c r="AV197" s="339">
        <v>3280.732</v>
      </c>
      <c r="AW197" s="339">
        <v>2648.5309999999999</v>
      </c>
      <c r="AX197" s="339"/>
      <c r="AY197" s="339"/>
      <c r="AZ197" s="339"/>
      <c r="BA197" s="339"/>
      <c r="BB197" s="339"/>
      <c r="BC197" s="339"/>
      <c r="BD197" s="339"/>
      <c r="BE197" s="339"/>
      <c r="BF197" s="339"/>
      <c r="BG197" s="339"/>
      <c r="BH197" s="339"/>
      <c r="BI197" s="339"/>
      <c r="BJ197" s="339"/>
      <c r="BK197" s="339"/>
      <c r="BL197" s="339"/>
      <c r="BM197" s="339"/>
      <c r="BN197" s="339"/>
      <c r="BO197" s="339"/>
      <c r="BP197" s="339"/>
      <c r="BQ197" s="339"/>
      <c r="BR197" s="339"/>
      <c r="BS197" s="339"/>
      <c r="BT197" s="339"/>
      <c r="BU197" s="339"/>
      <c r="BV197" s="339"/>
      <c r="BW197" s="339"/>
      <c r="BX197" s="339"/>
      <c r="BY197" s="339"/>
    </row>
    <row r="198" spans="1:77" s="340" customFormat="1" ht="22.5" customHeight="1">
      <c r="A198" s="344"/>
      <c r="B198" s="345"/>
      <c r="C198" s="382" t="s">
        <v>739</v>
      </c>
      <c r="D198" s="345"/>
      <c r="E198" s="342" t="s">
        <v>622</v>
      </c>
      <c r="F198" s="343"/>
      <c r="G198" s="339"/>
      <c r="H198" s="339"/>
      <c r="I198" s="339"/>
      <c r="J198" s="339"/>
      <c r="K198" s="339"/>
      <c r="L198" s="339"/>
      <c r="M198" s="339"/>
      <c r="N198" s="339"/>
      <c r="O198" s="339"/>
      <c r="P198" s="339"/>
      <c r="Q198" s="339"/>
      <c r="R198" s="339"/>
      <c r="S198" s="339"/>
      <c r="T198" s="339"/>
      <c r="U198" s="339"/>
      <c r="V198" s="339"/>
      <c r="W198" s="339"/>
      <c r="X198" s="339"/>
      <c r="Y198" s="339"/>
      <c r="Z198" s="339"/>
      <c r="AA198" s="339"/>
      <c r="AB198" s="339"/>
      <c r="AC198" s="339"/>
      <c r="AD198" s="339"/>
      <c r="AE198" s="339"/>
      <c r="AF198" s="339"/>
      <c r="AG198" s="339"/>
      <c r="AH198" s="339"/>
      <c r="AI198" s="339"/>
      <c r="AJ198" s="339"/>
      <c r="AK198" s="339"/>
      <c r="AL198" s="339"/>
      <c r="AM198" s="339"/>
      <c r="AV198" s="339"/>
      <c r="AW198" s="339"/>
    </row>
    <row r="199" spans="1:77" s="340" customFormat="1" ht="22.5" customHeight="1">
      <c r="A199" s="344"/>
      <c r="B199" s="351"/>
      <c r="C199" s="359"/>
      <c r="D199" s="359"/>
      <c r="E199" s="352"/>
      <c r="F199" s="353"/>
      <c r="G199" s="339"/>
      <c r="H199" s="339"/>
      <c r="I199" s="339"/>
      <c r="J199" s="339"/>
      <c r="K199" s="339"/>
      <c r="L199" s="339"/>
      <c r="M199" s="339"/>
      <c r="N199" s="339"/>
      <c r="O199" s="339"/>
      <c r="P199" s="339"/>
      <c r="Q199" s="339"/>
      <c r="R199" s="339"/>
      <c r="S199" s="339"/>
      <c r="T199" s="339"/>
      <c r="U199" s="339"/>
      <c r="V199" s="339"/>
      <c r="W199" s="339"/>
      <c r="X199" s="339"/>
      <c r="Y199" s="339"/>
      <c r="Z199" s="339"/>
      <c r="AA199" s="339"/>
      <c r="AB199" s="339"/>
      <c r="AC199" s="339"/>
      <c r="AD199" s="339"/>
      <c r="AE199" s="339"/>
      <c r="AF199" s="339"/>
      <c r="AG199" s="339"/>
      <c r="AH199" s="339"/>
      <c r="AI199" s="339"/>
      <c r="AJ199" s="339"/>
      <c r="AK199" s="339"/>
      <c r="AL199" s="339"/>
      <c r="AM199" s="339"/>
      <c r="AV199" s="339"/>
      <c r="AW199" s="339"/>
    </row>
    <row r="200" spans="1:77" s="340" customFormat="1" ht="22.5" customHeight="1">
      <c r="A200" s="344"/>
      <c r="B200" s="345"/>
      <c r="C200" s="381" t="s">
        <v>740</v>
      </c>
      <c r="D200" s="338"/>
      <c r="E200" s="338" t="s">
        <v>594</v>
      </c>
      <c r="F200" s="339">
        <v>25222</v>
      </c>
      <c r="G200" s="339">
        <v>34876</v>
      </c>
      <c r="H200" s="339">
        <v>34143</v>
      </c>
      <c r="I200" s="339">
        <v>45402</v>
      </c>
      <c r="J200" s="339">
        <v>45523.483</v>
      </c>
      <c r="K200" s="339">
        <v>21027.805999999997</v>
      </c>
      <c r="L200" s="339">
        <v>16914.633999999998</v>
      </c>
      <c r="M200" s="339">
        <v>3668</v>
      </c>
      <c r="N200" s="339">
        <v>3574</v>
      </c>
      <c r="O200" s="339">
        <v>3989</v>
      </c>
      <c r="P200" s="339">
        <v>3699</v>
      </c>
      <c r="Q200" s="339">
        <v>4850</v>
      </c>
      <c r="R200" s="339">
        <v>3689</v>
      </c>
      <c r="S200" s="339">
        <v>4047</v>
      </c>
      <c r="T200" s="339">
        <v>4149</v>
      </c>
      <c r="U200" s="339">
        <v>3493</v>
      </c>
      <c r="V200" s="339">
        <v>3624</v>
      </c>
      <c r="W200" s="339">
        <v>3642</v>
      </c>
      <c r="X200" s="339">
        <v>3099.4830000000002</v>
      </c>
      <c r="Y200" s="339">
        <v>2319.114</v>
      </c>
      <c r="Z200" s="339">
        <v>2128.6840000000002</v>
      </c>
      <c r="AA200" s="339">
        <v>1858.32</v>
      </c>
      <c r="AB200" s="339">
        <v>1077.6500000000001</v>
      </c>
      <c r="AC200" s="339">
        <v>1187.3869999999999</v>
      </c>
      <c r="AD200" s="339">
        <v>1586.6469999999999</v>
      </c>
      <c r="AE200" s="339">
        <v>1629.4970000000001</v>
      </c>
      <c r="AF200" s="339">
        <v>1832.0440000000001</v>
      </c>
      <c r="AG200" s="339">
        <v>1551.9880000000001</v>
      </c>
      <c r="AH200" s="339">
        <v>1491.954</v>
      </c>
      <c r="AI200" s="339">
        <v>2004.903</v>
      </c>
      <c r="AJ200" s="339">
        <v>2359.6179999999999</v>
      </c>
      <c r="AK200" s="339">
        <v>1650.325</v>
      </c>
      <c r="AL200" s="339">
        <v>1663.2850000000001</v>
      </c>
      <c r="AM200" s="339">
        <v>1609.9880000000001</v>
      </c>
      <c r="AN200" s="339">
        <v>1224.758</v>
      </c>
      <c r="AO200" s="339">
        <v>1051.72</v>
      </c>
      <c r="AP200" s="339">
        <v>1319.463</v>
      </c>
      <c r="AQ200" s="339">
        <v>1226.4960000000001</v>
      </c>
      <c r="AR200" s="339">
        <v>1438.731</v>
      </c>
      <c r="AS200" s="339">
        <v>1360.299</v>
      </c>
      <c r="AT200" s="339">
        <v>1193.4849999999999</v>
      </c>
      <c r="AU200" s="339">
        <v>1402.749</v>
      </c>
      <c r="AV200" s="339">
        <v>1773.335</v>
      </c>
      <c r="AW200" s="339">
        <v>1185.2729999999999</v>
      </c>
      <c r="AX200" s="339"/>
      <c r="AY200" s="339"/>
      <c r="AZ200" s="339"/>
      <c r="BA200" s="339"/>
      <c r="BB200" s="339"/>
      <c r="BC200" s="339"/>
      <c r="BD200" s="339"/>
      <c r="BE200" s="339"/>
      <c r="BF200" s="339"/>
      <c r="BG200" s="339"/>
      <c r="BH200" s="339"/>
      <c r="BI200" s="339"/>
      <c r="BJ200" s="339"/>
      <c r="BK200" s="339"/>
      <c r="BL200" s="339"/>
      <c r="BM200" s="339"/>
      <c r="BN200" s="339"/>
      <c r="BO200" s="339"/>
      <c r="BP200" s="339"/>
      <c r="BQ200" s="339"/>
      <c r="BR200" s="339"/>
      <c r="BS200" s="339"/>
      <c r="BT200" s="339"/>
      <c r="BU200" s="339"/>
      <c r="BV200" s="339"/>
      <c r="BW200" s="339"/>
      <c r="BX200" s="339"/>
      <c r="BY200" s="339"/>
    </row>
    <row r="201" spans="1:77" s="340" customFormat="1" ht="22.5" customHeight="1">
      <c r="A201" s="344"/>
      <c r="B201" s="345"/>
      <c r="C201" s="382" t="s">
        <v>741</v>
      </c>
      <c r="D201" s="382"/>
      <c r="E201" s="342" t="s">
        <v>596</v>
      </c>
      <c r="F201" s="343"/>
      <c r="G201" s="339"/>
      <c r="H201" s="339"/>
      <c r="I201" s="339"/>
      <c r="J201" s="339"/>
      <c r="K201" s="339"/>
      <c r="L201" s="339"/>
      <c r="M201" s="339"/>
      <c r="N201" s="339"/>
      <c r="O201" s="339"/>
      <c r="P201" s="339"/>
      <c r="Q201" s="339"/>
      <c r="R201" s="339"/>
      <c r="S201" s="339"/>
      <c r="T201" s="339"/>
      <c r="U201" s="339"/>
      <c r="V201" s="339"/>
      <c r="W201" s="339"/>
      <c r="X201" s="339"/>
      <c r="Y201" s="339"/>
      <c r="Z201" s="339"/>
      <c r="AA201" s="339"/>
      <c r="AB201" s="339"/>
      <c r="AC201" s="339"/>
      <c r="AD201" s="339"/>
      <c r="AE201" s="339"/>
      <c r="AF201" s="339"/>
      <c r="AG201" s="339"/>
      <c r="AH201" s="339"/>
      <c r="AI201" s="339"/>
      <c r="AJ201" s="339"/>
      <c r="AK201" s="339"/>
      <c r="AL201" s="339"/>
      <c r="AM201" s="339"/>
      <c r="AV201" s="339"/>
      <c r="AW201" s="339"/>
    </row>
    <row r="202" spans="1:77" s="340" customFormat="1" ht="22.5" customHeight="1">
      <c r="A202" s="344"/>
      <c r="B202" s="345"/>
      <c r="C202" s="382"/>
      <c r="D202" s="382"/>
      <c r="E202" s="342"/>
      <c r="F202" s="343"/>
      <c r="G202" s="339"/>
      <c r="H202" s="339"/>
      <c r="I202" s="339"/>
      <c r="J202" s="339"/>
      <c r="K202" s="339"/>
      <c r="L202" s="339"/>
      <c r="M202" s="339"/>
      <c r="N202" s="339"/>
      <c r="O202" s="339"/>
      <c r="P202" s="339"/>
      <c r="Q202" s="339"/>
      <c r="R202" s="339"/>
      <c r="S202" s="339"/>
      <c r="T202" s="339"/>
      <c r="U202" s="339"/>
      <c r="V202" s="339"/>
      <c r="W202" s="339"/>
      <c r="X202" s="339"/>
      <c r="Y202" s="339"/>
      <c r="Z202" s="339"/>
      <c r="AA202" s="339"/>
      <c r="AB202" s="339"/>
      <c r="AC202" s="339"/>
      <c r="AD202" s="339"/>
      <c r="AE202" s="339"/>
      <c r="AF202" s="339"/>
      <c r="AG202" s="339"/>
      <c r="AH202" s="339"/>
      <c r="AI202" s="339"/>
      <c r="AJ202" s="339"/>
      <c r="AK202" s="339"/>
      <c r="AL202" s="339"/>
      <c r="AM202" s="339"/>
      <c r="AV202" s="339"/>
      <c r="AW202" s="339"/>
    </row>
    <row r="203" spans="1:77" s="340" customFormat="1" ht="22.5" customHeight="1">
      <c r="A203" s="344"/>
      <c r="B203" s="345"/>
      <c r="C203" s="381" t="s">
        <v>742</v>
      </c>
      <c r="D203" s="338"/>
      <c r="E203" s="338" t="s">
        <v>594</v>
      </c>
      <c r="F203" s="339">
        <v>142103</v>
      </c>
      <c r="G203" s="339">
        <v>181569</v>
      </c>
      <c r="H203" s="339">
        <v>182677</v>
      </c>
      <c r="I203" s="339">
        <v>148003</v>
      </c>
      <c r="J203" s="339">
        <v>133243.89499999999</v>
      </c>
      <c r="K203" s="339">
        <v>96719.252000000008</v>
      </c>
      <c r="L203" s="339">
        <v>102043.28099999999</v>
      </c>
      <c r="M203" s="339">
        <v>12516</v>
      </c>
      <c r="N203" s="339">
        <v>9106</v>
      </c>
      <c r="O203" s="339">
        <v>11531</v>
      </c>
      <c r="P203" s="339">
        <v>11232</v>
      </c>
      <c r="Q203" s="339">
        <v>11963</v>
      </c>
      <c r="R203" s="339">
        <v>10378</v>
      </c>
      <c r="S203" s="339">
        <v>12259</v>
      </c>
      <c r="T203" s="339">
        <v>14993</v>
      </c>
      <c r="U203" s="339">
        <v>11292</v>
      </c>
      <c r="V203" s="339">
        <v>10880</v>
      </c>
      <c r="W203" s="339">
        <v>8728</v>
      </c>
      <c r="X203" s="339">
        <v>8365.8950000000004</v>
      </c>
      <c r="Y203" s="339">
        <v>7307.5619999999999</v>
      </c>
      <c r="Z203" s="339">
        <v>7651.9089999999997</v>
      </c>
      <c r="AA203" s="339">
        <v>7611.8590000000004</v>
      </c>
      <c r="AB203" s="339">
        <v>5217.915</v>
      </c>
      <c r="AC203" s="339">
        <v>6874.87</v>
      </c>
      <c r="AD203" s="339">
        <v>8004.4030000000002</v>
      </c>
      <c r="AE203" s="339">
        <v>8946.1710000000003</v>
      </c>
      <c r="AF203" s="339">
        <v>9491.4830000000002</v>
      </c>
      <c r="AG203" s="339">
        <v>10484.784</v>
      </c>
      <c r="AH203" s="339">
        <v>8924.9809999999998</v>
      </c>
      <c r="AI203" s="339">
        <v>8025.4380000000001</v>
      </c>
      <c r="AJ203" s="339">
        <v>8177.8770000000004</v>
      </c>
      <c r="AK203" s="339">
        <v>7006.1310000000003</v>
      </c>
      <c r="AL203" s="339">
        <v>7799.6450000000004</v>
      </c>
      <c r="AM203" s="339">
        <v>7999.857</v>
      </c>
      <c r="AN203" s="339">
        <v>6826.65</v>
      </c>
      <c r="AO203" s="339">
        <v>7010.808</v>
      </c>
      <c r="AP203" s="339">
        <v>7604.4030000000002</v>
      </c>
      <c r="AQ203" s="339">
        <v>8020.4409999999998</v>
      </c>
      <c r="AR203" s="339">
        <v>9250.4060000000009</v>
      </c>
      <c r="AS203" s="339">
        <v>11077.657999999999</v>
      </c>
      <c r="AT203" s="339">
        <v>10800.784</v>
      </c>
      <c r="AU203" s="339">
        <v>9161.9079999999994</v>
      </c>
      <c r="AV203" s="339">
        <v>9484.59</v>
      </c>
      <c r="AW203" s="339">
        <v>8057.4579999999996</v>
      </c>
      <c r="AX203" s="339"/>
      <c r="AY203" s="339"/>
      <c r="AZ203" s="339"/>
      <c r="BA203" s="339"/>
      <c r="BB203" s="339"/>
      <c r="BC203" s="339"/>
      <c r="BD203" s="339"/>
      <c r="BE203" s="339"/>
      <c r="BF203" s="339"/>
      <c r="BG203" s="339"/>
      <c r="BH203" s="339"/>
      <c r="BI203" s="339"/>
      <c r="BJ203" s="339"/>
      <c r="BK203" s="339"/>
      <c r="BL203" s="339"/>
      <c r="BM203" s="339"/>
      <c r="BN203" s="339"/>
      <c r="BO203" s="339"/>
      <c r="BP203" s="339"/>
      <c r="BQ203" s="339"/>
      <c r="BR203" s="339"/>
      <c r="BS203" s="339"/>
      <c r="BT203" s="339"/>
      <c r="BU203" s="339"/>
      <c r="BV203" s="339"/>
      <c r="BW203" s="339"/>
      <c r="BX203" s="339"/>
      <c r="BY203" s="339"/>
    </row>
    <row r="204" spans="1:77" s="340" customFormat="1" ht="22.5" customHeight="1">
      <c r="A204" s="344"/>
      <c r="B204" s="345"/>
      <c r="C204" s="382" t="s">
        <v>743</v>
      </c>
      <c r="D204" s="382"/>
      <c r="E204" s="342" t="s">
        <v>596</v>
      </c>
      <c r="F204" s="343"/>
      <c r="G204" s="339"/>
      <c r="H204" s="339"/>
      <c r="I204" s="339"/>
      <c r="J204" s="339"/>
      <c r="K204" s="339"/>
      <c r="L204" s="339"/>
      <c r="M204" s="339"/>
      <c r="N204" s="339"/>
      <c r="O204" s="339"/>
      <c r="P204" s="339"/>
      <c r="Q204" s="339"/>
      <c r="R204" s="339"/>
      <c r="S204" s="339"/>
      <c r="T204" s="339"/>
      <c r="U204" s="339"/>
      <c r="V204" s="339"/>
      <c r="W204" s="339"/>
      <c r="X204" s="339"/>
      <c r="Y204" s="339"/>
      <c r="Z204" s="339"/>
      <c r="AA204" s="339"/>
      <c r="AB204" s="339"/>
      <c r="AC204" s="339"/>
      <c r="AD204" s="339"/>
      <c r="AE204" s="339"/>
      <c r="AF204" s="339"/>
      <c r="AG204" s="339"/>
      <c r="AH204" s="339"/>
      <c r="AI204" s="339"/>
      <c r="AJ204" s="339"/>
      <c r="AK204" s="339"/>
      <c r="AL204" s="339"/>
      <c r="AM204" s="339"/>
      <c r="AV204" s="339"/>
      <c r="AW204" s="339"/>
    </row>
    <row r="205" spans="1:77" s="340" customFormat="1" ht="22.5" customHeight="1">
      <c r="A205" s="344"/>
      <c r="B205" s="345"/>
      <c r="C205" s="351"/>
      <c r="D205" s="351"/>
      <c r="E205" s="352"/>
      <c r="F205" s="353"/>
      <c r="G205" s="339"/>
      <c r="H205" s="339"/>
      <c r="I205" s="339"/>
      <c r="J205" s="339"/>
      <c r="K205" s="339"/>
      <c r="L205" s="339"/>
      <c r="M205" s="339"/>
      <c r="N205" s="339"/>
      <c r="O205" s="339"/>
      <c r="P205" s="339"/>
      <c r="Q205" s="339"/>
      <c r="R205" s="339"/>
      <c r="S205" s="339"/>
      <c r="T205" s="339"/>
      <c r="U205" s="339"/>
      <c r="V205" s="339"/>
      <c r="W205" s="339"/>
      <c r="X205" s="339"/>
      <c r="Y205" s="339"/>
      <c r="Z205" s="339"/>
      <c r="AA205" s="339"/>
      <c r="AB205" s="339"/>
      <c r="AC205" s="339"/>
      <c r="AD205" s="339"/>
      <c r="AE205" s="339"/>
      <c r="AF205" s="339"/>
      <c r="AG205" s="339"/>
      <c r="AH205" s="339"/>
      <c r="AI205" s="339"/>
      <c r="AJ205" s="339"/>
      <c r="AK205" s="339"/>
      <c r="AL205" s="339"/>
      <c r="AM205" s="339"/>
      <c r="AV205" s="339"/>
      <c r="AW205" s="339"/>
    </row>
    <row r="206" spans="1:77" s="340" customFormat="1" ht="22.5" customHeight="1">
      <c r="A206" s="336"/>
      <c r="B206" s="341"/>
      <c r="C206" s="381" t="s">
        <v>744</v>
      </c>
      <c r="D206" s="382"/>
      <c r="E206" s="338" t="s">
        <v>620</v>
      </c>
      <c r="F206" s="339">
        <v>191849</v>
      </c>
      <c r="G206" s="339">
        <v>229756</v>
      </c>
      <c r="H206" s="339">
        <v>226975</v>
      </c>
      <c r="I206" s="339">
        <v>241025</v>
      </c>
      <c r="J206" s="339">
        <v>191095.60500000001</v>
      </c>
      <c r="K206" s="339">
        <v>161055.93</v>
      </c>
      <c r="L206" s="339">
        <v>156030.277</v>
      </c>
      <c r="M206" s="339">
        <v>19296</v>
      </c>
      <c r="N206" s="339">
        <v>13811</v>
      </c>
      <c r="O206" s="339">
        <v>17009</v>
      </c>
      <c r="P206" s="339">
        <v>17194</v>
      </c>
      <c r="Q206" s="339">
        <v>19007</v>
      </c>
      <c r="R206" s="339">
        <v>16577</v>
      </c>
      <c r="S206" s="339">
        <v>16284</v>
      </c>
      <c r="T206" s="339">
        <v>16455</v>
      </c>
      <c r="U206" s="339">
        <v>14548</v>
      </c>
      <c r="V206" s="339">
        <v>14007</v>
      </c>
      <c r="W206" s="339">
        <v>13214</v>
      </c>
      <c r="X206" s="339">
        <v>13693.605</v>
      </c>
      <c r="Y206" s="339">
        <v>14288.291999999999</v>
      </c>
      <c r="Z206" s="339">
        <v>15505.442999999999</v>
      </c>
      <c r="AA206" s="339">
        <v>15170.963</v>
      </c>
      <c r="AB206" s="339">
        <v>12735.061</v>
      </c>
      <c r="AC206" s="339">
        <v>12371.849</v>
      </c>
      <c r="AD206" s="339">
        <v>13814.621999999999</v>
      </c>
      <c r="AE206" s="339">
        <v>13199.69</v>
      </c>
      <c r="AF206" s="339">
        <v>12768.84</v>
      </c>
      <c r="AG206" s="339">
        <v>13075.111999999999</v>
      </c>
      <c r="AH206" s="339">
        <v>12076.762000000001</v>
      </c>
      <c r="AI206" s="339">
        <v>12978.332</v>
      </c>
      <c r="AJ206" s="339">
        <v>13070.964</v>
      </c>
      <c r="AK206" s="339">
        <v>13268.300999999999</v>
      </c>
      <c r="AL206" s="339">
        <v>13477.058000000001</v>
      </c>
      <c r="AM206" s="339">
        <v>12608.790999999999</v>
      </c>
      <c r="AN206" s="339">
        <v>13373.733</v>
      </c>
      <c r="AO206" s="339">
        <v>14371.956</v>
      </c>
      <c r="AP206" s="339">
        <v>14814.621999999999</v>
      </c>
      <c r="AQ206" s="339">
        <v>13091.462</v>
      </c>
      <c r="AR206" s="339">
        <v>12949.635</v>
      </c>
      <c r="AS206" s="339">
        <v>13075.6</v>
      </c>
      <c r="AT206" s="339">
        <v>11859.688</v>
      </c>
      <c r="AU206" s="339">
        <v>11994.861999999999</v>
      </c>
      <c r="AV206" s="339">
        <v>11144.569</v>
      </c>
      <c r="AW206" s="339">
        <v>11893.995999999999</v>
      </c>
      <c r="AX206" s="339"/>
      <c r="AY206" s="339"/>
      <c r="AZ206" s="339"/>
      <c r="BA206" s="339"/>
      <c r="BB206" s="339"/>
      <c r="BC206" s="339"/>
      <c r="BD206" s="339"/>
      <c r="BE206" s="339"/>
      <c r="BF206" s="339"/>
      <c r="BG206" s="339"/>
      <c r="BH206" s="339"/>
      <c r="BI206" s="339"/>
      <c r="BJ206" s="339"/>
      <c r="BK206" s="339"/>
      <c r="BL206" s="339"/>
      <c r="BM206" s="339"/>
      <c r="BN206" s="339"/>
      <c r="BO206" s="339"/>
      <c r="BP206" s="339"/>
      <c r="BQ206" s="339"/>
      <c r="BR206" s="339"/>
      <c r="BS206" s="339"/>
      <c r="BT206" s="339"/>
      <c r="BU206" s="339"/>
      <c r="BV206" s="339"/>
      <c r="BW206" s="339"/>
      <c r="BX206" s="339"/>
      <c r="BY206" s="339"/>
    </row>
    <row r="207" spans="1:77" s="340" customFormat="1" ht="22.5" customHeight="1">
      <c r="A207" s="344"/>
      <c r="B207" s="345"/>
      <c r="C207" s="382" t="s">
        <v>745</v>
      </c>
      <c r="D207" s="345"/>
      <c r="E207" s="342" t="s">
        <v>622</v>
      </c>
      <c r="F207" s="343"/>
      <c r="G207" s="339"/>
      <c r="H207" s="339"/>
      <c r="I207" s="339"/>
      <c r="J207" s="339"/>
      <c r="K207" s="339"/>
      <c r="L207" s="339"/>
      <c r="M207" s="339"/>
      <c r="N207" s="339"/>
      <c r="O207" s="339"/>
      <c r="P207" s="339"/>
      <c r="Q207" s="339"/>
      <c r="R207" s="339"/>
      <c r="S207" s="339"/>
      <c r="T207" s="339"/>
      <c r="U207" s="339"/>
      <c r="V207" s="339"/>
      <c r="W207" s="339"/>
      <c r="X207" s="339"/>
      <c r="Y207" s="339"/>
      <c r="Z207" s="339"/>
      <c r="AA207" s="339"/>
      <c r="AB207" s="339"/>
      <c r="AC207" s="339"/>
      <c r="AD207" s="339"/>
      <c r="AE207" s="339"/>
      <c r="AF207" s="339"/>
      <c r="AG207" s="339"/>
      <c r="AH207" s="339"/>
      <c r="AI207" s="339"/>
      <c r="AJ207" s="339"/>
      <c r="AK207" s="339"/>
      <c r="AL207" s="339"/>
      <c r="AM207" s="339"/>
      <c r="AV207" s="339"/>
      <c r="AW207" s="339"/>
    </row>
    <row r="208" spans="1:77" s="340" customFormat="1" ht="22.5" customHeight="1">
      <c r="A208" s="344"/>
      <c r="B208" s="345"/>
      <c r="C208" s="351"/>
      <c r="D208" s="351"/>
      <c r="E208" s="352"/>
      <c r="F208" s="353"/>
      <c r="G208" s="339"/>
      <c r="H208" s="339"/>
      <c r="I208" s="339"/>
      <c r="J208" s="339"/>
      <c r="K208" s="339"/>
      <c r="L208" s="339"/>
      <c r="M208" s="339"/>
      <c r="N208" s="339"/>
      <c r="O208" s="339"/>
      <c r="P208" s="339"/>
      <c r="Q208" s="339"/>
      <c r="R208" s="339"/>
      <c r="S208" s="339"/>
      <c r="T208" s="339"/>
      <c r="U208" s="339"/>
      <c r="V208" s="339"/>
      <c r="W208" s="339"/>
      <c r="X208" s="339"/>
      <c r="Y208" s="339"/>
      <c r="Z208" s="339"/>
      <c r="AA208" s="339"/>
      <c r="AB208" s="339"/>
      <c r="AC208" s="339"/>
      <c r="AD208" s="339"/>
      <c r="AE208" s="339"/>
      <c r="AF208" s="339"/>
      <c r="AG208" s="339"/>
      <c r="AH208" s="339"/>
      <c r="AI208" s="339"/>
      <c r="AJ208" s="339"/>
      <c r="AK208" s="339"/>
      <c r="AL208" s="339"/>
      <c r="AM208" s="339"/>
      <c r="AV208" s="339"/>
      <c r="AW208" s="339"/>
    </row>
    <row r="209" spans="1:77" s="340" customFormat="1" ht="22.5" customHeight="1">
      <c r="A209" s="344"/>
      <c r="B209" s="345"/>
      <c r="C209" s="381" t="s">
        <v>746</v>
      </c>
      <c r="D209" s="338"/>
      <c r="E209" s="350" t="s">
        <v>656</v>
      </c>
      <c r="F209" s="339">
        <v>12183</v>
      </c>
      <c r="G209" s="339">
        <v>15781</v>
      </c>
      <c r="H209" s="339">
        <v>15190</v>
      </c>
      <c r="I209" s="339">
        <v>13674</v>
      </c>
      <c r="J209" s="339">
        <v>13334</v>
      </c>
      <c r="K209" s="339">
        <v>9131.4159999999993</v>
      </c>
      <c r="L209" s="339">
        <v>8260.9930000000004</v>
      </c>
      <c r="M209" s="339">
        <v>1223</v>
      </c>
      <c r="N209" s="339">
        <v>1011</v>
      </c>
      <c r="O209" s="339">
        <v>1245</v>
      </c>
      <c r="P209" s="339">
        <v>1172</v>
      </c>
      <c r="Q209" s="339">
        <v>1070</v>
      </c>
      <c r="R209" s="339">
        <v>911</v>
      </c>
      <c r="S209" s="339">
        <v>1179</v>
      </c>
      <c r="T209" s="339">
        <v>1143</v>
      </c>
      <c r="U209" s="339">
        <v>1071</v>
      </c>
      <c r="V209" s="339">
        <v>1121</v>
      </c>
      <c r="W209" s="339">
        <v>1102</v>
      </c>
      <c r="X209" s="339">
        <v>1086</v>
      </c>
      <c r="Y209" s="339">
        <v>1111.72</v>
      </c>
      <c r="Z209" s="339">
        <v>1212.4290000000001</v>
      </c>
      <c r="AA209" s="339">
        <v>1159.7670000000001</v>
      </c>
      <c r="AB209" s="339">
        <v>787.76599999999996</v>
      </c>
      <c r="AC209" s="339">
        <v>421.17500000000001</v>
      </c>
      <c r="AD209" s="339">
        <v>449.20600000000002</v>
      </c>
      <c r="AE209" s="339">
        <v>505.26300000000003</v>
      </c>
      <c r="AF209" s="339">
        <v>490.41399999999999</v>
      </c>
      <c r="AG209" s="339">
        <v>572.11400000000003</v>
      </c>
      <c r="AH209" s="339">
        <v>785.14799999999991</v>
      </c>
      <c r="AI209" s="339">
        <v>794.62599999999998</v>
      </c>
      <c r="AJ209" s="339">
        <v>841.78800000000001</v>
      </c>
      <c r="AK209" s="339">
        <v>841.11400000000003</v>
      </c>
      <c r="AL209" s="339">
        <v>869.07700000000011</v>
      </c>
      <c r="AM209" s="339">
        <v>815.09799999999996</v>
      </c>
      <c r="AN209" s="339">
        <v>763.64199999999994</v>
      </c>
      <c r="AO209" s="339">
        <v>464.89900000000006</v>
      </c>
      <c r="AP209" s="339">
        <v>534.39800000000002</v>
      </c>
      <c r="AQ209" s="339">
        <v>572.428</v>
      </c>
      <c r="AR209" s="339">
        <v>420.71900000000005</v>
      </c>
      <c r="AS209" s="339">
        <v>522.49</v>
      </c>
      <c r="AT209" s="339">
        <v>833.327</v>
      </c>
      <c r="AU209" s="339">
        <v>821.87300000000005</v>
      </c>
      <c r="AV209" s="339">
        <v>801.928</v>
      </c>
      <c r="AW209" s="339">
        <v>978.79199999999992</v>
      </c>
      <c r="AX209" s="339"/>
      <c r="AY209" s="339"/>
      <c r="AZ209" s="339"/>
      <c r="BA209" s="339"/>
      <c r="BB209" s="339"/>
      <c r="BC209" s="339"/>
      <c r="BD209" s="339"/>
      <c r="BE209" s="339"/>
      <c r="BF209" s="339"/>
      <c r="BG209" s="339"/>
      <c r="BH209" s="339"/>
      <c r="BI209" s="339"/>
      <c r="BJ209" s="339"/>
      <c r="BK209" s="339"/>
      <c r="BL209" s="339"/>
      <c r="BM209" s="339"/>
      <c r="BN209" s="339"/>
      <c r="BO209" s="339"/>
      <c r="BP209" s="339"/>
      <c r="BQ209" s="339"/>
      <c r="BR209" s="339"/>
      <c r="BS209" s="339"/>
      <c r="BT209" s="339"/>
      <c r="BU209" s="339"/>
      <c r="BV209" s="339"/>
      <c r="BW209" s="339"/>
      <c r="BX209" s="339"/>
      <c r="BY209" s="339"/>
    </row>
    <row r="210" spans="1:77" s="340" customFormat="1" ht="22.5" customHeight="1">
      <c r="A210" s="344"/>
      <c r="B210" s="345"/>
      <c r="C210" s="382" t="s">
        <v>747</v>
      </c>
      <c r="D210" s="382"/>
      <c r="E210" s="342" t="s">
        <v>658</v>
      </c>
      <c r="F210" s="343"/>
      <c r="G210" s="339"/>
      <c r="H210" s="339"/>
      <c r="I210" s="339"/>
      <c r="J210" s="339"/>
      <c r="K210" s="339"/>
      <c r="L210" s="339"/>
      <c r="M210" s="339"/>
      <c r="N210" s="339"/>
      <c r="O210" s="339"/>
      <c r="P210" s="339"/>
      <c r="Q210" s="339"/>
      <c r="R210" s="339"/>
      <c r="S210" s="339"/>
      <c r="T210" s="339"/>
      <c r="U210" s="339"/>
      <c r="V210" s="339"/>
      <c r="W210" s="339"/>
      <c r="X210" s="339"/>
      <c r="Y210" s="339"/>
      <c r="Z210" s="339"/>
      <c r="AA210" s="339"/>
      <c r="AB210" s="339"/>
      <c r="AC210" s="339"/>
      <c r="AD210" s="339"/>
      <c r="AE210" s="339"/>
      <c r="AF210" s="339"/>
      <c r="AG210" s="339"/>
      <c r="AH210" s="339"/>
      <c r="AI210" s="339"/>
      <c r="AJ210" s="339"/>
      <c r="AK210" s="339"/>
      <c r="AL210" s="339"/>
      <c r="AM210" s="339"/>
      <c r="AV210" s="339"/>
      <c r="AW210" s="339"/>
    </row>
    <row r="211" spans="1:77" s="340" customFormat="1" ht="22.5" customHeight="1">
      <c r="A211" s="344"/>
      <c r="B211" s="345"/>
      <c r="C211" s="382"/>
      <c r="D211" s="382"/>
      <c r="E211" s="342"/>
      <c r="F211" s="343"/>
      <c r="G211" s="339"/>
      <c r="H211" s="339"/>
      <c r="I211" s="339"/>
      <c r="J211" s="339"/>
      <c r="K211" s="339"/>
      <c r="L211" s="339"/>
      <c r="M211" s="339"/>
      <c r="N211" s="339"/>
      <c r="O211" s="339"/>
      <c r="P211" s="339"/>
      <c r="Q211" s="339"/>
      <c r="R211" s="339"/>
      <c r="S211" s="339"/>
      <c r="T211" s="339"/>
      <c r="U211" s="339"/>
      <c r="V211" s="339"/>
      <c r="W211" s="339"/>
      <c r="X211" s="339"/>
      <c r="Y211" s="339"/>
      <c r="Z211" s="339"/>
      <c r="AA211" s="339"/>
      <c r="AB211" s="339"/>
      <c r="AC211" s="339"/>
      <c r="AD211" s="339"/>
      <c r="AE211" s="339"/>
      <c r="AF211" s="339"/>
      <c r="AG211" s="339"/>
      <c r="AH211" s="339"/>
      <c r="AI211" s="339"/>
      <c r="AJ211" s="339"/>
      <c r="AK211" s="339"/>
      <c r="AL211" s="339"/>
      <c r="AM211" s="339"/>
      <c r="AV211" s="339"/>
      <c r="AW211" s="339"/>
    </row>
    <row r="212" spans="1:77" s="340" customFormat="1" ht="22.5" customHeight="1">
      <c r="A212" s="344"/>
      <c r="B212" s="345"/>
      <c r="C212" s="381" t="s">
        <v>748</v>
      </c>
      <c r="D212" s="338"/>
      <c r="E212" s="350" t="s">
        <v>656</v>
      </c>
      <c r="F212" s="339">
        <v>7863</v>
      </c>
      <c r="G212" s="339">
        <v>5641</v>
      </c>
      <c r="H212" s="339">
        <v>5370</v>
      </c>
      <c r="I212" s="339">
        <v>4825</v>
      </c>
      <c r="J212" s="339">
        <v>3307</v>
      </c>
      <c r="K212" s="339">
        <v>1868.8970000000002</v>
      </c>
      <c r="L212" s="339">
        <v>1426.1130000000003</v>
      </c>
      <c r="M212" s="339">
        <v>279</v>
      </c>
      <c r="N212" s="339">
        <v>243</v>
      </c>
      <c r="O212" s="339">
        <v>263</v>
      </c>
      <c r="P212" s="339">
        <v>242</v>
      </c>
      <c r="Q212" s="339">
        <v>278</v>
      </c>
      <c r="R212" s="339">
        <v>221</v>
      </c>
      <c r="S212" s="339">
        <v>312</v>
      </c>
      <c r="T212" s="339">
        <v>365</v>
      </c>
      <c r="U212" s="339">
        <v>305</v>
      </c>
      <c r="V212" s="339">
        <v>244</v>
      </c>
      <c r="W212" s="339">
        <v>302</v>
      </c>
      <c r="X212" s="339">
        <v>253</v>
      </c>
      <c r="Y212" s="339">
        <v>223.22</v>
      </c>
      <c r="Z212" s="339">
        <v>211.108</v>
      </c>
      <c r="AA212" s="339">
        <v>170.96199999999999</v>
      </c>
      <c r="AB212" s="339">
        <v>133.26499999999999</v>
      </c>
      <c r="AC212" s="339">
        <v>83.775999999999996</v>
      </c>
      <c r="AD212" s="339">
        <v>89.084999999999994</v>
      </c>
      <c r="AE212" s="339">
        <v>125.85499999999999</v>
      </c>
      <c r="AF212" s="339">
        <v>139.64400000000001</v>
      </c>
      <c r="AG212" s="339">
        <v>165.066</v>
      </c>
      <c r="AH212" s="339">
        <v>157.10600000000002</v>
      </c>
      <c r="AI212" s="339">
        <v>199.47800000000001</v>
      </c>
      <c r="AJ212" s="339">
        <v>170.33200000000002</v>
      </c>
      <c r="AK212" s="339">
        <v>148.41400000000002</v>
      </c>
      <c r="AL212" s="339">
        <v>135.328</v>
      </c>
      <c r="AM212" s="339">
        <v>107.48900000000002</v>
      </c>
      <c r="AN212" s="339">
        <v>109.50700000000001</v>
      </c>
      <c r="AO212" s="339">
        <v>81.356999999999999</v>
      </c>
      <c r="AP212" s="339">
        <v>89.085000000000008</v>
      </c>
      <c r="AQ212" s="339">
        <v>116.107</v>
      </c>
      <c r="AR212" s="339">
        <v>108.25699999999999</v>
      </c>
      <c r="AS212" s="339">
        <v>131.19299999999998</v>
      </c>
      <c r="AT212" s="339">
        <v>147.40100000000001</v>
      </c>
      <c r="AU212" s="339">
        <v>145.30700000000002</v>
      </c>
      <c r="AV212" s="339">
        <v>106.66800000000001</v>
      </c>
      <c r="AW212" s="339">
        <v>133.7099</v>
      </c>
      <c r="AX212" s="339"/>
      <c r="AY212" s="339"/>
      <c r="AZ212" s="339"/>
      <c r="BA212" s="339"/>
      <c r="BB212" s="339"/>
      <c r="BC212" s="339"/>
      <c r="BD212" s="339"/>
      <c r="BE212" s="339"/>
      <c r="BF212" s="339"/>
      <c r="BG212" s="339"/>
      <c r="BH212" s="339"/>
      <c r="BI212" s="339"/>
      <c r="BJ212" s="339"/>
      <c r="BK212" s="339"/>
      <c r="BL212" s="339"/>
      <c r="BM212" s="339"/>
      <c r="BN212" s="339"/>
      <c r="BO212" s="339"/>
      <c r="BP212" s="339"/>
      <c r="BQ212" s="339"/>
      <c r="BR212" s="339"/>
      <c r="BS212" s="339"/>
      <c r="BT212" s="339"/>
      <c r="BU212" s="339"/>
      <c r="BV212" s="339"/>
      <c r="BW212" s="339"/>
      <c r="BX212" s="339"/>
      <c r="BY212" s="339"/>
    </row>
    <row r="213" spans="1:77" s="340" customFormat="1" ht="22.5" customHeight="1">
      <c r="A213" s="344"/>
      <c r="B213" s="351"/>
      <c r="C213" s="382" t="s">
        <v>749</v>
      </c>
      <c r="D213" s="382"/>
      <c r="E213" s="342" t="s">
        <v>658</v>
      </c>
      <c r="F213" s="343"/>
      <c r="G213" s="339"/>
      <c r="H213" s="339"/>
      <c r="I213" s="339"/>
      <c r="J213" s="339"/>
      <c r="K213" s="339"/>
      <c r="L213" s="339"/>
      <c r="M213" s="339"/>
      <c r="N213" s="339"/>
      <c r="O213" s="339"/>
      <c r="P213" s="339"/>
      <c r="Q213" s="339"/>
      <c r="R213" s="339"/>
      <c r="S213" s="339"/>
      <c r="T213" s="339"/>
      <c r="U213" s="339"/>
      <c r="V213" s="339"/>
      <c r="W213" s="339"/>
      <c r="X213" s="339"/>
      <c r="Y213" s="339"/>
      <c r="Z213" s="339"/>
      <c r="AA213" s="339"/>
      <c r="AB213" s="339"/>
      <c r="AC213" s="339"/>
      <c r="AD213" s="339"/>
      <c r="AE213" s="339"/>
      <c r="AF213" s="339"/>
      <c r="AG213" s="339"/>
      <c r="AH213" s="339"/>
      <c r="AI213" s="339"/>
      <c r="AJ213" s="339"/>
      <c r="AK213" s="339"/>
      <c r="AL213" s="339"/>
      <c r="AM213" s="339"/>
      <c r="AV213" s="339"/>
      <c r="AW213" s="339"/>
    </row>
    <row r="214" spans="1:77" s="340" customFormat="1" ht="22.5" customHeight="1">
      <c r="A214" s="344"/>
      <c r="B214" s="351"/>
      <c r="C214" s="351"/>
      <c r="D214" s="351"/>
      <c r="E214" s="352"/>
      <c r="F214" s="353"/>
      <c r="G214" s="339"/>
      <c r="H214" s="339"/>
      <c r="I214" s="339"/>
      <c r="J214" s="339"/>
      <c r="K214" s="339"/>
      <c r="L214" s="339"/>
      <c r="M214" s="339"/>
      <c r="N214" s="339"/>
      <c r="O214" s="339"/>
      <c r="P214" s="339"/>
      <c r="Q214" s="339"/>
      <c r="R214" s="339"/>
      <c r="S214" s="339"/>
      <c r="T214" s="339"/>
      <c r="U214" s="339"/>
      <c r="V214" s="339"/>
      <c r="W214" s="339"/>
      <c r="X214" s="339"/>
      <c r="Y214" s="339"/>
      <c r="Z214" s="339"/>
      <c r="AA214" s="339"/>
      <c r="AB214" s="339"/>
      <c r="AC214" s="339"/>
      <c r="AD214" s="339"/>
      <c r="AE214" s="339"/>
      <c r="AF214" s="339"/>
      <c r="AG214" s="339"/>
      <c r="AH214" s="339"/>
      <c r="AI214" s="339"/>
      <c r="AJ214" s="339"/>
      <c r="AK214" s="339"/>
      <c r="AL214" s="339"/>
      <c r="AM214" s="339"/>
      <c r="AV214" s="339"/>
      <c r="AW214" s="339"/>
    </row>
    <row r="215" spans="1:77" s="340" customFormat="1" ht="22.5" customHeight="1">
      <c r="A215" s="344"/>
      <c r="B215" s="345"/>
      <c r="C215" s="381" t="s">
        <v>750</v>
      </c>
      <c r="D215" s="338"/>
      <c r="E215" s="338" t="s">
        <v>594</v>
      </c>
      <c r="F215" s="339">
        <v>590662</v>
      </c>
      <c r="G215" s="339">
        <v>664835</v>
      </c>
      <c r="H215" s="339">
        <v>773498</v>
      </c>
      <c r="I215" s="339">
        <v>874609</v>
      </c>
      <c r="J215" s="339">
        <v>897170.84</v>
      </c>
      <c r="K215" s="339">
        <v>972583.53100000019</v>
      </c>
      <c r="L215" s="339">
        <v>817559.94600000011</v>
      </c>
      <c r="M215" s="339">
        <v>74993</v>
      </c>
      <c r="N215" s="339">
        <v>66106</v>
      </c>
      <c r="O215" s="339">
        <v>70966</v>
      </c>
      <c r="P215" s="339">
        <v>75398</v>
      </c>
      <c r="Q215" s="339">
        <v>79359</v>
      </c>
      <c r="R215" s="339">
        <v>72503</v>
      </c>
      <c r="S215" s="339">
        <v>75272</v>
      </c>
      <c r="T215" s="339">
        <v>72579</v>
      </c>
      <c r="U215" s="339">
        <v>75138</v>
      </c>
      <c r="V215" s="339">
        <v>75582</v>
      </c>
      <c r="W215" s="339">
        <v>73784</v>
      </c>
      <c r="X215" s="339">
        <v>85490.84</v>
      </c>
      <c r="Y215" s="339">
        <v>86602.652000000002</v>
      </c>
      <c r="Z215" s="339">
        <v>92989.851999999999</v>
      </c>
      <c r="AA215" s="339">
        <v>95198.755000000005</v>
      </c>
      <c r="AB215" s="339">
        <v>65536.726999999999</v>
      </c>
      <c r="AC215" s="339">
        <v>76749.421000000002</v>
      </c>
      <c r="AD215" s="339">
        <v>70136.182000000001</v>
      </c>
      <c r="AE215" s="339">
        <v>73604.967000000004</v>
      </c>
      <c r="AF215" s="339">
        <v>73211.879000000001</v>
      </c>
      <c r="AG215" s="339">
        <v>76787.549999999988</v>
      </c>
      <c r="AH215" s="339">
        <v>80163.989000000001</v>
      </c>
      <c r="AI215" s="339">
        <v>84047.654999999999</v>
      </c>
      <c r="AJ215" s="339">
        <v>97553.902000000002</v>
      </c>
      <c r="AK215" s="339">
        <v>92530.915999999997</v>
      </c>
      <c r="AL215" s="339">
        <v>90081.675000000003</v>
      </c>
      <c r="AM215" s="339">
        <v>79908.190999999992</v>
      </c>
      <c r="AN215" s="339">
        <v>74424.964000000007</v>
      </c>
      <c r="AO215" s="339">
        <v>56606.088000000003</v>
      </c>
      <c r="AP215" s="339">
        <v>51636.182000000001</v>
      </c>
      <c r="AQ215" s="339">
        <v>50665.906000000003</v>
      </c>
      <c r="AR215" s="339">
        <v>59265.587</v>
      </c>
      <c r="AS215" s="339">
        <v>63052.085999999996</v>
      </c>
      <c r="AT215" s="339">
        <v>57241.713999999993</v>
      </c>
      <c r="AU215" s="339">
        <v>69374.17300000001</v>
      </c>
      <c r="AV215" s="339">
        <v>72772.463999999993</v>
      </c>
      <c r="AW215" s="339">
        <v>59033.231999999996</v>
      </c>
      <c r="AX215" s="339"/>
      <c r="AY215" s="339"/>
      <c r="AZ215" s="339"/>
      <c r="BA215" s="339"/>
      <c r="BB215" s="339"/>
      <c r="BC215" s="339"/>
      <c r="BD215" s="339"/>
      <c r="BE215" s="339"/>
      <c r="BF215" s="339"/>
      <c r="BG215" s="339"/>
      <c r="BH215" s="339"/>
      <c r="BI215" s="339"/>
      <c r="BJ215" s="339"/>
      <c r="BK215" s="339"/>
      <c r="BL215" s="339"/>
      <c r="BM215" s="339"/>
      <c r="BN215" s="339"/>
      <c r="BO215" s="339"/>
      <c r="BP215" s="339"/>
      <c r="BQ215" s="339"/>
      <c r="BR215" s="339"/>
      <c r="BS215" s="339"/>
      <c r="BT215" s="339"/>
      <c r="BU215" s="339"/>
      <c r="BV215" s="339"/>
      <c r="BW215" s="339"/>
      <c r="BX215" s="339"/>
      <c r="BY215" s="339"/>
    </row>
    <row r="216" spans="1:77" s="340" customFormat="1" ht="22.5" customHeight="1">
      <c r="A216" s="344"/>
      <c r="B216" s="345"/>
      <c r="C216" s="382" t="s">
        <v>751</v>
      </c>
      <c r="D216" s="382"/>
      <c r="E216" s="342" t="s">
        <v>596</v>
      </c>
      <c r="F216" s="343"/>
      <c r="G216" s="339"/>
      <c r="H216" s="339"/>
      <c r="I216" s="339"/>
      <c r="J216" s="339"/>
      <c r="K216" s="339"/>
      <c r="L216" s="339"/>
      <c r="M216" s="339"/>
      <c r="N216" s="339"/>
      <c r="O216" s="339"/>
      <c r="P216" s="339"/>
      <c r="Q216" s="339"/>
      <c r="R216" s="339"/>
      <c r="S216" s="339"/>
      <c r="T216" s="339"/>
      <c r="U216" s="339"/>
      <c r="V216" s="339"/>
      <c r="W216" s="339"/>
      <c r="X216" s="339"/>
      <c r="Y216" s="339"/>
      <c r="Z216" s="339"/>
      <c r="AA216" s="339"/>
      <c r="AB216" s="339"/>
      <c r="AC216" s="339"/>
      <c r="AD216" s="339"/>
      <c r="AE216" s="339"/>
      <c r="AF216" s="339"/>
      <c r="AG216" s="339"/>
      <c r="AH216" s="339"/>
      <c r="AI216" s="339"/>
      <c r="AJ216" s="339"/>
      <c r="AK216" s="339"/>
      <c r="AL216" s="339"/>
      <c r="AM216" s="339"/>
      <c r="AV216" s="339"/>
      <c r="AW216" s="339"/>
    </row>
    <row r="217" spans="1:77" s="340" customFormat="1" ht="22.5" customHeight="1">
      <c r="A217" s="344"/>
      <c r="B217" s="345"/>
      <c r="C217" s="382"/>
      <c r="D217" s="382"/>
      <c r="E217" s="342"/>
      <c r="F217" s="343"/>
      <c r="G217" s="339"/>
      <c r="H217" s="339"/>
      <c r="I217" s="339"/>
      <c r="J217" s="339"/>
      <c r="K217" s="339"/>
      <c r="L217" s="339"/>
      <c r="M217" s="339"/>
      <c r="N217" s="339"/>
      <c r="O217" s="339"/>
      <c r="P217" s="339"/>
      <c r="Q217" s="339"/>
      <c r="R217" s="339"/>
      <c r="S217" s="339"/>
      <c r="T217" s="339"/>
      <c r="U217" s="339"/>
      <c r="V217" s="339"/>
      <c r="W217" s="339"/>
      <c r="X217" s="339"/>
      <c r="Y217" s="339"/>
      <c r="Z217" s="339"/>
      <c r="AA217" s="339"/>
      <c r="AB217" s="339"/>
      <c r="AC217" s="339"/>
      <c r="AD217" s="339"/>
      <c r="AE217" s="339"/>
      <c r="AF217" s="339"/>
      <c r="AG217" s="339"/>
      <c r="AH217" s="339"/>
      <c r="AI217" s="339"/>
      <c r="AJ217" s="339"/>
      <c r="AK217" s="339"/>
      <c r="AL217" s="339"/>
      <c r="AM217" s="339"/>
      <c r="AV217" s="339"/>
      <c r="AW217" s="339"/>
    </row>
    <row r="218" spans="1:77" s="340" customFormat="1" ht="22.5" customHeight="1">
      <c r="A218" s="344"/>
      <c r="B218" s="351"/>
      <c r="C218" s="381" t="s">
        <v>752</v>
      </c>
      <c r="D218" s="338"/>
      <c r="E218" s="338" t="s">
        <v>594</v>
      </c>
      <c r="F218" s="339">
        <v>26013</v>
      </c>
      <c r="G218" s="339">
        <v>48696</v>
      </c>
      <c r="H218" s="339">
        <v>44093</v>
      </c>
      <c r="I218" s="339">
        <v>26197</v>
      </c>
      <c r="J218" s="339">
        <v>24553</v>
      </c>
      <c r="K218" s="339">
        <v>33470.605000000003</v>
      </c>
      <c r="L218" s="339">
        <v>41080.790400000005</v>
      </c>
      <c r="M218" s="339">
        <v>3663</v>
      </c>
      <c r="N218" s="339">
        <v>2036</v>
      </c>
      <c r="O218" s="339">
        <v>2349</v>
      </c>
      <c r="P218" s="339">
        <v>1933</v>
      </c>
      <c r="Q218" s="339">
        <v>1439</v>
      </c>
      <c r="R218" s="339">
        <v>1285</v>
      </c>
      <c r="S218" s="339">
        <v>1914</v>
      </c>
      <c r="T218" s="339">
        <v>2344</v>
      </c>
      <c r="U218" s="339">
        <v>2012</v>
      </c>
      <c r="V218" s="339">
        <v>1739</v>
      </c>
      <c r="W218" s="339">
        <v>1726</v>
      </c>
      <c r="X218" s="339">
        <v>2113</v>
      </c>
      <c r="Y218" s="339">
        <v>2374.1260000000002</v>
      </c>
      <c r="Z218" s="339">
        <v>2871.6089999999999</v>
      </c>
      <c r="AA218" s="339">
        <v>3331.79</v>
      </c>
      <c r="AB218" s="339">
        <v>2758.5830000000001</v>
      </c>
      <c r="AC218" s="339">
        <v>3129.174</v>
      </c>
      <c r="AD218" s="339">
        <v>2824.0880000000002</v>
      </c>
      <c r="AE218" s="339">
        <v>3107.4409999999998</v>
      </c>
      <c r="AF218" s="339">
        <v>2934.5129999999999</v>
      </c>
      <c r="AG218" s="339">
        <v>2441.1469999999999</v>
      </c>
      <c r="AH218" s="339">
        <v>2246.799</v>
      </c>
      <c r="AI218" s="339">
        <v>2409.8009999999999</v>
      </c>
      <c r="AJ218" s="339">
        <v>3041.5340000000001</v>
      </c>
      <c r="AK218" s="339">
        <v>3260.1970000000001</v>
      </c>
      <c r="AL218" s="339">
        <v>3639.8389999999999</v>
      </c>
      <c r="AM218" s="339">
        <v>3921.7780000000002</v>
      </c>
      <c r="AN218" s="339">
        <v>4198.9170000000004</v>
      </c>
      <c r="AO218" s="339">
        <v>3792.3811999999998</v>
      </c>
      <c r="AP218" s="339">
        <v>3304.0929999999998</v>
      </c>
      <c r="AQ218" s="339">
        <v>3404.1122000000005</v>
      </c>
      <c r="AR218" s="339">
        <v>3755.2620000000006</v>
      </c>
      <c r="AS218" s="339">
        <v>3308.875</v>
      </c>
      <c r="AT218" s="339">
        <v>2751.7500000000005</v>
      </c>
      <c r="AU218" s="339">
        <v>2639.83</v>
      </c>
      <c r="AV218" s="339">
        <v>3103.7559999999999</v>
      </c>
      <c r="AW218" s="339">
        <v>2775.15409</v>
      </c>
      <c r="AX218" s="339"/>
      <c r="AY218" s="339"/>
      <c r="AZ218" s="339"/>
      <c r="BA218" s="339"/>
      <c r="BB218" s="339"/>
      <c r="BC218" s="339"/>
      <c r="BD218" s="339"/>
      <c r="BE218" s="339"/>
      <c r="BF218" s="339"/>
      <c r="BG218" s="339"/>
      <c r="BH218" s="339"/>
      <c r="BI218" s="339"/>
      <c r="BJ218" s="339"/>
      <c r="BK218" s="339"/>
      <c r="BL218" s="339"/>
      <c r="BM218" s="339"/>
      <c r="BN218" s="339"/>
      <c r="BO218" s="339"/>
      <c r="BP218" s="339"/>
      <c r="BQ218" s="339"/>
      <c r="BR218" s="339"/>
      <c r="BS218" s="339"/>
      <c r="BT218" s="339"/>
      <c r="BU218" s="339"/>
      <c r="BV218" s="339"/>
      <c r="BW218" s="339"/>
      <c r="BX218" s="339"/>
      <c r="BY218" s="339"/>
    </row>
    <row r="219" spans="1:77" s="340" customFormat="1" ht="22.5" customHeight="1">
      <c r="A219" s="344"/>
      <c r="B219" s="351"/>
      <c r="C219" s="382" t="s">
        <v>753</v>
      </c>
      <c r="D219" s="382"/>
      <c r="E219" s="342" t="s">
        <v>596</v>
      </c>
      <c r="F219" s="343"/>
      <c r="G219" s="339"/>
      <c r="H219" s="339"/>
      <c r="I219" s="339"/>
      <c r="J219" s="339"/>
      <c r="K219" s="339"/>
      <c r="L219" s="339"/>
      <c r="M219" s="339"/>
      <c r="N219" s="339"/>
      <c r="O219" s="339"/>
      <c r="P219" s="339"/>
      <c r="Q219" s="339"/>
      <c r="R219" s="339"/>
      <c r="S219" s="339"/>
      <c r="T219" s="339"/>
      <c r="U219" s="339"/>
      <c r="V219" s="339"/>
      <c r="W219" s="339"/>
      <c r="X219" s="339"/>
      <c r="Y219" s="339"/>
      <c r="Z219" s="339"/>
      <c r="AA219" s="339"/>
      <c r="AB219" s="339"/>
      <c r="AC219" s="339"/>
      <c r="AD219" s="339"/>
      <c r="AE219" s="339"/>
      <c r="AF219" s="339"/>
      <c r="AG219" s="339"/>
      <c r="AH219" s="339"/>
      <c r="AI219" s="339"/>
      <c r="AJ219" s="339"/>
      <c r="AK219" s="339"/>
      <c r="AL219" s="339"/>
      <c r="AM219" s="339"/>
      <c r="AV219" s="339"/>
      <c r="AW219" s="339"/>
    </row>
    <row r="220" spans="1:77" s="340" customFormat="1" ht="22.15" customHeight="1">
      <c r="A220" s="344"/>
      <c r="B220" s="351"/>
      <c r="C220" s="351"/>
      <c r="D220" s="351"/>
      <c r="E220" s="352"/>
      <c r="F220" s="353"/>
      <c r="G220" s="339"/>
      <c r="H220" s="339"/>
      <c r="I220" s="339"/>
      <c r="J220" s="339"/>
      <c r="K220" s="339"/>
      <c r="L220" s="339"/>
      <c r="M220" s="339"/>
      <c r="N220" s="339"/>
      <c r="O220" s="339"/>
      <c r="P220" s="339"/>
      <c r="Q220" s="339"/>
      <c r="R220" s="339"/>
      <c r="S220" s="339"/>
      <c r="T220" s="339"/>
      <c r="U220" s="339"/>
      <c r="V220" s="339"/>
      <c r="W220" s="339"/>
      <c r="X220" s="339"/>
      <c r="Y220" s="339"/>
      <c r="Z220" s="339"/>
      <c r="AA220" s="339"/>
      <c r="AB220" s="339"/>
      <c r="AC220" s="339"/>
      <c r="AD220" s="339"/>
      <c r="AE220" s="339"/>
      <c r="AF220" s="339"/>
      <c r="AG220" s="339"/>
      <c r="AH220" s="339"/>
      <c r="AI220" s="339"/>
      <c r="AJ220" s="339"/>
      <c r="AK220" s="339"/>
      <c r="AL220" s="339"/>
      <c r="AM220" s="339"/>
      <c r="AV220" s="339"/>
      <c r="AW220" s="339"/>
    </row>
    <row r="221" spans="1:77" s="365" customFormat="1" ht="22.5" customHeight="1">
      <c r="A221" s="360"/>
      <c r="B221" s="361"/>
      <c r="C221" s="362" t="s">
        <v>754</v>
      </c>
      <c r="D221" s="363"/>
      <c r="E221" s="364" t="s">
        <v>755</v>
      </c>
      <c r="F221" s="339">
        <v>34269.046000000002</v>
      </c>
      <c r="G221" s="339">
        <v>44426.724000000002</v>
      </c>
      <c r="H221" s="339">
        <v>37524.720000000001</v>
      </c>
      <c r="I221" s="339">
        <v>54184.277000000002</v>
      </c>
      <c r="J221" s="339">
        <v>55403.584000000003</v>
      </c>
      <c r="K221" s="339">
        <v>102592.3785235</v>
      </c>
      <c r="L221" s="339">
        <v>136796.0122893395</v>
      </c>
      <c r="M221" s="339">
        <v>4535.95</v>
      </c>
      <c r="N221" s="339">
        <v>4434.8429999999998</v>
      </c>
      <c r="O221" s="339">
        <v>4797.4679999999998</v>
      </c>
      <c r="P221" s="339">
        <v>4749.259</v>
      </c>
      <c r="Q221" s="339">
        <v>4725.8969999999999</v>
      </c>
      <c r="R221" s="339">
        <v>4470.826</v>
      </c>
      <c r="S221" s="339">
        <v>4498.4089999999997</v>
      </c>
      <c r="T221" s="339">
        <v>4436.134</v>
      </c>
      <c r="U221" s="339">
        <v>4486.875</v>
      </c>
      <c r="V221" s="339">
        <v>4591.1090000000004</v>
      </c>
      <c r="W221" s="339">
        <v>4674.3140000000003</v>
      </c>
      <c r="X221" s="339">
        <v>5002.5</v>
      </c>
      <c r="Y221" s="339">
        <v>5624.3942340000003</v>
      </c>
      <c r="Z221" s="339">
        <v>6417.6403554999997</v>
      </c>
      <c r="AA221" s="339">
        <v>9849.4242279999999</v>
      </c>
      <c r="AB221" s="339">
        <v>11203.7708</v>
      </c>
      <c r="AC221" s="339">
        <v>11398.153618</v>
      </c>
      <c r="AD221" s="339">
        <v>12652.4956855</v>
      </c>
      <c r="AE221" s="339">
        <v>9002.7671305000003</v>
      </c>
      <c r="AF221" s="339">
        <v>6329.0799864999999</v>
      </c>
      <c r="AG221" s="339">
        <v>7009.8140964999993</v>
      </c>
      <c r="AH221" s="339">
        <v>7609.7306074999997</v>
      </c>
      <c r="AI221" s="339">
        <v>7663.3085644999992</v>
      </c>
      <c r="AJ221" s="339">
        <v>7831.7992169999998</v>
      </c>
      <c r="AK221" s="339">
        <v>11868.469065500001</v>
      </c>
      <c r="AL221" s="339">
        <v>12268.185259</v>
      </c>
      <c r="AM221" s="339">
        <v>17351.267115499999</v>
      </c>
      <c r="AN221" s="339">
        <v>16937.994897</v>
      </c>
      <c r="AO221" s="339">
        <v>16323.842517340001</v>
      </c>
      <c r="AP221" s="339">
        <v>16276.250387499998</v>
      </c>
      <c r="AQ221" s="339">
        <v>10823.707</v>
      </c>
      <c r="AR221" s="339">
        <v>7338.1961309999997</v>
      </c>
      <c r="AS221" s="339">
        <v>7065.4488334999996</v>
      </c>
      <c r="AT221" s="339">
        <v>7044.2524869994995</v>
      </c>
      <c r="AU221" s="339">
        <v>6910.9509580000004</v>
      </c>
      <c r="AV221" s="339">
        <v>6587.4476380000006</v>
      </c>
      <c r="AW221" s="339">
        <v>8187.7942894999996</v>
      </c>
      <c r="AX221" s="339"/>
      <c r="AY221" s="339"/>
      <c r="AZ221" s="339"/>
      <c r="BA221" s="339"/>
      <c r="BB221" s="339"/>
      <c r="BC221" s="339"/>
      <c r="BD221" s="339"/>
      <c r="BE221" s="339"/>
      <c r="BF221" s="339"/>
      <c r="BG221" s="339"/>
      <c r="BH221" s="339"/>
      <c r="BI221" s="339"/>
      <c r="BJ221" s="339"/>
      <c r="BK221" s="339"/>
      <c r="BL221" s="339"/>
      <c r="BM221" s="339"/>
      <c r="BN221" s="339"/>
      <c r="BO221" s="339"/>
      <c r="BP221" s="339"/>
      <c r="BQ221" s="339"/>
      <c r="BR221" s="339"/>
      <c r="BS221" s="339"/>
      <c r="BT221" s="339"/>
      <c r="BU221" s="339"/>
      <c r="BV221" s="339"/>
      <c r="BW221" s="339"/>
      <c r="BX221" s="339"/>
      <c r="BY221" s="339"/>
    </row>
    <row r="222" spans="1:77" s="340" customFormat="1" ht="22.5" customHeight="1">
      <c r="A222" s="344"/>
      <c r="B222" s="345"/>
      <c r="C222" s="382" t="s">
        <v>756</v>
      </c>
      <c r="D222" s="345"/>
      <c r="E222" s="342" t="s">
        <v>757</v>
      </c>
      <c r="F222" s="343"/>
      <c r="G222" s="339"/>
      <c r="H222" s="339"/>
      <c r="I222" s="339"/>
      <c r="J222" s="339"/>
      <c r="K222" s="339"/>
      <c r="L222" s="339"/>
      <c r="M222" s="339"/>
      <c r="N222" s="339"/>
      <c r="O222" s="339"/>
      <c r="P222" s="339"/>
      <c r="Q222" s="339"/>
      <c r="R222" s="339"/>
      <c r="S222" s="339"/>
      <c r="T222" s="339"/>
      <c r="U222" s="339"/>
      <c r="V222" s="339"/>
      <c r="W222" s="339"/>
      <c r="X222" s="339"/>
      <c r="Y222" s="355"/>
      <c r="Z222" s="355"/>
      <c r="AA222" s="355"/>
      <c r="AB222" s="355"/>
      <c r="AC222" s="355"/>
      <c r="AD222" s="355"/>
      <c r="AE222" s="355"/>
      <c r="AF222" s="355"/>
      <c r="AG222" s="355"/>
      <c r="AH222" s="355"/>
      <c r="AI222" s="355"/>
      <c r="AJ222" s="355"/>
      <c r="AK222" s="355"/>
      <c r="AL222" s="355"/>
      <c r="AM222" s="355"/>
      <c r="AV222" s="339"/>
      <c r="AW222" s="339"/>
    </row>
    <row r="223" spans="1:77" s="340" customFormat="1" ht="22.5" customHeight="1">
      <c r="A223" s="344"/>
      <c r="B223" s="351"/>
      <c r="C223" s="351"/>
      <c r="D223" s="351"/>
      <c r="E223" s="352"/>
      <c r="F223" s="353"/>
      <c r="G223" s="339"/>
      <c r="H223" s="339"/>
      <c r="I223" s="339"/>
      <c r="J223" s="339"/>
      <c r="K223" s="339"/>
      <c r="L223" s="339"/>
      <c r="M223" s="339"/>
      <c r="N223" s="339"/>
      <c r="O223" s="339"/>
      <c r="P223" s="339"/>
      <c r="Q223" s="339"/>
      <c r="R223" s="339"/>
      <c r="S223" s="339"/>
      <c r="T223" s="339"/>
      <c r="U223" s="339"/>
      <c r="V223" s="339"/>
      <c r="W223" s="339"/>
      <c r="X223" s="339"/>
      <c r="Y223" s="339"/>
      <c r="Z223" s="339"/>
      <c r="AA223" s="339"/>
      <c r="AB223" s="339"/>
      <c r="AC223" s="339"/>
      <c r="AD223" s="339"/>
      <c r="AE223" s="339"/>
      <c r="AF223" s="339"/>
      <c r="AG223" s="339"/>
      <c r="AH223" s="339"/>
      <c r="AI223" s="339"/>
      <c r="AJ223" s="339"/>
      <c r="AK223" s="339"/>
      <c r="AL223" s="339"/>
      <c r="AM223" s="339"/>
      <c r="AV223" s="339"/>
      <c r="AW223" s="339"/>
    </row>
    <row r="224" spans="1:77" s="340" customFormat="1" ht="22.5" customHeight="1">
      <c r="A224" s="344"/>
      <c r="B224" s="345"/>
      <c r="C224" s="338" t="s">
        <v>758</v>
      </c>
      <c r="D224" s="338"/>
      <c r="E224" s="350" t="s">
        <v>759</v>
      </c>
      <c r="F224" s="339">
        <v>12278</v>
      </c>
      <c r="G224" s="339">
        <v>11358</v>
      </c>
      <c r="H224" s="339">
        <v>13019</v>
      </c>
      <c r="I224" s="339">
        <v>9678</v>
      </c>
      <c r="J224" s="339">
        <v>9237.0660000000007</v>
      </c>
      <c r="K224" s="339">
        <v>15531.727000000003</v>
      </c>
      <c r="L224" s="339">
        <v>18085.0494</v>
      </c>
      <c r="M224" s="339">
        <v>764</v>
      </c>
      <c r="N224" s="339">
        <v>513</v>
      </c>
      <c r="O224" s="339">
        <v>661</v>
      </c>
      <c r="P224" s="339">
        <v>691</v>
      </c>
      <c r="Q224" s="339">
        <v>980</v>
      </c>
      <c r="R224" s="339">
        <v>816</v>
      </c>
      <c r="S224" s="339">
        <v>694</v>
      </c>
      <c r="T224" s="339">
        <v>742</v>
      </c>
      <c r="U224" s="339">
        <v>975</v>
      </c>
      <c r="V224" s="339">
        <v>803</v>
      </c>
      <c r="W224" s="339">
        <v>756</v>
      </c>
      <c r="X224" s="339">
        <v>842.06600000000003</v>
      </c>
      <c r="Y224" s="339">
        <v>928.87199999999996</v>
      </c>
      <c r="Z224" s="339">
        <v>1043.6769999999999</v>
      </c>
      <c r="AA224" s="339">
        <v>1171.133</v>
      </c>
      <c r="AB224" s="339">
        <v>1238.6780000000001</v>
      </c>
      <c r="AC224" s="339">
        <v>1503.597</v>
      </c>
      <c r="AD224" s="339">
        <v>1813.34</v>
      </c>
      <c r="AE224" s="339">
        <v>1521.683</v>
      </c>
      <c r="AF224" s="339">
        <v>1191.867</v>
      </c>
      <c r="AG224" s="339">
        <v>1489.335</v>
      </c>
      <c r="AH224" s="339">
        <v>1261.2180000000001</v>
      </c>
      <c r="AI224" s="339">
        <v>1111.4690000000001</v>
      </c>
      <c r="AJ224" s="339">
        <v>1256.8579999999999</v>
      </c>
      <c r="AK224" s="339">
        <v>1353.614</v>
      </c>
      <c r="AL224" s="339">
        <v>1357.8219999999999</v>
      </c>
      <c r="AM224" s="339">
        <v>1550.028</v>
      </c>
      <c r="AN224" s="339">
        <v>1833.7529999999999</v>
      </c>
      <c r="AO224" s="339">
        <v>1847.4349999999999</v>
      </c>
      <c r="AP224" s="339">
        <v>1920.84</v>
      </c>
      <c r="AQ224" s="339">
        <v>1660.0119999999999</v>
      </c>
      <c r="AR224" s="339">
        <v>1337.1310000000001</v>
      </c>
      <c r="AS224" s="339">
        <v>1589.5070000000001</v>
      </c>
      <c r="AT224" s="339">
        <v>1311.8130000000001</v>
      </c>
      <c r="AU224" s="339">
        <v>1072.2819999999999</v>
      </c>
      <c r="AV224" s="339">
        <v>1250.8123999999998</v>
      </c>
      <c r="AW224" s="339">
        <v>1508.4459999999999</v>
      </c>
      <c r="AX224" s="339"/>
      <c r="AY224" s="339"/>
      <c r="AZ224" s="339"/>
      <c r="BA224" s="339"/>
      <c r="BB224" s="339"/>
      <c r="BC224" s="339"/>
      <c r="BD224" s="339"/>
      <c r="BE224" s="339"/>
      <c r="BF224" s="339"/>
      <c r="BG224" s="339"/>
      <c r="BH224" s="339"/>
      <c r="BI224" s="339"/>
      <c r="BJ224" s="339"/>
      <c r="BK224" s="339"/>
      <c r="BL224" s="339"/>
      <c r="BM224" s="339"/>
      <c r="BN224" s="339"/>
      <c r="BO224" s="339"/>
      <c r="BP224" s="339"/>
      <c r="BQ224" s="339"/>
      <c r="BR224" s="339"/>
      <c r="BS224" s="339"/>
      <c r="BT224" s="339"/>
      <c r="BU224" s="339"/>
      <c r="BV224" s="339"/>
      <c r="BW224" s="339"/>
      <c r="BX224" s="339"/>
      <c r="BY224" s="339"/>
    </row>
    <row r="225" spans="1:77" s="340" customFormat="1" ht="22.5" customHeight="1">
      <c r="A225" s="344"/>
      <c r="B225" s="345"/>
      <c r="C225" s="342" t="s">
        <v>760</v>
      </c>
      <c r="D225" s="359"/>
      <c r="E225" s="342" t="s">
        <v>759</v>
      </c>
      <c r="F225" s="343"/>
      <c r="G225" s="356"/>
      <c r="H225" s="339"/>
      <c r="I225" s="339"/>
      <c r="J225" s="339"/>
      <c r="K225" s="339"/>
      <c r="L225" s="339"/>
      <c r="M225" s="339"/>
      <c r="N225" s="339"/>
      <c r="O225" s="339"/>
      <c r="P225" s="339"/>
      <c r="Q225" s="339"/>
      <c r="R225" s="339"/>
      <c r="S225" s="339"/>
      <c r="T225" s="339"/>
      <c r="U225" s="339"/>
      <c r="V225" s="339"/>
      <c r="W225" s="339"/>
      <c r="X225" s="339"/>
      <c r="Y225" s="339"/>
      <c r="Z225" s="339"/>
      <c r="AA225" s="339"/>
      <c r="AB225" s="339"/>
      <c r="AC225" s="339"/>
      <c r="AD225" s="339"/>
      <c r="AE225" s="339"/>
      <c r="AF225" s="339"/>
      <c r="AG225" s="339"/>
      <c r="AH225" s="339"/>
      <c r="AI225" s="339"/>
      <c r="AJ225" s="339"/>
      <c r="AK225" s="339"/>
      <c r="AL225" s="339"/>
      <c r="AM225" s="339"/>
      <c r="AV225" s="339"/>
      <c r="AW225" s="339"/>
    </row>
    <row r="226" spans="1:77" s="340" customFormat="1" ht="22.5" customHeight="1">
      <c r="A226" s="344"/>
      <c r="B226" s="351"/>
      <c r="C226" s="351"/>
      <c r="D226" s="351"/>
      <c r="E226" s="352"/>
      <c r="F226" s="353"/>
      <c r="G226" s="339"/>
      <c r="H226" s="339"/>
      <c r="I226" s="339"/>
      <c r="J226" s="339"/>
      <c r="K226" s="339"/>
      <c r="L226" s="339"/>
      <c r="M226" s="339"/>
      <c r="N226" s="339"/>
      <c r="O226" s="339"/>
      <c r="P226" s="339"/>
      <c r="Q226" s="339"/>
      <c r="R226" s="339"/>
      <c r="S226" s="339"/>
      <c r="T226" s="339"/>
      <c r="U226" s="339"/>
      <c r="V226" s="339"/>
      <c r="W226" s="339"/>
      <c r="X226" s="339"/>
      <c r="Y226" s="339"/>
      <c r="Z226" s="339"/>
      <c r="AA226" s="339"/>
      <c r="AB226" s="339"/>
      <c r="AC226" s="339"/>
      <c r="AD226" s="339"/>
      <c r="AE226" s="339"/>
      <c r="AF226" s="339"/>
      <c r="AG226" s="339"/>
      <c r="AH226" s="339"/>
      <c r="AI226" s="339"/>
      <c r="AJ226" s="339"/>
      <c r="AK226" s="339"/>
      <c r="AL226" s="339"/>
      <c r="AM226" s="339"/>
      <c r="AV226" s="339"/>
      <c r="AW226" s="339"/>
    </row>
    <row r="227" spans="1:77" s="340" customFormat="1" ht="22.5" customHeight="1">
      <c r="A227" s="344"/>
      <c r="B227" s="345"/>
      <c r="C227" s="381" t="s">
        <v>761</v>
      </c>
      <c r="D227" s="381"/>
      <c r="E227" s="338" t="s">
        <v>594</v>
      </c>
      <c r="F227" s="339">
        <v>108221</v>
      </c>
      <c r="G227" s="339">
        <v>134267</v>
      </c>
      <c r="H227" s="339">
        <v>129894</v>
      </c>
      <c r="I227" s="339">
        <v>127974</v>
      </c>
      <c r="J227" s="339">
        <v>141991.35500000001</v>
      </c>
      <c r="K227" s="339">
        <v>105091.482</v>
      </c>
      <c r="L227" s="339">
        <v>99972.202000000005</v>
      </c>
      <c r="M227" s="339">
        <v>10277</v>
      </c>
      <c r="N227" s="339">
        <v>8005</v>
      </c>
      <c r="O227" s="339">
        <v>11930</v>
      </c>
      <c r="P227" s="339">
        <v>12765</v>
      </c>
      <c r="Q227" s="339">
        <v>13158</v>
      </c>
      <c r="R227" s="339">
        <v>19554</v>
      </c>
      <c r="S227" s="339">
        <v>13262</v>
      </c>
      <c r="T227" s="339">
        <v>10139</v>
      </c>
      <c r="U227" s="339">
        <v>9879</v>
      </c>
      <c r="V227" s="339">
        <v>11095</v>
      </c>
      <c r="W227" s="339">
        <v>11159</v>
      </c>
      <c r="X227" s="339">
        <v>10768.355</v>
      </c>
      <c r="Y227" s="339">
        <v>10851.919</v>
      </c>
      <c r="Z227" s="339">
        <v>10655.442999999999</v>
      </c>
      <c r="AA227" s="339">
        <v>9340.902</v>
      </c>
      <c r="AB227" s="339">
        <v>5906.3230000000003</v>
      </c>
      <c r="AC227" s="339">
        <v>6166.8379999999997</v>
      </c>
      <c r="AD227" s="339">
        <v>9470.2690000000002</v>
      </c>
      <c r="AE227" s="339">
        <v>11038.616</v>
      </c>
      <c r="AF227" s="339">
        <v>8335.4840000000004</v>
      </c>
      <c r="AG227" s="339">
        <v>8424.8709999999992</v>
      </c>
      <c r="AH227" s="339">
        <v>8423.6229999999996</v>
      </c>
      <c r="AI227" s="339">
        <v>8140.2139999999999</v>
      </c>
      <c r="AJ227" s="339">
        <v>8336.98</v>
      </c>
      <c r="AK227" s="339">
        <v>7202.9930000000004</v>
      </c>
      <c r="AL227" s="339">
        <v>9702.9269999999997</v>
      </c>
      <c r="AM227" s="339">
        <v>9903.73</v>
      </c>
      <c r="AN227" s="339">
        <v>10081.143</v>
      </c>
      <c r="AO227" s="339">
        <v>8004.6260000000002</v>
      </c>
      <c r="AP227" s="339">
        <v>8470.2690000000002</v>
      </c>
      <c r="AQ227" s="339">
        <v>8842.2780000000002</v>
      </c>
      <c r="AR227" s="339">
        <v>7011.0569999999998</v>
      </c>
      <c r="AS227" s="339">
        <v>6331.5889999999999</v>
      </c>
      <c r="AT227" s="339">
        <v>7705.1760000000004</v>
      </c>
      <c r="AU227" s="339">
        <v>8513.4809999999998</v>
      </c>
      <c r="AV227" s="339">
        <v>8202.9330000000009</v>
      </c>
      <c r="AW227" s="339">
        <v>8331.9459999999999</v>
      </c>
      <c r="AX227" s="339"/>
      <c r="AY227" s="339"/>
      <c r="AZ227" s="339"/>
      <c r="BA227" s="339"/>
      <c r="BB227" s="339"/>
      <c r="BC227" s="339"/>
      <c r="BD227" s="339"/>
      <c r="BE227" s="339"/>
      <c r="BF227" s="339"/>
      <c r="BG227" s="339"/>
      <c r="BH227" s="339"/>
      <c r="BI227" s="339"/>
      <c r="BJ227" s="339"/>
      <c r="BK227" s="339"/>
      <c r="BL227" s="339"/>
      <c r="BM227" s="339"/>
      <c r="BN227" s="339"/>
      <c r="BO227" s="339"/>
      <c r="BP227" s="339"/>
      <c r="BQ227" s="339"/>
      <c r="BR227" s="339"/>
      <c r="BS227" s="339"/>
      <c r="BT227" s="339"/>
      <c r="BU227" s="339"/>
      <c r="BV227" s="339"/>
      <c r="BW227" s="339"/>
      <c r="BX227" s="339"/>
      <c r="BY227" s="339"/>
    </row>
    <row r="228" spans="1:77" s="340" customFormat="1" ht="22.5" customHeight="1">
      <c r="A228" s="344"/>
      <c r="B228" s="345"/>
      <c r="C228" s="382" t="s">
        <v>762</v>
      </c>
      <c r="D228" s="345"/>
      <c r="E228" s="342" t="s">
        <v>596</v>
      </c>
      <c r="F228" s="343"/>
      <c r="G228" s="339"/>
      <c r="H228" s="339"/>
      <c r="I228" s="339"/>
      <c r="J228" s="339"/>
      <c r="K228" s="339"/>
      <c r="L228" s="339"/>
      <c r="M228" s="339"/>
      <c r="N228" s="339"/>
      <c r="O228" s="339"/>
      <c r="P228" s="339"/>
      <c r="Q228" s="339"/>
      <c r="R228" s="339"/>
      <c r="S228" s="339"/>
      <c r="T228" s="339"/>
      <c r="U228" s="339"/>
      <c r="V228" s="339"/>
      <c r="W228" s="339"/>
      <c r="X228" s="339"/>
      <c r="Y228" s="339"/>
      <c r="Z228" s="339"/>
      <c r="AA228" s="339"/>
      <c r="AB228" s="339"/>
      <c r="AC228" s="339"/>
      <c r="AD228" s="339"/>
      <c r="AE228" s="339"/>
      <c r="AF228" s="339"/>
      <c r="AG228" s="339"/>
      <c r="AH228" s="339"/>
      <c r="AI228" s="339"/>
      <c r="AJ228" s="339"/>
      <c r="AK228" s="339"/>
      <c r="AL228" s="339"/>
      <c r="AM228" s="339"/>
      <c r="AV228" s="339"/>
      <c r="AW228" s="339"/>
    </row>
    <row r="229" spans="1:77" s="340" customFormat="1" ht="22.5" customHeight="1">
      <c r="A229" s="344"/>
      <c r="B229" s="351"/>
      <c r="C229" s="351"/>
      <c r="D229" s="351"/>
      <c r="E229" s="352"/>
      <c r="F229" s="353"/>
      <c r="G229" s="339"/>
      <c r="H229" s="339"/>
      <c r="I229" s="339"/>
      <c r="J229" s="339"/>
      <c r="K229" s="339"/>
      <c r="L229" s="339"/>
      <c r="M229" s="339"/>
      <c r="N229" s="339"/>
      <c r="O229" s="339"/>
      <c r="P229" s="339"/>
      <c r="Q229" s="339"/>
      <c r="R229" s="339"/>
      <c r="S229" s="339"/>
      <c r="T229" s="339"/>
      <c r="U229" s="339"/>
      <c r="V229" s="339"/>
      <c r="W229" s="339"/>
      <c r="X229" s="339"/>
      <c r="Y229" s="339"/>
      <c r="Z229" s="339"/>
      <c r="AA229" s="339"/>
      <c r="AB229" s="339"/>
      <c r="AC229" s="339"/>
      <c r="AD229" s="339"/>
      <c r="AE229" s="339"/>
      <c r="AF229" s="339"/>
      <c r="AG229" s="339"/>
      <c r="AH229" s="339"/>
      <c r="AI229" s="339"/>
      <c r="AJ229" s="339"/>
      <c r="AK229" s="339"/>
      <c r="AL229" s="339"/>
      <c r="AM229" s="339"/>
      <c r="AV229" s="339"/>
      <c r="AW229" s="339"/>
    </row>
    <row r="230" spans="1:77" s="340" customFormat="1" ht="22.5" customHeight="1">
      <c r="A230" s="344"/>
      <c r="B230" s="345"/>
      <c r="C230" s="381" t="s">
        <v>763</v>
      </c>
      <c r="D230" s="381"/>
      <c r="E230" s="350" t="s">
        <v>656</v>
      </c>
      <c r="F230" s="339">
        <v>278979</v>
      </c>
      <c r="G230" s="339">
        <v>308150</v>
      </c>
      <c r="H230" s="339">
        <v>237420</v>
      </c>
      <c r="I230" s="339">
        <v>275959</v>
      </c>
      <c r="J230" s="339">
        <v>316411.13400000002</v>
      </c>
      <c r="K230" s="339">
        <v>181462.51699999999</v>
      </c>
      <c r="L230" s="339">
        <v>109690.89293999999</v>
      </c>
      <c r="M230" s="339">
        <v>26555</v>
      </c>
      <c r="N230" s="339">
        <v>20945</v>
      </c>
      <c r="O230" s="339">
        <v>28289</v>
      </c>
      <c r="P230" s="339">
        <v>27008</v>
      </c>
      <c r="Q230" s="339">
        <v>27404</v>
      </c>
      <c r="R230" s="339">
        <v>25844</v>
      </c>
      <c r="S230" s="339">
        <v>29035</v>
      </c>
      <c r="T230" s="339">
        <v>25232</v>
      </c>
      <c r="U230" s="339">
        <v>24513</v>
      </c>
      <c r="V230" s="339">
        <v>26008</v>
      </c>
      <c r="W230" s="339">
        <v>28269</v>
      </c>
      <c r="X230" s="339">
        <v>27309.133999999998</v>
      </c>
      <c r="Y230" s="339">
        <v>25399.664000000001</v>
      </c>
      <c r="Z230" s="339">
        <v>25001.358</v>
      </c>
      <c r="AA230" s="339">
        <v>20703.838</v>
      </c>
      <c r="AB230" s="339">
        <v>7920.9359999999997</v>
      </c>
      <c r="AC230" s="339">
        <v>6597.6840000000002</v>
      </c>
      <c r="AD230" s="339">
        <v>11582.647000000001</v>
      </c>
      <c r="AE230" s="339">
        <v>15132.445</v>
      </c>
      <c r="AF230" s="339">
        <v>12448.518</v>
      </c>
      <c r="AG230" s="339">
        <v>12012.701999999999</v>
      </c>
      <c r="AH230" s="339">
        <v>14513.742</v>
      </c>
      <c r="AI230" s="339">
        <v>16130.287</v>
      </c>
      <c r="AJ230" s="339">
        <v>14018.696</v>
      </c>
      <c r="AK230" s="339">
        <v>12237.084000000001</v>
      </c>
      <c r="AL230" s="339">
        <v>14301.724</v>
      </c>
      <c r="AM230" s="339">
        <v>10752.075999999999</v>
      </c>
      <c r="AN230" s="339">
        <v>10032.169</v>
      </c>
      <c r="AO230" s="339">
        <v>7466.8239999999996</v>
      </c>
      <c r="AP230" s="339">
        <v>3020.2640000000001</v>
      </c>
      <c r="AQ230" s="339">
        <v>3352.2089999999998</v>
      </c>
      <c r="AR230" s="339">
        <v>4813.8609400000005</v>
      </c>
      <c r="AS230" s="339">
        <v>6389.8580000000002</v>
      </c>
      <c r="AT230" s="339">
        <v>10821.473</v>
      </c>
      <c r="AU230" s="339">
        <v>13727.424999999999</v>
      </c>
      <c r="AV230" s="339">
        <v>12775.925999999999</v>
      </c>
      <c r="AW230" s="339">
        <v>12453.002</v>
      </c>
      <c r="AX230" s="339"/>
      <c r="AY230" s="339"/>
      <c r="AZ230" s="339"/>
      <c r="BA230" s="339"/>
      <c r="BB230" s="339"/>
      <c r="BC230" s="339"/>
      <c r="BD230" s="339"/>
      <c r="BE230" s="339"/>
      <c r="BF230" s="339"/>
      <c r="BG230" s="339"/>
      <c r="BH230" s="339"/>
      <c r="BI230" s="339"/>
      <c r="BJ230" s="339"/>
      <c r="BK230" s="339"/>
      <c r="BL230" s="339"/>
      <c r="BM230" s="339"/>
      <c r="BN230" s="339"/>
      <c r="BO230" s="339"/>
      <c r="BP230" s="339"/>
      <c r="BQ230" s="339"/>
      <c r="BR230" s="339"/>
      <c r="BS230" s="339"/>
      <c r="BT230" s="339"/>
      <c r="BU230" s="339"/>
      <c r="BV230" s="339"/>
      <c r="BW230" s="339"/>
      <c r="BX230" s="339"/>
      <c r="BY230" s="339"/>
    </row>
    <row r="231" spans="1:77" s="340" customFormat="1" ht="22.5" customHeight="1">
      <c r="A231" s="344"/>
      <c r="B231" s="345"/>
      <c r="C231" s="382" t="s">
        <v>764</v>
      </c>
      <c r="D231" s="382"/>
      <c r="E231" s="342" t="s">
        <v>658</v>
      </c>
      <c r="F231" s="343"/>
      <c r="G231" s="339"/>
      <c r="H231" s="339"/>
      <c r="I231" s="339"/>
      <c r="J231" s="339"/>
      <c r="K231" s="339"/>
      <c r="L231" s="339"/>
      <c r="M231" s="339"/>
      <c r="N231" s="339"/>
      <c r="O231" s="339"/>
      <c r="P231" s="339"/>
      <c r="Q231" s="339"/>
      <c r="R231" s="339"/>
      <c r="S231" s="339"/>
      <c r="T231" s="339"/>
      <c r="U231" s="339"/>
      <c r="V231" s="339"/>
      <c r="W231" s="339"/>
      <c r="X231" s="339"/>
      <c r="Y231" s="339"/>
      <c r="Z231" s="339"/>
      <c r="AA231" s="339"/>
      <c r="AB231" s="339"/>
      <c r="AC231" s="339"/>
      <c r="AD231" s="339"/>
      <c r="AE231" s="339"/>
      <c r="AF231" s="339"/>
      <c r="AG231" s="339"/>
      <c r="AH231" s="339"/>
      <c r="AI231" s="339"/>
      <c r="AJ231" s="339"/>
      <c r="AK231" s="339"/>
      <c r="AL231" s="339"/>
      <c r="AM231" s="339"/>
      <c r="AV231" s="339"/>
      <c r="AW231" s="339"/>
    </row>
    <row r="232" spans="1:77" s="340" customFormat="1" ht="22.5" customHeight="1">
      <c r="A232" s="344"/>
      <c r="B232" s="345"/>
      <c r="C232" s="382"/>
      <c r="D232" s="382"/>
      <c r="E232" s="342"/>
      <c r="F232" s="343"/>
      <c r="G232" s="339"/>
      <c r="H232" s="339"/>
      <c r="I232" s="339"/>
      <c r="J232" s="339"/>
      <c r="K232" s="339"/>
      <c r="L232" s="339"/>
      <c r="M232" s="339"/>
      <c r="N232" s="339"/>
      <c r="O232" s="339"/>
      <c r="P232" s="339"/>
      <c r="Q232" s="339"/>
      <c r="R232" s="339"/>
      <c r="S232" s="339"/>
      <c r="T232" s="339"/>
      <c r="U232" s="339"/>
      <c r="V232" s="339"/>
      <c r="W232" s="339"/>
      <c r="X232" s="339"/>
      <c r="Y232" s="339"/>
      <c r="Z232" s="339"/>
      <c r="AA232" s="339"/>
      <c r="AB232" s="339"/>
      <c r="AC232" s="339"/>
      <c r="AD232" s="339"/>
      <c r="AE232" s="339"/>
      <c r="AF232" s="339"/>
      <c r="AG232" s="339"/>
      <c r="AH232" s="339"/>
      <c r="AI232" s="339"/>
      <c r="AJ232" s="339"/>
      <c r="AK232" s="339"/>
      <c r="AL232" s="339"/>
      <c r="AM232" s="339"/>
      <c r="AV232" s="339"/>
      <c r="AW232" s="339"/>
    </row>
    <row r="233" spans="1:77" s="340" customFormat="1" ht="22.5" customHeight="1">
      <c r="A233" s="344"/>
      <c r="B233" s="345"/>
      <c r="C233" s="381" t="s">
        <v>765</v>
      </c>
      <c r="D233" s="381"/>
      <c r="E233" s="350" t="s">
        <v>766</v>
      </c>
      <c r="F233" s="339">
        <v>71859</v>
      </c>
      <c r="G233" s="339">
        <v>66131</v>
      </c>
      <c r="H233" s="339">
        <v>44896</v>
      </c>
      <c r="I233" s="339">
        <v>44612</v>
      </c>
      <c r="J233" s="339">
        <v>31119.256000000001</v>
      </c>
      <c r="K233" s="339">
        <v>31495.032999999996</v>
      </c>
      <c r="L233" s="339">
        <v>28512.028999999999</v>
      </c>
      <c r="M233" s="339">
        <v>3169</v>
      </c>
      <c r="N233" s="339">
        <v>2851</v>
      </c>
      <c r="O233" s="339">
        <v>2801</v>
      </c>
      <c r="P233" s="339">
        <v>2705</v>
      </c>
      <c r="Q233" s="339">
        <v>2508</v>
      </c>
      <c r="R233" s="339">
        <v>2303</v>
      </c>
      <c r="S233" s="339">
        <v>2593</v>
      </c>
      <c r="T233" s="339">
        <v>2608</v>
      </c>
      <c r="U233" s="339">
        <v>2570</v>
      </c>
      <c r="V233" s="339">
        <v>2676</v>
      </c>
      <c r="W233" s="339">
        <v>2057</v>
      </c>
      <c r="X233" s="339">
        <v>2278.2559999999999</v>
      </c>
      <c r="Y233" s="339">
        <v>2309.3919999999998</v>
      </c>
      <c r="Z233" s="339">
        <v>2465.9229999999998</v>
      </c>
      <c r="AA233" s="339">
        <v>2253.27</v>
      </c>
      <c r="AB233" s="339">
        <v>1081.896</v>
      </c>
      <c r="AC233" s="339">
        <v>1223.2560000000001</v>
      </c>
      <c r="AD233" s="339">
        <v>3280.1</v>
      </c>
      <c r="AE233" s="339">
        <v>3693.741</v>
      </c>
      <c r="AF233" s="339">
        <v>3562.2779999999998</v>
      </c>
      <c r="AG233" s="339">
        <v>3559.2950000000001</v>
      </c>
      <c r="AH233" s="339">
        <v>3613.6239999999998</v>
      </c>
      <c r="AI233" s="339">
        <v>1661.0129999999999</v>
      </c>
      <c r="AJ233" s="339">
        <v>2791.2449999999999</v>
      </c>
      <c r="AK233" s="339">
        <v>2863.8870000000002</v>
      </c>
      <c r="AL233" s="339">
        <v>2887.14</v>
      </c>
      <c r="AM233" s="339">
        <v>2554.2979999999998</v>
      </c>
      <c r="AN233" s="339">
        <v>2438.569</v>
      </c>
      <c r="AO233" s="339">
        <v>2452.116</v>
      </c>
      <c r="AP233" s="339">
        <v>1382.153</v>
      </c>
      <c r="AQ233" s="339">
        <v>1467.1120000000001</v>
      </c>
      <c r="AR233" s="339">
        <v>1861.23</v>
      </c>
      <c r="AS233" s="339">
        <v>2396.2959999999998</v>
      </c>
      <c r="AT233" s="339">
        <v>3270.0880000000002</v>
      </c>
      <c r="AU233" s="339">
        <v>1820.143</v>
      </c>
      <c r="AV233" s="339">
        <v>3118.9969999999998</v>
      </c>
      <c r="AW233" s="339">
        <v>2589.3919999999998</v>
      </c>
      <c r="AX233" s="339"/>
      <c r="AY233" s="339"/>
      <c r="AZ233" s="339"/>
      <c r="BA233" s="339"/>
      <c r="BB233" s="339"/>
      <c r="BC233" s="339"/>
      <c r="BD233" s="339"/>
      <c r="BE233" s="339"/>
      <c r="BF233" s="339"/>
      <c r="BG233" s="339"/>
      <c r="BH233" s="339"/>
      <c r="BI233" s="339"/>
      <c r="BJ233" s="339"/>
      <c r="BK233" s="339"/>
      <c r="BL233" s="339"/>
      <c r="BM233" s="339"/>
      <c r="BN233" s="339"/>
      <c r="BO233" s="339"/>
      <c r="BP233" s="339"/>
      <c r="BQ233" s="339"/>
      <c r="BR233" s="339"/>
      <c r="BS233" s="339"/>
      <c r="BT233" s="339"/>
      <c r="BU233" s="339"/>
      <c r="BV233" s="339"/>
      <c r="BW233" s="339"/>
      <c r="BX233" s="339"/>
      <c r="BY233" s="339"/>
    </row>
    <row r="234" spans="1:77" s="340" customFormat="1" ht="22.5" customHeight="1">
      <c r="A234" s="344"/>
      <c r="B234" s="345"/>
      <c r="C234" s="382" t="s">
        <v>767</v>
      </c>
      <c r="D234" s="382"/>
      <c r="E234" s="342" t="s">
        <v>768</v>
      </c>
      <c r="F234" s="343"/>
      <c r="G234" s="339"/>
      <c r="H234" s="339"/>
      <c r="I234" s="339"/>
      <c r="J234" s="339"/>
      <c r="K234" s="339"/>
      <c r="L234" s="339"/>
      <c r="M234" s="339"/>
      <c r="N234" s="339"/>
      <c r="O234" s="339"/>
      <c r="P234" s="339"/>
      <c r="Q234" s="339"/>
      <c r="R234" s="339"/>
      <c r="S234" s="339"/>
      <c r="T234" s="339"/>
      <c r="U234" s="339"/>
      <c r="V234" s="339"/>
      <c r="W234" s="339"/>
      <c r="X234" s="339"/>
      <c r="Y234" s="339"/>
      <c r="Z234" s="339"/>
      <c r="AA234" s="339"/>
      <c r="AB234" s="339"/>
      <c r="AC234" s="339"/>
      <c r="AD234" s="339"/>
      <c r="AE234" s="339"/>
      <c r="AF234" s="339"/>
      <c r="AG234" s="339"/>
      <c r="AH234" s="339"/>
      <c r="AI234" s="339"/>
      <c r="AJ234" s="339"/>
      <c r="AK234" s="339"/>
      <c r="AL234" s="339"/>
      <c r="AM234" s="339"/>
      <c r="AV234" s="339"/>
      <c r="AW234" s="339"/>
    </row>
    <row r="235" spans="1:77" s="340" customFormat="1" ht="22.5" customHeight="1">
      <c r="A235" s="344"/>
      <c r="B235" s="351"/>
      <c r="C235" s="351"/>
      <c r="D235" s="351"/>
      <c r="E235" s="352"/>
      <c r="F235" s="353"/>
      <c r="G235" s="339"/>
      <c r="H235" s="339"/>
      <c r="I235" s="339"/>
      <c r="J235" s="339"/>
      <c r="K235" s="339"/>
      <c r="L235" s="339"/>
      <c r="M235" s="339"/>
      <c r="N235" s="339"/>
      <c r="O235" s="339"/>
      <c r="P235" s="339"/>
      <c r="Q235" s="339"/>
      <c r="R235" s="339"/>
      <c r="S235" s="339"/>
      <c r="T235" s="339"/>
      <c r="U235" s="339"/>
      <c r="V235" s="339"/>
      <c r="W235" s="339"/>
      <c r="X235" s="339"/>
      <c r="Y235" s="339"/>
      <c r="Z235" s="339"/>
      <c r="AA235" s="339"/>
      <c r="AB235" s="339"/>
      <c r="AC235" s="339"/>
      <c r="AD235" s="339"/>
      <c r="AE235" s="339"/>
      <c r="AF235" s="339"/>
      <c r="AG235" s="339"/>
      <c r="AH235" s="339"/>
      <c r="AI235" s="339"/>
      <c r="AJ235" s="339"/>
      <c r="AK235" s="339"/>
      <c r="AL235" s="339"/>
      <c r="AM235" s="339"/>
      <c r="AV235" s="339"/>
      <c r="AW235" s="339"/>
    </row>
    <row r="236" spans="1:77" s="340" customFormat="1" ht="22.5" customHeight="1">
      <c r="A236" s="344"/>
      <c r="B236" s="345"/>
      <c r="C236" s="381" t="s">
        <v>769</v>
      </c>
      <c r="D236" s="381"/>
      <c r="E236" s="350" t="s">
        <v>770</v>
      </c>
      <c r="F236" s="339">
        <v>22347</v>
      </c>
      <c r="G236" s="339">
        <v>20006</v>
      </c>
      <c r="H236" s="339">
        <v>18762</v>
      </c>
      <c r="I236" s="339">
        <v>17556</v>
      </c>
      <c r="J236" s="339">
        <v>16102</v>
      </c>
      <c r="K236" s="339">
        <v>19935.963</v>
      </c>
      <c r="L236" s="339">
        <v>19960.905999999999</v>
      </c>
      <c r="M236" s="339">
        <v>1455</v>
      </c>
      <c r="N236" s="339">
        <v>1185</v>
      </c>
      <c r="O236" s="339">
        <v>1426</v>
      </c>
      <c r="P236" s="339">
        <v>1323</v>
      </c>
      <c r="Q236" s="339">
        <v>1322</v>
      </c>
      <c r="R236" s="339">
        <v>1105</v>
      </c>
      <c r="S236" s="339">
        <v>1334</v>
      </c>
      <c r="T236" s="339">
        <v>1278</v>
      </c>
      <c r="U236" s="339">
        <v>1385</v>
      </c>
      <c r="V236" s="339">
        <v>1421</v>
      </c>
      <c r="W236" s="339">
        <v>1451</v>
      </c>
      <c r="X236" s="339">
        <v>1417</v>
      </c>
      <c r="Y236" s="339">
        <v>1377.1559999999999</v>
      </c>
      <c r="Z236" s="339">
        <v>1519.0440000000001</v>
      </c>
      <c r="AA236" s="339">
        <v>1182.576</v>
      </c>
      <c r="AB236" s="339">
        <v>249.35</v>
      </c>
      <c r="AC236" s="339">
        <v>1835.7650000000001</v>
      </c>
      <c r="AD236" s="339">
        <v>1536.144</v>
      </c>
      <c r="AE236" s="339">
        <v>1866.019</v>
      </c>
      <c r="AF236" s="339">
        <v>1871.434</v>
      </c>
      <c r="AG236" s="339">
        <v>2064.9940000000001</v>
      </c>
      <c r="AH236" s="339">
        <v>2024.3389999999999</v>
      </c>
      <c r="AI236" s="339">
        <v>2155.0540000000001</v>
      </c>
      <c r="AJ236" s="339">
        <v>2254.0880000000002</v>
      </c>
      <c r="AK236" s="339">
        <v>2277.8939999999998</v>
      </c>
      <c r="AL236" s="339">
        <v>2458.5920000000001</v>
      </c>
      <c r="AM236" s="339">
        <v>1911.623</v>
      </c>
      <c r="AN236" s="339">
        <v>1308.8779999999999</v>
      </c>
      <c r="AO236" s="339">
        <v>1210.566</v>
      </c>
      <c r="AP236" s="339">
        <v>996.14400000000001</v>
      </c>
      <c r="AQ236" s="339">
        <v>1129.8189999999997</v>
      </c>
      <c r="AR236" s="339">
        <v>1380.5059999999999</v>
      </c>
      <c r="AS236" s="339">
        <v>1378.444</v>
      </c>
      <c r="AT236" s="339">
        <v>1654.7750000000001</v>
      </c>
      <c r="AU236" s="339">
        <v>2049.8240000000001</v>
      </c>
      <c r="AV236" s="339">
        <v>2203.8409999999999</v>
      </c>
      <c r="AW236" s="339">
        <v>2325.5050000000001</v>
      </c>
      <c r="AX236" s="339"/>
      <c r="AY236" s="339"/>
      <c r="AZ236" s="339"/>
      <c r="BA236" s="339"/>
      <c r="BB236" s="339"/>
      <c r="BC236" s="339"/>
      <c r="BD236" s="339"/>
      <c r="BE236" s="339"/>
      <c r="BF236" s="339"/>
      <c r="BG236" s="339"/>
      <c r="BH236" s="339"/>
      <c r="BI236" s="339"/>
      <c r="BJ236" s="339"/>
      <c r="BK236" s="339"/>
      <c r="BL236" s="339"/>
      <c r="BM236" s="339"/>
      <c r="BN236" s="339"/>
      <c r="BO236" s="339"/>
      <c r="BP236" s="339"/>
      <c r="BQ236" s="339"/>
      <c r="BR236" s="339"/>
      <c r="BS236" s="339"/>
      <c r="BT236" s="339"/>
      <c r="BU236" s="339"/>
      <c r="BV236" s="339"/>
      <c r="BW236" s="339"/>
      <c r="BX236" s="339"/>
      <c r="BY236" s="339"/>
    </row>
    <row r="237" spans="1:77" s="340" customFormat="1" ht="22.5" customHeight="1">
      <c r="A237" s="344"/>
      <c r="B237" s="345"/>
      <c r="C237" s="382" t="s">
        <v>771</v>
      </c>
      <c r="D237" s="382"/>
      <c r="E237" s="342" t="s">
        <v>772</v>
      </c>
      <c r="F237" s="343"/>
      <c r="G237" s="339"/>
      <c r="H237" s="339"/>
      <c r="I237" s="339"/>
      <c r="J237" s="339"/>
      <c r="K237" s="339"/>
      <c r="L237" s="339"/>
      <c r="M237" s="339"/>
      <c r="N237" s="339"/>
      <c r="O237" s="339"/>
      <c r="P237" s="339"/>
      <c r="Q237" s="339"/>
      <c r="R237" s="339"/>
      <c r="S237" s="339"/>
      <c r="T237" s="339"/>
      <c r="U237" s="339"/>
      <c r="V237" s="339"/>
      <c r="W237" s="339"/>
      <c r="X237" s="339"/>
      <c r="Y237" s="339"/>
      <c r="Z237" s="339"/>
      <c r="AA237" s="339"/>
      <c r="AB237" s="339"/>
      <c r="AC237" s="339"/>
      <c r="AD237" s="339"/>
      <c r="AE237" s="339"/>
      <c r="AF237" s="339"/>
      <c r="AG237" s="339"/>
      <c r="AH237" s="339"/>
      <c r="AI237" s="339"/>
      <c r="AJ237" s="339"/>
      <c r="AK237" s="339"/>
      <c r="AL237" s="339"/>
      <c r="AM237" s="339"/>
      <c r="AV237" s="339"/>
      <c r="AW237" s="339"/>
    </row>
    <row r="238" spans="1:77" s="340" customFormat="1" ht="22.5" customHeight="1">
      <c r="A238" s="344"/>
      <c r="B238" s="351"/>
      <c r="C238" s="351"/>
      <c r="D238" s="351"/>
      <c r="E238" s="352"/>
      <c r="F238" s="353"/>
      <c r="G238" s="339"/>
      <c r="H238" s="339"/>
      <c r="I238" s="339"/>
      <c r="J238" s="339"/>
      <c r="K238" s="339"/>
      <c r="L238" s="339"/>
      <c r="M238" s="339"/>
      <c r="N238" s="339"/>
      <c r="O238" s="339"/>
      <c r="P238" s="339"/>
      <c r="Q238" s="339"/>
      <c r="R238" s="339"/>
      <c r="S238" s="339"/>
      <c r="T238" s="339"/>
      <c r="U238" s="339"/>
      <c r="V238" s="339"/>
      <c r="W238" s="339"/>
      <c r="X238" s="339"/>
      <c r="Y238" s="339"/>
      <c r="Z238" s="339"/>
      <c r="AA238" s="339"/>
      <c r="AB238" s="339"/>
      <c r="AC238" s="339"/>
      <c r="AD238" s="339"/>
      <c r="AE238" s="339"/>
      <c r="AF238" s="339"/>
      <c r="AG238" s="339"/>
      <c r="AH238" s="339"/>
      <c r="AI238" s="339"/>
      <c r="AJ238" s="339"/>
      <c r="AK238" s="339"/>
      <c r="AL238" s="339"/>
      <c r="AM238" s="339"/>
      <c r="AV238" s="339"/>
      <c r="AW238" s="339"/>
    </row>
    <row r="239" spans="1:77" s="340" customFormat="1" ht="22.5" customHeight="1">
      <c r="A239" s="344"/>
      <c r="B239" s="345"/>
      <c r="C239" s="381" t="s">
        <v>773</v>
      </c>
      <c r="D239" s="338"/>
      <c r="E239" s="350" t="s">
        <v>712</v>
      </c>
      <c r="F239" s="339">
        <v>12477.437</v>
      </c>
      <c r="G239" s="339">
        <v>28589.357999999997</v>
      </c>
      <c r="H239" s="339">
        <v>30323.450999999997</v>
      </c>
      <c r="I239" s="339">
        <v>32046.862999999998</v>
      </c>
      <c r="J239" s="339">
        <v>34066.993999999999</v>
      </c>
      <c r="K239" s="339">
        <v>34840.695644864958</v>
      </c>
      <c r="L239" s="339">
        <v>35424.839423593461</v>
      </c>
      <c r="M239" s="339">
        <v>3209.2750000000001</v>
      </c>
      <c r="N239" s="339">
        <v>2672.9229999999998</v>
      </c>
      <c r="O239" s="339">
        <v>3130.7190000000001</v>
      </c>
      <c r="P239" s="339">
        <v>3246.4479999999999</v>
      </c>
      <c r="Q239" s="339">
        <v>3276.8829999999998</v>
      </c>
      <c r="R239" s="339">
        <v>3154.1289999999999</v>
      </c>
      <c r="S239" s="339">
        <v>2912.0529999999999</v>
      </c>
      <c r="T239" s="339">
        <v>2907.4349999999999</v>
      </c>
      <c r="U239" s="339">
        <v>2085.268</v>
      </c>
      <c r="V239" s="339">
        <v>2408.2869999999998</v>
      </c>
      <c r="W239" s="339">
        <v>2377.96</v>
      </c>
      <c r="X239" s="339">
        <v>2685.614</v>
      </c>
      <c r="Y239" s="339">
        <v>3318.0544530995098</v>
      </c>
      <c r="Z239" s="339">
        <v>3259.6312600000101</v>
      </c>
      <c r="AA239" s="339">
        <v>3458.69555288635</v>
      </c>
      <c r="AB239" s="339">
        <v>609.971</v>
      </c>
      <c r="AC239" s="339">
        <v>1658.7270000000001</v>
      </c>
      <c r="AD239" s="339">
        <v>3365.605</v>
      </c>
      <c r="AE239" s="339">
        <v>4095.5479999999998</v>
      </c>
      <c r="AF239" s="339">
        <v>4230.4110000000001</v>
      </c>
      <c r="AG239" s="339">
        <v>2645.0491744012002</v>
      </c>
      <c r="AH239" s="339">
        <v>2676.6950000000002</v>
      </c>
      <c r="AI239" s="339">
        <v>2607.2737538761662</v>
      </c>
      <c r="AJ239" s="339">
        <v>2915.0344506017254</v>
      </c>
      <c r="AK239" s="339">
        <v>2791.6129999999998</v>
      </c>
      <c r="AL239" s="339">
        <v>3231.8193688637225</v>
      </c>
      <c r="AM239" s="339">
        <v>3806.2514885474834</v>
      </c>
      <c r="AN239" s="339">
        <v>3072.2848818258308</v>
      </c>
      <c r="AO239" s="339">
        <v>2490.5277912163997</v>
      </c>
      <c r="AP239" s="339">
        <v>2144.251486220312</v>
      </c>
      <c r="AQ239" s="339">
        <v>2530.9917832679266</v>
      </c>
      <c r="AR239" s="339">
        <v>3344.8227552415597</v>
      </c>
      <c r="AS239" s="339">
        <v>2860.9079999999999</v>
      </c>
      <c r="AT239" s="339">
        <v>3077.1728942758923</v>
      </c>
      <c r="AU239" s="339">
        <v>3089.441451043584</v>
      </c>
      <c r="AV239" s="339">
        <v>2984.7545230907499</v>
      </c>
      <c r="AW239" s="339">
        <v>2808.5716613925483</v>
      </c>
      <c r="AX239" s="339"/>
      <c r="AY239" s="339"/>
      <c r="AZ239" s="339"/>
      <c r="BA239" s="339"/>
      <c r="BB239" s="339"/>
      <c r="BC239" s="339"/>
      <c r="BD239" s="339"/>
      <c r="BE239" s="339"/>
      <c r="BF239" s="339"/>
      <c r="BG239" s="339"/>
      <c r="BH239" s="339"/>
      <c r="BI239" s="339"/>
      <c r="BJ239" s="339"/>
      <c r="BK239" s="339"/>
      <c r="BL239" s="339"/>
      <c r="BM239" s="339"/>
      <c r="BN239" s="339"/>
      <c r="BO239" s="339"/>
      <c r="BP239" s="339"/>
      <c r="BQ239" s="339"/>
      <c r="BR239" s="339"/>
      <c r="BS239" s="339"/>
      <c r="BT239" s="339"/>
      <c r="BU239" s="339"/>
      <c r="BV239" s="339"/>
      <c r="BW239" s="339"/>
      <c r="BX239" s="339"/>
      <c r="BY239" s="339"/>
    </row>
    <row r="240" spans="1:77" s="340" customFormat="1" ht="22.5" customHeight="1">
      <c r="A240" s="344"/>
      <c r="B240" s="345"/>
      <c r="C240" s="382" t="s">
        <v>774</v>
      </c>
      <c r="D240" s="345"/>
      <c r="E240" s="342" t="s">
        <v>714</v>
      </c>
      <c r="F240" s="343"/>
      <c r="G240" s="339"/>
      <c r="H240" s="339"/>
      <c r="I240" s="339"/>
      <c r="J240" s="339"/>
      <c r="K240" s="339"/>
      <c r="L240" s="339"/>
      <c r="M240" s="339"/>
      <c r="N240" s="339"/>
      <c r="O240" s="339"/>
      <c r="P240" s="339"/>
      <c r="Q240" s="339"/>
      <c r="R240" s="339"/>
      <c r="S240" s="339"/>
      <c r="T240" s="339"/>
      <c r="U240" s="339"/>
      <c r="V240" s="339"/>
      <c r="W240" s="339"/>
      <c r="X240" s="339"/>
      <c r="Y240" s="339"/>
      <c r="Z240" s="339"/>
      <c r="AA240" s="339"/>
      <c r="AB240" s="339"/>
      <c r="AC240" s="339"/>
      <c r="AD240" s="339"/>
      <c r="AE240" s="339"/>
      <c r="AF240" s="339"/>
      <c r="AG240" s="339"/>
      <c r="AH240" s="339"/>
      <c r="AI240" s="339"/>
      <c r="AJ240" s="339"/>
      <c r="AK240" s="339"/>
      <c r="AL240" s="339"/>
      <c r="AM240" s="339"/>
      <c r="AV240" s="339"/>
      <c r="AW240" s="339"/>
    </row>
    <row r="241" spans="1:77" s="340" customFormat="1" ht="22.5" customHeight="1">
      <c r="A241" s="344"/>
      <c r="B241" s="351"/>
      <c r="C241" s="351"/>
      <c r="D241" s="351"/>
      <c r="E241" s="352"/>
      <c r="F241" s="353"/>
      <c r="G241" s="339"/>
      <c r="H241" s="339"/>
      <c r="I241" s="339"/>
      <c r="J241" s="339"/>
      <c r="K241" s="339"/>
      <c r="L241" s="339"/>
      <c r="M241" s="339"/>
      <c r="N241" s="339"/>
      <c r="O241" s="339"/>
      <c r="P241" s="339"/>
      <c r="Q241" s="339"/>
      <c r="R241" s="339"/>
      <c r="S241" s="339"/>
      <c r="T241" s="339"/>
      <c r="U241" s="339"/>
      <c r="V241" s="339"/>
      <c r="W241" s="339"/>
      <c r="X241" s="339"/>
      <c r="Y241" s="339"/>
      <c r="Z241" s="339"/>
      <c r="AA241" s="339"/>
      <c r="AB241" s="339"/>
      <c r="AC241" s="339"/>
      <c r="AD241" s="339"/>
      <c r="AE241" s="339"/>
      <c r="AF241" s="339"/>
      <c r="AG241" s="339"/>
      <c r="AH241" s="339"/>
      <c r="AI241" s="339"/>
      <c r="AJ241" s="339"/>
      <c r="AK241" s="339"/>
      <c r="AL241" s="339"/>
      <c r="AM241" s="339"/>
      <c r="AV241" s="339"/>
      <c r="AW241" s="339"/>
    </row>
    <row r="242" spans="1:77" s="340" customFormat="1" ht="22.5" customHeight="1">
      <c r="A242" s="344"/>
      <c r="B242" s="345"/>
      <c r="C242" s="381" t="s">
        <v>775</v>
      </c>
      <c r="D242" s="338"/>
      <c r="E242" s="350" t="s">
        <v>656</v>
      </c>
      <c r="F242" s="339">
        <v>54147</v>
      </c>
      <c r="G242" s="339">
        <v>38241</v>
      </c>
      <c r="H242" s="339">
        <v>36073</v>
      </c>
      <c r="I242" s="339">
        <v>35472</v>
      </c>
      <c r="J242" s="339">
        <v>43483.512000000002</v>
      </c>
      <c r="K242" s="339">
        <v>47873.646187119921</v>
      </c>
      <c r="L242" s="339">
        <v>37054.324839402143</v>
      </c>
      <c r="M242" s="339">
        <v>3330</v>
      </c>
      <c r="N242" s="339">
        <v>3150</v>
      </c>
      <c r="O242" s="339">
        <v>4146</v>
      </c>
      <c r="P242" s="339">
        <v>3064</v>
      </c>
      <c r="Q242" s="339">
        <v>2911</v>
      </c>
      <c r="R242" s="339">
        <v>2987</v>
      </c>
      <c r="S242" s="339">
        <v>3405</v>
      </c>
      <c r="T242" s="339">
        <v>3558</v>
      </c>
      <c r="U242" s="339">
        <v>2533</v>
      </c>
      <c r="V242" s="339">
        <v>4532</v>
      </c>
      <c r="W242" s="339">
        <v>5132</v>
      </c>
      <c r="X242" s="339">
        <v>4735.5119999999997</v>
      </c>
      <c r="Y242" s="339">
        <v>9857.4310000000005</v>
      </c>
      <c r="Z242" s="339">
        <v>5771.0621000000001</v>
      </c>
      <c r="AA242" s="339">
        <v>5704.1617441500202</v>
      </c>
      <c r="AB242" s="339">
        <v>35.436</v>
      </c>
      <c r="AC242" s="339">
        <v>305.637</v>
      </c>
      <c r="AD242" s="339">
        <v>3694.0830000000001</v>
      </c>
      <c r="AE242" s="339">
        <v>3773.6550000000002</v>
      </c>
      <c r="AF242" s="339">
        <v>3956</v>
      </c>
      <c r="AG242" s="339">
        <v>3095.1819999999998</v>
      </c>
      <c r="AH242" s="339">
        <v>3435.1759999999999</v>
      </c>
      <c r="AI242" s="339">
        <v>4340.8779133895086</v>
      </c>
      <c r="AJ242" s="339">
        <v>3904.9444295803905</v>
      </c>
      <c r="AK242" s="339">
        <v>3586.3609999999999</v>
      </c>
      <c r="AL242" s="339">
        <v>2945.9163149914298</v>
      </c>
      <c r="AM242" s="339">
        <v>4711.7923185390446</v>
      </c>
      <c r="AN242" s="339">
        <v>3226.6529999999998</v>
      </c>
      <c r="AO242" s="339">
        <v>3083.5392307032785</v>
      </c>
      <c r="AP242" s="339">
        <v>2495.4400468530598</v>
      </c>
      <c r="AQ242" s="339">
        <v>2726.5921005777259</v>
      </c>
      <c r="AR242" s="339">
        <v>3037.8950766502999</v>
      </c>
      <c r="AS242" s="339">
        <v>3104.5529999999999</v>
      </c>
      <c r="AT242" s="339">
        <v>3290.82618</v>
      </c>
      <c r="AU242" s="339">
        <v>2445.8890000000001</v>
      </c>
      <c r="AV242" s="339">
        <v>2398.8675710872999</v>
      </c>
      <c r="AW242" s="339">
        <v>2622.864</v>
      </c>
      <c r="AX242" s="339"/>
      <c r="AY242" s="339"/>
      <c r="AZ242" s="339"/>
      <c r="BA242" s="339"/>
      <c r="BB242" s="339"/>
      <c r="BC242" s="339"/>
      <c r="BD242" s="339"/>
      <c r="BE242" s="339"/>
      <c r="BF242" s="339"/>
      <c r="BG242" s="339"/>
      <c r="BH242" s="339"/>
      <c r="BI242" s="339"/>
      <c r="BJ242" s="339"/>
      <c r="BK242" s="339"/>
      <c r="BL242" s="339"/>
      <c r="BM242" s="339"/>
      <c r="BN242" s="339"/>
      <c r="BO242" s="339"/>
      <c r="BP242" s="339"/>
      <c r="BQ242" s="339"/>
      <c r="BR242" s="339"/>
      <c r="BS242" s="339"/>
      <c r="BT242" s="339"/>
      <c r="BU242" s="339"/>
      <c r="BV242" s="339"/>
      <c r="BW242" s="339"/>
      <c r="BX242" s="339"/>
      <c r="BY242" s="339"/>
    </row>
    <row r="243" spans="1:77" s="340" customFormat="1" ht="22.5" customHeight="1">
      <c r="A243" s="344"/>
      <c r="B243" s="351"/>
      <c r="C243" s="342" t="s">
        <v>776</v>
      </c>
      <c r="D243" s="359"/>
      <c r="E243" s="342" t="s">
        <v>658</v>
      </c>
      <c r="F243" s="343"/>
      <c r="G243" s="339"/>
      <c r="H243" s="339"/>
      <c r="I243" s="339"/>
      <c r="J243" s="339"/>
      <c r="K243" s="339"/>
      <c r="L243" s="339"/>
      <c r="M243" s="339"/>
      <c r="N243" s="339"/>
      <c r="O243" s="339"/>
      <c r="P243" s="339"/>
      <c r="Q243" s="339"/>
      <c r="R243" s="339"/>
      <c r="S243" s="339"/>
      <c r="T243" s="339"/>
      <c r="U243" s="339"/>
      <c r="V243" s="339"/>
      <c r="W243" s="339"/>
      <c r="X243" s="339"/>
      <c r="Y243" s="339"/>
      <c r="Z243" s="339"/>
      <c r="AA243" s="339"/>
      <c r="AB243" s="339"/>
      <c r="AC243" s="339"/>
      <c r="AD243" s="339"/>
      <c r="AE243" s="339"/>
      <c r="AF243" s="339"/>
      <c r="AG243" s="339"/>
      <c r="AH243" s="339"/>
      <c r="AI243" s="339"/>
      <c r="AJ243" s="339"/>
      <c r="AK243" s="339"/>
      <c r="AL243" s="339"/>
      <c r="AM243" s="339"/>
      <c r="AV243" s="339"/>
      <c r="AW243" s="339"/>
    </row>
    <row r="244" spans="1:77" s="340" customFormat="1" ht="22.5" customHeight="1">
      <c r="A244" s="344"/>
      <c r="B244" s="351"/>
      <c r="C244" s="359"/>
      <c r="D244" s="359"/>
      <c r="E244" s="352"/>
      <c r="F244" s="353"/>
      <c r="G244" s="339"/>
      <c r="H244" s="339"/>
      <c r="I244" s="339"/>
      <c r="J244" s="339"/>
      <c r="K244" s="339"/>
      <c r="L244" s="339"/>
      <c r="M244" s="339"/>
      <c r="N244" s="339"/>
      <c r="O244" s="339"/>
      <c r="P244" s="339"/>
      <c r="Q244" s="339"/>
      <c r="R244" s="339"/>
      <c r="S244" s="339"/>
      <c r="T244" s="339"/>
      <c r="U244" s="339"/>
      <c r="V244" s="339"/>
      <c r="W244" s="339"/>
      <c r="X244" s="339"/>
      <c r="Y244" s="339"/>
      <c r="Z244" s="339"/>
      <c r="AA244" s="339"/>
      <c r="AB244" s="339"/>
      <c r="AC244" s="339"/>
      <c r="AD244" s="339"/>
      <c r="AE244" s="339"/>
      <c r="AF244" s="339"/>
      <c r="AG244" s="339"/>
      <c r="AH244" s="339"/>
      <c r="AI244" s="339"/>
      <c r="AJ244" s="339"/>
      <c r="AK244" s="339"/>
      <c r="AL244" s="339"/>
      <c r="AM244" s="339"/>
      <c r="AV244" s="339"/>
      <c r="AW244" s="339"/>
    </row>
    <row r="245" spans="1:77" s="340" customFormat="1" ht="22.5" customHeight="1">
      <c r="A245" s="336"/>
      <c r="B245" s="341"/>
      <c r="C245" s="381" t="s">
        <v>777</v>
      </c>
      <c r="D245" s="382"/>
      <c r="E245" s="338" t="s">
        <v>594</v>
      </c>
      <c r="F245" s="339">
        <v>1260466</v>
      </c>
      <c r="G245" s="339">
        <v>2964698</v>
      </c>
      <c r="H245" s="339">
        <v>2601180</v>
      </c>
      <c r="I245" s="339">
        <v>2627848</v>
      </c>
      <c r="J245" s="339">
        <v>2034572</v>
      </c>
      <c r="K245" s="339">
        <v>1699228</v>
      </c>
      <c r="L245" s="339">
        <v>1549049.75</v>
      </c>
      <c r="M245" s="339">
        <v>194711</v>
      </c>
      <c r="N245" s="339">
        <v>156012</v>
      </c>
      <c r="O245" s="339">
        <v>171378</v>
      </c>
      <c r="P245" s="339">
        <v>174815</v>
      </c>
      <c r="Q245" s="339">
        <v>172421</v>
      </c>
      <c r="R245" s="339">
        <v>152339</v>
      </c>
      <c r="S245" s="339">
        <v>169065</v>
      </c>
      <c r="T245" s="339">
        <v>166481</v>
      </c>
      <c r="U245" s="339">
        <v>183144</v>
      </c>
      <c r="V245" s="339">
        <v>168439</v>
      </c>
      <c r="W245" s="339">
        <v>160347</v>
      </c>
      <c r="X245" s="339">
        <v>165420</v>
      </c>
      <c r="Y245" s="339">
        <v>166247</v>
      </c>
      <c r="Z245" s="339">
        <v>187820</v>
      </c>
      <c r="AA245" s="339">
        <v>152968</v>
      </c>
      <c r="AB245" s="339">
        <v>67490</v>
      </c>
      <c r="AC245" s="339">
        <v>95629</v>
      </c>
      <c r="AD245" s="339">
        <v>147203</v>
      </c>
      <c r="AE245" s="339">
        <v>145365</v>
      </c>
      <c r="AF245" s="339">
        <v>145923</v>
      </c>
      <c r="AG245" s="339">
        <v>151183</v>
      </c>
      <c r="AH245" s="339">
        <v>155425</v>
      </c>
      <c r="AI245" s="339">
        <v>141862</v>
      </c>
      <c r="AJ245" s="339">
        <v>142113</v>
      </c>
      <c r="AK245" s="339">
        <v>153597</v>
      </c>
      <c r="AL245" s="339">
        <v>163397</v>
      </c>
      <c r="AM245" s="339">
        <v>129968</v>
      </c>
      <c r="AN245" s="339">
        <v>147657</v>
      </c>
      <c r="AO245" s="339">
        <v>141082</v>
      </c>
      <c r="AP245" s="339">
        <v>88203</v>
      </c>
      <c r="AQ245" s="339">
        <v>85850</v>
      </c>
      <c r="AR245" s="339">
        <v>123194.75</v>
      </c>
      <c r="AS245" s="339">
        <v>131062</v>
      </c>
      <c r="AT245" s="339">
        <v>105587</v>
      </c>
      <c r="AU245" s="339">
        <v>133727</v>
      </c>
      <c r="AV245" s="339">
        <v>145725</v>
      </c>
      <c r="AW245" s="339">
        <v>127642</v>
      </c>
      <c r="AX245" s="339"/>
      <c r="AY245" s="339"/>
      <c r="AZ245" s="339"/>
      <c r="BA245" s="339"/>
      <c r="BB245" s="339"/>
      <c r="BC245" s="339"/>
      <c r="BD245" s="339"/>
      <c r="BE245" s="339"/>
      <c r="BF245" s="339"/>
      <c r="BG245" s="339"/>
      <c r="BH245" s="339"/>
      <c r="BI245" s="339"/>
      <c r="BJ245" s="339"/>
      <c r="BK245" s="339"/>
      <c r="BL245" s="339"/>
      <c r="BM245" s="339"/>
      <c r="BN245" s="339"/>
      <c r="BO245" s="339"/>
      <c r="BP245" s="339"/>
      <c r="BQ245" s="339"/>
      <c r="BR245" s="339"/>
      <c r="BS245" s="339"/>
      <c r="BT245" s="339"/>
      <c r="BU245" s="339"/>
      <c r="BV245" s="339"/>
      <c r="BW245" s="339"/>
      <c r="BX245" s="339"/>
      <c r="BY245" s="339"/>
    </row>
    <row r="246" spans="1:77" s="340" customFormat="1" ht="22.5" customHeight="1">
      <c r="A246" s="344"/>
      <c r="B246" s="345"/>
      <c r="C246" s="382" t="s">
        <v>778</v>
      </c>
      <c r="D246" s="345"/>
      <c r="E246" s="342" t="s">
        <v>596</v>
      </c>
      <c r="F246" s="343"/>
      <c r="G246" s="339"/>
      <c r="H246" s="339"/>
      <c r="I246" s="339"/>
      <c r="J246" s="339"/>
      <c r="K246" s="339"/>
      <c r="L246" s="339"/>
      <c r="M246" s="339"/>
      <c r="N246" s="339"/>
      <c r="O246" s="339"/>
      <c r="P246" s="339"/>
      <c r="Q246" s="339"/>
      <c r="R246" s="339"/>
      <c r="S246" s="339"/>
      <c r="T246" s="339"/>
      <c r="U246" s="339"/>
      <c r="V246" s="339"/>
      <c r="W246" s="339"/>
      <c r="X246" s="339"/>
      <c r="Y246" s="339"/>
      <c r="Z246" s="339"/>
      <c r="AA246" s="339"/>
      <c r="AB246" s="339"/>
      <c r="AC246" s="339"/>
      <c r="AD246" s="339"/>
      <c r="AE246" s="339"/>
      <c r="AF246" s="339"/>
      <c r="AG246" s="339"/>
      <c r="AH246" s="339"/>
      <c r="AI246" s="339"/>
      <c r="AJ246" s="339"/>
      <c r="AK246" s="339"/>
      <c r="AL246" s="339"/>
      <c r="AM246" s="339"/>
      <c r="AV246" s="339"/>
      <c r="AW246" s="339"/>
    </row>
    <row r="247" spans="1:77" s="340" customFormat="1" ht="22.5" customHeight="1">
      <c r="A247" s="344"/>
      <c r="B247" s="351"/>
      <c r="C247" s="351"/>
      <c r="D247" s="351"/>
      <c r="E247" s="352"/>
      <c r="F247" s="353"/>
      <c r="G247" s="339"/>
      <c r="H247" s="339"/>
      <c r="I247" s="339"/>
      <c r="J247" s="339"/>
      <c r="K247" s="339"/>
      <c r="L247" s="339"/>
      <c r="M247" s="339"/>
      <c r="N247" s="339"/>
      <c r="O247" s="339"/>
      <c r="P247" s="339"/>
      <c r="Q247" s="339"/>
      <c r="R247" s="339"/>
      <c r="S247" s="339"/>
      <c r="T247" s="339"/>
      <c r="U247" s="339"/>
      <c r="V247" s="339"/>
      <c r="W247" s="339"/>
      <c r="X247" s="339"/>
      <c r="Y247" s="339"/>
      <c r="Z247" s="339"/>
      <c r="AA247" s="339"/>
      <c r="AB247" s="339"/>
      <c r="AC247" s="339"/>
      <c r="AD247" s="339"/>
      <c r="AE247" s="339"/>
      <c r="AF247" s="339"/>
      <c r="AG247" s="339"/>
      <c r="AH247" s="339"/>
      <c r="AI247" s="339"/>
      <c r="AJ247" s="339"/>
      <c r="AK247" s="339"/>
      <c r="AL247" s="339"/>
      <c r="AM247" s="339"/>
      <c r="AV247" s="339"/>
      <c r="AW247" s="339"/>
    </row>
    <row r="248" spans="1:77" s="340" customFormat="1" ht="22.5" customHeight="1">
      <c r="A248" s="336"/>
      <c r="B248" s="341"/>
      <c r="C248" s="381" t="s">
        <v>779</v>
      </c>
      <c r="D248" s="382"/>
      <c r="E248" s="350" t="s">
        <v>770</v>
      </c>
      <c r="F248" s="339">
        <v>336938.89</v>
      </c>
      <c r="G248" s="339">
        <v>277000.35799999995</v>
      </c>
      <c r="H248" s="339">
        <v>489242.15899999999</v>
      </c>
      <c r="I248" s="339">
        <v>535673.26399999997</v>
      </c>
      <c r="J248" s="339">
        <v>393245.72600000002</v>
      </c>
      <c r="K248" s="339">
        <v>261871.905</v>
      </c>
      <c r="L248" s="339">
        <v>157884.74328000002</v>
      </c>
      <c r="M248" s="339">
        <v>55233</v>
      </c>
      <c r="N248" s="339">
        <v>34370</v>
      </c>
      <c r="O248" s="339">
        <v>24723</v>
      </c>
      <c r="P248" s="339">
        <v>37514</v>
      </c>
      <c r="Q248" s="339">
        <v>24368</v>
      </c>
      <c r="R248" s="339">
        <v>25916</v>
      </c>
      <c r="S248" s="339">
        <v>24274</v>
      </c>
      <c r="T248" s="339">
        <v>36316</v>
      </c>
      <c r="U248" s="339">
        <v>22047</v>
      </c>
      <c r="V248" s="339">
        <v>31496</v>
      </c>
      <c r="W248" s="339">
        <v>39492</v>
      </c>
      <c r="X248" s="339">
        <v>37496.726000000002</v>
      </c>
      <c r="Y248" s="339">
        <v>36513.874000000003</v>
      </c>
      <c r="Z248" s="339">
        <v>26888.53</v>
      </c>
      <c r="AA248" s="339">
        <v>24621.171999999999</v>
      </c>
      <c r="AB248" s="339">
        <v>2651.904</v>
      </c>
      <c r="AC248" s="339">
        <v>2094.1689999999999</v>
      </c>
      <c r="AD248" s="339">
        <v>2658.107</v>
      </c>
      <c r="AE248" s="339">
        <v>3321.4549999999999</v>
      </c>
      <c r="AF248" s="339">
        <v>36852.175999999999</v>
      </c>
      <c r="AG248" s="339">
        <v>22271.486000000001</v>
      </c>
      <c r="AH248" s="339">
        <v>32903.767999999996</v>
      </c>
      <c r="AI248" s="339">
        <v>38296.091999999997</v>
      </c>
      <c r="AJ248" s="339">
        <v>32799.171999999999</v>
      </c>
      <c r="AK248" s="339">
        <v>27037.864000000001</v>
      </c>
      <c r="AL248" s="339">
        <v>28780.915000000001</v>
      </c>
      <c r="AM248" s="339">
        <v>25249.988000000001</v>
      </c>
      <c r="AN248" s="339">
        <v>10683.725</v>
      </c>
      <c r="AO248" s="339">
        <v>6380.2669999999998</v>
      </c>
      <c r="AP248" s="339">
        <v>5209.3540000000003</v>
      </c>
      <c r="AQ248" s="339">
        <v>5263.4189999999999</v>
      </c>
      <c r="AR248" s="339">
        <v>6689.8059999999996</v>
      </c>
      <c r="AS248" s="339">
        <v>6974.9350000000004</v>
      </c>
      <c r="AT248" s="339">
        <v>11773.690280000001</v>
      </c>
      <c r="AU248" s="339">
        <v>13038.29</v>
      </c>
      <c r="AV248" s="339">
        <v>10802.49</v>
      </c>
      <c r="AW248" s="339">
        <v>8592.1460000000006</v>
      </c>
      <c r="AX248" s="339"/>
      <c r="AY248" s="339"/>
      <c r="AZ248" s="339"/>
      <c r="BA248" s="339"/>
      <c r="BB248" s="339"/>
      <c r="BC248" s="339"/>
      <c r="BD248" s="339"/>
      <c r="BE248" s="339"/>
      <c r="BF248" s="339"/>
      <c r="BG248" s="339"/>
      <c r="BH248" s="339"/>
      <c r="BI248" s="339"/>
      <c r="BJ248" s="339"/>
      <c r="BK248" s="339"/>
      <c r="BL248" s="339"/>
      <c r="BM248" s="339"/>
      <c r="BN248" s="339"/>
      <c r="BO248" s="339"/>
      <c r="BP248" s="339"/>
      <c r="BQ248" s="339"/>
      <c r="BR248" s="339"/>
      <c r="BS248" s="339"/>
      <c r="BT248" s="339"/>
      <c r="BU248" s="339"/>
      <c r="BV248" s="339"/>
      <c r="BW248" s="339"/>
      <c r="BX248" s="339"/>
      <c r="BY248" s="339"/>
    </row>
    <row r="249" spans="1:77" s="340" customFormat="1" ht="22.5" customHeight="1">
      <c r="A249" s="344"/>
      <c r="B249" s="345"/>
      <c r="C249" s="382" t="s">
        <v>780</v>
      </c>
      <c r="D249" s="345"/>
      <c r="E249" s="342" t="s">
        <v>772</v>
      </c>
      <c r="F249" s="343"/>
      <c r="G249" s="339"/>
      <c r="H249" s="339"/>
      <c r="I249" s="339"/>
      <c r="J249" s="339"/>
      <c r="K249" s="339"/>
      <c r="L249" s="339"/>
      <c r="M249" s="339"/>
      <c r="N249" s="339"/>
      <c r="O249" s="339"/>
      <c r="P249" s="339"/>
      <c r="Q249" s="339"/>
      <c r="R249" s="339"/>
      <c r="S249" s="339"/>
      <c r="T249" s="339"/>
      <c r="U249" s="339"/>
      <c r="V249" s="339"/>
      <c r="W249" s="339"/>
      <c r="X249" s="339"/>
      <c r="Y249" s="339"/>
      <c r="Z249" s="339"/>
      <c r="AA249" s="339"/>
      <c r="AB249" s="339"/>
      <c r="AC249" s="339"/>
      <c r="AD249" s="339"/>
      <c r="AE249" s="339"/>
      <c r="AF249" s="339"/>
      <c r="AG249" s="339"/>
      <c r="AH249" s="339"/>
      <c r="AI249" s="339"/>
      <c r="AJ249" s="339"/>
      <c r="AK249" s="339"/>
      <c r="AL249" s="339"/>
      <c r="AM249" s="339"/>
      <c r="AV249" s="339"/>
      <c r="AW249" s="339"/>
    </row>
    <row r="250" spans="1:77" s="340" customFormat="1" ht="22.5" customHeight="1">
      <c r="A250" s="344"/>
      <c r="B250" s="351"/>
      <c r="C250" s="351"/>
      <c r="D250" s="351"/>
      <c r="E250" s="352"/>
      <c r="F250" s="353"/>
      <c r="G250" s="339"/>
      <c r="H250" s="339"/>
      <c r="I250" s="339"/>
      <c r="J250" s="339"/>
      <c r="K250" s="339"/>
      <c r="L250" s="339"/>
      <c r="M250" s="339"/>
      <c r="N250" s="339"/>
      <c r="O250" s="339"/>
      <c r="P250" s="339"/>
      <c r="Q250" s="339"/>
      <c r="R250" s="339"/>
      <c r="S250" s="339"/>
      <c r="T250" s="339"/>
      <c r="U250" s="339"/>
      <c r="V250" s="339"/>
      <c r="W250" s="339"/>
      <c r="X250" s="339"/>
      <c r="Y250" s="339"/>
      <c r="Z250" s="339"/>
      <c r="AA250" s="339"/>
      <c r="AB250" s="339"/>
      <c r="AC250" s="339"/>
      <c r="AD250" s="339"/>
      <c r="AE250" s="339"/>
      <c r="AF250" s="339"/>
      <c r="AG250" s="339"/>
      <c r="AH250" s="339"/>
      <c r="AI250" s="339"/>
      <c r="AJ250" s="339"/>
      <c r="AK250" s="339"/>
      <c r="AL250" s="339"/>
      <c r="AM250" s="339"/>
      <c r="AV250" s="339"/>
      <c r="AW250" s="339"/>
    </row>
    <row r="251" spans="1:77" s="340" customFormat="1" ht="22.5" customHeight="1">
      <c r="A251" s="336"/>
      <c r="B251" s="341"/>
      <c r="C251" s="381" t="s">
        <v>781</v>
      </c>
      <c r="D251" s="382"/>
      <c r="E251" s="350" t="s">
        <v>770</v>
      </c>
      <c r="F251" s="339">
        <v>271359.93599999999</v>
      </c>
      <c r="G251" s="339">
        <v>476735.9709999999</v>
      </c>
      <c r="H251" s="339">
        <v>533122.61300000001</v>
      </c>
      <c r="I251" s="339">
        <v>612849.66599999997</v>
      </c>
      <c r="J251" s="339">
        <v>584723</v>
      </c>
      <c r="K251" s="339">
        <v>616366.57505999994</v>
      </c>
      <c r="L251" s="339">
        <v>870923.98833000008</v>
      </c>
      <c r="M251" s="339">
        <v>56028</v>
      </c>
      <c r="N251" s="339">
        <v>37812</v>
      </c>
      <c r="O251" s="339">
        <v>48282</v>
      </c>
      <c r="P251" s="339">
        <v>44472</v>
      </c>
      <c r="Q251" s="339">
        <v>48326</v>
      </c>
      <c r="R251" s="339">
        <v>40310</v>
      </c>
      <c r="S251" s="339">
        <v>47715</v>
      </c>
      <c r="T251" s="339">
        <v>49736</v>
      </c>
      <c r="U251" s="339">
        <v>47169</v>
      </c>
      <c r="V251" s="339">
        <v>54668</v>
      </c>
      <c r="W251" s="339">
        <v>54928</v>
      </c>
      <c r="X251" s="339">
        <v>55277</v>
      </c>
      <c r="Y251" s="339">
        <v>58639.010999999999</v>
      </c>
      <c r="Z251" s="339">
        <v>60658.33</v>
      </c>
      <c r="AA251" s="339">
        <v>57280.017999999996</v>
      </c>
      <c r="AB251" s="339">
        <v>23737.922999999999</v>
      </c>
      <c r="AC251" s="339">
        <v>24085.616000000002</v>
      </c>
      <c r="AD251" s="339">
        <v>44664.4</v>
      </c>
      <c r="AE251" s="339">
        <v>51611.64</v>
      </c>
      <c r="AF251" s="339">
        <v>53867.817060000001</v>
      </c>
      <c r="AG251" s="339">
        <v>50094.498</v>
      </c>
      <c r="AH251" s="339">
        <v>62863.673000000003</v>
      </c>
      <c r="AI251" s="339">
        <v>68282.460999999996</v>
      </c>
      <c r="AJ251" s="339">
        <v>60581.188000000002</v>
      </c>
      <c r="AK251" s="339">
        <v>70373.318329999995</v>
      </c>
      <c r="AL251" s="339">
        <v>73472.972999999998</v>
      </c>
      <c r="AM251" s="339">
        <v>71835.053</v>
      </c>
      <c r="AN251" s="339">
        <v>62095.27</v>
      </c>
      <c r="AO251" s="339">
        <v>59759.404999999999</v>
      </c>
      <c r="AP251" s="339">
        <v>54664.4</v>
      </c>
      <c r="AQ251" s="339">
        <v>65126.004000000001</v>
      </c>
      <c r="AR251" s="339">
        <v>77661.751000000004</v>
      </c>
      <c r="AS251" s="339">
        <v>76622.611999999994</v>
      </c>
      <c r="AT251" s="339">
        <v>90287.252999999997</v>
      </c>
      <c r="AU251" s="339">
        <v>88685.445999999996</v>
      </c>
      <c r="AV251" s="339">
        <v>80340.502999999997</v>
      </c>
      <c r="AW251" s="339">
        <v>86716.126999999993</v>
      </c>
      <c r="AX251" s="339"/>
      <c r="AY251" s="339"/>
      <c r="AZ251" s="339"/>
      <c r="BA251" s="339"/>
      <c r="BB251" s="339"/>
      <c r="BC251" s="339"/>
      <c r="BD251" s="339"/>
      <c r="BE251" s="339"/>
      <c r="BF251" s="339"/>
      <c r="BG251" s="339"/>
      <c r="BH251" s="339"/>
      <c r="BI251" s="339"/>
      <c r="BJ251" s="339"/>
      <c r="BK251" s="339"/>
      <c r="BL251" s="339"/>
      <c r="BM251" s="339"/>
      <c r="BN251" s="339"/>
      <c r="BO251" s="339"/>
      <c r="BP251" s="339"/>
      <c r="BQ251" s="339"/>
      <c r="BR251" s="339"/>
      <c r="BS251" s="339"/>
      <c r="BT251" s="339"/>
      <c r="BU251" s="339"/>
      <c r="BV251" s="339"/>
      <c r="BW251" s="339"/>
      <c r="BX251" s="339"/>
      <c r="BY251" s="339"/>
    </row>
    <row r="252" spans="1:77" s="340" customFormat="1" ht="22.5" customHeight="1">
      <c r="A252" s="344"/>
      <c r="B252" s="345"/>
      <c r="C252" s="382" t="s">
        <v>782</v>
      </c>
      <c r="D252" s="345"/>
      <c r="E252" s="342" t="s">
        <v>772</v>
      </c>
      <c r="F252" s="343"/>
      <c r="G252" s="339"/>
      <c r="H252" s="339"/>
      <c r="I252" s="339"/>
      <c r="J252" s="339"/>
      <c r="K252" s="339"/>
      <c r="L252" s="339"/>
      <c r="M252" s="339"/>
      <c r="N252" s="339"/>
      <c r="O252" s="339"/>
      <c r="P252" s="339"/>
      <c r="Q252" s="339"/>
      <c r="R252" s="339"/>
      <c r="S252" s="339"/>
      <c r="T252" s="339"/>
      <c r="U252" s="339"/>
      <c r="V252" s="339"/>
      <c r="W252" s="339"/>
      <c r="X252" s="339"/>
      <c r="Y252" s="339"/>
      <c r="Z252" s="339"/>
      <c r="AA252" s="339"/>
      <c r="AB252" s="339"/>
      <c r="AC252" s="339"/>
      <c r="AD252" s="339"/>
      <c r="AE252" s="339"/>
      <c r="AF252" s="339"/>
      <c r="AG252" s="339"/>
      <c r="AH252" s="339"/>
      <c r="AI252" s="339"/>
      <c r="AJ252" s="339"/>
      <c r="AK252" s="339"/>
      <c r="AL252" s="339"/>
      <c r="AM252" s="339"/>
      <c r="AV252" s="339"/>
      <c r="AW252" s="339"/>
    </row>
    <row r="253" spans="1:77" s="340" customFormat="1" ht="22.5" customHeight="1">
      <c r="A253" s="344"/>
      <c r="B253" s="351"/>
      <c r="C253" s="359"/>
      <c r="D253" s="359"/>
      <c r="E253" s="352"/>
      <c r="F253" s="353"/>
      <c r="G253" s="339"/>
      <c r="H253" s="339"/>
      <c r="I253" s="339"/>
      <c r="J253" s="339"/>
      <c r="K253" s="339"/>
      <c r="L253" s="339"/>
      <c r="M253" s="339"/>
      <c r="N253" s="339"/>
      <c r="O253" s="339"/>
      <c r="P253" s="339"/>
      <c r="Q253" s="339"/>
      <c r="R253" s="339"/>
      <c r="S253" s="339"/>
      <c r="T253" s="339"/>
      <c r="U253" s="339"/>
      <c r="V253" s="339"/>
      <c r="W253" s="339"/>
      <c r="X253" s="339"/>
      <c r="Y253" s="339"/>
      <c r="Z253" s="339"/>
      <c r="AA253" s="339"/>
      <c r="AB253" s="339"/>
      <c r="AC253" s="339"/>
      <c r="AD253" s="339"/>
      <c r="AE253" s="339"/>
      <c r="AF253" s="339"/>
      <c r="AG253" s="339"/>
      <c r="AH253" s="339"/>
      <c r="AI253" s="339"/>
      <c r="AJ253" s="339"/>
      <c r="AK253" s="339"/>
      <c r="AL253" s="339"/>
      <c r="AM253" s="339"/>
      <c r="AV253" s="339"/>
      <c r="AW253" s="339"/>
    </row>
    <row r="254" spans="1:77" s="340" customFormat="1" ht="22.5" customHeight="1">
      <c r="A254" s="344"/>
      <c r="B254" s="351"/>
      <c r="C254" s="381" t="s">
        <v>783</v>
      </c>
      <c r="D254" s="338"/>
      <c r="E254" s="338" t="s">
        <v>594</v>
      </c>
      <c r="F254" s="339">
        <v>2229768</v>
      </c>
      <c r="G254" s="339">
        <v>2064169</v>
      </c>
      <c r="H254" s="339">
        <v>1698226</v>
      </c>
      <c r="I254" s="339">
        <v>1853029</v>
      </c>
      <c r="J254" s="339">
        <v>1403863</v>
      </c>
      <c r="K254" s="339">
        <v>1295505</v>
      </c>
      <c r="L254" s="339">
        <v>707765</v>
      </c>
      <c r="M254" s="339">
        <v>136119</v>
      </c>
      <c r="N254" s="339">
        <v>121661</v>
      </c>
      <c r="O254" s="339">
        <v>133557</v>
      </c>
      <c r="P254" s="339">
        <v>128970</v>
      </c>
      <c r="Q254" s="339">
        <v>141606</v>
      </c>
      <c r="R254" s="339">
        <v>121062</v>
      </c>
      <c r="S254" s="339">
        <v>117430</v>
      </c>
      <c r="T254" s="339">
        <v>110286</v>
      </c>
      <c r="U254" s="339">
        <v>95068</v>
      </c>
      <c r="V254" s="339">
        <v>80345</v>
      </c>
      <c r="W254" s="339">
        <v>98822</v>
      </c>
      <c r="X254" s="339">
        <v>118937</v>
      </c>
      <c r="Y254" s="339">
        <v>129504</v>
      </c>
      <c r="Z254" s="339">
        <v>155745</v>
      </c>
      <c r="AA254" s="339">
        <v>169290</v>
      </c>
      <c r="AB254" s="339">
        <v>133105</v>
      </c>
      <c r="AC254" s="339">
        <v>117111</v>
      </c>
      <c r="AD254" s="339">
        <v>118380</v>
      </c>
      <c r="AE254" s="339">
        <v>116736</v>
      </c>
      <c r="AF254" s="339">
        <v>116477</v>
      </c>
      <c r="AG254" s="339">
        <v>63969</v>
      </c>
      <c r="AH254" s="339">
        <v>68266</v>
      </c>
      <c r="AI254" s="339">
        <v>55188</v>
      </c>
      <c r="AJ254" s="339">
        <v>51734</v>
      </c>
      <c r="AK254" s="339">
        <v>53941</v>
      </c>
      <c r="AL254" s="339">
        <v>62581</v>
      </c>
      <c r="AM254" s="339">
        <v>50488</v>
      </c>
      <c r="AN254" s="339">
        <v>72428</v>
      </c>
      <c r="AO254" s="339">
        <v>52017</v>
      </c>
      <c r="AP254" s="339">
        <v>50466</v>
      </c>
      <c r="AQ254" s="339">
        <v>58501</v>
      </c>
      <c r="AR254" s="339">
        <v>86726</v>
      </c>
      <c r="AS254" s="339">
        <v>58575</v>
      </c>
      <c r="AT254" s="339">
        <v>53988</v>
      </c>
      <c r="AU254" s="339">
        <v>50002</v>
      </c>
      <c r="AV254" s="339">
        <v>58052</v>
      </c>
      <c r="AW254" s="339">
        <v>50692</v>
      </c>
      <c r="AX254" s="339"/>
      <c r="AY254" s="339"/>
      <c r="AZ254" s="339"/>
      <c r="BA254" s="339"/>
      <c r="BB254" s="339"/>
      <c r="BC254" s="339"/>
      <c r="BD254" s="339"/>
      <c r="BE254" s="339"/>
      <c r="BF254" s="339"/>
      <c r="BG254" s="339"/>
      <c r="BH254" s="339"/>
      <c r="BI254" s="339"/>
      <c r="BJ254" s="339"/>
      <c r="BK254" s="339"/>
      <c r="BL254" s="339"/>
      <c r="BM254" s="339"/>
      <c r="BN254" s="339"/>
      <c r="BO254" s="339"/>
      <c r="BP254" s="339"/>
      <c r="BQ254" s="339"/>
      <c r="BR254" s="339"/>
      <c r="BS254" s="339"/>
      <c r="BT254" s="339"/>
      <c r="BU254" s="339"/>
      <c r="BV254" s="339"/>
      <c r="BW254" s="339"/>
      <c r="BX254" s="339"/>
      <c r="BY254" s="339"/>
    </row>
    <row r="255" spans="1:77" s="340" customFormat="1" ht="22.5" customHeight="1">
      <c r="A255" s="344"/>
      <c r="B255" s="351"/>
      <c r="C255" s="342" t="s">
        <v>784</v>
      </c>
      <c r="D255" s="342"/>
      <c r="E255" s="342" t="s">
        <v>596</v>
      </c>
      <c r="F255" s="343"/>
      <c r="G255" s="339"/>
      <c r="H255" s="339"/>
      <c r="I255" s="339"/>
      <c r="J255" s="339"/>
      <c r="K255" s="339"/>
      <c r="L255" s="339"/>
      <c r="M255" s="339"/>
      <c r="N255" s="339"/>
      <c r="O255" s="339"/>
      <c r="P255" s="339"/>
      <c r="Q255" s="339"/>
      <c r="R255" s="339"/>
      <c r="S255" s="339"/>
      <c r="T255" s="339"/>
      <c r="U255" s="339"/>
      <c r="V255" s="339"/>
      <c r="W255" s="339"/>
      <c r="X255" s="339"/>
      <c r="Y255" s="339"/>
      <c r="Z255" s="339"/>
      <c r="AA255" s="339"/>
      <c r="AB255" s="339"/>
      <c r="AC255" s="339"/>
      <c r="AD255" s="339"/>
      <c r="AE255" s="339"/>
      <c r="AF255" s="339"/>
      <c r="AG255" s="339"/>
      <c r="AH255" s="339"/>
      <c r="AI255" s="339"/>
      <c r="AJ255" s="339"/>
      <c r="AK255" s="339"/>
      <c r="AL255" s="339"/>
      <c r="AM255" s="339"/>
      <c r="AV255" s="339"/>
      <c r="AW255" s="339"/>
    </row>
    <row r="256" spans="1:77" s="340" customFormat="1" ht="22.5" customHeight="1">
      <c r="A256" s="344"/>
      <c r="B256" s="351"/>
      <c r="C256" s="342"/>
      <c r="D256" s="342"/>
      <c r="E256" s="342"/>
      <c r="F256" s="343"/>
      <c r="G256" s="339"/>
      <c r="H256" s="339"/>
      <c r="I256" s="339"/>
      <c r="J256" s="339"/>
      <c r="K256" s="339"/>
      <c r="L256" s="339"/>
      <c r="M256" s="339"/>
      <c r="N256" s="339"/>
      <c r="O256" s="339"/>
      <c r="P256" s="339"/>
      <c r="Q256" s="339"/>
      <c r="R256" s="339"/>
      <c r="S256" s="339"/>
      <c r="T256" s="339"/>
      <c r="U256" s="339"/>
      <c r="V256" s="339"/>
      <c r="W256" s="339"/>
      <c r="X256" s="339"/>
      <c r="Y256" s="339"/>
      <c r="Z256" s="339"/>
      <c r="AA256" s="339"/>
      <c r="AB256" s="339"/>
      <c r="AC256" s="339"/>
      <c r="AD256" s="339"/>
      <c r="AE256" s="339"/>
      <c r="AF256" s="339"/>
      <c r="AG256" s="339"/>
      <c r="AH256" s="339"/>
      <c r="AI256" s="339"/>
      <c r="AJ256" s="339"/>
      <c r="AK256" s="339"/>
      <c r="AL256" s="339"/>
      <c r="AM256" s="339"/>
      <c r="AV256" s="339"/>
      <c r="AW256" s="339"/>
    </row>
    <row r="257" spans="1:77" s="340" customFormat="1" ht="22.5" customHeight="1">
      <c r="A257" s="344"/>
      <c r="B257" s="351"/>
      <c r="C257" s="381" t="s">
        <v>785</v>
      </c>
      <c r="D257" s="338"/>
      <c r="E257" s="338" t="s">
        <v>594</v>
      </c>
      <c r="F257" s="339">
        <v>96850</v>
      </c>
      <c r="G257" s="339">
        <v>135441</v>
      </c>
      <c r="H257" s="339">
        <v>145734</v>
      </c>
      <c r="I257" s="339">
        <v>112648</v>
      </c>
      <c r="J257" s="339">
        <v>156786</v>
      </c>
      <c r="K257" s="339">
        <v>152099.26506451107</v>
      </c>
      <c r="L257" s="339">
        <v>167833.31290823853</v>
      </c>
      <c r="M257" s="339">
        <v>10443</v>
      </c>
      <c r="N257" s="339">
        <v>15153</v>
      </c>
      <c r="O257" s="339">
        <v>18265</v>
      </c>
      <c r="P257" s="339">
        <v>13713</v>
      </c>
      <c r="Q257" s="339">
        <v>13017</v>
      </c>
      <c r="R257" s="339">
        <v>12444</v>
      </c>
      <c r="S257" s="339">
        <v>12341</v>
      </c>
      <c r="T257" s="339">
        <v>12448</v>
      </c>
      <c r="U257" s="339">
        <v>12346</v>
      </c>
      <c r="V257" s="339">
        <v>13215</v>
      </c>
      <c r="W257" s="339">
        <v>12408</v>
      </c>
      <c r="X257" s="339">
        <v>10993</v>
      </c>
      <c r="Y257" s="339">
        <v>10370</v>
      </c>
      <c r="Z257" s="339">
        <v>16780.12</v>
      </c>
      <c r="AA257" s="339">
        <v>15798.885449806399</v>
      </c>
      <c r="AB257" s="339">
        <v>12710</v>
      </c>
      <c r="AC257" s="339">
        <v>10279</v>
      </c>
      <c r="AD257" s="339">
        <v>9594</v>
      </c>
      <c r="AE257" s="339">
        <v>12789</v>
      </c>
      <c r="AF257" s="339">
        <v>15764</v>
      </c>
      <c r="AG257" s="339">
        <v>13781.893913297999</v>
      </c>
      <c r="AH257" s="339">
        <v>12323</v>
      </c>
      <c r="AI257" s="339">
        <v>10921.647390120943</v>
      </c>
      <c r="AJ257" s="339">
        <v>10987.718311285716</v>
      </c>
      <c r="AK257" s="339">
        <v>10445</v>
      </c>
      <c r="AL257" s="339">
        <v>13585.307047951001</v>
      </c>
      <c r="AM257" s="339">
        <v>16691.424222143833</v>
      </c>
      <c r="AN257" s="339">
        <v>16164.8405872573</v>
      </c>
      <c r="AO257" s="339">
        <v>14131.371913776258</v>
      </c>
      <c r="AP257" s="339">
        <v>10908.670440731899</v>
      </c>
      <c r="AQ257" s="339">
        <v>11196.109129971148</v>
      </c>
      <c r="AR257" s="339">
        <v>15733</v>
      </c>
      <c r="AS257" s="339">
        <v>16410</v>
      </c>
      <c r="AT257" s="339">
        <v>14921.251956080792</v>
      </c>
      <c r="AU257" s="339">
        <v>12993.687354355558</v>
      </c>
      <c r="AV257" s="339">
        <v>14652.650255970744</v>
      </c>
      <c r="AW257" s="339">
        <v>11651.994729581771</v>
      </c>
      <c r="AX257" s="339"/>
      <c r="AY257" s="339"/>
      <c r="AZ257" s="339"/>
      <c r="BA257" s="339"/>
      <c r="BB257" s="339"/>
      <c r="BC257" s="339"/>
      <c r="BD257" s="339"/>
      <c r="BE257" s="339"/>
      <c r="BF257" s="339"/>
      <c r="BG257" s="339"/>
      <c r="BH257" s="339"/>
      <c r="BI257" s="339"/>
      <c r="BJ257" s="339"/>
      <c r="BK257" s="339"/>
      <c r="BL257" s="339"/>
      <c r="BM257" s="339"/>
      <c r="BN257" s="339"/>
      <c r="BO257" s="339"/>
      <c r="BP257" s="339"/>
      <c r="BQ257" s="339"/>
      <c r="BR257" s="339"/>
      <c r="BS257" s="339"/>
      <c r="BT257" s="339"/>
      <c r="BU257" s="339"/>
      <c r="BV257" s="339"/>
      <c r="BW257" s="339"/>
      <c r="BX257" s="339"/>
      <c r="BY257" s="339"/>
    </row>
    <row r="258" spans="1:77" s="340" customFormat="1" ht="22.5" customHeight="1">
      <c r="A258" s="344"/>
      <c r="B258" s="351"/>
      <c r="C258" s="342" t="s">
        <v>786</v>
      </c>
      <c r="D258" s="342"/>
      <c r="E258" s="342" t="s">
        <v>596</v>
      </c>
      <c r="F258" s="343"/>
      <c r="G258" s="339"/>
      <c r="H258" s="339"/>
      <c r="I258" s="339"/>
      <c r="J258" s="339"/>
      <c r="K258" s="339"/>
      <c r="L258" s="339"/>
      <c r="M258" s="339"/>
      <c r="N258" s="339"/>
      <c r="O258" s="339"/>
      <c r="P258" s="339"/>
      <c r="Q258" s="339"/>
      <c r="R258" s="339"/>
      <c r="S258" s="339"/>
      <c r="T258" s="339"/>
      <c r="U258" s="339"/>
      <c r="V258" s="339"/>
      <c r="W258" s="339"/>
      <c r="X258" s="339"/>
      <c r="Y258" s="339"/>
      <c r="Z258" s="339"/>
      <c r="AA258" s="339"/>
      <c r="AB258" s="339"/>
      <c r="AC258" s="339"/>
      <c r="AD258" s="339"/>
      <c r="AE258" s="339"/>
      <c r="AF258" s="339"/>
      <c r="AG258" s="339"/>
      <c r="AH258" s="339"/>
      <c r="AI258" s="339"/>
      <c r="AJ258" s="339"/>
      <c r="AK258" s="339"/>
      <c r="AL258" s="339"/>
      <c r="AM258" s="339"/>
      <c r="AV258" s="339"/>
      <c r="AW258" s="339"/>
    </row>
    <row r="259" spans="1:77" s="340" customFormat="1" ht="22.5" customHeight="1">
      <c r="A259" s="344"/>
      <c r="B259" s="351"/>
      <c r="C259" s="351"/>
      <c r="D259" s="351"/>
      <c r="E259" s="352"/>
      <c r="F259" s="353"/>
      <c r="G259" s="339"/>
      <c r="H259" s="339"/>
      <c r="I259" s="339"/>
      <c r="J259" s="339"/>
      <c r="K259" s="339"/>
      <c r="L259" s="339"/>
      <c r="M259" s="339"/>
      <c r="N259" s="339"/>
      <c r="O259" s="339"/>
      <c r="P259" s="339"/>
      <c r="Q259" s="339"/>
      <c r="R259" s="339"/>
      <c r="S259" s="339"/>
      <c r="T259" s="339"/>
      <c r="U259" s="339"/>
      <c r="V259" s="339"/>
      <c r="W259" s="339"/>
      <c r="X259" s="339"/>
      <c r="Y259" s="339"/>
      <c r="Z259" s="339"/>
      <c r="AA259" s="339"/>
      <c r="AB259" s="339"/>
      <c r="AC259" s="339"/>
      <c r="AD259" s="339"/>
      <c r="AE259" s="339"/>
      <c r="AF259" s="339"/>
      <c r="AG259" s="339"/>
      <c r="AH259" s="339"/>
      <c r="AI259" s="339"/>
      <c r="AJ259" s="339"/>
      <c r="AK259" s="339"/>
      <c r="AL259" s="339"/>
      <c r="AM259" s="339"/>
      <c r="AV259" s="339"/>
      <c r="AW259" s="339"/>
    </row>
    <row r="260" spans="1:77" s="340" customFormat="1" ht="22.5" customHeight="1">
      <c r="A260" s="344"/>
      <c r="B260" s="345"/>
      <c r="C260" s="381" t="s">
        <v>787</v>
      </c>
      <c r="D260" s="338"/>
      <c r="E260" s="350" t="s">
        <v>656</v>
      </c>
      <c r="F260" s="339">
        <v>3141770</v>
      </c>
      <c r="G260" s="339">
        <v>3714864</v>
      </c>
      <c r="H260" s="339">
        <v>3539920</v>
      </c>
      <c r="I260" s="339">
        <v>3739323</v>
      </c>
      <c r="J260" s="339">
        <v>3131962</v>
      </c>
      <c r="K260" s="339">
        <v>2683374.3369999998</v>
      </c>
      <c r="L260" s="339">
        <v>2899385.4159999997</v>
      </c>
      <c r="M260" s="339">
        <v>303242</v>
      </c>
      <c r="N260" s="339">
        <v>239406</v>
      </c>
      <c r="O260" s="339">
        <v>259563</v>
      </c>
      <c r="P260" s="339">
        <v>261565</v>
      </c>
      <c r="Q260" s="339">
        <v>254836</v>
      </c>
      <c r="R260" s="339">
        <v>234905</v>
      </c>
      <c r="S260" s="339">
        <v>247480</v>
      </c>
      <c r="T260" s="339">
        <v>254473</v>
      </c>
      <c r="U260" s="339">
        <v>266110</v>
      </c>
      <c r="V260" s="339">
        <v>265652</v>
      </c>
      <c r="W260" s="339">
        <v>270051</v>
      </c>
      <c r="X260" s="339">
        <v>274679</v>
      </c>
      <c r="Y260" s="339">
        <v>281164.20699999999</v>
      </c>
      <c r="Z260" s="339">
        <v>300903.33399999997</v>
      </c>
      <c r="AA260" s="339">
        <v>235283.35200000001</v>
      </c>
      <c r="AB260" s="339">
        <v>142278.785</v>
      </c>
      <c r="AC260" s="339">
        <v>132150.80100000001</v>
      </c>
      <c r="AD260" s="339">
        <v>163385.19099999999</v>
      </c>
      <c r="AE260" s="339">
        <v>187046.15899999999</v>
      </c>
      <c r="AF260" s="339">
        <v>208915.32799999998</v>
      </c>
      <c r="AG260" s="339">
        <v>251393.76299999998</v>
      </c>
      <c r="AH260" s="339">
        <v>250671.459</v>
      </c>
      <c r="AI260" s="339">
        <v>257575.095</v>
      </c>
      <c r="AJ260" s="339">
        <v>272606.86300000001</v>
      </c>
      <c r="AK260" s="339">
        <v>300330.766</v>
      </c>
      <c r="AL260" s="339">
        <v>307810.658</v>
      </c>
      <c r="AM260" s="339">
        <v>233824.85500000004</v>
      </c>
      <c r="AN260" s="339">
        <v>240243.72699999998</v>
      </c>
      <c r="AO260" s="339">
        <v>202676.59</v>
      </c>
      <c r="AP260" s="339">
        <v>196432.55899999998</v>
      </c>
      <c r="AQ260" s="339">
        <v>183377.22700000001</v>
      </c>
      <c r="AR260" s="339">
        <v>212570.30699999997</v>
      </c>
      <c r="AS260" s="339">
        <v>260150.76200000002</v>
      </c>
      <c r="AT260" s="339">
        <v>246369.003</v>
      </c>
      <c r="AU260" s="339">
        <v>260525.95099999997</v>
      </c>
      <c r="AV260" s="339">
        <v>255073.011</v>
      </c>
      <c r="AW260" s="339">
        <v>267778.56199999998</v>
      </c>
      <c r="AX260" s="339"/>
      <c r="AY260" s="339"/>
      <c r="AZ260" s="339"/>
      <c r="BA260" s="339"/>
      <c r="BB260" s="339"/>
      <c r="BC260" s="339"/>
      <c r="BD260" s="339"/>
      <c r="BE260" s="339"/>
      <c r="BF260" s="339"/>
      <c r="BG260" s="339"/>
      <c r="BH260" s="339"/>
      <c r="BI260" s="339"/>
      <c r="BJ260" s="339"/>
      <c r="BK260" s="339"/>
      <c r="BL260" s="339"/>
      <c r="BM260" s="339"/>
      <c r="BN260" s="339"/>
      <c r="BO260" s="339"/>
      <c r="BP260" s="339"/>
      <c r="BQ260" s="339"/>
      <c r="BR260" s="339"/>
      <c r="BS260" s="339"/>
      <c r="BT260" s="339"/>
      <c r="BU260" s="339"/>
      <c r="BV260" s="339"/>
      <c r="BW260" s="339"/>
      <c r="BX260" s="339"/>
      <c r="BY260" s="339"/>
    </row>
    <row r="261" spans="1:77" s="340" customFormat="1" ht="22.5" customHeight="1">
      <c r="A261" s="344"/>
      <c r="B261" s="345"/>
      <c r="C261" s="342" t="s">
        <v>788</v>
      </c>
      <c r="D261" s="342"/>
      <c r="E261" s="342" t="s">
        <v>658</v>
      </c>
      <c r="F261" s="343"/>
      <c r="G261" s="339"/>
      <c r="H261" s="339"/>
      <c r="I261" s="339"/>
      <c r="J261" s="339"/>
      <c r="K261" s="339"/>
      <c r="L261" s="339"/>
      <c r="M261" s="339"/>
      <c r="N261" s="339"/>
      <c r="O261" s="339"/>
      <c r="P261" s="339"/>
      <c r="Q261" s="339"/>
      <c r="R261" s="339"/>
      <c r="S261" s="339"/>
      <c r="T261" s="339"/>
      <c r="U261" s="339"/>
      <c r="V261" s="339"/>
      <c r="W261" s="339"/>
      <c r="X261" s="339"/>
      <c r="Y261" s="339"/>
      <c r="Z261" s="339"/>
      <c r="AA261" s="339"/>
      <c r="AB261" s="339"/>
      <c r="AC261" s="339"/>
      <c r="AD261" s="339"/>
      <c r="AE261" s="339"/>
      <c r="AF261" s="339"/>
      <c r="AG261" s="339"/>
      <c r="AH261" s="339"/>
      <c r="AI261" s="339"/>
      <c r="AJ261" s="339"/>
      <c r="AK261" s="339"/>
      <c r="AL261" s="339"/>
      <c r="AM261" s="339"/>
      <c r="AV261" s="339"/>
      <c r="AW261" s="339"/>
    </row>
    <row r="262" spans="1:77" s="340" customFormat="1" ht="22.5" customHeight="1">
      <c r="A262" s="344"/>
      <c r="B262" s="345"/>
      <c r="C262" s="342"/>
      <c r="D262" s="342"/>
      <c r="E262" s="342"/>
      <c r="F262" s="343"/>
      <c r="G262" s="339"/>
      <c r="H262" s="339"/>
      <c r="I262" s="339"/>
      <c r="J262" s="339"/>
      <c r="K262" s="339"/>
      <c r="L262" s="339"/>
      <c r="M262" s="339"/>
      <c r="N262" s="339"/>
      <c r="O262" s="339"/>
      <c r="P262" s="339"/>
      <c r="Q262" s="339"/>
      <c r="R262" s="339"/>
      <c r="S262" s="339"/>
      <c r="T262" s="339"/>
      <c r="U262" s="339"/>
      <c r="V262" s="339"/>
      <c r="W262" s="339"/>
      <c r="X262" s="339"/>
      <c r="Y262" s="339"/>
      <c r="Z262" s="339"/>
      <c r="AA262" s="339"/>
      <c r="AB262" s="339"/>
      <c r="AC262" s="339"/>
      <c r="AD262" s="339"/>
      <c r="AE262" s="339"/>
      <c r="AF262" s="339"/>
      <c r="AG262" s="339"/>
      <c r="AH262" s="339"/>
      <c r="AI262" s="339"/>
      <c r="AJ262" s="339"/>
      <c r="AK262" s="339"/>
      <c r="AL262" s="339"/>
      <c r="AM262" s="339"/>
      <c r="AV262" s="339"/>
      <c r="AW262" s="339"/>
    </row>
    <row r="263" spans="1:77" s="340" customFormat="1" ht="22.5" customHeight="1">
      <c r="A263" s="344"/>
      <c r="B263" s="345"/>
      <c r="C263" s="381" t="s">
        <v>789</v>
      </c>
      <c r="D263" s="338"/>
      <c r="E263" s="350" t="s">
        <v>656</v>
      </c>
      <c r="F263" s="339">
        <v>4195</v>
      </c>
      <c r="G263" s="339">
        <v>4520</v>
      </c>
      <c r="H263" s="339">
        <v>4904</v>
      </c>
      <c r="I263" s="339">
        <v>4560</v>
      </c>
      <c r="J263" s="339">
        <v>4347.4780000000001</v>
      </c>
      <c r="K263" s="339">
        <v>3716.7630000000004</v>
      </c>
      <c r="L263" s="339">
        <v>3936.1190000000001</v>
      </c>
      <c r="M263" s="339">
        <v>421</v>
      </c>
      <c r="N263" s="339">
        <v>331</v>
      </c>
      <c r="O263" s="339">
        <v>387</v>
      </c>
      <c r="P263" s="339">
        <v>364</v>
      </c>
      <c r="Q263" s="339">
        <v>396</v>
      </c>
      <c r="R263" s="339">
        <v>331</v>
      </c>
      <c r="S263" s="339">
        <v>372</v>
      </c>
      <c r="T263" s="339">
        <v>355</v>
      </c>
      <c r="U263" s="339">
        <v>326</v>
      </c>
      <c r="V263" s="339">
        <v>368</v>
      </c>
      <c r="W263" s="339">
        <v>347</v>
      </c>
      <c r="X263" s="339">
        <v>349.47800000000001</v>
      </c>
      <c r="Y263" s="339">
        <v>368.54599999999999</v>
      </c>
      <c r="Z263" s="339">
        <v>406.03100000000001</v>
      </c>
      <c r="AA263" s="339">
        <v>337.262</v>
      </c>
      <c r="AB263" s="339">
        <v>211.80600000000001</v>
      </c>
      <c r="AC263" s="339">
        <v>212.31299999999999</v>
      </c>
      <c r="AD263" s="339">
        <v>275.25900000000001</v>
      </c>
      <c r="AE263" s="339">
        <v>254.80199999999999</v>
      </c>
      <c r="AF263" s="339">
        <v>292.68599999999998</v>
      </c>
      <c r="AG263" s="339">
        <v>330.80500000000001</v>
      </c>
      <c r="AH263" s="339">
        <v>347.459</v>
      </c>
      <c r="AI263" s="339">
        <v>326.887</v>
      </c>
      <c r="AJ263" s="339">
        <v>352.90699999999998</v>
      </c>
      <c r="AK263" s="339">
        <v>398.00700000000001</v>
      </c>
      <c r="AL263" s="339">
        <v>418.71100000000001</v>
      </c>
      <c r="AM263" s="339">
        <v>338.464</v>
      </c>
      <c r="AN263" s="339">
        <v>355.404</v>
      </c>
      <c r="AO263" s="339">
        <v>326.73099999999999</v>
      </c>
      <c r="AP263" s="339">
        <v>312.99599999999998</v>
      </c>
      <c r="AQ263" s="339">
        <v>230.47399999999999</v>
      </c>
      <c r="AR263" s="339">
        <v>272.334</v>
      </c>
      <c r="AS263" s="339">
        <v>326.13499999999999</v>
      </c>
      <c r="AT263" s="339">
        <v>322.29399999999998</v>
      </c>
      <c r="AU263" s="339">
        <v>319.58300000000003</v>
      </c>
      <c r="AV263" s="339">
        <v>314.98599999999999</v>
      </c>
      <c r="AW263" s="339">
        <v>321.65499999999997</v>
      </c>
      <c r="AX263" s="339"/>
      <c r="AY263" s="339"/>
      <c r="AZ263" s="339"/>
      <c r="BA263" s="339"/>
      <c r="BB263" s="339"/>
      <c r="BC263" s="339"/>
      <c r="BD263" s="339"/>
      <c r="BE263" s="339"/>
      <c r="BF263" s="339"/>
      <c r="BG263" s="339"/>
      <c r="BH263" s="339"/>
      <c r="BI263" s="339"/>
      <c r="BJ263" s="339"/>
      <c r="BK263" s="339"/>
      <c r="BL263" s="339"/>
      <c r="BM263" s="339"/>
      <c r="BN263" s="339"/>
      <c r="BO263" s="339"/>
      <c r="BP263" s="339"/>
      <c r="BQ263" s="339"/>
      <c r="BR263" s="339"/>
      <c r="BS263" s="339"/>
      <c r="BT263" s="339"/>
      <c r="BU263" s="339"/>
      <c r="BV263" s="339"/>
      <c r="BW263" s="339"/>
      <c r="BX263" s="339"/>
      <c r="BY263" s="339"/>
    </row>
    <row r="264" spans="1:77" s="340" customFormat="1" ht="22.5" customHeight="1">
      <c r="A264" s="344"/>
      <c r="B264" s="345"/>
      <c r="C264" s="342" t="s">
        <v>790</v>
      </c>
      <c r="D264" s="342"/>
      <c r="E264" s="342" t="s">
        <v>658</v>
      </c>
      <c r="F264" s="343"/>
      <c r="G264" s="339"/>
      <c r="H264" s="339"/>
      <c r="I264" s="339"/>
      <c r="J264" s="339"/>
      <c r="K264" s="339"/>
      <c r="L264" s="339"/>
      <c r="M264" s="339"/>
      <c r="N264" s="339"/>
      <c r="O264" s="339"/>
      <c r="P264" s="339"/>
      <c r="Q264" s="339"/>
      <c r="R264" s="339"/>
      <c r="S264" s="339"/>
      <c r="T264" s="339"/>
      <c r="U264" s="339"/>
      <c r="V264" s="339"/>
      <c r="W264" s="339"/>
      <c r="X264" s="339"/>
      <c r="Y264" s="339"/>
      <c r="Z264" s="339"/>
      <c r="AA264" s="339"/>
      <c r="AB264" s="339"/>
      <c r="AC264" s="339"/>
      <c r="AD264" s="339"/>
      <c r="AE264" s="339"/>
      <c r="AF264" s="339"/>
      <c r="AG264" s="339"/>
      <c r="AH264" s="339"/>
      <c r="AI264" s="339"/>
      <c r="AJ264" s="339"/>
      <c r="AK264" s="339"/>
      <c r="AL264" s="339"/>
      <c r="AM264" s="339"/>
      <c r="AV264" s="339"/>
      <c r="AW264" s="339"/>
    </row>
    <row r="265" spans="1:77" s="340" customFormat="1" ht="22.5" customHeight="1">
      <c r="A265" s="344"/>
      <c r="B265" s="351"/>
      <c r="C265" s="351"/>
      <c r="D265" s="351"/>
      <c r="E265" s="352"/>
      <c r="F265" s="353"/>
      <c r="G265" s="339"/>
      <c r="H265" s="339"/>
      <c r="I265" s="339"/>
      <c r="J265" s="339"/>
      <c r="K265" s="339"/>
      <c r="L265" s="339"/>
      <c r="M265" s="339"/>
      <c r="N265" s="339"/>
      <c r="O265" s="339"/>
      <c r="P265" s="339"/>
      <c r="Q265" s="339"/>
      <c r="R265" s="339"/>
      <c r="S265" s="339"/>
      <c r="T265" s="339"/>
      <c r="U265" s="339"/>
      <c r="V265" s="339"/>
      <c r="W265" s="339"/>
      <c r="X265" s="339"/>
      <c r="Y265" s="339"/>
      <c r="Z265" s="339"/>
      <c r="AA265" s="339"/>
      <c r="AB265" s="339"/>
      <c r="AC265" s="339"/>
      <c r="AD265" s="339"/>
      <c r="AE265" s="339"/>
      <c r="AF265" s="339"/>
      <c r="AG265" s="339"/>
      <c r="AH265" s="339"/>
      <c r="AI265" s="339"/>
      <c r="AJ265" s="339"/>
      <c r="AK265" s="339"/>
      <c r="AL265" s="339"/>
      <c r="AM265" s="339"/>
      <c r="AV265" s="339"/>
      <c r="AW265" s="339"/>
    </row>
    <row r="266" spans="1:77" s="340" customFormat="1" ht="22.5" customHeight="1">
      <c r="A266" s="344"/>
      <c r="B266" s="345"/>
      <c r="C266" s="381" t="s">
        <v>791</v>
      </c>
      <c r="D266" s="338"/>
      <c r="E266" s="338" t="s">
        <v>594</v>
      </c>
      <c r="F266" s="339">
        <v>100240</v>
      </c>
      <c r="G266" s="339">
        <v>129706</v>
      </c>
      <c r="H266" s="339">
        <v>119962</v>
      </c>
      <c r="I266" s="339">
        <v>156534</v>
      </c>
      <c r="J266" s="339">
        <v>180148</v>
      </c>
      <c r="K266" s="339">
        <v>131139.46299999999</v>
      </c>
      <c r="L266" s="339">
        <v>135473.04</v>
      </c>
      <c r="M266" s="339">
        <v>14122</v>
      </c>
      <c r="N266" s="339">
        <v>13746</v>
      </c>
      <c r="O266" s="339">
        <v>15649</v>
      </c>
      <c r="P266" s="339">
        <v>15151</v>
      </c>
      <c r="Q266" s="339">
        <v>16850</v>
      </c>
      <c r="R266" s="339">
        <v>12182</v>
      </c>
      <c r="S266" s="339">
        <v>15195</v>
      </c>
      <c r="T266" s="339">
        <v>16116</v>
      </c>
      <c r="U266" s="339">
        <v>14687</v>
      </c>
      <c r="V266" s="339">
        <v>14395</v>
      </c>
      <c r="W266" s="339">
        <v>15434</v>
      </c>
      <c r="X266" s="339">
        <v>16621</v>
      </c>
      <c r="Y266" s="339">
        <v>12337.07</v>
      </c>
      <c r="Z266" s="339">
        <v>12918</v>
      </c>
      <c r="AA266" s="339">
        <v>11017</v>
      </c>
      <c r="AB266" s="339">
        <v>3990</v>
      </c>
      <c r="AC266" s="339">
        <v>6705</v>
      </c>
      <c r="AD266" s="339">
        <v>8627</v>
      </c>
      <c r="AE266" s="339">
        <v>9951.0300000000007</v>
      </c>
      <c r="AF266" s="339">
        <v>11579.713</v>
      </c>
      <c r="AG266" s="339">
        <v>14454.34</v>
      </c>
      <c r="AH266" s="339">
        <v>14335.529999999999</v>
      </c>
      <c r="AI266" s="339">
        <v>12284.78</v>
      </c>
      <c r="AJ266" s="339">
        <v>12940</v>
      </c>
      <c r="AK266" s="339">
        <v>9236.51</v>
      </c>
      <c r="AL266" s="339">
        <v>10958.59</v>
      </c>
      <c r="AM266" s="339">
        <v>9929.99</v>
      </c>
      <c r="AN266" s="339">
        <v>9045.16</v>
      </c>
      <c r="AO266" s="339">
        <v>8146.7</v>
      </c>
      <c r="AP266" s="339">
        <v>8338.94</v>
      </c>
      <c r="AQ266" s="339">
        <v>9921.02</v>
      </c>
      <c r="AR266" s="339">
        <v>11277.57</v>
      </c>
      <c r="AS266" s="339">
        <v>15296.94</v>
      </c>
      <c r="AT266" s="339">
        <v>15316.31</v>
      </c>
      <c r="AU266" s="339">
        <v>12875.14</v>
      </c>
      <c r="AV266" s="339">
        <v>15130.17</v>
      </c>
      <c r="AW266" s="339">
        <v>10575.7904</v>
      </c>
      <c r="AX266" s="339"/>
      <c r="AY266" s="339"/>
      <c r="AZ266" s="339"/>
      <c r="BA266" s="339"/>
      <c r="BB266" s="339"/>
      <c r="BC266" s="339"/>
      <c r="BD266" s="339"/>
      <c r="BE266" s="339"/>
      <c r="BF266" s="339"/>
      <c r="BG266" s="339"/>
      <c r="BH266" s="339"/>
      <c r="BI266" s="339"/>
      <c r="BJ266" s="339"/>
      <c r="BK266" s="339"/>
      <c r="BL266" s="339"/>
      <c r="BM266" s="339"/>
      <c r="BN266" s="339"/>
      <c r="BO266" s="339"/>
      <c r="BP266" s="339"/>
      <c r="BQ266" s="339"/>
      <c r="BR266" s="339"/>
      <c r="BS266" s="339"/>
      <c r="BT266" s="339"/>
      <c r="BU266" s="339"/>
      <c r="BV266" s="339"/>
      <c r="BW266" s="339"/>
      <c r="BX266" s="339"/>
      <c r="BY266" s="339"/>
    </row>
    <row r="267" spans="1:77" s="340" customFormat="1" ht="22.5" customHeight="1">
      <c r="A267" s="344"/>
      <c r="B267" s="345"/>
      <c r="C267" s="342" t="s">
        <v>792</v>
      </c>
      <c r="D267" s="342"/>
      <c r="E267" s="342" t="s">
        <v>596</v>
      </c>
      <c r="F267" s="343"/>
      <c r="G267" s="339"/>
      <c r="H267" s="339"/>
      <c r="I267" s="339"/>
      <c r="J267" s="339"/>
      <c r="K267" s="339"/>
      <c r="L267" s="339"/>
      <c r="M267" s="339"/>
      <c r="N267" s="339"/>
      <c r="O267" s="339"/>
      <c r="P267" s="339"/>
      <c r="Q267" s="339"/>
      <c r="R267" s="339"/>
      <c r="S267" s="339"/>
      <c r="T267" s="339"/>
      <c r="U267" s="339"/>
      <c r="V267" s="339"/>
      <c r="W267" s="339"/>
      <c r="X267" s="339"/>
      <c r="Y267" s="339"/>
      <c r="Z267" s="339"/>
      <c r="AA267" s="339"/>
      <c r="AB267" s="339"/>
      <c r="AC267" s="339"/>
      <c r="AD267" s="339"/>
      <c r="AE267" s="339"/>
      <c r="AF267" s="339"/>
      <c r="AG267" s="339"/>
      <c r="AH267" s="339"/>
      <c r="AI267" s="339"/>
      <c r="AJ267" s="339"/>
      <c r="AK267" s="339"/>
      <c r="AL267" s="339"/>
      <c r="AM267" s="339"/>
      <c r="AV267" s="339"/>
      <c r="AW267" s="339"/>
    </row>
    <row r="268" spans="1:77" s="340" customFormat="1" ht="22.5" customHeight="1">
      <c r="A268" s="344"/>
      <c r="B268" s="345"/>
      <c r="C268" s="342"/>
      <c r="D268" s="342"/>
      <c r="E268" s="342"/>
      <c r="F268" s="343"/>
      <c r="G268" s="339"/>
      <c r="H268" s="339"/>
      <c r="I268" s="339"/>
      <c r="J268" s="339"/>
      <c r="K268" s="339"/>
      <c r="L268" s="339"/>
      <c r="M268" s="339"/>
      <c r="N268" s="339"/>
      <c r="O268" s="339"/>
      <c r="P268" s="339"/>
      <c r="Q268" s="339"/>
      <c r="R268" s="339"/>
      <c r="S268" s="339"/>
      <c r="T268" s="339"/>
      <c r="U268" s="339"/>
      <c r="V268" s="339"/>
      <c r="W268" s="339"/>
      <c r="X268" s="339"/>
      <c r="Y268" s="339"/>
      <c r="Z268" s="339"/>
      <c r="AA268" s="339"/>
      <c r="AB268" s="339"/>
      <c r="AC268" s="339"/>
      <c r="AD268" s="339"/>
      <c r="AE268" s="339"/>
      <c r="AF268" s="339"/>
      <c r="AG268" s="339"/>
      <c r="AH268" s="339"/>
      <c r="AI268" s="339"/>
      <c r="AJ268" s="339"/>
      <c r="AK268" s="339"/>
      <c r="AL268" s="339"/>
      <c r="AM268" s="339"/>
      <c r="AV268" s="339"/>
      <c r="AW268" s="339"/>
    </row>
    <row r="269" spans="1:77" s="340" customFormat="1" ht="22.5" customHeight="1">
      <c r="A269" s="344"/>
      <c r="B269" s="345"/>
      <c r="C269" s="381" t="s">
        <v>793</v>
      </c>
      <c r="D269" s="338"/>
      <c r="E269" s="350" t="s">
        <v>794</v>
      </c>
      <c r="F269" s="339">
        <v>120257</v>
      </c>
      <c r="G269" s="339">
        <v>122301</v>
      </c>
      <c r="H269" s="339">
        <v>138585</v>
      </c>
      <c r="I269" s="339">
        <v>82809</v>
      </c>
      <c r="J269" s="339">
        <v>48044.790999999997</v>
      </c>
      <c r="K269" s="339">
        <v>28555.286</v>
      </c>
      <c r="L269" s="339">
        <v>19257.945</v>
      </c>
      <c r="M269" s="339">
        <v>4245</v>
      </c>
      <c r="N269" s="339">
        <v>3769</v>
      </c>
      <c r="O269" s="339">
        <v>3789</v>
      </c>
      <c r="P269" s="339">
        <v>3803</v>
      </c>
      <c r="Q269" s="339">
        <v>2493</v>
      </c>
      <c r="R269" s="339">
        <v>2876</v>
      </c>
      <c r="S269" s="339">
        <v>4209</v>
      </c>
      <c r="T269" s="339">
        <v>4130</v>
      </c>
      <c r="U269" s="339">
        <v>4461</v>
      </c>
      <c r="V269" s="339">
        <v>4886</v>
      </c>
      <c r="W269" s="339">
        <v>4800</v>
      </c>
      <c r="X269" s="339">
        <v>4583.7910000000002</v>
      </c>
      <c r="Y269" s="339">
        <v>4181.9639999999999</v>
      </c>
      <c r="Z269" s="339">
        <v>4208.5339999999997</v>
      </c>
      <c r="AA269" s="339">
        <v>3605.989</v>
      </c>
      <c r="AB269" s="339">
        <v>1353.7750000000001</v>
      </c>
      <c r="AC269" s="339">
        <v>1467.076</v>
      </c>
      <c r="AD269" s="339">
        <v>1185.7660000000001</v>
      </c>
      <c r="AE269" s="339">
        <v>1361.1009999999999</v>
      </c>
      <c r="AF269" s="339">
        <v>1692.848</v>
      </c>
      <c r="AG269" s="339">
        <v>2650.8219999999997</v>
      </c>
      <c r="AH269" s="339">
        <v>2360.1610000000001</v>
      </c>
      <c r="AI269" s="339">
        <v>2196.547</v>
      </c>
      <c r="AJ269" s="339">
        <v>2290.703</v>
      </c>
      <c r="AK269" s="339">
        <v>2072.7870000000003</v>
      </c>
      <c r="AL269" s="339">
        <v>1819.0240000000001</v>
      </c>
      <c r="AM269" s="339">
        <v>1311.5819999999999</v>
      </c>
      <c r="AN269" s="339">
        <v>1616.1580000000001</v>
      </c>
      <c r="AO269" s="339">
        <v>1533.518</v>
      </c>
      <c r="AP269" s="339">
        <v>1074.579</v>
      </c>
      <c r="AQ269" s="339">
        <v>1090.1950000000002</v>
      </c>
      <c r="AR269" s="339">
        <v>1311.4870000000001</v>
      </c>
      <c r="AS269" s="339">
        <v>1622.2089999999998</v>
      </c>
      <c r="AT269" s="339">
        <v>1754.74</v>
      </c>
      <c r="AU269" s="339">
        <v>2038.7849999999999</v>
      </c>
      <c r="AV269" s="339">
        <v>2012.8810000000001</v>
      </c>
      <c r="AW269" s="339">
        <v>1928.7839999999999</v>
      </c>
      <c r="AX269" s="339"/>
      <c r="AY269" s="339"/>
      <c r="AZ269" s="339"/>
      <c r="BA269" s="339"/>
      <c r="BB269" s="339"/>
      <c r="BC269" s="339"/>
      <c r="BD269" s="339"/>
      <c r="BE269" s="339"/>
      <c r="BF269" s="339"/>
      <c r="BG269" s="339"/>
      <c r="BH269" s="339"/>
      <c r="BI269" s="339"/>
      <c r="BJ269" s="339"/>
      <c r="BK269" s="339"/>
      <c r="BL269" s="339"/>
      <c r="BM269" s="339"/>
      <c r="BN269" s="339"/>
      <c r="BO269" s="339"/>
      <c r="BP269" s="339"/>
      <c r="BQ269" s="339"/>
      <c r="BR269" s="339"/>
      <c r="BS269" s="339"/>
      <c r="BT269" s="339"/>
      <c r="BU269" s="339"/>
      <c r="BV269" s="339"/>
      <c r="BW269" s="339"/>
      <c r="BX269" s="339"/>
      <c r="BY269" s="339"/>
    </row>
    <row r="270" spans="1:77" s="340" customFormat="1" ht="22.5" customHeight="1">
      <c r="A270" s="344"/>
      <c r="B270" s="345"/>
      <c r="C270" s="342" t="s">
        <v>795</v>
      </c>
      <c r="D270" s="342"/>
      <c r="E270" s="342" t="s">
        <v>768</v>
      </c>
      <c r="F270" s="343"/>
      <c r="G270" s="339"/>
      <c r="H270" s="339"/>
      <c r="I270" s="339"/>
      <c r="J270" s="339"/>
      <c r="K270" s="339"/>
      <c r="L270" s="339"/>
      <c r="M270" s="339"/>
      <c r="N270" s="339"/>
      <c r="O270" s="339"/>
      <c r="P270" s="339"/>
      <c r="Q270" s="339"/>
      <c r="R270" s="339"/>
      <c r="S270" s="339"/>
      <c r="T270" s="339"/>
      <c r="U270" s="339"/>
      <c r="V270" s="339"/>
      <c r="W270" s="339"/>
      <c r="X270" s="339"/>
      <c r="Y270" s="339"/>
      <c r="Z270" s="339"/>
      <c r="AA270" s="339"/>
      <c r="AB270" s="339"/>
      <c r="AC270" s="339"/>
      <c r="AD270" s="339"/>
      <c r="AE270" s="339"/>
      <c r="AF270" s="339"/>
      <c r="AG270" s="339"/>
      <c r="AH270" s="339"/>
      <c r="AI270" s="339"/>
      <c r="AJ270" s="339"/>
      <c r="AK270" s="339"/>
      <c r="AL270" s="339"/>
      <c r="AM270" s="339"/>
      <c r="AV270" s="339"/>
      <c r="AW270" s="339"/>
    </row>
    <row r="271" spans="1:77" s="340" customFormat="1" ht="22.5" customHeight="1">
      <c r="A271" s="344"/>
      <c r="B271" s="351"/>
      <c r="C271" s="351"/>
      <c r="D271" s="351"/>
      <c r="E271" s="352"/>
      <c r="F271" s="353"/>
      <c r="G271" s="339"/>
      <c r="H271" s="339"/>
      <c r="I271" s="339"/>
      <c r="J271" s="339"/>
      <c r="K271" s="339"/>
      <c r="L271" s="339"/>
      <c r="M271" s="339"/>
      <c r="N271" s="339"/>
      <c r="O271" s="339"/>
      <c r="P271" s="339"/>
      <c r="Q271" s="339"/>
      <c r="R271" s="339"/>
      <c r="S271" s="339"/>
      <c r="T271" s="339"/>
      <c r="U271" s="339"/>
      <c r="V271" s="339"/>
      <c r="W271" s="339"/>
      <c r="X271" s="339"/>
      <c r="Y271" s="339"/>
      <c r="Z271" s="339"/>
      <c r="AA271" s="339"/>
      <c r="AB271" s="339"/>
      <c r="AC271" s="339"/>
      <c r="AD271" s="339"/>
      <c r="AE271" s="339"/>
      <c r="AF271" s="339"/>
      <c r="AG271" s="339"/>
      <c r="AH271" s="339"/>
      <c r="AI271" s="339"/>
      <c r="AJ271" s="339"/>
      <c r="AK271" s="339"/>
      <c r="AL271" s="339"/>
      <c r="AM271" s="339"/>
      <c r="AV271" s="339"/>
      <c r="AW271" s="339"/>
    </row>
    <row r="272" spans="1:77" s="340" customFormat="1" ht="22.5" customHeight="1">
      <c r="A272" s="336"/>
      <c r="B272" s="341"/>
      <c r="C272" s="381" t="s">
        <v>796</v>
      </c>
      <c r="D272" s="382"/>
      <c r="E272" s="350" t="s">
        <v>656</v>
      </c>
      <c r="F272" s="339">
        <v>170840.617</v>
      </c>
      <c r="G272" s="339">
        <v>161185.49300000002</v>
      </c>
      <c r="H272" s="339">
        <v>183212.12600000002</v>
      </c>
      <c r="I272" s="339">
        <v>191478.48300000004</v>
      </c>
      <c r="J272" s="339">
        <v>168959.07699999999</v>
      </c>
      <c r="K272" s="339">
        <v>202995.67300000001</v>
      </c>
      <c r="L272" s="339">
        <v>266712.8798</v>
      </c>
      <c r="M272" s="339">
        <v>16170</v>
      </c>
      <c r="N272" s="339">
        <v>13516</v>
      </c>
      <c r="O272" s="339">
        <v>15143</v>
      </c>
      <c r="P272" s="339">
        <v>14318</v>
      </c>
      <c r="Q272" s="339">
        <v>14228</v>
      </c>
      <c r="R272" s="339">
        <v>11569</v>
      </c>
      <c r="S272" s="339">
        <v>15340</v>
      </c>
      <c r="T272" s="339">
        <v>14285</v>
      </c>
      <c r="U272" s="339">
        <v>13769</v>
      </c>
      <c r="V272" s="339">
        <v>15411</v>
      </c>
      <c r="W272" s="339">
        <v>13649</v>
      </c>
      <c r="X272" s="339">
        <v>11561.076999999999</v>
      </c>
      <c r="Y272" s="339">
        <v>12214.245000000001</v>
      </c>
      <c r="Z272" s="339">
        <v>14185.248</v>
      </c>
      <c r="AA272" s="339">
        <v>15733.19</v>
      </c>
      <c r="AB272" s="339">
        <v>18429.27</v>
      </c>
      <c r="AC272" s="339">
        <v>17130.557000000001</v>
      </c>
      <c r="AD272" s="339">
        <v>18963.928</v>
      </c>
      <c r="AE272" s="339">
        <v>20197.352999999999</v>
      </c>
      <c r="AF272" s="339">
        <v>18917.545999999998</v>
      </c>
      <c r="AG272" s="339">
        <v>18655.448</v>
      </c>
      <c r="AH272" s="339">
        <v>18500.748</v>
      </c>
      <c r="AI272" s="339">
        <v>14518.654</v>
      </c>
      <c r="AJ272" s="339">
        <v>15549.486000000001</v>
      </c>
      <c r="AK272" s="339">
        <v>17577.623</v>
      </c>
      <c r="AL272" s="339">
        <v>18917.177</v>
      </c>
      <c r="AM272" s="339">
        <v>19507.004000000001</v>
      </c>
      <c r="AN272" s="339">
        <v>19813.396000000001</v>
      </c>
      <c r="AO272" s="339">
        <v>21326.510999999999</v>
      </c>
      <c r="AP272" s="339">
        <v>21848.388999999999</v>
      </c>
      <c r="AQ272" s="339">
        <v>25556.107</v>
      </c>
      <c r="AR272" s="339">
        <v>23590.821</v>
      </c>
      <c r="AS272" s="339">
        <v>23868.891</v>
      </c>
      <c r="AT272" s="339">
        <v>27347.261999999999</v>
      </c>
      <c r="AU272" s="339">
        <v>23366.154999999999</v>
      </c>
      <c r="AV272" s="339">
        <v>23993.543799999999</v>
      </c>
      <c r="AW272" s="339">
        <v>25116.472000000002</v>
      </c>
      <c r="AX272" s="339"/>
      <c r="AY272" s="339"/>
      <c r="AZ272" s="339"/>
      <c r="BA272" s="339"/>
      <c r="BB272" s="339"/>
      <c r="BC272" s="339"/>
      <c r="BD272" s="339"/>
      <c r="BE272" s="339"/>
      <c r="BF272" s="339"/>
      <c r="BG272" s="339"/>
      <c r="BH272" s="339"/>
      <c r="BI272" s="339"/>
      <c r="BJ272" s="339"/>
      <c r="BK272" s="339"/>
      <c r="BL272" s="339"/>
      <c r="BM272" s="339"/>
      <c r="BN272" s="339"/>
      <c r="BO272" s="339"/>
      <c r="BP272" s="339"/>
      <c r="BQ272" s="339"/>
      <c r="BR272" s="339"/>
      <c r="BS272" s="339"/>
      <c r="BT272" s="339"/>
      <c r="BU272" s="339"/>
      <c r="BV272" s="339"/>
      <c r="BW272" s="339"/>
      <c r="BX272" s="339"/>
      <c r="BY272" s="339"/>
    </row>
    <row r="273" spans="1:77" s="340" customFormat="1" ht="22.5" customHeight="1">
      <c r="A273" s="344"/>
      <c r="B273" s="345"/>
      <c r="C273" s="382" t="s">
        <v>797</v>
      </c>
      <c r="D273" s="345"/>
      <c r="E273" s="342" t="s">
        <v>658</v>
      </c>
      <c r="F273" s="343"/>
      <c r="G273" s="339"/>
      <c r="H273" s="339"/>
      <c r="I273" s="339"/>
      <c r="J273" s="339"/>
      <c r="K273" s="339"/>
      <c r="L273" s="339"/>
      <c r="M273" s="339"/>
      <c r="N273" s="339"/>
      <c r="O273" s="339"/>
      <c r="P273" s="339"/>
      <c r="Q273" s="339"/>
      <c r="R273" s="339"/>
      <c r="S273" s="339"/>
      <c r="T273" s="339"/>
      <c r="U273" s="339"/>
      <c r="V273" s="339"/>
      <c r="W273" s="339"/>
      <c r="X273" s="339"/>
      <c r="Y273" s="339"/>
      <c r="Z273" s="339"/>
      <c r="AA273" s="339"/>
      <c r="AB273" s="339"/>
      <c r="AC273" s="339"/>
      <c r="AD273" s="339"/>
      <c r="AE273" s="339"/>
      <c r="AF273" s="339"/>
      <c r="AG273" s="339"/>
      <c r="AH273" s="339"/>
      <c r="AI273" s="339"/>
      <c r="AJ273" s="339"/>
      <c r="AK273" s="339"/>
      <c r="AL273" s="339"/>
      <c r="AM273" s="339"/>
      <c r="AV273" s="339"/>
      <c r="AW273" s="339"/>
    </row>
    <row r="274" spans="1:77" s="340" customFormat="1" ht="22.5" customHeight="1">
      <c r="A274" s="344"/>
      <c r="B274" s="345"/>
      <c r="C274" s="382"/>
      <c r="D274" s="345"/>
      <c r="E274" s="342"/>
      <c r="F274" s="343"/>
      <c r="G274" s="339"/>
      <c r="H274" s="339"/>
      <c r="I274" s="339"/>
      <c r="J274" s="339"/>
      <c r="K274" s="339"/>
      <c r="L274" s="339"/>
      <c r="M274" s="339"/>
      <c r="N274" s="339"/>
      <c r="O274" s="339"/>
      <c r="P274" s="339"/>
      <c r="Q274" s="339"/>
      <c r="R274" s="339"/>
      <c r="S274" s="339"/>
      <c r="T274" s="339"/>
      <c r="U274" s="339"/>
      <c r="V274" s="339"/>
      <c r="W274" s="339"/>
      <c r="X274" s="339"/>
      <c r="Y274" s="339"/>
      <c r="Z274" s="339"/>
      <c r="AA274" s="339"/>
      <c r="AB274" s="339"/>
      <c r="AC274" s="339"/>
      <c r="AD274" s="339"/>
      <c r="AE274" s="339"/>
      <c r="AF274" s="339"/>
      <c r="AG274" s="339"/>
      <c r="AH274" s="339"/>
      <c r="AI274" s="339"/>
      <c r="AJ274" s="339"/>
      <c r="AK274" s="339"/>
      <c r="AL274" s="339"/>
      <c r="AM274" s="339"/>
      <c r="AV274" s="339"/>
      <c r="AW274" s="339"/>
    </row>
    <row r="275" spans="1:77" s="340" customFormat="1" ht="22.5" customHeight="1">
      <c r="A275" s="344"/>
      <c r="B275" s="345"/>
      <c r="C275" s="381" t="s">
        <v>798</v>
      </c>
      <c r="D275" s="338"/>
      <c r="E275" s="338" t="s">
        <v>594</v>
      </c>
      <c r="F275" s="339">
        <v>75331</v>
      </c>
      <c r="G275" s="339">
        <v>86587</v>
      </c>
      <c r="H275" s="339">
        <v>98756</v>
      </c>
      <c r="I275" s="339">
        <v>92234</v>
      </c>
      <c r="J275" s="339">
        <v>95751.604000000007</v>
      </c>
      <c r="K275" s="339">
        <v>111183.57466147604</v>
      </c>
      <c r="L275" s="339">
        <v>129355.57573881824</v>
      </c>
      <c r="M275" s="339">
        <v>8729</v>
      </c>
      <c r="N275" s="339">
        <v>7830</v>
      </c>
      <c r="O275" s="339">
        <v>8026</v>
      </c>
      <c r="P275" s="339">
        <v>7694</v>
      </c>
      <c r="Q275" s="339">
        <v>8429</v>
      </c>
      <c r="R275" s="339">
        <v>8050</v>
      </c>
      <c r="S275" s="339">
        <v>8579</v>
      </c>
      <c r="T275" s="339">
        <v>7922</v>
      </c>
      <c r="U275" s="339">
        <v>8519</v>
      </c>
      <c r="V275" s="339">
        <v>8065</v>
      </c>
      <c r="W275" s="339">
        <v>7422</v>
      </c>
      <c r="X275" s="339">
        <v>6486.6040000000003</v>
      </c>
      <c r="Y275" s="339">
        <v>7170.6758792277296</v>
      </c>
      <c r="Z275" s="339">
        <v>8608.7476122129501</v>
      </c>
      <c r="AA275" s="339">
        <v>8327.4745890515296</v>
      </c>
      <c r="AB275" s="339">
        <v>7026.2780000000002</v>
      </c>
      <c r="AC275" s="339">
        <v>8008.6310000000003</v>
      </c>
      <c r="AD275" s="339">
        <v>10394.8469602316</v>
      </c>
      <c r="AE275" s="339">
        <v>10102.944415907299</v>
      </c>
      <c r="AF275" s="339">
        <v>10311</v>
      </c>
      <c r="AG275" s="339">
        <v>11498.523446318799</v>
      </c>
      <c r="AH275" s="339">
        <v>10995.1744732024</v>
      </c>
      <c r="AI275" s="339">
        <v>10441.819557487401</v>
      </c>
      <c r="AJ275" s="339">
        <v>8297.4587278363506</v>
      </c>
      <c r="AK275" s="339">
        <v>8970.1712872818207</v>
      </c>
      <c r="AL275" s="339">
        <v>8585.931009498192</v>
      </c>
      <c r="AM275" s="339">
        <v>9190.0426195788696</v>
      </c>
      <c r="AN275" s="339">
        <v>9525.4959999999992</v>
      </c>
      <c r="AO275" s="339">
        <v>8719.0773887460928</v>
      </c>
      <c r="AP275" s="339">
        <v>11519.9933916481</v>
      </c>
      <c r="AQ275" s="339">
        <v>11616.376512417652</v>
      </c>
      <c r="AR275" s="339">
        <v>10480.118275860228</v>
      </c>
      <c r="AS275" s="339">
        <v>14321.044</v>
      </c>
      <c r="AT275" s="339">
        <v>14620.754369919701</v>
      </c>
      <c r="AU275" s="339">
        <v>11037.3433149385</v>
      </c>
      <c r="AV275" s="339">
        <v>10769.2275689291</v>
      </c>
      <c r="AW275" s="339">
        <v>11565.368023567009</v>
      </c>
      <c r="AX275" s="339"/>
      <c r="AY275" s="339"/>
      <c r="AZ275" s="339"/>
      <c r="BA275" s="339"/>
      <c r="BB275" s="339"/>
      <c r="BC275" s="339"/>
      <c r="BD275" s="339"/>
      <c r="BE275" s="339"/>
      <c r="BF275" s="339"/>
      <c r="BG275" s="339"/>
      <c r="BH275" s="339"/>
      <c r="BI275" s="339"/>
      <c r="BJ275" s="339"/>
      <c r="BK275" s="339"/>
      <c r="BL275" s="339"/>
      <c r="BM275" s="339"/>
      <c r="BN275" s="339"/>
      <c r="BO275" s="339"/>
      <c r="BP275" s="339"/>
      <c r="BQ275" s="339"/>
      <c r="BR275" s="339"/>
      <c r="BS275" s="339"/>
      <c r="BT275" s="339"/>
      <c r="BU275" s="339"/>
      <c r="BV275" s="339"/>
      <c r="BW275" s="339"/>
      <c r="BX275" s="339"/>
      <c r="BY275" s="339"/>
    </row>
    <row r="276" spans="1:77" s="340" customFormat="1" ht="22.5" customHeight="1">
      <c r="A276" s="344"/>
      <c r="B276" s="345"/>
      <c r="C276" s="342" t="s">
        <v>799</v>
      </c>
      <c r="D276" s="359"/>
      <c r="E276" s="342" t="s">
        <v>596</v>
      </c>
      <c r="F276" s="343"/>
      <c r="G276" s="339"/>
      <c r="H276" s="339"/>
      <c r="I276" s="339"/>
      <c r="J276" s="339"/>
      <c r="K276" s="339"/>
      <c r="L276" s="339"/>
      <c r="M276" s="339"/>
      <c r="N276" s="339"/>
      <c r="O276" s="339"/>
      <c r="P276" s="339"/>
      <c r="Q276" s="339"/>
      <c r="R276" s="339"/>
      <c r="S276" s="339"/>
      <c r="T276" s="339"/>
      <c r="U276" s="339"/>
      <c r="V276" s="339"/>
      <c r="W276" s="339"/>
      <c r="X276" s="339"/>
      <c r="Y276" s="339"/>
      <c r="Z276" s="339"/>
      <c r="AA276" s="339"/>
      <c r="AB276" s="339"/>
      <c r="AC276" s="339"/>
      <c r="AD276" s="339"/>
      <c r="AE276" s="339"/>
      <c r="AF276" s="339"/>
      <c r="AG276" s="339"/>
      <c r="AH276" s="339"/>
      <c r="AI276" s="339"/>
      <c r="AJ276" s="339"/>
      <c r="AK276" s="339"/>
      <c r="AL276" s="339"/>
      <c r="AM276" s="339"/>
      <c r="AV276" s="339"/>
      <c r="AW276" s="339"/>
    </row>
    <row r="277" spans="1:77" s="340" customFormat="1" ht="22.5" customHeight="1">
      <c r="A277" s="344"/>
      <c r="B277" s="345"/>
      <c r="C277" s="351"/>
      <c r="D277" s="351"/>
      <c r="E277" s="352"/>
      <c r="F277" s="353"/>
      <c r="G277" s="339"/>
      <c r="H277" s="339"/>
      <c r="I277" s="339"/>
      <c r="J277" s="339"/>
      <c r="K277" s="339"/>
      <c r="L277" s="339"/>
      <c r="M277" s="339"/>
      <c r="N277" s="339"/>
      <c r="O277" s="339"/>
      <c r="P277" s="339"/>
      <c r="Q277" s="339"/>
      <c r="R277" s="339"/>
      <c r="S277" s="339"/>
      <c r="T277" s="339"/>
      <c r="U277" s="339"/>
      <c r="V277" s="339"/>
      <c r="W277" s="339"/>
      <c r="X277" s="339"/>
      <c r="Y277" s="339"/>
      <c r="Z277" s="339"/>
      <c r="AA277" s="339"/>
      <c r="AB277" s="339"/>
      <c r="AC277" s="339"/>
      <c r="AD277" s="339"/>
      <c r="AE277" s="339"/>
      <c r="AF277" s="339"/>
      <c r="AG277" s="339"/>
      <c r="AH277" s="339"/>
      <c r="AI277" s="339"/>
      <c r="AJ277" s="339"/>
      <c r="AK277" s="339"/>
      <c r="AL277" s="339"/>
      <c r="AM277" s="339"/>
      <c r="AV277" s="339"/>
      <c r="AW277" s="339"/>
    </row>
    <row r="278" spans="1:77" s="340" customFormat="1" ht="22.5" customHeight="1">
      <c r="A278" s="344"/>
      <c r="B278" s="345"/>
      <c r="C278" s="381" t="s">
        <v>800</v>
      </c>
      <c r="D278" s="338"/>
      <c r="E278" s="350" t="s">
        <v>801</v>
      </c>
      <c r="F278" s="339">
        <v>11797</v>
      </c>
      <c r="G278" s="339">
        <v>13556</v>
      </c>
      <c r="H278" s="339">
        <v>20111</v>
      </c>
      <c r="I278" s="339">
        <v>22033</v>
      </c>
      <c r="J278" s="339">
        <v>28757.863509999999</v>
      </c>
      <c r="K278" s="339">
        <v>26698.837164</v>
      </c>
      <c r="L278" s="339">
        <v>29452.879375000004</v>
      </c>
      <c r="M278" s="339">
        <v>2444</v>
      </c>
      <c r="N278" s="339">
        <v>2169</v>
      </c>
      <c r="O278" s="339">
        <v>2459</v>
      </c>
      <c r="P278" s="339">
        <v>2413</v>
      </c>
      <c r="Q278" s="339">
        <v>2462</v>
      </c>
      <c r="R278" s="339">
        <v>2232</v>
      </c>
      <c r="S278" s="339">
        <v>2496</v>
      </c>
      <c r="T278" s="339">
        <v>2437</v>
      </c>
      <c r="U278" s="339">
        <v>2380</v>
      </c>
      <c r="V278" s="339">
        <v>2460</v>
      </c>
      <c r="W278" s="339">
        <v>2382</v>
      </c>
      <c r="X278" s="339">
        <v>2423.8635100000001</v>
      </c>
      <c r="Y278" s="339">
        <v>2526.4807519999999</v>
      </c>
      <c r="Z278" s="339">
        <v>2644.6969309999999</v>
      </c>
      <c r="AA278" s="339">
        <v>2501.6605650000001</v>
      </c>
      <c r="AB278" s="339">
        <v>1450.3508879999999</v>
      </c>
      <c r="AC278" s="339">
        <v>1786.4847600000001</v>
      </c>
      <c r="AD278" s="339">
        <v>2355.3103310000001</v>
      </c>
      <c r="AE278" s="339">
        <v>2383.3645230000002</v>
      </c>
      <c r="AF278" s="339">
        <v>2277.7768310000001</v>
      </c>
      <c r="AG278" s="339">
        <v>2336.136868</v>
      </c>
      <c r="AH278" s="339">
        <v>2424.8891939999999</v>
      </c>
      <c r="AI278" s="339">
        <v>2005.7151779999999</v>
      </c>
      <c r="AJ278" s="339">
        <v>2005.970343</v>
      </c>
      <c r="AK278" s="339">
        <v>2180.6647710000002</v>
      </c>
      <c r="AL278" s="339">
        <v>2553.727331</v>
      </c>
      <c r="AM278" s="339">
        <v>2687.6602549999998</v>
      </c>
      <c r="AN278" s="339">
        <v>2346.1196260000002</v>
      </c>
      <c r="AO278" s="339">
        <v>2193.661959</v>
      </c>
      <c r="AP278" s="339">
        <v>2355.3103310000001</v>
      </c>
      <c r="AQ278" s="339">
        <v>2375.0138630000001</v>
      </c>
      <c r="AR278" s="339">
        <v>2553.9331269999998</v>
      </c>
      <c r="AS278" s="339">
        <v>2759.875497</v>
      </c>
      <c r="AT278" s="339">
        <v>2657.8487460000001</v>
      </c>
      <c r="AU278" s="339">
        <v>2360.8154330000002</v>
      </c>
      <c r="AV278" s="339">
        <v>2428.2484359999999</v>
      </c>
      <c r="AW278" s="339">
        <v>2543.905773</v>
      </c>
      <c r="AX278" s="339"/>
      <c r="AY278" s="339"/>
      <c r="AZ278" s="339"/>
      <c r="BA278" s="339"/>
      <c r="BB278" s="339"/>
      <c r="BC278" s="339"/>
      <c r="BD278" s="339"/>
      <c r="BE278" s="339"/>
      <c r="BF278" s="339"/>
      <c r="BG278" s="339"/>
      <c r="BH278" s="339"/>
      <c r="BI278" s="339"/>
      <c r="BJ278" s="339"/>
      <c r="BK278" s="339"/>
      <c r="BL278" s="339"/>
      <c r="BM278" s="339"/>
      <c r="BN278" s="339"/>
      <c r="BO278" s="339"/>
      <c r="BP278" s="339"/>
      <c r="BQ278" s="339"/>
      <c r="BR278" s="339"/>
      <c r="BS278" s="339"/>
      <c r="BT278" s="339"/>
      <c r="BU278" s="339"/>
      <c r="BV278" s="339"/>
      <c r="BW278" s="339"/>
      <c r="BX278" s="339"/>
      <c r="BY278" s="339"/>
    </row>
    <row r="279" spans="1:77" s="340" customFormat="1" ht="22.5" customHeight="1">
      <c r="A279" s="344"/>
      <c r="B279" s="345"/>
      <c r="C279" s="342" t="s">
        <v>802</v>
      </c>
      <c r="D279" s="342"/>
      <c r="E279" s="342" t="s">
        <v>803</v>
      </c>
      <c r="F279" s="343"/>
      <c r="G279" s="339"/>
      <c r="H279" s="339"/>
      <c r="I279" s="339"/>
      <c r="J279" s="339"/>
      <c r="K279" s="339"/>
      <c r="L279" s="339"/>
      <c r="M279" s="339"/>
      <c r="N279" s="339"/>
      <c r="O279" s="339"/>
      <c r="P279" s="339"/>
      <c r="Q279" s="339"/>
      <c r="R279" s="339"/>
      <c r="S279" s="339"/>
      <c r="T279" s="339"/>
      <c r="U279" s="339"/>
      <c r="V279" s="339"/>
      <c r="W279" s="339"/>
      <c r="X279" s="339"/>
      <c r="Y279" s="339"/>
      <c r="Z279" s="339"/>
      <c r="AA279" s="339"/>
      <c r="AB279" s="339"/>
      <c r="AC279" s="339"/>
      <c r="AD279" s="339"/>
      <c r="AE279" s="339"/>
      <c r="AF279" s="339"/>
      <c r="AG279" s="339"/>
      <c r="AH279" s="339"/>
      <c r="AI279" s="339"/>
      <c r="AJ279" s="339"/>
      <c r="AK279" s="339"/>
      <c r="AL279" s="339"/>
      <c r="AM279" s="339"/>
      <c r="AV279" s="339"/>
      <c r="AW279" s="339"/>
    </row>
    <row r="280" spans="1:77" s="340" customFormat="1" ht="22.5" customHeight="1">
      <c r="A280" s="344"/>
      <c r="B280" s="345"/>
      <c r="C280" s="342"/>
      <c r="D280" s="342"/>
      <c r="E280" s="342"/>
      <c r="F280" s="343"/>
      <c r="G280" s="339"/>
      <c r="H280" s="339"/>
      <c r="I280" s="339"/>
      <c r="J280" s="339"/>
      <c r="K280" s="339"/>
      <c r="L280" s="339"/>
      <c r="M280" s="339"/>
      <c r="N280" s="339"/>
      <c r="O280" s="339"/>
      <c r="P280" s="339"/>
      <c r="Q280" s="339"/>
      <c r="R280" s="339"/>
      <c r="S280" s="339"/>
      <c r="T280" s="339"/>
      <c r="U280" s="339"/>
      <c r="V280" s="339"/>
      <c r="W280" s="339"/>
      <c r="X280" s="339"/>
      <c r="Y280" s="339"/>
      <c r="Z280" s="339"/>
      <c r="AA280" s="339"/>
      <c r="AB280" s="339"/>
      <c r="AC280" s="339"/>
      <c r="AD280" s="339"/>
      <c r="AE280" s="339"/>
      <c r="AF280" s="339"/>
      <c r="AG280" s="339"/>
      <c r="AH280" s="339"/>
      <c r="AI280" s="339"/>
      <c r="AJ280" s="339"/>
      <c r="AK280" s="339"/>
      <c r="AL280" s="339"/>
      <c r="AM280" s="339"/>
      <c r="AV280" s="339"/>
      <c r="AW280" s="339"/>
    </row>
    <row r="281" spans="1:77" s="340" customFormat="1" ht="22.5" customHeight="1">
      <c r="A281" s="344"/>
      <c r="B281" s="345"/>
      <c r="C281" s="381" t="s">
        <v>804</v>
      </c>
      <c r="D281" s="338"/>
      <c r="E281" s="350" t="s">
        <v>801</v>
      </c>
      <c r="F281" s="339">
        <v>35523</v>
      </c>
      <c r="G281" s="339">
        <v>37553</v>
      </c>
      <c r="H281" s="339">
        <v>41365</v>
      </c>
      <c r="I281" s="339">
        <v>36871</v>
      </c>
      <c r="J281" s="339">
        <v>35581.940320000002</v>
      </c>
      <c r="K281" s="339">
        <v>36918.515422999997</v>
      </c>
      <c r="L281" s="339">
        <v>48537.502920999999</v>
      </c>
      <c r="M281" s="339">
        <v>1072</v>
      </c>
      <c r="N281" s="339">
        <v>1140</v>
      </c>
      <c r="O281" s="339">
        <v>3309</v>
      </c>
      <c r="P281" s="339">
        <v>3675</v>
      </c>
      <c r="Q281" s="339">
        <v>3234</v>
      </c>
      <c r="R281" s="339">
        <v>2879</v>
      </c>
      <c r="S281" s="339">
        <v>3733</v>
      </c>
      <c r="T281" s="339">
        <v>3168</v>
      </c>
      <c r="U281" s="339">
        <v>3236</v>
      </c>
      <c r="V281" s="339">
        <v>3711</v>
      </c>
      <c r="W281" s="339">
        <v>3174</v>
      </c>
      <c r="X281" s="339">
        <v>3250.9403200000002</v>
      </c>
      <c r="Y281" s="339">
        <v>3499.5930589999998</v>
      </c>
      <c r="Z281" s="339">
        <v>3781.1306439999998</v>
      </c>
      <c r="AA281" s="339">
        <v>3698.8411919999999</v>
      </c>
      <c r="AB281" s="339">
        <v>2165.602187</v>
      </c>
      <c r="AC281" s="339">
        <v>2596.15389</v>
      </c>
      <c r="AD281" s="339">
        <v>3341.6472480000002</v>
      </c>
      <c r="AE281" s="339">
        <v>3062.6665459999999</v>
      </c>
      <c r="AF281" s="339">
        <v>2576.1874640000001</v>
      </c>
      <c r="AG281" s="339">
        <v>2857.4342109999998</v>
      </c>
      <c r="AH281" s="339">
        <v>3221.4690409999998</v>
      </c>
      <c r="AI281" s="339">
        <v>2808.7677840000001</v>
      </c>
      <c r="AJ281" s="339">
        <v>3309.0221569999999</v>
      </c>
      <c r="AK281" s="339">
        <v>3642.1244390000002</v>
      </c>
      <c r="AL281" s="339">
        <v>4111.3601330000001</v>
      </c>
      <c r="AM281" s="339">
        <v>4406.1153889999996</v>
      </c>
      <c r="AN281" s="339">
        <v>4251.1534879999999</v>
      </c>
      <c r="AO281" s="339">
        <v>4148.1277319999999</v>
      </c>
      <c r="AP281" s="339">
        <v>4301.6459480000003</v>
      </c>
      <c r="AQ281" s="339">
        <v>3797.2556140000002</v>
      </c>
      <c r="AR281" s="339">
        <v>3457.156735</v>
      </c>
      <c r="AS281" s="339">
        <v>3874.451415</v>
      </c>
      <c r="AT281" s="339">
        <v>4125.2358720000002</v>
      </c>
      <c r="AU281" s="339">
        <v>3830.6749300000001</v>
      </c>
      <c r="AV281" s="339">
        <v>4592.2012260000001</v>
      </c>
      <c r="AW281" s="339">
        <v>4749.5594520000004</v>
      </c>
      <c r="AX281" s="339"/>
      <c r="AY281" s="339"/>
      <c r="AZ281" s="339"/>
      <c r="BA281" s="339"/>
      <c r="BB281" s="339"/>
      <c r="BC281" s="339"/>
      <c r="BD281" s="339"/>
      <c r="BE281" s="339"/>
      <c r="BF281" s="339"/>
      <c r="BG281" s="339"/>
      <c r="BH281" s="339"/>
      <c r="BI281" s="339"/>
      <c r="BJ281" s="339"/>
      <c r="BK281" s="339"/>
      <c r="BL281" s="339"/>
      <c r="BM281" s="339"/>
      <c r="BN281" s="339"/>
      <c r="BO281" s="339"/>
      <c r="BP281" s="339"/>
      <c r="BQ281" s="339"/>
      <c r="BR281" s="339"/>
      <c r="BS281" s="339"/>
      <c r="BT281" s="339"/>
      <c r="BU281" s="339"/>
      <c r="BV281" s="339"/>
      <c r="BW281" s="339"/>
      <c r="BX281" s="339"/>
      <c r="BY281" s="339"/>
    </row>
    <row r="282" spans="1:77" s="340" customFormat="1" ht="22.5" customHeight="1">
      <c r="A282" s="344"/>
      <c r="B282" s="345"/>
      <c r="C282" s="342" t="s">
        <v>805</v>
      </c>
      <c r="D282" s="342"/>
      <c r="E282" s="342" t="s">
        <v>803</v>
      </c>
      <c r="F282" s="343"/>
      <c r="G282" s="339"/>
      <c r="H282" s="339"/>
      <c r="I282" s="339"/>
      <c r="J282" s="339"/>
      <c r="K282" s="339"/>
      <c r="L282" s="339"/>
      <c r="M282" s="339"/>
      <c r="N282" s="339"/>
      <c r="O282" s="339"/>
      <c r="P282" s="339"/>
      <c r="Q282" s="339"/>
      <c r="R282" s="339"/>
      <c r="S282" s="339"/>
      <c r="T282" s="339"/>
      <c r="U282" s="339"/>
      <c r="V282" s="339"/>
      <c r="W282" s="339"/>
      <c r="X282" s="339"/>
      <c r="Y282" s="339"/>
      <c r="Z282" s="339"/>
      <c r="AA282" s="339"/>
      <c r="AB282" s="339"/>
      <c r="AC282" s="339"/>
      <c r="AD282" s="339"/>
      <c r="AE282" s="339"/>
      <c r="AF282" s="339"/>
      <c r="AG282" s="339"/>
      <c r="AH282" s="339"/>
      <c r="AI282" s="339"/>
      <c r="AJ282" s="339"/>
      <c r="AK282" s="339"/>
      <c r="AL282" s="339"/>
      <c r="AM282" s="339"/>
      <c r="AV282" s="339"/>
      <c r="AW282" s="339"/>
    </row>
    <row r="283" spans="1:77" s="340" customFormat="1" ht="22.15" customHeight="1">
      <c r="A283" s="344"/>
      <c r="B283" s="345"/>
      <c r="C283" s="351"/>
      <c r="D283" s="351"/>
      <c r="E283" s="352"/>
      <c r="F283" s="353"/>
      <c r="G283" s="339"/>
      <c r="H283" s="339"/>
      <c r="I283" s="339"/>
      <c r="J283" s="339"/>
      <c r="K283" s="339"/>
      <c r="L283" s="339"/>
      <c r="M283" s="339"/>
      <c r="N283" s="339"/>
      <c r="O283" s="339"/>
      <c r="P283" s="339"/>
      <c r="Q283" s="339"/>
      <c r="R283" s="339"/>
      <c r="S283" s="339"/>
      <c r="T283" s="339"/>
      <c r="U283" s="339"/>
      <c r="V283" s="339"/>
      <c r="W283" s="339"/>
      <c r="X283" s="339"/>
      <c r="Y283" s="339"/>
      <c r="Z283" s="339"/>
      <c r="AA283" s="339"/>
      <c r="AB283" s="339"/>
      <c r="AC283" s="339"/>
      <c r="AD283" s="339"/>
      <c r="AE283" s="339"/>
      <c r="AF283" s="339"/>
      <c r="AG283" s="339"/>
      <c r="AH283" s="339"/>
      <c r="AI283" s="339"/>
      <c r="AJ283" s="339"/>
      <c r="AK283" s="339"/>
      <c r="AL283" s="339"/>
      <c r="AM283" s="339"/>
      <c r="AV283" s="339"/>
      <c r="AW283" s="339"/>
    </row>
    <row r="284" spans="1:77" s="340" customFormat="1" ht="19.5" customHeight="1">
      <c r="A284" s="344"/>
      <c r="B284" s="338"/>
      <c r="C284" s="381" t="s">
        <v>806</v>
      </c>
      <c r="D284" s="338"/>
      <c r="E284" s="350" t="s">
        <v>801</v>
      </c>
      <c r="F284" s="339">
        <v>24253</v>
      </c>
      <c r="G284" s="339">
        <v>29691</v>
      </c>
      <c r="H284" s="339">
        <v>27155</v>
      </c>
      <c r="I284" s="339">
        <v>29828</v>
      </c>
      <c r="J284" s="339">
        <v>26581</v>
      </c>
      <c r="K284" s="339">
        <v>34318.143596009999</v>
      </c>
      <c r="L284" s="339">
        <v>41415.597548560007</v>
      </c>
      <c r="M284" s="339">
        <v>2240</v>
      </c>
      <c r="N284" s="339">
        <v>2022</v>
      </c>
      <c r="O284" s="339">
        <v>2456</v>
      </c>
      <c r="P284" s="339">
        <v>2194</v>
      </c>
      <c r="Q284" s="339">
        <v>1832</v>
      </c>
      <c r="R284" s="339">
        <v>1827</v>
      </c>
      <c r="S284" s="339">
        <v>2383</v>
      </c>
      <c r="T284" s="339">
        <v>2219</v>
      </c>
      <c r="U284" s="339">
        <v>2383</v>
      </c>
      <c r="V284" s="339">
        <v>2353</v>
      </c>
      <c r="W284" s="339">
        <v>2294</v>
      </c>
      <c r="X284" s="339">
        <v>2378</v>
      </c>
      <c r="Y284" s="339">
        <v>2577.9252029999998</v>
      </c>
      <c r="Z284" s="339">
        <v>2996.16949965</v>
      </c>
      <c r="AA284" s="339">
        <v>2974.7013889999998</v>
      </c>
      <c r="AB284" s="339">
        <v>2479.5010189999998</v>
      </c>
      <c r="AC284" s="339">
        <v>2595.6837479999999</v>
      </c>
      <c r="AD284" s="339">
        <v>2891.5339690000001</v>
      </c>
      <c r="AE284" s="339">
        <v>2997.4171900000001</v>
      </c>
      <c r="AF284" s="339">
        <v>2792.1738742100001</v>
      </c>
      <c r="AG284" s="339">
        <v>3064.67813329</v>
      </c>
      <c r="AH284" s="339">
        <v>3112.8619237299999</v>
      </c>
      <c r="AI284" s="339">
        <v>2814.8963061300001</v>
      </c>
      <c r="AJ284" s="339">
        <v>3020.6013409999996</v>
      </c>
      <c r="AK284" s="339">
        <v>3130.2048027399996</v>
      </c>
      <c r="AL284" s="339">
        <v>3388.6496402800003</v>
      </c>
      <c r="AM284" s="339">
        <v>3392.884376</v>
      </c>
      <c r="AN284" s="339">
        <v>3964.49322162</v>
      </c>
      <c r="AO284" s="339">
        <v>3820.8023593100002</v>
      </c>
      <c r="AP284" s="339">
        <v>3601.5339690000001</v>
      </c>
      <c r="AQ284" s="339">
        <v>3307.0955490000001</v>
      </c>
      <c r="AR284" s="339">
        <v>3294.3242435000002</v>
      </c>
      <c r="AS284" s="339">
        <v>3136.6615948399999</v>
      </c>
      <c r="AT284" s="339">
        <v>3415.3803499999999</v>
      </c>
      <c r="AU284" s="339">
        <v>3301.4556702700002</v>
      </c>
      <c r="AV284" s="339">
        <v>3662.1117720000002</v>
      </c>
      <c r="AW284" s="339">
        <v>3561.1766470000002</v>
      </c>
      <c r="AX284" s="339"/>
      <c r="AY284" s="339"/>
      <c r="AZ284" s="339"/>
      <c r="BA284" s="339"/>
      <c r="BB284" s="339"/>
      <c r="BC284" s="339"/>
      <c r="BD284" s="339"/>
      <c r="BE284" s="339"/>
      <c r="BF284" s="339"/>
      <c r="BG284" s="339"/>
      <c r="BH284" s="339"/>
      <c r="BI284" s="339"/>
      <c r="BJ284" s="339"/>
      <c r="BK284" s="339"/>
      <c r="BL284" s="339"/>
      <c r="BM284" s="339"/>
      <c r="BN284" s="339"/>
      <c r="BO284" s="339"/>
      <c r="BP284" s="339"/>
      <c r="BQ284" s="339"/>
      <c r="BR284" s="339"/>
      <c r="BS284" s="339"/>
      <c r="BT284" s="339"/>
      <c r="BU284" s="339"/>
      <c r="BV284" s="339"/>
      <c r="BW284" s="339"/>
      <c r="BX284" s="339"/>
      <c r="BY284" s="339"/>
    </row>
    <row r="285" spans="1:77" s="340" customFormat="1" ht="22.5" customHeight="1">
      <c r="A285" s="344"/>
      <c r="B285" s="338"/>
      <c r="C285" s="342" t="s">
        <v>807</v>
      </c>
      <c r="D285" s="359"/>
      <c r="E285" s="342" t="s">
        <v>803</v>
      </c>
      <c r="F285" s="343"/>
      <c r="G285" s="339"/>
      <c r="H285" s="339"/>
      <c r="I285" s="339"/>
      <c r="J285" s="339"/>
      <c r="K285" s="339"/>
      <c r="L285" s="339"/>
      <c r="M285" s="339"/>
      <c r="N285" s="339"/>
      <c r="O285" s="339"/>
      <c r="P285" s="339"/>
      <c r="Q285" s="339"/>
      <c r="R285" s="339"/>
      <c r="S285" s="339"/>
      <c r="T285" s="339"/>
      <c r="U285" s="339"/>
      <c r="V285" s="339"/>
      <c r="W285" s="339"/>
      <c r="X285" s="339"/>
      <c r="Y285" s="339"/>
      <c r="Z285" s="339"/>
      <c r="AA285" s="339"/>
      <c r="AB285" s="339"/>
      <c r="AC285" s="339"/>
      <c r="AD285" s="339"/>
      <c r="AE285" s="339"/>
      <c r="AF285" s="339"/>
      <c r="AG285" s="339"/>
      <c r="AH285" s="339"/>
      <c r="AI285" s="339"/>
      <c r="AJ285" s="339"/>
      <c r="AK285" s="339"/>
      <c r="AL285" s="339"/>
      <c r="AM285" s="339"/>
      <c r="AV285" s="339"/>
      <c r="AW285" s="339"/>
    </row>
    <row r="286" spans="1:77" s="340" customFormat="1" ht="22.5" customHeight="1">
      <c r="A286" s="344"/>
      <c r="B286" s="338"/>
      <c r="C286" s="342"/>
      <c r="D286" s="359"/>
      <c r="E286" s="342"/>
      <c r="F286" s="343"/>
      <c r="G286" s="339"/>
      <c r="H286" s="339"/>
      <c r="I286" s="339"/>
      <c r="J286" s="339"/>
      <c r="K286" s="339"/>
      <c r="L286" s="339"/>
      <c r="M286" s="339"/>
      <c r="N286" s="339"/>
      <c r="O286" s="339"/>
      <c r="P286" s="339"/>
      <c r="Q286" s="339"/>
      <c r="R286" s="339"/>
      <c r="S286" s="339"/>
      <c r="T286" s="339"/>
      <c r="U286" s="339"/>
      <c r="V286" s="339"/>
      <c r="W286" s="339"/>
      <c r="X286" s="339"/>
      <c r="Y286" s="339"/>
      <c r="Z286" s="339"/>
      <c r="AA286" s="339"/>
      <c r="AB286" s="339"/>
      <c r="AC286" s="339"/>
      <c r="AD286" s="339"/>
      <c r="AE286" s="339"/>
      <c r="AF286" s="339"/>
      <c r="AG286" s="339"/>
      <c r="AH286" s="339"/>
      <c r="AI286" s="339"/>
      <c r="AJ286" s="339"/>
      <c r="AK286" s="339"/>
      <c r="AL286" s="339"/>
      <c r="AM286" s="339"/>
      <c r="AV286" s="339"/>
      <c r="AW286" s="339"/>
    </row>
    <row r="287" spans="1:77" s="340" customFormat="1" ht="22.5" customHeight="1">
      <c r="A287" s="344"/>
      <c r="B287" s="345"/>
      <c r="C287" s="366" t="s">
        <v>808</v>
      </c>
      <c r="D287" s="381"/>
      <c r="E287" s="350" t="s">
        <v>809</v>
      </c>
      <c r="F287" s="339">
        <v>8622257</v>
      </c>
      <c r="G287" s="339">
        <v>7744738</v>
      </c>
      <c r="H287" s="339">
        <v>11446057</v>
      </c>
      <c r="I287" s="339">
        <v>12609183</v>
      </c>
      <c r="J287" s="339">
        <v>9934919</v>
      </c>
      <c r="K287" s="339">
        <v>12228893.15</v>
      </c>
      <c r="L287" s="339">
        <v>15071948</v>
      </c>
      <c r="M287" s="339">
        <v>849744</v>
      </c>
      <c r="N287" s="339">
        <v>741339</v>
      </c>
      <c r="O287" s="339">
        <v>686977</v>
      </c>
      <c r="P287" s="339">
        <v>946888</v>
      </c>
      <c r="Q287" s="339">
        <v>881410</v>
      </c>
      <c r="R287" s="339">
        <v>673538</v>
      </c>
      <c r="S287" s="339">
        <v>920445</v>
      </c>
      <c r="T287" s="339">
        <v>858699</v>
      </c>
      <c r="U287" s="339">
        <v>772881</v>
      </c>
      <c r="V287" s="339">
        <v>851425</v>
      </c>
      <c r="W287" s="339">
        <v>870976</v>
      </c>
      <c r="X287" s="339">
        <v>880597</v>
      </c>
      <c r="Y287" s="339">
        <v>859495</v>
      </c>
      <c r="Z287" s="339">
        <v>931520.15</v>
      </c>
      <c r="AA287" s="339">
        <v>1031270</v>
      </c>
      <c r="AB287" s="339">
        <v>780148</v>
      </c>
      <c r="AC287" s="339">
        <v>1569289</v>
      </c>
      <c r="AD287" s="339">
        <v>1287708</v>
      </c>
      <c r="AE287" s="339">
        <v>846903</v>
      </c>
      <c r="AF287" s="339">
        <v>881197</v>
      </c>
      <c r="AG287" s="339">
        <v>851113</v>
      </c>
      <c r="AH287" s="339">
        <v>916732</v>
      </c>
      <c r="AI287" s="339">
        <v>966875</v>
      </c>
      <c r="AJ287" s="339">
        <v>1306643</v>
      </c>
      <c r="AK287" s="339">
        <v>1205109</v>
      </c>
      <c r="AL287" s="339">
        <v>1248946</v>
      </c>
      <c r="AM287" s="339">
        <v>1356207</v>
      </c>
      <c r="AN287" s="339">
        <v>1557202</v>
      </c>
      <c r="AO287" s="339">
        <v>1596688</v>
      </c>
      <c r="AP287" s="339">
        <v>1397708</v>
      </c>
      <c r="AQ287" s="339">
        <v>938281</v>
      </c>
      <c r="AR287" s="339">
        <v>991265</v>
      </c>
      <c r="AS287" s="339">
        <v>1055845</v>
      </c>
      <c r="AT287" s="339">
        <v>1156889</v>
      </c>
      <c r="AU287" s="339">
        <v>1129318</v>
      </c>
      <c r="AV287" s="339">
        <v>1438490</v>
      </c>
      <c r="AW287" s="339">
        <v>1421426</v>
      </c>
      <c r="AX287" s="339"/>
      <c r="AY287" s="339"/>
      <c r="AZ287" s="339"/>
      <c r="BA287" s="339"/>
      <c r="BB287" s="339"/>
      <c r="BC287" s="339"/>
      <c r="BD287" s="339"/>
      <c r="BE287" s="339"/>
      <c r="BF287" s="339"/>
      <c r="BG287" s="339"/>
      <c r="BH287" s="339"/>
      <c r="BI287" s="339"/>
      <c r="BJ287" s="339"/>
      <c r="BK287" s="339"/>
      <c r="BL287" s="339"/>
      <c r="BM287" s="339"/>
      <c r="BN287" s="339"/>
      <c r="BO287" s="339"/>
      <c r="BP287" s="339"/>
      <c r="BQ287" s="339"/>
      <c r="BR287" s="339"/>
      <c r="BS287" s="339"/>
      <c r="BT287" s="339"/>
      <c r="BU287" s="339"/>
      <c r="BV287" s="339"/>
      <c r="BW287" s="339"/>
      <c r="BX287" s="339"/>
      <c r="BY287" s="339"/>
    </row>
    <row r="288" spans="1:77" s="340" customFormat="1" ht="22.5" customHeight="1">
      <c r="A288" s="344"/>
      <c r="B288" s="345"/>
      <c r="C288" s="382" t="s">
        <v>810</v>
      </c>
      <c r="D288" s="345"/>
      <c r="E288" s="342" t="s">
        <v>811</v>
      </c>
      <c r="F288" s="343"/>
      <c r="G288" s="339"/>
      <c r="H288" s="339"/>
      <c r="I288" s="339"/>
      <c r="J288" s="339"/>
      <c r="K288" s="339"/>
      <c r="L288" s="339"/>
      <c r="M288" s="339"/>
      <c r="N288" s="339"/>
      <c r="O288" s="339"/>
      <c r="P288" s="339"/>
      <c r="Q288" s="339"/>
      <c r="R288" s="339"/>
      <c r="S288" s="339"/>
      <c r="T288" s="339"/>
      <c r="U288" s="339"/>
      <c r="V288" s="339"/>
      <c r="W288" s="339"/>
      <c r="X288" s="339"/>
      <c r="Y288" s="339"/>
      <c r="Z288" s="339"/>
      <c r="AA288" s="339"/>
      <c r="AB288" s="339"/>
      <c r="AC288" s="339"/>
      <c r="AD288" s="339"/>
      <c r="AE288" s="339"/>
      <c r="AF288" s="339"/>
      <c r="AG288" s="339"/>
      <c r="AH288" s="339"/>
      <c r="AI288" s="339"/>
      <c r="AJ288" s="339"/>
      <c r="AK288" s="339"/>
      <c r="AL288" s="339"/>
      <c r="AM288" s="339"/>
      <c r="AV288" s="339"/>
      <c r="AW288" s="339"/>
    </row>
    <row r="289" spans="1:77" s="340" customFormat="1" ht="22.5" customHeight="1">
      <c r="A289" s="344"/>
      <c r="B289" s="345"/>
      <c r="C289" s="382"/>
      <c r="D289" s="345"/>
      <c r="E289" s="342"/>
      <c r="F289" s="343"/>
      <c r="G289" s="339"/>
      <c r="H289" s="339"/>
      <c r="I289" s="339"/>
      <c r="J289" s="339"/>
      <c r="K289" s="339"/>
      <c r="L289" s="339"/>
      <c r="M289" s="339"/>
      <c r="N289" s="339"/>
      <c r="O289" s="339"/>
      <c r="P289" s="339"/>
      <c r="Q289" s="339"/>
      <c r="R289" s="339"/>
      <c r="S289" s="339"/>
      <c r="T289" s="339"/>
      <c r="U289" s="339"/>
      <c r="V289" s="339"/>
      <c r="W289" s="339"/>
      <c r="X289" s="339"/>
      <c r="Y289" s="339"/>
      <c r="Z289" s="339"/>
      <c r="AA289" s="339"/>
      <c r="AB289" s="339"/>
      <c r="AC289" s="339"/>
      <c r="AD289" s="339"/>
      <c r="AE289" s="339"/>
      <c r="AF289" s="339"/>
      <c r="AG289" s="339"/>
      <c r="AH289" s="339"/>
      <c r="AI289" s="339"/>
      <c r="AJ289" s="339"/>
      <c r="AK289" s="339"/>
      <c r="AL289" s="339"/>
      <c r="AM289" s="339"/>
      <c r="AV289" s="339"/>
      <c r="AW289" s="339"/>
    </row>
    <row r="290" spans="1:77" s="340" customFormat="1" ht="22.5" customHeight="1">
      <c r="A290" s="344"/>
      <c r="B290" s="345"/>
      <c r="C290" s="381" t="s">
        <v>812</v>
      </c>
      <c r="D290" s="381"/>
      <c r="E290" s="350" t="s">
        <v>656</v>
      </c>
      <c r="F290" s="339">
        <v>8939</v>
      </c>
      <c r="G290" s="339">
        <v>13985</v>
      </c>
      <c r="H290" s="339">
        <v>5291</v>
      </c>
      <c r="I290" s="339">
        <v>6686</v>
      </c>
      <c r="J290" s="339">
        <v>8789.3549999999996</v>
      </c>
      <c r="K290" s="339">
        <v>9363.0069999999996</v>
      </c>
      <c r="L290" s="339">
        <v>9752.4069999999992</v>
      </c>
      <c r="M290" s="339">
        <v>693</v>
      </c>
      <c r="N290" s="339">
        <v>688</v>
      </c>
      <c r="O290" s="339">
        <v>774</v>
      </c>
      <c r="P290" s="339">
        <v>845</v>
      </c>
      <c r="Q290" s="339">
        <v>859</v>
      </c>
      <c r="R290" s="339">
        <v>750</v>
      </c>
      <c r="S290" s="339">
        <v>637</v>
      </c>
      <c r="T290" s="339">
        <v>572</v>
      </c>
      <c r="U290" s="339">
        <v>647</v>
      </c>
      <c r="V290" s="339">
        <v>708</v>
      </c>
      <c r="W290" s="339">
        <v>786</v>
      </c>
      <c r="X290" s="339">
        <v>830.35500000000002</v>
      </c>
      <c r="Y290" s="339">
        <v>761.67499999999995</v>
      </c>
      <c r="Z290" s="339">
        <v>783.65099999999995</v>
      </c>
      <c r="AA290" s="339">
        <v>628.10199999999998</v>
      </c>
      <c r="AB290" s="339">
        <v>625.73400000000004</v>
      </c>
      <c r="AC290" s="339">
        <v>986.76900000000001</v>
      </c>
      <c r="AD290" s="339">
        <v>1001.576</v>
      </c>
      <c r="AE290" s="339">
        <v>689.73099999999999</v>
      </c>
      <c r="AF290" s="339">
        <v>634.15899999999999</v>
      </c>
      <c r="AG290" s="339">
        <v>733.452</v>
      </c>
      <c r="AH290" s="339">
        <v>734.41199999999992</v>
      </c>
      <c r="AI290" s="339">
        <v>815.24099999999999</v>
      </c>
      <c r="AJ290" s="339">
        <v>968.505</v>
      </c>
      <c r="AK290" s="339">
        <v>853.16399999999999</v>
      </c>
      <c r="AL290" s="339">
        <v>843.71800000000007</v>
      </c>
      <c r="AM290" s="339">
        <v>601.428</v>
      </c>
      <c r="AN290" s="339">
        <v>708.93900000000008</v>
      </c>
      <c r="AO290" s="339">
        <v>684.71</v>
      </c>
      <c r="AP290" s="339">
        <v>733.04399999999998</v>
      </c>
      <c r="AQ290" s="339">
        <v>716.87599999999998</v>
      </c>
      <c r="AR290" s="339">
        <v>706.82600000000002</v>
      </c>
      <c r="AS290" s="339">
        <v>893.90699999999993</v>
      </c>
      <c r="AT290" s="339">
        <v>912.94200000000001</v>
      </c>
      <c r="AU290" s="339">
        <v>972.24699999999996</v>
      </c>
      <c r="AV290" s="339">
        <v>1124.606</v>
      </c>
      <c r="AW290" s="339">
        <v>1045.27</v>
      </c>
      <c r="AX290" s="339"/>
      <c r="AY290" s="339"/>
      <c r="AZ290" s="339"/>
      <c r="BA290" s="339"/>
      <c r="BB290" s="339"/>
      <c r="BC290" s="339"/>
      <c r="BD290" s="339"/>
      <c r="BE290" s="339"/>
      <c r="BF290" s="339"/>
      <c r="BG290" s="339"/>
      <c r="BH290" s="339"/>
      <c r="BI290" s="339"/>
      <c r="BJ290" s="339"/>
      <c r="BK290" s="339"/>
      <c r="BL290" s="339"/>
      <c r="BM290" s="339"/>
      <c r="BN290" s="339"/>
      <c r="BO290" s="339"/>
      <c r="BP290" s="339"/>
      <c r="BQ290" s="339"/>
      <c r="BR290" s="339"/>
      <c r="BS290" s="339"/>
      <c r="BT290" s="339"/>
      <c r="BU290" s="339"/>
      <c r="BV290" s="339"/>
      <c r="BW290" s="339"/>
      <c r="BX290" s="339"/>
      <c r="BY290" s="339"/>
    </row>
    <row r="291" spans="1:77" s="340" customFormat="1" ht="22.5" customHeight="1">
      <c r="A291" s="344"/>
      <c r="B291" s="345"/>
      <c r="C291" s="382" t="s">
        <v>813</v>
      </c>
      <c r="D291" s="382"/>
      <c r="E291" s="342" t="s">
        <v>658</v>
      </c>
      <c r="F291" s="343"/>
      <c r="G291" s="339"/>
      <c r="H291" s="339"/>
      <c r="I291" s="339"/>
      <c r="J291" s="339"/>
      <c r="K291" s="339"/>
      <c r="L291" s="339"/>
      <c r="M291" s="339"/>
      <c r="N291" s="339"/>
      <c r="O291" s="339"/>
      <c r="P291" s="339"/>
      <c r="Q291" s="339"/>
      <c r="R291" s="339"/>
      <c r="S291" s="339"/>
      <c r="T291" s="339"/>
      <c r="U291" s="339"/>
      <c r="V291" s="339"/>
      <c r="W291" s="339"/>
      <c r="X291" s="339"/>
      <c r="Y291" s="339"/>
      <c r="Z291" s="339"/>
      <c r="AA291" s="339"/>
      <c r="AB291" s="339"/>
      <c r="AC291" s="339"/>
      <c r="AD291" s="339"/>
      <c r="AE291" s="339"/>
      <c r="AF291" s="339"/>
      <c r="AG291" s="339"/>
      <c r="AH291" s="339"/>
      <c r="AI291" s="339"/>
      <c r="AJ291" s="339"/>
      <c r="AK291" s="339"/>
      <c r="AL291" s="339"/>
      <c r="AM291" s="339"/>
      <c r="AV291" s="339"/>
      <c r="AW291" s="339"/>
    </row>
    <row r="292" spans="1:77" s="340" customFormat="1" ht="22.5" customHeight="1">
      <c r="A292" s="344"/>
      <c r="B292" s="345"/>
      <c r="C292" s="351"/>
      <c r="D292" s="351"/>
      <c r="E292" s="352"/>
      <c r="F292" s="353"/>
      <c r="G292" s="339"/>
      <c r="H292" s="339"/>
      <c r="I292" s="339"/>
      <c r="J292" s="339"/>
      <c r="K292" s="339"/>
      <c r="L292" s="339"/>
      <c r="M292" s="339"/>
      <c r="N292" s="339"/>
      <c r="O292" s="339"/>
      <c r="P292" s="339"/>
      <c r="Q292" s="339"/>
      <c r="R292" s="339"/>
      <c r="S292" s="339"/>
      <c r="T292" s="339"/>
      <c r="U292" s="339"/>
      <c r="V292" s="339"/>
      <c r="W292" s="339"/>
      <c r="X292" s="339"/>
      <c r="Y292" s="339"/>
      <c r="Z292" s="339"/>
      <c r="AA292" s="339"/>
      <c r="AB292" s="339"/>
      <c r="AC292" s="339"/>
      <c r="AD292" s="339"/>
      <c r="AE292" s="339"/>
      <c r="AF292" s="339"/>
      <c r="AG292" s="339"/>
      <c r="AH292" s="339"/>
      <c r="AI292" s="339"/>
      <c r="AJ292" s="339"/>
      <c r="AK292" s="339"/>
      <c r="AL292" s="339"/>
      <c r="AM292" s="339"/>
      <c r="AV292" s="339"/>
      <c r="AW292" s="339"/>
    </row>
    <row r="293" spans="1:77" s="340" customFormat="1" ht="22.5" customHeight="1">
      <c r="A293" s="344"/>
      <c r="B293" s="345"/>
      <c r="C293" s="381" t="s">
        <v>814</v>
      </c>
      <c r="D293" s="338"/>
      <c r="E293" s="350" t="s">
        <v>809</v>
      </c>
      <c r="F293" s="339">
        <v>2481902</v>
      </c>
      <c r="G293" s="339">
        <v>2675644</v>
      </c>
      <c r="H293" s="339">
        <v>4208937</v>
      </c>
      <c r="I293" s="339">
        <v>4395397</v>
      </c>
      <c r="J293" s="339">
        <v>4953912</v>
      </c>
      <c r="K293" s="339">
        <v>1910268</v>
      </c>
      <c r="L293" s="339">
        <v>2253569</v>
      </c>
      <c r="M293" s="339">
        <v>356723</v>
      </c>
      <c r="N293" s="339">
        <v>396063</v>
      </c>
      <c r="O293" s="339">
        <v>645605</v>
      </c>
      <c r="P293" s="339">
        <v>580549</v>
      </c>
      <c r="Q293" s="339">
        <v>453043</v>
      </c>
      <c r="R293" s="339">
        <v>343861</v>
      </c>
      <c r="S293" s="339">
        <v>398980</v>
      </c>
      <c r="T293" s="339">
        <v>344078</v>
      </c>
      <c r="U293" s="339">
        <v>294841</v>
      </c>
      <c r="V293" s="339">
        <v>384692</v>
      </c>
      <c r="W293" s="339">
        <v>386474</v>
      </c>
      <c r="X293" s="339">
        <v>369003</v>
      </c>
      <c r="Y293" s="339">
        <v>345433</v>
      </c>
      <c r="Z293" s="339">
        <v>330710</v>
      </c>
      <c r="AA293" s="339">
        <v>241551</v>
      </c>
      <c r="AB293" s="339">
        <v>36193</v>
      </c>
      <c r="AC293" s="339">
        <v>37646</v>
      </c>
      <c r="AD293" s="339">
        <v>105094</v>
      </c>
      <c r="AE293" s="339">
        <v>141473</v>
      </c>
      <c r="AF293" s="339">
        <v>120288</v>
      </c>
      <c r="AG293" s="339">
        <v>112319</v>
      </c>
      <c r="AH293" s="339">
        <v>127920</v>
      </c>
      <c r="AI293" s="339">
        <v>133710</v>
      </c>
      <c r="AJ293" s="339">
        <v>177931</v>
      </c>
      <c r="AK293" s="339">
        <v>153930</v>
      </c>
      <c r="AL293" s="339">
        <v>216372</v>
      </c>
      <c r="AM293" s="339">
        <v>221551</v>
      </c>
      <c r="AN293" s="339">
        <v>220950</v>
      </c>
      <c r="AO293" s="339">
        <v>195318</v>
      </c>
      <c r="AP293" s="339">
        <v>181357</v>
      </c>
      <c r="AQ293" s="339">
        <v>175910</v>
      </c>
      <c r="AR293" s="339">
        <v>173839</v>
      </c>
      <c r="AS293" s="339">
        <v>160098</v>
      </c>
      <c r="AT293" s="339">
        <v>177582</v>
      </c>
      <c r="AU293" s="339">
        <v>176287</v>
      </c>
      <c r="AV293" s="339">
        <v>200375</v>
      </c>
      <c r="AW293" s="339">
        <v>185063</v>
      </c>
      <c r="AX293" s="339"/>
      <c r="AY293" s="339"/>
      <c r="AZ293" s="339"/>
      <c r="BA293" s="339"/>
      <c r="BB293" s="339"/>
      <c r="BC293" s="339"/>
      <c r="BD293" s="339"/>
      <c r="BE293" s="339"/>
      <c r="BF293" s="339"/>
      <c r="BG293" s="339"/>
      <c r="BH293" s="339"/>
      <c r="BI293" s="339"/>
      <c r="BJ293" s="339"/>
      <c r="BK293" s="339"/>
      <c r="BL293" s="339"/>
      <c r="BM293" s="339"/>
      <c r="BN293" s="339"/>
      <c r="BO293" s="339"/>
      <c r="BP293" s="339"/>
      <c r="BQ293" s="339"/>
      <c r="BR293" s="339"/>
      <c r="BS293" s="339"/>
      <c r="BT293" s="339"/>
      <c r="BU293" s="339"/>
      <c r="BV293" s="339"/>
      <c r="BW293" s="339"/>
      <c r="BX293" s="339"/>
      <c r="BY293" s="339"/>
    </row>
    <row r="294" spans="1:77" s="340" customFormat="1" ht="22.5" customHeight="1">
      <c r="A294" s="344"/>
      <c r="B294" s="345"/>
      <c r="C294" s="342" t="s">
        <v>815</v>
      </c>
      <c r="D294" s="342"/>
      <c r="E294" s="342" t="s">
        <v>811</v>
      </c>
      <c r="F294" s="343"/>
      <c r="G294" s="339"/>
      <c r="H294" s="339"/>
      <c r="I294" s="339"/>
      <c r="J294" s="339"/>
      <c r="K294" s="339"/>
      <c r="L294" s="339"/>
      <c r="M294" s="339"/>
      <c r="N294" s="339"/>
      <c r="O294" s="339"/>
      <c r="P294" s="339"/>
      <c r="Q294" s="339"/>
      <c r="R294" s="339"/>
      <c r="S294" s="339"/>
      <c r="T294" s="339"/>
      <c r="U294" s="339"/>
      <c r="V294" s="339"/>
      <c r="W294" s="339"/>
      <c r="X294" s="339"/>
      <c r="Y294" s="339"/>
      <c r="Z294" s="339"/>
      <c r="AA294" s="339"/>
      <c r="AB294" s="339"/>
      <c r="AC294" s="339"/>
      <c r="AD294" s="339"/>
      <c r="AE294" s="339"/>
      <c r="AF294" s="339"/>
      <c r="AG294" s="339"/>
      <c r="AH294" s="339"/>
      <c r="AI294" s="339"/>
      <c r="AJ294" s="339"/>
      <c r="AK294" s="339"/>
      <c r="AL294" s="339"/>
      <c r="AM294" s="339"/>
      <c r="AV294" s="339"/>
      <c r="AW294" s="339"/>
    </row>
    <row r="295" spans="1:77" s="340" customFormat="1" ht="22.5" customHeight="1">
      <c r="A295" s="344"/>
      <c r="B295" s="351"/>
      <c r="C295" s="351"/>
      <c r="D295" s="351"/>
      <c r="E295" s="352"/>
      <c r="F295" s="353"/>
      <c r="G295" s="339"/>
      <c r="H295" s="339"/>
      <c r="I295" s="339"/>
      <c r="J295" s="339"/>
      <c r="K295" s="339"/>
      <c r="L295" s="339"/>
      <c r="M295" s="339"/>
      <c r="N295" s="339"/>
      <c r="O295" s="339"/>
      <c r="P295" s="339"/>
      <c r="Q295" s="339"/>
      <c r="R295" s="339"/>
      <c r="S295" s="339"/>
      <c r="T295" s="339"/>
      <c r="U295" s="339"/>
      <c r="V295" s="339"/>
      <c r="W295" s="339"/>
      <c r="X295" s="339"/>
      <c r="Y295" s="339"/>
      <c r="Z295" s="339"/>
      <c r="AA295" s="339"/>
      <c r="AB295" s="339"/>
      <c r="AC295" s="339"/>
      <c r="AD295" s="339"/>
      <c r="AE295" s="339"/>
      <c r="AF295" s="339"/>
      <c r="AG295" s="339"/>
      <c r="AH295" s="339"/>
      <c r="AI295" s="339"/>
      <c r="AJ295" s="339"/>
      <c r="AK295" s="339"/>
      <c r="AL295" s="339"/>
      <c r="AM295" s="339"/>
      <c r="AV295" s="339"/>
      <c r="AW295" s="339"/>
    </row>
    <row r="296" spans="1:77" s="340" customFormat="1" ht="22.5" customHeight="1">
      <c r="A296" s="344"/>
      <c r="B296" s="354"/>
      <c r="C296" s="381" t="s">
        <v>816</v>
      </c>
      <c r="D296" s="351"/>
      <c r="E296" s="350" t="s">
        <v>809</v>
      </c>
      <c r="F296" s="339">
        <v>568018</v>
      </c>
      <c r="G296" s="339">
        <v>503771</v>
      </c>
      <c r="H296" s="339">
        <v>459558</v>
      </c>
      <c r="I296" s="339">
        <v>522392</v>
      </c>
      <c r="J296" s="339">
        <v>533131</v>
      </c>
      <c r="K296" s="339">
        <v>454805</v>
      </c>
      <c r="L296" s="339">
        <v>446417</v>
      </c>
      <c r="M296" s="339">
        <v>51137</v>
      </c>
      <c r="N296" s="339">
        <v>37201</v>
      </c>
      <c r="O296" s="339">
        <v>44130</v>
      </c>
      <c r="P296" s="339">
        <v>48877</v>
      </c>
      <c r="Q296" s="339">
        <v>48650</v>
      </c>
      <c r="R296" s="339">
        <v>34891</v>
      </c>
      <c r="S296" s="339">
        <v>45748</v>
      </c>
      <c r="T296" s="339">
        <v>44363</v>
      </c>
      <c r="U296" s="339">
        <v>42369</v>
      </c>
      <c r="V296" s="339">
        <v>52191</v>
      </c>
      <c r="W296" s="339">
        <v>43300</v>
      </c>
      <c r="X296" s="339">
        <v>40274</v>
      </c>
      <c r="Y296" s="339">
        <v>39556</v>
      </c>
      <c r="Z296" s="339">
        <v>37893</v>
      </c>
      <c r="AA296" s="339">
        <v>21087</v>
      </c>
      <c r="AB296" s="339">
        <v>240</v>
      </c>
      <c r="AC296" s="339">
        <v>12022</v>
      </c>
      <c r="AD296" s="339">
        <v>43405</v>
      </c>
      <c r="AE296" s="339">
        <v>44828</v>
      </c>
      <c r="AF296" s="339">
        <v>47934</v>
      </c>
      <c r="AG296" s="339">
        <v>49966</v>
      </c>
      <c r="AH296" s="339">
        <v>55063</v>
      </c>
      <c r="AI296" s="339">
        <v>50894</v>
      </c>
      <c r="AJ296" s="339">
        <v>51917</v>
      </c>
      <c r="AK296" s="339">
        <v>36186</v>
      </c>
      <c r="AL296" s="339">
        <v>41301</v>
      </c>
      <c r="AM296" s="339">
        <v>58102</v>
      </c>
      <c r="AN296" s="339">
        <v>47764</v>
      </c>
      <c r="AO296" s="339">
        <v>40159</v>
      </c>
      <c r="AP296" s="339">
        <v>246</v>
      </c>
      <c r="AQ296" s="339">
        <v>2396</v>
      </c>
      <c r="AR296" s="339">
        <v>12897</v>
      </c>
      <c r="AS296" s="339">
        <v>42556</v>
      </c>
      <c r="AT296" s="339">
        <v>61248</v>
      </c>
      <c r="AU296" s="339">
        <v>53661</v>
      </c>
      <c r="AV296" s="339">
        <v>49901</v>
      </c>
      <c r="AW296" s="339">
        <v>39455</v>
      </c>
      <c r="AX296" s="339"/>
      <c r="AY296" s="339"/>
      <c r="AZ296" s="339"/>
      <c r="BA296" s="339"/>
      <c r="BB296" s="339"/>
      <c r="BC296" s="339"/>
      <c r="BD296" s="339"/>
      <c r="BE296" s="339"/>
      <c r="BF296" s="339"/>
      <c r="BG296" s="339"/>
      <c r="BH296" s="339"/>
      <c r="BI296" s="339"/>
      <c r="BJ296" s="339"/>
      <c r="BK296" s="339"/>
      <c r="BL296" s="339"/>
      <c r="BM296" s="339"/>
      <c r="BN296" s="339"/>
      <c r="BO296" s="339"/>
      <c r="BP296" s="339"/>
      <c r="BQ296" s="339"/>
      <c r="BR296" s="339"/>
      <c r="BS296" s="339"/>
      <c r="BT296" s="339"/>
      <c r="BU296" s="339"/>
      <c r="BV296" s="339"/>
      <c r="BW296" s="339"/>
      <c r="BX296" s="339"/>
      <c r="BY296" s="339"/>
    </row>
    <row r="297" spans="1:77" s="340" customFormat="1" ht="22.5" customHeight="1">
      <c r="A297" s="344"/>
      <c r="B297" s="354"/>
      <c r="C297" s="382" t="s">
        <v>817</v>
      </c>
      <c r="D297" s="351"/>
      <c r="E297" s="342" t="s">
        <v>811</v>
      </c>
      <c r="F297" s="343"/>
      <c r="G297" s="339"/>
      <c r="H297" s="339"/>
      <c r="I297" s="339"/>
      <c r="J297" s="339"/>
      <c r="K297" s="339"/>
      <c r="L297" s="339"/>
      <c r="M297" s="339"/>
      <c r="N297" s="339"/>
      <c r="O297" s="339"/>
      <c r="P297" s="339"/>
      <c r="Q297" s="339"/>
      <c r="R297" s="339"/>
      <c r="S297" s="339"/>
      <c r="T297" s="339"/>
      <c r="U297" s="339"/>
      <c r="V297" s="339"/>
      <c r="W297" s="339"/>
      <c r="X297" s="339"/>
      <c r="Y297" s="339"/>
      <c r="Z297" s="339"/>
      <c r="AA297" s="339"/>
      <c r="AB297" s="339"/>
      <c r="AC297" s="339"/>
      <c r="AD297" s="339"/>
      <c r="AE297" s="339"/>
      <c r="AF297" s="339"/>
      <c r="AG297" s="339"/>
      <c r="AH297" s="339"/>
      <c r="AI297" s="339"/>
      <c r="AJ297" s="339"/>
      <c r="AK297" s="339"/>
      <c r="AL297" s="339"/>
      <c r="AM297" s="339"/>
      <c r="AV297" s="339"/>
      <c r="AW297" s="339"/>
    </row>
    <row r="298" spans="1:77" s="340" customFormat="1" ht="22.5" customHeight="1">
      <c r="A298" s="344"/>
      <c r="B298" s="351"/>
      <c r="C298" s="351"/>
      <c r="D298" s="351"/>
      <c r="E298" s="352"/>
      <c r="F298" s="353"/>
      <c r="G298" s="339"/>
      <c r="H298" s="339"/>
      <c r="I298" s="339"/>
      <c r="J298" s="339"/>
      <c r="K298" s="339"/>
      <c r="L298" s="339"/>
      <c r="M298" s="339"/>
      <c r="N298" s="339"/>
      <c r="O298" s="339"/>
      <c r="P298" s="339"/>
      <c r="Q298" s="339"/>
      <c r="R298" s="339"/>
      <c r="S298" s="339"/>
      <c r="T298" s="339"/>
      <c r="U298" s="339"/>
      <c r="V298" s="339"/>
      <c r="W298" s="339"/>
      <c r="X298" s="339"/>
      <c r="Y298" s="339"/>
      <c r="Z298" s="339"/>
      <c r="AA298" s="339"/>
      <c r="AB298" s="339"/>
      <c r="AC298" s="339"/>
      <c r="AD298" s="339"/>
      <c r="AE298" s="339"/>
      <c r="AF298" s="339"/>
      <c r="AG298" s="339"/>
      <c r="AH298" s="339"/>
      <c r="AI298" s="339"/>
      <c r="AJ298" s="339"/>
      <c r="AK298" s="339"/>
      <c r="AL298" s="339"/>
      <c r="AM298" s="339"/>
      <c r="AV298" s="339"/>
      <c r="AW298" s="339"/>
    </row>
    <row r="299" spans="1:77" s="340" customFormat="1" ht="22.5" customHeight="1">
      <c r="A299" s="344"/>
      <c r="B299" s="345"/>
      <c r="C299" s="366" t="s">
        <v>818</v>
      </c>
      <c r="D299" s="381"/>
      <c r="E299" s="350" t="s">
        <v>809</v>
      </c>
      <c r="F299" s="339">
        <v>62146</v>
      </c>
      <c r="G299" s="339">
        <v>61568</v>
      </c>
      <c r="H299" s="339">
        <v>71990</v>
      </c>
      <c r="I299" s="339">
        <v>72709</v>
      </c>
      <c r="J299" s="339">
        <v>57608</v>
      </c>
      <c r="K299" s="339">
        <v>43691</v>
      </c>
      <c r="L299" s="339">
        <v>61633.801000000007</v>
      </c>
      <c r="M299" s="339">
        <v>5480</v>
      </c>
      <c r="N299" s="339">
        <v>4405</v>
      </c>
      <c r="O299" s="339">
        <v>4066</v>
      </c>
      <c r="P299" s="339">
        <v>4850</v>
      </c>
      <c r="Q299" s="339">
        <v>5549</v>
      </c>
      <c r="R299" s="339">
        <v>4328</v>
      </c>
      <c r="S299" s="339">
        <v>4138</v>
      </c>
      <c r="T299" s="339">
        <v>3843</v>
      </c>
      <c r="U299" s="339">
        <v>3946</v>
      </c>
      <c r="V299" s="339">
        <v>4376</v>
      </c>
      <c r="W299" s="339">
        <v>6840</v>
      </c>
      <c r="X299" s="339">
        <v>5787</v>
      </c>
      <c r="Y299" s="339">
        <v>5245</v>
      </c>
      <c r="Z299" s="339">
        <v>5041</v>
      </c>
      <c r="AA299" s="339">
        <v>3549</v>
      </c>
      <c r="AB299" s="339">
        <v>343</v>
      </c>
      <c r="AC299" s="339">
        <v>2094</v>
      </c>
      <c r="AD299" s="339">
        <v>2849</v>
      </c>
      <c r="AE299" s="339">
        <v>2565</v>
      </c>
      <c r="AF299" s="339">
        <v>2369</v>
      </c>
      <c r="AG299" s="339">
        <v>2400</v>
      </c>
      <c r="AH299" s="339">
        <v>3910</v>
      </c>
      <c r="AI299" s="339">
        <v>6881</v>
      </c>
      <c r="AJ299" s="339">
        <v>6445</v>
      </c>
      <c r="AK299" s="339">
        <v>5785</v>
      </c>
      <c r="AL299" s="339">
        <v>7030</v>
      </c>
      <c r="AM299" s="339">
        <v>5816</v>
      </c>
      <c r="AN299" s="339">
        <v>6766</v>
      </c>
      <c r="AO299" s="339">
        <v>6778.0010000000002</v>
      </c>
      <c r="AP299" s="339">
        <v>1341</v>
      </c>
      <c r="AQ299" s="339">
        <v>1509</v>
      </c>
      <c r="AR299" s="339">
        <v>2016</v>
      </c>
      <c r="AS299" s="339">
        <v>3964</v>
      </c>
      <c r="AT299" s="339">
        <v>5271</v>
      </c>
      <c r="AU299" s="339">
        <v>8336</v>
      </c>
      <c r="AV299" s="339">
        <v>7021.8</v>
      </c>
      <c r="AW299" s="339">
        <v>6024</v>
      </c>
      <c r="AX299" s="339"/>
      <c r="AY299" s="339"/>
      <c r="AZ299" s="339"/>
      <c r="BA299" s="339"/>
      <c r="BB299" s="339"/>
      <c r="BC299" s="339"/>
      <c r="BD299" s="339"/>
      <c r="BE299" s="339"/>
      <c r="BF299" s="339"/>
      <c r="BG299" s="339"/>
      <c r="BH299" s="339"/>
      <c r="BI299" s="339"/>
      <c r="BJ299" s="339"/>
      <c r="BK299" s="339"/>
      <c r="BL299" s="339"/>
      <c r="BM299" s="339"/>
      <c r="BN299" s="339"/>
      <c r="BO299" s="339"/>
      <c r="BP299" s="339"/>
      <c r="BQ299" s="339"/>
      <c r="BR299" s="339"/>
      <c r="BS299" s="339"/>
      <c r="BT299" s="339"/>
      <c r="BU299" s="339"/>
      <c r="BV299" s="339"/>
      <c r="BW299" s="339"/>
      <c r="BX299" s="339"/>
      <c r="BY299" s="339"/>
    </row>
    <row r="300" spans="1:77" s="340" customFormat="1" ht="22.5" customHeight="1">
      <c r="A300" s="344"/>
      <c r="B300" s="345"/>
      <c r="C300" s="382" t="s">
        <v>819</v>
      </c>
      <c r="D300" s="345"/>
      <c r="E300" s="342" t="s">
        <v>811</v>
      </c>
      <c r="F300" s="343"/>
      <c r="G300" s="339"/>
      <c r="H300" s="339"/>
      <c r="I300" s="339"/>
      <c r="J300" s="339"/>
      <c r="K300" s="339"/>
      <c r="L300" s="339"/>
      <c r="M300" s="339"/>
      <c r="N300" s="339"/>
      <c r="O300" s="339"/>
      <c r="P300" s="339"/>
      <c r="Q300" s="339"/>
      <c r="R300" s="339"/>
      <c r="S300" s="339"/>
      <c r="T300" s="339"/>
      <c r="U300" s="339"/>
      <c r="V300" s="339"/>
      <c r="W300" s="339"/>
      <c r="X300" s="339"/>
      <c r="Y300" s="339"/>
      <c r="Z300" s="339"/>
      <c r="AA300" s="339"/>
      <c r="AB300" s="339"/>
      <c r="AC300" s="339"/>
      <c r="AD300" s="339"/>
      <c r="AE300" s="339"/>
      <c r="AF300" s="339"/>
      <c r="AG300" s="339"/>
      <c r="AH300" s="339"/>
      <c r="AI300" s="339"/>
      <c r="AJ300" s="339"/>
      <c r="AK300" s="339"/>
      <c r="AL300" s="339"/>
      <c r="AM300" s="339"/>
      <c r="AV300" s="339"/>
      <c r="AW300" s="339"/>
    </row>
    <row r="301" spans="1:77" s="340" customFormat="1" ht="20.25">
      <c r="A301" s="344"/>
      <c r="B301" s="351"/>
      <c r="C301" s="351"/>
      <c r="D301" s="351"/>
      <c r="E301" s="352"/>
      <c r="F301" s="343"/>
      <c r="G301" s="339"/>
      <c r="H301" s="339"/>
      <c r="I301" s="339"/>
      <c r="J301" s="339"/>
      <c r="K301" s="339"/>
      <c r="L301" s="339"/>
      <c r="M301" s="339"/>
      <c r="N301" s="339"/>
      <c r="O301" s="339"/>
      <c r="P301" s="339"/>
      <c r="Q301" s="339"/>
      <c r="R301" s="339"/>
      <c r="S301" s="339"/>
      <c r="T301" s="339"/>
      <c r="U301" s="339"/>
      <c r="V301" s="339"/>
      <c r="W301" s="339"/>
      <c r="X301" s="339"/>
      <c r="Y301" s="339"/>
      <c r="Z301" s="339"/>
      <c r="AA301" s="339"/>
      <c r="AB301" s="339"/>
      <c r="AC301" s="339"/>
      <c r="AD301" s="339"/>
      <c r="AE301" s="339"/>
      <c r="AF301" s="339"/>
      <c r="AG301" s="339"/>
      <c r="AH301" s="339"/>
      <c r="AI301" s="339"/>
      <c r="AJ301" s="339"/>
      <c r="AK301" s="339"/>
      <c r="AL301" s="339"/>
      <c r="AM301" s="339"/>
      <c r="AV301" s="339"/>
      <c r="AW301" s="339"/>
    </row>
    <row r="302" spans="1:77" s="340" customFormat="1" ht="22.5" customHeight="1">
      <c r="A302" s="336"/>
      <c r="B302" s="341"/>
      <c r="C302" s="381" t="s">
        <v>820</v>
      </c>
      <c r="D302" s="382"/>
      <c r="E302" s="350" t="s">
        <v>656</v>
      </c>
      <c r="F302" s="339">
        <v>7153.1180000000004</v>
      </c>
      <c r="G302" s="339">
        <v>5078.8399999999992</v>
      </c>
      <c r="H302" s="339">
        <v>6596.7959500000006</v>
      </c>
      <c r="I302" s="339">
        <v>5376.6294499999995</v>
      </c>
      <c r="J302" s="339">
        <v>5927.049</v>
      </c>
      <c r="K302" s="339">
        <v>6641.6692300000013</v>
      </c>
      <c r="L302" s="339">
        <v>7824.5718529999995</v>
      </c>
      <c r="M302" s="339">
        <v>473.24799999999999</v>
      </c>
      <c r="N302" s="339">
        <v>487.68400000000003</v>
      </c>
      <c r="O302" s="339">
        <v>521.904</v>
      </c>
      <c r="P302" s="339">
        <v>519.07299999999998</v>
      </c>
      <c r="Q302" s="339">
        <v>530.46400000000006</v>
      </c>
      <c r="R302" s="339">
        <v>511.13099999999997</v>
      </c>
      <c r="S302" s="339">
        <v>522.19399999999996</v>
      </c>
      <c r="T302" s="339">
        <v>402.875</v>
      </c>
      <c r="U302" s="339">
        <v>519.45399999999995</v>
      </c>
      <c r="V302" s="339">
        <v>559.52099999999996</v>
      </c>
      <c r="W302" s="339">
        <v>479.61500000000001</v>
      </c>
      <c r="X302" s="339">
        <v>399.88600000000002</v>
      </c>
      <c r="Y302" s="339">
        <v>399.56900000000002</v>
      </c>
      <c r="Z302" s="339">
        <v>423.08249999999998</v>
      </c>
      <c r="AA302" s="339">
        <v>465.12200000000001</v>
      </c>
      <c r="AB302" s="339">
        <v>275.81200000000001</v>
      </c>
      <c r="AC302" s="339">
        <v>422.55399999999997</v>
      </c>
      <c r="AD302" s="339">
        <v>645.39099999999996</v>
      </c>
      <c r="AE302" s="339">
        <v>669.10503000000006</v>
      </c>
      <c r="AF302" s="339">
        <v>506.82259999999997</v>
      </c>
      <c r="AG302" s="339">
        <v>682.0163</v>
      </c>
      <c r="AH302" s="339">
        <v>781.39104000000009</v>
      </c>
      <c r="AI302" s="339">
        <v>700.77476000000001</v>
      </c>
      <c r="AJ302" s="339">
        <v>670.029</v>
      </c>
      <c r="AK302" s="339">
        <v>634.82031000000006</v>
      </c>
      <c r="AL302" s="339">
        <v>583.048</v>
      </c>
      <c r="AM302" s="339">
        <v>659.40940000000001</v>
      </c>
      <c r="AN302" s="339">
        <v>571.96160999999995</v>
      </c>
      <c r="AO302" s="339">
        <v>541.36695999999995</v>
      </c>
      <c r="AP302" s="339">
        <v>571.81889000000001</v>
      </c>
      <c r="AQ302" s="339">
        <v>581.03919999999994</v>
      </c>
      <c r="AR302" s="339">
        <v>480.50504999999998</v>
      </c>
      <c r="AS302" s="339">
        <v>666.67277000000001</v>
      </c>
      <c r="AT302" s="339">
        <v>885.38909999999998</v>
      </c>
      <c r="AU302" s="339">
        <v>844.25198</v>
      </c>
      <c r="AV302" s="339">
        <v>804.28858300000002</v>
      </c>
      <c r="AW302" s="339">
        <v>800.83915000000002</v>
      </c>
      <c r="AX302" s="339"/>
      <c r="AY302" s="339"/>
      <c r="AZ302" s="339"/>
      <c r="BA302" s="339"/>
      <c r="BB302" s="339"/>
      <c r="BC302" s="339"/>
      <c r="BD302" s="339"/>
      <c r="BE302" s="339"/>
      <c r="BF302" s="339"/>
      <c r="BG302" s="339"/>
      <c r="BH302" s="339"/>
      <c r="BI302" s="339"/>
      <c r="BJ302" s="339"/>
      <c r="BK302" s="339"/>
      <c r="BL302" s="339"/>
      <c r="BM302" s="339"/>
      <c r="BN302" s="339"/>
      <c r="BO302" s="339"/>
      <c r="BP302" s="339"/>
      <c r="BQ302" s="339"/>
      <c r="BR302" s="339"/>
      <c r="BS302" s="339"/>
      <c r="BT302" s="339"/>
      <c r="BU302" s="339"/>
      <c r="BV302" s="339"/>
      <c r="BW302" s="339"/>
      <c r="BX302" s="339"/>
      <c r="BY302" s="339"/>
    </row>
    <row r="303" spans="1:77" s="340" customFormat="1" ht="22.5" customHeight="1">
      <c r="A303" s="344"/>
      <c r="B303" s="345"/>
      <c r="C303" s="382" t="s">
        <v>821</v>
      </c>
      <c r="D303" s="345"/>
      <c r="E303" s="342" t="s">
        <v>658</v>
      </c>
      <c r="F303" s="343"/>
      <c r="G303" s="339"/>
      <c r="H303" s="339"/>
      <c r="I303" s="339"/>
      <c r="J303" s="339"/>
      <c r="K303" s="339"/>
      <c r="L303" s="339"/>
      <c r="M303" s="339"/>
      <c r="N303" s="339"/>
      <c r="O303" s="339"/>
      <c r="P303" s="339"/>
      <c r="Q303" s="339"/>
      <c r="R303" s="339"/>
      <c r="S303" s="339"/>
      <c r="T303" s="339"/>
      <c r="U303" s="339"/>
      <c r="V303" s="339"/>
      <c r="W303" s="339"/>
      <c r="X303" s="339"/>
      <c r="Y303" s="339"/>
      <c r="Z303" s="339"/>
      <c r="AA303" s="339"/>
      <c r="AB303" s="339"/>
      <c r="AC303" s="339"/>
      <c r="AD303" s="339"/>
      <c r="AE303" s="339"/>
      <c r="AF303" s="339"/>
      <c r="AG303" s="339"/>
      <c r="AH303" s="339"/>
      <c r="AI303" s="339"/>
      <c r="AJ303" s="339"/>
      <c r="AK303" s="339"/>
      <c r="AL303" s="339"/>
      <c r="AM303" s="339"/>
      <c r="AV303" s="339"/>
      <c r="AW303" s="339"/>
    </row>
    <row r="304" spans="1:77" s="340" customFormat="1" ht="22.5" customHeight="1">
      <c r="A304" s="344"/>
      <c r="B304" s="351"/>
      <c r="C304" s="351"/>
      <c r="D304" s="351"/>
      <c r="E304" s="352"/>
      <c r="F304" s="343"/>
      <c r="G304" s="339"/>
      <c r="H304" s="339"/>
      <c r="I304" s="339"/>
      <c r="J304" s="339"/>
      <c r="K304" s="339"/>
      <c r="L304" s="339"/>
      <c r="M304" s="339"/>
      <c r="N304" s="339"/>
      <c r="O304" s="339"/>
      <c r="P304" s="339"/>
      <c r="Q304" s="339"/>
      <c r="R304" s="339"/>
      <c r="S304" s="339"/>
      <c r="T304" s="339"/>
      <c r="U304" s="339"/>
      <c r="V304" s="339"/>
      <c r="W304" s="339"/>
      <c r="X304" s="339"/>
      <c r="Y304" s="339"/>
      <c r="Z304" s="339"/>
      <c r="AA304" s="339"/>
      <c r="AB304" s="339"/>
      <c r="AC304" s="339"/>
      <c r="AD304" s="339"/>
      <c r="AE304" s="339"/>
      <c r="AF304" s="339"/>
      <c r="AG304" s="339"/>
      <c r="AH304" s="339"/>
      <c r="AI304" s="339"/>
      <c r="AJ304" s="339"/>
      <c r="AK304" s="339"/>
      <c r="AL304" s="339"/>
      <c r="AM304" s="339"/>
      <c r="AV304" s="339"/>
      <c r="AW304" s="339"/>
    </row>
    <row r="305" spans="1:77" s="340" customFormat="1" ht="22.5" customHeight="1">
      <c r="A305" s="344"/>
      <c r="B305" s="351"/>
      <c r="C305" s="366" t="s">
        <v>822</v>
      </c>
      <c r="D305" s="381"/>
      <c r="E305" s="350" t="s">
        <v>809</v>
      </c>
      <c r="F305" s="339">
        <v>345862</v>
      </c>
      <c r="G305" s="339">
        <v>310854</v>
      </c>
      <c r="H305" s="339">
        <v>285104</v>
      </c>
      <c r="I305" s="339">
        <v>251720</v>
      </c>
      <c r="J305" s="339">
        <v>242789</v>
      </c>
      <c r="K305" s="339">
        <v>240066</v>
      </c>
      <c r="L305" s="339">
        <v>172431.27600000001</v>
      </c>
      <c r="M305" s="339">
        <v>24602</v>
      </c>
      <c r="N305" s="339">
        <v>18684</v>
      </c>
      <c r="O305" s="339">
        <v>20873</v>
      </c>
      <c r="P305" s="339">
        <v>19650</v>
      </c>
      <c r="Q305" s="339">
        <v>19161</v>
      </c>
      <c r="R305" s="339">
        <v>16665</v>
      </c>
      <c r="S305" s="339">
        <v>20879</v>
      </c>
      <c r="T305" s="339">
        <v>20779</v>
      </c>
      <c r="U305" s="339">
        <v>19375</v>
      </c>
      <c r="V305" s="339">
        <v>21128</v>
      </c>
      <c r="W305" s="339">
        <v>20087</v>
      </c>
      <c r="X305" s="339">
        <v>20906</v>
      </c>
      <c r="Y305" s="339">
        <v>20586</v>
      </c>
      <c r="Z305" s="339">
        <v>24115</v>
      </c>
      <c r="AA305" s="339">
        <v>28570</v>
      </c>
      <c r="AB305" s="339">
        <v>0</v>
      </c>
      <c r="AC305" s="339">
        <v>16034</v>
      </c>
      <c r="AD305" s="339">
        <v>20510</v>
      </c>
      <c r="AE305" s="339">
        <v>18835</v>
      </c>
      <c r="AF305" s="339">
        <v>21932</v>
      </c>
      <c r="AG305" s="339">
        <v>20173</v>
      </c>
      <c r="AH305" s="339">
        <v>24446</v>
      </c>
      <c r="AI305" s="339">
        <v>21379</v>
      </c>
      <c r="AJ305" s="339">
        <v>23486</v>
      </c>
      <c r="AK305" s="339">
        <v>24155</v>
      </c>
      <c r="AL305" s="339">
        <v>25612</v>
      </c>
      <c r="AM305" s="339">
        <v>29443</v>
      </c>
      <c r="AN305" s="339">
        <v>35903</v>
      </c>
      <c r="AO305" s="339">
        <v>19908</v>
      </c>
      <c r="AP305" s="339">
        <v>1995</v>
      </c>
      <c r="AQ305" s="339">
        <v>2177</v>
      </c>
      <c r="AR305" s="339">
        <v>2816.8</v>
      </c>
      <c r="AS305" s="339">
        <v>5082</v>
      </c>
      <c r="AT305" s="339">
        <v>7119.8819999999996</v>
      </c>
      <c r="AU305" s="339">
        <v>8094</v>
      </c>
      <c r="AV305" s="339">
        <v>10125.594000000001</v>
      </c>
      <c r="AW305" s="339">
        <v>10745</v>
      </c>
      <c r="AX305" s="339"/>
      <c r="AY305" s="339"/>
      <c r="AZ305" s="339"/>
      <c r="BA305" s="339"/>
      <c r="BB305" s="339"/>
      <c r="BC305" s="339"/>
      <c r="BD305" s="339"/>
      <c r="BE305" s="339"/>
      <c r="BF305" s="339"/>
      <c r="BG305" s="339"/>
      <c r="BH305" s="339"/>
      <c r="BI305" s="339"/>
      <c r="BJ305" s="339"/>
      <c r="BK305" s="339"/>
      <c r="BL305" s="339"/>
      <c r="BM305" s="339"/>
      <c r="BN305" s="339"/>
      <c r="BO305" s="339"/>
      <c r="BP305" s="339"/>
      <c r="BQ305" s="339"/>
      <c r="BR305" s="339"/>
      <c r="BS305" s="339"/>
      <c r="BT305" s="339"/>
      <c r="BU305" s="339"/>
      <c r="BV305" s="339"/>
      <c r="BW305" s="339"/>
      <c r="BX305" s="339"/>
      <c r="BY305" s="339"/>
    </row>
    <row r="306" spans="1:77" s="340" customFormat="1" ht="22.5" customHeight="1">
      <c r="A306" s="344"/>
      <c r="B306" s="351"/>
      <c r="C306" s="382" t="s">
        <v>823</v>
      </c>
      <c r="D306" s="382"/>
      <c r="E306" s="342" t="s">
        <v>811</v>
      </c>
      <c r="F306" s="367"/>
      <c r="G306" s="368"/>
      <c r="H306" s="368"/>
      <c r="I306" s="368"/>
      <c r="J306" s="368"/>
      <c r="K306" s="339"/>
      <c r="L306" s="339"/>
      <c r="M306" s="339"/>
      <c r="N306" s="339"/>
      <c r="O306" s="339"/>
      <c r="P306" s="339"/>
      <c r="Q306" s="339"/>
      <c r="R306" s="339"/>
      <c r="S306" s="339"/>
      <c r="T306" s="339"/>
      <c r="U306" s="339"/>
      <c r="V306" s="339"/>
      <c r="W306" s="339"/>
      <c r="X306" s="339"/>
      <c r="Y306" s="354"/>
      <c r="Z306" s="354"/>
      <c r="AA306" s="354"/>
      <c r="AB306" s="354"/>
      <c r="AC306" s="354"/>
      <c r="AD306" s="354"/>
      <c r="AE306" s="354"/>
      <c r="AF306" s="354"/>
      <c r="AG306" s="354"/>
      <c r="AH306" s="354"/>
      <c r="AI306" s="354"/>
      <c r="AJ306" s="354"/>
      <c r="AV306" s="339"/>
      <c r="AW306" s="339"/>
    </row>
    <row r="307" spans="1:77" s="340" customFormat="1" ht="28.5" customHeight="1">
      <c r="A307" s="344"/>
      <c r="B307" s="351"/>
      <c r="C307" s="351"/>
      <c r="D307" s="351"/>
      <c r="E307" s="352"/>
      <c r="F307" s="369"/>
      <c r="G307" s="368"/>
      <c r="H307" s="368"/>
      <c r="I307" s="368"/>
      <c r="J307" s="368"/>
      <c r="K307" s="339"/>
      <c r="L307" s="339"/>
      <c r="M307" s="339"/>
      <c r="N307" s="339"/>
      <c r="O307" s="339"/>
      <c r="P307" s="339"/>
      <c r="Q307" s="339"/>
      <c r="R307" s="339"/>
      <c r="S307" s="339"/>
      <c r="T307" s="339"/>
      <c r="U307" s="339"/>
      <c r="V307" s="339"/>
      <c r="W307" s="339"/>
      <c r="X307" s="339"/>
      <c r="Y307" s="354"/>
      <c r="Z307" s="354"/>
      <c r="AA307" s="354"/>
      <c r="AB307" s="354"/>
      <c r="AC307" s="354"/>
      <c r="AD307" s="354"/>
      <c r="AE307" s="354"/>
      <c r="AF307" s="354"/>
      <c r="AG307" s="354"/>
      <c r="AH307" s="354"/>
      <c r="AI307" s="354"/>
      <c r="AJ307" s="354"/>
      <c r="AV307" s="339"/>
      <c r="AW307" s="339"/>
    </row>
    <row r="308" spans="1:77" s="340" customFormat="1" ht="22.5" customHeight="1">
      <c r="A308" s="370"/>
      <c r="B308" s="371"/>
      <c r="C308" s="371"/>
      <c r="D308" s="371"/>
      <c r="E308" s="372"/>
      <c r="F308" s="373"/>
      <c r="G308" s="374"/>
      <c r="H308" s="374"/>
      <c r="I308" s="374"/>
      <c r="J308" s="374"/>
      <c r="K308" s="374"/>
      <c r="L308" s="374"/>
      <c r="M308" s="374"/>
      <c r="N308" s="374"/>
      <c r="O308" s="374"/>
      <c r="P308" s="374"/>
      <c r="Q308" s="374"/>
      <c r="R308" s="374"/>
      <c r="S308" s="374"/>
      <c r="T308" s="374"/>
      <c r="U308" s="374"/>
      <c r="V308" s="374"/>
      <c r="W308" s="374"/>
      <c r="X308" s="374"/>
      <c r="Y308" s="375"/>
      <c r="Z308" s="375"/>
      <c r="AA308" s="375"/>
      <c r="AB308" s="375"/>
      <c r="AC308" s="375"/>
      <c r="AD308" s="375"/>
      <c r="AE308" s="375"/>
      <c r="AF308" s="375"/>
      <c r="AG308" s="375"/>
      <c r="AH308" s="375"/>
      <c r="AI308" s="375"/>
      <c r="AJ308" s="375"/>
      <c r="AP308" s="415"/>
    </row>
  </sheetData>
  <mergeCells count="17">
    <mergeCell ref="C11:D11"/>
    <mergeCell ref="C12:D12"/>
    <mergeCell ref="C27:D27"/>
    <mergeCell ref="C116:D116"/>
    <mergeCell ref="I6:I7"/>
    <mergeCell ref="H6:H7"/>
    <mergeCell ref="J6:J7"/>
    <mergeCell ref="K6:K7"/>
    <mergeCell ref="M6:X6"/>
    <mergeCell ref="Y6:AJ6"/>
    <mergeCell ref="AK6:AV6"/>
    <mergeCell ref="L6:L7"/>
    <mergeCell ref="A1:A2"/>
    <mergeCell ref="B6:D7"/>
    <mergeCell ref="E6:E7"/>
    <mergeCell ref="F6:F7"/>
    <mergeCell ref="G6:G7"/>
  </mergeCells>
  <pageMargins left="0.23622047244094491" right="0" top="0.31496062992125984" bottom="0.47244094488188981" header="0.31496062992125984" footer="0.31496062992125984"/>
  <pageSetup paperSize="9" scale="40" firstPageNumber="118" fitToWidth="0" pageOrder="overThenDown" orientation="portrait" useFirstPageNumber="1" r:id="rId1"/>
  <headerFooter>
    <oddFooter>&amp;C&amp;"Century Gothic,Regular"&amp;21&amp;P</oddFooter>
  </headerFooter>
  <rowBreaks count="3" manualBreakCount="3">
    <brk id="82" min="1" max="48" man="1"/>
    <brk id="157" min="1" max="48" man="1"/>
    <brk id="232" min="1" max="48" man="1"/>
  </rowBreaks>
  <colBreaks count="1" manualBreakCount="1">
    <brk id="26" max="306" man="1"/>
  </colBreaks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U188"/>
  <sheetViews>
    <sheetView workbookViewId="0">
      <selection sqref="A1:Q1"/>
    </sheetView>
  </sheetViews>
  <sheetFormatPr defaultColWidth="11.42578125" defaultRowHeight="12.75"/>
  <cols>
    <col min="1" max="1" width="7.28515625" style="118" customWidth="1"/>
    <col min="2" max="2" width="7" style="183" customWidth="1"/>
    <col min="3" max="3" width="14.5703125" style="183" bestFit="1" customWidth="1"/>
    <col min="4" max="4" width="9" style="183" customWidth="1"/>
    <col min="5" max="5" width="13.7109375" style="184" customWidth="1"/>
    <col min="6" max="6" width="12.7109375" style="183" customWidth="1"/>
    <col min="7" max="7" width="11.28515625" style="183" customWidth="1"/>
    <col min="8" max="8" width="13.140625" style="183" customWidth="1"/>
    <col min="9" max="9" width="9.28515625" style="183" customWidth="1"/>
    <col min="10" max="10" width="11.5703125" style="184" customWidth="1"/>
    <col min="11" max="11" width="13.42578125" style="183" customWidth="1"/>
    <col min="12" max="12" width="10.28515625" style="183" customWidth="1"/>
    <col min="13" max="13" width="13.140625" style="183" customWidth="1"/>
    <col min="14" max="14" width="9.28515625" style="183" customWidth="1"/>
    <col min="15" max="15" width="11.5703125" style="184" customWidth="1"/>
    <col min="16" max="16" width="13.42578125" style="183" customWidth="1"/>
    <col min="17" max="17" width="10.28515625" style="183" customWidth="1"/>
    <col min="18" max="16384" width="11.42578125" style="118"/>
  </cols>
  <sheetData>
    <row r="1" spans="1:19" ht="27.75" customHeight="1" thickBot="1">
      <c r="A1" s="654" t="s">
        <v>490</v>
      </c>
      <c r="B1" s="654"/>
      <c r="C1" s="654"/>
      <c r="D1" s="654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  <c r="Q1" s="654"/>
    </row>
    <row r="2" spans="1:19" ht="27.75" customHeight="1">
      <c r="A2" s="655" t="s">
        <v>491</v>
      </c>
      <c r="B2" s="657" t="s">
        <v>492</v>
      </c>
      <c r="C2" s="659" t="s">
        <v>493</v>
      </c>
      <c r="D2" s="660"/>
      <c r="E2" s="660"/>
      <c r="F2" s="660"/>
      <c r="G2" s="661"/>
      <c r="H2" s="660" t="s">
        <v>494</v>
      </c>
      <c r="I2" s="660"/>
      <c r="J2" s="660"/>
      <c r="K2" s="660"/>
      <c r="L2" s="662"/>
      <c r="M2" s="660" t="s">
        <v>495</v>
      </c>
      <c r="N2" s="660"/>
      <c r="O2" s="660"/>
      <c r="P2" s="660"/>
      <c r="Q2" s="662"/>
    </row>
    <row r="3" spans="1:19" s="124" customFormat="1" ht="57.75" customHeight="1">
      <c r="A3" s="656"/>
      <c r="B3" s="658"/>
      <c r="C3" s="119" t="s">
        <v>496</v>
      </c>
      <c r="D3" s="120" t="s">
        <v>497</v>
      </c>
      <c r="E3" s="121" t="s">
        <v>498</v>
      </c>
      <c r="F3" s="122" t="s">
        <v>499</v>
      </c>
      <c r="G3" s="123" t="s">
        <v>500</v>
      </c>
      <c r="H3" s="119" t="s">
        <v>496</v>
      </c>
      <c r="I3" s="120" t="s">
        <v>497</v>
      </c>
      <c r="J3" s="121" t="s">
        <v>498</v>
      </c>
      <c r="K3" s="122" t="s">
        <v>499</v>
      </c>
      <c r="L3" s="123" t="s">
        <v>500</v>
      </c>
      <c r="M3" s="119" t="s">
        <v>496</v>
      </c>
      <c r="N3" s="120" t="s">
        <v>497</v>
      </c>
      <c r="O3" s="121" t="s">
        <v>498</v>
      </c>
      <c r="P3" s="122" t="s">
        <v>499</v>
      </c>
      <c r="Q3" s="123" t="s">
        <v>500</v>
      </c>
      <c r="R3" s="124" t="s">
        <v>501</v>
      </c>
      <c r="S3" s="124" t="s">
        <v>502</v>
      </c>
    </row>
    <row r="4" spans="1:19" ht="20.100000000000001" customHeight="1">
      <c r="A4" s="125" t="s">
        <v>503</v>
      </c>
      <c r="B4" s="126" t="s">
        <v>504</v>
      </c>
      <c r="C4" s="127"/>
      <c r="D4" s="128"/>
      <c r="E4" s="129"/>
      <c r="F4" s="130"/>
      <c r="G4" s="131"/>
      <c r="H4" s="132"/>
      <c r="I4" s="133"/>
      <c r="J4" s="129"/>
      <c r="K4" s="134"/>
      <c r="L4" s="135"/>
      <c r="M4" s="132"/>
      <c r="N4" s="133"/>
      <c r="O4" s="129"/>
      <c r="P4" s="134"/>
      <c r="Q4" s="135"/>
    </row>
    <row r="5" spans="1:19" ht="20.100000000000001" customHeight="1">
      <c r="A5" s="136" t="s">
        <v>505</v>
      </c>
      <c r="B5" s="137" t="s">
        <v>506</v>
      </c>
      <c r="C5" s="138"/>
      <c r="D5" s="139" t="e">
        <f>C5/C4*100-100</f>
        <v>#DIV/0!</v>
      </c>
      <c r="E5" s="140"/>
      <c r="F5" s="141"/>
      <c r="G5" s="142"/>
      <c r="H5" s="143"/>
      <c r="I5" s="144" t="e">
        <f>H5/H4*100-100</f>
        <v>#DIV/0!</v>
      </c>
      <c r="J5" s="140"/>
      <c r="K5" s="141"/>
      <c r="L5" s="145" t="e">
        <f>K5/K4*100-100</f>
        <v>#DIV/0!</v>
      </c>
      <c r="M5" s="143"/>
      <c r="N5" s="144" t="e">
        <f>M5/M4*100-100</f>
        <v>#DIV/0!</v>
      </c>
      <c r="O5" s="140"/>
      <c r="P5" s="141"/>
      <c r="Q5" s="145" t="e">
        <f>P5/P4*100-100</f>
        <v>#DIV/0!</v>
      </c>
    </row>
    <row r="6" spans="1:19" ht="20.100000000000001" customHeight="1">
      <c r="A6" s="146"/>
      <c r="B6" s="137" t="s">
        <v>507</v>
      </c>
      <c r="C6" s="138"/>
      <c r="D6" s="139" t="e">
        <f t="shared" ref="D6:D69" si="0">C6/C5*100-100</f>
        <v>#DIV/0!</v>
      </c>
      <c r="E6" s="140"/>
      <c r="F6" s="141"/>
      <c r="G6" s="142"/>
      <c r="H6" s="143"/>
      <c r="I6" s="144" t="e">
        <f t="shared" ref="I6:I69" si="1">H6/H5*100-100</f>
        <v>#DIV/0!</v>
      </c>
      <c r="J6" s="140"/>
      <c r="K6" s="141"/>
      <c r="L6" s="145" t="e">
        <f t="shared" ref="L6:L11" si="2">K6/K5*100-100</f>
        <v>#DIV/0!</v>
      </c>
      <c r="M6" s="143"/>
      <c r="N6" s="144" t="e">
        <f t="shared" ref="N6:N69" si="3">M6/M5*100-100</f>
        <v>#DIV/0!</v>
      </c>
      <c r="O6" s="140"/>
      <c r="P6" s="141"/>
      <c r="Q6" s="145" t="e">
        <f t="shared" ref="Q6:Q11" si="4">P6/P5*100-100</f>
        <v>#DIV/0!</v>
      </c>
    </row>
    <row r="7" spans="1:19" ht="20.100000000000001" customHeight="1">
      <c r="A7" s="146"/>
      <c r="B7" s="137" t="s">
        <v>508</v>
      </c>
      <c r="C7" s="147"/>
      <c r="D7" s="139" t="e">
        <f t="shared" si="0"/>
        <v>#DIV/0!</v>
      </c>
      <c r="E7" s="140"/>
      <c r="F7" s="141"/>
      <c r="G7" s="142"/>
      <c r="H7" s="138"/>
      <c r="I7" s="144" t="e">
        <f t="shared" si="1"/>
        <v>#DIV/0!</v>
      </c>
      <c r="J7" s="140"/>
      <c r="K7" s="148"/>
      <c r="L7" s="145" t="e">
        <f t="shared" si="2"/>
        <v>#DIV/0!</v>
      </c>
      <c r="M7" s="138"/>
      <c r="N7" s="144" t="e">
        <f t="shared" si="3"/>
        <v>#DIV/0!</v>
      </c>
      <c r="O7" s="140"/>
      <c r="P7" s="148"/>
      <c r="Q7" s="145" t="e">
        <f t="shared" si="4"/>
        <v>#DIV/0!</v>
      </c>
    </row>
    <row r="8" spans="1:19" ht="20.100000000000001" customHeight="1">
      <c r="A8" s="146"/>
      <c r="B8" s="137" t="s">
        <v>509</v>
      </c>
      <c r="C8" s="149"/>
      <c r="D8" s="139" t="e">
        <f t="shared" si="0"/>
        <v>#DIV/0!</v>
      </c>
      <c r="E8" s="140"/>
      <c r="F8" s="141"/>
      <c r="G8" s="142"/>
      <c r="H8" s="138"/>
      <c r="I8" s="144" t="e">
        <f t="shared" si="1"/>
        <v>#DIV/0!</v>
      </c>
      <c r="J8" s="140"/>
      <c r="K8" s="148"/>
      <c r="L8" s="145" t="e">
        <f t="shared" si="2"/>
        <v>#DIV/0!</v>
      </c>
      <c r="M8" s="138"/>
      <c r="N8" s="144" t="e">
        <f t="shared" si="3"/>
        <v>#DIV/0!</v>
      </c>
      <c r="O8" s="140"/>
      <c r="P8" s="148"/>
      <c r="Q8" s="145" t="e">
        <f t="shared" si="4"/>
        <v>#DIV/0!</v>
      </c>
    </row>
    <row r="9" spans="1:19" ht="20.100000000000001" customHeight="1">
      <c r="A9" s="146"/>
      <c r="B9" s="137" t="s">
        <v>510</v>
      </c>
      <c r="C9" s="138"/>
      <c r="D9" s="139" t="e">
        <f t="shared" si="0"/>
        <v>#DIV/0!</v>
      </c>
      <c r="E9" s="140"/>
      <c r="F9" s="141"/>
      <c r="G9" s="142"/>
      <c r="H9" s="138"/>
      <c r="I9" s="144" t="e">
        <f t="shared" si="1"/>
        <v>#DIV/0!</v>
      </c>
      <c r="J9" s="140"/>
      <c r="K9" s="148"/>
      <c r="L9" s="145" t="e">
        <f t="shared" si="2"/>
        <v>#DIV/0!</v>
      </c>
      <c r="M9" s="138"/>
      <c r="N9" s="144" t="e">
        <f t="shared" si="3"/>
        <v>#DIV/0!</v>
      </c>
      <c r="O9" s="140"/>
      <c r="P9" s="148"/>
      <c r="Q9" s="145" t="e">
        <f t="shared" si="4"/>
        <v>#DIV/0!</v>
      </c>
    </row>
    <row r="10" spans="1:19" ht="20.100000000000001" customHeight="1">
      <c r="A10" s="146"/>
      <c r="B10" s="150" t="s">
        <v>511</v>
      </c>
      <c r="C10" s="143"/>
      <c r="D10" s="139" t="e">
        <f t="shared" si="0"/>
        <v>#DIV/0!</v>
      </c>
      <c r="E10" s="151"/>
      <c r="F10" s="141"/>
      <c r="G10" s="142"/>
      <c r="H10" s="138"/>
      <c r="I10" s="144" t="e">
        <f t="shared" si="1"/>
        <v>#DIV/0!</v>
      </c>
      <c r="J10" s="140"/>
      <c r="K10" s="148"/>
      <c r="L10" s="145" t="e">
        <f t="shared" si="2"/>
        <v>#DIV/0!</v>
      </c>
      <c r="M10" s="138"/>
      <c r="N10" s="144" t="e">
        <f t="shared" si="3"/>
        <v>#DIV/0!</v>
      </c>
      <c r="O10" s="140"/>
      <c r="P10" s="148"/>
      <c r="Q10" s="145" t="e">
        <f t="shared" si="4"/>
        <v>#DIV/0!</v>
      </c>
    </row>
    <row r="11" spans="1:19" ht="20.100000000000001" customHeight="1">
      <c r="A11" s="146"/>
      <c r="B11" s="137" t="s">
        <v>512</v>
      </c>
      <c r="C11" s="138"/>
      <c r="D11" s="139" t="e">
        <f t="shared" si="0"/>
        <v>#DIV/0!</v>
      </c>
      <c r="E11" s="140"/>
      <c r="F11" s="141"/>
      <c r="G11" s="142"/>
      <c r="H11" s="138"/>
      <c r="I11" s="144" t="e">
        <f t="shared" si="1"/>
        <v>#DIV/0!</v>
      </c>
      <c r="J11" s="140"/>
      <c r="K11" s="141"/>
      <c r="L11" s="145" t="e">
        <f t="shared" si="2"/>
        <v>#DIV/0!</v>
      </c>
      <c r="M11" s="138"/>
      <c r="N11" s="144" t="e">
        <f t="shared" si="3"/>
        <v>#DIV/0!</v>
      </c>
      <c r="O11" s="140"/>
      <c r="P11" s="141"/>
      <c r="Q11" s="145" t="e">
        <f t="shared" si="4"/>
        <v>#DIV/0!</v>
      </c>
    </row>
    <row r="12" spans="1:19" ht="20.100000000000001" customHeight="1">
      <c r="A12" s="146"/>
      <c r="B12" s="137" t="s">
        <v>513</v>
      </c>
      <c r="C12" s="138"/>
      <c r="D12" s="139" t="e">
        <f t="shared" si="0"/>
        <v>#DIV/0!</v>
      </c>
      <c r="E12" s="140"/>
      <c r="F12" s="141"/>
      <c r="G12" s="142"/>
      <c r="H12" s="138"/>
      <c r="I12" s="144" t="e">
        <f t="shared" si="1"/>
        <v>#DIV/0!</v>
      </c>
      <c r="J12" s="140"/>
      <c r="K12" s="141"/>
      <c r="L12" s="145" t="e">
        <f>K12/K11*100-100</f>
        <v>#DIV/0!</v>
      </c>
      <c r="M12" s="138"/>
      <c r="N12" s="144" t="e">
        <f t="shared" si="3"/>
        <v>#DIV/0!</v>
      </c>
      <c r="O12" s="140"/>
      <c r="P12" s="141"/>
      <c r="Q12" s="145" t="e">
        <f>P12/P11*100-100</f>
        <v>#DIV/0!</v>
      </c>
    </row>
    <row r="13" spans="1:19" ht="20.100000000000001" customHeight="1">
      <c r="A13" s="146"/>
      <c r="B13" s="137" t="s">
        <v>514</v>
      </c>
      <c r="C13" s="138"/>
      <c r="D13" s="139" t="e">
        <f t="shared" si="0"/>
        <v>#DIV/0!</v>
      </c>
      <c r="E13" s="140"/>
      <c r="F13" s="141"/>
      <c r="G13" s="142"/>
      <c r="H13" s="138"/>
      <c r="I13" s="144" t="e">
        <f t="shared" si="1"/>
        <v>#DIV/0!</v>
      </c>
      <c r="J13" s="140"/>
      <c r="K13" s="141"/>
      <c r="L13" s="145" t="e">
        <f>K13/K12*100-100</f>
        <v>#DIV/0!</v>
      </c>
      <c r="M13" s="138"/>
      <c r="N13" s="144" t="e">
        <f t="shared" si="3"/>
        <v>#DIV/0!</v>
      </c>
      <c r="O13" s="140"/>
      <c r="P13" s="141"/>
      <c r="Q13" s="145" t="e">
        <f>P13/P12*100-100</f>
        <v>#DIV/0!</v>
      </c>
    </row>
    <row r="14" spans="1:19" ht="20.100000000000001" customHeight="1">
      <c r="A14" s="146"/>
      <c r="B14" s="137" t="s">
        <v>515</v>
      </c>
      <c r="C14" s="138"/>
      <c r="D14" s="139" t="e">
        <f t="shared" si="0"/>
        <v>#DIV/0!</v>
      </c>
      <c r="E14" s="140"/>
      <c r="F14" s="141"/>
      <c r="G14" s="142"/>
      <c r="H14" s="138"/>
      <c r="I14" s="144" t="e">
        <f t="shared" si="1"/>
        <v>#DIV/0!</v>
      </c>
      <c r="J14" s="140"/>
      <c r="K14" s="141"/>
      <c r="L14" s="145" t="e">
        <f>K14/K13*100-100</f>
        <v>#DIV/0!</v>
      </c>
      <c r="M14" s="138"/>
      <c r="N14" s="144" t="e">
        <f t="shared" si="3"/>
        <v>#DIV/0!</v>
      </c>
      <c r="O14" s="140"/>
      <c r="P14" s="141"/>
      <c r="Q14" s="145" t="e">
        <f>P14/P13*100-100</f>
        <v>#DIV/0!</v>
      </c>
    </row>
    <row r="15" spans="1:19" ht="20.100000000000001" customHeight="1">
      <c r="A15" s="146"/>
      <c r="B15" s="137" t="s">
        <v>516</v>
      </c>
      <c r="C15" s="138"/>
      <c r="D15" s="139" t="e">
        <f t="shared" si="0"/>
        <v>#DIV/0!</v>
      </c>
      <c r="E15" s="140"/>
      <c r="F15" s="141"/>
      <c r="G15" s="142"/>
      <c r="H15" s="138"/>
      <c r="I15" s="144" t="e">
        <f t="shared" si="1"/>
        <v>#DIV/0!</v>
      </c>
      <c r="J15" s="140"/>
      <c r="K15" s="141"/>
      <c r="L15" s="145" t="e">
        <f>K15/K14*100-100</f>
        <v>#DIV/0!</v>
      </c>
      <c r="M15" s="138"/>
      <c r="N15" s="144" t="e">
        <f t="shared" si="3"/>
        <v>#DIV/0!</v>
      </c>
      <c r="O15" s="140"/>
      <c r="P15" s="141"/>
      <c r="Q15" s="145" t="e">
        <f>P15/P14*100-100</f>
        <v>#DIV/0!</v>
      </c>
    </row>
    <row r="16" spans="1:19" ht="20.100000000000001" customHeight="1" thickBot="1">
      <c r="A16" s="152"/>
      <c r="B16" s="153" t="s">
        <v>504</v>
      </c>
      <c r="C16" s="154"/>
      <c r="D16" s="155" t="e">
        <f t="shared" si="0"/>
        <v>#DIV/0!</v>
      </c>
      <c r="E16" s="156"/>
      <c r="F16" s="157"/>
      <c r="G16" s="142"/>
      <c r="H16" s="154"/>
      <c r="I16" s="158" t="e">
        <f t="shared" si="1"/>
        <v>#DIV/0!</v>
      </c>
      <c r="J16" s="156"/>
      <c r="K16" s="157"/>
      <c r="L16" s="145" t="e">
        <f t="shared" ref="L16:L25" si="5">K16/K15*100-100</f>
        <v>#DIV/0!</v>
      </c>
      <c r="M16" s="154"/>
      <c r="N16" s="158" t="e">
        <f t="shared" si="3"/>
        <v>#DIV/0!</v>
      </c>
      <c r="O16" s="156"/>
      <c r="P16" s="157"/>
      <c r="Q16" s="145" t="e">
        <f t="shared" ref="Q16:Q25" si="6">P16/P15*100-100</f>
        <v>#DIV/0!</v>
      </c>
    </row>
    <row r="17" spans="1:20" ht="20.100000000000001" customHeight="1">
      <c r="A17" s="159" t="s">
        <v>517</v>
      </c>
      <c r="B17" s="160" t="s">
        <v>506</v>
      </c>
      <c r="C17" s="161"/>
      <c r="D17" s="139" t="e">
        <f t="shared" si="0"/>
        <v>#DIV/0!</v>
      </c>
      <c r="E17" s="162"/>
      <c r="F17" s="163"/>
      <c r="G17" s="142"/>
      <c r="H17" s="164"/>
      <c r="I17" s="144" t="e">
        <f t="shared" si="1"/>
        <v>#DIV/0!</v>
      </c>
      <c r="J17" s="162"/>
      <c r="K17" s="165"/>
      <c r="L17" s="145" t="e">
        <f t="shared" si="5"/>
        <v>#DIV/0!</v>
      </c>
      <c r="M17" s="164"/>
      <c r="N17" s="144" t="e">
        <f t="shared" si="3"/>
        <v>#DIV/0!</v>
      </c>
      <c r="O17" s="162"/>
      <c r="P17" s="165"/>
      <c r="Q17" s="145" t="e">
        <f t="shared" si="6"/>
        <v>#DIV/0!</v>
      </c>
    </row>
    <row r="18" spans="1:20" ht="20.100000000000001" customHeight="1">
      <c r="A18" s="146"/>
      <c r="B18" s="137" t="s">
        <v>507</v>
      </c>
      <c r="C18" s="138"/>
      <c r="D18" s="139" t="e">
        <f t="shared" si="0"/>
        <v>#DIV/0!</v>
      </c>
      <c r="E18" s="166"/>
      <c r="F18" s="167"/>
      <c r="G18" s="142"/>
      <c r="H18" s="143"/>
      <c r="I18" s="144" t="e">
        <f t="shared" si="1"/>
        <v>#DIV/0!</v>
      </c>
      <c r="J18" s="166"/>
      <c r="K18" s="165"/>
      <c r="L18" s="145" t="e">
        <f t="shared" si="5"/>
        <v>#DIV/0!</v>
      </c>
      <c r="M18" s="143"/>
      <c r="N18" s="144" t="e">
        <f t="shared" si="3"/>
        <v>#DIV/0!</v>
      </c>
      <c r="O18" s="166"/>
      <c r="P18" s="165"/>
      <c r="Q18" s="145" t="e">
        <f t="shared" si="6"/>
        <v>#DIV/0!</v>
      </c>
    </row>
    <row r="19" spans="1:20" ht="20.100000000000001" customHeight="1">
      <c r="A19" s="146"/>
      <c r="B19" s="137" t="s">
        <v>508</v>
      </c>
      <c r="C19" s="147"/>
      <c r="D19" s="139" t="e">
        <f t="shared" si="0"/>
        <v>#DIV/0!</v>
      </c>
      <c r="E19" s="140"/>
      <c r="F19" s="167"/>
      <c r="G19" s="142"/>
      <c r="H19" s="138"/>
      <c r="I19" s="144" t="e">
        <f t="shared" si="1"/>
        <v>#DIV/0!</v>
      </c>
      <c r="J19" s="140"/>
      <c r="K19" s="165"/>
      <c r="L19" s="145" t="e">
        <f t="shared" si="5"/>
        <v>#DIV/0!</v>
      </c>
      <c r="M19" s="138"/>
      <c r="N19" s="144" t="e">
        <f t="shared" si="3"/>
        <v>#DIV/0!</v>
      </c>
      <c r="O19" s="140"/>
      <c r="P19" s="165"/>
      <c r="Q19" s="145" t="e">
        <f t="shared" si="6"/>
        <v>#DIV/0!</v>
      </c>
    </row>
    <row r="20" spans="1:20" ht="20.100000000000001" customHeight="1">
      <c r="A20" s="146"/>
      <c r="B20" s="137" t="s">
        <v>509</v>
      </c>
      <c r="C20" s="149"/>
      <c r="D20" s="139" t="e">
        <f t="shared" si="0"/>
        <v>#DIV/0!</v>
      </c>
      <c r="E20" s="140"/>
      <c r="F20" s="167"/>
      <c r="G20" s="142"/>
      <c r="H20" s="138"/>
      <c r="I20" s="144" t="e">
        <f t="shared" si="1"/>
        <v>#DIV/0!</v>
      </c>
      <c r="J20" s="140"/>
      <c r="K20" s="165"/>
      <c r="L20" s="145" t="e">
        <f t="shared" si="5"/>
        <v>#DIV/0!</v>
      </c>
      <c r="M20" s="138"/>
      <c r="N20" s="144" t="e">
        <f t="shared" si="3"/>
        <v>#DIV/0!</v>
      </c>
      <c r="O20" s="140"/>
      <c r="P20" s="165"/>
      <c r="Q20" s="145" t="e">
        <f t="shared" si="6"/>
        <v>#DIV/0!</v>
      </c>
    </row>
    <row r="21" spans="1:20" ht="20.100000000000001" customHeight="1">
      <c r="A21" s="146"/>
      <c r="B21" s="137" t="s">
        <v>510</v>
      </c>
      <c r="C21" s="138"/>
      <c r="D21" s="139" t="e">
        <f t="shared" si="0"/>
        <v>#DIV/0!</v>
      </c>
      <c r="E21" s="140"/>
      <c r="F21" s="167"/>
      <c r="G21" s="142"/>
      <c r="H21" s="138"/>
      <c r="I21" s="144" t="e">
        <f t="shared" si="1"/>
        <v>#DIV/0!</v>
      </c>
      <c r="J21" s="140"/>
      <c r="K21" s="165"/>
      <c r="L21" s="145" t="e">
        <f t="shared" si="5"/>
        <v>#DIV/0!</v>
      </c>
      <c r="M21" s="138"/>
      <c r="N21" s="144" t="e">
        <f t="shared" si="3"/>
        <v>#DIV/0!</v>
      </c>
      <c r="O21" s="140"/>
      <c r="P21" s="165"/>
      <c r="Q21" s="145" t="e">
        <f t="shared" si="6"/>
        <v>#DIV/0!</v>
      </c>
    </row>
    <row r="22" spans="1:20" ht="20.100000000000001" customHeight="1">
      <c r="A22" s="146"/>
      <c r="B22" s="150" t="s">
        <v>511</v>
      </c>
      <c r="C22" s="143"/>
      <c r="D22" s="139" t="e">
        <f t="shared" si="0"/>
        <v>#DIV/0!</v>
      </c>
      <c r="E22" s="151"/>
      <c r="F22" s="167"/>
      <c r="G22" s="142"/>
      <c r="H22" s="138"/>
      <c r="I22" s="144" t="e">
        <f t="shared" si="1"/>
        <v>#DIV/0!</v>
      </c>
      <c r="J22" s="140"/>
      <c r="K22" s="165"/>
      <c r="L22" s="145" t="e">
        <f t="shared" si="5"/>
        <v>#DIV/0!</v>
      </c>
      <c r="M22" s="138"/>
      <c r="N22" s="144" t="e">
        <f t="shared" si="3"/>
        <v>#DIV/0!</v>
      </c>
      <c r="O22" s="140"/>
      <c r="P22" s="165"/>
      <c r="Q22" s="145" t="e">
        <f t="shared" si="6"/>
        <v>#DIV/0!</v>
      </c>
    </row>
    <row r="23" spans="1:20" ht="20.100000000000001" customHeight="1">
      <c r="A23" s="146"/>
      <c r="B23" s="137" t="s">
        <v>512</v>
      </c>
      <c r="C23" s="138"/>
      <c r="D23" s="139" t="e">
        <f t="shared" si="0"/>
        <v>#DIV/0!</v>
      </c>
      <c r="E23" s="140"/>
      <c r="F23" s="167"/>
      <c r="G23" s="142"/>
      <c r="H23" s="143"/>
      <c r="I23" s="144" t="e">
        <f t="shared" si="1"/>
        <v>#DIV/0!</v>
      </c>
      <c r="J23" s="151"/>
      <c r="K23" s="165"/>
      <c r="L23" s="145" t="e">
        <f t="shared" si="5"/>
        <v>#DIV/0!</v>
      </c>
      <c r="M23" s="143"/>
      <c r="N23" s="144" t="e">
        <f t="shared" si="3"/>
        <v>#DIV/0!</v>
      </c>
      <c r="O23" s="151"/>
      <c r="P23" s="165"/>
      <c r="Q23" s="145" t="e">
        <f t="shared" si="6"/>
        <v>#DIV/0!</v>
      </c>
    </row>
    <row r="24" spans="1:20" ht="20.100000000000001" customHeight="1">
      <c r="A24" s="146"/>
      <c r="B24" s="137" t="s">
        <v>513</v>
      </c>
      <c r="C24" s="168"/>
      <c r="D24" s="139" t="e">
        <f t="shared" si="0"/>
        <v>#DIV/0!</v>
      </c>
      <c r="E24" s="140"/>
      <c r="F24" s="167"/>
      <c r="G24" s="142"/>
      <c r="H24" s="143"/>
      <c r="I24" s="144" t="e">
        <f t="shared" si="1"/>
        <v>#DIV/0!</v>
      </c>
      <c r="J24" s="151"/>
      <c r="K24" s="165"/>
      <c r="L24" s="145" t="e">
        <f t="shared" si="5"/>
        <v>#DIV/0!</v>
      </c>
      <c r="M24" s="143"/>
      <c r="N24" s="144" t="e">
        <f t="shared" si="3"/>
        <v>#DIV/0!</v>
      </c>
      <c r="O24" s="151"/>
      <c r="P24" s="165"/>
      <c r="Q24" s="145" t="e">
        <f t="shared" si="6"/>
        <v>#DIV/0!</v>
      </c>
    </row>
    <row r="25" spans="1:20" ht="20.100000000000001" customHeight="1">
      <c r="A25" s="146"/>
      <c r="B25" s="137" t="s">
        <v>514</v>
      </c>
      <c r="C25" s="138"/>
      <c r="D25" s="139" t="e">
        <f t="shared" si="0"/>
        <v>#DIV/0!</v>
      </c>
      <c r="E25" s="140"/>
      <c r="F25" s="167"/>
      <c r="G25" s="142"/>
      <c r="H25" s="143"/>
      <c r="I25" s="144" t="e">
        <f t="shared" si="1"/>
        <v>#DIV/0!</v>
      </c>
      <c r="J25" s="151"/>
      <c r="K25" s="165"/>
      <c r="L25" s="145" t="e">
        <f t="shared" si="5"/>
        <v>#DIV/0!</v>
      </c>
      <c r="M25" s="143"/>
      <c r="N25" s="144" t="e">
        <f t="shared" si="3"/>
        <v>#DIV/0!</v>
      </c>
      <c r="O25" s="151"/>
      <c r="P25" s="165"/>
      <c r="Q25" s="145" t="e">
        <f t="shared" si="6"/>
        <v>#DIV/0!</v>
      </c>
    </row>
    <row r="26" spans="1:20" ht="20.100000000000001" customHeight="1">
      <c r="A26" s="146"/>
      <c r="B26" s="137" t="s">
        <v>515</v>
      </c>
      <c r="C26" s="138"/>
      <c r="D26" s="139" t="e">
        <f t="shared" si="0"/>
        <v>#DIV/0!</v>
      </c>
      <c r="E26" s="140"/>
      <c r="F26" s="167"/>
      <c r="G26" s="142"/>
      <c r="H26" s="143"/>
      <c r="I26" s="144" t="e">
        <f t="shared" si="1"/>
        <v>#DIV/0!</v>
      </c>
      <c r="J26" s="151"/>
      <c r="K26" s="165"/>
      <c r="L26" s="145" t="e">
        <f>K26/K25*100-100</f>
        <v>#DIV/0!</v>
      </c>
      <c r="M26" s="143"/>
      <c r="N26" s="144" t="e">
        <f t="shared" si="3"/>
        <v>#DIV/0!</v>
      </c>
      <c r="O26" s="151"/>
      <c r="P26" s="165"/>
      <c r="Q26" s="145" t="e">
        <f>P26/P25*100-100</f>
        <v>#DIV/0!</v>
      </c>
    </row>
    <row r="27" spans="1:20" ht="20.100000000000001" customHeight="1">
      <c r="A27" s="146"/>
      <c r="B27" s="137" t="s">
        <v>516</v>
      </c>
      <c r="C27" s="138"/>
      <c r="D27" s="139" t="e">
        <f t="shared" si="0"/>
        <v>#DIV/0!</v>
      </c>
      <c r="E27" s="140"/>
      <c r="F27" s="167"/>
      <c r="G27" s="142"/>
      <c r="H27" s="143"/>
      <c r="I27" s="144" t="e">
        <f t="shared" si="1"/>
        <v>#DIV/0!</v>
      </c>
      <c r="J27" s="151"/>
      <c r="K27" s="165"/>
      <c r="L27" s="145" t="e">
        <f>K27/K26*100-100</f>
        <v>#DIV/0!</v>
      </c>
      <c r="M27" s="143"/>
      <c r="N27" s="144" t="e">
        <f t="shared" si="3"/>
        <v>#DIV/0!</v>
      </c>
      <c r="O27" s="151"/>
      <c r="P27" s="165"/>
      <c r="Q27" s="145" t="e">
        <f>P27/P26*100-100</f>
        <v>#DIV/0!</v>
      </c>
    </row>
    <row r="28" spans="1:20" ht="20.100000000000001" customHeight="1" thickBot="1">
      <c r="A28" s="152"/>
      <c r="B28" s="153" t="s">
        <v>504</v>
      </c>
      <c r="C28" s="154"/>
      <c r="D28" s="139" t="e">
        <f t="shared" si="0"/>
        <v>#DIV/0!</v>
      </c>
      <c r="E28" s="156"/>
      <c r="F28" s="167"/>
      <c r="G28" s="142"/>
      <c r="H28" s="169"/>
      <c r="I28" s="144" t="e">
        <f t="shared" si="1"/>
        <v>#DIV/0!</v>
      </c>
      <c r="J28" s="170"/>
      <c r="K28" s="165"/>
      <c r="L28" s="145" t="e">
        <f>K28/K27*100-100</f>
        <v>#DIV/0!</v>
      </c>
      <c r="M28" s="169"/>
      <c r="N28" s="144" t="e">
        <f t="shared" si="3"/>
        <v>#DIV/0!</v>
      </c>
      <c r="O28" s="170"/>
      <c r="P28" s="165"/>
      <c r="Q28" s="145" t="e">
        <f>P28/P27*100-100</f>
        <v>#DIV/0!</v>
      </c>
    </row>
    <row r="29" spans="1:20">
      <c r="A29" s="136" t="s">
        <v>518</v>
      </c>
      <c r="B29" s="137" t="s">
        <v>506</v>
      </c>
      <c r="C29" s="138"/>
      <c r="D29" s="139" t="e">
        <f t="shared" si="0"/>
        <v>#DIV/0!</v>
      </c>
      <c r="E29" s="140"/>
      <c r="F29" s="167"/>
      <c r="G29" s="142"/>
      <c r="H29" s="143"/>
      <c r="I29" s="144" t="e">
        <f t="shared" si="1"/>
        <v>#DIV/0!</v>
      </c>
      <c r="J29" s="140"/>
      <c r="K29" s="165"/>
      <c r="L29" s="145" t="e">
        <f>K29/K28*100-100</f>
        <v>#DIV/0!</v>
      </c>
      <c r="M29" s="143"/>
      <c r="N29" s="144" t="e">
        <f t="shared" si="3"/>
        <v>#DIV/0!</v>
      </c>
      <c r="O29" s="140"/>
      <c r="P29" s="165"/>
      <c r="Q29" s="145" t="e">
        <f>P29/P28*100-100</f>
        <v>#DIV/0!</v>
      </c>
      <c r="R29" s="171" t="e">
        <f>C29/C17*100-100</f>
        <v>#DIV/0!</v>
      </c>
      <c r="S29" s="171" t="e">
        <f>F29/F17*100-100</f>
        <v>#DIV/0!</v>
      </c>
      <c r="T29" s="172">
        <f>F29/1000000</f>
        <v>0</v>
      </c>
    </row>
    <row r="30" spans="1:20">
      <c r="A30" s="146"/>
      <c r="B30" s="137" t="s">
        <v>507</v>
      </c>
      <c r="C30" s="138"/>
      <c r="D30" s="139" t="e">
        <f t="shared" si="0"/>
        <v>#DIV/0!</v>
      </c>
      <c r="E30" s="140"/>
      <c r="F30" s="167"/>
      <c r="G30" s="142"/>
      <c r="H30" s="143"/>
      <c r="I30" s="144" t="e">
        <f t="shared" si="1"/>
        <v>#DIV/0!</v>
      </c>
      <c r="J30" s="140"/>
      <c r="K30" s="165"/>
      <c r="L30" s="145" t="e">
        <f t="shared" ref="L30:L40" si="7">K30/K29*100-100</f>
        <v>#DIV/0!</v>
      </c>
      <c r="M30" s="143"/>
      <c r="N30" s="144" t="e">
        <f t="shared" si="3"/>
        <v>#DIV/0!</v>
      </c>
      <c r="O30" s="140"/>
      <c r="P30" s="165"/>
      <c r="Q30" s="145" t="e">
        <f t="shared" ref="Q30:Q40" si="8">P30/P29*100-100</f>
        <v>#DIV/0!</v>
      </c>
      <c r="R30" s="171" t="e">
        <f t="shared" ref="R30:R40" si="9">C30/C18*100-100</f>
        <v>#DIV/0!</v>
      </c>
      <c r="S30" s="171" t="e">
        <f t="shared" ref="S30:S40" si="10">F30/F18*100-100</f>
        <v>#DIV/0!</v>
      </c>
      <c r="T30" s="172">
        <f t="shared" ref="T30:T41" si="11">F30/1000000</f>
        <v>0</v>
      </c>
    </row>
    <row r="31" spans="1:20">
      <c r="A31" s="146"/>
      <c r="B31" s="137" t="s">
        <v>508</v>
      </c>
      <c r="C31" s="147"/>
      <c r="D31" s="139" t="e">
        <f t="shared" si="0"/>
        <v>#DIV/0!</v>
      </c>
      <c r="E31" s="140"/>
      <c r="F31" s="167"/>
      <c r="G31" s="142"/>
      <c r="H31" s="138"/>
      <c r="I31" s="144" t="e">
        <f t="shared" si="1"/>
        <v>#DIV/0!</v>
      </c>
      <c r="J31" s="140"/>
      <c r="K31" s="165"/>
      <c r="L31" s="145" t="e">
        <f t="shared" si="7"/>
        <v>#DIV/0!</v>
      </c>
      <c r="M31" s="138"/>
      <c r="N31" s="144" t="e">
        <f t="shared" si="3"/>
        <v>#DIV/0!</v>
      </c>
      <c r="O31" s="140"/>
      <c r="P31" s="165"/>
      <c r="Q31" s="145" t="e">
        <f t="shared" si="8"/>
        <v>#DIV/0!</v>
      </c>
      <c r="R31" s="171" t="e">
        <f t="shared" si="9"/>
        <v>#DIV/0!</v>
      </c>
      <c r="S31" s="171" t="e">
        <f t="shared" si="10"/>
        <v>#DIV/0!</v>
      </c>
      <c r="T31" s="172">
        <f t="shared" si="11"/>
        <v>0</v>
      </c>
    </row>
    <row r="32" spans="1:20">
      <c r="A32" s="146"/>
      <c r="B32" s="137" t="s">
        <v>509</v>
      </c>
      <c r="C32" s="149"/>
      <c r="D32" s="139" t="e">
        <f t="shared" si="0"/>
        <v>#DIV/0!</v>
      </c>
      <c r="E32" s="140"/>
      <c r="F32" s="167"/>
      <c r="G32" s="142"/>
      <c r="H32" s="138"/>
      <c r="I32" s="144" t="e">
        <f t="shared" si="1"/>
        <v>#DIV/0!</v>
      </c>
      <c r="J32" s="140"/>
      <c r="K32" s="165"/>
      <c r="L32" s="145" t="e">
        <f t="shared" si="7"/>
        <v>#DIV/0!</v>
      </c>
      <c r="M32" s="138"/>
      <c r="N32" s="144" t="e">
        <f t="shared" si="3"/>
        <v>#DIV/0!</v>
      </c>
      <c r="O32" s="140"/>
      <c r="P32" s="165"/>
      <c r="Q32" s="145" t="e">
        <f t="shared" si="8"/>
        <v>#DIV/0!</v>
      </c>
      <c r="R32" s="171" t="e">
        <f t="shared" si="9"/>
        <v>#DIV/0!</v>
      </c>
      <c r="S32" s="171" t="e">
        <f t="shared" si="10"/>
        <v>#DIV/0!</v>
      </c>
      <c r="T32" s="172">
        <f t="shared" si="11"/>
        <v>0</v>
      </c>
    </row>
    <row r="33" spans="1:20">
      <c r="A33" s="146"/>
      <c r="B33" s="137" t="s">
        <v>510</v>
      </c>
      <c r="C33" s="138"/>
      <c r="D33" s="139" t="e">
        <f t="shared" si="0"/>
        <v>#DIV/0!</v>
      </c>
      <c r="E33" s="140"/>
      <c r="F33" s="167"/>
      <c r="G33" s="142"/>
      <c r="H33" s="138"/>
      <c r="I33" s="144" t="e">
        <f t="shared" si="1"/>
        <v>#DIV/0!</v>
      </c>
      <c r="J33" s="140"/>
      <c r="K33" s="165"/>
      <c r="L33" s="145" t="e">
        <f t="shared" si="7"/>
        <v>#DIV/0!</v>
      </c>
      <c r="M33" s="138"/>
      <c r="N33" s="144" t="e">
        <f t="shared" si="3"/>
        <v>#DIV/0!</v>
      </c>
      <c r="O33" s="140"/>
      <c r="P33" s="165"/>
      <c r="Q33" s="145" t="e">
        <f t="shared" si="8"/>
        <v>#DIV/0!</v>
      </c>
      <c r="R33" s="171" t="e">
        <f t="shared" si="9"/>
        <v>#DIV/0!</v>
      </c>
      <c r="S33" s="171" t="e">
        <f t="shared" si="10"/>
        <v>#DIV/0!</v>
      </c>
      <c r="T33" s="172">
        <f t="shared" si="11"/>
        <v>0</v>
      </c>
    </row>
    <row r="34" spans="1:20">
      <c r="A34" s="146"/>
      <c r="B34" s="150" t="s">
        <v>511</v>
      </c>
      <c r="C34" s="143"/>
      <c r="D34" s="139" t="e">
        <f t="shared" si="0"/>
        <v>#DIV/0!</v>
      </c>
      <c r="E34" s="151"/>
      <c r="F34" s="167"/>
      <c r="G34" s="142"/>
      <c r="H34" s="138"/>
      <c r="I34" s="144" t="e">
        <f t="shared" si="1"/>
        <v>#DIV/0!</v>
      </c>
      <c r="J34" s="140"/>
      <c r="K34" s="165"/>
      <c r="L34" s="145" t="e">
        <f t="shared" si="7"/>
        <v>#DIV/0!</v>
      </c>
      <c r="M34" s="138"/>
      <c r="N34" s="144" t="e">
        <f t="shared" si="3"/>
        <v>#DIV/0!</v>
      </c>
      <c r="O34" s="140"/>
      <c r="P34" s="165"/>
      <c r="Q34" s="145" t="e">
        <f t="shared" si="8"/>
        <v>#DIV/0!</v>
      </c>
      <c r="R34" s="171" t="e">
        <f t="shared" si="9"/>
        <v>#DIV/0!</v>
      </c>
      <c r="S34" s="171" t="e">
        <f t="shared" si="10"/>
        <v>#DIV/0!</v>
      </c>
      <c r="T34" s="172">
        <f t="shared" si="11"/>
        <v>0</v>
      </c>
    </row>
    <row r="35" spans="1:20">
      <c r="A35" s="146"/>
      <c r="B35" s="137" t="s">
        <v>512</v>
      </c>
      <c r="C35" s="143"/>
      <c r="D35" s="139" t="e">
        <f t="shared" si="0"/>
        <v>#DIV/0!</v>
      </c>
      <c r="E35" s="140"/>
      <c r="F35" s="167"/>
      <c r="G35" s="142"/>
      <c r="H35" s="138"/>
      <c r="I35" s="144" t="e">
        <f t="shared" si="1"/>
        <v>#DIV/0!</v>
      </c>
      <c r="J35" s="140"/>
      <c r="K35" s="165"/>
      <c r="L35" s="145" t="e">
        <f t="shared" si="7"/>
        <v>#DIV/0!</v>
      </c>
      <c r="M35" s="138"/>
      <c r="N35" s="144" t="e">
        <f t="shared" si="3"/>
        <v>#DIV/0!</v>
      </c>
      <c r="O35" s="140"/>
      <c r="P35" s="165"/>
      <c r="Q35" s="145" t="e">
        <f t="shared" si="8"/>
        <v>#DIV/0!</v>
      </c>
      <c r="R35" s="171" t="e">
        <f t="shared" si="9"/>
        <v>#DIV/0!</v>
      </c>
      <c r="S35" s="171" t="e">
        <f t="shared" si="10"/>
        <v>#DIV/0!</v>
      </c>
      <c r="T35" s="172">
        <f t="shared" si="11"/>
        <v>0</v>
      </c>
    </row>
    <row r="36" spans="1:20">
      <c r="A36" s="146"/>
      <c r="B36" s="137" t="s">
        <v>513</v>
      </c>
      <c r="C36" s="138"/>
      <c r="D36" s="139" t="e">
        <f t="shared" si="0"/>
        <v>#DIV/0!</v>
      </c>
      <c r="E36" s="140"/>
      <c r="F36" s="167"/>
      <c r="G36" s="142"/>
      <c r="H36" s="138"/>
      <c r="I36" s="144" t="e">
        <f t="shared" si="1"/>
        <v>#DIV/0!</v>
      </c>
      <c r="J36" s="140"/>
      <c r="K36" s="165"/>
      <c r="L36" s="145" t="e">
        <f t="shared" si="7"/>
        <v>#DIV/0!</v>
      </c>
      <c r="M36" s="138"/>
      <c r="N36" s="144" t="e">
        <f t="shared" si="3"/>
        <v>#DIV/0!</v>
      </c>
      <c r="O36" s="140"/>
      <c r="P36" s="165"/>
      <c r="Q36" s="145" t="e">
        <f t="shared" si="8"/>
        <v>#DIV/0!</v>
      </c>
      <c r="R36" s="171" t="e">
        <f t="shared" si="9"/>
        <v>#DIV/0!</v>
      </c>
      <c r="S36" s="171" t="e">
        <f t="shared" si="10"/>
        <v>#DIV/0!</v>
      </c>
      <c r="T36" s="172">
        <f t="shared" si="11"/>
        <v>0</v>
      </c>
    </row>
    <row r="37" spans="1:20">
      <c r="A37" s="146"/>
      <c r="B37" s="137" t="s">
        <v>514</v>
      </c>
      <c r="C37" s="138"/>
      <c r="D37" s="139" t="e">
        <f t="shared" si="0"/>
        <v>#DIV/0!</v>
      </c>
      <c r="E37" s="140"/>
      <c r="F37" s="167"/>
      <c r="G37" s="142"/>
      <c r="H37" s="138"/>
      <c r="I37" s="144" t="e">
        <f t="shared" si="1"/>
        <v>#DIV/0!</v>
      </c>
      <c r="J37" s="140"/>
      <c r="K37" s="165"/>
      <c r="L37" s="145" t="e">
        <f t="shared" si="7"/>
        <v>#DIV/0!</v>
      </c>
      <c r="M37" s="138"/>
      <c r="N37" s="144" t="e">
        <f t="shared" si="3"/>
        <v>#DIV/0!</v>
      </c>
      <c r="O37" s="140"/>
      <c r="P37" s="165"/>
      <c r="Q37" s="145" t="e">
        <f t="shared" si="8"/>
        <v>#DIV/0!</v>
      </c>
      <c r="R37" s="171" t="e">
        <f t="shared" si="9"/>
        <v>#DIV/0!</v>
      </c>
      <c r="S37" s="171" t="e">
        <f t="shared" si="10"/>
        <v>#DIV/0!</v>
      </c>
      <c r="T37" s="172">
        <f t="shared" si="11"/>
        <v>0</v>
      </c>
    </row>
    <row r="38" spans="1:20">
      <c r="A38" s="146"/>
      <c r="B38" s="137" t="s">
        <v>515</v>
      </c>
      <c r="C38" s="138"/>
      <c r="D38" s="139" t="e">
        <f t="shared" si="0"/>
        <v>#DIV/0!</v>
      </c>
      <c r="E38" s="140"/>
      <c r="F38" s="167"/>
      <c r="G38" s="142"/>
      <c r="H38" s="138"/>
      <c r="I38" s="144" t="e">
        <f t="shared" si="1"/>
        <v>#DIV/0!</v>
      </c>
      <c r="J38" s="140"/>
      <c r="K38" s="165"/>
      <c r="L38" s="145" t="e">
        <f t="shared" si="7"/>
        <v>#DIV/0!</v>
      </c>
      <c r="M38" s="138"/>
      <c r="N38" s="144" t="e">
        <f t="shared" si="3"/>
        <v>#DIV/0!</v>
      </c>
      <c r="O38" s="140"/>
      <c r="P38" s="165"/>
      <c r="Q38" s="145" t="e">
        <f t="shared" si="8"/>
        <v>#DIV/0!</v>
      </c>
      <c r="R38" s="171" t="e">
        <f t="shared" si="9"/>
        <v>#DIV/0!</v>
      </c>
      <c r="S38" s="171" t="e">
        <f t="shared" si="10"/>
        <v>#DIV/0!</v>
      </c>
      <c r="T38" s="172">
        <f t="shared" si="11"/>
        <v>0</v>
      </c>
    </row>
    <row r="39" spans="1:20">
      <c r="A39" s="146"/>
      <c r="B39" s="137" t="s">
        <v>516</v>
      </c>
      <c r="C39" s="138"/>
      <c r="D39" s="139" t="e">
        <f t="shared" si="0"/>
        <v>#DIV/0!</v>
      </c>
      <c r="E39" s="140"/>
      <c r="F39" s="167"/>
      <c r="G39" s="142"/>
      <c r="H39" s="138"/>
      <c r="I39" s="144" t="e">
        <f t="shared" si="1"/>
        <v>#DIV/0!</v>
      </c>
      <c r="J39" s="140"/>
      <c r="K39" s="165"/>
      <c r="L39" s="145" t="e">
        <f t="shared" si="7"/>
        <v>#DIV/0!</v>
      </c>
      <c r="M39" s="138"/>
      <c r="N39" s="144" t="e">
        <f t="shared" si="3"/>
        <v>#DIV/0!</v>
      </c>
      <c r="O39" s="140"/>
      <c r="P39" s="165"/>
      <c r="Q39" s="145" t="e">
        <f t="shared" si="8"/>
        <v>#DIV/0!</v>
      </c>
      <c r="R39" s="171" t="e">
        <f t="shared" si="9"/>
        <v>#DIV/0!</v>
      </c>
      <c r="S39" s="171" t="e">
        <f t="shared" si="10"/>
        <v>#DIV/0!</v>
      </c>
      <c r="T39" s="172">
        <f t="shared" si="11"/>
        <v>0</v>
      </c>
    </row>
    <row r="40" spans="1:20" ht="13.5" thickBot="1">
      <c r="A40" s="152"/>
      <c r="B40" s="153" t="s">
        <v>504</v>
      </c>
      <c r="C40" s="154"/>
      <c r="D40" s="139" t="e">
        <f t="shared" si="0"/>
        <v>#DIV/0!</v>
      </c>
      <c r="E40" s="156"/>
      <c r="F40" s="167"/>
      <c r="G40" s="142"/>
      <c r="H40" s="154"/>
      <c r="I40" s="144" t="e">
        <f t="shared" si="1"/>
        <v>#DIV/0!</v>
      </c>
      <c r="J40" s="156"/>
      <c r="K40" s="165"/>
      <c r="L40" s="145" t="e">
        <f t="shared" si="7"/>
        <v>#DIV/0!</v>
      </c>
      <c r="M40" s="154"/>
      <c r="N40" s="144" t="e">
        <f t="shared" si="3"/>
        <v>#DIV/0!</v>
      </c>
      <c r="O40" s="156"/>
      <c r="P40" s="165"/>
      <c r="Q40" s="145" t="e">
        <f t="shared" si="8"/>
        <v>#DIV/0!</v>
      </c>
      <c r="R40" s="171" t="e">
        <f t="shared" si="9"/>
        <v>#DIV/0!</v>
      </c>
      <c r="S40" s="171" t="e">
        <f t="shared" si="10"/>
        <v>#DIV/0!</v>
      </c>
      <c r="T40" s="172">
        <f t="shared" si="11"/>
        <v>0</v>
      </c>
    </row>
    <row r="41" spans="1:20" ht="13.5" thickBot="1">
      <c r="A41" s="173">
        <v>2015</v>
      </c>
      <c r="B41" s="137" t="s">
        <v>506</v>
      </c>
      <c r="C41" s="174">
        <v>88406815</v>
      </c>
      <c r="D41" s="139" t="e">
        <f t="shared" si="0"/>
        <v>#DIV/0!</v>
      </c>
      <c r="E41" s="175"/>
      <c r="F41" s="167"/>
      <c r="G41" s="142"/>
      <c r="H41" s="176">
        <v>2105386</v>
      </c>
      <c r="I41" s="144" t="e">
        <f t="shared" si="1"/>
        <v>#DIV/0!</v>
      </c>
      <c r="J41" s="140"/>
      <c r="K41" s="165"/>
      <c r="L41" s="145" t="e">
        <f>K41/K40*100-100</f>
        <v>#DIV/0!</v>
      </c>
      <c r="M41" s="176">
        <v>5446571</v>
      </c>
      <c r="N41" s="144" t="e">
        <f t="shared" si="3"/>
        <v>#DIV/0!</v>
      </c>
      <c r="O41" s="140"/>
      <c r="P41" s="165"/>
      <c r="Q41" s="145" t="e">
        <f>P41/P40*100-100</f>
        <v>#DIV/0!</v>
      </c>
      <c r="R41" s="171" t="e">
        <f>C41/C29*100-100</f>
        <v>#DIV/0!</v>
      </c>
      <c r="S41" s="171" t="e">
        <f>F41/F29*100-100</f>
        <v>#DIV/0!</v>
      </c>
      <c r="T41" s="172">
        <f t="shared" si="11"/>
        <v>0</v>
      </c>
    </row>
    <row r="42" spans="1:20" ht="13.5" thickBot="1">
      <c r="A42" s="146"/>
      <c r="B42" s="137" t="s">
        <v>507</v>
      </c>
      <c r="C42" s="174">
        <v>81311524</v>
      </c>
      <c r="D42" s="139">
        <f t="shared" si="0"/>
        <v>-8.0257285595007488</v>
      </c>
      <c r="E42" s="175"/>
      <c r="F42" s="167"/>
      <c r="G42" s="142"/>
      <c r="H42" s="176">
        <v>2102416</v>
      </c>
      <c r="I42" s="144">
        <f t="shared" si="1"/>
        <v>-0.14106676875404389</v>
      </c>
      <c r="J42" s="140"/>
      <c r="K42" s="165"/>
      <c r="L42" s="145" t="e">
        <f t="shared" ref="L42:L52" si="12">K42/K41*100-100</f>
        <v>#DIV/0!</v>
      </c>
      <c r="M42" s="176">
        <v>5371299</v>
      </c>
      <c r="N42" s="144">
        <f t="shared" si="3"/>
        <v>-1.3820071380690706</v>
      </c>
      <c r="O42" s="140"/>
      <c r="P42" s="165"/>
      <c r="Q42" s="145" t="e">
        <f t="shared" ref="Q42:Q52" si="13">P42/P41*100-100</f>
        <v>#DIV/0!</v>
      </c>
      <c r="R42" s="171" t="e">
        <f t="shared" ref="R42:R52" si="14">C42/C30*100-100</f>
        <v>#DIV/0!</v>
      </c>
      <c r="S42" s="171" t="e">
        <f t="shared" ref="S42:S52" si="15">F42/F30*100-100</f>
        <v>#DIV/0!</v>
      </c>
    </row>
    <row r="43" spans="1:20" ht="13.5" thickBot="1">
      <c r="A43" s="146"/>
      <c r="B43" s="137" t="s">
        <v>508</v>
      </c>
      <c r="C43" s="177">
        <v>91262582</v>
      </c>
      <c r="D43" s="139">
        <f t="shared" si="0"/>
        <v>12.238189017340261</v>
      </c>
      <c r="E43" s="175"/>
      <c r="F43" s="167"/>
      <c r="G43" s="142"/>
      <c r="H43" s="174">
        <v>2105099</v>
      </c>
      <c r="I43" s="144">
        <f t="shared" si="1"/>
        <v>0.1276150866431891</v>
      </c>
      <c r="J43" s="140"/>
      <c r="K43" s="165"/>
      <c r="L43" s="145" t="e">
        <f t="shared" si="12"/>
        <v>#DIV/0!</v>
      </c>
      <c r="M43" s="174">
        <v>5515084</v>
      </c>
      <c r="N43" s="144">
        <f t="shared" si="3"/>
        <v>2.6769129776614591</v>
      </c>
      <c r="O43" s="140"/>
      <c r="P43" s="165"/>
      <c r="Q43" s="145" t="e">
        <f t="shared" si="13"/>
        <v>#DIV/0!</v>
      </c>
      <c r="R43" s="171" t="e">
        <f t="shared" si="14"/>
        <v>#DIV/0!</v>
      </c>
      <c r="S43" s="171" t="e">
        <f t="shared" si="15"/>
        <v>#DIV/0!</v>
      </c>
    </row>
    <row r="44" spans="1:20" ht="13.5" thickBot="1">
      <c r="A44" s="146"/>
      <c r="B44" s="137" t="s">
        <v>509</v>
      </c>
      <c r="C44" s="178">
        <v>87956789</v>
      </c>
      <c r="D44" s="139">
        <f t="shared" si="0"/>
        <v>-3.6222873904663402</v>
      </c>
      <c r="E44" s="175"/>
      <c r="F44" s="167"/>
      <c r="G44" s="142"/>
      <c r="H44" s="174">
        <v>2096784</v>
      </c>
      <c r="I44" s="144">
        <f t="shared" si="1"/>
        <v>-0.3949932996025467</v>
      </c>
      <c r="J44" s="140"/>
      <c r="K44" s="165"/>
      <c r="L44" s="145" t="e">
        <f t="shared" si="12"/>
        <v>#DIV/0!</v>
      </c>
      <c r="M44" s="174">
        <v>5372324</v>
      </c>
      <c r="N44" s="144">
        <f t="shared" si="3"/>
        <v>-2.5885371827518782</v>
      </c>
      <c r="O44" s="140"/>
      <c r="P44" s="165"/>
      <c r="Q44" s="145" t="e">
        <f t="shared" si="13"/>
        <v>#DIV/0!</v>
      </c>
      <c r="R44" s="171" t="e">
        <f t="shared" si="14"/>
        <v>#DIV/0!</v>
      </c>
      <c r="S44" s="171" t="e">
        <f t="shared" si="15"/>
        <v>#DIV/0!</v>
      </c>
    </row>
    <row r="45" spans="1:20" ht="13.5" thickBot="1">
      <c r="A45" s="146"/>
      <c r="B45" s="137" t="s">
        <v>510</v>
      </c>
      <c r="C45" s="174">
        <v>85596105</v>
      </c>
      <c r="D45" s="139">
        <f t="shared" si="0"/>
        <v>-2.6839133474961301</v>
      </c>
      <c r="E45" s="175"/>
      <c r="F45" s="167"/>
      <c r="G45" s="142"/>
      <c r="H45" s="174">
        <v>2093634</v>
      </c>
      <c r="I45" s="144">
        <f t="shared" si="1"/>
        <v>-0.15023006661630234</v>
      </c>
      <c r="J45" s="140"/>
      <c r="K45" s="165"/>
      <c r="L45" s="145" t="e">
        <f t="shared" si="12"/>
        <v>#DIV/0!</v>
      </c>
      <c r="M45" s="174">
        <v>5326548</v>
      </c>
      <c r="N45" s="144">
        <f t="shared" si="3"/>
        <v>-0.85207072395483863</v>
      </c>
      <c r="O45" s="140"/>
      <c r="P45" s="165"/>
      <c r="Q45" s="145" t="e">
        <f t="shared" si="13"/>
        <v>#DIV/0!</v>
      </c>
      <c r="R45" s="171" t="e">
        <f t="shared" si="14"/>
        <v>#DIV/0!</v>
      </c>
      <c r="S45" s="171" t="e">
        <f t="shared" si="15"/>
        <v>#DIV/0!</v>
      </c>
    </row>
    <row r="46" spans="1:20" ht="13.5" thickBot="1">
      <c r="A46" s="146"/>
      <c r="B46" s="150" t="s">
        <v>511</v>
      </c>
      <c r="C46" s="176">
        <v>90710636</v>
      </c>
      <c r="D46" s="139">
        <f t="shared" si="0"/>
        <v>5.975191277687216</v>
      </c>
      <c r="E46" s="175"/>
      <c r="F46" s="167"/>
      <c r="G46" s="142"/>
      <c r="H46" s="174">
        <v>2083911</v>
      </c>
      <c r="I46" s="144">
        <f t="shared" si="1"/>
        <v>-0.46440781913170781</v>
      </c>
      <c r="J46" s="140"/>
      <c r="K46" s="165"/>
      <c r="L46" s="145" t="e">
        <f t="shared" si="12"/>
        <v>#DIV/0!</v>
      </c>
      <c r="M46" s="174">
        <v>5465486</v>
      </c>
      <c r="N46" s="144">
        <f t="shared" si="3"/>
        <v>2.6084060445902253</v>
      </c>
      <c r="O46" s="140"/>
      <c r="P46" s="165"/>
      <c r="Q46" s="145" t="e">
        <f t="shared" si="13"/>
        <v>#DIV/0!</v>
      </c>
      <c r="R46" s="171" t="e">
        <f t="shared" si="14"/>
        <v>#DIV/0!</v>
      </c>
      <c r="S46" s="171" t="e">
        <f t="shared" si="15"/>
        <v>#DIV/0!</v>
      </c>
    </row>
    <row r="47" spans="1:20" ht="13.5" thickBot="1">
      <c r="A47" s="146"/>
      <c r="B47" s="137" t="s">
        <v>512</v>
      </c>
      <c r="C47" s="176">
        <v>87810250</v>
      </c>
      <c r="D47" s="139">
        <f t="shared" si="0"/>
        <v>-3.1974045469155357</v>
      </c>
      <c r="E47" s="175"/>
      <c r="F47" s="167"/>
      <c r="G47" s="142"/>
      <c r="H47" s="174">
        <v>2085317</v>
      </c>
      <c r="I47" s="144">
        <f t="shared" si="1"/>
        <v>6.7469292114680002E-2</v>
      </c>
      <c r="J47" s="140"/>
      <c r="K47" s="165"/>
      <c r="L47" s="145" t="e">
        <f t="shared" si="12"/>
        <v>#DIV/0!</v>
      </c>
      <c r="M47" s="174">
        <v>5358133</v>
      </c>
      <c r="N47" s="144">
        <f t="shared" si="3"/>
        <v>-1.964198609236206</v>
      </c>
      <c r="O47" s="140"/>
      <c r="P47" s="165"/>
      <c r="Q47" s="145" t="e">
        <f t="shared" si="13"/>
        <v>#DIV/0!</v>
      </c>
      <c r="R47" s="171" t="e">
        <f t="shared" si="14"/>
        <v>#DIV/0!</v>
      </c>
      <c r="S47" s="171" t="e">
        <f t="shared" si="15"/>
        <v>#DIV/0!</v>
      </c>
    </row>
    <row r="48" spans="1:20" ht="13.5" thickBot="1">
      <c r="A48" s="146"/>
      <c r="B48" s="137" t="s">
        <v>513</v>
      </c>
      <c r="C48" s="174">
        <v>93258946</v>
      </c>
      <c r="D48" s="139">
        <f t="shared" si="0"/>
        <v>6.2050797031098455</v>
      </c>
      <c r="E48" s="175"/>
      <c r="F48" s="167"/>
      <c r="G48" s="142"/>
      <c r="H48" s="174">
        <v>2086163</v>
      </c>
      <c r="I48" s="144">
        <f t="shared" si="1"/>
        <v>4.0569371467256587E-2</v>
      </c>
      <c r="J48" s="140"/>
      <c r="K48" s="165"/>
      <c r="L48" s="145" t="e">
        <f t="shared" si="12"/>
        <v>#DIV/0!</v>
      </c>
      <c r="M48" s="174">
        <v>5374333</v>
      </c>
      <c r="N48" s="144">
        <f t="shared" si="3"/>
        <v>0.30234411874434386</v>
      </c>
      <c r="O48" s="140"/>
      <c r="P48" s="165"/>
      <c r="Q48" s="145" t="e">
        <f t="shared" si="13"/>
        <v>#DIV/0!</v>
      </c>
      <c r="R48" s="171" t="e">
        <f t="shared" si="14"/>
        <v>#DIV/0!</v>
      </c>
      <c r="S48" s="171" t="e">
        <f t="shared" si="15"/>
        <v>#DIV/0!</v>
      </c>
    </row>
    <row r="49" spans="1:20" ht="13.5" thickBot="1">
      <c r="A49" s="146"/>
      <c r="B49" s="137" t="s">
        <v>514</v>
      </c>
      <c r="C49" s="174">
        <v>95016403</v>
      </c>
      <c r="D49" s="139">
        <f t="shared" si="0"/>
        <v>1.8844915961199007</v>
      </c>
      <c r="E49" s="175"/>
      <c r="F49" s="167"/>
      <c r="G49" s="142"/>
      <c r="H49" s="174">
        <v>2087766</v>
      </c>
      <c r="I49" s="144">
        <f t="shared" si="1"/>
        <v>7.6839633336419411E-2</v>
      </c>
      <c r="J49" s="140"/>
      <c r="K49" s="165"/>
      <c r="L49" s="145" t="e">
        <f t="shared" si="12"/>
        <v>#DIV/0!</v>
      </c>
      <c r="M49" s="174">
        <v>5433316</v>
      </c>
      <c r="N49" s="144">
        <f t="shared" si="3"/>
        <v>1.0974943309244054</v>
      </c>
      <c r="O49" s="140"/>
      <c r="P49" s="165"/>
      <c r="Q49" s="145" t="e">
        <f t="shared" si="13"/>
        <v>#DIV/0!</v>
      </c>
      <c r="R49" s="171" t="e">
        <f t="shared" si="14"/>
        <v>#DIV/0!</v>
      </c>
      <c r="S49" s="171" t="e">
        <f t="shared" si="15"/>
        <v>#DIV/0!</v>
      </c>
    </row>
    <row r="50" spans="1:20" ht="13.5" thickBot="1">
      <c r="A50" s="146"/>
      <c r="B50" s="137" t="s">
        <v>515</v>
      </c>
      <c r="C50" s="174">
        <v>96134448</v>
      </c>
      <c r="D50" s="139">
        <f t="shared" si="0"/>
        <v>1.1766863033112287</v>
      </c>
      <c r="E50" s="175"/>
      <c r="F50" s="167"/>
      <c r="G50" s="142"/>
      <c r="H50" s="174">
        <v>2089480</v>
      </c>
      <c r="I50" s="144">
        <f t="shared" si="1"/>
        <v>8.2097323167445779E-2</v>
      </c>
      <c r="J50" s="140"/>
      <c r="K50" s="165"/>
      <c r="L50" s="145" t="e">
        <f t="shared" si="12"/>
        <v>#DIV/0!</v>
      </c>
      <c r="M50" s="174">
        <v>5476586</v>
      </c>
      <c r="N50" s="144">
        <f t="shared" si="3"/>
        <v>0.79638290870620665</v>
      </c>
      <c r="O50" s="140"/>
      <c r="P50" s="165"/>
      <c r="Q50" s="145" t="e">
        <f t="shared" si="13"/>
        <v>#DIV/0!</v>
      </c>
      <c r="R50" s="171" t="e">
        <f t="shared" si="14"/>
        <v>#DIV/0!</v>
      </c>
      <c r="S50" s="171" t="e">
        <f t="shared" si="15"/>
        <v>#DIV/0!</v>
      </c>
    </row>
    <row r="51" spans="1:20" ht="13.5" thickBot="1">
      <c r="A51" s="146"/>
      <c r="B51" s="137" t="s">
        <v>516</v>
      </c>
      <c r="C51" s="174">
        <v>91024927</v>
      </c>
      <c r="D51" s="139">
        <f t="shared" si="0"/>
        <v>-5.3149740871243125</v>
      </c>
      <c r="E51" s="175"/>
      <c r="F51" s="167"/>
      <c r="G51" s="142"/>
      <c r="H51" s="174">
        <v>2091267</v>
      </c>
      <c r="I51" s="144">
        <f t="shared" si="1"/>
        <v>8.5523670961194398E-2</v>
      </c>
      <c r="J51" s="140"/>
      <c r="K51" s="165"/>
      <c r="L51" s="145" t="e">
        <f t="shared" si="12"/>
        <v>#DIV/0!</v>
      </c>
      <c r="M51" s="174">
        <v>5477314</v>
      </c>
      <c r="N51" s="144">
        <f t="shared" si="3"/>
        <v>1.3292952945505476E-2</v>
      </c>
      <c r="O51" s="140"/>
      <c r="P51" s="165"/>
      <c r="Q51" s="145" t="e">
        <f t="shared" si="13"/>
        <v>#DIV/0!</v>
      </c>
      <c r="R51" s="171" t="e">
        <f t="shared" si="14"/>
        <v>#DIV/0!</v>
      </c>
      <c r="S51" s="171" t="e">
        <f t="shared" si="15"/>
        <v>#DIV/0!</v>
      </c>
    </row>
    <row r="52" spans="1:20" ht="13.5" thickBot="1">
      <c r="A52" s="152"/>
      <c r="B52" s="153" t="s">
        <v>504</v>
      </c>
      <c r="C52" s="179">
        <v>89649563</v>
      </c>
      <c r="D52" s="139">
        <f t="shared" si="0"/>
        <v>-1.5109751200349706</v>
      </c>
      <c r="E52" s="175"/>
      <c r="F52" s="167"/>
      <c r="G52" s="142"/>
      <c r="H52" s="179">
        <v>2088001</v>
      </c>
      <c r="I52" s="144">
        <f t="shared" si="1"/>
        <v>-0.15617326721073255</v>
      </c>
      <c r="J52" s="156"/>
      <c r="K52" s="165"/>
      <c r="L52" s="145" t="e">
        <f t="shared" si="12"/>
        <v>#DIV/0!</v>
      </c>
      <c r="M52" s="179">
        <v>5878287</v>
      </c>
      <c r="N52" s="144">
        <f t="shared" si="3"/>
        <v>7.3206137168692464</v>
      </c>
      <c r="O52" s="156"/>
      <c r="P52" s="165"/>
      <c r="Q52" s="145" t="e">
        <f t="shared" si="13"/>
        <v>#DIV/0!</v>
      </c>
      <c r="R52" s="171" t="e">
        <f t="shared" si="14"/>
        <v>#DIV/0!</v>
      </c>
      <c r="S52" s="171" t="e">
        <f t="shared" si="15"/>
        <v>#DIV/0!</v>
      </c>
    </row>
    <row r="53" spans="1:20">
      <c r="A53" s="173">
        <v>2016</v>
      </c>
      <c r="B53" s="137" t="s">
        <v>506</v>
      </c>
      <c r="C53" s="174">
        <v>88575413</v>
      </c>
      <c r="D53" s="139">
        <f t="shared" si="0"/>
        <v>-1.1981653496738147</v>
      </c>
      <c r="E53" s="140"/>
      <c r="F53" s="167"/>
      <c r="G53" s="142"/>
      <c r="H53" s="176">
        <v>2092149</v>
      </c>
      <c r="I53" s="144">
        <f t="shared" si="1"/>
        <v>0.19865890868825886</v>
      </c>
      <c r="J53" s="140"/>
      <c r="K53" s="165"/>
      <c r="L53" s="145" t="e">
        <f>K53/K52*100-100</f>
        <v>#DIV/0!</v>
      </c>
      <c r="M53" s="176">
        <v>5857940</v>
      </c>
      <c r="N53" s="144">
        <f t="shared" si="3"/>
        <v>-0.3461382542227085</v>
      </c>
      <c r="O53" s="140"/>
      <c r="P53" s="165"/>
      <c r="Q53" s="145" t="e">
        <f>P53/P52*100-100</f>
        <v>#DIV/0!</v>
      </c>
      <c r="R53" s="171">
        <f>C53/C41*100-100</f>
        <v>0.19070701732665896</v>
      </c>
      <c r="S53" s="171" t="e">
        <f>F53/F41*100-100</f>
        <v>#DIV/0!</v>
      </c>
      <c r="T53" s="172">
        <f>F53/1000000</f>
        <v>0</v>
      </c>
    </row>
    <row r="54" spans="1:20">
      <c r="A54" s="146"/>
      <c r="B54" s="137" t="s">
        <v>507</v>
      </c>
      <c r="C54" s="174">
        <v>82511365</v>
      </c>
      <c r="D54" s="139">
        <f t="shared" si="0"/>
        <v>-6.8461978269296964</v>
      </c>
      <c r="E54" s="140"/>
      <c r="F54" s="167"/>
      <c r="G54" s="142"/>
      <c r="H54" s="176">
        <v>2092504</v>
      </c>
      <c r="I54" s="144">
        <f t="shared" si="1"/>
        <v>1.6968198727724371E-2</v>
      </c>
      <c r="J54" s="140"/>
      <c r="K54" s="165"/>
      <c r="L54" s="145" t="e">
        <f t="shared" ref="L54:L64" si="16">K54/K53*100-100</f>
        <v>#DIV/0!</v>
      </c>
      <c r="M54" s="176">
        <v>5765921</v>
      </c>
      <c r="N54" s="144">
        <f t="shared" si="3"/>
        <v>-1.5708423097539423</v>
      </c>
      <c r="O54" s="140"/>
      <c r="P54" s="165"/>
      <c r="Q54" s="145" t="e">
        <f t="shared" ref="Q54:Q64" si="17">P54/P53*100-100</f>
        <v>#DIV/0!</v>
      </c>
      <c r="R54" s="171">
        <f t="shared" ref="R54:R64" si="18">C54/C42*100-100</f>
        <v>1.475610025462089</v>
      </c>
      <c r="S54" s="171" t="e">
        <f t="shared" ref="S54:S64" si="19">F54/F42*100-100</f>
        <v>#DIV/0!</v>
      </c>
    </row>
    <row r="55" spans="1:20">
      <c r="A55" s="146"/>
      <c r="B55" s="137" t="s">
        <v>508</v>
      </c>
      <c r="C55" s="177">
        <v>92740724</v>
      </c>
      <c r="D55" s="139">
        <f t="shared" si="0"/>
        <v>12.397515178666609</v>
      </c>
      <c r="E55" s="140"/>
      <c r="F55" s="167"/>
      <c r="G55" s="142"/>
      <c r="H55" s="174">
        <v>2097929</v>
      </c>
      <c r="I55" s="144">
        <f t="shared" si="1"/>
        <v>0.25925876366305545</v>
      </c>
      <c r="J55" s="140"/>
      <c r="K55" s="165"/>
      <c r="L55" s="145" t="e">
        <f t="shared" si="16"/>
        <v>#DIV/0!</v>
      </c>
      <c r="M55" s="174">
        <v>5742787</v>
      </c>
      <c r="N55" s="144">
        <f t="shared" si="3"/>
        <v>-0.40121951029159675</v>
      </c>
      <c r="O55" s="140"/>
      <c r="P55" s="165"/>
      <c r="Q55" s="145" t="e">
        <f t="shared" si="17"/>
        <v>#DIV/0!</v>
      </c>
      <c r="R55" s="171">
        <f t="shared" si="18"/>
        <v>1.6196583173594661</v>
      </c>
      <c r="S55" s="171" t="e">
        <f t="shared" si="19"/>
        <v>#DIV/0!</v>
      </c>
    </row>
    <row r="56" spans="1:20">
      <c r="A56" s="146"/>
      <c r="B56" s="137" t="s">
        <v>509</v>
      </c>
      <c r="C56" s="178">
        <v>86157453</v>
      </c>
      <c r="D56" s="139">
        <f t="shared" si="0"/>
        <v>-7.0985762414362767</v>
      </c>
      <c r="E56" s="140"/>
      <c r="F56" s="167"/>
      <c r="G56" s="142"/>
      <c r="H56" s="174">
        <v>2085813</v>
      </c>
      <c r="I56" s="144">
        <f t="shared" si="1"/>
        <v>-0.57752192757715193</v>
      </c>
      <c r="J56" s="140"/>
      <c r="K56" s="165"/>
      <c r="L56" s="145" t="e">
        <f t="shared" si="16"/>
        <v>#DIV/0!</v>
      </c>
      <c r="M56" s="174">
        <v>5697503</v>
      </c>
      <c r="N56" s="144">
        <f t="shared" si="3"/>
        <v>-0.78853699432001179</v>
      </c>
      <c r="O56" s="140"/>
      <c r="P56" s="165"/>
      <c r="Q56" s="145" t="e">
        <f t="shared" si="17"/>
        <v>#DIV/0!</v>
      </c>
      <c r="R56" s="171">
        <f t="shared" si="18"/>
        <v>-2.0457045106546587</v>
      </c>
      <c r="S56" s="171" t="e">
        <f t="shared" si="19"/>
        <v>#DIV/0!</v>
      </c>
    </row>
    <row r="57" spans="1:20">
      <c r="A57" s="146"/>
      <c r="B57" s="137" t="s">
        <v>510</v>
      </c>
      <c r="C57" s="174">
        <v>86710043</v>
      </c>
      <c r="D57" s="139">
        <f t="shared" si="0"/>
        <v>0.64137225597882264</v>
      </c>
      <c r="E57" s="140"/>
      <c r="F57" s="167"/>
      <c r="G57" s="142"/>
      <c r="H57" s="174">
        <v>2110683</v>
      </c>
      <c r="I57" s="144">
        <f t="shared" si="1"/>
        <v>1.1923408282525969</v>
      </c>
      <c r="J57" s="140"/>
      <c r="K57" s="165"/>
      <c r="L57" s="145" t="e">
        <f t="shared" si="16"/>
        <v>#DIV/0!</v>
      </c>
      <c r="M57" s="174">
        <v>5643820</v>
      </c>
      <c r="N57" s="144">
        <f t="shared" si="3"/>
        <v>-0.94221977592640371</v>
      </c>
      <c r="O57" s="140"/>
      <c r="P57" s="165"/>
      <c r="Q57" s="145" t="e">
        <f t="shared" si="17"/>
        <v>#DIV/0!</v>
      </c>
      <c r="R57" s="171">
        <f t="shared" si="18"/>
        <v>1.3013886554767993</v>
      </c>
      <c r="S57" s="171" t="e">
        <f t="shared" si="19"/>
        <v>#DIV/0!</v>
      </c>
    </row>
    <row r="58" spans="1:20">
      <c r="A58" s="146"/>
      <c r="B58" s="150" t="s">
        <v>511</v>
      </c>
      <c r="C58" s="176">
        <v>91216768</v>
      </c>
      <c r="D58" s="139">
        <f t="shared" si="0"/>
        <v>5.197465995951589</v>
      </c>
      <c r="E58" s="151"/>
      <c r="F58" s="167"/>
      <c r="G58" s="142"/>
      <c r="H58" s="174">
        <v>2097755</v>
      </c>
      <c r="I58" s="144">
        <f t="shared" si="1"/>
        <v>-0.61250315656117493</v>
      </c>
      <c r="J58" s="140"/>
      <c r="K58" s="165"/>
      <c r="L58" s="145" t="e">
        <f t="shared" si="16"/>
        <v>#DIV/0!</v>
      </c>
      <c r="M58" s="174">
        <v>5814745</v>
      </c>
      <c r="N58" s="144">
        <f t="shared" si="3"/>
        <v>3.0285338653606999</v>
      </c>
      <c r="O58" s="140"/>
      <c r="P58" s="165"/>
      <c r="Q58" s="145" t="e">
        <f t="shared" si="17"/>
        <v>#DIV/0!</v>
      </c>
      <c r="R58" s="171">
        <f t="shared" si="18"/>
        <v>0.55796323597598985</v>
      </c>
      <c r="S58" s="171" t="e">
        <f t="shared" si="19"/>
        <v>#DIV/0!</v>
      </c>
    </row>
    <row r="59" spans="1:20">
      <c r="A59" s="146"/>
      <c r="B59" s="137" t="s">
        <v>512</v>
      </c>
      <c r="C59" s="176">
        <v>87566709</v>
      </c>
      <c r="D59" s="139">
        <f t="shared" si="0"/>
        <v>-4.0015219570156262</v>
      </c>
      <c r="E59" s="140"/>
      <c r="F59" s="167"/>
      <c r="G59" s="142"/>
      <c r="H59" s="174">
        <v>2092581</v>
      </c>
      <c r="I59" s="144">
        <f t="shared" si="1"/>
        <v>-0.24664462723245606</v>
      </c>
      <c r="J59" s="140"/>
      <c r="K59" s="165"/>
      <c r="L59" s="145" t="e">
        <f t="shared" si="16"/>
        <v>#DIV/0!</v>
      </c>
      <c r="M59" s="174">
        <v>5779194</v>
      </c>
      <c r="N59" s="144">
        <f t="shared" si="3"/>
        <v>-0.61139396482562347</v>
      </c>
      <c r="O59" s="140"/>
      <c r="P59" s="165"/>
      <c r="Q59" s="145" t="e">
        <f t="shared" si="17"/>
        <v>#DIV/0!</v>
      </c>
      <c r="R59" s="171">
        <f t="shared" si="18"/>
        <v>-0.27734917051255081</v>
      </c>
      <c r="S59" s="171" t="e">
        <f t="shared" si="19"/>
        <v>#DIV/0!</v>
      </c>
    </row>
    <row r="60" spans="1:20">
      <c r="A60" s="146"/>
      <c r="B60" s="137" t="s">
        <v>513</v>
      </c>
      <c r="C60" s="174">
        <v>93657879</v>
      </c>
      <c r="D60" s="139">
        <f t="shared" si="0"/>
        <v>6.9560339420772408</v>
      </c>
      <c r="E60" s="140"/>
      <c r="F60" s="167"/>
      <c r="G60" s="142"/>
      <c r="H60" s="174">
        <v>2097685</v>
      </c>
      <c r="I60" s="144">
        <f t="shared" si="1"/>
        <v>0.24390931581621089</v>
      </c>
      <c r="J60" s="140"/>
      <c r="K60" s="165"/>
      <c r="L60" s="145" t="e">
        <f t="shared" si="16"/>
        <v>#DIV/0!</v>
      </c>
      <c r="M60" s="174">
        <v>5831439</v>
      </c>
      <c r="N60" s="144">
        <f t="shared" si="3"/>
        <v>0.90401879570056565</v>
      </c>
      <c r="O60" s="140"/>
      <c r="P60" s="165"/>
      <c r="Q60" s="145" t="e">
        <f t="shared" si="17"/>
        <v>#DIV/0!</v>
      </c>
      <c r="R60" s="171">
        <f t="shared" si="18"/>
        <v>0.42776914935325294</v>
      </c>
      <c r="S60" s="171" t="e">
        <f t="shared" si="19"/>
        <v>#DIV/0!</v>
      </c>
    </row>
    <row r="61" spans="1:20">
      <c r="A61" s="146"/>
      <c r="B61" s="137" t="s">
        <v>514</v>
      </c>
      <c r="C61" s="174">
        <v>96841168</v>
      </c>
      <c r="D61" s="139">
        <f t="shared" si="0"/>
        <v>3.3988480563391903</v>
      </c>
      <c r="E61" s="140"/>
      <c r="F61" s="167"/>
      <c r="G61" s="142"/>
      <c r="H61" s="174">
        <v>2109719</v>
      </c>
      <c r="I61" s="144">
        <f t="shared" si="1"/>
        <v>0.57368003298874726</v>
      </c>
      <c r="J61" s="140"/>
      <c r="K61" s="165"/>
      <c r="L61" s="145" t="e">
        <f t="shared" si="16"/>
        <v>#DIV/0!</v>
      </c>
      <c r="M61" s="174">
        <v>5934503</v>
      </c>
      <c r="N61" s="144">
        <f t="shared" si="3"/>
        <v>1.7673853743475689</v>
      </c>
      <c r="O61" s="140"/>
      <c r="P61" s="165"/>
      <c r="Q61" s="145" t="e">
        <f t="shared" si="17"/>
        <v>#DIV/0!</v>
      </c>
      <c r="R61" s="171">
        <f t="shared" si="18"/>
        <v>1.9204736681097074</v>
      </c>
      <c r="S61" s="171" t="e">
        <f t="shared" si="19"/>
        <v>#DIV/0!</v>
      </c>
    </row>
    <row r="62" spans="1:20">
      <c r="A62" s="146"/>
      <c r="B62" s="137" t="s">
        <v>515</v>
      </c>
      <c r="C62" s="174">
        <v>100962764</v>
      </c>
      <c r="D62" s="139">
        <f t="shared" si="0"/>
        <v>4.2560370606021536</v>
      </c>
      <c r="E62" s="140"/>
      <c r="F62" s="167"/>
      <c r="G62" s="142"/>
      <c r="H62" s="174">
        <v>2113564</v>
      </c>
      <c r="I62" s="144">
        <f t="shared" si="1"/>
        <v>0.18225175959452145</v>
      </c>
      <c r="J62" s="140"/>
      <c r="K62" s="165"/>
      <c r="L62" s="145" t="e">
        <f t="shared" si="16"/>
        <v>#DIV/0!</v>
      </c>
      <c r="M62" s="174">
        <v>5931888</v>
      </c>
      <c r="N62" s="144">
        <f t="shared" si="3"/>
        <v>-4.4064347090227329E-2</v>
      </c>
      <c r="O62" s="140"/>
      <c r="P62" s="165"/>
      <c r="Q62" s="145" t="e">
        <f t="shared" si="17"/>
        <v>#DIV/0!</v>
      </c>
      <c r="R62" s="171">
        <f t="shared" si="18"/>
        <v>5.0224618754767221</v>
      </c>
      <c r="S62" s="171" t="e">
        <f t="shared" si="19"/>
        <v>#DIV/0!</v>
      </c>
    </row>
    <row r="63" spans="1:20">
      <c r="A63" s="146"/>
      <c r="B63" s="137" t="s">
        <v>519</v>
      </c>
      <c r="C63" s="174">
        <v>101889555</v>
      </c>
      <c r="D63" s="139">
        <f t="shared" si="0"/>
        <v>0.91795327631878365</v>
      </c>
      <c r="E63" s="140"/>
      <c r="F63" s="167"/>
      <c r="G63" s="142"/>
      <c r="H63" s="174">
        <v>2119654</v>
      </c>
      <c r="I63" s="144">
        <f t="shared" si="1"/>
        <v>0.28813889714245988</v>
      </c>
      <c r="J63" s="140"/>
      <c r="K63" s="165"/>
      <c r="L63" s="145" t="e">
        <f t="shared" si="16"/>
        <v>#DIV/0!</v>
      </c>
      <c r="M63" s="174">
        <v>5946609</v>
      </c>
      <c r="N63" s="144">
        <f t="shared" si="3"/>
        <v>0.24816719398612008</v>
      </c>
      <c r="O63" s="140"/>
      <c r="P63" s="165"/>
      <c r="Q63" s="145" t="e">
        <f t="shared" si="17"/>
        <v>#DIV/0!</v>
      </c>
      <c r="R63" s="171">
        <f t="shared" si="18"/>
        <v>11.935882134791484</v>
      </c>
      <c r="S63" s="171" t="e">
        <f t="shared" si="19"/>
        <v>#DIV/0!</v>
      </c>
    </row>
    <row r="64" spans="1:20" ht="13.5" thickBot="1">
      <c r="A64" s="152"/>
      <c r="B64" s="153" t="s">
        <v>520</v>
      </c>
      <c r="C64" s="179">
        <v>100064237</v>
      </c>
      <c r="D64" s="139">
        <f t="shared" si="0"/>
        <v>-1.791467241171091</v>
      </c>
      <c r="E64" s="156"/>
      <c r="F64" s="167"/>
      <c r="G64" s="142"/>
      <c r="H64" s="179">
        <v>2107108</v>
      </c>
      <c r="I64" s="144">
        <f t="shared" si="1"/>
        <v>-0.591889053590819</v>
      </c>
      <c r="J64" s="156"/>
      <c r="K64" s="165"/>
      <c r="L64" s="145" t="e">
        <f t="shared" si="16"/>
        <v>#DIV/0!</v>
      </c>
      <c r="M64" s="179">
        <v>6307763</v>
      </c>
      <c r="N64" s="144">
        <f t="shared" si="3"/>
        <v>6.0732763832294978</v>
      </c>
      <c r="O64" s="156"/>
      <c r="P64" s="165"/>
      <c r="Q64" s="145" t="e">
        <f t="shared" si="17"/>
        <v>#DIV/0!</v>
      </c>
      <c r="R64" s="171">
        <f t="shared" si="18"/>
        <v>11.617093995204414</v>
      </c>
      <c r="S64" s="171" t="e">
        <f t="shared" si="19"/>
        <v>#DIV/0!</v>
      </c>
    </row>
    <row r="65" spans="1:19">
      <c r="A65" s="173">
        <v>2017</v>
      </c>
      <c r="B65" s="137" t="s">
        <v>506</v>
      </c>
      <c r="C65" s="174">
        <v>99225171</v>
      </c>
      <c r="D65" s="139">
        <f t="shared" si="0"/>
        <v>-0.8385273551828476</v>
      </c>
      <c r="E65" s="140"/>
      <c r="F65" s="167">
        <v>98950000</v>
      </c>
      <c r="G65" s="142" t="e">
        <f t="shared" ref="G65:G112" si="20">F65/F64*100-100</f>
        <v>#DIV/0!</v>
      </c>
      <c r="H65" s="176">
        <v>2134271</v>
      </c>
      <c r="I65" s="144">
        <f t="shared" si="1"/>
        <v>1.2891128504091824</v>
      </c>
      <c r="J65" s="140"/>
      <c r="K65" s="165">
        <v>2129524</v>
      </c>
      <c r="L65" s="145" t="e">
        <f>K65/K64*100-100</f>
        <v>#DIV/0!</v>
      </c>
      <c r="M65" s="176">
        <v>6144165</v>
      </c>
      <c r="N65" s="144">
        <f t="shared" si="3"/>
        <v>-2.5935977619958095</v>
      </c>
      <c r="O65" s="140"/>
      <c r="P65" s="165">
        <v>6065082</v>
      </c>
      <c r="Q65" s="145" t="e">
        <f>P65/P64*100-100</f>
        <v>#DIV/0!</v>
      </c>
      <c r="R65" s="171">
        <f>C65/C53*100-100</f>
        <v>12.023379445038557</v>
      </c>
      <c r="S65" s="171" t="e">
        <f>F65/F53*100-100</f>
        <v>#DIV/0!</v>
      </c>
    </row>
    <row r="66" spans="1:19">
      <c r="A66" s="146"/>
      <c r="B66" s="137" t="s">
        <v>507</v>
      </c>
      <c r="C66" s="174">
        <v>96998170</v>
      </c>
      <c r="D66" s="139">
        <f t="shared" si="0"/>
        <v>-2.2443911938433416</v>
      </c>
      <c r="E66" s="140"/>
      <c r="F66" s="167">
        <v>105900000</v>
      </c>
      <c r="G66" s="142">
        <f t="shared" si="20"/>
        <v>7.0237493683678736</v>
      </c>
      <c r="H66" s="176">
        <v>2153669</v>
      </c>
      <c r="I66" s="144">
        <f t="shared" si="1"/>
        <v>0.90888176806038246</v>
      </c>
      <c r="J66" s="140"/>
      <c r="K66" s="165">
        <v>2144680</v>
      </c>
      <c r="L66" s="145">
        <f t="shared" ref="L66:L76" si="21">K66/K65*100-100</f>
        <v>0.71170834421212703</v>
      </c>
      <c r="M66" s="176">
        <v>6073744</v>
      </c>
      <c r="N66" s="144">
        <f t="shared" si="3"/>
        <v>-1.1461443499645583</v>
      </c>
      <c r="O66" s="140"/>
      <c r="P66" s="165">
        <v>6040852</v>
      </c>
      <c r="Q66" s="145">
        <f t="shared" ref="Q66:Q76" si="22">P66/P65*100-100</f>
        <v>-0.3994999572965412</v>
      </c>
      <c r="R66" s="171">
        <f t="shared" ref="R66:R76" si="23">C66/C54*100-100</f>
        <v>17.557344979082572</v>
      </c>
      <c r="S66" s="171" t="e">
        <f t="shared" ref="S66:S76" si="24">F66/F54*100-100</f>
        <v>#DIV/0!</v>
      </c>
    </row>
    <row r="67" spans="1:19">
      <c r="A67" s="146"/>
      <c r="B67" s="137" t="s">
        <v>508</v>
      </c>
      <c r="C67" s="177">
        <v>104770256</v>
      </c>
      <c r="D67" s="139">
        <f t="shared" si="0"/>
        <v>8.0126109595675814</v>
      </c>
      <c r="E67" s="140"/>
      <c r="F67" s="167">
        <v>104000000</v>
      </c>
      <c r="G67" s="142">
        <f t="shared" si="20"/>
        <v>-1.7941454202077409</v>
      </c>
      <c r="H67" s="174">
        <v>2156465</v>
      </c>
      <c r="I67" s="144">
        <f t="shared" si="1"/>
        <v>0.12982496381756903</v>
      </c>
      <c r="J67" s="140"/>
      <c r="K67" s="165">
        <v>2144528</v>
      </c>
      <c r="L67" s="145">
        <f t="shared" si="21"/>
        <v>-7.0873043997181639E-3</v>
      </c>
      <c r="M67" s="174">
        <v>6359875</v>
      </c>
      <c r="N67" s="144">
        <f t="shared" si="3"/>
        <v>4.7109492925615513</v>
      </c>
      <c r="O67" s="140"/>
      <c r="P67" s="165">
        <v>6254063</v>
      </c>
      <c r="Q67" s="145">
        <f t="shared" si="22"/>
        <v>3.5294855758757109</v>
      </c>
      <c r="R67" s="171">
        <f t="shared" si="23"/>
        <v>12.97114307626066</v>
      </c>
      <c r="S67" s="171" t="e">
        <f t="shared" si="24"/>
        <v>#DIV/0!</v>
      </c>
    </row>
    <row r="68" spans="1:19">
      <c r="A68" s="146"/>
      <c r="B68" s="137" t="s">
        <v>509</v>
      </c>
      <c r="C68" s="178">
        <v>101526543</v>
      </c>
      <c r="D68" s="139">
        <f t="shared" si="0"/>
        <v>-3.0960246961694935</v>
      </c>
      <c r="E68" s="140"/>
      <c r="F68" s="167">
        <v>104000000</v>
      </c>
      <c r="G68" s="142">
        <f t="shared" si="20"/>
        <v>0</v>
      </c>
      <c r="H68" s="174">
        <v>2145800</v>
      </c>
      <c r="I68" s="144">
        <f t="shared" si="1"/>
        <v>-0.49455938306441283</v>
      </c>
      <c r="J68" s="140"/>
      <c r="K68" s="165">
        <v>2142633</v>
      </c>
      <c r="L68" s="145">
        <f t="shared" si="21"/>
        <v>-8.8364432639721713E-2</v>
      </c>
      <c r="M68" s="174">
        <v>6408910</v>
      </c>
      <c r="N68" s="144">
        <f t="shared" si="3"/>
        <v>0.77100571945203455</v>
      </c>
      <c r="O68" s="140"/>
      <c r="P68" s="165">
        <v>6399026</v>
      </c>
      <c r="Q68" s="145">
        <f t="shared" si="22"/>
        <v>2.3179011788016908</v>
      </c>
      <c r="R68" s="171">
        <f t="shared" si="23"/>
        <v>17.838375514652213</v>
      </c>
      <c r="S68" s="171" t="e">
        <f t="shared" si="24"/>
        <v>#DIV/0!</v>
      </c>
    </row>
    <row r="69" spans="1:19">
      <c r="A69" s="146"/>
      <c r="B69" s="137" t="s">
        <v>510</v>
      </c>
      <c r="C69" s="174">
        <v>103487788</v>
      </c>
      <c r="D69" s="139">
        <f t="shared" si="0"/>
        <v>1.9317559152979271</v>
      </c>
      <c r="E69" s="140"/>
      <c r="F69" s="167">
        <v>106700000</v>
      </c>
      <c r="G69" s="142">
        <f t="shared" si="20"/>
        <v>2.5961538461538396</v>
      </c>
      <c r="H69" s="174">
        <v>2171274</v>
      </c>
      <c r="I69" s="144">
        <f t="shared" si="1"/>
        <v>1.1871563053406788</v>
      </c>
      <c r="J69" s="140"/>
      <c r="K69" s="165">
        <v>2152827</v>
      </c>
      <c r="L69" s="145">
        <f t="shared" si="21"/>
        <v>0.47576976551746952</v>
      </c>
      <c r="M69" s="174">
        <v>6403925</v>
      </c>
      <c r="N69" s="144">
        <f t="shared" si="3"/>
        <v>-7.7782337402140911E-2</v>
      </c>
      <c r="O69" s="140"/>
      <c r="P69" s="165">
        <v>6434243</v>
      </c>
      <c r="Q69" s="145">
        <f t="shared" si="22"/>
        <v>0.55034938129645639</v>
      </c>
      <c r="R69" s="171">
        <f t="shared" si="23"/>
        <v>19.349252312099537</v>
      </c>
      <c r="S69" s="171" t="e">
        <f t="shared" si="24"/>
        <v>#DIV/0!</v>
      </c>
    </row>
    <row r="70" spans="1:19">
      <c r="A70" s="146"/>
      <c r="B70" s="150" t="s">
        <v>511</v>
      </c>
      <c r="C70" s="176">
        <v>101832310</v>
      </c>
      <c r="D70" s="139">
        <f t="shared" ref="D70:D112" si="25">C70/C69*100-100</f>
        <v>-1.5996843994771694</v>
      </c>
      <c r="E70" s="151"/>
      <c r="F70" s="167">
        <v>103700000</v>
      </c>
      <c r="G70" s="142">
        <f t="shared" si="20"/>
        <v>-2.8116213683224061</v>
      </c>
      <c r="H70" s="174">
        <v>2138450</v>
      </c>
      <c r="I70" s="144">
        <f t="shared" ref="I70:I112" si="26">H70/H69*100-100</f>
        <v>-1.5117391909081874</v>
      </c>
      <c r="J70" s="140"/>
      <c r="K70" s="165">
        <v>2139928</v>
      </c>
      <c r="L70" s="145">
        <f t="shared" si="21"/>
        <v>-0.59916565520592258</v>
      </c>
      <c r="M70" s="174">
        <v>6392748</v>
      </c>
      <c r="N70" s="144">
        <f t="shared" ref="N70:N112" si="27">M70/M69*100-100</f>
        <v>-0.17453358682371345</v>
      </c>
      <c r="O70" s="140"/>
      <c r="P70" s="165">
        <v>6426320</v>
      </c>
      <c r="Q70" s="145">
        <f t="shared" si="22"/>
        <v>-0.12313802882482605</v>
      </c>
      <c r="R70" s="171">
        <f t="shared" si="23"/>
        <v>11.637708979121044</v>
      </c>
      <c r="S70" s="171" t="e">
        <f t="shared" si="24"/>
        <v>#DIV/0!</v>
      </c>
    </row>
    <row r="71" spans="1:19">
      <c r="A71" s="146"/>
      <c r="B71" s="137" t="s">
        <v>512</v>
      </c>
      <c r="C71" s="176">
        <v>107561415</v>
      </c>
      <c r="D71" s="139">
        <f t="shared" si="25"/>
        <v>5.626018893217676</v>
      </c>
      <c r="E71" s="140"/>
      <c r="F71" s="167">
        <v>106600000</v>
      </c>
      <c r="G71" s="142">
        <f t="shared" si="20"/>
        <v>2.7965284474445582</v>
      </c>
      <c r="H71" s="174">
        <v>2153744</v>
      </c>
      <c r="I71" s="144">
        <f t="shared" si="26"/>
        <v>0.71519090930347318</v>
      </c>
      <c r="J71" s="140"/>
      <c r="K71" s="165">
        <v>2157705</v>
      </c>
      <c r="L71" s="145">
        <f t="shared" si="21"/>
        <v>0.83072888433628123</v>
      </c>
      <c r="M71" s="174">
        <v>6412888</v>
      </c>
      <c r="N71" s="144">
        <f t="shared" si="27"/>
        <v>0.31504448478180791</v>
      </c>
      <c r="O71" s="140"/>
      <c r="P71" s="165">
        <v>6473792</v>
      </c>
      <c r="Q71" s="145">
        <f t="shared" si="22"/>
        <v>0.73871204670791712</v>
      </c>
      <c r="R71" s="171">
        <f t="shared" si="23"/>
        <v>22.833684431374479</v>
      </c>
      <c r="S71" s="171" t="e">
        <f t="shared" si="24"/>
        <v>#DIV/0!</v>
      </c>
    </row>
    <row r="72" spans="1:19">
      <c r="A72" s="146"/>
      <c r="B72" s="137" t="s">
        <v>513</v>
      </c>
      <c r="C72" s="174">
        <v>107530024</v>
      </c>
      <c r="D72" s="139">
        <f t="shared" si="25"/>
        <v>-2.9184257198551222E-2</v>
      </c>
      <c r="E72" s="140"/>
      <c r="F72" s="167">
        <v>105900000</v>
      </c>
      <c r="G72" s="142">
        <f t="shared" si="20"/>
        <v>-0.65666041275797227</v>
      </c>
      <c r="H72" s="174">
        <v>2145505</v>
      </c>
      <c r="I72" s="144">
        <f t="shared" si="26"/>
        <v>-0.38254314347480545</v>
      </c>
      <c r="J72" s="140"/>
      <c r="K72" s="165">
        <v>2153285</v>
      </c>
      <c r="L72" s="145">
        <f t="shared" si="21"/>
        <v>-0.20484727986448092</v>
      </c>
      <c r="M72" s="174">
        <v>6423405</v>
      </c>
      <c r="N72" s="144">
        <f t="shared" si="27"/>
        <v>0.1639978742806818</v>
      </c>
      <c r="O72" s="140"/>
      <c r="P72" s="165">
        <v>6498640</v>
      </c>
      <c r="Q72" s="145">
        <f t="shared" si="22"/>
        <v>0.38382450347494057</v>
      </c>
      <c r="R72" s="171">
        <f t="shared" si="23"/>
        <v>14.811508810700275</v>
      </c>
      <c r="S72" s="171" t="e">
        <f t="shared" si="24"/>
        <v>#DIV/0!</v>
      </c>
    </row>
    <row r="73" spans="1:19">
      <c r="A73" s="146"/>
      <c r="B73" s="137" t="s">
        <v>514</v>
      </c>
      <c r="C73" s="174">
        <v>108115213</v>
      </c>
      <c r="D73" s="139">
        <f t="shared" si="25"/>
        <v>0.54420986644623781</v>
      </c>
      <c r="E73" s="140"/>
      <c r="F73" s="167">
        <v>105400000</v>
      </c>
      <c r="G73" s="142">
        <f t="shared" si="20"/>
        <v>-0.47214353163361977</v>
      </c>
      <c r="H73" s="174">
        <v>2152324</v>
      </c>
      <c r="I73" s="144">
        <f t="shared" si="26"/>
        <v>0.31782727143492195</v>
      </c>
      <c r="J73" s="140"/>
      <c r="K73" s="165">
        <v>2157265</v>
      </c>
      <c r="L73" s="145">
        <f t="shared" si="21"/>
        <v>0.1848338701100829</v>
      </c>
      <c r="M73" s="174">
        <v>6490698</v>
      </c>
      <c r="N73" s="144">
        <f t="shared" si="27"/>
        <v>1.0476219388314973</v>
      </c>
      <c r="O73" s="140"/>
      <c r="P73" s="165">
        <v>6541594</v>
      </c>
      <c r="Q73" s="145">
        <f t="shared" si="22"/>
        <v>0.66096906429653757</v>
      </c>
      <c r="R73" s="171">
        <f t="shared" si="23"/>
        <v>11.641789574450414</v>
      </c>
      <c r="S73" s="171" t="e">
        <f t="shared" si="24"/>
        <v>#DIV/0!</v>
      </c>
    </row>
    <row r="74" spans="1:19">
      <c r="A74" s="146"/>
      <c r="B74" s="137" t="s">
        <v>515</v>
      </c>
      <c r="C74" s="174">
        <v>111851032</v>
      </c>
      <c r="D74" s="139">
        <f t="shared" si="25"/>
        <v>3.4554054848876774</v>
      </c>
      <c r="E74" s="140"/>
      <c r="F74" s="167">
        <v>106700000</v>
      </c>
      <c r="G74" s="142">
        <f t="shared" si="20"/>
        <v>1.2333965844402428</v>
      </c>
      <c r="H74" s="174">
        <v>2149539</v>
      </c>
      <c r="I74" s="144">
        <f t="shared" si="26"/>
        <v>-0.12939501673540121</v>
      </c>
      <c r="J74" s="140"/>
      <c r="K74" s="165">
        <v>2158180</v>
      </c>
      <c r="L74" s="145">
        <f t="shared" si="21"/>
        <v>4.2414816909371211E-2</v>
      </c>
      <c r="M74" s="174">
        <v>6452213</v>
      </c>
      <c r="N74" s="144">
        <f t="shared" si="27"/>
        <v>-0.59292544499835742</v>
      </c>
      <c r="O74" s="140"/>
      <c r="P74" s="165">
        <v>6545556</v>
      </c>
      <c r="Q74" s="145">
        <f t="shared" si="22"/>
        <v>6.0566277882728059E-2</v>
      </c>
      <c r="R74" s="171">
        <f t="shared" si="23"/>
        <v>10.78443930080995</v>
      </c>
      <c r="S74" s="171" t="e">
        <f t="shared" si="24"/>
        <v>#DIV/0!</v>
      </c>
    </row>
    <row r="75" spans="1:19">
      <c r="A75" s="146"/>
      <c r="B75" s="137" t="s">
        <v>519</v>
      </c>
      <c r="C75" s="174">
        <v>112394455</v>
      </c>
      <c r="D75" s="139">
        <f t="shared" si="25"/>
        <v>0.48584531611652437</v>
      </c>
      <c r="E75" s="140"/>
      <c r="F75" s="167">
        <v>109300000</v>
      </c>
      <c r="G75" s="142">
        <f t="shared" si="20"/>
        <v>2.4367385192127529</v>
      </c>
      <c r="H75" s="174">
        <v>2152113</v>
      </c>
      <c r="I75" s="144">
        <f t="shared" si="26"/>
        <v>0.11974660613276455</v>
      </c>
      <c r="J75" s="140"/>
      <c r="K75" s="165">
        <v>2161234</v>
      </c>
      <c r="L75" s="145">
        <f t="shared" si="21"/>
        <v>0.1415081225847814</v>
      </c>
      <c r="M75" s="174">
        <v>6450697</v>
      </c>
      <c r="N75" s="144">
        <f t="shared" si="27"/>
        <v>-2.3495814536815374E-2</v>
      </c>
      <c r="O75" s="140"/>
      <c r="P75" s="165">
        <v>6598284</v>
      </c>
      <c r="Q75" s="145">
        <f t="shared" si="22"/>
        <v>0.80555418057686268</v>
      </c>
      <c r="R75" s="171">
        <f t="shared" si="23"/>
        <v>10.310085268308413</v>
      </c>
      <c r="S75" s="171" t="e">
        <f t="shared" si="24"/>
        <v>#DIV/0!</v>
      </c>
    </row>
    <row r="76" spans="1:19" ht="13.5" thickBot="1">
      <c r="A76" s="152"/>
      <c r="B76" s="153" t="s">
        <v>520</v>
      </c>
      <c r="C76" s="179">
        <v>111963288</v>
      </c>
      <c r="D76" s="139">
        <f t="shared" si="25"/>
        <v>-0.38361945880693327</v>
      </c>
      <c r="E76" s="156"/>
      <c r="F76" s="167">
        <v>109900000</v>
      </c>
      <c r="G76" s="142">
        <f t="shared" si="20"/>
        <v>0.54894784995424573</v>
      </c>
      <c r="H76" s="179">
        <v>2158915</v>
      </c>
      <c r="I76" s="144">
        <f t="shared" si="26"/>
        <v>0.31606147074991497</v>
      </c>
      <c r="J76" s="156"/>
      <c r="K76" s="165">
        <v>2170591</v>
      </c>
      <c r="L76" s="145">
        <f t="shared" si="21"/>
        <v>0.43294710336780895</v>
      </c>
      <c r="M76" s="179">
        <v>6865984</v>
      </c>
      <c r="N76" s="144">
        <f t="shared" si="27"/>
        <v>6.4378624511428768</v>
      </c>
      <c r="O76" s="156"/>
      <c r="P76" s="165">
        <v>6611449</v>
      </c>
      <c r="Q76" s="145">
        <f t="shared" si="22"/>
        <v>0.19952157257856129</v>
      </c>
      <c r="R76" s="171">
        <f t="shared" si="23"/>
        <v>11.891412313472188</v>
      </c>
      <c r="S76" s="171" t="e">
        <f t="shared" si="24"/>
        <v>#DIV/0!</v>
      </c>
    </row>
    <row r="77" spans="1:19">
      <c r="A77" s="173">
        <v>2018</v>
      </c>
      <c r="B77" s="137" t="s">
        <v>506</v>
      </c>
      <c r="C77" s="220">
        <v>110306755</v>
      </c>
      <c r="D77" s="139">
        <f t="shared" si="25"/>
        <v>-1.4795322909773745</v>
      </c>
      <c r="E77" s="140"/>
      <c r="F77" s="167">
        <v>109900000</v>
      </c>
      <c r="G77" s="142">
        <f t="shared" si="20"/>
        <v>0</v>
      </c>
      <c r="H77" s="176">
        <v>2183029</v>
      </c>
      <c r="I77" s="144">
        <f t="shared" si="26"/>
        <v>1.1169499493958881</v>
      </c>
      <c r="J77" s="140"/>
      <c r="K77" s="165">
        <v>2178174</v>
      </c>
      <c r="L77" s="145">
        <f>K77/K76*100-100</f>
        <v>0.3493518585491131</v>
      </c>
      <c r="M77" s="176">
        <v>6771925</v>
      </c>
      <c r="N77" s="144">
        <f t="shared" si="27"/>
        <v>-1.3699274568656108</v>
      </c>
      <c r="O77" s="140"/>
      <c r="P77" s="165">
        <v>6686686</v>
      </c>
      <c r="Q77" s="145">
        <f>P77/P76*100-100</f>
        <v>1.1379804941397822</v>
      </c>
      <c r="R77" s="171">
        <f>C77/C65*100-100</f>
        <v>11.168117815589355</v>
      </c>
      <c r="S77" s="171">
        <f>F77/F65*100-100</f>
        <v>11.066195048004033</v>
      </c>
    </row>
    <row r="78" spans="1:19">
      <c r="A78" s="146"/>
      <c r="B78" s="137" t="s">
        <v>507</v>
      </c>
      <c r="C78" s="220">
        <v>100035565</v>
      </c>
      <c r="D78" s="139">
        <f t="shared" si="25"/>
        <v>-9.3114787031855002</v>
      </c>
      <c r="E78" s="140"/>
      <c r="F78" s="167">
        <v>109200000</v>
      </c>
      <c r="G78" s="142">
        <f t="shared" si="20"/>
        <v>-0.63694267515923286</v>
      </c>
      <c r="H78" s="176">
        <v>2183360</v>
      </c>
      <c r="I78" s="144">
        <f t="shared" si="26"/>
        <v>1.5162418822640689E-2</v>
      </c>
      <c r="J78" s="140"/>
      <c r="K78" s="165">
        <v>2174247</v>
      </c>
      <c r="L78" s="145">
        <f t="shared" ref="L78:L88" si="28">K78/K77*100-100</f>
        <v>-0.18028862707937776</v>
      </c>
      <c r="M78" s="176">
        <v>6823238</v>
      </c>
      <c r="N78" s="144">
        <f t="shared" si="27"/>
        <v>0.75773136885007375</v>
      </c>
      <c r="O78" s="140"/>
      <c r="P78" s="165">
        <v>6782201</v>
      </c>
      <c r="Q78" s="145">
        <f t="shared" ref="Q78:Q88" si="29">P78/P77*100-100</f>
        <v>1.4284355508842594</v>
      </c>
      <c r="R78" s="171">
        <f t="shared" ref="R78:R88" si="30">C78/C66*100-100</f>
        <v>3.1313941283634534</v>
      </c>
      <c r="S78" s="171">
        <f t="shared" ref="S78:S88" si="31">F78/F66*100-100</f>
        <v>3.1161473087818763</v>
      </c>
    </row>
    <row r="79" spans="1:19">
      <c r="A79" s="146"/>
      <c r="B79" s="137" t="s">
        <v>508</v>
      </c>
      <c r="C79" s="221">
        <v>109385769</v>
      </c>
      <c r="D79" s="139">
        <f t="shared" si="25"/>
        <v>9.3468797822054484</v>
      </c>
      <c r="E79" s="140"/>
      <c r="F79" s="167">
        <v>108900000</v>
      </c>
      <c r="G79" s="142">
        <f t="shared" si="20"/>
        <v>-0.2747252747252702</v>
      </c>
      <c r="H79" s="174">
        <v>2198280</v>
      </c>
      <c r="I79" s="144">
        <f t="shared" si="26"/>
        <v>0.6833504323611379</v>
      </c>
      <c r="J79" s="140"/>
      <c r="K79" s="165">
        <v>2186111</v>
      </c>
      <c r="L79" s="145">
        <f t="shared" si="28"/>
        <v>0.54566017568380687</v>
      </c>
      <c r="M79" s="174">
        <v>6970979</v>
      </c>
      <c r="N79" s="144">
        <f t="shared" si="27"/>
        <v>2.1652622992192221</v>
      </c>
      <c r="O79" s="140"/>
      <c r="P79" s="165">
        <v>6861409</v>
      </c>
      <c r="Q79" s="145">
        <f t="shared" si="29"/>
        <v>1.1678804565066656</v>
      </c>
      <c r="R79" s="171">
        <f t="shared" si="30"/>
        <v>4.4053657748053894</v>
      </c>
      <c r="S79" s="171">
        <f t="shared" si="31"/>
        <v>4.711538461538467</v>
      </c>
    </row>
    <row r="80" spans="1:19">
      <c r="A80" s="146"/>
      <c r="B80" s="137" t="s">
        <v>509</v>
      </c>
      <c r="C80" s="222">
        <v>107931529</v>
      </c>
      <c r="D80" s="139">
        <f t="shared" si="25"/>
        <v>-1.3294599592749563</v>
      </c>
      <c r="E80" s="140"/>
      <c r="F80" s="167">
        <v>110500000</v>
      </c>
      <c r="G80" s="142">
        <f t="shared" si="20"/>
        <v>1.4692378328741995</v>
      </c>
      <c r="H80" s="174">
        <v>2199385</v>
      </c>
      <c r="I80" s="144">
        <f t="shared" si="26"/>
        <v>5.0266572047235059E-2</v>
      </c>
      <c r="J80" s="140"/>
      <c r="K80" s="165">
        <v>2196139</v>
      </c>
      <c r="L80" s="145">
        <f t="shared" si="28"/>
        <v>0.45871412750770446</v>
      </c>
      <c r="M80" s="174">
        <v>6944045</v>
      </c>
      <c r="N80" s="144">
        <f t="shared" si="27"/>
        <v>-0.38637327698161528</v>
      </c>
      <c r="O80" s="140"/>
      <c r="P80" s="165">
        <v>6931970</v>
      </c>
      <c r="Q80" s="145">
        <f t="shared" si="29"/>
        <v>1.0283747842461963</v>
      </c>
      <c r="R80" s="171">
        <f t="shared" si="30"/>
        <v>6.3086812677153716</v>
      </c>
      <c r="S80" s="171">
        <f t="shared" si="31"/>
        <v>6.25</v>
      </c>
    </row>
    <row r="81" spans="1:19">
      <c r="A81" s="146"/>
      <c r="B81" s="137" t="s">
        <v>510</v>
      </c>
      <c r="C81" s="220">
        <v>107071510</v>
      </c>
      <c r="D81" s="139">
        <f t="shared" si="25"/>
        <v>-0.79681906479801512</v>
      </c>
      <c r="E81" s="140"/>
      <c r="F81" s="167">
        <v>110000000</v>
      </c>
      <c r="G81" s="180">
        <f t="shared" si="20"/>
        <v>-0.45248868778280382</v>
      </c>
      <c r="H81" s="174">
        <v>2214063</v>
      </c>
      <c r="I81" s="144">
        <f t="shared" si="26"/>
        <v>0.66736837797837723</v>
      </c>
      <c r="J81" s="140"/>
      <c r="K81" s="165">
        <v>2195253</v>
      </c>
      <c r="L81" s="145">
        <f t="shared" si="28"/>
        <v>-4.0343530168172492E-2</v>
      </c>
      <c r="M81" s="174">
        <v>6985997</v>
      </c>
      <c r="N81" s="144">
        <f t="shared" si="27"/>
        <v>0.60414355033702805</v>
      </c>
      <c r="O81" s="140"/>
      <c r="P81" s="165">
        <v>7011168</v>
      </c>
      <c r="Q81" s="145">
        <f t="shared" si="29"/>
        <v>1.1425035018905163</v>
      </c>
      <c r="R81" s="171">
        <f t="shared" si="30"/>
        <v>3.4629419270223423</v>
      </c>
      <c r="S81" s="171">
        <f t="shared" si="31"/>
        <v>3.0927835051546282</v>
      </c>
    </row>
    <row r="82" spans="1:19">
      <c r="A82" s="146"/>
      <c r="B82" s="150" t="s">
        <v>511</v>
      </c>
      <c r="C82" s="223">
        <v>108680499</v>
      </c>
      <c r="D82" s="139">
        <f t="shared" si="25"/>
        <v>1.5027237404235763</v>
      </c>
      <c r="E82" s="151"/>
      <c r="F82" s="167">
        <v>111000000</v>
      </c>
      <c r="G82" s="142">
        <f t="shared" si="20"/>
        <v>0.90909090909090651</v>
      </c>
      <c r="H82" s="174">
        <v>2201437</v>
      </c>
      <c r="I82" s="144">
        <f t="shared" si="26"/>
        <v>-0.57026380911473495</v>
      </c>
      <c r="J82" s="140"/>
      <c r="K82" s="165">
        <v>2202958</v>
      </c>
      <c r="L82" s="145">
        <f t="shared" si="28"/>
        <v>0.35098460177482593</v>
      </c>
      <c r="M82" s="174">
        <v>6992711</v>
      </c>
      <c r="N82" s="144">
        <f t="shared" si="27"/>
        <v>9.61065399827703E-2</v>
      </c>
      <c r="O82" s="140"/>
      <c r="P82" s="165">
        <v>7037038</v>
      </c>
      <c r="Q82" s="145">
        <f t="shared" si="29"/>
        <v>0.36898274296095224</v>
      </c>
      <c r="R82" s="171">
        <f t="shared" si="30"/>
        <v>6.7249667615317748</v>
      </c>
      <c r="S82" s="171">
        <f t="shared" si="31"/>
        <v>7.0395371263259392</v>
      </c>
    </row>
    <row r="83" spans="1:19">
      <c r="A83" s="146"/>
      <c r="B83" s="137" t="s">
        <v>512</v>
      </c>
      <c r="C83" s="223">
        <v>112509970</v>
      </c>
      <c r="D83" s="139">
        <f t="shared" si="25"/>
        <v>3.523604542890439</v>
      </c>
      <c r="E83" s="140"/>
      <c r="F83" s="167">
        <v>111300000</v>
      </c>
      <c r="G83" s="142">
        <f t="shared" si="20"/>
        <v>0.27027027027027373</v>
      </c>
      <c r="H83" s="174">
        <v>2196449</v>
      </c>
      <c r="I83" s="144">
        <f t="shared" si="26"/>
        <v>-0.22657927526429944</v>
      </c>
      <c r="J83" s="140"/>
      <c r="K83" s="165">
        <v>2200488</v>
      </c>
      <c r="L83" s="145">
        <f t="shared" si="28"/>
        <v>-0.11212197418198855</v>
      </c>
      <c r="M83" s="174">
        <v>6986891</v>
      </c>
      <c r="N83" s="144">
        <f t="shared" si="27"/>
        <v>-8.3229522856015592E-2</v>
      </c>
      <c r="O83" s="140"/>
      <c r="P83" s="165">
        <v>7052802</v>
      </c>
      <c r="Q83" s="145">
        <f t="shared" si="29"/>
        <v>0.2240147061874751</v>
      </c>
      <c r="R83" s="171">
        <f t="shared" si="30"/>
        <v>4.6006785983616822</v>
      </c>
      <c r="S83" s="171">
        <f t="shared" si="31"/>
        <v>4.4090056285178321</v>
      </c>
    </row>
    <row r="84" spans="1:19">
      <c r="A84" s="146"/>
      <c r="B84" s="137" t="s">
        <v>513</v>
      </c>
      <c r="C84" s="220">
        <v>113940715</v>
      </c>
      <c r="D84" s="139">
        <f t="shared" si="25"/>
        <v>1.2716606359418563</v>
      </c>
      <c r="E84" s="140"/>
      <c r="F84" s="167">
        <v>112200000</v>
      </c>
      <c r="G84" s="142">
        <f t="shared" si="20"/>
        <v>0.80862533692722138</v>
      </c>
      <c r="H84" s="174">
        <v>2193024</v>
      </c>
      <c r="I84" s="144">
        <f t="shared" si="26"/>
        <v>-0.15593350904119063</v>
      </c>
      <c r="J84" s="140"/>
      <c r="K84" s="165">
        <v>2200977</v>
      </c>
      <c r="L84" s="145">
        <f t="shared" si="28"/>
        <v>2.222234340744933E-2</v>
      </c>
      <c r="M84" s="174">
        <v>7011351</v>
      </c>
      <c r="N84" s="144">
        <f t="shared" si="27"/>
        <v>0.35008417907191358</v>
      </c>
      <c r="O84" s="140"/>
      <c r="P84" s="165">
        <v>7090782</v>
      </c>
      <c r="Q84" s="145">
        <f t="shared" si="29"/>
        <v>0.53850937542270572</v>
      </c>
      <c r="R84" s="171">
        <f t="shared" si="30"/>
        <v>5.9617684080494513</v>
      </c>
      <c r="S84" s="171">
        <f t="shared" si="31"/>
        <v>5.9490084985835807</v>
      </c>
    </row>
    <row r="85" spans="1:19">
      <c r="A85" s="146"/>
      <c r="B85" s="137" t="s">
        <v>514</v>
      </c>
      <c r="C85" s="220">
        <v>114966014</v>
      </c>
      <c r="D85" s="139">
        <f t="shared" si="25"/>
        <v>0.89985305077293276</v>
      </c>
      <c r="E85" s="140"/>
      <c r="F85" s="167">
        <v>112400000</v>
      </c>
      <c r="G85" s="142">
        <f t="shared" si="20"/>
        <v>0.17825311942958422</v>
      </c>
      <c r="H85" s="174">
        <v>2199886</v>
      </c>
      <c r="I85" s="144">
        <f t="shared" si="26"/>
        <v>0.31290127239829246</v>
      </c>
      <c r="J85" s="140"/>
      <c r="K85" s="165">
        <v>2204937</v>
      </c>
      <c r="L85" s="145">
        <f t="shared" si="28"/>
        <v>0.17992009911962725</v>
      </c>
      <c r="M85" s="174">
        <v>7068552</v>
      </c>
      <c r="N85" s="144">
        <f t="shared" si="27"/>
        <v>0.81583420941271356</v>
      </c>
      <c r="O85" s="140"/>
      <c r="P85" s="165">
        <v>7121581</v>
      </c>
      <c r="Q85" s="145">
        <f t="shared" si="29"/>
        <v>0.43435265673095103</v>
      </c>
      <c r="R85" s="171">
        <f t="shared" si="30"/>
        <v>6.3365744837407902</v>
      </c>
      <c r="S85" s="171">
        <f t="shared" si="31"/>
        <v>6.6413662239089177</v>
      </c>
    </row>
    <row r="86" spans="1:19">
      <c r="A86" s="146"/>
      <c r="B86" s="137" t="s">
        <v>515</v>
      </c>
      <c r="C86" s="220">
        <v>117483056</v>
      </c>
      <c r="D86" s="139">
        <f t="shared" si="25"/>
        <v>2.1893792021005396</v>
      </c>
      <c r="E86" s="140"/>
      <c r="F86" s="167">
        <v>112300000</v>
      </c>
      <c r="G86" s="142">
        <f t="shared" si="20"/>
        <v>-8.8967971530252044E-2</v>
      </c>
      <c r="H86" s="174">
        <v>2199390</v>
      </c>
      <c r="I86" s="144">
        <f t="shared" si="26"/>
        <v>-2.2546622870450506E-2</v>
      </c>
      <c r="J86" s="140"/>
      <c r="K86" s="165">
        <v>2208232</v>
      </c>
      <c r="L86" s="145">
        <f t="shared" si="28"/>
        <v>0.14943737621528896</v>
      </c>
      <c r="M86" s="174">
        <v>7042667</v>
      </c>
      <c r="N86" s="144">
        <f t="shared" si="27"/>
        <v>-0.36619947055635294</v>
      </c>
      <c r="O86" s="140"/>
      <c r="P86" s="165">
        <v>7147384</v>
      </c>
      <c r="Q86" s="145">
        <f t="shared" si="29"/>
        <v>0.36232123176019115</v>
      </c>
      <c r="R86" s="171">
        <f t="shared" si="30"/>
        <v>5.0352901527095355</v>
      </c>
      <c r="S86" s="171">
        <f t="shared" si="31"/>
        <v>5.2483598875351305</v>
      </c>
    </row>
    <row r="87" spans="1:19">
      <c r="A87" s="146"/>
      <c r="B87" s="137" t="s">
        <v>519</v>
      </c>
      <c r="C87" s="220">
        <v>114963458</v>
      </c>
      <c r="D87" s="139">
        <f t="shared" si="25"/>
        <v>-2.144647990770693</v>
      </c>
      <c r="E87" s="140"/>
      <c r="F87" s="167">
        <v>111600000</v>
      </c>
      <c r="G87" s="142">
        <f t="shared" si="20"/>
        <v>-0.62333036509349427</v>
      </c>
      <c r="H87" s="174">
        <v>2195559</v>
      </c>
      <c r="I87" s="144">
        <f t="shared" si="26"/>
        <v>-0.17418466029216972</v>
      </c>
      <c r="J87" s="140"/>
      <c r="K87" s="165">
        <v>2204864</v>
      </c>
      <c r="L87" s="145">
        <f t="shared" si="28"/>
        <v>-0.15252020621021245</v>
      </c>
      <c r="M87" s="174">
        <v>6973742</v>
      </c>
      <c r="N87" s="144">
        <f t="shared" si="27"/>
        <v>-0.97867753792704093</v>
      </c>
      <c r="O87" s="140"/>
      <c r="P87" s="165">
        <v>7134739</v>
      </c>
      <c r="Q87" s="145">
        <f t="shared" si="29"/>
        <v>-0.17691787652657354</v>
      </c>
      <c r="R87" s="171">
        <f t="shared" si="30"/>
        <v>2.2857026176246791</v>
      </c>
      <c r="S87" s="171">
        <f t="shared" si="31"/>
        <v>2.104300091491325</v>
      </c>
    </row>
    <row r="88" spans="1:19" ht="13.5" thickBot="1">
      <c r="A88" s="152"/>
      <c r="B88" s="153" t="s">
        <v>520</v>
      </c>
      <c r="C88" s="224">
        <v>114691024</v>
      </c>
      <c r="D88" s="139">
        <f t="shared" si="25"/>
        <v>-0.2369744306055992</v>
      </c>
      <c r="E88" s="156"/>
      <c r="F88" s="167">
        <v>112300000</v>
      </c>
      <c r="G88" s="142">
        <f t="shared" si="20"/>
        <v>0.62724014336916412</v>
      </c>
      <c r="H88" s="179">
        <v>2200842</v>
      </c>
      <c r="I88" s="144">
        <f t="shared" si="26"/>
        <v>0.24062209214146435</v>
      </c>
      <c r="J88" s="156"/>
      <c r="K88" s="165">
        <v>2212745</v>
      </c>
      <c r="L88" s="145">
        <f t="shared" si="28"/>
        <v>0.35743701198805411</v>
      </c>
      <c r="M88" s="179">
        <v>7464538</v>
      </c>
      <c r="N88" s="144">
        <f t="shared" si="27"/>
        <v>7.0377711134137257</v>
      </c>
      <c r="O88" s="156"/>
      <c r="P88" s="165">
        <v>7187079</v>
      </c>
      <c r="Q88" s="145">
        <f t="shared" si="29"/>
        <v>0.73359375865045706</v>
      </c>
      <c r="R88" s="171">
        <f t="shared" si="30"/>
        <v>2.4362771482738168</v>
      </c>
      <c r="S88" s="171">
        <f t="shared" si="31"/>
        <v>2.1838034576888106</v>
      </c>
    </row>
    <row r="89" spans="1:19">
      <c r="A89" s="173">
        <v>2019</v>
      </c>
      <c r="B89" s="137" t="s">
        <v>506</v>
      </c>
      <c r="C89" s="220">
        <v>115203288</v>
      </c>
      <c r="D89" s="139">
        <f t="shared" si="25"/>
        <v>0.44664698433594197</v>
      </c>
      <c r="E89" s="140"/>
      <c r="F89" s="165">
        <v>114600000</v>
      </c>
      <c r="G89" s="142">
        <f t="shared" si="20"/>
        <v>2.0480854853072117</v>
      </c>
      <c r="H89" s="176">
        <v>2248392</v>
      </c>
      <c r="I89" s="144">
        <f t="shared" si="26"/>
        <v>2.1605367400294995</v>
      </c>
      <c r="J89" s="140"/>
      <c r="K89" s="165">
        <v>2243391</v>
      </c>
      <c r="L89" s="145">
        <f>K89/K88*100-100</f>
        <v>1.3849765788647233</v>
      </c>
      <c r="M89" s="176">
        <v>7362276</v>
      </c>
      <c r="N89" s="144">
        <f t="shared" si="27"/>
        <v>-1.3699709211742288</v>
      </c>
      <c r="O89" s="140"/>
      <c r="P89" s="165">
        <v>7270885</v>
      </c>
      <c r="Q89" s="145">
        <f>P89/P88*100-100</f>
        <v>1.1660648227186527</v>
      </c>
      <c r="R89" s="171">
        <f>C89/C77*100-100</f>
        <v>4.4390146369549086</v>
      </c>
      <c r="S89" s="171">
        <f>F89/F77*100-100</f>
        <v>4.276615104640598</v>
      </c>
    </row>
    <row r="90" spans="1:19">
      <c r="A90" s="146"/>
      <c r="B90" s="137" t="s">
        <v>507</v>
      </c>
      <c r="C90" s="220">
        <v>103380865</v>
      </c>
      <c r="D90" s="139">
        <f t="shared" si="25"/>
        <v>-10.262227064213661</v>
      </c>
      <c r="E90" s="140"/>
      <c r="F90" s="165">
        <v>113000000</v>
      </c>
      <c r="G90" s="142">
        <f t="shared" si="20"/>
        <v>-1.3961605584642172</v>
      </c>
      <c r="H90" s="176">
        <v>2241802</v>
      </c>
      <c r="I90" s="144">
        <f t="shared" si="26"/>
        <v>-0.29309835651434923</v>
      </c>
      <c r="J90" s="140"/>
      <c r="K90" s="165">
        <v>2232445</v>
      </c>
      <c r="L90" s="145">
        <f t="shared" ref="L90:L100" si="32">K90/K89*100-100</f>
        <v>-0.4879220786746572</v>
      </c>
      <c r="M90" s="176">
        <v>7290231</v>
      </c>
      <c r="N90" s="144">
        <f t="shared" si="27"/>
        <v>-0.97856967057470001</v>
      </c>
      <c r="O90" s="140"/>
      <c r="P90" s="165">
        <v>7244851</v>
      </c>
      <c r="Q90" s="145">
        <f t="shared" ref="Q90:Q100" si="33">P90/P89*100-100</f>
        <v>-0.3580582006179327</v>
      </c>
      <c r="R90" s="171">
        <f t="shared" ref="R90:R100" si="34">C90/C78*100-100</f>
        <v>3.3441106670412495</v>
      </c>
      <c r="S90" s="171">
        <f t="shared" ref="S90:S100" si="35">F90/F78*100-100</f>
        <v>3.4798534798534888</v>
      </c>
    </row>
    <row r="91" spans="1:19">
      <c r="A91" s="146"/>
      <c r="B91" s="137" t="s">
        <v>508</v>
      </c>
      <c r="C91" s="221">
        <v>113538438</v>
      </c>
      <c r="D91" s="139">
        <f t="shared" si="25"/>
        <v>9.8253898339891066</v>
      </c>
      <c r="E91" s="140"/>
      <c r="F91" s="165">
        <v>113200000</v>
      </c>
      <c r="G91" s="142">
        <f t="shared" si="20"/>
        <v>0.17699115044247549</v>
      </c>
      <c r="H91" s="174">
        <v>2229732</v>
      </c>
      <c r="I91" s="144">
        <f t="shared" si="26"/>
        <v>-0.5384061571896126</v>
      </c>
      <c r="J91" s="140"/>
      <c r="K91" s="165">
        <v>2217389</v>
      </c>
      <c r="L91" s="145">
        <f t="shared" si="32"/>
        <v>-0.67441751084574264</v>
      </c>
      <c r="M91" s="174">
        <v>7325535</v>
      </c>
      <c r="N91" s="144">
        <f t="shared" si="27"/>
        <v>0.48426449038446151</v>
      </c>
      <c r="O91" s="140"/>
      <c r="P91" s="165">
        <v>7213957</v>
      </c>
      <c r="Q91" s="145">
        <f t="shared" si="33"/>
        <v>-0.42642698931972234</v>
      </c>
      <c r="R91" s="171">
        <f t="shared" si="34"/>
        <v>3.7963521561931799</v>
      </c>
      <c r="S91" s="171">
        <f t="shared" si="35"/>
        <v>3.9485766758494094</v>
      </c>
    </row>
    <row r="92" spans="1:19">
      <c r="A92" s="146"/>
      <c r="B92" s="137" t="s">
        <v>509</v>
      </c>
      <c r="C92" s="222">
        <v>113126444</v>
      </c>
      <c r="D92" s="139">
        <f t="shared" si="25"/>
        <v>-0.36286741940205047</v>
      </c>
      <c r="E92" s="140"/>
      <c r="F92" s="165">
        <v>115800000</v>
      </c>
      <c r="G92" s="142">
        <f t="shared" si="20"/>
        <v>2.2968197879858536</v>
      </c>
      <c r="H92" s="174">
        <v>2240470</v>
      </c>
      <c r="I92" s="144">
        <f t="shared" si="26"/>
        <v>0.48158253996444955</v>
      </c>
      <c r="J92" s="140"/>
      <c r="K92" s="165">
        <v>2237163</v>
      </c>
      <c r="L92" s="145">
        <f t="shared" si="32"/>
        <v>0.89176955419188175</v>
      </c>
      <c r="M92" s="174">
        <v>7274149</v>
      </c>
      <c r="N92" s="144">
        <f t="shared" si="27"/>
        <v>-0.70146412514581868</v>
      </c>
      <c r="O92" s="140"/>
      <c r="P92" s="165">
        <v>7260217</v>
      </c>
      <c r="Q92" s="145">
        <f t="shared" si="33"/>
        <v>0.64125694123211474</v>
      </c>
      <c r="R92" s="171">
        <f t="shared" si="34"/>
        <v>4.8131579790739352</v>
      </c>
      <c r="S92" s="171">
        <f t="shared" si="35"/>
        <v>4.7963800904977489</v>
      </c>
    </row>
    <row r="93" spans="1:19">
      <c r="A93" s="146"/>
      <c r="B93" s="137" t="s">
        <v>510</v>
      </c>
      <c r="C93" s="220">
        <v>112456463</v>
      </c>
      <c r="D93" s="139">
        <f t="shared" si="25"/>
        <v>-0.59224083804843985</v>
      </c>
      <c r="E93" s="140"/>
      <c r="F93" s="165">
        <v>115300000</v>
      </c>
      <c r="G93" s="181">
        <f t="shared" si="20"/>
        <v>-0.43177892918825478</v>
      </c>
      <c r="H93" s="174">
        <v>2237256</v>
      </c>
      <c r="I93" s="144">
        <f t="shared" si="26"/>
        <v>-0.14345204354442842</v>
      </c>
      <c r="J93" s="140"/>
      <c r="K93" s="165">
        <v>2218249</v>
      </c>
      <c r="L93" s="145">
        <f t="shared" si="32"/>
        <v>-0.84544577216769312</v>
      </c>
      <c r="M93" s="174">
        <v>7253181</v>
      </c>
      <c r="N93" s="144">
        <f t="shared" si="27"/>
        <v>-0.28825365001459602</v>
      </c>
      <c r="O93" s="140"/>
      <c r="P93" s="165">
        <v>7273339</v>
      </c>
      <c r="Q93" s="145">
        <f t="shared" si="33"/>
        <v>0.18073839941699532</v>
      </c>
      <c r="R93" s="171">
        <f t="shared" si="34"/>
        <v>5.0293051811821812</v>
      </c>
      <c r="S93" s="171">
        <f t="shared" si="35"/>
        <v>4.818181818181813</v>
      </c>
    </row>
    <row r="94" spans="1:19">
      <c r="A94" s="146"/>
      <c r="B94" s="150" t="s">
        <v>511</v>
      </c>
      <c r="C94" s="223">
        <v>112034785</v>
      </c>
      <c r="D94" s="139">
        <f t="shared" si="25"/>
        <v>-0.374970000612592</v>
      </c>
      <c r="E94" s="151"/>
      <c r="F94" s="165">
        <v>114600000</v>
      </c>
      <c r="G94" s="142">
        <f t="shared" si="20"/>
        <v>-0.60711188204682287</v>
      </c>
      <c r="H94" s="174">
        <v>2238195</v>
      </c>
      <c r="I94" s="144">
        <f t="shared" si="26"/>
        <v>4.197105740246343E-2</v>
      </c>
      <c r="J94" s="140"/>
      <c r="K94" s="165">
        <v>2239742</v>
      </c>
      <c r="L94" s="145">
        <f t="shared" si="32"/>
        <v>0.96891737582210169</v>
      </c>
      <c r="M94" s="174">
        <v>7259989</v>
      </c>
      <c r="N94" s="144">
        <f t="shared" si="27"/>
        <v>9.3862265397760325E-2</v>
      </c>
      <c r="O94" s="140"/>
      <c r="P94" s="165">
        <v>7310920</v>
      </c>
      <c r="Q94" s="145">
        <f t="shared" si="33"/>
        <v>0.51669528946747789</v>
      </c>
      <c r="R94" s="171">
        <f t="shared" si="34"/>
        <v>3.0863733888450327</v>
      </c>
      <c r="S94" s="171">
        <f t="shared" si="35"/>
        <v>3.2432432432432279</v>
      </c>
    </row>
    <row r="95" spans="1:19">
      <c r="A95" s="146"/>
      <c r="B95" s="137" t="s">
        <v>512</v>
      </c>
      <c r="C95" s="223">
        <v>116985100</v>
      </c>
      <c r="D95" s="139">
        <f t="shared" si="25"/>
        <v>4.4185517917493229</v>
      </c>
      <c r="E95" s="140"/>
      <c r="F95" s="165">
        <v>115500000</v>
      </c>
      <c r="G95" s="142">
        <f t="shared" si="20"/>
        <v>0.78534031413613548</v>
      </c>
      <c r="H95" s="174">
        <v>2246595</v>
      </c>
      <c r="I95" s="144">
        <f t="shared" si="26"/>
        <v>0.37530242003043668</v>
      </c>
      <c r="J95" s="140"/>
      <c r="K95" s="165">
        <v>2250726</v>
      </c>
      <c r="L95" s="145">
        <f t="shared" si="32"/>
        <v>0.49041362799822252</v>
      </c>
      <c r="M95" s="174">
        <v>7327542</v>
      </c>
      <c r="N95" s="144">
        <f t="shared" si="27"/>
        <v>0.93048350348740883</v>
      </c>
      <c r="O95" s="140"/>
      <c r="P95" s="165">
        <v>7396373</v>
      </c>
      <c r="Q95" s="145">
        <f t="shared" si="33"/>
        <v>1.1688405836748359</v>
      </c>
      <c r="R95" s="171">
        <f t="shared" si="34"/>
        <v>3.9775408348255752</v>
      </c>
      <c r="S95" s="171">
        <f t="shared" si="35"/>
        <v>3.7735849056603712</v>
      </c>
    </row>
    <row r="96" spans="1:19">
      <c r="A96" s="146"/>
      <c r="B96" s="137" t="s">
        <v>513</v>
      </c>
      <c r="C96" s="220">
        <v>116587355</v>
      </c>
      <c r="D96" s="139">
        <f t="shared" si="25"/>
        <v>-0.3399962901258391</v>
      </c>
      <c r="E96" s="140"/>
      <c r="F96" s="165">
        <v>114800000</v>
      </c>
      <c r="G96" s="142">
        <f t="shared" si="20"/>
        <v>-0.60606060606060908</v>
      </c>
      <c r="H96" s="174">
        <v>2247795</v>
      </c>
      <c r="I96" s="144">
        <f t="shared" si="26"/>
        <v>5.3414166772384419E-2</v>
      </c>
      <c r="J96" s="140"/>
      <c r="K96" s="165">
        <v>2255946</v>
      </c>
      <c r="L96" s="145">
        <f t="shared" si="32"/>
        <v>0.23192516547993591</v>
      </c>
      <c r="M96" s="174">
        <v>7344687</v>
      </c>
      <c r="N96" s="144">
        <f t="shared" si="27"/>
        <v>0.23398023511840904</v>
      </c>
      <c r="O96" s="140"/>
      <c r="P96" s="165">
        <v>7426015</v>
      </c>
      <c r="Q96" s="145">
        <f t="shared" si="33"/>
        <v>0.40076399608295787</v>
      </c>
      <c r="R96" s="171">
        <f t="shared" si="34"/>
        <v>2.3228220044081667</v>
      </c>
      <c r="S96" s="171">
        <f t="shared" si="35"/>
        <v>2.3172905525846659</v>
      </c>
    </row>
    <row r="97" spans="1:19">
      <c r="A97" s="146"/>
      <c r="B97" s="137" t="s">
        <v>514</v>
      </c>
      <c r="C97" s="220">
        <v>116845281</v>
      </c>
      <c r="D97" s="139">
        <f t="shared" si="25"/>
        <v>0.22122982376603773</v>
      </c>
      <c r="E97" s="140"/>
      <c r="F97" s="165">
        <v>114400000</v>
      </c>
      <c r="G97" s="142">
        <f t="shared" si="20"/>
        <v>-0.34843205574912872</v>
      </c>
      <c r="H97" s="174">
        <v>2248761</v>
      </c>
      <c r="I97" s="144">
        <f t="shared" si="26"/>
        <v>4.2975449273626509E-2</v>
      </c>
      <c r="J97" s="140"/>
      <c r="K97" s="165">
        <v>2253924</v>
      </c>
      <c r="L97" s="145">
        <f t="shared" si="32"/>
        <v>-8.9629804968737403E-2</v>
      </c>
      <c r="M97" s="174">
        <v>7341240</v>
      </c>
      <c r="N97" s="144">
        <f t="shared" si="27"/>
        <v>-4.6931884231412369E-2</v>
      </c>
      <c r="O97" s="140"/>
      <c r="P97" s="165">
        <v>7395276</v>
      </c>
      <c r="Q97" s="145">
        <f t="shared" si="33"/>
        <v>-0.4139366807096394</v>
      </c>
      <c r="R97" s="171">
        <f t="shared" si="34"/>
        <v>1.6346282998034525</v>
      </c>
      <c r="S97" s="171">
        <f t="shared" si="35"/>
        <v>1.779359430604984</v>
      </c>
    </row>
    <row r="98" spans="1:19">
      <c r="A98" s="146"/>
      <c r="B98" s="137" t="s">
        <v>515</v>
      </c>
      <c r="C98" s="220">
        <v>119356904</v>
      </c>
      <c r="D98" s="139">
        <f t="shared" si="25"/>
        <v>2.1495288286396317</v>
      </c>
      <c r="E98" s="140"/>
      <c r="F98" s="165">
        <v>114200000</v>
      </c>
      <c r="G98" s="142">
        <f t="shared" si="20"/>
        <v>-0.17482517482517324</v>
      </c>
      <c r="H98" s="174">
        <v>2241170</v>
      </c>
      <c r="I98" s="144">
        <f t="shared" si="26"/>
        <v>-0.33756366283478201</v>
      </c>
      <c r="J98" s="140"/>
      <c r="K98" s="165">
        <v>2250180</v>
      </c>
      <c r="L98" s="145">
        <f t="shared" si="32"/>
        <v>-0.16611030363047519</v>
      </c>
      <c r="M98" s="174">
        <v>7314442</v>
      </c>
      <c r="N98" s="144">
        <f t="shared" si="27"/>
        <v>-0.36503370002888857</v>
      </c>
      <c r="O98" s="140"/>
      <c r="P98" s="165">
        <v>7424724</v>
      </c>
      <c r="Q98" s="145">
        <f t="shared" si="33"/>
        <v>0.39820014831089168</v>
      </c>
      <c r="R98" s="171">
        <f t="shared" si="34"/>
        <v>1.5949942602786962</v>
      </c>
      <c r="S98" s="171">
        <f t="shared" si="35"/>
        <v>1.6918967052537823</v>
      </c>
    </row>
    <row r="99" spans="1:19">
      <c r="A99" s="146"/>
      <c r="B99" s="137" t="s">
        <v>519</v>
      </c>
      <c r="C99" s="220">
        <v>117361545</v>
      </c>
      <c r="D99" s="139">
        <f t="shared" si="25"/>
        <v>-1.6717583425253792</v>
      </c>
      <c r="E99" s="140"/>
      <c r="F99" s="165">
        <v>113900000</v>
      </c>
      <c r="G99" s="142">
        <f t="shared" si="20"/>
        <v>-0.26269702276707108</v>
      </c>
      <c r="H99" s="174">
        <v>2245373</v>
      </c>
      <c r="I99" s="144">
        <f t="shared" si="26"/>
        <v>0.18753597451330961</v>
      </c>
      <c r="J99" s="140"/>
      <c r="K99" s="165">
        <v>2254889</v>
      </c>
      <c r="L99" s="145">
        <f t="shared" si="32"/>
        <v>0.20927214711711883</v>
      </c>
      <c r="M99" s="174">
        <v>7282113</v>
      </c>
      <c r="N99" s="144">
        <f t="shared" si="27"/>
        <v>-0.44198860282165242</v>
      </c>
      <c r="O99" s="140"/>
      <c r="P99" s="165">
        <v>7452022</v>
      </c>
      <c r="Q99" s="145">
        <f t="shared" si="33"/>
        <v>0.36766349833341394</v>
      </c>
      <c r="R99" s="171">
        <f t="shared" si="34"/>
        <v>2.0859558695598679</v>
      </c>
      <c r="S99" s="171">
        <f t="shared" si="35"/>
        <v>2.060931899641588</v>
      </c>
    </row>
    <row r="100" spans="1:19" ht="13.5" thickBot="1">
      <c r="A100" s="152"/>
      <c r="B100" s="153" t="s">
        <v>520</v>
      </c>
      <c r="C100" s="224">
        <v>119150932</v>
      </c>
      <c r="D100" s="139">
        <f t="shared" si="25"/>
        <v>1.524679144263132</v>
      </c>
      <c r="E100" s="156"/>
      <c r="F100" s="165">
        <v>116400000</v>
      </c>
      <c r="G100" s="142">
        <f t="shared" si="20"/>
        <v>2.1949078138718221</v>
      </c>
      <c r="H100" s="179">
        <v>2243788</v>
      </c>
      <c r="I100" s="144">
        <f t="shared" si="26"/>
        <v>-7.0589608051761843E-2</v>
      </c>
      <c r="J100" s="156"/>
      <c r="K100" s="165">
        <v>2255923</v>
      </c>
      <c r="L100" s="145">
        <f t="shared" si="32"/>
        <v>4.5855915745747211E-2</v>
      </c>
      <c r="M100" s="179">
        <v>7830332</v>
      </c>
      <c r="N100" s="144">
        <f t="shared" si="27"/>
        <v>7.5282957020853729</v>
      </c>
      <c r="O100" s="156"/>
      <c r="P100" s="165">
        <v>7538697</v>
      </c>
      <c r="Q100" s="145">
        <f t="shared" si="33"/>
        <v>1.1631071405854669</v>
      </c>
      <c r="R100" s="171">
        <f t="shared" si="34"/>
        <v>3.8886286340943315</v>
      </c>
      <c r="S100" s="171">
        <f t="shared" si="35"/>
        <v>3.6509349955476438</v>
      </c>
    </row>
    <row r="101" spans="1:19">
      <c r="A101" s="173">
        <v>2020</v>
      </c>
      <c r="B101" s="137" t="s">
        <v>506</v>
      </c>
      <c r="C101" s="182">
        <v>118223296</v>
      </c>
      <c r="D101" s="139">
        <f t="shared" si="25"/>
        <v>-0.77853860177945933</v>
      </c>
      <c r="E101" s="140">
        <v>100.551</v>
      </c>
      <c r="F101" s="165">
        <f t="shared" ref="F101:F112" si="36">C101/E101*100</f>
        <v>117575455.24161868</v>
      </c>
      <c r="G101" s="142">
        <f t="shared" si="20"/>
        <v>1.0098412728682717</v>
      </c>
      <c r="H101" s="143">
        <v>2280951</v>
      </c>
      <c r="I101" s="144">
        <f t="shared" si="26"/>
        <v>1.6562616432568547</v>
      </c>
      <c r="J101" s="140">
        <v>100.223</v>
      </c>
      <c r="K101" s="165">
        <f t="shared" ref="K101:K112" si="37">H101/J101*100</f>
        <v>2275875.7969727507</v>
      </c>
      <c r="L101" s="145">
        <f>K101/K100*100-100</f>
        <v>0.88446267770446241</v>
      </c>
      <c r="M101" s="143">
        <v>7663616</v>
      </c>
      <c r="N101" s="144">
        <f t="shared" si="27"/>
        <v>-2.1291051260661789</v>
      </c>
      <c r="O101" s="140">
        <v>101.248</v>
      </c>
      <c r="P101" s="165">
        <f t="shared" ref="P101:P112" si="38">M101/O101*100</f>
        <v>7569152.9709228827</v>
      </c>
      <c r="Q101" s="145">
        <f>P101/P100*100-100</f>
        <v>0.40399515888331905</v>
      </c>
      <c r="R101" s="171">
        <f>C101/C89*100-100</f>
        <v>2.6214599013875386</v>
      </c>
      <c r="S101" s="171">
        <f>F101/F89*100-100</f>
        <v>2.5963832823897803</v>
      </c>
    </row>
    <row r="102" spans="1:19">
      <c r="A102" s="146"/>
      <c r="B102" s="137" t="s">
        <v>507</v>
      </c>
      <c r="C102" s="138"/>
      <c r="D102" s="139">
        <f t="shared" si="25"/>
        <v>-100</v>
      </c>
      <c r="E102" s="140">
        <v>91.494</v>
      </c>
      <c r="F102" s="165">
        <f t="shared" si="36"/>
        <v>0</v>
      </c>
      <c r="G102" s="142">
        <f t="shared" si="20"/>
        <v>-100</v>
      </c>
      <c r="H102" s="143" t="e">
        <f>#REF!</f>
        <v>#REF!</v>
      </c>
      <c r="I102" s="144" t="e">
        <f t="shared" si="26"/>
        <v>#REF!</v>
      </c>
      <c r="J102" s="140">
        <v>100.419</v>
      </c>
      <c r="K102" s="165" t="e">
        <f t="shared" si="37"/>
        <v>#REF!</v>
      </c>
      <c r="L102" s="145" t="e">
        <f t="shared" ref="L102:L112" si="39">K102/K101*100-100</f>
        <v>#REF!</v>
      </c>
      <c r="M102" s="143" t="e">
        <f>#REF!</f>
        <v>#REF!</v>
      </c>
      <c r="N102" s="144" t="e">
        <f t="shared" si="27"/>
        <v>#REF!</v>
      </c>
      <c r="O102" s="140">
        <v>100.637</v>
      </c>
      <c r="P102" s="165" t="e">
        <f t="shared" si="38"/>
        <v>#REF!</v>
      </c>
      <c r="Q102" s="145" t="e">
        <f t="shared" ref="Q102:Q112" si="40">P102/P101*100-100</f>
        <v>#REF!</v>
      </c>
      <c r="R102" s="171">
        <f t="shared" ref="R102:R112" si="41">C102/C90*100-100</f>
        <v>-100</v>
      </c>
      <c r="S102" s="171">
        <f t="shared" ref="S102:S112" si="42">F102/F90*100-100</f>
        <v>-100</v>
      </c>
    </row>
    <row r="103" spans="1:19">
      <c r="A103" s="146"/>
      <c r="B103" s="137" t="s">
        <v>508</v>
      </c>
      <c r="C103" s="147"/>
      <c r="D103" s="139" t="e">
        <f t="shared" si="25"/>
        <v>#DIV/0!</v>
      </c>
      <c r="E103" s="140">
        <v>100.17700000000001</v>
      </c>
      <c r="F103" s="165">
        <f t="shared" si="36"/>
        <v>0</v>
      </c>
      <c r="G103" s="142" t="e">
        <f t="shared" si="20"/>
        <v>#DIV/0!</v>
      </c>
      <c r="H103" s="138" t="e">
        <f>#REF!</f>
        <v>#REF!</v>
      </c>
      <c r="I103" s="144" t="e">
        <f t="shared" si="26"/>
        <v>#REF!</v>
      </c>
      <c r="J103" s="140">
        <v>100.557</v>
      </c>
      <c r="K103" s="165" t="e">
        <f t="shared" si="37"/>
        <v>#REF!</v>
      </c>
      <c r="L103" s="145" t="e">
        <f t="shared" si="39"/>
        <v>#REF!</v>
      </c>
      <c r="M103" s="138" t="e">
        <f>#REF!</f>
        <v>#REF!</v>
      </c>
      <c r="N103" s="144" t="e">
        <f t="shared" si="27"/>
        <v>#REF!</v>
      </c>
      <c r="O103" s="140">
        <v>101.52200000000001</v>
      </c>
      <c r="P103" s="165" t="e">
        <f t="shared" si="38"/>
        <v>#REF!</v>
      </c>
      <c r="Q103" s="145" t="e">
        <f t="shared" si="40"/>
        <v>#REF!</v>
      </c>
      <c r="R103" s="171">
        <f t="shared" si="41"/>
        <v>-100</v>
      </c>
      <c r="S103" s="171">
        <f t="shared" si="42"/>
        <v>-100</v>
      </c>
    </row>
    <row r="104" spans="1:19">
      <c r="A104" s="146"/>
      <c r="B104" s="137" t="s">
        <v>509</v>
      </c>
      <c r="C104" s="149"/>
      <c r="D104" s="139" t="e">
        <f t="shared" si="25"/>
        <v>#DIV/0!</v>
      </c>
      <c r="E104" s="140">
        <v>97.75</v>
      </c>
      <c r="F104" s="165">
        <f t="shared" si="36"/>
        <v>0</v>
      </c>
      <c r="G104" s="142" t="e">
        <f t="shared" si="20"/>
        <v>#DIV/0!</v>
      </c>
      <c r="H104" s="138" t="e">
        <f>#REF!</f>
        <v>#REF!</v>
      </c>
      <c r="I104" s="144" t="e">
        <f t="shared" si="26"/>
        <v>#REF!</v>
      </c>
      <c r="J104" s="140">
        <v>100.148</v>
      </c>
      <c r="K104" s="165" t="e">
        <f t="shared" si="37"/>
        <v>#REF!</v>
      </c>
      <c r="L104" s="145" t="e">
        <f t="shared" si="39"/>
        <v>#REF!</v>
      </c>
      <c r="M104" s="138" t="e">
        <f>#REF!</f>
        <v>#REF!</v>
      </c>
      <c r="N104" s="144" t="e">
        <f t="shared" si="27"/>
        <v>#REF!</v>
      </c>
      <c r="O104" s="140">
        <v>100.20099999999999</v>
      </c>
      <c r="P104" s="165" t="e">
        <f t="shared" si="38"/>
        <v>#REF!</v>
      </c>
      <c r="Q104" s="145" t="e">
        <f t="shared" si="40"/>
        <v>#REF!</v>
      </c>
      <c r="R104" s="171">
        <f t="shared" si="41"/>
        <v>-100</v>
      </c>
      <c r="S104" s="171">
        <f t="shared" si="42"/>
        <v>-100</v>
      </c>
    </row>
    <row r="105" spans="1:19">
      <c r="A105" s="146"/>
      <c r="B105" s="137" t="s">
        <v>510</v>
      </c>
      <c r="C105" s="138"/>
      <c r="D105" s="139" t="e">
        <f t="shared" si="25"/>
        <v>#DIV/0!</v>
      </c>
      <c r="E105" s="140">
        <v>97.599000000000004</v>
      </c>
      <c r="F105" s="165">
        <f t="shared" si="36"/>
        <v>0</v>
      </c>
      <c r="G105" s="181" t="e">
        <f t="shared" si="20"/>
        <v>#DIV/0!</v>
      </c>
      <c r="H105" s="138" t="e">
        <f>#REF!</f>
        <v>#REF!</v>
      </c>
      <c r="I105" s="144" t="e">
        <f t="shared" si="26"/>
        <v>#REF!</v>
      </c>
      <c r="J105" s="140">
        <v>100.857</v>
      </c>
      <c r="K105" s="165" t="e">
        <f t="shared" si="37"/>
        <v>#REF!</v>
      </c>
      <c r="L105" s="145" t="e">
        <f t="shared" si="39"/>
        <v>#REF!</v>
      </c>
      <c r="M105" s="138" t="e">
        <f>#REF!</f>
        <v>#REF!</v>
      </c>
      <c r="N105" s="144" t="e">
        <f t="shared" si="27"/>
        <v>#REF!</v>
      </c>
      <c r="O105" s="140">
        <v>99.763999999999996</v>
      </c>
      <c r="P105" s="165" t="e">
        <f t="shared" si="38"/>
        <v>#REF!</v>
      </c>
      <c r="Q105" s="145" t="e">
        <f t="shared" si="40"/>
        <v>#REF!</v>
      </c>
      <c r="R105" s="171">
        <f t="shared" si="41"/>
        <v>-100</v>
      </c>
      <c r="S105" s="171">
        <f t="shared" si="42"/>
        <v>-100</v>
      </c>
    </row>
    <row r="106" spans="1:19">
      <c r="A106" s="146"/>
      <c r="B106" s="150" t="s">
        <v>511</v>
      </c>
      <c r="C106" s="143"/>
      <c r="D106" s="139" t="e">
        <f t="shared" si="25"/>
        <v>#DIV/0!</v>
      </c>
      <c r="E106" s="151">
        <v>97.674999999999997</v>
      </c>
      <c r="F106" s="165">
        <f t="shared" si="36"/>
        <v>0</v>
      </c>
      <c r="G106" s="142" t="e">
        <f t="shared" si="20"/>
        <v>#DIV/0!</v>
      </c>
      <c r="H106" s="138" t="e">
        <f>#REF!</f>
        <v>#REF!</v>
      </c>
      <c r="I106" s="144" t="e">
        <f t="shared" si="26"/>
        <v>#REF!</v>
      </c>
      <c r="J106" s="140">
        <v>99.930999999999997</v>
      </c>
      <c r="K106" s="165" t="e">
        <f t="shared" si="37"/>
        <v>#REF!</v>
      </c>
      <c r="L106" s="145" t="e">
        <f t="shared" si="39"/>
        <v>#REF!</v>
      </c>
      <c r="M106" s="138" t="e">
        <f>#REF!</f>
        <v>#REF!</v>
      </c>
      <c r="N106" s="144" t="e">
        <f t="shared" si="27"/>
        <v>#REF!</v>
      </c>
      <c r="O106" s="140">
        <v>99.27</v>
      </c>
      <c r="P106" s="165" t="e">
        <f t="shared" si="38"/>
        <v>#REF!</v>
      </c>
      <c r="Q106" s="145" t="e">
        <f t="shared" si="40"/>
        <v>#REF!</v>
      </c>
      <c r="R106" s="171">
        <f t="shared" si="41"/>
        <v>-100</v>
      </c>
      <c r="S106" s="171">
        <f t="shared" si="42"/>
        <v>-100</v>
      </c>
    </row>
    <row r="107" spans="1:19">
      <c r="A107" s="146"/>
      <c r="B107" s="137" t="s">
        <v>512</v>
      </c>
      <c r="C107" s="143"/>
      <c r="D107" s="139" t="e">
        <f t="shared" si="25"/>
        <v>#DIV/0!</v>
      </c>
      <c r="E107" s="140">
        <v>101.348</v>
      </c>
      <c r="F107" s="165">
        <f t="shared" si="36"/>
        <v>0</v>
      </c>
      <c r="G107" s="142" t="e">
        <f t="shared" si="20"/>
        <v>#DIV/0!</v>
      </c>
      <c r="H107" s="138" t="e">
        <f>#REF!</f>
        <v>#REF!</v>
      </c>
      <c r="I107" s="144" t="e">
        <f t="shared" si="26"/>
        <v>#REF!</v>
      </c>
      <c r="J107" s="140">
        <v>99.816000000000003</v>
      </c>
      <c r="K107" s="165" t="e">
        <f t="shared" si="37"/>
        <v>#REF!</v>
      </c>
      <c r="L107" s="145" t="e">
        <f t="shared" si="39"/>
        <v>#REF!</v>
      </c>
      <c r="M107" s="138" t="e">
        <f>#REF!</f>
        <v>#REF!</v>
      </c>
      <c r="N107" s="144" t="e">
        <f t="shared" si="27"/>
        <v>#REF!</v>
      </c>
      <c r="O107" s="140">
        <v>99.070999999999998</v>
      </c>
      <c r="P107" s="165" t="e">
        <f t="shared" si="38"/>
        <v>#REF!</v>
      </c>
      <c r="Q107" s="145" t="e">
        <f t="shared" si="40"/>
        <v>#REF!</v>
      </c>
      <c r="R107" s="171">
        <f t="shared" si="41"/>
        <v>-100</v>
      </c>
      <c r="S107" s="171">
        <f t="shared" si="42"/>
        <v>-100</v>
      </c>
    </row>
    <row r="108" spans="1:19">
      <c r="A108" s="146"/>
      <c r="B108" s="137" t="s">
        <v>513</v>
      </c>
      <c r="C108" s="138"/>
      <c r="D108" s="139" t="e">
        <f t="shared" si="25"/>
        <v>#DIV/0!</v>
      </c>
      <c r="E108" s="140">
        <v>101.56699999999999</v>
      </c>
      <c r="F108" s="165">
        <f t="shared" si="36"/>
        <v>0</v>
      </c>
      <c r="G108" s="142" t="e">
        <f t="shared" si="20"/>
        <v>#DIV/0!</v>
      </c>
      <c r="H108" s="138" t="e">
        <f>#REF!</f>
        <v>#REF!</v>
      </c>
      <c r="I108" s="144" t="e">
        <f t="shared" si="26"/>
        <v>#REF!</v>
      </c>
      <c r="J108" s="140">
        <v>99.638999999999996</v>
      </c>
      <c r="K108" s="165" t="e">
        <f t="shared" si="37"/>
        <v>#REF!</v>
      </c>
      <c r="L108" s="145" t="e">
        <f t="shared" si="39"/>
        <v>#REF!</v>
      </c>
      <c r="M108" s="138" t="e">
        <f>#REF!</f>
        <v>#REF!</v>
      </c>
      <c r="N108" s="144" t="e">
        <f t="shared" si="27"/>
        <v>#REF!</v>
      </c>
      <c r="O108" s="140">
        <v>98.917000000000002</v>
      </c>
      <c r="P108" s="165" t="e">
        <f t="shared" si="38"/>
        <v>#REF!</v>
      </c>
      <c r="Q108" s="145" t="e">
        <f t="shared" si="40"/>
        <v>#REF!</v>
      </c>
      <c r="R108" s="171">
        <f t="shared" si="41"/>
        <v>-100</v>
      </c>
      <c r="S108" s="171">
        <f t="shared" si="42"/>
        <v>-100</v>
      </c>
    </row>
    <row r="109" spans="1:19">
      <c r="A109" s="146"/>
      <c r="B109" s="137" t="s">
        <v>514</v>
      </c>
      <c r="C109" s="138"/>
      <c r="D109" s="139" t="e">
        <f t="shared" si="25"/>
        <v>#DIV/0!</v>
      </c>
      <c r="E109" s="140">
        <v>102.04300000000001</v>
      </c>
      <c r="F109" s="165">
        <f t="shared" si="36"/>
        <v>0</v>
      </c>
      <c r="G109" s="142" t="e">
        <f t="shared" si="20"/>
        <v>#DIV/0!</v>
      </c>
      <c r="H109" s="138" t="e">
        <f>#REF!</f>
        <v>#REF!</v>
      </c>
      <c r="I109" s="144" t="e">
        <f t="shared" si="26"/>
        <v>#REF!</v>
      </c>
      <c r="J109" s="140">
        <v>99.771000000000001</v>
      </c>
      <c r="K109" s="165" t="e">
        <f t="shared" si="37"/>
        <v>#REF!</v>
      </c>
      <c r="L109" s="145" t="e">
        <f t="shared" si="39"/>
        <v>#REF!</v>
      </c>
      <c r="M109" s="138" t="e">
        <f>#REF!</f>
        <v>#REF!</v>
      </c>
      <c r="N109" s="144" t="e">
        <f t="shared" si="27"/>
        <v>#REF!</v>
      </c>
      <c r="O109" s="140">
        <v>99.275999999999996</v>
      </c>
      <c r="P109" s="165" t="e">
        <f t="shared" si="38"/>
        <v>#REF!</v>
      </c>
      <c r="Q109" s="145" t="e">
        <f t="shared" si="40"/>
        <v>#REF!</v>
      </c>
      <c r="R109" s="171">
        <f t="shared" si="41"/>
        <v>-100</v>
      </c>
      <c r="S109" s="171">
        <f t="shared" si="42"/>
        <v>-100</v>
      </c>
    </row>
    <row r="110" spans="1:19">
      <c r="A110" s="146"/>
      <c r="B110" s="137" t="s">
        <v>515</v>
      </c>
      <c r="C110" s="138"/>
      <c r="D110" s="139" t="e">
        <f t="shared" si="25"/>
        <v>#DIV/0!</v>
      </c>
      <c r="E110" s="140">
        <v>104.398</v>
      </c>
      <c r="F110" s="165">
        <f t="shared" si="36"/>
        <v>0</v>
      </c>
      <c r="G110" s="142" t="e">
        <f t="shared" si="20"/>
        <v>#DIV/0!</v>
      </c>
      <c r="H110" s="138"/>
      <c r="I110" s="144" t="e">
        <f t="shared" si="26"/>
        <v>#REF!</v>
      </c>
      <c r="J110" s="140">
        <v>99.6</v>
      </c>
      <c r="K110" s="165">
        <f t="shared" si="37"/>
        <v>0</v>
      </c>
      <c r="L110" s="145" t="e">
        <f t="shared" si="39"/>
        <v>#REF!</v>
      </c>
      <c r="M110" s="138"/>
      <c r="N110" s="144" t="e">
        <f t="shared" si="27"/>
        <v>#REF!</v>
      </c>
      <c r="O110" s="140">
        <v>98.504999999999995</v>
      </c>
      <c r="P110" s="165">
        <f t="shared" si="38"/>
        <v>0</v>
      </c>
      <c r="Q110" s="145" t="e">
        <f t="shared" si="40"/>
        <v>#REF!</v>
      </c>
      <c r="R110" s="171">
        <f t="shared" si="41"/>
        <v>-100</v>
      </c>
      <c r="S110" s="171">
        <f t="shared" si="42"/>
        <v>-100</v>
      </c>
    </row>
    <row r="111" spans="1:19">
      <c r="A111" s="146"/>
      <c r="B111" s="137" t="s">
        <v>519</v>
      </c>
      <c r="C111" s="138"/>
      <c r="D111" s="139" t="e">
        <f t="shared" si="25"/>
        <v>#DIV/0!</v>
      </c>
      <c r="E111" s="140">
        <v>103.02800000000001</v>
      </c>
      <c r="F111" s="165">
        <f t="shared" si="36"/>
        <v>0</v>
      </c>
      <c r="G111" s="142" t="e">
        <f t="shared" si="20"/>
        <v>#DIV/0!</v>
      </c>
      <c r="H111" s="138"/>
      <c r="I111" s="144" t="e">
        <f t="shared" si="26"/>
        <v>#DIV/0!</v>
      </c>
      <c r="J111" s="140">
        <v>99.578000000000003</v>
      </c>
      <c r="K111" s="165">
        <f t="shared" si="37"/>
        <v>0</v>
      </c>
      <c r="L111" s="145" t="e">
        <f t="shared" si="39"/>
        <v>#DIV/0!</v>
      </c>
      <c r="M111" s="138"/>
      <c r="N111" s="144" t="e">
        <f t="shared" si="27"/>
        <v>#DIV/0!</v>
      </c>
      <c r="O111" s="140">
        <v>97.707999999999998</v>
      </c>
      <c r="P111" s="165">
        <f t="shared" si="38"/>
        <v>0</v>
      </c>
      <c r="Q111" s="145" t="e">
        <f t="shared" si="40"/>
        <v>#DIV/0!</v>
      </c>
      <c r="R111" s="171">
        <f t="shared" si="41"/>
        <v>-100</v>
      </c>
      <c r="S111" s="171">
        <f t="shared" si="42"/>
        <v>-100</v>
      </c>
    </row>
    <row r="112" spans="1:19" ht="13.5" thickBot="1">
      <c r="A112" s="152"/>
      <c r="B112" s="153" t="s">
        <v>520</v>
      </c>
      <c r="C112" s="154"/>
      <c r="D112" s="139" t="e">
        <f t="shared" si="25"/>
        <v>#DIV/0!</v>
      </c>
      <c r="E112" s="156">
        <v>102.46599999999999</v>
      </c>
      <c r="F112" s="165">
        <f t="shared" si="36"/>
        <v>0</v>
      </c>
      <c r="G112" s="142" t="e">
        <f t="shared" si="20"/>
        <v>#DIV/0!</v>
      </c>
      <c r="H112" s="154"/>
      <c r="I112" s="144" t="e">
        <f t="shared" si="26"/>
        <v>#DIV/0!</v>
      </c>
      <c r="J112" s="156">
        <v>99.462000000000003</v>
      </c>
      <c r="K112" s="165">
        <f t="shared" si="37"/>
        <v>0</v>
      </c>
      <c r="L112" s="145" t="e">
        <f t="shared" si="39"/>
        <v>#DIV/0!</v>
      </c>
      <c r="M112" s="154"/>
      <c r="N112" s="144" t="e">
        <f t="shared" si="27"/>
        <v>#DIV/0!</v>
      </c>
      <c r="O112" s="156">
        <v>103.872</v>
      </c>
      <c r="P112" s="165">
        <f t="shared" si="38"/>
        <v>0</v>
      </c>
      <c r="Q112" s="145" t="e">
        <f t="shared" si="40"/>
        <v>#DIV/0!</v>
      </c>
      <c r="R112" s="171">
        <f t="shared" si="41"/>
        <v>-100</v>
      </c>
      <c r="S112" s="171">
        <f t="shared" si="42"/>
        <v>-100</v>
      </c>
    </row>
    <row r="113" spans="2:21" ht="13.5" thickBot="1">
      <c r="B113" s="183" t="s">
        <v>521</v>
      </c>
    </row>
    <row r="114" spans="2:21" ht="15.75" thickBot="1">
      <c r="E114" s="185"/>
      <c r="F114" s="186"/>
      <c r="G114" s="186"/>
      <c r="H114" s="186"/>
      <c r="I114" s="186"/>
      <c r="J114" s="186"/>
      <c r="K114" s="186"/>
      <c r="L114" s="186"/>
      <c r="M114" s="186"/>
      <c r="N114" s="186"/>
      <c r="O114" s="186"/>
      <c r="P114" s="186"/>
      <c r="Q114" s="186"/>
    </row>
    <row r="115" spans="2:21" ht="15">
      <c r="C115" s="187">
        <f t="shared" ref="C115:C178" si="43">C29/1000000</f>
        <v>0</v>
      </c>
      <c r="E115" s="188"/>
      <c r="F115" s="189"/>
      <c r="G115" s="189"/>
      <c r="H115" s="189"/>
      <c r="I115" s="189"/>
      <c r="J115" s="189"/>
      <c r="K115" s="189"/>
      <c r="L115" s="189"/>
      <c r="M115" s="189"/>
      <c r="N115" s="189"/>
      <c r="O115" s="189"/>
      <c r="P115" s="189"/>
      <c r="Q115" s="189"/>
    </row>
    <row r="116" spans="2:21">
      <c r="C116" s="187">
        <f t="shared" si="43"/>
        <v>0</v>
      </c>
      <c r="F116" s="187"/>
    </row>
    <row r="117" spans="2:21">
      <c r="C117" s="187">
        <f t="shared" si="43"/>
        <v>0</v>
      </c>
      <c r="F117" s="187">
        <f t="shared" ref="F117:F180" si="44">F32/1000000</f>
        <v>0</v>
      </c>
    </row>
    <row r="118" spans="2:21">
      <c r="C118" s="187">
        <f t="shared" si="43"/>
        <v>0</v>
      </c>
      <c r="F118" s="187">
        <f t="shared" si="44"/>
        <v>0</v>
      </c>
    </row>
    <row r="119" spans="2:21">
      <c r="C119" s="187">
        <f t="shared" si="43"/>
        <v>0</v>
      </c>
      <c r="F119" s="187">
        <f t="shared" si="44"/>
        <v>0</v>
      </c>
    </row>
    <row r="120" spans="2:21">
      <c r="C120" s="187">
        <f t="shared" si="43"/>
        <v>0</v>
      </c>
      <c r="F120" s="187">
        <f t="shared" si="44"/>
        <v>0</v>
      </c>
    </row>
    <row r="121" spans="2:21" ht="13.5" thickBot="1">
      <c r="C121" s="187">
        <f t="shared" si="43"/>
        <v>0</v>
      </c>
      <c r="F121" s="187">
        <f t="shared" si="44"/>
        <v>0</v>
      </c>
    </row>
    <row r="122" spans="2:21" ht="15.75">
      <c r="C122" s="187">
        <f t="shared" si="43"/>
        <v>0</v>
      </c>
      <c r="F122" s="187">
        <f t="shared" si="44"/>
        <v>0</v>
      </c>
      <c r="H122" s="190"/>
      <c r="I122" s="186"/>
      <c r="J122" s="186"/>
      <c r="K122" s="186"/>
      <c r="L122" s="186"/>
      <c r="M122" s="186"/>
      <c r="N122" s="186"/>
      <c r="O122" s="186"/>
      <c r="P122" s="186"/>
      <c r="Q122" s="186"/>
      <c r="R122" s="186"/>
      <c r="S122" s="186"/>
      <c r="T122" s="186"/>
      <c r="U122" s="186"/>
    </row>
    <row r="123" spans="2:21" ht="15.75">
      <c r="C123" s="187">
        <f t="shared" si="43"/>
        <v>0</v>
      </c>
      <c r="F123" s="187">
        <f t="shared" si="44"/>
        <v>0</v>
      </c>
      <c r="H123" s="191"/>
      <c r="I123" s="192"/>
      <c r="J123" s="192"/>
      <c r="K123" s="192"/>
      <c r="L123" s="192"/>
      <c r="M123" s="192"/>
      <c r="N123" s="192"/>
      <c r="O123" s="192"/>
      <c r="P123" s="192"/>
      <c r="Q123" s="192"/>
      <c r="R123" s="192"/>
      <c r="S123" s="192"/>
      <c r="T123" s="192"/>
      <c r="U123" s="192"/>
    </row>
    <row r="124" spans="2:21" ht="15.75">
      <c r="C124" s="187">
        <f t="shared" si="43"/>
        <v>0</v>
      </c>
      <c r="F124" s="187">
        <f t="shared" si="44"/>
        <v>0</v>
      </c>
      <c r="H124" s="191"/>
      <c r="I124" s="192"/>
      <c r="J124" s="192"/>
      <c r="K124" s="192"/>
      <c r="L124" s="192"/>
      <c r="M124" s="192"/>
      <c r="N124" s="192"/>
      <c r="O124" s="192"/>
      <c r="P124" s="192"/>
      <c r="Q124" s="192"/>
      <c r="R124" s="192"/>
      <c r="S124" s="192"/>
      <c r="T124" s="192"/>
      <c r="U124" s="192"/>
    </row>
    <row r="125" spans="2:21" ht="15.75">
      <c r="C125" s="187">
        <f t="shared" si="43"/>
        <v>0</v>
      </c>
      <c r="F125" s="187">
        <f t="shared" si="44"/>
        <v>0</v>
      </c>
      <c r="H125" s="191"/>
      <c r="I125" s="192"/>
      <c r="J125" s="192"/>
      <c r="K125" s="192"/>
      <c r="L125" s="192"/>
      <c r="M125" s="192"/>
      <c r="N125" s="192"/>
      <c r="O125" s="192"/>
      <c r="P125" s="192"/>
      <c r="Q125" s="192"/>
      <c r="R125" s="192"/>
      <c r="S125" s="192"/>
      <c r="T125" s="192"/>
      <c r="U125" s="192"/>
    </row>
    <row r="126" spans="2:21">
      <c r="C126" s="187">
        <f t="shared" si="43"/>
        <v>0</v>
      </c>
      <c r="F126" s="187">
        <f t="shared" si="44"/>
        <v>0</v>
      </c>
    </row>
    <row r="127" spans="2:21">
      <c r="C127" s="187">
        <f t="shared" si="43"/>
        <v>88.406814999999995</v>
      </c>
      <c r="F127" s="187">
        <f t="shared" si="44"/>
        <v>0</v>
      </c>
    </row>
    <row r="128" spans="2:21" ht="13.5" thickBot="1">
      <c r="C128" s="187">
        <f t="shared" si="43"/>
        <v>81.311524000000006</v>
      </c>
      <c r="F128" s="187">
        <f t="shared" si="44"/>
        <v>0</v>
      </c>
    </row>
    <row r="129" spans="3:21" ht="15">
      <c r="C129" s="187">
        <f t="shared" si="43"/>
        <v>91.262581999999995</v>
      </c>
      <c r="F129" s="187">
        <f t="shared" si="44"/>
        <v>0</v>
      </c>
      <c r="I129" s="185"/>
      <c r="J129" s="186"/>
      <c r="K129" s="186"/>
      <c r="L129" s="186"/>
      <c r="M129" s="186"/>
      <c r="N129" s="186"/>
      <c r="O129" s="186"/>
      <c r="P129" s="186"/>
      <c r="Q129" s="186"/>
      <c r="R129" s="186"/>
      <c r="S129" s="186"/>
      <c r="T129" s="186"/>
      <c r="U129" s="186"/>
    </row>
    <row r="130" spans="3:21">
      <c r="C130" s="187">
        <f t="shared" si="43"/>
        <v>87.956789000000001</v>
      </c>
      <c r="F130" s="187">
        <f t="shared" si="44"/>
        <v>0</v>
      </c>
    </row>
    <row r="131" spans="3:21">
      <c r="C131" s="187">
        <f t="shared" si="43"/>
        <v>85.596104999999994</v>
      </c>
      <c r="F131" s="187">
        <f t="shared" si="44"/>
        <v>0</v>
      </c>
    </row>
    <row r="132" spans="3:21">
      <c r="C132" s="187">
        <f t="shared" si="43"/>
        <v>90.710635999999994</v>
      </c>
      <c r="F132" s="187">
        <f t="shared" si="44"/>
        <v>0</v>
      </c>
    </row>
    <row r="133" spans="3:21">
      <c r="C133" s="187">
        <f t="shared" si="43"/>
        <v>87.810249999999996</v>
      </c>
      <c r="F133" s="187">
        <f t="shared" si="44"/>
        <v>0</v>
      </c>
    </row>
    <row r="134" spans="3:21">
      <c r="C134" s="187">
        <f t="shared" si="43"/>
        <v>93.258945999999995</v>
      </c>
      <c r="F134" s="187">
        <f t="shared" si="44"/>
        <v>0</v>
      </c>
    </row>
    <row r="135" spans="3:21">
      <c r="C135" s="187">
        <f t="shared" si="43"/>
        <v>95.016402999999997</v>
      </c>
      <c r="F135" s="187">
        <f t="shared" si="44"/>
        <v>0</v>
      </c>
    </row>
    <row r="136" spans="3:21">
      <c r="C136" s="187">
        <f t="shared" si="43"/>
        <v>96.134448000000006</v>
      </c>
      <c r="F136" s="187">
        <f t="shared" si="44"/>
        <v>0</v>
      </c>
    </row>
    <row r="137" spans="3:21">
      <c r="C137" s="187">
        <f t="shared" si="43"/>
        <v>91.024927000000005</v>
      </c>
      <c r="F137" s="187">
        <f t="shared" si="44"/>
        <v>0</v>
      </c>
    </row>
    <row r="138" spans="3:21">
      <c r="C138" s="187">
        <f t="shared" si="43"/>
        <v>89.649563000000001</v>
      </c>
      <c r="F138" s="187">
        <f t="shared" si="44"/>
        <v>0</v>
      </c>
    </row>
    <row r="139" spans="3:21">
      <c r="C139" s="187">
        <f t="shared" si="43"/>
        <v>88.575412999999998</v>
      </c>
      <c r="F139" s="187">
        <f t="shared" si="44"/>
        <v>0</v>
      </c>
    </row>
    <row r="140" spans="3:21">
      <c r="C140" s="187">
        <f t="shared" si="43"/>
        <v>82.511364999999998</v>
      </c>
      <c r="F140" s="187">
        <f t="shared" si="44"/>
        <v>0</v>
      </c>
    </row>
    <row r="141" spans="3:21">
      <c r="C141" s="187">
        <f t="shared" si="43"/>
        <v>92.740724</v>
      </c>
      <c r="F141" s="187">
        <f t="shared" si="44"/>
        <v>0</v>
      </c>
    </row>
    <row r="142" spans="3:21">
      <c r="C142" s="187">
        <f t="shared" si="43"/>
        <v>86.157453000000004</v>
      </c>
      <c r="F142" s="187">
        <f t="shared" si="44"/>
        <v>0</v>
      </c>
    </row>
    <row r="143" spans="3:21">
      <c r="C143" s="187">
        <f t="shared" si="43"/>
        <v>86.710042999999999</v>
      </c>
      <c r="F143" s="187">
        <f t="shared" si="44"/>
        <v>0</v>
      </c>
    </row>
    <row r="144" spans="3:21">
      <c r="C144" s="187">
        <f t="shared" si="43"/>
        <v>91.216768000000002</v>
      </c>
      <c r="F144" s="187">
        <f t="shared" si="44"/>
        <v>0</v>
      </c>
    </row>
    <row r="145" spans="3:7">
      <c r="C145" s="187">
        <f t="shared" si="43"/>
        <v>87.566709000000003</v>
      </c>
      <c r="F145" s="187">
        <f t="shared" si="44"/>
        <v>0</v>
      </c>
    </row>
    <row r="146" spans="3:7">
      <c r="C146" s="187">
        <f t="shared" si="43"/>
        <v>93.657878999999994</v>
      </c>
      <c r="F146" s="187">
        <f t="shared" si="44"/>
        <v>0</v>
      </c>
    </row>
    <row r="147" spans="3:7">
      <c r="C147" s="187">
        <f t="shared" si="43"/>
        <v>96.841167999999996</v>
      </c>
      <c r="F147" s="187">
        <f t="shared" si="44"/>
        <v>0</v>
      </c>
    </row>
    <row r="148" spans="3:7">
      <c r="C148" s="187">
        <f t="shared" si="43"/>
        <v>100.96276400000001</v>
      </c>
      <c r="F148" s="187">
        <f t="shared" si="44"/>
        <v>0</v>
      </c>
    </row>
    <row r="149" spans="3:7">
      <c r="C149" s="187">
        <f t="shared" si="43"/>
        <v>101.889555</v>
      </c>
      <c r="F149" s="187">
        <f t="shared" si="44"/>
        <v>0</v>
      </c>
      <c r="G149" s="187" t="e">
        <f>F149/F148*100-100</f>
        <v>#DIV/0!</v>
      </c>
    </row>
    <row r="150" spans="3:7">
      <c r="C150" s="187">
        <f t="shared" si="43"/>
        <v>100.06423700000001</v>
      </c>
      <c r="F150" s="187">
        <f t="shared" si="44"/>
        <v>98.95</v>
      </c>
      <c r="G150" s="187" t="e">
        <f>F150/F149*100-100</f>
        <v>#DIV/0!</v>
      </c>
    </row>
    <row r="151" spans="3:7">
      <c r="C151" s="187">
        <f t="shared" si="43"/>
        <v>99.225171000000003</v>
      </c>
      <c r="F151" s="187">
        <f t="shared" si="44"/>
        <v>105.9</v>
      </c>
    </row>
    <row r="152" spans="3:7">
      <c r="C152" s="187">
        <f t="shared" si="43"/>
        <v>96.998170000000002</v>
      </c>
      <c r="F152" s="187">
        <f t="shared" si="44"/>
        <v>104</v>
      </c>
    </row>
    <row r="153" spans="3:7">
      <c r="C153" s="187">
        <f t="shared" si="43"/>
        <v>104.770256</v>
      </c>
      <c r="F153" s="187">
        <f t="shared" si="44"/>
        <v>104</v>
      </c>
    </row>
    <row r="154" spans="3:7">
      <c r="C154" s="187">
        <f t="shared" si="43"/>
        <v>101.526543</v>
      </c>
      <c r="F154" s="187">
        <f t="shared" si="44"/>
        <v>106.7</v>
      </c>
    </row>
    <row r="155" spans="3:7">
      <c r="C155" s="187">
        <f t="shared" si="43"/>
        <v>103.48778799999999</v>
      </c>
      <c r="F155" s="187">
        <f t="shared" si="44"/>
        <v>103.7</v>
      </c>
    </row>
    <row r="156" spans="3:7">
      <c r="C156" s="187">
        <f t="shared" si="43"/>
        <v>101.83231000000001</v>
      </c>
      <c r="F156" s="187">
        <f t="shared" si="44"/>
        <v>106.6</v>
      </c>
    </row>
    <row r="157" spans="3:7">
      <c r="C157" s="187">
        <f t="shared" si="43"/>
        <v>107.561415</v>
      </c>
      <c r="F157" s="187">
        <f t="shared" si="44"/>
        <v>105.9</v>
      </c>
    </row>
    <row r="158" spans="3:7">
      <c r="C158" s="187">
        <f t="shared" si="43"/>
        <v>107.530024</v>
      </c>
      <c r="F158" s="187">
        <f t="shared" si="44"/>
        <v>105.4</v>
      </c>
    </row>
    <row r="159" spans="3:7">
      <c r="C159" s="187">
        <f t="shared" si="43"/>
        <v>108.115213</v>
      </c>
      <c r="F159" s="187">
        <f t="shared" si="44"/>
        <v>106.7</v>
      </c>
    </row>
    <row r="160" spans="3:7">
      <c r="C160" s="187">
        <f t="shared" si="43"/>
        <v>111.851032</v>
      </c>
      <c r="F160" s="187">
        <f t="shared" si="44"/>
        <v>109.3</v>
      </c>
    </row>
    <row r="161" spans="3:6">
      <c r="C161" s="187">
        <f t="shared" si="43"/>
        <v>112.39445499999999</v>
      </c>
      <c r="F161" s="187">
        <f t="shared" si="44"/>
        <v>109.9</v>
      </c>
    </row>
    <row r="162" spans="3:6">
      <c r="C162" s="187">
        <f t="shared" si="43"/>
        <v>111.96328800000001</v>
      </c>
      <c r="F162" s="187">
        <f t="shared" si="44"/>
        <v>109.9</v>
      </c>
    </row>
    <row r="163" spans="3:6">
      <c r="C163" s="187">
        <f t="shared" si="43"/>
        <v>110.306755</v>
      </c>
      <c r="F163" s="187">
        <f t="shared" si="44"/>
        <v>109.2</v>
      </c>
    </row>
    <row r="164" spans="3:6">
      <c r="C164" s="187">
        <f t="shared" si="43"/>
        <v>100.03556500000001</v>
      </c>
      <c r="F164" s="187">
        <f t="shared" si="44"/>
        <v>108.9</v>
      </c>
    </row>
    <row r="165" spans="3:6">
      <c r="C165" s="187">
        <f t="shared" si="43"/>
        <v>109.385769</v>
      </c>
      <c r="F165" s="187">
        <f t="shared" si="44"/>
        <v>110.5</v>
      </c>
    </row>
    <row r="166" spans="3:6">
      <c r="C166" s="187">
        <f t="shared" si="43"/>
        <v>107.931529</v>
      </c>
      <c r="F166" s="187">
        <f t="shared" si="44"/>
        <v>110</v>
      </c>
    </row>
    <row r="167" spans="3:6">
      <c r="C167" s="187">
        <f t="shared" si="43"/>
        <v>107.07151</v>
      </c>
      <c r="F167" s="187">
        <f t="shared" si="44"/>
        <v>111</v>
      </c>
    </row>
    <row r="168" spans="3:6">
      <c r="C168" s="187">
        <f t="shared" si="43"/>
        <v>108.680499</v>
      </c>
      <c r="F168" s="187">
        <f t="shared" si="44"/>
        <v>111.3</v>
      </c>
    </row>
    <row r="169" spans="3:6">
      <c r="C169" s="187">
        <f t="shared" si="43"/>
        <v>112.50997</v>
      </c>
      <c r="F169" s="187">
        <f t="shared" si="44"/>
        <v>112.2</v>
      </c>
    </row>
    <row r="170" spans="3:6">
      <c r="C170" s="187">
        <f t="shared" si="43"/>
        <v>113.940715</v>
      </c>
      <c r="F170" s="187">
        <f t="shared" si="44"/>
        <v>112.4</v>
      </c>
    </row>
    <row r="171" spans="3:6">
      <c r="C171" s="187">
        <f t="shared" si="43"/>
        <v>114.966014</v>
      </c>
      <c r="F171" s="187">
        <f t="shared" si="44"/>
        <v>112.3</v>
      </c>
    </row>
    <row r="172" spans="3:6">
      <c r="C172" s="187">
        <f t="shared" si="43"/>
        <v>117.483056</v>
      </c>
      <c r="F172" s="187">
        <f t="shared" si="44"/>
        <v>111.6</v>
      </c>
    </row>
    <row r="173" spans="3:6">
      <c r="C173" s="187">
        <f t="shared" si="43"/>
        <v>114.963458</v>
      </c>
      <c r="F173" s="187">
        <f t="shared" si="44"/>
        <v>112.3</v>
      </c>
    </row>
    <row r="174" spans="3:6">
      <c r="C174" s="187">
        <f t="shared" si="43"/>
        <v>114.691024</v>
      </c>
      <c r="F174" s="187">
        <f t="shared" si="44"/>
        <v>114.6</v>
      </c>
    </row>
    <row r="175" spans="3:6">
      <c r="C175" s="187">
        <f t="shared" si="43"/>
        <v>115.203288</v>
      </c>
      <c r="F175" s="187">
        <f t="shared" si="44"/>
        <v>113</v>
      </c>
    </row>
    <row r="176" spans="3:6">
      <c r="C176" s="187">
        <f t="shared" si="43"/>
        <v>103.380865</v>
      </c>
      <c r="F176" s="187">
        <f t="shared" si="44"/>
        <v>113.2</v>
      </c>
    </row>
    <row r="177" spans="3:6">
      <c r="C177" s="187">
        <f t="shared" si="43"/>
        <v>113.538438</v>
      </c>
      <c r="F177" s="187">
        <f t="shared" si="44"/>
        <v>115.8</v>
      </c>
    </row>
    <row r="178" spans="3:6">
      <c r="C178" s="187">
        <f t="shared" si="43"/>
        <v>113.12644400000001</v>
      </c>
      <c r="F178" s="187">
        <f t="shared" si="44"/>
        <v>115.3</v>
      </c>
    </row>
    <row r="179" spans="3:6">
      <c r="C179" s="187">
        <f t="shared" ref="C179:C187" si="45">C93/1000000</f>
        <v>112.456463</v>
      </c>
      <c r="F179" s="187">
        <f t="shared" si="44"/>
        <v>114.6</v>
      </c>
    </row>
    <row r="180" spans="3:6">
      <c r="C180" s="187">
        <f t="shared" si="45"/>
        <v>112.034785</v>
      </c>
      <c r="F180" s="187">
        <f t="shared" si="44"/>
        <v>115.5</v>
      </c>
    </row>
    <row r="181" spans="3:6">
      <c r="C181" s="187">
        <f t="shared" si="45"/>
        <v>116.9851</v>
      </c>
      <c r="F181" s="187">
        <f t="shared" ref="F181:F186" si="46">F96/1000000</f>
        <v>114.8</v>
      </c>
    </row>
    <row r="182" spans="3:6">
      <c r="C182" s="187">
        <f t="shared" si="45"/>
        <v>116.587355</v>
      </c>
      <c r="F182" s="187">
        <f t="shared" si="46"/>
        <v>114.4</v>
      </c>
    </row>
    <row r="183" spans="3:6">
      <c r="C183" s="187">
        <f t="shared" si="45"/>
        <v>116.845281</v>
      </c>
      <c r="F183" s="187">
        <f t="shared" si="46"/>
        <v>114.2</v>
      </c>
    </row>
    <row r="184" spans="3:6">
      <c r="C184" s="187">
        <f t="shared" si="45"/>
        <v>119.356904</v>
      </c>
      <c r="F184" s="187">
        <f t="shared" si="46"/>
        <v>113.9</v>
      </c>
    </row>
    <row r="185" spans="3:6">
      <c r="C185" s="187">
        <f t="shared" si="45"/>
        <v>117.36154500000001</v>
      </c>
      <c r="F185" s="187">
        <f t="shared" si="46"/>
        <v>116.4</v>
      </c>
    </row>
    <row r="186" spans="3:6">
      <c r="C186" s="187">
        <f t="shared" si="45"/>
        <v>119.150932</v>
      </c>
      <c r="F186" s="187">
        <f t="shared" si="46"/>
        <v>117.57545524161868</v>
      </c>
    </row>
    <row r="187" spans="3:6">
      <c r="C187" s="187">
        <f t="shared" si="45"/>
        <v>118.223296</v>
      </c>
      <c r="F187" s="187">
        <f t="shared" ref="F187" si="47">F114/1000000</f>
        <v>0</v>
      </c>
    </row>
    <row r="188" spans="3:6">
      <c r="C188" s="187">
        <f t="shared" ref="C188" si="48">C114/1000000</f>
        <v>0</v>
      </c>
    </row>
  </sheetData>
  <mergeCells count="6">
    <mergeCell ref="A1:Q1"/>
    <mergeCell ref="A2:A3"/>
    <mergeCell ref="B2:B3"/>
    <mergeCell ref="C2:G2"/>
    <mergeCell ref="H2:L2"/>
    <mergeCell ref="M2:Q2"/>
  </mergeCells>
  <pageMargins left="0.7" right="0.7" top="0.75" bottom="0.75" header="0.3" footer="0.3"/>
  <pageSetup scale="36" orientation="portrait" r:id="rId1"/>
  <rowBreaks count="2" manualBreakCount="2">
    <brk id="40" max="13" man="1"/>
    <brk id="113" max="1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N336"/>
  <sheetViews>
    <sheetView view="pageBreakPreview" zoomScale="50" zoomScaleNormal="100" zoomScaleSheetLayoutView="50" workbookViewId="0">
      <pane xSplit="5" ySplit="6" topLeftCell="G38" activePane="bottomRight" state="frozen"/>
      <selection activeCell="S32" sqref="S32"/>
      <selection pane="topRight" activeCell="S32" sqref="S32"/>
      <selection pane="bottomLeft" activeCell="S32" sqref="S32"/>
      <selection pane="bottomRight" activeCell="AM39" sqref="AM39"/>
    </sheetView>
  </sheetViews>
  <sheetFormatPr defaultColWidth="12.42578125" defaultRowHeight="23.25"/>
  <cols>
    <col min="1" max="1" width="1.7109375" style="3" customWidth="1"/>
    <col min="2" max="2" width="5.7109375" style="47" customWidth="1"/>
    <col min="3" max="3" width="9" style="53" customWidth="1"/>
    <col min="4" max="4" width="30.7109375" style="53" customWidth="1"/>
    <col min="5" max="5" width="90.7109375" style="47" customWidth="1"/>
    <col min="6" max="6" width="15.7109375" style="47" hidden="1" customWidth="1"/>
    <col min="7" max="7" width="14.28515625" style="1" customWidth="1"/>
    <col min="8" max="9" width="14.28515625" style="1" hidden="1" customWidth="1"/>
    <col min="10" max="11" width="14.28515625" style="8" hidden="1" customWidth="1"/>
    <col min="12" max="15" width="15.7109375" style="8" customWidth="1"/>
    <col min="16" max="27" width="15.7109375" style="8" hidden="1" customWidth="1"/>
    <col min="28" max="38" width="15.7109375" style="8" customWidth="1"/>
    <col min="39" max="39" width="12.42578125" style="8"/>
    <col min="40" max="40" width="17.5703125" style="8" customWidth="1"/>
    <col min="41" max="16384" width="12.42578125" style="8"/>
  </cols>
  <sheetData>
    <row r="1" spans="1:40" s="577" customFormat="1" ht="9.9499999999999993" customHeight="1"/>
    <row r="2" spans="1:40" s="74" customFormat="1" ht="30" customHeight="1">
      <c r="A2" s="34"/>
      <c r="B2" s="564" t="s">
        <v>580</v>
      </c>
      <c r="C2" s="564"/>
      <c r="D2" s="578" t="s">
        <v>232</v>
      </c>
      <c r="E2" s="564" t="s">
        <v>233</v>
      </c>
      <c r="F2" s="564"/>
      <c r="G2" s="564"/>
      <c r="H2" s="564"/>
      <c r="I2" s="564"/>
      <c r="J2" s="564"/>
      <c r="K2" s="564"/>
      <c r="L2" s="564"/>
      <c r="M2" s="564"/>
      <c r="N2" s="564"/>
      <c r="O2" s="564"/>
      <c r="P2" s="564"/>
      <c r="Q2" s="564"/>
      <c r="R2" s="564"/>
      <c r="S2" s="564"/>
      <c r="T2" s="564"/>
      <c r="U2" s="564"/>
      <c r="V2" s="564"/>
      <c r="W2" s="564"/>
      <c r="X2" s="564"/>
      <c r="Y2" s="564"/>
      <c r="Z2" s="564"/>
      <c r="AA2" s="564"/>
      <c r="AB2" s="564"/>
      <c r="AC2" s="564"/>
      <c r="AD2" s="564"/>
      <c r="AE2" s="564"/>
      <c r="AF2" s="564"/>
      <c r="AG2" s="564"/>
      <c r="AH2" s="564"/>
      <c r="AI2" s="564"/>
      <c r="AJ2" s="564"/>
      <c r="AK2" s="564"/>
      <c r="AL2" s="564"/>
    </row>
    <row r="3" spans="1:40" s="75" customFormat="1" ht="33" customHeight="1">
      <c r="A3" s="36"/>
      <c r="B3" s="595" t="s">
        <v>204</v>
      </c>
      <c r="C3" s="595"/>
      <c r="D3" s="579"/>
      <c r="E3" s="595" t="s">
        <v>234</v>
      </c>
      <c r="F3" s="595"/>
      <c r="G3" s="595"/>
      <c r="H3" s="595"/>
      <c r="I3" s="595"/>
      <c r="J3" s="595"/>
      <c r="K3" s="595"/>
      <c r="L3" s="595"/>
      <c r="M3" s="595"/>
      <c r="N3" s="595"/>
      <c r="O3" s="595"/>
      <c r="P3" s="595"/>
      <c r="Q3" s="595"/>
      <c r="R3" s="595"/>
      <c r="S3" s="595"/>
      <c r="T3" s="595"/>
      <c r="U3" s="595"/>
      <c r="V3" s="595"/>
      <c r="W3" s="595"/>
      <c r="X3" s="595"/>
      <c r="Y3" s="595"/>
      <c r="Z3" s="595"/>
      <c r="AA3" s="595"/>
      <c r="AB3" s="595"/>
      <c r="AC3" s="595"/>
      <c r="AD3" s="595"/>
      <c r="AE3" s="595"/>
      <c r="AF3" s="595"/>
      <c r="AG3" s="595"/>
      <c r="AH3" s="595"/>
      <c r="AI3" s="595"/>
      <c r="AJ3" s="595"/>
      <c r="AK3" s="595"/>
      <c r="AL3" s="595"/>
    </row>
    <row r="4" spans="1:40" s="75" customFormat="1" ht="30" customHeight="1">
      <c r="A4" s="36"/>
      <c r="B4" s="594" t="s">
        <v>13</v>
      </c>
      <c r="C4" s="594"/>
      <c r="D4" s="594"/>
      <c r="E4" s="594"/>
      <c r="F4" s="594"/>
      <c r="G4" s="594"/>
      <c r="H4" s="594"/>
      <c r="I4" s="594"/>
      <c r="J4" s="594"/>
      <c r="K4" s="594"/>
      <c r="L4" s="594"/>
      <c r="M4" s="594"/>
      <c r="N4" s="594"/>
      <c r="O4" s="594"/>
      <c r="P4" s="594"/>
      <c r="Q4" s="594"/>
      <c r="R4" s="594"/>
      <c r="S4" s="594"/>
      <c r="T4" s="594"/>
      <c r="U4" s="594"/>
      <c r="V4" s="594"/>
      <c r="W4" s="594"/>
      <c r="X4" s="594"/>
      <c r="Y4" s="594"/>
      <c r="Z4" s="594"/>
      <c r="AA4" s="594"/>
      <c r="AB4" s="594"/>
      <c r="AC4" s="594"/>
      <c r="AD4" s="594"/>
      <c r="AE4" s="594"/>
      <c r="AF4" s="594"/>
      <c r="AG4" s="594"/>
      <c r="AH4" s="594"/>
      <c r="AI4" s="594"/>
      <c r="AJ4" s="594"/>
      <c r="AK4" s="594"/>
      <c r="AL4" s="594"/>
      <c r="AM4" s="594"/>
      <c r="AN4" s="594"/>
    </row>
    <row r="5" spans="1:40" s="491" customFormat="1" ht="22.5" customHeight="1" thickBot="1">
      <c r="A5" s="489"/>
      <c r="B5" s="574" t="s">
        <v>179</v>
      </c>
      <c r="C5" s="574"/>
      <c r="D5" s="574"/>
      <c r="E5" s="574"/>
      <c r="F5" s="574">
        <v>2020</v>
      </c>
      <c r="G5" s="574">
        <v>2021</v>
      </c>
      <c r="H5" s="573">
        <v>2020</v>
      </c>
      <c r="I5" s="573"/>
      <c r="J5" s="573"/>
      <c r="K5" s="573"/>
      <c r="L5" s="573">
        <v>2021</v>
      </c>
      <c r="M5" s="573"/>
      <c r="N5" s="573"/>
      <c r="O5" s="573"/>
      <c r="P5" s="573">
        <v>2020</v>
      </c>
      <c r="Q5" s="573"/>
      <c r="R5" s="573"/>
      <c r="S5" s="573"/>
      <c r="T5" s="573"/>
      <c r="U5" s="573"/>
      <c r="V5" s="573"/>
      <c r="W5" s="573"/>
      <c r="X5" s="573"/>
      <c r="Y5" s="573"/>
      <c r="Z5" s="573"/>
      <c r="AA5" s="573"/>
      <c r="AB5" s="572">
        <v>2021</v>
      </c>
      <c r="AC5" s="572"/>
      <c r="AD5" s="572"/>
      <c r="AE5" s="572"/>
      <c r="AF5" s="572"/>
      <c r="AG5" s="572"/>
      <c r="AH5" s="572"/>
      <c r="AI5" s="572"/>
      <c r="AJ5" s="572"/>
      <c r="AK5" s="572"/>
      <c r="AL5" s="572"/>
      <c r="AM5" s="572"/>
      <c r="AN5" s="490">
        <v>2022</v>
      </c>
    </row>
    <row r="6" spans="1:40" s="491" customFormat="1" ht="26.25" customHeight="1">
      <c r="A6" s="489"/>
      <c r="B6" s="574"/>
      <c r="C6" s="574"/>
      <c r="D6" s="574"/>
      <c r="E6" s="574"/>
      <c r="F6" s="574"/>
      <c r="G6" s="574"/>
      <c r="H6" s="492" t="s">
        <v>9</v>
      </c>
      <c r="I6" s="492" t="s">
        <v>10</v>
      </c>
      <c r="J6" s="492" t="s">
        <v>11</v>
      </c>
      <c r="K6" s="492" t="s">
        <v>12</v>
      </c>
      <c r="L6" s="492" t="s">
        <v>9</v>
      </c>
      <c r="M6" s="492" t="s">
        <v>10</v>
      </c>
      <c r="N6" s="492" t="s">
        <v>11</v>
      </c>
      <c r="O6" s="492" t="s">
        <v>12</v>
      </c>
      <c r="P6" s="492" t="s">
        <v>0</v>
      </c>
      <c r="Q6" s="492" t="s">
        <v>1</v>
      </c>
      <c r="R6" s="492" t="s">
        <v>508</v>
      </c>
      <c r="S6" s="492" t="s">
        <v>3</v>
      </c>
      <c r="T6" s="492" t="s">
        <v>510</v>
      </c>
      <c r="U6" s="492" t="s">
        <v>511</v>
      </c>
      <c r="V6" s="492" t="s">
        <v>5</v>
      </c>
      <c r="W6" s="492" t="s">
        <v>578</v>
      </c>
      <c r="X6" s="492" t="s">
        <v>825</v>
      </c>
      <c r="Y6" s="492" t="s">
        <v>7</v>
      </c>
      <c r="Z6" s="492" t="s">
        <v>8</v>
      </c>
      <c r="AA6" s="492" t="s">
        <v>213</v>
      </c>
      <c r="AB6" s="492" t="s">
        <v>0</v>
      </c>
      <c r="AC6" s="492" t="s">
        <v>1</v>
      </c>
      <c r="AD6" s="492" t="s">
        <v>508</v>
      </c>
      <c r="AE6" s="492" t="s">
        <v>3</v>
      </c>
      <c r="AF6" s="492" t="s">
        <v>510</v>
      </c>
      <c r="AG6" s="492" t="s">
        <v>511</v>
      </c>
      <c r="AH6" s="492" t="s">
        <v>5</v>
      </c>
      <c r="AI6" s="492" t="s">
        <v>578</v>
      </c>
      <c r="AJ6" s="492" t="s">
        <v>825</v>
      </c>
      <c r="AK6" s="492" t="s">
        <v>7</v>
      </c>
      <c r="AL6" s="492" t="s">
        <v>8</v>
      </c>
      <c r="AM6" s="492" t="s">
        <v>213</v>
      </c>
      <c r="AN6" s="492" t="s">
        <v>0</v>
      </c>
    </row>
    <row r="7" spans="1:40" s="76" customFormat="1" ht="24.95" customHeight="1">
      <c r="A7" s="31"/>
      <c r="B7" s="432" t="s">
        <v>205</v>
      </c>
      <c r="C7" s="590" t="s">
        <v>21</v>
      </c>
      <c r="D7" s="590"/>
      <c r="E7" s="590"/>
      <c r="F7" s="55">
        <v>7.5238683052594695</v>
      </c>
      <c r="G7" s="55">
        <v>12.672806994171324</v>
      </c>
      <c r="H7" s="55">
        <v>-1.949590303745623</v>
      </c>
      <c r="I7" s="55">
        <v>8.5422299712715244</v>
      </c>
      <c r="J7" s="55">
        <v>13.773126355959178</v>
      </c>
      <c r="K7" s="55">
        <v>8.9729452667801439</v>
      </c>
      <c r="L7" s="55">
        <v>10.446332281023672</v>
      </c>
      <c r="M7" s="55">
        <v>14.099416432650713</v>
      </c>
      <c r="N7" s="55">
        <v>8.8068846302433457</v>
      </c>
      <c r="O7" s="55">
        <v>16.976171866151077</v>
      </c>
      <c r="P7" s="55">
        <v>-7.5403916326445994</v>
      </c>
      <c r="Q7" s="55">
        <v>9.1147467542286478</v>
      </c>
      <c r="R7" s="55">
        <v>-5.8706011818835009</v>
      </c>
      <c r="S7" s="55">
        <v>-2.1263495621732602</v>
      </c>
      <c r="T7" s="55">
        <v>3.8725562395545552</v>
      </c>
      <c r="U7" s="55">
        <v>25.312442108418679</v>
      </c>
      <c r="V7" s="55">
        <v>14.807867871951942</v>
      </c>
      <c r="W7" s="55">
        <v>12.320326217881814</v>
      </c>
      <c r="X7" s="55">
        <v>14.200954281743236</v>
      </c>
      <c r="Y7" s="55">
        <v>13.775039731441254</v>
      </c>
      <c r="Z7" s="55">
        <v>5.1320752969700152</v>
      </c>
      <c r="AA7" s="55">
        <v>7.8655395419177978</v>
      </c>
      <c r="AB7" s="55">
        <v>7.7315409787223928</v>
      </c>
      <c r="AC7" s="55">
        <v>8.9655689569955115</v>
      </c>
      <c r="AD7" s="55">
        <v>14.884816410178118</v>
      </c>
      <c r="AE7" s="55">
        <v>20.405586926317469</v>
      </c>
      <c r="AF7" s="55">
        <v>13.782704997772527</v>
      </c>
      <c r="AG7" s="55">
        <v>8.9533980678597942</v>
      </c>
      <c r="AH7" s="55">
        <v>7.1302809824051536</v>
      </c>
      <c r="AI7" s="55">
        <v>7.0156702428550801</v>
      </c>
      <c r="AJ7" s="55">
        <v>11.989507369698131</v>
      </c>
      <c r="AK7" s="55">
        <v>11.79145921872653</v>
      </c>
      <c r="AL7" s="55">
        <v>20.705416624593838</v>
      </c>
      <c r="AM7" s="55">
        <v>19.006007376469981</v>
      </c>
      <c r="AN7" s="55">
        <v>20.58540306376355</v>
      </c>
    </row>
    <row r="8" spans="1:40" s="76" customFormat="1" ht="24.95" customHeight="1">
      <c r="A8" s="31"/>
      <c r="B8" s="433"/>
      <c r="C8" s="588" t="s">
        <v>212</v>
      </c>
      <c r="D8" s="588"/>
      <c r="E8" s="588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  <c r="AI8" s="55"/>
      <c r="AJ8" s="55"/>
      <c r="AK8" s="55"/>
      <c r="AL8" s="55"/>
      <c r="AM8" s="55"/>
      <c r="AN8" s="55"/>
    </row>
    <row r="9" spans="1:40" s="76" customFormat="1" ht="24.95" customHeight="1">
      <c r="A9" s="67"/>
      <c r="B9" s="434"/>
      <c r="C9" s="435">
        <v>10</v>
      </c>
      <c r="D9" s="586" t="s">
        <v>22</v>
      </c>
      <c r="E9" s="586"/>
      <c r="F9" s="429">
        <v>9.8970289741115067</v>
      </c>
      <c r="G9" s="488">
        <v>12.910106150439475</v>
      </c>
      <c r="H9" s="472">
        <v>-2.0221341675322577</v>
      </c>
      <c r="I9" s="472">
        <v>13.949465270091395</v>
      </c>
      <c r="J9" s="472">
        <v>16.025213221984671</v>
      </c>
      <c r="K9" s="472">
        <v>10.644546342299918</v>
      </c>
      <c r="L9" s="472">
        <v>11.354181084590209</v>
      </c>
      <c r="M9" s="472">
        <v>12.326038235909849</v>
      </c>
      <c r="N9" s="472">
        <v>10.566787571377304</v>
      </c>
      <c r="O9" s="488">
        <v>17.086289744777332</v>
      </c>
      <c r="P9" s="429">
        <v>-8.1098487414545417</v>
      </c>
      <c r="Q9" s="429">
        <v>9.6405876802868562</v>
      </c>
      <c r="R9" s="429">
        <v>-5.8809306663487888</v>
      </c>
      <c r="S9" s="429">
        <v>3.0048293049595571</v>
      </c>
      <c r="T9" s="429">
        <v>9.3340748427890787</v>
      </c>
      <c r="U9" s="429">
        <v>31.072846576280284</v>
      </c>
      <c r="V9" s="429">
        <v>17.66934078244671</v>
      </c>
      <c r="W9" s="429">
        <v>14.547758600129271</v>
      </c>
      <c r="X9" s="429">
        <v>15.925120941413894</v>
      </c>
      <c r="Y9" s="429">
        <v>15.773344466953859</v>
      </c>
      <c r="Z9" s="429">
        <v>6.6979694531469107</v>
      </c>
      <c r="AA9" s="429">
        <v>9.2920627142957528</v>
      </c>
      <c r="AB9" s="429">
        <v>8.9360462878632632</v>
      </c>
      <c r="AC9" s="429">
        <v>9.9036508405193615</v>
      </c>
      <c r="AD9" s="429">
        <v>15.446432136042716</v>
      </c>
      <c r="AE9" s="429">
        <v>16.146092251821258</v>
      </c>
      <c r="AF9" s="429">
        <v>11.209681594251308</v>
      </c>
      <c r="AG9" s="429">
        <v>9.9954219822460146</v>
      </c>
      <c r="AH9" s="429">
        <v>9.2900729545132776</v>
      </c>
      <c r="AI9" s="429">
        <v>8.8207424560938961</v>
      </c>
      <c r="AJ9" s="468">
        <v>13.3454551446941</v>
      </c>
      <c r="AK9" s="468">
        <v>11.232632521955011</v>
      </c>
      <c r="AL9" s="468">
        <v>21.046352970910775</v>
      </c>
      <c r="AM9" s="488">
        <v>19.667400461580598</v>
      </c>
      <c r="AN9" s="488">
        <v>21.65154501518569</v>
      </c>
    </row>
    <row r="10" spans="1:40" s="76" customFormat="1" ht="24.95" customHeight="1">
      <c r="A10" s="67"/>
      <c r="B10" s="434"/>
      <c r="C10" s="435"/>
      <c r="D10" s="592" t="s">
        <v>23</v>
      </c>
      <c r="E10" s="592"/>
      <c r="F10" s="429"/>
      <c r="G10" s="488"/>
      <c r="H10" s="472"/>
      <c r="I10" s="472"/>
      <c r="J10" s="472"/>
      <c r="K10" s="472"/>
      <c r="L10" s="472"/>
      <c r="M10" s="472"/>
      <c r="N10" s="472"/>
      <c r="O10" s="488"/>
      <c r="P10" s="429"/>
      <c r="Q10" s="429"/>
      <c r="R10" s="429"/>
      <c r="S10" s="429"/>
      <c r="T10" s="429"/>
      <c r="U10" s="429"/>
      <c r="V10" s="429"/>
      <c r="W10" s="429"/>
      <c r="X10" s="429"/>
      <c r="Y10" s="429"/>
      <c r="Z10" s="429"/>
      <c r="AA10" s="429"/>
      <c r="AB10" s="429"/>
      <c r="AC10" s="429"/>
      <c r="AD10" s="429"/>
      <c r="AE10" s="429"/>
      <c r="AF10" s="429"/>
      <c r="AG10" s="429"/>
      <c r="AH10" s="429"/>
      <c r="AI10" s="429"/>
      <c r="AJ10" s="468"/>
      <c r="AK10" s="468"/>
      <c r="AL10" s="468"/>
      <c r="AM10" s="488"/>
      <c r="AN10" s="488"/>
    </row>
    <row r="11" spans="1:40" s="76" customFormat="1" ht="24.95" customHeight="1">
      <c r="A11" s="67"/>
      <c r="B11" s="434"/>
      <c r="C11" s="435">
        <v>11</v>
      </c>
      <c r="D11" s="586" t="s">
        <v>24</v>
      </c>
      <c r="E11" s="586"/>
      <c r="F11" s="429">
        <v>-24.518542702226114</v>
      </c>
      <c r="G11" s="488">
        <v>12.032470895316138</v>
      </c>
      <c r="H11" s="472">
        <v>0.20200549746853369</v>
      </c>
      <c r="I11" s="472">
        <v>-56.773244026688658</v>
      </c>
      <c r="J11" s="472">
        <v>-21.235441109563837</v>
      </c>
      <c r="K11" s="472">
        <v>-18.781496654163007</v>
      </c>
      <c r="L11" s="472">
        <v>-1.898419306308412</v>
      </c>
      <c r="M11" s="472">
        <v>66.604371588765673</v>
      </c>
      <c r="N11" s="472">
        <v>-6.4885044201422062</v>
      </c>
      <c r="O11" s="488">
        <v>16.537924169794678</v>
      </c>
      <c r="P11" s="429">
        <v>1.2670372469113715</v>
      </c>
      <c r="Q11" s="429">
        <v>4.8193218097221973</v>
      </c>
      <c r="R11" s="429">
        <v>-5.3402110162263199</v>
      </c>
      <c r="S11" s="429">
        <v>-65.672480024359032</v>
      </c>
      <c r="T11" s="429">
        <v>-60.466255055082826</v>
      </c>
      <c r="U11" s="429">
        <v>-44.143602107378868</v>
      </c>
      <c r="V11" s="429">
        <v>-28.651334349216611</v>
      </c>
      <c r="W11" s="429">
        <v>-20.229843487560132</v>
      </c>
      <c r="X11" s="429">
        <v>-15.011585493442396</v>
      </c>
      <c r="Y11" s="429">
        <v>-19.449989378735168</v>
      </c>
      <c r="Z11" s="429">
        <v>-22.276103241732642</v>
      </c>
      <c r="AA11" s="429">
        <v>-14.554248365851493</v>
      </c>
      <c r="AB11" s="429">
        <v>-9.4031459509064348</v>
      </c>
      <c r="AC11" s="429">
        <v>-4.1097610453062003</v>
      </c>
      <c r="AD11" s="429">
        <v>8.8664188945756166</v>
      </c>
      <c r="AE11" s="429">
        <v>176.96677347617242</v>
      </c>
      <c r="AF11" s="429">
        <v>88.040815842928509</v>
      </c>
      <c r="AG11" s="429">
        <v>-16.218662574617028</v>
      </c>
      <c r="AH11" s="429">
        <v>-19.110293193738386</v>
      </c>
      <c r="AI11" s="429">
        <v>-7.3738456330457609</v>
      </c>
      <c r="AJ11" s="468">
        <v>4.7829044687029239</v>
      </c>
      <c r="AK11" s="468">
        <v>24.339434022914702</v>
      </c>
      <c r="AL11" s="468">
        <v>17.168162124226257</v>
      </c>
      <c r="AM11" s="488">
        <v>8.5132338434722641</v>
      </c>
      <c r="AN11" s="488">
        <v>6.4412953338427883</v>
      </c>
    </row>
    <row r="12" spans="1:40" s="76" customFormat="1" ht="24.95" customHeight="1">
      <c r="A12" s="67"/>
      <c r="B12" s="434"/>
      <c r="C12" s="435"/>
      <c r="D12" s="587" t="s">
        <v>25</v>
      </c>
      <c r="E12" s="587"/>
      <c r="F12" s="429"/>
      <c r="G12" s="488"/>
      <c r="H12" s="472"/>
      <c r="I12" s="472"/>
      <c r="J12" s="472"/>
      <c r="K12" s="472"/>
      <c r="L12" s="472"/>
      <c r="M12" s="472"/>
      <c r="N12" s="472"/>
      <c r="O12" s="488"/>
      <c r="P12" s="429"/>
      <c r="Q12" s="429"/>
      <c r="R12" s="429"/>
      <c r="S12" s="429"/>
      <c r="T12" s="429"/>
      <c r="U12" s="429"/>
      <c r="V12" s="429"/>
      <c r="W12" s="429"/>
      <c r="X12" s="429"/>
      <c r="Y12" s="429"/>
      <c r="Z12" s="429"/>
      <c r="AA12" s="429"/>
      <c r="AB12" s="429"/>
      <c r="AC12" s="429"/>
      <c r="AD12" s="429"/>
      <c r="AE12" s="429"/>
      <c r="AF12" s="429"/>
      <c r="AG12" s="429"/>
      <c r="AH12" s="429"/>
      <c r="AI12" s="429"/>
      <c r="AJ12" s="468"/>
      <c r="AK12" s="468"/>
      <c r="AL12" s="468"/>
      <c r="AM12" s="488"/>
      <c r="AN12" s="488"/>
    </row>
    <row r="13" spans="1:40" s="76" customFormat="1" ht="24.95" customHeight="1">
      <c r="A13" s="67"/>
      <c r="B13" s="434"/>
      <c r="C13" s="435">
        <v>12</v>
      </c>
      <c r="D13" s="586" t="s">
        <v>26</v>
      </c>
      <c r="E13" s="586"/>
      <c r="F13" s="429">
        <v>-21.718542579822625</v>
      </c>
      <c r="G13" s="488">
        <v>-3.9096691825940155</v>
      </c>
      <c r="H13" s="472">
        <v>-4.880713893809201</v>
      </c>
      <c r="I13" s="472">
        <v>-81.230004070322906</v>
      </c>
      <c r="J13" s="472">
        <v>-2.5120943491457268</v>
      </c>
      <c r="K13" s="472">
        <v>2.0287517206539292</v>
      </c>
      <c r="L13" s="472">
        <v>2.8661278954315321</v>
      </c>
      <c r="M13" s="472">
        <v>222.8929331186128</v>
      </c>
      <c r="N13" s="472">
        <v>-71.50672362967677</v>
      </c>
      <c r="O13" s="488">
        <v>11.145055312730207</v>
      </c>
      <c r="P13" s="429">
        <v>-4.1629907997608626</v>
      </c>
      <c r="Q13" s="429">
        <v>-3.3057899355761009</v>
      </c>
      <c r="R13" s="429">
        <v>-6.8887877538523128</v>
      </c>
      <c r="S13" s="429">
        <v>-98.217659046943567</v>
      </c>
      <c r="T13" s="429">
        <v>-90.243998141318471</v>
      </c>
      <c r="U13" s="429">
        <v>-54.653974531417781</v>
      </c>
      <c r="V13" s="429">
        <v>-4.9203200472864097</v>
      </c>
      <c r="W13" s="429">
        <v>-5.9254329882124779</v>
      </c>
      <c r="X13" s="429">
        <v>3.0656299411808732</v>
      </c>
      <c r="Y13" s="429">
        <v>2.5527738937658313</v>
      </c>
      <c r="Z13" s="429">
        <v>3</v>
      </c>
      <c r="AA13" s="429">
        <v>0.72122812268879954</v>
      </c>
      <c r="AB13" s="429">
        <v>1.6741974428017699</v>
      </c>
      <c r="AC13" s="429">
        <v>1.2397995413049472</v>
      </c>
      <c r="AD13" s="429">
        <v>5.4377619071221801</v>
      </c>
      <c r="AE13" s="429">
        <v>4736.7301070106996</v>
      </c>
      <c r="AF13" s="429">
        <v>641.23576928325974</v>
      </c>
      <c r="AG13" s="429">
        <v>-50.450081410219973</v>
      </c>
      <c r="AH13" s="429">
        <v>-75.186669164879376</v>
      </c>
      <c r="AI13" s="429">
        <v>-81.2</v>
      </c>
      <c r="AJ13" s="468">
        <v>-59.9</v>
      </c>
      <c r="AK13" s="468">
        <v>17.40000000000002</v>
      </c>
      <c r="AL13" s="468">
        <v>7.5999999999999801</v>
      </c>
      <c r="AM13" s="488">
        <v>8.2999999999999972</v>
      </c>
      <c r="AN13" s="488">
        <v>2.2999999999999972</v>
      </c>
    </row>
    <row r="14" spans="1:40" s="76" customFormat="1" ht="24.95" customHeight="1">
      <c r="A14" s="67"/>
      <c r="B14" s="434"/>
      <c r="C14" s="435"/>
      <c r="D14" s="587" t="s">
        <v>27</v>
      </c>
      <c r="E14" s="587"/>
      <c r="F14" s="429"/>
      <c r="G14" s="488"/>
      <c r="H14" s="472"/>
      <c r="I14" s="472"/>
      <c r="J14" s="472"/>
      <c r="K14" s="472"/>
      <c r="L14" s="472"/>
      <c r="M14" s="472"/>
      <c r="N14" s="472"/>
      <c r="O14" s="488"/>
      <c r="P14" s="429"/>
      <c r="Q14" s="429"/>
      <c r="R14" s="429"/>
      <c r="S14" s="429"/>
      <c r="T14" s="429"/>
      <c r="U14" s="429"/>
      <c r="V14" s="429"/>
      <c r="W14" s="429"/>
      <c r="X14" s="429"/>
      <c r="Y14" s="429"/>
      <c r="Z14" s="429"/>
      <c r="AA14" s="429"/>
      <c r="AB14" s="429"/>
      <c r="AC14" s="429"/>
      <c r="AD14" s="429"/>
      <c r="AE14" s="429"/>
      <c r="AF14" s="429"/>
      <c r="AG14" s="429"/>
      <c r="AH14" s="429"/>
      <c r="AI14" s="429"/>
      <c r="AJ14" s="468"/>
      <c r="AK14" s="468"/>
      <c r="AL14" s="468"/>
      <c r="AM14" s="488"/>
      <c r="AN14" s="488"/>
    </row>
    <row r="15" spans="1:40" s="76" customFormat="1" ht="24.95" customHeight="1">
      <c r="A15" s="31"/>
      <c r="B15" s="436" t="s">
        <v>206</v>
      </c>
      <c r="C15" s="591" t="s">
        <v>28</v>
      </c>
      <c r="D15" s="591"/>
      <c r="E15" s="590"/>
      <c r="F15" s="57">
        <v>-11.794375927285358</v>
      </c>
      <c r="G15" s="57">
        <v>10.788372459090169</v>
      </c>
      <c r="H15" s="57">
        <v>1.9898966022528555</v>
      </c>
      <c r="I15" s="57">
        <v>-35.347414783154889</v>
      </c>
      <c r="J15" s="57">
        <v>-10.2416475706885</v>
      </c>
      <c r="K15" s="57">
        <v>-3.6240980220779733</v>
      </c>
      <c r="L15" s="57">
        <v>2.0251726656698565</v>
      </c>
      <c r="M15" s="57">
        <v>44.107798139595531</v>
      </c>
      <c r="N15" s="57">
        <v>0.62750864445526133</v>
      </c>
      <c r="O15" s="57">
        <v>7.1174765757331642</v>
      </c>
      <c r="P15" s="57">
        <v>2.8043695601480891</v>
      </c>
      <c r="Q15" s="57">
        <v>8.6367307482334752</v>
      </c>
      <c r="R15" s="57">
        <v>-5.0361477618684205</v>
      </c>
      <c r="S15" s="57">
        <v>-59.703642494320157</v>
      </c>
      <c r="T15" s="57">
        <v>-34.388538979685549</v>
      </c>
      <c r="U15" s="57">
        <v>-12.179923886477582</v>
      </c>
      <c r="V15" s="57">
        <v>-12.82709591232458</v>
      </c>
      <c r="W15" s="57">
        <v>-12.466437689357193</v>
      </c>
      <c r="X15" s="57">
        <v>-5.2373097428805835</v>
      </c>
      <c r="Y15" s="57">
        <v>-3.931504771098048</v>
      </c>
      <c r="Z15" s="57">
        <v>-8.1852858861800115</v>
      </c>
      <c r="AA15" s="57">
        <v>1.4020775317931395</v>
      </c>
      <c r="AB15" s="57">
        <v>-0.36003525163548034</v>
      </c>
      <c r="AC15" s="57">
        <v>-1.0136974728443278</v>
      </c>
      <c r="AD15" s="57">
        <v>7.8797545251330945</v>
      </c>
      <c r="AE15" s="57">
        <v>142.95450917751663</v>
      </c>
      <c r="AF15" s="57">
        <v>38.263918383735529</v>
      </c>
      <c r="AG15" s="57">
        <v>3.6038259113008451</v>
      </c>
      <c r="AH15" s="57">
        <v>-0.49693696287559419</v>
      </c>
      <c r="AI15" s="57">
        <v>1.8906051903174443</v>
      </c>
      <c r="AJ15" s="57">
        <v>0.49762138215558593</v>
      </c>
      <c r="AK15" s="57">
        <v>3.6800861869111117</v>
      </c>
      <c r="AL15" s="57">
        <v>10.87916577098224</v>
      </c>
      <c r="AM15" s="57">
        <v>6.9017138807393081</v>
      </c>
      <c r="AN15" s="57">
        <v>8.4009402131470523</v>
      </c>
    </row>
    <row r="16" spans="1:40" s="76" customFormat="1" ht="24.95" customHeight="1">
      <c r="A16" s="31"/>
      <c r="B16" s="437"/>
      <c r="C16" s="588" t="s">
        <v>214</v>
      </c>
      <c r="D16" s="588"/>
      <c r="E16" s="588"/>
      <c r="F16" s="57"/>
      <c r="G16" s="57"/>
      <c r="H16" s="57"/>
      <c r="I16" s="57"/>
      <c r="J16" s="57"/>
      <c r="K16" s="57"/>
      <c r="L16" s="57"/>
      <c r="M16" s="57"/>
      <c r="N16" s="57"/>
      <c r="O16" s="57"/>
      <c r="P16" s="57"/>
      <c r="Q16" s="57"/>
      <c r="R16" s="57"/>
      <c r="S16" s="57"/>
      <c r="T16" s="57"/>
      <c r="U16" s="57"/>
      <c r="V16" s="57"/>
      <c r="W16" s="57"/>
      <c r="X16" s="57"/>
      <c r="Y16" s="57"/>
      <c r="Z16" s="57"/>
      <c r="AA16" s="57"/>
      <c r="AB16" s="57"/>
      <c r="AC16" s="57"/>
      <c r="AD16" s="57"/>
      <c r="AE16" s="57"/>
      <c r="AF16" s="57"/>
      <c r="AG16" s="57"/>
      <c r="AH16" s="57"/>
      <c r="AI16" s="57"/>
      <c r="AJ16" s="57"/>
      <c r="AK16" s="57"/>
      <c r="AL16" s="57"/>
      <c r="AM16" s="57"/>
      <c r="AN16" s="57"/>
    </row>
    <row r="17" spans="1:40" s="76" customFormat="1" ht="24.95" customHeight="1">
      <c r="A17" s="67"/>
      <c r="B17" s="434"/>
      <c r="C17" s="435">
        <v>13</v>
      </c>
      <c r="D17" s="586" t="s">
        <v>29</v>
      </c>
      <c r="E17" s="586"/>
      <c r="F17" s="429">
        <v>-11.880424790077427</v>
      </c>
      <c r="G17" s="488">
        <v>20.982709185570371</v>
      </c>
      <c r="H17" s="472">
        <v>1.2251331168219082</v>
      </c>
      <c r="I17" s="472">
        <v>-37.315280400713135</v>
      </c>
      <c r="J17" s="472">
        <v>-10.318886852470669</v>
      </c>
      <c r="K17" s="472">
        <v>-1.0819618780303841</v>
      </c>
      <c r="L17" s="472">
        <v>4.1245956041527876</v>
      </c>
      <c r="M17" s="472">
        <v>69.8478137652165</v>
      </c>
      <c r="N17" s="472">
        <v>12.930943816926657</v>
      </c>
      <c r="O17" s="488">
        <v>14.334719751388533</v>
      </c>
      <c r="P17" s="429">
        <v>3.0793683547385626</v>
      </c>
      <c r="Q17" s="429">
        <v>9.7594617257713168</v>
      </c>
      <c r="R17" s="429">
        <v>-8.3231858099316867</v>
      </c>
      <c r="S17" s="429">
        <v>-64.305588344766107</v>
      </c>
      <c r="T17" s="429">
        <v>-34.140196109526229</v>
      </c>
      <c r="U17" s="429">
        <v>-11.689166972563001</v>
      </c>
      <c r="V17" s="429">
        <v>-12.87135190610914</v>
      </c>
      <c r="W17" s="429">
        <v>-10.6837191985191</v>
      </c>
      <c r="X17" s="429">
        <v>-7.357450839652671</v>
      </c>
      <c r="Y17" s="429">
        <v>-3.2127585187672878</v>
      </c>
      <c r="Z17" s="429">
        <v>-1.0841094090355199</v>
      </c>
      <c r="AA17" s="429">
        <v>1.1107471449355586</v>
      </c>
      <c r="AB17" s="429">
        <v>7.9465223935599738E-2</v>
      </c>
      <c r="AC17" s="429">
        <v>-1.800861928685876</v>
      </c>
      <c r="AD17" s="429">
        <v>14.990748631033185</v>
      </c>
      <c r="AE17" s="429">
        <v>187.58086791029149</v>
      </c>
      <c r="AF17" s="429">
        <v>52.719170581288353</v>
      </c>
      <c r="AG17" s="429">
        <v>32.357365846259682</v>
      </c>
      <c r="AH17" s="429">
        <v>18.420923538265527</v>
      </c>
      <c r="AI17" s="429">
        <v>9.6895666842683426</v>
      </c>
      <c r="AJ17" s="468">
        <v>10.959214240887178</v>
      </c>
      <c r="AK17" s="468">
        <v>7.9265792721573831</v>
      </c>
      <c r="AL17" s="468">
        <v>18.201632493717426</v>
      </c>
      <c r="AM17" s="488">
        <v>16.933344900675976</v>
      </c>
      <c r="AN17" s="488">
        <v>17.898142001735721</v>
      </c>
    </row>
    <row r="18" spans="1:40" s="76" customFormat="1" ht="24.95" customHeight="1">
      <c r="A18" s="67"/>
      <c r="B18" s="434"/>
      <c r="C18" s="435"/>
      <c r="D18" s="587" t="s">
        <v>30</v>
      </c>
      <c r="E18" s="587"/>
      <c r="F18" s="429"/>
      <c r="G18" s="488"/>
      <c r="H18" s="472"/>
      <c r="I18" s="472"/>
      <c r="J18" s="472"/>
      <c r="K18" s="472"/>
      <c r="L18" s="472"/>
      <c r="M18" s="472"/>
      <c r="N18" s="472"/>
      <c r="O18" s="488"/>
      <c r="P18" s="429"/>
      <c r="Q18" s="429"/>
      <c r="R18" s="429"/>
      <c r="S18" s="429"/>
      <c r="T18" s="429"/>
      <c r="U18" s="429"/>
      <c r="V18" s="429"/>
      <c r="W18" s="429"/>
      <c r="X18" s="429"/>
      <c r="Y18" s="429"/>
      <c r="Z18" s="429"/>
      <c r="AA18" s="429"/>
      <c r="AB18" s="429"/>
      <c r="AC18" s="429"/>
      <c r="AD18" s="429"/>
      <c r="AE18" s="429"/>
      <c r="AF18" s="429"/>
      <c r="AG18" s="429"/>
      <c r="AH18" s="429"/>
      <c r="AI18" s="429"/>
      <c r="AJ18" s="468"/>
      <c r="AK18" s="468"/>
      <c r="AL18" s="468"/>
      <c r="AM18" s="488"/>
      <c r="AN18" s="488"/>
    </row>
    <row r="19" spans="1:40" s="76" customFormat="1" ht="24.95" customHeight="1">
      <c r="A19" s="67"/>
      <c r="B19" s="434"/>
      <c r="C19" s="435">
        <v>14</v>
      </c>
      <c r="D19" s="586" t="s">
        <v>31</v>
      </c>
      <c r="E19" s="586"/>
      <c r="F19" s="429">
        <v>-10.006785182615701</v>
      </c>
      <c r="G19" s="488">
        <v>3.022289567460021</v>
      </c>
      <c r="H19" s="472">
        <v>3.715108367920152</v>
      </c>
      <c r="I19" s="472">
        <v>-30.136268202400714</v>
      </c>
      <c r="J19" s="472">
        <v>-8.5662661175734343</v>
      </c>
      <c r="K19" s="472">
        <v>-5.2045696356310174</v>
      </c>
      <c r="L19" s="472">
        <v>-0.3655825863527582</v>
      </c>
      <c r="M19" s="472">
        <v>23.789484851829627</v>
      </c>
      <c r="N19" s="472">
        <v>-5.3491779284120753</v>
      </c>
      <c r="O19" s="488">
        <v>-0.11774217751646177</v>
      </c>
      <c r="P19" s="429">
        <v>3.5520556430877406</v>
      </c>
      <c r="Q19" s="429">
        <v>9.0107708101078003</v>
      </c>
      <c r="R19" s="429">
        <v>-1.2072538548411842</v>
      </c>
      <c r="S19" s="429">
        <v>-48.531692188827535</v>
      </c>
      <c r="T19" s="429">
        <v>-31.177772236195509</v>
      </c>
      <c r="U19" s="429">
        <v>-12.193629847480196</v>
      </c>
      <c r="V19" s="429">
        <v>-11.918966873953735</v>
      </c>
      <c r="W19" s="429">
        <v>-13.004815093644979</v>
      </c>
      <c r="X19" s="429">
        <v>-0.28648303054629309</v>
      </c>
      <c r="Y19" s="429">
        <v>-2.6897899437960007</v>
      </c>
      <c r="Z19" s="429">
        <v>-14.146217929021077</v>
      </c>
      <c r="AA19" s="429">
        <v>1.9475330047942947</v>
      </c>
      <c r="AB19" s="429">
        <v>-1.2394050770795531</v>
      </c>
      <c r="AC19" s="429">
        <v>-0.64633387202718495</v>
      </c>
      <c r="AD19" s="429">
        <v>0.89282539460970156</v>
      </c>
      <c r="AE19" s="429">
        <v>88.642903363688532</v>
      </c>
      <c r="AF19" s="429">
        <v>23.384004196314663</v>
      </c>
      <c r="AG19" s="429">
        <v>-10.850136321456674</v>
      </c>
      <c r="AH19" s="429">
        <v>-7.2884101630643272</v>
      </c>
      <c r="AI19" s="429">
        <v>-1.0543146434279862</v>
      </c>
      <c r="AJ19" s="468">
        <v>-7.4509903367547423</v>
      </c>
      <c r="AK19" s="468">
        <v>-1.7805882980020016</v>
      </c>
      <c r="AL19" s="468">
        <v>3.8289077232703619</v>
      </c>
      <c r="AM19" s="488">
        <v>-2.1219813022958363</v>
      </c>
      <c r="AN19" s="488">
        <v>0.1497348556967637</v>
      </c>
    </row>
    <row r="20" spans="1:40" s="76" customFormat="1" ht="24.95" customHeight="1">
      <c r="A20" s="67"/>
      <c r="B20" s="434"/>
      <c r="C20" s="435"/>
      <c r="D20" s="587" t="s">
        <v>32</v>
      </c>
      <c r="E20" s="587"/>
      <c r="F20" s="429"/>
      <c r="G20" s="488"/>
      <c r="H20" s="472"/>
      <c r="I20" s="472"/>
      <c r="J20" s="472"/>
      <c r="K20" s="472"/>
      <c r="L20" s="472"/>
      <c r="M20" s="472"/>
      <c r="N20" s="472"/>
      <c r="O20" s="488"/>
      <c r="P20" s="429"/>
      <c r="Q20" s="429"/>
      <c r="R20" s="429"/>
      <c r="S20" s="429"/>
      <c r="T20" s="429"/>
      <c r="U20" s="429"/>
      <c r="V20" s="429"/>
      <c r="W20" s="429"/>
      <c r="X20" s="429"/>
      <c r="Y20" s="429"/>
      <c r="Z20" s="429"/>
      <c r="AA20" s="429"/>
      <c r="AB20" s="429"/>
      <c r="AC20" s="429"/>
      <c r="AD20" s="429"/>
      <c r="AE20" s="429"/>
      <c r="AF20" s="429"/>
      <c r="AG20" s="429"/>
      <c r="AH20" s="429"/>
      <c r="AI20" s="429"/>
      <c r="AJ20" s="468"/>
      <c r="AK20" s="468"/>
      <c r="AL20" s="468"/>
      <c r="AM20" s="488"/>
      <c r="AN20" s="488"/>
    </row>
    <row r="21" spans="1:40" s="76" customFormat="1" ht="24.95" customHeight="1">
      <c r="A21" s="67"/>
      <c r="B21" s="434"/>
      <c r="C21" s="435">
        <v>15</v>
      </c>
      <c r="D21" s="586" t="s">
        <v>33</v>
      </c>
      <c r="E21" s="586"/>
      <c r="F21" s="429">
        <v>-18.02834454559023</v>
      </c>
      <c r="G21" s="488">
        <v>0.55721118774741285</v>
      </c>
      <c r="H21" s="472">
        <v>-1.2730248171369851</v>
      </c>
      <c r="I21" s="472">
        <v>-46.203774754611459</v>
      </c>
      <c r="J21" s="472">
        <v>-16.14804794940558</v>
      </c>
      <c r="K21" s="472">
        <v>-7.1903534947514771</v>
      </c>
      <c r="L21" s="472">
        <v>2.8190593163510727</v>
      </c>
      <c r="M21" s="472">
        <v>25.591981071215116</v>
      </c>
      <c r="N21" s="472">
        <v>-25.722331836242915</v>
      </c>
      <c r="O21" s="488">
        <v>6.5779417761393688</v>
      </c>
      <c r="P21" s="429">
        <v>-0.91366974541902835</v>
      </c>
      <c r="Q21" s="429">
        <v>3.0231122105566186</v>
      </c>
      <c r="R21" s="429">
        <v>-5.6536505245539956</v>
      </c>
      <c r="S21" s="429">
        <v>-79.608016751016478</v>
      </c>
      <c r="T21" s="429">
        <v>-46.681240823707938</v>
      </c>
      <c r="U21" s="429">
        <v>-13.809597169854456</v>
      </c>
      <c r="V21" s="429">
        <v>-15.98440449190602</v>
      </c>
      <c r="W21" s="429">
        <v>-17.656682262588788</v>
      </c>
      <c r="X21" s="429">
        <v>-14.864908039138783</v>
      </c>
      <c r="Y21" s="429">
        <v>-11.615419241043227</v>
      </c>
      <c r="Z21" s="429">
        <v>-10.165106075826344</v>
      </c>
      <c r="AA21" s="429">
        <v>0.41355511483965302</v>
      </c>
      <c r="AB21" s="429">
        <v>1.2508885162578025</v>
      </c>
      <c r="AC21" s="429">
        <v>0.76130030506345747</v>
      </c>
      <c r="AD21" s="429">
        <v>6.6024619412246892</v>
      </c>
      <c r="AE21" s="429">
        <v>303.90513408590414</v>
      </c>
      <c r="AF21" s="429">
        <v>39.22964683216469</v>
      </c>
      <c r="AG21" s="429">
        <v>-45.582504596762107</v>
      </c>
      <c r="AH21" s="429">
        <v>-46.080634443609767</v>
      </c>
      <c r="AI21" s="429">
        <v>-20.570936968399721</v>
      </c>
      <c r="AJ21" s="468">
        <v>-9.4288125263463485</v>
      </c>
      <c r="AK21" s="468">
        <v>8.4427088841256648</v>
      </c>
      <c r="AL21" s="468">
        <v>8.5102353012555909</v>
      </c>
      <c r="AM21" s="488">
        <v>3.0981200112033491</v>
      </c>
      <c r="AN21" s="488">
        <v>2.3773697214276126</v>
      </c>
    </row>
    <row r="22" spans="1:40" s="76" customFormat="1" ht="24.95" customHeight="1">
      <c r="A22" s="67"/>
      <c r="B22" s="434"/>
      <c r="C22" s="435"/>
      <c r="D22" s="587" t="s">
        <v>34</v>
      </c>
      <c r="E22" s="587"/>
      <c r="F22" s="429"/>
      <c r="G22" s="488"/>
      <c r="H22" s="472"/>
      <c r="I22" s="472"/>
      <c r="J22" s="472"/>
      <c r="K22" s="472"/>
      <c r="L22" s="472"/>
      <c r="M22" s="472"/>
      <c r="N22" s="472"/>
      <c r="O22" s="488"/>
      <c r="P22" s="429"/>
      <c r="Q22" s="429"/>
      <c r="R22" s="429"/>
      <c r="S22" s="429"/>
      <c r="T22" s="429"/>
      <c r="U22" s="429"/>
      <c r="V22" s="429"/>
      <c r="W22" s="429"/>
      <c r="X22" s="429"/>
      <c r="Y22" s="429"/>
      <c r="Z22" s="429"/>
      <c r="AA22" s="429"/>
      <c r="AB22" s="429"/>
      <c r="AC22" s="429"/>
      <c r="AD22" s="429"/>
      <c r="AE22" s="429"/>
      <c r="AF22" s="429"/>
      <c r="AG22" s="429"/>
      <c r="AH22" s="429"/>
      <c r="AI22" s="429"/>
      <c r="AJ22" s="468"/>
      <c r="AK22" s="468"/>
      <c r="AL22" s="468"/>
      <c r="AM22" s="488"/>
      <c r="AN22" s="488"/>
    </row>
    <row r="23" spans="1:40" s="77" customFormat="1" ht="24.95" customHeight="1">
      <c r="A23" s="42"/>
      <c r="B23" s="436" t="s">
        <v>207</v>
      </c>
      <c r="C23" s="591" t="s">
        <v>215</v>
      </c>
      <c r="D23" s="591"/>
      <c r="E23" s="590"/>
      <c r="F23" s="57">
        <v>-11.945060168474612</v>
      </c>
      <c r="G23" s="57">
        <v>5.341326057202437</v>
      </c>
      <c r="H23" s="57">
        <v>0.64892139595870901</v>
      </c>
      <c r="I23" s="57">
        <v>-43.046203984617925</v>
      </c>
      <c r="J23" s="57">
        <v>-3.5702277925550874</v>
      </c>
      <c r="K23" s="57">
        <v>-2.5295175218408588</v>
      </c>
      <c r="L23" s="57">
        <v>2.0665894143104424</v>
      </c>
      <c r="M23" s="57">
        <v>42.765206842417939</v>
      </c>
      <c r="N23" s="57">
        <v>-15.295641708319451</v>
      </c>
      <c r="O23" s="57">
        <v>7.5003026552146679</v>
      </c>
      <c r="P23" s="57">
        <v>2.4579357825508907</v>
      </c>
      <c r="Q23" s="57">
        <v>5.9038087850222638</v>
      </c>
      <c r="R23" s="57">
        <v>-5.8236789027485685</v>
      </c>
      <c r="S23" s="57">
        <v>-70.415192963027351</v>
      </c>
      <c r="T23" s="57">
        <v>-52.928200357795099</v>
      </c>
      <c r="U23" s="57">
        <v>-3.8531456159030881</v>
      </c>
      <c r="V23" s="57">
        <v>-4.0648086207953043</v>
      </c>
      <c r="W23" s="57">
        <v>-5.1667136853709366</v>
      </c>
      <c r="X23" s="57">
        <v>-1.4784950900799174</v>
      </c>
      <c r="Y23" s="57">
        <v>-3.1965633100397639</v>
      </c>
      <c r="Z23" s="57">
        <v>-3.2457723279358532</v>
      </c>
      <c r="AA23" s="57">
        <v>-1.1248833059368195</v>
      </c>
      <c r="AB23" s="57">
        <v>-0.63107076267957041</v>
      </c>
      <c r="AC23" s="57">
        <v>-1.7758469636389123</v>
      </c>
      <c r="AD23" s="57">
        <v>8.7795894913870001</v>
      </c>
      <c r="AE23" s="57">
        <v>215.0164365824316</v>
      </c>
      <c r="AF23" s="57">
        <v>68.089009386485174</v>
      </c>
      <c r="AG23" s="57">
        <v>-26.001300675345931</v>
      </c>
      <c r="AH23" s="57">
        <v>-31.136325030231134</v>
      </c>
      <c r="AI23" s="57">
        <v>-10.617488193663007</v>
      </c>
      <c r="AJ23" s="57">
        <v>-4.5886596400583102</v>
      </c>
      <c r="AK23" s="57">
        <v>1.9838039277658766</v>
      </c>
      <c r="AL23" s="57">
        <v>10.483881561018919</v>
      </c>
      <c r="AM23" s="57">
        <v>10.002425476182864</v>
      </c>
      <c r="AN23" s="57">
        <v>13.069883289388272</v>
      </c>
    </row>
    <row r="24" spans="1:40" s="77" customFormat="1" ht="24.95" customHeight="1">
      <c r="A24" s="42"/>
      <c r="B24" s="437"/>
      <c r="C24" s="588" t="s">
        <v>35</v>
      </c>
      <c r="D24" s="588"/>
      <c r="E24" s="588"/>
      <c r="F24" s="57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57"/>
      <c r="U24" s="57"/>
      <c r="V24" s="57"/>
      <c r="W24" s="57"/>
      <c r="X24" s="57"/>
      <c r="Y24" s="57"/>
      <c r="Z24" s="57"/>
      <c r="AA24" s="57"/>
      <c r="AB24" s="57"/>
      <c r="AC24" s="57"/>
      <c r="AD24" s="57"/>
      <c r="AE24" s="57"/>
      <c r="AF24" s="57"/>
      <c r="AG24" s="57"/>
      <c r="AH24" s="57"/>
      <c r="AI24" s="57"/>
      <c r="AJ24" s="57"/>
      <c r="AK24" s="57"/>
      <c r="AL24" s="57"/>
      <c r="AM24" s="57"/>
      <c r="AN24" s="57"/>
    </row>
    <row r="25" spans="1:40" s="77" customFormat="1" ht="51.75" customHeight="1">
      <c r="A25" s="71"/>
      <c r="B25" s="435"/>
      <c r="C25" s="435">
        <v>16</v>
      </c>
      <c r="D25" s="586" t="s">
        <v>36</v>
      </c>
      <c r="E25" s="586"/>
      <c r="F25" s="429">
        <v>-24.031435162916154</v>
      </c>
      <c r="G25" s="488">
        <v>3.3513537694123414</v>
      </c>
      <c r="H25" s="472">
        <v>-1.0803423047210288</v>
      </c>
      <c r="I25" s="472">
        <v>-68.414142998698154</v>
      </c>
      <c r="J25" s="472">
        <v>-15.384326674005877</v>
      </c>
      <c r="K25" s="472">
        <v>-11.957322100484646</v>
      </c>
      <c r="L25" s="472">
        <v>-7.0117071398825743</v>
      </c>
      <c r="M25" s="472">
        <v>81.041154595850088</v>
      </c>
      <c r="N25" s="472">
        <v>-21.621275932431629</v>
      </c>
      <c r="O25" s="488">
        <v>10.655342544060858</v>
      </c>
      <c r="P25" s="429">
        <v>-1.945904388786019</v>
      </c>
      <c r="Q25" s="429">
        <v>4.3772204944847033</v>
      </c>
      <c r="R25" s="429">
        <v>-5.2649300936675587</v>
      </c>
      <c r="S25" s="429">
        <v>-94.095566474275259</v>
      </c>
      <c r="T25" s="429">
        <v>-90.485466102652239</v>
      </c>
      <c r="U25" s="429">
        <v>-17.644640045893368</v>
      </c>
      <c r="V25" s="429">
        <v>-17.896778030752998</v>
      </c>
      <c r="W25" s="429">
        <v>-18.548443700789079</v>
      </c>
      <c r="X25" s="429">
        <v>-9.6915618552185947</v>
      </c>
      <c r="Y25" s="429">
        <v>-13.285420587928542</v>
      </c>
      <c r="Z25" s="429">
        <v>-12.780392830040043</v>
      </c>
      <c r="AA25" s="429">
        <v>-9.8734161957588498</v>
      </c>
      <c r="AB25" s="429">
        <v>-10.910278764077631</v>
      </c>
      <c r="AC25" s="429">
        <v>-10.997582462242448</v>
      </c>
      <c r="AD25" s="429">
        <v>1.2960303680034571</v>
      </c>
      <c r="AE25" s="429">
        <v>1192.4434463364769</v>
      </c>
      <c r="AF25" s="429">
        <v>434.91624581136352</v>
      </c>
      <c r="AG25" s="429">
        <v>-47.032688825111514</v>
      </c>
      <c r="AH25" s="429">
        <v>-48.302420248116107</v>
      </c>
      <c r="AI25" s="429">
        <v>-9.1041267444909693</v>
      </c>
      <c r="AJ25" s="468">
        <v>-8.4024865729544587</v>
      </c>
      <c r="AK25" s="468">
        <v>6.2063650332711404</v>
      </c>
      <c r="AL25" s="468">
        <v>12.991481657434818</v>
      </c>
      <c r="AM25" s="488">
        <v>12.521218425337977</v>
      </c>
      <c r="AN25" s="488">
        <v>16.840872834934231</v>
      </c>
    </row>
    <row r="26" spans="1:40" s="77" customFormat="1" ht="51.75" customHeight="1">
      <c r="A26" s="71"/>
      <c r="B26" s="435"/>
      <c r="C26" s="435"/>
      <c r="D26" s="587" t="s">
        <v>37</v>
      </c>
      <c r="E26" s="587"/>
      <c r="F26" s="429"/>
      <c r="G26" s="488"/>
      <c r="H26" s="472"/>
      <c r="I26" s="472"/>
      <c r="J26" s="472"/>
      <c r="K26" s="472"/>
      <c r="L26" s="472"/>
      <c r="M26" s="472"/>
      <c r="N26" s="472"/>
      <c r="O26" s="488"/>
      <c r="P26" s="429"/>
      <c r="Q26" s="429"/>
      <c r="R26" s="429"/>
      <c r="S26" s="429"/>
      <c r="T26" s="429"/>
      <c r="U26" s="429"/>
      <c r="V26" s="429"/>
      <c r="W26" s="429"/>
      <c r="X26" s="429"/>
      <c r="Y26" s="429"/>
      <c r="Z26" s="429"/>
      <c r="AA26" s="429"/>
      <c r="AB26" s="429"/>
      <c r="AC26" s="429"/>
      <c r="AD26" s="429"/>
      <c r="AE26" s="429"/>
      <c r="AF26" s="429"/>
      <c r="AG26" s="429"/>
      <c r="AH26" s="429"/>
      <c r="AI26" s="429"/>
      <c r="AJ26" s="468"/>
      <c r="AK26" s="468"/>
      <c r="AL26" s="468"/>
      <c r="AM26" s="488"/>
      <c r="AN26" s="488"/>
    </row>
    <row r="27" spans="1:40" s="77" customFormat="1" ht="24.95" customHeight="1">
      <c r="A27" s="71"/>
      <c r="B27" s="435"/>
      <c r="C27" s="435">
        <v>17</v>
      </c>
      <c r="D27" s="586" t="s">
        <v>38</v>
      </c>
      <c r="E27" s="586"/>
      <c r="F27" s="429">
        <v>-2.0585537782068144</v>
      </c>
      <c r="G27" s="488">
        <v>15.764719679054508</v>
      </c>
      <c r="H27" s="472">
        <v>0.53230426903687089</v>
      </c>
      <c r="I27" s="472">
        <v>-13.295003019572633</v>
      </c>
      <c r="J27" s="472">
        <v>1.6763747604113206</v>
      </c>
      <c r="K27" s="472">
        <v>2.8315956085913569</v>
      </c>
      <c r="L27" s="472">
        <v>10.70742554082598</v>
      </c>
      <c r="M27" s="472">
        <v>29.384665682284407</v>
      </c>
      <c r="N27" s="472">
        <v>10.013726264295826</v>
      </c>
      <c r="O27" s="488">
        <v>14.89375392529881</v>
      </c>
      <c r="P27" s="429">
        <v>1.8949187648529318</v>
      </c>
      <c r="Q27" s="429">
        <v>4.4983580213575465</v>
      </c>
      <c r="R27" s="429">
        <v>-4.2301775352954678</v>
      </c>
      <c r="S27" s="429">
        <v>-29.355761708913974</v>
      </c>
      <c r="T27" s="429">
        <v>-16.316063130394042</v>
      </c>
      <c r="U27" s="429">
        <v>7.0886018784249245</v>
      </c>
      <c r="V27" s="429">
        <v>1.7507723343843935</v>
      </c>
      <c r="W27" s="429">
        <v>1.1857580727829884</v>
      </c>
      <c r="X27" s="429">
        <v>2.0946265000575011</v>
      </c>
      <c r="Y27" s="429">
        <v>2.2463021282062243</v>
      </c>
      <c r="Z27" s="429">
        <v>1.9164785481241751</v>
      </c>
      <c r="AA27" s="429">
        <v>4.4445485250848407</v>
      </c>
      <c r="AB27" s="429">
        <v>8.4053928468522372</v>
      </c>
      <c r="AC27" s="429">
        <v>4.8926780866289619</v>
      </c>
      <c r="AD27" s="429">
        <v>18.564003337014285</v>
      </c>
      <c r="AE27" s="429">
        <v>62.16483946632647</v>
      </c>
      <c r="AF27" s="429">
        <v>28.243890957826835</v>
      </c>
      <c r="AG27" s="429">
        <v>7.2346391987062617</v>
      </c>
      <c r="AH27" s="429">
        <v>4.9013836676727607</v>
      </c>
      <c r="AI27" s="429">
        <v>11.930957190780205</v>
      </c>
      <c r="AJ27" s="468">
        <v>13.169562070253932</v>
      </c>
      <c r="AK27" s="468">
        <v>13.577850753162295</v>
      </c>
      <c r="AL27" s="468">
        <v>15.926470554603611</v>
      </c>
      <c r="AM27" s="488">
        <v>15.217094744199272</v>
      </c>
      <c r="AN27" s="488">
        <v>15.995270818579542</v>
      </c>
    </row>
    <row r="28" spans="1:40" s="77" customFormat="1" ht="24.95" customHeight="1">
      <c r="A28" s="71"/>
      <c r="B28" s="435"/>
      <c r="C28" s="435"/>
      <c r="D28" s="587" t="s">
        <v>182</v>
      </c>
      <c r="E28" s="587"/>
      <c r="F28" s="429"/>
      <c r="G28" s="488"/>
      <c r="H28" s="472"/>
      <c r="I28" s="472"/>
      <c r="J28" s="472"/>
      <c r="K28" s="472"/>
      <c r="L28" s="472"/>
      <c r="M28" s="472"/>
      <c r="N28" s="472"/>
      <c r="O28" s="488"/>
      <c r="P28" s="429"/>
      <c r="Q28" s="429"/>
      <c r="R28" s="429"/>
      <c r="S28" s="429"/>
      <c r="T28" s="429"/>
      <c r="U28" s="429"/>
      <c r="V28" s="429"/>
      <c r="W28" s="429"/>
      <c r="X28" s="429"/>
      <c r="Y28" s="429"/>
      <c r="Z28" s="429"/>
      <c r="AA28" s="429"/>
      <c r="AB28" s="429"/>
      <c r="AC28" s="429"/>
      <c r="AD28" s="429"/>
      <c r="AE28" s="429"/>
      <c r="AF28" s="429"/>
      <c r="AG28" s="429"/>
      <c r="AH28" s="429"/>
      <c r="AI28" s="429"/>
      <c r="AJ28" s="468"/>
      <c r="AK28" s="468"/>
      <c r="AL28" s="468"/>
      <c r="AM28" s="488"/>
      <c r="AN28" s="488"/>
    </row>
    <row r="29" spans="1:40" s="77" customFormat="1" ht="24.95" customHeight="1">
      <c r="A29" s="43"/>
      <c r="B29" s="435"/>
      <c r="C29" s="435">
        <v>18</v>
      </c>
      <c r="D29" s="586" t="s">
        <v>39</v>
      </c>
      <c r="E29" s="586"/>
      <c r="F29" s="429">
        <v>-8.2867801810280923</v>
      </c>
      <c r="G29" s="488">
        <v>4.8996630797488763</v>
      </c>
      <c r="H29" s="472">
        <v>0.87295266601606158</v>
      </c>
      <c r="I29" s="472">
        <v>-39.121393748281697</v>
      </c>
      <c r="J29" s="472">
        <v>1.6423052194462997</v>
      </c>
      <c r="K29" s="472">
        <v>2.6976657937647843</v>
      </c>
      <c r="L29" s="472">
        <v>3.8142245730808213</v>
      </c>
      <c r="M29" s="472">
        <v>42.744108130212993</v>
      </c>
      <c r="N29" s="472">
        <v>-14.9527975657318</v>
      </c>
      <c r="O29" s="488">
        <v>3.5447526901134268</v>
      </c>
      <c r="P29" s="429">
        <v>4.3014016242228621</v>
      </c>
      <c r="Q29" s="429">
        <v>5.2277003331330434</v>
      </c>
      <c r="R29" s="429">
        <v>-6.7501187219291836</v>
      </c>
      <c r="S29" s="429">
        <v>-62.70125009111954</v>
      </c>
      <c r="T29" s="429">
        <v>-40.141276033053664</v>
      </c>
      <c r="U29" s="429">
        <v>-12.841693888966262</v>
      </c>
      <c r="V29" s="429">
        <v>0.9857991400655095</v>
      </c>
      <c r="W29" s="429">
        <v>0.83242122791524764</v>
      </c>
      <c r="X29" s="429">
        <v>3.1027869893901681</v>
      </c>
      <c r="Y29" s="429">
        <v>1.4424881925052944</v>
      </c>
      <c r="Z29" s="429">
        <v>2.0217187962231264</v>
      </c>
      <c r="AA29" s="429">
        <v>4.6580245584653142</v>
      </c>
      <c r="AB29" s="429">
        <v>1.650471504477963</v>
      </c>
      <c r="AC29" s="429">
        <v>2.5318785542189062</v>
      </c>
      <c r="AD29" s="429">
        <v>7.6423485190699125</v>
      </c>
      <c r="AE29" s="429">
        <v>169.87401485823909</v>
      </c>
      <c r="AF29" s="429">
        <v>49.211063668816365</v>
      </c>
      <c r="AG29" s="429">
        <v>-20.101586744159903</v>
      </c>
      <c r="AH29" s="429">
        <v>-21.679968390635935</v>
      </c>
      <c r="AI29" s="429">
        <v>-13.337987645501244</v>
      </c>
      <c r="AJ29" s="468">
        <v>-10.199538624476915</v>
      </c>
      <c r="AK29" s="468">
        <v>-9.7123531418216231</v>
      </c>
      <c r="AL29" s="468">
        <v>9.7615437210358778</v>
      </c>
      <c r="AM29" s="488">
        <v>10.379571348288124</v>
      </c>
      <c r="AN29" s="488">
        <v>7.6959073095305399</v>
      </c>
    </row>
    <row r="30" spans="1:40" s="77" customFormat="1" ht="24.95" customHeight="1">
      <c r="A30" s="43"/>
      <c r="B30" s="435"/>
      <c r="C30" s="435"/>
      <c r="D30" s="587" t="s">
        <v>181</v>
      </c>
      <c r="E30" s="587"/>
      <c r="F30" s="429"/>
      <c r="G30" s="488"/>
      <c r="H30" s="472"/>
      <c r="I30" s="472"/>
      <c r="J30" s="472"/>
      <c r="K30" s="472"/>
      <c r="L30" s="472"/>
      <c r="M30" s="472"/>
      <c r="N30" s="472"/>
      <c r="O30" s="488"/>
      <c r="P30" s="429"/>
      <c r="Q30" s="429"/>
      <c r="R30" s="429"/>
      <c r="S30" s="429"/>
      <c r="T30" s="429"/>
      <c r="U30" s="429"/>
      <c r="V30" s="429"/>
      <c r="W30" s="429"/>
      <c r="X30" s="429"/>
      <c r="Y30" s="429"/>
      <c r="Z30" s="429"/>
      <c r="AA30" s="429"/>
      <c r="AB30" s="429"/>
      <c r="AC30" s="429"/>
      <c r="AD30" s="429"/>
      <c r="AE30" s="429"/>
      <c r="AF30" s="429"/>
      <c r="AG30" s="429"/>
      <c r="AH30" s="429"/>
      <c r="AI30" s="429"/>
      <c r="AJ30" s="468"/>
      <c r="AK30" s="468"/>
      <c r="AL30" s="468"/>
      <c r="AM30" s="488"/>
      <c r="AN30" s="488"/>
    </row>
    <row r="31" spans="1:40" s="77" customFormat="1" ht="24.95" customHeight="1">
      <c r="A31" s="43"/>
      <c r="B31" s="435"/>
      <c r="C31" s="435">
        <v>31</v>
      </c>
      <c r="D31" s="586" t="s">
        <v>40</v>
      </c>
      <c r="E31" s="586"/>
      <c r="F31" s="429">
        <v>-7.2513223239643878</v>
      </c>
      <c r="G31" s="488">
        <v>-5.7188318388533474</v>
      </c>
      <c r="H31" s="472">
        <v>3.6315991643732843</v>
      </c>
      <c r="I31" s="472">
        <v>-42.248541765160233</v>
      </c>
      <c r="J31" s="472">
        <v>4.677936613345139</v>
      </c>
      <c r="K31" s="472">
        <v>2.2490438150764192</v>
      </c>
      <c r="L31" s="472">
        <v>5.062712784617446</v>
      </c>
      <c r="M31" s="472">
        <v>33.664672297214537</v>
      </c>
      <c r="N31" s="472">
        <v>-39.048683795050231</v>
      </c>
      <c r="O31" s="488">
        <v>-2.9001094066071431</v>
      </c>
      <c r="P31" s="429">
        <v>9.8894628293253959</v>
      </c>
      <c r="Q31" s="429">
        <v>11.102344928706358</v>
      </c>
      <c r="R31" s="429">
        <v>-8.0895166597891404</v>
      </c>
      <c r="S31" s="429">
        <v>-91.70035539421076</v>
      </c>
      <c r="T31" s="429">
        <v>-46.588548465618032</v>
      </c>
      <c r="U31" s="429">
        <v>11.439124726415798</v>
      </c>
      <c r="V31" s="429">
        <v>7.3658898895343299</v>
      </c>
      <c r="W31" s="429">
        <v>3.2062491435381162</v>
      </c>
      <c r="X31" s="429">
        <v>3.5762540616312464</v>
      </c>
      <c r="Y31" s="429">
        <v>2.2387677843283171</v>
      </c>
      <c r="Z31" s="429">
        <v>1.8778758756598108</v>
      </c>
      <c r="AA31" s="429">
        <v>2.6332252770692008</v>
      </c>
      <c r="AB31" s="429">
        <v>4.2750689359597231</v>
      </c>
      <c r="AC31" s="429">
        <v>2.0045006566001149</v>
      </c>
      <c r="AD31" s="429">
        <v>8.9355641860935862</v>
      </c>
      <c r="AE31" s="429">
        <v>956.30999298843813</v>
      </c>
      <c r="AF31" s="429">
        <v>54.530722367171705</v>
      </c>
      <c r="AG31" s="429">
        <v>-45.033993818201502</v>
      </c>
      <c r="AH31" s="429">
        <v>-60.791509826621748</v>
      </c>
      <c r="AI31" s="429">
        <v>-38.640679691381109</v>
      </c>
      <c r="AJ31" s="468">
        <v>-17.816969547875104</v>
      </c>
      <c r="AK31" s="468">
        <v>-9.7793890588572339</v>
      </c>
      <c r="AL31" s="468">
        <v>1.027162340803514</v>
      </c>
      <c r="AM31" s="488">
        <v>0.16288236072929863</v>
      </c>
      <c r="AN31" s="488">
        <v>8.0182913408123397</v>
      </c>
    </row>
    <row r="32" spans="1:40" s="77" customFormat="1" ht="24.95" customHeight="1">
      <c r="A32" s="43"/>
      <c r="B32" s="435"/>
      <c r="C32" s="435"/>
      <c r="D32" s="587" t="s">
        <v>180</v>
      </c>
      <c r="E32" s="587"/>
      <c r="F32" s="429"/>
      <c r="G32" s="488"/>
      <c r="H32" s="472"/>
      <c r="I32" s="472"/>
      <c r="J32" s="472"/>
      <c r="K32" s="472"/>
      <c r="L32" s="472"/>
      <c r="M32" s="472"/>
      <c r="N32" s="472"/>
      <c r="O32" s="488"/>
      <c r="P32" s="429"/>
      <c r="Q32" s="429"/>
      <c r="R32" s="429"/>
      <c r="S32" s="429"/>
      <c r="T32" s="429"/>
      <c r="U32" s="429"/>
      <c r="V32" s="429"/>
      <c r="W32" s="429"/>
      <c r="X32" s="429"/>
      <c r="Y32" s="429"/>
      <c r="Z32" s="429"/>
      <c r="AA32" s="429"/>
      <c r="AB32" s="429"/>
      <c r="AC32" s="429"/>
      <c r="AD32" s="429"/>
      <c r="AE32" s="429"/>
      <c r="AF32" s="429"/>
      <c r="AG32" s="429"/>
      <c r="AH32" s="429"/>
      <c r="AI32" s="429"/>
      <c r="AJ32" s="468"/>
      <c r="AK32" s="468"/>
      <c r="AL32" s="468"/>
      <c r="AM32" s="488"/>
      <c r="AN32" s="488"/>
    </row>
    <row r="33" spans="1:40" s="77" customFormat="1" ht="24.95" customHeight="1">
      <c r="A33" s="43"/>
      <c r="B33" s="436" t="s">
        <v>208</v>
      </c>
      <c r="C33" s="590" t="s">
        <v>216</v>
      </c>
      <c r="D33" s="590"/>
      <c r="E33" s="590"/>
      <c r="F33" s="57">
        <v>-2.5054149429657713</v>
      </c>
      <c r="G33" s="57">
        <v>27.538743547973695</v>
      </c>
      <c r="H33" s="57">
        <v>6.6554234424067999</v>
      </c>
      <c r="I33" s="57">
        <v>-10.329764000333327</v>
      </c>
      <c r="J33" s="57">
        <v>-5.5619865899749357</v>
      </c>
      <c r="K33" s="57">
        <v>-0.83207030756527445</v>
      </c>
      <c r="L33" s="57">
        <v>8.0569062278187147</v>
      </c>
      <c r="M33" s="57">
        <v>46.34990622647436</v>
      </c>
      <c r="N33" s="57">
        <v>34.227642968463698</v>
      </c>
      <c r="O33" s="57">
        <v>25.164909242223501</v>
      </c>
      <c r="P33" s="57">
        <v>6.130184992072472</v>
      </c>
      <c r="Q33" s="57">
        <v>9.5722580127185495</v>
      </c>
      <c r="R33" s="57">
        <v>4.5740989960881677</v>
      </c>
      <c r="S33" s="57">
        <v>-9.7828214545480563</v>
      </c>
      <c r="T33" s="57">
        <v>-14.012736576405743</v>
      </c>
      <c r="U33" s="57">
        <v>-7.1686212099298672</v>
      </c>
      <c r="V33" s="57">
        <v>-8.1595370688176132</v>
      </c>
      <c r="W33" s="57">
        <v>-4.8524439258941072</v>
      </c>
      <c r="X33" s="57">
        <v>-3.6066097883653327</v>
      </c>
      <c r="Y33" s="57">
        <v>-4.4007259143286461</v>
      </c>
      <c r="Z33" s="57">
        <v>-1.2616482464249543</v>
      </c>
      <c r="AA33" s="57">
        <v>3.0728963810916525</v>
      </c>
      <c r="AB33" s="57">
        <v>2.7356925282235238</v>
      </c>
      <c r="AC33" s="57">
        <v>6.2284839269412799</v>
      </c>
      <c r="AD33" s="57">
        <v>15.279387033227152</v>
      </c>
      <c r="AE33" s="57">
        <v>49.08772516887575</v>
      </c>
      <c r="AF33" s="57">
        <v>48.709724436615005</v>
      </c>
      <c r="AG33" s="57">
        <v>41.576159469765486</v>
      </c>
      <c r="AH33" s="57">
        <v>42.255531309840876</v>
      </c>
      <c r="AI33" s="57">
        <v>31.372648146288043</v>
      </c>
      <c r="AJ33" s="57">
        <v>29.216857609468036</v>
      </c>
      <c r="AK33" s="57">
        <v>26.979980428597656</v>
      </c>
      <c r="AL33" s="57">
        <v>29.040217808734042</v>
      </c>
      <c r="AM33" s="57">
        <v>19.874496710031721</v>
      </c>
      <c r="AN33" s="57">
        <v>15.66129124838595</v>
      </c>
    </row>
    <row r="34" spans="1:40" s="77" customFormat="1" ht="24.95" customHeight="1">
      <c r="A34" s="43"/>
      <c r="B34" s="437"/>
      <c r="C34" s="588" t="s">
        <v>217</v>
      </c>
      <c r="D34" s="588"/>
      <c r="E34" s="588"/>
      <c r="F34" s="57"/>
      <c r="G34" s="57"/>
      <c r="H34" s="57"/>
      <c r="I34" s="57"/>
      <c r="J34" s="57"/>
      <c r="K34" s="57"/>
      <c r="L34" s="57"/>
      <c r="M34" s="57"/>
      <c r="N34" s="57"/>
      <c r="O34" s="57"/>
      <c r="P34" s="57"/>
      <c r="Q34" s="57"/>
      <c r="R34" s="57"/>
      <c r="S34" s="57"/>
      <c r="T34" s="57"/>
      <c r="U34" s="57"/>
      <c r="V34" s="57"/>
      <c r="W34" s="57"/>
      <c r="X34" s="57"/>
      <c r="Y34" s="57"/>
      <c r="Z34" s="57"/>
      <c r="AA34" s="57"/>
      <c r="AB34" s="57"/>
      <c r="AC34" s="57"/>
      <c r="AD34" s="57"/>
      <c r="AE34" s="57"/>
      <c r="AF34" s="57"/>
      <c r="AG34" s="57"/>
      <c r="AH34" s="57"/>
      <c r="AI34" s="57"/>
      <c r="AJ34" s="57"/>
      <c r="AK34" s="57"/>
      <c r="AL34" s="57"/>
      <c r="AM34" s="57"/>
      <c r="AN34" s="57"/>
    </row>
    <row r="35" spans="1:40" s="77" customFormat="1" ht="24.95" customHeight="1">
      <c r="A35" s="43"/>
      <c r="B35" s="435"/>
      <c r="C35" s="435">
        <v>19</v>
      </c>
      <c r="D35" s="586" t="s">
        <v>41</v>
      </c>
      <c r="E35" s="586"/>
      <c r="F35" s="429">
        <v>-14.048438362306925</v>
      </c>
      <c r="G35" s="488">
        <v>36.644658397958068</v>
      </c>
      <c r="H35" s="472">
        <v>7.7966905838744225</v>
      </c>
      <c r="I35" s="472">
        <v>-21.471620867795593</v>
      </c>
      <c r="J35" s="472">
        <v>-21.915466676212134</v>
      </c>
      <c r="K35" s="472">
        <v>-20.913677849038407</v>
      </c>
      <c r="L35" s="472">
        <v>-17.572028641639633</v>
      </c>
      <c r="M35" s="472">
        <v>59.789906456587175</v>
      </c>
      <c r="N35" s="472">
        <v>66.757197243012996</v>
      </c>
      <c r="O35" s="488">
        <v>58.855471326226223</v>
      </c>
      <c r="P35" s="429">
        <v>10.043141950257024</v>
      </c>
      <c r="Q35" s="429">
        <v>12.158525795027359</v>
      </c>
      <c r="R35" s="429">
        <v>1.5310744189946206</v>
      </c>
      <c r="S35" s="429">
        <v>-13.923695091772089</v>
      </c>
      <c r="T35" s="429">
        <v>-25.301048747455894</v>
      </c>
      <c r="U35" s="429">
        <v>-24.980344634874925</v>
      </c>
      <c r="V35" s="429">
        <v>-25.528342691310286</v>
      </c>
      <c r="W35" s="429">
        <v>-18.509138361474641</v>
      </c>
      <c r="X35" s="429">
        <v>-21.615047255444139</v>
      </c>
      <c r="Y35" s="429">
        <v>-25.530271062076835</v>
      </c>
      <c r="Z35" s="429">
        <v>-20.153539620643841</v>
      </c>
      <c r="AA35" s="429">
        <v>-17.355827948607086</v>
      </c>
      <c r="AB35" s="429">
        <v>-21.162482435687821</v>
      </c>
      <c r="AC35" s="429">
        <v>-16.837225207655422</v>
      </c>
      <c r="AD35" s="429">
        <v>-14.146671336700123</v>
      </c>
      <c r="AE35" s="429">
        <v>46.848476762948849</v>
      </c>
      <c r="AF35" s="429">
        <v>70.863082399240341</v>
      </c>
      <c r="AG35" s="429">
        <v>63.287851128844039</v>
      </c>
      <c r="AH35" s="429">
        <v>75.730998692318622</v>
      </c>
      <c r="AI35" s="429">
        <v>60.759846977216711</v>
      </c>
      <c r="AJ35" s="468">
        <v>64.214930575919993</v>
      </c>
      <c r="AK35" s="468">
        <v>64.815014423691309</v>
      </c>
      <c r="AL35" s="468">
        <v>69.121252422526766</v>
      </c>
      <c r="AM35" s="488">
        <v>44.494780430757089</v>
      </c>
      <c r="AN35" s="488">
        <v>46.169373252029743</v>
      </c>
    </row>
    <row r="36" spans="1:40" s="77" customFormat="1" ht="24.95" customHeight="1">
      <c r="A36" s="43"/>
      <c r="B36" s="435"/>
      <c r="C36" s="435"/>
      <c r="D36" s="587" t="s">
        <v>65</v>
      </c>
      <c r="E36" s="587"/>
      <c r="F36" s="429"/>
      <c r="G36" s="488"/>
      <c r="H36" s="472"/>
      <c r="I36" s="472"/>
      <c r="J36" s="472"/>
      <c r="K36" s="472"/>
      <c r="L36" s="472"/>
      <c r="M36" s="472"/>
      <c r="N36" s="472"/>
      <c r="O36" s="488"/>
      <c r="P36" s="429"/>
      <c r="Q36" s="429"/>
      <c r="R36" s="429"/>
      <c r="S36" s="429"/>
      <c r="T36" s="429"/>
      <c r="U36" s="429"/>
      <c r="V36" s="429"/>
      <c r="W36" s="429"/>
      <c r="X36" s="429"/>
      <c r="Y36" s="429"/>
      <c r="Z36" s="429"/>
      <c r="AA36" s="429"/>
      <c r="AB36" s="429"/>
      <c r="AC36" s="429"/>
      <c r="AD36" s="429"/>
      <c r="AE36" s="429"/>
      <c r="AF36" s="429"/>
      <c r="AG36" s="429"/>
      <c r="AH36" s="429"/>
      <c r="AI36" s="429"/>
      <c r="AJ36" s="468"/>
      <c r="AK36" s="468"/>
      <c r="AL36" s="468"/>
      <c r="AM36" s="488"/>
      <c r="AN36" s="488"/>
    </row>
    <row r="37" spans="1:40" s="77" customFormat="1" ht="24.95" customHeight="1">
      <c r="A37" s="43"/>
      <c r="B37" s="435"/>
      <c r="C37" s="435">
        <v>20</v>
      </c>
      <c r="D37" s="586" t="s">
        <v>42</v>
      </c>
      <c r="E37" s="586"/>
      <c r="F37" s="429">
        <v>-12.10804134542731</v>
      </c>
      <c r="G37" s="488">
        <v>12.945448388778118</v>
      </c>
      <c r="H37" s="472">
        <v>1.0742846630569431</v>
      </c>
      <c r="I37" s="472">
        <v>-24.729077876737264</v>
      </c>
      <c r="J37" s="472">
        <v>-16.221489241258496</v>
      </c>
      <c r="K37" s="472">
        <v>-7.8191424141569712</v>
      </c>
      <c r="L37" s="472">
        <v>3.9301385310075432</v>
      </c>
      <c r="M37" s="472">
        <v>17.165761444478107</v>
      </c>
      <c r="N37" s="472">
        <v>15.924909203401597</v>
      </c>
      <c r="O37" s="488">
        <v>16.356634143472121</v>
      </c>
      <c r="P37" s="429">
        <v>1.3002272127738337</v>
      </c>
      <c r="Q37" s="429">
        <v>6.5520614074284538</v>
      </c>
      <c r="R37" s="429">
        <v>-3.9145315444447846</v>
      </c>
      <c r="S37" s="429">
        <v>-29.324020980469314</v>
      </c>
      <c r="T37" s="429">
        <v>-28.259607636965299</v>
      </c>
      <c r="U37" s="429">
        <v>-16.644090622891312</v>
      </c>
      <c r="V37" s="429">
        <v>-17.327881142303781</v>
      </c>
      <c r="W37" s="429">
        <v>-16.538333663582293</v>
      </c>
      <c r="X37" s="429">
        <v>-14.751010561917298</v>
      </c>
      <c r="Y37" s="429">
        <v>-15.033817112276424</v>
      </c>
      <c r="Z37" s="429">
        <v>-9.8529741342524062</v>
      </c>
      <c r="AA37" s="429">
        <v>1.6717191326015097</v>
      </c>
      <c r="AB37" s="429">
        <v>1.0067041006750941</v>
      </c>
      <c r="AC37" s="429">
        <v>3.9678258444389769</v>
      </c>
      <c r="AD37" s="429">
        <v>6.8459085786419536</v>
      </c>
      <c r="AE37" s="429">
        <v>23.935557544709326</v>
      </c>
      <c r="AF37" s="429">
        <v>14.192914514455055</v>
      </c>
      <c r="AG37" s="429">
        <v>14.257779924312104</v>
      </c>
      <c r="AH37" s="429">
        <v>13.239176404780608</v>
      </c>
      <c r="AI37" s="429">
        <v>18.968445896881335</v>
      </c>
      <c r="AJ37" s="468">
        <v>15.535379473021521</v>
      </c>
      <c r="AK37" s="468">
        <v>18.320652424850906</v>
      </c>
      <c r="AL37" s="468">
        <v>15.406013960146268</v>
      </c>
      <c r="AM37" s="488">
        <v>15.539542671996841</v>
      </c>
      <c r="AN37" s="488">
        <v>10.767289427846976</v>
      </c>
    </row>
    <row r="38" spans="1:40" s="77" customFormat="1" ht="24.95" customHeight="1">
      <c r="A38" s="43"/>
      <c r="B38" s="435"/>
      <c r="C38" s="435"/>
      <c r="D38" s="587" t="s">
        <v>183</v>
      </c>
      <c r="E38" s="587"/>
      <c r="F38" s="429"/>
      <c r="G38" s="488"/>
      <c r="H38" s="472"/>
      <c r="I38" s="472"/>
      <c r="J38" s="472"/>
      <c r="K38" s="472"/>
      <c r="L38" s="472"/>
      <c r="M38" s="472"/>
      <c r="N38" s="472"/>
      <c r="O38" s="488"/>
      <c r="P38" s="429"/>
      <c r="Q38" s="429"/>
      <c r="R38" s="429"/>
      <c r="S38" s="429"/>
      <c r="T38" s="429"/>
      <c r="U38" s="429"/>
      <c r="V38" s="429"/>
      <c r="W38" s="429"/>
      <c r="X38" s="429"/>
      <c r="Y38" s="429"/>
      <c r="Z38" s="429"/>
      <c r="AA38" s="429"/>
      <c r="AB38" s="429"/>
      <c r="AC38" s="429"/>
      <c r="AD38" s="429"/>
      <c r="AE38" s="429"/>
      <c r="AF38" s="429"/>
      <c r="AG38" s="429"/>
      <c r="AH38" s="429"/>
      <c r="AI38" s="429"/>
      <c r="AJ38" s="468"/>
      <c r="AK38" s="468"/>
      <c r="AL38" s="468"/>
      <c r="AM38" s="488"/>
      <c r="AN38" s="488"/>
    </row>
    <row r="39" spans="1:40" s="77" customFormat="1" ht="24">
      <c r="A39" s="43"/>
      <c r="B39" s="435"/>
      <c r="C39" s="435">
        <v>21</v>
      </c>
      <c r="D39" s="586" t="s">
        <v>43</v>
      </c>
      <c r="E39" s="586"/>
      <c r="F39" s="429">
        <v>16.226554648402725</v>
      </c>
      <c r="G39" s="488">
        <v>17.105438756163522</v>
      </c>
      <c r="H39" s="472">
        <v>8.8201899576566944</v>
      </c>
      <c r="I39" s="472">
        <v>21.1885637996035</v>
      </c>
      <c r="J39" s="472">
        <v>22.099152975734285</v>
      </c>
      <c r="K39" s="472">
        <v>12.585587628320738</v>
      </c>
      <c r="L39" s="472">
        <v>19.763996032855189</v>
      </c>
      <c r="M39" s="472">
        <v>12.66108977541343</v>
      </c>
      <c r="N39" s="472">
        <v>13.933220650500672</v>
      </c>
      <c r="O39" s="488">
        <v>22.676308851538323</v>
      </c>
      <c r="P39" s="429">
        <v>4.4834695731759524</v>
      </c>
      <c r="Q39" s="429">
        <v>11.527595510534638</v>
      </c>
      <c r="R39" s="429">
        <v>10.491556435968306</v>
      </c>
      <c r="S39" s="429">
        <v>18.012050982065773</v>
      </c>
      <c r="T39" s="429">
        <v>13.886315510651556</v>
      </c>
      <c r="U39" s="429">
        <v>31.505083820800252</v>
      </c>
      <c r="V39" s="429">
        <v>20.748957991711237</v>
      </c>
      <c r="W39" s="429">
        <v>22.596277263279035</v>
      </c>
      <c r="X39" s="429">
        <v>22.947945232039757</v>
      </c>
      <c r="Y39" s="429">
        <v>12.669771101707596</v>
      </c>
      <c r="Z39" s="429">
        <v>10.042641085815958</v>
      </c>
      <c r="AA39" s="429">
        <v>15.306013897089116</v>
      </c>
      <c r="AB39" s="429">
        <v>16.659300956100381</v>
      </c>
      <c r="AC39" s="429">
        <v>20.523555082638282</v>
      </c>
      <c r="AD39" s="429">
        <v>21.8847059944775</v>
      </c>
      <c r="AE39" s="429">
        <v>16.2089363720916</v>
      </c>
      <c r="AF39" s="429">
        <v>7.8095892151376347</v>
      </c>
      <c r="AG39" s="429">
        <v>13.907048406494553</v>
      </c>
      <c r="AH39" s="429">
        <v>10.429765948907743</v>
      </c>
      <c r="AI39" s="429">
        <v>12.287883467199734</v>
      </c>
      <c r="AJ39" s="468">
        <v>19.040232818614385</v>
      </c>
      <c r="AK39" s="468">
        <v>21.650160949401993</v>
      </c>
      <c r="AL39" s="468">
        <v>22.126535417700907</v>
      </c>
      <c r="AM39" s="488">
        <v>24.360202863188292</v>
      </c>
      <c r="AN39" s="488">
        <v>24.014303868725889</v>
      </c>
    </row>
    <row r="40" spans="1:40" s="77" customFormat="1" ht="50.1" customHeight="1">
      <c r="A40" s="43"/>
      <c r="B40" s="435"/>
      <c r="C40" s="435"/>
      <c r="D40" s="587" t="s">
        <v>177</v>
      </c>
      <c r="E40" s="587"/>
      <c r="F40" s="429"/>
      <c r="G40" s="488"/>
      <c r="H40" s="472"/>
      <c r="I40" s="472"/>
      <c r="J40" s="472"/>
      <c r="K40" s="472"/>
      <c r="L40" s="472"/>
      <c r="M40" s="472"/>
      <c r="N40" s="472"/>
      <c r="O40" s="488"/>
      <c r="P40" s="429"/>
      <c r="Q40" s="429"/>
      <c r="R40" s="429"/>
      <c r="S40" s="429"/>
      <c r="T40" s="429"/>
      <c r="U40" s="429"/>
      <c r="V40" s="429"/>
      <c r="W40" s="429"/>
      <c r="X40" s="429"/>
      <c r="Y40" s="429"/>
      <c r="Z40" s="429"/>
      <c r="AA40" s="429"/>
      <c r="AB40" s="429"/>
      <c r="AC40" s="429"/>
      <c r="AD40" s="429"/>
      <c r="AE40" s="429"/>
      <c r="AF40" s="429"/>
      <c r="AG40" s="429"/>
      <c r="AH40" s="429"/>
      <c r="AI40" s="429"/>
      <c r="AJ40" s="468"/>
      <c r="AK40" s="468"/>
      <c r="AL40" s="468"/>
      <c r="AM40" s="488"/>
      <c r="AN40" s="488"/>
    </row>
    <row r="41" spans="1:40" s="77" customFormat="1" ht="24.95" customHeight="1">
      <c r="A41" s="43"/>
      <c r="B41" s="435"/>
      <c r="C41" s="435">
        <v>22</v>
      </c>
      <c r="D41" s="586" t="s">
        <v>44</v>
      </c>
      <c r="E41" s="586"/>
      <c r="F41" s="429">
        <v>26.841306195242495</v>
      </c>
      <c r="G41" s="488">
        <v>29.630752984447099</v>
      </c>
      <c r="H41" s="472">
        <v>11.085974123152738</v>
      </c>
      <c r="I41" s="472">
        <v>22.368645873223329</v>
      </c>
      <c r="J41" s="472">
        <v>31.712254457912309</v>
      </c>
      <c r="K41" s="472">
        <v>41.059514396182294</v>
      </c>
      <c r="L41" s="472">
        <v>56.018477060915615</v>
      </c>
      <c r="M41" s="472">
        <v>56.482644063045228</v>
      </c>
      <c r="N41" s="472">
        <v>17.615209688628369</v>
      </c>
      <c r="O41" s="488">
        <v>-1.2542850116822422</v>
      </c>
      <c r="P41" s="429">
        <v>4.5779044794586241</v>
      </c>
      <c r="Q41" s="429">
        <v>8.5364013617844847</v>
      </c>
      <c r="R41" s="429">
        <v>20.109993923660625</v>
      </c>
      <c r="S41" s="429">
        <v>17.488469738708787</v>
      </c>
      <c r="T41" s="429">
        <v>19.143060221339596</v>
      </c>
      <c r="U41" s="429">
        <v>30.49605940321112</v>
      </c>
      <c r="V41" s="429">
        <v>29.54547558865076</v>
      </c>
      <c r="W41" s="429">
        <v>28.85422164045454</v>
      </c>
      <c r="X41" s="429">
        <v>36.865339866810217</v>
      </c>
      <c r="Y41" s="429">
        <v>41.738458141414583</v>
      </c>
      <c r="Z41" s="429">
        <v>40.506259935417063</v>
      </c>
      <c r="AA41" s="429">
        <v>40.926392383245059</v>
      </c>
      <c r="AB41" s="429">
        <v>50.787028127830297</v>
      </c>
      <c r="AC41" s="429">
        <v>47.761878287458131</v>
      </c>
      <c r="AD41" s="429">
        <v>67.690046801712896</v>
      </c>
      <c r="AE41" s="429">
        <v>71.6709046373673</v>
      </c>
      <c r="AF41" s="429">
        <v>55.112531059612877</v>
      </c>
      <c r="AG41" s="429">
        <v>44.123345376405467</v>
      </c>
      <c r="AH41" s="429">
        <v>34.17375192848624</v>
      </c>
      <c r="AI41" s="429">
        <v>12.07391634551125</v>
      </c>
      <c r="AJ41" s="468">
        <v>6.9949577322808238</v>
      </c>
      <c r="AK41" s="468">
        <v>-0.30504523164279362</v>
      </c>
      <c r="AL41" s="468">
        <v>-0.2072996055021008</v>
      </c>
      <c r="AM41" s="488">
        <v>-3.2446209697675386</v>
      </c>
      <c r="AN41" s="488">
        <v>-12.555708514160486</v>
      </c>
    </row>
    <row r="42" spans="1:40" s="77" customFormat="1" ht="24.95" customHeight="1">
      <c r="A42" s="43"/>
      <c r="B42" s="435"/>
      <c r="C42" s="435"/>
      <c r="D42" s="587" t="s">
        <v>184</v>
      </c>
      <c r="E42" s="587"/>
      <c r="F42" s="429"/>
      <c r="G42" s="488"/>
      <c r="H42" s="472"/>
      <c r="I42" s="472"/>
      <c r="J42" s="472"/>
      <c r="K42" s="472"/>
      <c r="L42" s="472"/>
      <c r="M42" s="472"/>
      <c r="N42" s="472"/>
      <c r="O42" s="488"/>
      <c r="P42" s="429"/>
      <c r="Q42" s="429"/>
      <c r="R42" s="429"/>
      <c r="S42" s="429"/>
      <c r="T42" s="429"/>
      <c r="U42" s="429"/>
      <c r="V42" s="429"/>
      <c r="W42" s="429"/>
      <c r="X42" s="429"/>
      <c r="Y42" s="429"/>
      <c r="Z42" s="429"/>
      <c r="AA42" s="429"/>
      <c r="AB42" s="429"/>
      <c r="AC42" s="429"/>
      <c r="AD42" s="429"/>
      <c r="AE42" s="429"/>
      <c r="AF42" s="429"/>
      <c r="AG42" s="429"/>
      <c r="AH42" s="429"/>
      <c r="AI42" s="429"/>
      <c r="AJ42" s="468"/>
      <c r="AK42" s="468"/>
      <c r="AL42" s="468"/>
      <c r="AM42" s="488"/>
      <c r="AN42" s="488"/>
    </row>
    <row r="43" spans="1:40" s="77" customFormat="1" ht="24.95" customHeight="1">
      <c r="A43" s="43"/>
      <c r="B43" s="436" t="s">
        <v>209</v>
      </c>
      <c r="C43" s="590" t="s">
        <v>231</v>
      </c>
      <c r="D43" s="590"/>
      <c r="E43" s="590"/>
      <c r="F43" s="57">
        <v>-15.30140812095911</v>
      </c>
      <c r="G43" s="57">
        <v>7.0805773715767231</v>
      </c>
      <c r="H43" s="57">
        <v>2.1692241082614601</v>
      </c>
      <c r="I43" s="57">
        <v>-45.164278252389863</v>
      </c>
      <c r="J43" s="57">
        <v>-12.455236976790403</v>
      </c>
      <c r="K43" s="57">
        <v>-5.1022467807919014</v>
      </c>
      <c r="L43" s="57">
        <v>0.61988920901359279</v>
      </c>
      <c r="M43" s="57">
        <v>47.823352742491522</v>
      </c>
      <c r="N43" s="57">
        <v>-11.905329683259254</v>
      </c>
      <c r="O43" s="57">
        <v>7.673718534807378</v>
      </c>
      <c r="P43" s="57">
        <v>4.7170656420467907</v>
      </c>
      <c r="Q43" s="57">
        <v>6.4311550606710171</v>
      </c>
      <c r="R43" s="57">
        <v>-4.412730106051157</v>
      </c>
      <c r="S43" s="57">
        <v>-67.519334660898693</v>
      </c>
      <c r="T43" s="57">
        <v>-46.835519625948244</v>
      </c>
      <c r="U43" s="57">
        <v>-20.826748176431323</v>
      </c>
      <c r="V43" s="57">
        <v>-15.056128902876821</v>
      </c>
      <c r="W43" s="57">
        <v>-13.604644197818871</v>
      </c>
      <c r="X43" s="57">
        <v>-8.6508969462447567</v>
      </c>
      <c r="Y43" s="57">
        <v>-6.6215573873073481</v>
      </c>
      <c r="Z43" s="57">
        <v>-6.0614976161175349</v>
      </c>
      <c r="AA43" s="57">
        <v>-2.7070918689041576</v>
      </c>
      <c r="AB43" s="57">
        <v>-0.82359976397124512</v>
      </c>
      <c r="AC43" s="57">
        <v>-2.1255156323328634</v>
      </c>
      <c r="AD43" s="57">
        <v>5.0918829879994689</v>
      </c>
      <c r="AE43" s="57">
        <v>192.91828537526914</v>
      </c>
      <c r="AF43" s="57">
        <v>57.077687081159411</v>
      </c>
      <c r="AG43" s="57">
        <v>-18.773133865430026</v>
      </c>
      <c r="AH43" s="57">
        <v>-27.385630513805594</v>
      </c>
      <c r="AI43" s="57">
        <v>-10.725253190586869</v>
      </c>
      <c r="AJ43" s="57">
        <v>1.5095031111334549</v>
      </c>
      <c r="AK43" s="57">
        <v>6.2816646091683737</v>
      </c>
      <c r="AL43" s="57">
        <v>9.4917574268787774</v>
      </c>
      <c r="AM43" s="57">
        <v>7.2450700767285241</v>
      </c>
      <c r="AN43" s="57">
        <v>7.961174736566079</v>
      </c>
    </row>
    <row r="44" spans="1:40" s="77" customFormat="1" ht="24.95" customHeight="1">
      <c r="A44" s="43"/>
      <c r="B44" s="437"/>
      <c r="C44" s="588" t="s">
        <v>45</v>
      </c>
      <c r="D44" s="588"/>
      <c r="E44" s="588"/>
      <c r="F44" s="57"/>
      <c r="G44" s="57"/>
      <c r="H44" s="57"/>
      <c r="I44" s="57"/>
      <c r="J44" s="57"/>
      <c r="K44" s="57"/>
      <c r="L44" s="57"/>
      <c r="M44" s="57"/>
      <c r="N44" s="57"/>
      <c r="O44" s="57"/>
      <c r="P44" s="57"/>
      <c r="Q44" s="57"/>
      <c r="R44" s="57"/>
      <c r="S44" s="57"/>
      <c r="T44" s="57"/>
      <c r="U44" s="57"/>
      <c r="V44" s="57"/>
      <c r="W44" s="57"/>
      <c r="X44" s="57"/>
      <c r="Y44" s="57"/>
      <c r="Z44" s="57"/>
      <c r="AA44" s="57"/>
      <c r="AB44" s="57"/>
      <c r="AC44" s="57"/>
      <c r="AD44" s="57"/>
      <c r="AE44" s="57"/>
      <c r="AF44" s="57"/>
      <c r="AG44" s="57"/>
      <c r="AH44" s="57"/>
      <c r="AI44" s="57"/>
      <c r="AJ44" s="57"/>
      <c r="AK44" s="57"/>
      <c r="AL44" s="57"/>
      <c r="AM44" s="57"/>
      <c r="AN44" s="57"/>
    </row>
    <row r="45" spans="1:40" s="77" customFormat="1" ht="24.95" customHeight="1">
      <c r="A45" s="43"/>
      <c r="B45" s="435"/>
      <c r="C45" s="435">
        <v>23</v>
      </c>
      <c r="D45" s="586" t="s">
        <v>46</v>
      </c>
      <c r="E45" s="586"/>
      <c r="F45" s="429">
        <v>-18.494248196955851</v>
      </c>
      <c r="G45" s="488">
        <v>6.4289142925212843</v>
      </c>
      <c r="H45" s="472">
        <v>1.8195087999371822</v>
      </c>
      <c r="I45" s="472">
        <v>-52.230226040675156</v>
      </c>
      <c r="J45" s="472">
        <v>-14.12903152761028</v>
      </c>
      <c r="K45" s="472">
        <v>-9.1533885717813632</v>
      </c>
      <c r="L45" s="472">
        <v>1.7928585911111128</v>
      </c>
      <c r="M45" s="472">
        <v>66.781399354011313</v>
      </c>
      <c r="N45" s="472">
        <v>-16.98232982222514</v>
      </c>
      <c r="O45" s="488">
        <v>2.0129226274250698</v>
      </c>
      <c r="P45" s="429">
        <v>5.4510897056838417</v>
      </c>
      <c r="Q45" s="429">
        <v>6.3675133448893178</v>
      </c>
      <c r="R45" s="429">
        <v>-5.9221703785882482</v>
      </c>
      <c r="S45" s="429">
        <v>-77.123076852411373</v>
      </c>
      <c r="T45" s="429">
        <v>-52.928174745653394</v>
      </c>
      <c r="U45" s="429">
        <v>-26.308567976065589</v>
      </c>
      <c r="V45" s="429">
        <v>-15.149041667001271</v>
      </c>
      <c r="W45" s="429">
        <v>-14.554517612952552</v>
      </c>
      <c r="X45" s="429">
        <v>-12.666591721408963</v>
      </c>
      <c r="Y45" s="429">
        <v>-11.901662164691942</v>
      </c>
      <c r="Z45" s="429">
        <v>-9.8371507767083983</v>
      </c>
      <c r="AA45" s="429">
        <v>-5.876745634724017</v>
      </c>
      <c r="AB45" s="429">
        <v>-0.15607537474018329</v>
      </c>
      <c r="AC45" s="429">
        <v>-1.5085025573959143</v>
      </c>
      <c r="AD45" s="429">
        <v>7.3693684367116958</v>
      </c>
      <c r="AE45" s="429">
        <v>294.81371492525852</v>
      </c>
      <c r="AF45" s="429">
        <v>75.158928789615686</v>
      </c>
      <c r="AG45" s="429">
        <v>-10.375783733184292</v>
      </c>
      <c r="AH45" s="429">
        <v>-23.654661232618423</v>
      </c>
      <c r="AI45" s="429">
        <v>-16.323948361488931</v>
      </c>
      <c r="AJ45" s="468">
        <v>-11.081227771387532</v>
      </c>
      <c r="AK45" s="468">
        <v>-2.2841970732528694</v>
      </c>
      <c r="AL45" s="468">
        <v>4.9401760922479099</v>
      </c>
      <c r="AM45" s="488">
        <v>3.0566931227227911</v>
      </c>
      <c r="AN45" s="488">
        <v>4.8053171278530158</v>
      </c>
    </row>
    <row r="46" spans="1:40" s="77" customFormat="1" ht="24.95" customHeight="1">
      <c r="A46" s="43"/>
      <c r="B46" s="435"/>
      <c r="C46" s="435"/>
      <c r="D46" s="587" t="s">
        <v>47</v>
      </c>
      <c r="E46" s="587"/>
      <c r="F46" s="429"/>
      <c r="G46" s="488"/>
      <c r="H46" s="472"/>
      <c r="I46" s="472"/>
      <c r="J46" s="472"/>
      <c r="K46" s="472"/>
      <c r="L46" s="472"/>
      <c r="M46" s="472"/>
      <c r="N46" s="472"/>
      <c r="O46" s="488"/>
      <c r="P46" s="429"/>
      <c r="Q46" s="429"/>
      <c r="R46" s="429"/>
      <c r="S46" s="429"/>
      <c r="T46" s="429"/>
      <c r="U46" s="429"/>
      <c r="V46" s="429"/>
      <c r="W46" s="429"/>
      <c r="X46" s="429"/>
      <c r="Y46" s="429"/>
      <c r="Z46" s="429"/>
      <c r="AA46" s="429"/>
      <c r="AB46" s="429"/>
      <c r="AC46" s="429"/>
      <c r="AD46" s="429"/>
      <c r="AE46" s="429"/>
      <c r="AF46" s="429"/>
      <c r="AG46" s="429"/>
      <c r="AH46" s="429"/>
      <c r="AI46" s="429"/>
      <c r="AJ46" s="468"/>
      <c r="AK46" s="468"/>
      <c r="AL46" s="468"/>
      <c r="AM46" s="488"/>
      <c r="AN46" s="488"/>
    </row>
    <row r="47" spans="1:40" s="77" customFormat="1" ht="24.95" customHeight="1">
      <c r="A47" s="43"/>
      <c r="B47" s="435"/>
      <c r="C47" s="435">
        <v>24</v>
      </c>
      <c r="D47" s="586" t="s">
        <v>48</v>
      </c>
      <c r="E47" s="586"/>
      <c r="F47" s="429">
        <v>-12.007143683776604</v>
      </c>
      <c r="G47" s="488">
        <v>7.9973614179981354</v>
      </c>
      <c r="H47" s="472">
        <v>4.1325173319635411</v>
      </c>
      <c r="I47" s="472">
        <v>-46.831847430052633</v>
      </c>
      <c r="J47" s="472">
        <v>-6.4359233145906956</v>
      </c>
      <c r="K47" s="472">
        <v>0.39600390378713257</v>
      </c>
      <c r="L47" s="472">
        <v>0.50981400055209747</v>
      </c>
      <c r="M47" s="472">
        <v>51.744391441617807</v>
      </c>
      <c r="N47" s="472">
        <v>-10.242542129984031</v>
      </c>
      <c r="O47" s="488">
        <v>10.212420130714591</v>
      </c>
      <c r="P47" s="429">
        <v>4.1719681810728559</v>
      </c>
      <c r="Q47" s="429">
        <v>7.7622413574826226</v>
      </c>
      <c r="R47" s="429">
        <v>0.49499154511856602</v>
      </c>
      <c r="S47" s="429">
        <v>-71.012666152470246</v>
      </c>
      <c r="T47" s="429">
        <v>-60.309809760363386</v>
      </c>
      <c r="U47" s="429">
        <v>-10.063938504430851</v>
      </c>
      <c r="V47" s="429">
        <v>-11.458719993677363</v>
      </c>
      <c r="W47" s="429">
        <v>-9.8568766050165806</v>
      </c>
      <c r="X47" s="429">
        <v>2.1051998687345161</v>
      </c>
      <c r="Y47" s="429">
        <v>2.6019373385673106</v>
      </c>
      <c r="Z47" s="429">
        <v>-0.82050664199597634</v>
      </c>
      <c r="AA47" s="429">
        <v>-0.55722519928195879</v>
      </c>
      <c r="AB47" s="429">
        <v>-0.24368406615784011</v>
      </c>
      <c r="AC47" s="429">
        <v>-2.7088320608023366</v>
      </c>
      <c r="AD47" s="429">
        <v>4.7594770253619743</v>
      </c>
      <c r="AE47" s="429">
        <v>251.00612356674731</v>
      </c>
      <c r="AF47" s="429">
        <v>99.626465789796981</v>
      </c>
      <c r="AG47" s="429">
        <v>-31.223498597941898</v>
      </c>
      <c r="AH47" s="429">
        <v>-36.542748657106586</v>
      </c>
      <c r="AI47" s="429">
        <v>-5.2342722846221932</v>
      </c>
      <c r="AJ47" s="468">
        <v>8.0761051238262809</v>
      </c>
      <c r="AK47" s="468">
        <v>8.4925956111387535</v>
      </c>
      <c r="AL47" s="468">
        <v>11.008793313708935</v>
      </c>
      <c r="AM47" s="488">
        <v>11.162073586489598</v>
      </c>
      <c r="AN47" s="488">
        <v>9.7001208198686442</v>
      </c>
    </row>
    <row r="48" spans="1:40" s="77" customFormat="1" ht="24.95" customHeight="1">
      <c r="A48" s="43"/>
      <c r="B48" s="435"/>
      <c r="C48" s="435"/>
      <c r="D48" s="587" t="s">
        <v>49</v>
      </c>
      <c r="E48" s="587"/>
      <c r="F48" s="429"/>
      <c r="G48" s="488"/>
      <c r="H48" s="472"/>
      <c r="I48" s="472"/>
      <c r="J48" s="472"/>
      <c r="K48" s="472"/>
      <c r="L48" s="472"/>
      <c r="M48" s="472"/>
      <c r="N48" s="472"/>
      <c r="O48" s="488"/>
      <c r="P48" s="429"/>
      <c r="Q48" s="429"/>
      <c r="R48" s="429"/>
      <c r="S48" s="429"/>
      <c r="T48" s="429"/>
      <c r="U48" s="429"/>
      <c r="V48" s="429"/>
      <c r="W48" s="429"/>
      <c r="X48" s="429"/>
      <c r="Y48" s="429"/>
      <c r="Z48" s="429"/>
      <c r="AA48" s="429"/>
      <c r="AB48" s="429"/>
      <c r="AC48" s="429"/>
      <c r="AD48" s="429"/>
      <c r="AE48" s="429"/>
      <c r="AF48" s="429"/>
      <c r="AG48" s="429"/>
      <c r="AH48" s="429"/>
      <c r="AI48" s="429"/>
      <c r="AJ48" s="468"/>
      <c r="AK48" s="468"/>
      <c r="AL48" s="468"/>
      <c r="AM48" s="488"/>
      <c r="AN48" s="488"/>
    </row>
    <row r="49" spans="1:40" s="77" customFormat="1" ht="24.95" customHeight="1">
      <c r="A49" s="43"/>
      <c r="B49" s="435"/>
      <c r="C49" s="435">
        <v>25</v>
      </c>
      <c r="D49" s="586" t="s">
        <v>50</v>
      </c>
      <c r="E49" s="586"/>
      <c r="F49" s="429">
        <v>-15.529065817247371</v>
      </c>
      <c r="G49" s="488">
        <v>6.7830001279570666</v>
      </c>
      <c r="H49" s="472">
        <v>0.83020887147051781</v>
      </c>
      <c r="I49" s="472">
        <v>-38.602340574231462</v>
      </c>
      <c r="J49" s="472">
        <v>-16.259315296077474</v>
      </c>
      <c r="K49" s="472">
        <v>-6.5066512126776672</v>
      </c>
      <c r="L49" s="472">
        <v>-0.20393678540861515</v>
      </c>
      <c r="M49" s="472">
        <v>34.19156549841523</v>
      </c>
      <c r="N49" s="472">
        <v>-9.4207840635553168</v>
      </c>
      <c r="O49" s="488">
        <v>9.8488182551469805</v>
      </c>
      <c r="P49" s="429">
        <v>4.6127085130021896</v>
      </c>
      <c r="Q49" s="429">
        <v>5.3527521735965422</v>
      </c>
      <c r="R49" s="429">
        <v>-7.0747937936978929</v>
      </c>
      <c r="S49" s="429">
        <v>-57.970088175226543</v>
      </c>
      <c r="T49" s="429">
        <v>-31.646738718733531</v>
      </c>
      <c r="U49" s="429">
        <v>-25.325026391696341</v>
      </c>
      <c r="V49" s="429">
        <v>-18.003311303282118</v>
      </c>
      <c r="W49" s="429">
        <v>-16.067254629538397</v>
      </c>
      <c r="X49" s="429">
        <v>-14.679022996423939</v>
      </c>
      <c r="Y49" s="429">
        <v>-10.321719532076742</v>
      </c>
      <c r="Z49" s="429">
        <v>-7.4770753546968365</v>
      </c>
      <c r="AA49" s="429">
        <v>-1.9347704264713173</v>
      </c>
      <c r="AB49" s="429">
        <v>-1.8165049329514318</v>
      </c>
      <c r="AC49" s="429">
        <v>-2.108954788097833</v>
      </c>
      <c r="AD49" s="429">
        <v>3.5801766521800005</v>
      </c>
      <c r="AE49" s="429">
        <v>123.17422533904687</v>
      </c>
      <c r="AF49" s="429">
        <v>28.260665170490881</v>
      </c>
      <c r="AG49" s="429">
        <v>-12.997381321882912</v>
      </c>
      <c r="AH49" s="429">
        <v>-22.093813265319795</v>
      </c>
      <c r="AI49" s="429">
        <v>-11.336038586103797</v>
      </c>
      <c r="AJ49" s="468">
        <v>4.9219079777265762</v>
      </c>
      <c r="AK49" s="468">
        <v>10.89372995005715</v>
      </c>
      <c r="AL49" s="468">
        <v>11.80796294535034</v>
      </c>
      <c r="AM49" s="488">
        <v>7.1746693736121756</v>
      </c>
      <c r="AN49" s="488">
        <v>8.9566597939138859</v>
      </c>
    </row>
    <row r="50" spans="1:40" s="77" customFormat="1" ht="50.1" customHeight="1">
      <c r="A50" s="43"/>
      <c r="B50" s="435"/>
      <c r="C50" s="435"/>
      <c r="D50" s="587" t="s">
        <v>51</v>
      </c>
      <c r="E50" s="587"/>
      <c r="F50" s="429"/>
      <c r="G50" s="488"/>
      <c r="H50" s="472"/>
      <c r="I50" s="472"/>
      <c r="J50" s="472"/>
      <c r="K50" s="472"/>
      <c r="L50" s="472"/>
      <c r="M50" s="472"/>
      <c r="N50" s="472"/>
      <c r="O50" s="488"/>
      <c r="P50" s="429"/>
      <c r="Q50" s="429"/>
      <c r="R50" s="429"/>
      <c r="S50" s="429"/>
      <c r="T50" s="429"/>
      <c r="U50" s="429"/>
      <c r="V50" s="429"/>
      <c r="W50" s="429"/>
      <c r="X50" s="429"/>
      <c r="Y50" s="429"/>
      <c r="Z50" s="429"/>
      <c r="AA50" s="429"/>
      <c r="AB50" s="429"/>
      <c r="AC50" s="429"/>
      <c r="AD50" s="429"/>
      <c r="AE50" s="429"/>
      <c r="AF50" s="429"/>
      <c r="AG50" s="429"/>
      <c r="AH50" s="429"/>
      <c r="AI50" s="429"/>
      <c r="AJ50" s="468"/>
      <c r="AK50" s="468"/>
      <c r="AL50" s="468"/>
      <c r="AM50" s="488"/>
      <c r="AN50" s="488"/>
    </row>
    <row r="51" spans="1:40" s="77" customFormat="1" ht="24.95" customHeight="1">
      <c r="A51" s="43"/>
      <c r="B51" s="436" t="s">
        <v>210</v>
      </c>
      <c r="C51" s="590" t="s">
        <v>219</v>
      </c>
      <c r="D51" s="590"/>
      <c r="E51" s="590"/>
      <c r="F51" s="55">
        <v>-0.48280200235602422</v>
      </c>
      <c r="G51" s="55">
        <v>14.453928818953486</v>
      </c>
      <c r="H51" s="55">
        <v>1.4716733632307353</v>
      </c>
      <c r="I51" s="55">
        <v>-15.724136032250797</v>
      </c>
      <c r="J51" s="55">
        <v>7.1937568274310451</v>
      </c>
      <c r="K51" s="55">
        <v>4.2564036939132279</v>
      </c>
      <c r="L51" s="55">
        <v>11.133049385718223</v>
      </c>
      <c r="M51" s="55">
        <v>29.952595887867687</v>
      </c>
      <c r="N51" s="55">
        <v>2.8933769833996621</v>
      </c>
      <c r="O51" s="55">
        <v>17.683190672030634</v>
      </c>
      <c r="P51" s="55">
        <v>4.2794913907262355</v>
      </c>
      <c r="Q51" s="55">
        <v>6.3737346147135554</v>
      </c>
      <c r="R51" s="55">
        <v>-5.7033030157173386</v>
      </c>
      <c r="S51" s="55">
        <v>-39.616837609840083</v>
      </c>
      <c r="T51" s="55">
        <v>-19.934672932719693</v>
      </c>
      <c r="U51" s="55">
        <v>12.295603320579801</v>
      </c>
      <c r="V51" s="55">
        <v>8.3913775246785747</v>
      </c>
      <c r="W51" s="55">
        <v>5.9666023165206639</v>
      </c>
      <c r="X51" s="55">
        <v>7.1881436581323612</v>
      </c>
      <c r="Y51" s="55">
        <v>3.837072930660824</v>
      </c>
      <c r="Z51" s="55">
        <v>4.7533782532311477</v>
      </c>
      <c r="AA51" s="55">
        <v>4.207190259994718</v>
      </c>
      <c r="AB51" s="55">
        <v>6.4034531542011734</v>
      </c>
      <c r="AC51" s="55">
        <v>10.3424676075863</v>
      </c>
      <c r="AD51" s="55">
        <v>17.031693885900737</v>
      </c>
      <c r="AE51" s="55">
        <v>80.150429089698662</v>
      </c>
      <c r="AF51" s="55">
        <v>31.027648286142892</v>
      </c>
      <c r="AG51" s="55">
        <v>2.1534187208019091</v>
      </c>
      <c r="AH51" s="55">
        <v>-8.6684303183601799</v>
      </c>
      <c r="AI51" s="55">
        <v>6.926345048824615</v>
      </c>
      <c r="AJ51" s="55">
        <v>10.796610704437711</v>
      </c>
      <c r="AK51" s="55">
        <v>16.849759803778412</v>
      </c>
      <c r="AL51" s="55">
        <v>17.844672887694173</v>
      </c>
      <c r="AM51" s="55">
        <v>18.358333497960388</v>
      </c>
      <c r="AN51" s="55">
        <v>10.577678459414372</v>
      </c>
    </row>
    <row r="52" spans="1:40" s="77" customFormat="1" ht="24.95" customHeight="1">
      <c r="A52" s="43"/>
      <c r="B52" s="437"/>
      <c r="C52" s="588" t="s">
        <v>218</v>
      </c>
      <c r="D52" s="588"/>
      <c r="E52" s="588"/>
      <c r="F52" s="57"/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57"/>
      <c r="R52" s="57"/>
      <c r="S52" s="57"/>
      <c r="T52" s="57"/>
      <c r="U52" s="57"/>
      <c r="V52" s="57"/>
      <c r="W52" s="57"/>
      <c r="X52" s="57"/>
      <c r="Y52" s="57"/>
      <c r="Z52" s="57"/>
      <c r="AA52" s="57"/>
      <c r="AB52" s="57"/>
      <c r="AC52" s="57"/>
      <c r="AD52" s="57"/>
      <c r="AE52" s="57"/>
      <c r="AF52" s="57"/>
      <c r="AG52" s="57"/>
      <c r="AH52" s="57"/>
      <c r="AI52" s="57"/>
      <c r="AJ52" s="57"/>
      <c r="AK52" s="57"/>
      <c r="AL52" s="57"/>
      <c r="AM52" s="57"/>
      <c r="AN52" s="57"/>
    </row>
    <row r="53" spans="1:40" s="77" customFormat="1" ht="24.95" customHeight="1">
      <c r="A53" s="43"/>
      <c r="B53" s="435"/>
      <c r="C53" s="435">
        <v>26</v>
      </c>
      <c r="D53" s="586" t="s">
        <v>52</v>
      </c>
      <c r="E53" s="586"/>
      <c r="F53" s="70">
        <v>-0.22446909826436467</v>
      </c>
      <c r="G53" s="70">
        <v>14.188352874116532</v>
      </c>
      <c r="H53" s="70">
        <v>1.7392288297382947</v>
      </c>
      <c r="I53" s="70">
        <v>-16.074691032184873</v>
      </c>
      <c r="J53" s="70">
        <v>7.6457519056151142</v>
      </c>
      <c r="K53" s="70">
        <v>4.8603027266646421</v>
      </c>
      <c r="L53" s="70">
        <v>12.353547328911134</v>
      </c>
      <c r="M53" s="70">
        <v>28.252301572591421</v>
      </c>
      <c r="N53" s="70">
        <v>2.5045315308785518</v>
      </c>
      <c r="O53" s="70">
        <v>17.381631233627814</v>
      </c>
      <c r="P53" s="70">
        <v>4.8430191622118315</v>
      </c>
      <c r="Q53" s="70">
        <v>6.7482195705599111</v>
      </c>
      <c r="R53" s="70">
        <v>-5.7851562764449511</v>
      </c>
      <c r="S53" s="70">
        <v>-39.466141686270326</v>
      </c>
      <c r="T53" s="70">
        <v>-19.690589336047367</v>
      </c>
      <c r="U53" s="70">
        <v>10.781129339386069</v>
      </c>
      <c r="V53" s="70">
        <v>8.5913962065619671</v>
      </c>
      <c r="W53" s="70">
        <v>6.6001530207418568</v>
      </c>
      <c r="X53" s="70">
        <v>7.7105423287322452</v>
      </c>
      <c r="Y53" s="70">
        <v>4.1918480645363019</v>
      </c>
      <c r="Z53" s="70">
        <v>5.7481919315441843</v>
      </c>
      <c r="AA53" s="70">
        <v>4.7000115214599987</v>
      </c>
      <c r="AB53" s="70">
        <v>6.9997433954415982</v>
      </c>
      <c r="AC53" s="70">
        <v>11.996585715287921</v>
      </c>
      <c r="AD53" s="70">
        <v>18.486689981105613</v>
      </c>
      <c r="AE53" s="70">
        <v>75.691626380665838</v>
      </c>
      <c r="AF53" s="70">
        <v>29.120091065659153</v>
      </c>
      <c r="AG53" s="70">
        <v>1.7213878007073617</v>
      </c>
      <c r="AH53" s="70">
        <v>-8.1776894287700941</v>
      </c>
      <c r="AI53" s="70">
        <v>6.0597796078651669</v>
      </c>
      <c r="AJ53" s="70">
        <v>9.8896176978715999</v>
      </c>
      <c r="AK53" s="70">
        <v>17.083518565294924</v>
      </c>
      <c r="AL53" s="70">
        <v>17.38974202966223</v>
      </c>
      <c r="AM53" s="70">
        <v>17.666680762358027</v>
      </c>
      <c r="AN53" s="70">
        <v>9.1974146074037719</v>
      </c>
    </row>
    <row r="54" spans="1:40" s="77" customFormat="1" ht="24" customHeight="1">
      <c r="A54" s="43"/>
      <c r="B54" s="435"/>
      <c r="C54" s="435"/>
      <c r="D54" s="587" t="s">
        <v>220</v>
      </c>
      <c r="E54" s="587"/>
      <c r="F54" s="429"/>
      <c r="G54" s="488"/>
      <c r="H54" s="472"/>
      <c r="I54" s="472"/>
      <c r="J54" s="472"/>
      <c r="K54" s="472"/>
      <c r="L54" s="472"/>
      <c r="M54" s="472"/>
      <c r="N54" s="472"/>
      <c r="O54" s="488"/>
      <c r="P54" s="429"/>
      <c r="Q54" s="429"/>
      <c r="R54" s="429"/>
      <c r="S54" s="429"/>
      <c r="T54" s="429"/>
      <c r="U54" s="429"/>
      <c r="V54" s="429"/>
      <c r="W54" s="429"/>
      <c r="X54" s="429"/>
      <c r="Y54" s="429"/>
      <c r="Z54" s="429"/>
      <c r="AA54" s="429"/>
      <c r="AB54" s="429"/>
      <c r="AC54" s="429"/>
      <c r="AD54" s="429"/>
      <c r="AE54" s="429"/>
      <c r="AF54" s="429"/>
      <c r="AG54" s="429"/>
      <c r="AH54" s="429"/>
      <c r="AI54" s="429"/>
      <c r="AJ54" s="468"/>
      <c r="AK54" s="468"/>
      <c r="AL54" s="468"/>
      <c r="AM54" s="488"/>
      <c r="AN54" s="488"/>
    </row>
    <row r="55" spans="1:40" s="77" customFormat="1" ht="24.95" customHeight="1">
      <c r="A55" s="43"/>
      <c r="B55" s="435"/>
      <c r="C55" s="435">
        <v>27</v>
      </c>
      <c r="D55" s="586" t="s">
        <v>53</v>
      </c>
      <c r="E55" s="586"/>
      <c r="F55" s="429">
        <v>-2.7002866179085743</v>
      </c>
      <c r="G55" s="488">
        <v>15.111509399949725</v>
      </c>
      <c r="H55" s="472">
        <v>-0.12881439763877722</v>
      </c>
      <c r="I55" s="472">
        <v>-18.220921722604828</v>
      </c>
      <c r="J55" s="472">
        <v>5.4984361592133268</v>
      </c>
      <c r="K55" s="472">
        <v>0.7984577667289301</v>
      </c>
      <c r="L55" s="472">
        <v>5.6696662511361637</v>
      </c>
      <c r="M55" s="472">
        <v>38.885280760951247</v>
      </c>
      <c r="N55" s="472">
        <v>2.7374043666154506</v>
      </c>
      <c r="O55" s="488">
        <v>18.945297775373277</v>
      </c>
      <c r="P55" s="429">
        <v>0.20719794994252538</v>
      </c>
      <c r="Q55" s="429">
        <v>4.2774635869745339</v>
      </c>
      <c r="R55" s="429">
        <v>-4.6566550449102522</v>
      </c>
      <c r="S55" s="429">
        <v>-43.330430598934868</v>
      </c>
      <c r="T55" s="429">
        <v>-24.10597125879012</v>
      </c>
      <c r="U55" s="429">
        <v>13.455870322035238</v>
      </c>
      <c r="V55" s="429">
        <v>7.1682653524514279</v>
      </c>
      <c r="W55" s="429">
        <v>4.3142532341454967</v>
      </c>
      <c r="X55" s="429">
        <v>5.0122433697834055</v>
      </c>
      <c r="Y55" s="429">
        <v>1.3098191752069823</v>
      </c>
      <c r="Z55" s="429">
        <v>0.73938015735659235</v>
      </c>
      <c r="AA55" s="429">
        <v>0.30746524034543654</v>
      </c>
      <c r="AB55" s="429">
        <v>3.7753150006903269</v>
      </c>
      <c r="AC55" s="429">
        <v>1.8694857005294239</v>
      </c>
      <c r="AD55" s="429">
        <v>11.738445356013429</v>
      </c>
      <c r="AE55" s="429">
        <v>100.26671957374919</v>
      </c>
      <c r="AF55" s="429">
        <v>40.458411972277872</v>
      </c>
      <c r="AG55" s="429">
        <v>6.4368038768235891</v>
      </c>
      <c r="AH55" s="429">
        <v>-8.6447625362411742</v>
      </c>
      <c r="AI55" s="429">
        <v>5.6784434303077234</v>
      </c>
      <c r="AJ55" s="468">
        <v>11.657899979463849</v>
      </c>
      <c r="AK55" s="468">
        <v>13.299971455146192</v>
      </c>
      <c r="AL55" s="468">
        <v>19.068077470807481</v>
      </c>
      <c r="AM55" s="488">
        <v>24.96323282828719</v>
      </c>
      <c r="AN55" s="488">
        <v>17.235587810131221</v>
      </c>
    </row>
    <row r="56" spans="1:40" s="77" customFormat="1" ht="24.95" customHeight="1">
      <c r="A56" s="43"/>
      <c r="B56" s="435"/>
      <c r="C56" s="435"/>
      <c r="D56" s="587" t="s">
        <v>54</v>
      </c>
      <c r="E56" s="587"/>
      <c r="F56" s="429"/>
      <c r="G56" s="488"/>
      <c r="H56" s="472"/>
      <c r="I56" s="472"/>
      <c r="J56" s="472"/>
      <c r="K56" s="472"/>
      <c r="L56" s="472"/>
      <c r="M56" s="472"/>
      <c r="N56" s="472"/>
      <c r="O56" s="488"/>
      <c r="P56" s="429"/>
      <c r="Q56" s="429"/>
      <c r="R56" s="429"/>
      <c r="S56" s="429"/>
      <c r="T56" s="429"/>
      <c r="U56" s="429"/>
      <c r="V56" s="429"/>
      <c r="W56" s="429"/>
      <c r="X56" s="429"/>
      <c r="Y56" s="429"/>
      <c r="Z56" s="429"/>
      <c r="AA56" s="429"/>
      <c r="AB56" s="429"/>
      <c r="AC56" s="429"/>
      <c r="AD56" s="429"/>
      <c r="AE56" s="429"/>
      <c r="AF56" s="429"/>
      <c r="AG56" s="429"/>
      <c r="AH56" s="429"/>
      <c r="AI56" s="429"/>
      <c r="AJ56" s="468"/>
      <c r="AK56" s="468"/>
      <c r="AL56" s="468"/>
      <c r="AM56" s="488"/>
      <c r="AN56" s="488"/>
    </row>
    <row r="57" spans="1:40" s="77" customFormat="1" ht="24.95" customHeight="1">
      <c r="A57" s="43"/>
      <c r="B57" s="435"/>
      <c r="C57" s="435">
        <v>28</v>
      </c>
      <c r="D57" s="586" t="s">
        <v>55</v>
      </c>
      <c r="E57" s="586"/>
      <c r="F57" s="429">
        <v>-0.28961150488181886</v>
      </c>
      <c r="G57" s="488">
        <v>16.177002679371256</v>
      </c>
      <c r="H57" s="472">
        <v>0.78800235238701077</v>
      </c>
      <c r="I57" s="472">
        <v>-9.8066098703793045</v>
      </c>
      <c r="J57" s="472">
        <v>4.9881527810941861</v>
      </c>
      <c r="K57" s="472">
        <v>2.7649714337109259</v>
      </c>
      <c r="L57" s="472">
        <v>5.7499816964806456</v>
      </c>
      <c r="M57" s="472">
        <v>35.134584653670117</v>
      </c>
      <c r="N57" s="472">
        <v>6.8253650837754947</v>
      </c>
      <c r="O57" s="488">
        <v>19.08766841487332</v>
      </c>
      <c r="P57" s="429">
        <v>3.8788286263375937</v>
      </c>
      <c r="Q57" s="429">
        <v>5.2641171799191966</v>
      </c>
      <c r="R57" s="429">
        <v>-6.0641469038822038</v>
      </c>
      <c r="S57" s="429">
        <v>-36.814852467308313</v>
      </c>
      <c r="T57" s="429">
        <v>-17.414273212083103</v>
      </c>
      <c r="U57" s="429">
        <v>24.80446440583151</v>
      </c>
      <c r="V57" s="429">
        <v>7.9835066902139289</v>
      </c>
      <c r="W57" s="429">
        <v>2.1870681988023648</v>
      </c>
      <c r="X57" s="429">
        <v>4.6953984178002486</v>
      </c>
      <c r="Y57" s="429">
        <v>3.6532735865278312</v>
      </c>
      <c r="Z57" s="429">
        <v>0.65030843866765053</v>
      </c>
      <c r="AA57" s="429">
        <v>4.0258016874565214</v>
      </c>
      <c r="AB57" s="429">
        <v>3.7039350298014</v>
      </c>
      <c r="AC57" s="429">
        <v>4.2583684403431477</v>
      </c>
      <c r="AD57" s="429">
        <v>9.3205237768335394</v>
      </c>
      <c r="AE57" s="429">
        <v>98.782431577958505</v>
      </c>
      <c r="AF57" s="429">
        <v>37.49684420019031</v>
      </c>
      <c r="AG57" s="429">
        <v>1.3695853665386153</v>
      </c>
      <c r="AH57" s="429">
        <v>-13.234755071887363</v>
      </c>
      <c r="AI57" s="429">
        <v>16.742851521315629</v>
      </c>
      <c r="AJ57" s="468">
        <v>18.937484122738127</v>
      </c>
      <c r="AK57" s="468">
        <v>19.046774078288095</v>
      </c>
      <c r="AL57" s="468">
        <v>20.659704332244843</v>
      </c>
      <c r="AM57" s="488">
        <v>17.58130715012787</v>
      </c>
      <c r="AN57" s="488">
        <v>16.559041893180108</v>
      </c>
    </row>
    <row r="58" spans="1:40" s="77" customFormat="1" ht="24.95" customHeight="1">
      <c r="A58" s="43"/>
      <c r="B58" s="435"/>
      <c r="C58" s="435"/>
      <c r="D58" s="587" t="s">
        <v>56</v>
      </c>
      <c r="E58" s="587"/>
      <c r="F58" s="429"/>
      <c r="G58" s="488"/>
      <c r="H58" s="472"/>
      <c r="I58" s="472"/>
      <c r="J58" s="472"/>
      <c r="K58" s="472"/>
      <c r="L58" s="472"/>
      <c r="M58" s="472"/>
      <c r="N58" s="472"/>
      <c r="O58" s="488"/>
      <c r="P58" s="429"/>
      <c r="Q58" s="429"/>
      <c r="R58" s="429"/>
      <c r="S58" s="429"/>
      <c r="T58" s="429"/>
      <c r="U58" s="429"/>
      <c r="V58" s="429"/>
      <c r="W58" s="429"/>
      <c r="X58" s="429"/>
      <c r="Y58" s="429"/>
      <c r="Z58" s="429"/>
      <c r="AA58" s="429"/>
      <c r="AB58" s="429"/>
      <c r="AC58" s="429"/>
      <c r="AD58" s="429"/>
      <c r="AE58" s="429"/>
      <c r="AF58" s="429"/>
      <c r="AG58" s="429"/>
      <c r="AH58" s="429"/>
      <c r="AI58" s="429"/>
      <c r="AJ58" s="468"/>
      <c r="AK58" s="468"/>
      <c r="AL58" s="468"/>
      <c r="AM58" s="488"/>
      <c r="AN58" s="488"/>
    </row>
    <row r="59" spans="1:40" s="77" customFormat="1" ht="24.95" customHeight="1">
      <c r="A59" s="43"/>
      <c r="B59" s="436" t="s">
        <v>211</v>
      </c>
      <c r="C59" s="590" t="s">
        <v>221</v>
      </c>
      <c r="D59" s="590"/>
      <c r="E59" s="590"/>
      <c r="F59" s="55">
        <v>1.4066786897239467</v>
      </c>
      <c r="G59" s="55">
        <v>5.8648403113733565</v>
      </c>
      <c r="H59" s="55">
        <v>-0.15547289120276275</v>
      </c>
      <c r="I59" s="55">
        <v>-27.344099477071467</v>
      </c>
      <c r="J59" s="55">
        <v>14.052658384595503</v>
      </c>
      <c r="K59" s="55">
        <v>14.983715876010081</v>
      </c>
      <c r="L59" s="55">
        <v>15.172049097901734</v>
      </c>
      <c r="M59" s="55">
        <v>47.261503024472063</v>
      </c>
      <c r="N59" s="55">
        <v>-24.446941493603504</v>
      </c>
      <c r="O59" s="55">
        <v>5.6164157649548656</v>
      </c>
      <c r="P59" s="55">
        <v>1.2816310765959571</v>
      </c>
      <c r="Q59" s="55">
        <v>5.8373577961409921</v>
      </c>
      <c r="R59" s="55">
        <v>-7.4172458949323499</v>
      </c>
      <c r="S59" s="55">
        <v>-69.509350077867836</v>
      </c>
      <c r="T59" s="55">
        <v>-29.90098154925893</v>
      </c>
      <c r="U59" s="55">
        <v>14.351035201286777</v>
      </c>
      <c r="V59" s="55">
        <v>14.27602502054846</v>
      </c>
      <c r="W59" s="55">
        <v>13.616727309213573</v>
      </c>
      <c r="X59" s="55">
        <v>14.277507586377865</v>
      </c>
      <c r="Y59" s="55">
        <v>9.2629510647325617</v>
      </c>
      <c r="Z59" s="55">
        <v>15.299894674962559</v>
      </c>
      <c r="AA59" s="55">
        <v>20.548711507976194</v>
      </c>
      <c r="AB59" s="55">
        <v>5.4768552805826829</v>
      </c>
      <c r="AC59" s="55">
        <v>8.1829277618466421</v>
      </c>
      <c r="AD59" s="55">
        <v>34.223810239302821</v>
      </c>
      <c r="AE59" s="55">
        <v>332.41609765313012</v>
      </c>
      <c r="AF59" s="55">
        <v>59.46432810241285</v>
      </c>
      <c r="AG59" s="55">
        <v>-30.613999118013552</v>
      </c>
      <c r="AH59" s="55">
        <v>-34.022503702092848</v>
      </c>
      <c r="AI59" s="55">
        <v>-28.564213765820426</v>
      </c>
      <c r="AJ59" s="55">
        <v>-9.8115502009537323</v>
      </c>
      <c r="AK59" s="55">
        <v>7.4005828316251012</v>
      </c>
      <c r="AL59" s="55">
        <v>8.1573227527182155</v>
      </c>
      <c r="AM59" s="55">
        <v>1.4218121993810229</v>
      </c>
      <c r="AN59" s="55">
        <v>7.3101443375588531</v>
      </c>
    </row>
    <row r="60" spans="1:40" s="77" customFormat="1" ht="24.95" customHeight="1">
      <c r="A60" s="43"/>
      <c r="B60" s="437"/>
      <c r="C60" s="588" t="s">
        <v>222</v>
      </c>
      <c r="D60" s="588"/>
      <c r="E60" s="588"/>
      <c r="F60" s="57"/>
      <c r="G60" s="57"/>
      <c r="H60" s="57"/>
      <c r="I60" s="57"/>
      <c r="J60" s="57"/>
      <c r="K60" s="57"/>
      <c r="L60" s="57"/>
      <c r="M60" s="57"/>
      <c r="N60" s="57"/>
      <c r="O60" s="57"/>
      <c r="P60" s="57"/>
      <c r="Q60" s="57"/>
      <c r="R60" s="57"/>
      <c r="S60" s="57"/>
      <c r="T60" s="57"/>
      <c r="U60" s="57"/>
      <c r="V60" s="57"/>
      <c r="W60" s="57"/>
      <c r="X60" s="57"/>
      <c r="Y60" s="57"/>
      <c r="Z60" s="57"/>
      <c r="AA60" s="57"/>
      <c r="AB60" s="57"/>
      <c r="AC60" s="57"/>
      <c r="AD60" s="57"/>
      <c r="AE60" s="57"/>
      <c r="AF60" s="57"/>
      <c r="AG60" s="57"/>
      <c r="AH60" s="57"/>
      <c r="AI60" s="57"/>
      <c r="AJ60" s="57"/>
      <c r="AK60" s="57"/>
      <c r="AL60" s="57"/>
      <c r="AM60" s="57"/>
      <c r="AN60" s="57"/>
    </row>
    <row r="61" spans="1:40" s="77" customFormat="1" ht="24.95" customHeight="1">
      <c r="A61" s="43"/>
      <c r="B61" s="435"/>
      <c r="C61" s="435">
        <v>29</v>
      </c>
      <c r="D61" s="584" t="s">
        <v>57</v>
      </c>
      <c r="E61" s="584"/>
      <c r="F61" s="70">
        <v>6.7243202613842499</v>
      </c>
      <c r="G61" s="70">
        <v>6.0409364381987416</v>
      </c>
      <c r="H61" s="70">
        <v>-0.54986533271633675</v>
      </c>
      <c r="I61" s="70">
        <v>-23.713964300174922</v>
      </c>
      <c r="J61" s="70">
        <v>22.466287127891718</v>
      </c>
      <c r="K61" s="70">
        <v>22.551002360743837</v>
      </c>
      <c r="L61" s="70">
        <v>22.727404620598833</v>
      </c>
      <c r="M61" s="70">
        <v>47.346325559554771</v>
      </c>
      <c r="N61" s="70">
        <v>-26.791492454626692</v>
      </c>
      <c r="O61" s="70">
        <v>5.2219305972927401</v>
      </c>
      <c r="P61" s="70">
        <v>0.18656177625702242</v>
      </c>
      <c r="Q61" s="70">
        <v>5.6004866567471652</v>
      </c>
      <c r="R61" s="70">
        <v>-7.6370228537417972</v>
      </c>
      <c r="S61" s="70">
        <v>-71.348256380211808</v>
      </c>
      <c r="T61" s="70">
        <v>-26.564828891152231</v>
      </c>
      <c r="U61" s="70">
        <v>22.070692775858674</v>
      </c>
      <c r="V61" s="70">
        <v>21.54763258031609</v>
      </c>
      <c r="W61" s="70">
        <v>22.438457896486625</v>
      </c>
      <c r="X61" s="70">
        <v>23.538092275515396</v>
      </c>
      <c r="Y61" s="70">
        <v>13.579540589368236</v>
      </c>
      <c r="Z61" s="70">
        <v>22.840309150083044</v>
      </c>
      <c r="AA61" s="70">
        <v>31.703012860759998</v>
      </c>
      <c r="AB61" s="70">
        <v>9.718974568552369</v>
      </c>
      <c r="AC61" s="70">
        <v>13.666750000559233</v>
      </c>
      <c r="AD61" s="70">
        <v>49.438730561168626</v>
      </c>
      <c r="AE61" s="70">
        <v>385.59988678349401</v>
      </c>
      <c r="AF61" s="70">
        <v>65.763840275276095</v>
      </c>
      <c r="AG61" s="70">
        <v>-34.688062284886442</v>
      </c>
      <c r="AH61" s="70">
        <v>-35.792791502991719</v>
      </c>
      <c r="AI61" s="70">
        <v>-31.481134318510527</v>
      </c>
      <c r="AJ61" s="70">
        <v>-11.649984305020837</v>
      </c>
      <c r="AK61" s="70">
        <v>8.8806769133644536</v>
      </c>
      <c r="AL61" s="70">
        <v>8.1163253444181294</v>
      </c>
      <c r="AM61" s="70">
        <v>-0.9404639730450981</v>
      </c>
      <c r="AN61" s="70">
        <v>8.4351465882422758</v>
      </c>
    </row>
    <row r="62" spans="1:40" s="77" customFormat="1" ht="24.95" customHeight="1">
      <c r="A62" s="43"/>
      <c r="B62" s="435"/>
      <c r="C62" s="435"/>
      <c r="D62" s="585" t="s">
        <v>58</v>
      </c>
      <c r="E62" s="585"/>
      <c r="F62" s="429"/>
      <c r="G62" s="488"/>
      <c r="H62" s="472"/>
      <c r="I62" s="472"/>
      <c r="J62" s="472"/>
      <c r="K62" s="472"/>
      <c r="L62" s="472"/>
      <c r="M62" s="472"/>
      <c r="N62" s="472"/>
      <c r="O62" s="488"/>
      <c r="P62" s="429"/>
      <c r="Q62" s="429"/>
      <c r="R62" s="429"/>
      <c r="S62" s="429"/>
      <c r="T62" s="429"/>
      <c r="U62" s="429"/>
      <c r="V62" s="429"/>
      <c r="W62" s="429"/>
      <c r="X62" s="429"/>
      <c r="Y62" s="429"/>
      <c r="Z62" s="429"/>
      <c r="AA62" s="429"/>
      <c r="AB62" s="429"/>
      <c r="AC62" s="429"/>
      <c r="AD62" s="429"/>
      <c r="AE62" s="429"/>
      <c r="AF62" s="429"/>
      <c r="AG62" s="429"/>
      <c r="AH62" s="429"/>
      <c r="AI62" s="429"/>
      <c r="AJ62" s="468"/>
      <c r="AK62" s="468"/>
      <c r="AL62" s="468"/>
      <c r="AM62" s="488"/>
      <c r="AN62" s="488"/>
    </row>
    <row r="63" spans="1:40" s="77" customFormat="1" ht="24.95" customHeight="1">
      <c r="A63" s="43"/>
      <c r="B63" s="435"/>
      <c r="C63" s="435">
        <v>30</v>
      </c>
      <c r="D63" s="586" t="s">
        <v>59</v>
      </c>
      <c r="E63" s="586"/>
      <c r="F63" s="429">
        <v>-12.510842691682541</v>
      </c>
      <c r="G63" s="488">
        <v>8.948280311720282</v>
      </c>
      <c r="H63" s="472">
        <v>-0.68899376931000234</v>
      </c>
      <c r="I63" s="472">
        <v>-36.531777990333339</v>
      </c>
      <c r="J63" s="472">
        <v>-11.057718437805676</v>
      </c>
      <c r="K63" s="472">
        <v>-4.127860671344024</v>
      </c>
      <c r="L63" s="472">
        <v>-0.81956676332957556</v>
      </c>
      <c r="M63" s="472">
        <v>50.40674581372744</v>
      </c>
      <c r="N63" s="472">
        <v>-6.9681059705671657</v>
      </c>
      <c r="O63" s="488">
        <v>8.2745611792992975</v>
      </c>
      <c r="P63" s="429">
        <v>2.3817487319074218</v>
      </c>
      <c r="Q63" s="429">
        <v>6.5485821486267213</v>
      </c>
      <c r="R63" s="429">
        <v>-9.4653657855555764</v>
      </c>
      <c r="S63" s="429">
        <v>-67.67210505706602</v>
      </c>
      <c r="T63" s="429">
        <v>-34.343406560450632</v>
      </c>
      <c r="U63" s="429">
        <v>-7.2470170389555335</v>
      </c>
      <c r="V63" s="429">
        <v>-7.8827452840196202</v>
      </c>
      <c r="W63" s="429">
        <v>-14.37394780395681</v>
      </c>
      <c r="X63" s="429">
        <v>-10.635223133458098</v>
      </c>
      <c r="Y63" s="429">
        <v>-3.2487512101102141</v>
      </c>
      <c r="Z63" s="429">
        <v>-3.0455980674680205</v>
      </c>
      <c r="AA63" s="429">
        <v>-6.0758886814585225</v>
      </c>
      <c r="AB63" s="429">
        <v>-5.1087064321907292</v>
      </c>
      <c r="AC63" s="429">
        <v>-4.8524978714193878</v>
      </c>
      <c r="AD63" s="429">
        <v>7.6247501991375373</v>
      </c>
      <c r="AE63" s="429">
        <v>259.84679106302451</v>
      </c>
      <c r="AF63" s="429">
        <v>29.665919866442891</v>
      </c>
      <c r="AG63" s="429">
        <v>-8.4072082399843282</v>
      </c>
      <c r="AH63" s="429">
        <v>-17.708204337463442</v>
      </c>
      <c r="AI63" s="429">
        <v>-3.8417772821903071</v>
      </c>
      <c r="AJ63" s="468">
        <v>0.18312143864713448</v>
      </c>
      <c r="AK63" s="468">
        <v>6.297294226471962</v>
      </c>
      <c r="AL63" s="468">
        <v>9.4190879141925308</v>
      </c>
      <c r="AM63" s="488">
        <v>9.0399416043594556</v>
      </c>
      <c r="AN63" s="488">
        <v>2.652039370959443</v>
      </c>
    </row>
    <row r="64" spans="1:40" s="77" customFormat="1" ht="24.95" customHeight="1">
      <c r="A64" s="43"/>
      <c r="B64" s="435"/>
      <c r="C64" s="435"/>
      <c r="D64" s="587" t="s">
        <v>60</v>
      </c>
      <c r="E64" s="587"/>
      <c r="F64" s="429"/>
      <c r="G64" s="488"/>
      <c r="H64" s="472"/>
      <c r="I64" s="472"/>
      <c r="J64" s="472"/>
      <c r="K64" s="472"/>
      <c r="L64" s="472"/>
      <c r="M64" s="472"/>
      <c r="N64" s="472"/>
      <c r="O64" s="488"/>
      <c r="P64" s="429"/>
      <c r="Q64" s="429"/>
      <c r="R64" s="429"/>
      <c r="S64" s="429"/>
      <c r="T64" s="429"/>
      <c r="U64" s="429"/>
      <c r="V64" s="429"/>
      <c r="W64" s="429"/>
      <c r="X64" s="429"/>
      <c r="Y64" s="429"/>
      <c r="Z64" s="429"/>
      <c r="AA64" s="429"/>
      <c r="AB64" s="429"/>
      <c r="AC64" s="429"/>
      <c r="AD64" s="429"/>
      <c r="AE64" s="429"/>
      <c r="AF64" s="429"/>
      <c r="AG64" s="429"/>
      <c r="AH64" s="429"/>
      <c r="AI64" s="429"/>
      <c r="AJ64" s="468"/>
      <c r="AK64" s="468"/>
      <c r="AL64" s="468"/>
      <c r="AM64" s="488"/>
      <c r="AN64" s="488"/>
    </row>
    <row r="65" spans="1:40" s="77" customFormat="1" ht="24.95" customHeight="1">
      <c r="A65" s="43"/>
      <c r="B65" s="435"/>
      <c r="C65" s="435">
        <v>32</v>
      </c>
      <c r="D65" s="586" t="s">
        <v>61</v>
      </c>
      <c r="E65" s="586"/>
      <c r="F65" s="429">
        <v>-5.8802487371826686</v>
      </c>
      <c r="G65" s="488">
        <v>3.792220725167212</v>
      </c>
      <c r="H65" s="472">
        <v>3.4934909885635506</v>
      </c>
      <c r="I65" s="472">
        <v>-29.329802011282851</v>
      </c>
      <c r="J65" s="472">
        <v>1.8214752742902363</v>
      </c>
      <c r="K65" s="472">
        <v>0.16262287871013825</v>
      </c>
      <c r="L65" s="472">
        <v>1.3118165380522129</v>
      </c>
      <c r="M65" s="472">
        <v>51.038235128644914</v>
      </c>
      <c r="N65" s="472">
        <v>-25.779585202262211</v>
      </c>
      <c r="O65" s="488">
        <v>3.9024804142957521</v>
      </c>
      <c r="P65" s="429">
        <v>6.5127562808660571</v>
      </c>
      <c r="Q65" s="429">
        <v>9.2444272353587422</v>
      </c>
      <c r="R65" s="429">
        <v>-4.7918917076614491</v>
      </c>
      <c r="S65" s="429">
        <v>-62.842547225116917</v>
      </c>
      <c r="T65" s="429">
        <v>-27.84491125781247</v>
      </c>
      <c r="U65" s="429">
        <v>2.0367247360062493</v>
      </c>
      <c r="V65" s="429">
        <v>1.112123689441006</v>
      </c>
      <c r="W65" s="429">
        <v>1.5466978697736806</v>
      </c>
      <c r="X65" s="429">
        <v>2.7857458354509106</v>
      </c>
      <c r="Y65" s="429">
        <v>2.2615522510089079</v>
      </c>
      <c r="Z65" s="429">
        <v>0.51493504191543593</v>
      </c>
      <c r="AA65" s="429">
        <v>-2.1642627512702717</v>
      </c>
      <c r="AB65" s="429">
        <v>-1.75086399727779</v>
      </c>
      <c r="AC65" s="429">
        <v>-2.8338363278302552</v>
      </c>
      <c r="AD65" s="429">
        <v>9.1051136629147749</v>
      </c>
      <c r="AE65" s="429">
        <v>239.22491641034537</v>
      </c>
      <c r="AF65" s="429">
        <v>61.643223364237713</v>
      </c>
      <c r="AG65" s="429">
        <v>-23.464364285646724</v>
      </c>
      <c r="AH65" s="429">
        <v>-36.273820225618834</v>
      </c>
      <c r="AI65" s="429">
        <v>-32.764329695743413</v>
      </c>
      <c r="AJ65" s="468">
        <v>-8.8163108029140744</v>
      </c>
      <c r="AK65" s="468">
        <v>0.35355828062509431</v>
      </c>
      <c r="AL65" s="468">
        <v>5.8635370280174044</v>
      </c>
      <c r="AM65" s="488">
        <v>5.4779625982171609</v>
      </c>
      <c r="AN65" s="488">
        <v>4.9345099099332685</v>
      </c>
    </row>
    <row r="66" spans="1:40" s="77" customFormat="1" ht="24.95" customHeight="1">
      <c r="A66" s="43"/>
      <c r="B66" s="435"/>
      <c r="C66" s="435"/>
      <c r="D66" s="587" t="s">
        <v>62</v>
      </c>
      <c r="E66" s="587"/>
      <c r="F66" s="429"/>
      <c r="G66" s="488"/>
      <c r="H66" s="472"/>
      <c r="I66" s="472"/>
      <c r="J66" s="472"/>
      <c r="K66" s="472"/>
      <c r="L66" s="472"/>
      <c r="M66" s="472"/>
      <c r="N66" s="472"/>
      <c r="O66" s="488"/>
      <c r="P66" s="429"/>
      <c r="Q66" s="429"/>
      <c r="R66" s="429"/>
      <c r="S66" s="429"/>
      <c r="T66" s="429"/>
      <c r="U66" s="429"/>
      <c r="V66" s="429"/>
      <c r="W66" s="429"/>
      <c r="X66" s="429"/>
      <c r="Y66" s="429"/>
      <c r="Z66" s="429"/>
      <c r="AA66" s="429"/>
      <c r="AB66" s="429"/>
      <c r="AC66" s="429"/>
      <c r="AD66" s="429"/>
      <c r="AE66" s="429"/>
      <c r="AF66" s="429"/>
      <c r="AG66" s="429"/>
      <c r="AH66" s="429"/>
      <c r="AI66" s="429"/>
      <c r="AJ66" s="468"/>
      <c r="AK66" s="468"/>
      <c r="AL66" s="468"/>
      <c r="AM66" s="488"/>
      <c r="AN66" s="488"/>
    </row>
    <row r="67" spans="1:40" s="77" customFormat="1" ht="24.95" customHeight="1">
      <c r="A67" s="43"/>
      <c r="B67" s="435"/>
      <c r="C67" s="435">
        <v>33</v>
      </c>
      <c r="D67" s="582" t="s">
        <v>63</v>
      </c>
      <c r="E67" s="582"/>
      <c r="F67" s="429">
        <v>-11.319652708267668</v>
      </c>
      <c r="G67" s="488">
        <v>4.0958213659948228E-2</v>
      </c>
      <c r="H67" s="472">
        <v>-1.334719675999807</v>
      </c>
      <c r="I67" s="472">
        <v>-40.119800649226299</v>
      </c>
      <c r="J67" s="472">
        <v>-2.7059840258252166</v>
      </c>
      <c r="K67" s="472">
        <v>-2.2458559157243343</v>
      </c>
      <c r="L67" s="472">
        <v>0.61469073231563698</v>
      </c>
      <c r="M67" s="472">
        <v>29.751218986527164</v>
      </c>
      <c r="N67" s="472">
        <v>-24.792601060630687</v>
      </c>
      <c r="O67" s="488">
        <v>8.3133251420498482</v>
      </c>
      <c r="P67" s="429">
        <v>1.1705645360378298</v>
      </c>
      <c r="Q67" s="429">
        <v>0.12643705418244622</v>
      </c>
      <c r="R67" s="429">
        <v>-4.704155129160398</v>
      </c>
      <c r="S67" s="429">
        <v>-67.507193643056709</v>
      </c>
      <c r="T67" s="429">
        <v>-56.550796490084309</v>
      </c>
      <c r="U67" s="429">
        <v>1.8265359889581276</v>
      </c>
      <c r="V67" s="429">
        <v>-2.363591344614278</v>
      </c>
      <c r="W67" s="429">
        <v>-1.3257593350369916</v>
      </c>
      <c r="X67" s="429">
        <v>-4.3712627711903451</v>
      </c>
      <c r="Y67" s="429">
        <v>-1.2767068883370598</v>
      </c>
      <c r="Z67" s="429">
        <v>-3.123145206716373</v>
      </c>
      <c r="AA67" s="429">
        <v>-2.2923830487505512</v>
      </c>
      <c r="AB67" s="429">
        <v>-1.4054879358173196</v>
      </c>
      <c r="AC67" s="429">
        <v>-0.93975747775162688</v>
      </c>
      <c r="AD67" s="429">
        <v>3.8101981376686354</v>
      </c>
      <c r="AE67" s="429">
        <v>219.42201005794544</v>
      </c>
      <c r="AF67" s="429">
        <v>52.746721457819945</v>
      </c>
      <c r="AG67" s="429">
        <v>-36.530116871877041</v>
      </c>
      <c r="AH67" s="429">
        <v>-36.61135350616307</v>
      </c>
      <c r="AI67" s="429">
        <v>-29.256917364106442</v>
      </c>
      <c r="AJ67" s="468">
        <v>-8.4879199890198578</v>
      </c>
      <c r="AK67" s="468">
        <v>1.8099119665379249</v>
      </c>
      <c r="AL67" s="468">
        <v>9.7814594232698227</v>
      </c>
      <c r="AM67" s="488">
        <v>13.738597630356054</v>
      </c>
      <c r="AN67" s="488">
        <v>9.6181855736767261</v>
      </c>
    </row>
    <row r="68" spans="1:40" s="77" customFormat="1" ht="50.1" customHeight="1" thickBot="1">
      <c r="A68" s="43"/>
      <c r="B68" s="435"/>
      <c r="C68" s="435"/>
      <c r="D68" s="583" t="s">
        <v>64</v>
      </c>
      <c r="E68" s="583"/>
      <c r="F68" s="429"/>
      <c r="G68" s="488"/>
      <c r="H68" s="472"/>
      <c r="I68" s="472"/>
      <c r="J68" s="472"/>
      <c r="K68" s="472"/>
      <c r="L68" s="472"/>
      <c r="M68" s="472"/>
      <c r="N68" s="472"/>
      <c r="O68" s="488"/>
      <c r="P68" s="429"/>
      <c r="Q68" s="429"/>
      <c r="R68" s="429"/>
      <c r="S68" s="429"/>
      <c r="T68" s="429"/>
      <c r="U68" s="429"/>
      <c r="V68" s="429"/>
      <c r="W68" s="429"/>
      <c r="X68" s="429"/>
      <c r="Y68" s="429"/>
      <c r="Z68" s="429"/>
      <c r="AA68" s="429"/>
      <c r="AB68" s="429"/>
      <c r="AC68" s="429"/>
      <c r="AD68" s="429"/>
      <c r="AE68" s="429"/>
      <c r="AF68" s="429"/>
      <c r="AG68" s="429"/>
      <c r="AH68" s="429"/>
      <c r="AI68" s="429"/>
      <c r="AJ68" s="468"/>
      <c r="AK68" s="468"/>
      <c r="AL68" s="468"/>
      <c r="AM68" s="488"/>
      <c r="AN68" s="488"/>
    </row>
    <row r="69" spans="1:40" s="100" customFormat="1" ht="80.099999999999994" customHeight="1" thickBot="1">
      <c r="A69" s="66"/>
      <c r="B69" s="593"/>
      <c r="C69" s="593"/>
      <c r="D69" s="438"/>
      <c r="E69" s="439" t="s">
        <v>269</v>
      </c>
      <c r="F69" s="316">
        <v>-2.1371543971904572</v>
      </c>
      <c r="G69" s="316">
        <v>15.454902547078248</v>
      </c>
      <c r="H69" s="316">
        <v>2.1682404065398231</v>
      </c>
      <c r="I69" s="316">
        <v>-16.467527039208036</v>
      </c>
      <c r="J69" s="316">
        <v>2.400138822089275</v>
      </c>
      <c r="K69" s="316">
        <v>2.9723620114569798</v>
      </c>
      <c r="L69" s="316">
        <v>8.5199791130222735</v>
      </c>
      <c r="M69" s="316">
        <v>33.938735893424564</v>
      </c>
      <c r="N69" s="316">
        <v>6.4000226227189501</v>
      </c>
      <c r="O69" s="316">
        <v>16.517847517839115</v>
      </c>
      <c r="P69" s="316">
        <v>2.4206207198268004</v>
      </c>
      <c r="Q69" s="316">
        <v>7.6025914430990724</v>
      </c>
      <c r="R69" s="316">
        <v>-3.0360142906622229</v>
      </c>
      <c r="S69" s="316">
        <v>-33.03580858392823</v>
      </c>
      <c r="T69" s="316">
        <v>-20.433841117751967</v>
      </c>
      <c r="U69" s="316">
        <v>4.2434372273391716</v>
      </c>
      <c r="V69" s="316">
        <v>1.8606992723428846</v>
      </c>
      <c r="W69" s="316">
        <v>1.5943744481397459</v>
      </c>
      <c r="X69" s="316">
        <v>3.744209600027034</v>
      </c>
      <c r="Y69" s="316">
        <v>2.217410406756386</v>
      </c>
      <c r="Z69" s="316">
        <v>2.1391463205186625</v>
      </c>
      <c r="AA69" s="316">
        <v>4.5493212833733736</v>
      </c>
      <c r="AB69" s="316">
        <v>4.148336756957562</v>
      </c>
      <c r="AC69" s="316">
        <v>6.4472665636935176</v>
      </c>
      <c r="AD69" s="316">
        <v>15.299691944218068</v>
      </c>
      <c r="AE69" s="316">
        <v>72.460108364001258</v>
      </c>
      <c r="AF69" s="316">
        <v>37.159007553506655</v>
      </c>
      <c r="AG69" s="316">
        <v>6.4849541955013308</v>
      </c>
      <c r="AH69" s="316">
        <v>0.64798253838527842</v>
      </c>
      <c r="AI69" s="316">
        <v>6.8302939170525718</v>
      </c>
      <c r="AJ69" s="316">
        <v>11.633965680410668</v>
      </c>
      <c r="AK69" s="316">
        <v>15.287374061678619</v>
      </c>
      <c r="AL69" s="316">
        <v>18.802337389482247</v>
      </c>
      <c r="AM69" s="316">
        <v>15.524647237800508</v>
      </c>
      <c r="AN69" s="316">
        <v>13.100642453621944</v>
      </c>
    </row>
    <row r="70" spans="1:40" ht="9.9499999999999993" customHeight="1">
      <c r="A70" s="4"/>
      <c r="B70" s="393"/>
      <c r="C70" s="106"/>
      <c r="D70" s="106"/>
      <c r="E70" s="422"/>
      <c r="F70" s="422"/>
      <c r="G70" s="440"/>
      <c r="H70" s="440"/>
      <c r="I70" s="440"/>
    </row>
    <row r="71" spans="1:40" ht="22.5">
      <c r="A71" s="4"/>
      <c r="B71" s="451"/>
      <c r="C71" s="451"/>
      <c r="D71" s="451"/>
      <c r="E71" s="452"/>
      <c r="F71" s="452"/>
      <c r="G71" s="9"/>
      <c r="H71" s="9"/>
      <c r="I71" s="9"/>
    </row>
    <row r="72" spans="1:40">
      <c r="A72" s="4"/>
      <c r="B72" s="98"/>
      <c r="C72" s="453"/>
      <c r="D72" s="453"/>
      <c r="E72" s="452"/>
      <c r="F72" s="452"/>
      <c r="G72" s="454"/>
      <c r="H72" s="454"/>
      <c r="I72" s="454"/>
    </row>
    <row r="73" spans="1:40" ht="40.15" customHeight="1">
      <c r="A73" s="4"/>
      <c r="B73" s="451"/>
      <c r="C73" s="451"/>
      <c r="D73" s="451"/>
      <c r="E73" s="455"/>
      <c r="F73" s="455"/>
      <c r="G73" s="418"/>
      <c r="H73" s="418"/>
      <c r="I73" s="418"/>
    </row>
    <row r="74" spans="1:40" ht="40.15" customHeight="1">
      <c r="A74" s="4"/>
      <c r="B74" s="45"/>
      <c r="C74" s="45"/>
      <c r="D74" s="45"/>
      <c r="E74" s="246"/>
      <c r="F74" s="246"/>
    </row>
    <row r="75" spans="1:40" ht="40.15" customHeight="1">
      <c r="A75" s="4"/>
      <c r="B75" s="45"/>
      <c r="C75" s="45"/>
      <c r="D75" s="45"/>
      <c r="E75" s="46"/>
      <c r="F75" s="46"/>
      <c r="G75" s="7"/>
      <c r="H75" s="7"/>
      <c r="I75" s="7"/>
    </row>
    <row r="76" spans="1:40" ht="40.15" customHeight="1">
      <c r="A76" s="4"/>
      <c r="B76" s="45"/>
      <c r="C76" s="45"/>
      <c r="D76" s="45"/>
      <c r="E76" s="46"/>
      <c r="F76" s="46"/>
      <c r="G76" s="7"/>
      <c r="H76" s="7"/>
      <c r="I76" s="7"/>
    </row>
    <row r="77" spans="1:40" ht="40.15" customHeight="1">
      <c r="A77" s="4"/>
      <c r="B77" s="45"/>
      <c r="C77" s="45"/>
      <c r="D77" s="45"/>
      <c r="E77" s="46"/>
      <c r="F77" s="46"/>
      <c r="G77" s="250"/>
      <c r="H77" s="250"/>
      <c r="I77" s="250"/>
    </row>
    <row r="78" spans="1:40" ht="40.15" customHeight="1">
      <c r="A78" s="4"/>
      <c r="B78" s="45"/>
      <c r="C78" s="45"/>
      <c r="D78" s="45"/>
      <c r="E78" s="46"/>
      <c r="F78" s="46"/>
      <c r="G78" s="250"/>
      <c r="H78" s="250"/>
      <c r="I78" s="250"/>
    </row>
    <row r="79" spans="1:40" ht="40.15" customHeight="1">
      <c r="A79" s="4"/>
      <c r="B79" s="45"/>
      <c r="C79" s="45"/>
      <c r="D79" s="45"/>
      <c r="E79" s="46"/>
      <c r="F79" s="46"/>
      <c r="G79" s="250"/>
      <c r="H79" s="250"/>
      <c r="I79" s="250"/>
    </row>
    <row r="80" spans="1:40" ht="40.15" customHeight="1">
      <c r="A80" s="4"/>
      <c r="B80" s="45"/>
      <c r="C80" s="45"/>
      <c r="D80" s="45"/>
      <c r="E80" s="46"/>
      <c r="F80" s="46"/>
      <c r="G80" s="250"/>
      <c r="H80" s="250"/>
      <c r="I80" s="250"/>
    </row>
    <row r="81" spans="1:9" ht="40.15" customHeight="1">
      <c r="A81" s="1"/>
      <c r="B81" s="45"/>
      <c r="C81" s="45"/>
      <c r="D81" s="45"/>
      <c r="E81" s="46"/>
      <c r="F81" s="46"/>
      <c r="G81" s="250"/>
      <c r="H81" s="250"/>
      <c r="I81" s="250"/>
    </row>
    <row r="82" spans="1:9" ht="40.15" customHeight="1">
      <c r="A82" s="1"/>
      <c r="B82" s="45"/>
      <c r="C82" s="45"/>
      <c r="D82" s="45"/>
      <c r="E82" s="46"/>
      <c r="F82" s="46"/>
      <c r="G82" s="250"/>
      <c r="H82" s="250"/>
      <c r="I82" s="250"/>
    </row>
    <row r="83" spans="1:9" ht="50.25" customHeight="1">
      <c r="A83" s="1"/>
      <c r="B83" s="45"/>
      <c r="C83" s="45"/>
      <c r="D83" s="45"/>
      <c r="E83" s="46"/>
      <c r="F83" s="46"/>
      <c r="G83" s="250"/>
      <c r="H83" s="250"/>
      <c r="I83" s="250"/>
    </row>
    <row r="84" spans="1:9" ht="50.25" customHeight="1">
      <c r="A84" s="1"/>
      <c r="B84" s="45"/>
      <c r="C84" s="45"/>
      <c r="D84" s="45"/>
      <c r="E84" s="46"/>
      <c r="F84" s="46"/>
      <c r="G84" s="250"/>
      <c r="H84" s="250"/>
      <c r="I84" s="250"/>
    </row>
    <row r="85" spans="1:9" ht="50.25" customHeight="1">
      <c r="A85" s="1"/>
      <c r="B85" s="45"/>
      <c r="C85" s="45"/>
      <c r="D85" s="45"/>
      <c r="E85" s="46"/>
      <c r="F85" s="46"/>
      <c r="G85" s="250"/>
      <c r="H85" s="250"/>
      <c r="I85" s="250"/>
    </row>
    <row r="86" spans="1:9" ht="50.25" customHeight="1">
      <c r="A86" s="1"/>
      <c r="B86" s="45"/>
      <c r="C86" s="45"/>
      <c r="D86" s="45"/>
      <c r="E86" s="46"/>
      <c r="F86" s="46"/>
      <c r="G86" s="250"/>
      <c r="H86" s="250"/>
      <c r="I86" s="250"/>
    </row>
    <row r="87" spans="1:9" ht="50.25" customHeight="1">
      <c r="A87" s="1"/>
      <c r="B87" s="45"/>
      <c r="C87" s="45"/>
      <c r="D87" s="45"/>
      <c r="E87" s="46"/>
      <c r="F87" s="46"/>
      <c r="G87" s="250"/>
      <c r="H87" s="250"/>
      <c r="I87" s="250"/>
    </row>
    <row r="88" spans="1:9" ht="50.25" customHeight="1">
      <c r="A88" s="1"/>
      <c r="B88" s="45"/>
      <c r="C88" s="45"/>
      <c r="D88" s="45"/>
      <c r="E88" s="46"/>
      <c r="F88" s="46"/>
      <c r="G88" s="250"/>
      <c r="H88" s="250"/>
      <c r="I88" s="250"/>
    </row>
    <row r="89" spans="1:9" ht="50.25" customHeight="1">
      <c r="A89" s="1"/>
      <c r="B89" s="45"/>
      <c r="C89" s="45"/>
      <c r="D89" s="45"/>
      <c r="E89" s="46"/>
      <c r="F89" s="46"/>
      <c r="G89" s="250"/>
      <c r="H89" s="250"/>
      <c r="I89" s="250"/>
    </row>
    <row r="90" spans="1:9" ht="50.25" customHeight="1">
      <c r="A90" s="1"/>
      <c r="B90" s="45"/>
      <c r="C90" s="45"/>
      <c r="D90" s="45"/>
      <c r="E90" s="46"/>
      <c r="F90" s="46"/>
      <c r="G90" s="250"/>
      <c r="H90" s="250"/>
      <c r="I90" s="250"/>
    </row>
    <row r="91" spans="1:9" ht="50.25" customHeight="1">
      <c r="A91" s="1"/>
      <c r="B91" s="45"/>
      <c r="C91" s="45"/>
      <c r="D91" s="45"/>
      <c r="E91" s="46"/>
      <c r="F91" s="46"/>
      <c r="G91" s="250"/>
      <c r="H91" s="250"/>
      <c r="I91" s="250"/>
    </row>
    <row r="92" spans="1:9" ht="36" customHeight="1">
      <c r="B92" s="45"/>
      <c r="C92" s="45"/>
      <c r="D92" s="45"/>
      <c r="E92" s="46"/>
      <c r="F92" s="46"/>
      <c r="G92" s="250"/>
      <c r="H92" s="250"/>
      <c r="I92" s="250"/>
    </row>
    <row r="93" spans="1:9" ht="22.5">
      <c r="B93" s="45"/>
      <c r="C93" s="45"/>
      <c r="D93" s="45"/>
      <c r="E93" s="46"/>
      <c r="F93" s="46"/>
      <c r="G93" s="250"/>
      <c r="H93" s="250"/>
      <c r="I93" s="250"/>
    </row>
    <row r="94" spans="1:9" ht="22.5">
      <c r="B94" s="45"/>
      <c r="C94" s="45"/>
      <c r="D94" s="45"/>
      <c r="E94" s="46"/>
      <c r="F94" s="46"/>
      <c r="G94" s="250"/>
      <c r="H94" s="250"/>
      <c r="I94" s="250"/>
    </row>
    <row r="95" spans="1:9" ht="22.5">
      <c r="B95" s="45"/>
      <c r="C95" s="45"/>
      <c r="D95" s="45"/>
      <c r="E95" s="46"/>
      <c r="F95" s="46"/>
      <c r="G95" s="250"/>
      <c r="H95" s="250"/>
      <c r="I95" s="250"/>
    </row>
    <row r="96" spans="1:9" ht="22.5">
      <c r="B96" s="45"/>
      <c r="C96" s="45"/>
      <c r="D96" s="45"/>
      <c r="E96" s="46"/>
      <c r="F96" s="46"/>
      <c r="G96" s="250"/>
      <c r="H96" s="250"/>
      <c r="I96" s="250"/>
    </row>
    <row r="97" spans="2:9" ht="22.5">
      <c r="B97" s="45"/>
      <c r="C97" s="45"/>
      <c r="D97" s="45"/>
      <c r="E97" s="46"/>
      <c r="F97" s="46"/>
      <c r="G97" s="250"/>
      <c r="H97" s="250"/>
      <c r="I97" s="250"/>
    </row>
    <row r="98" spans="2:9" ht="22.5">
      <c r="B98" s="45"/>
      <c r="C98" s="45"/>
      <c r="D98" s="45"/>
      <c r="E98" s="46"/>
      <c r="F98" s="46"/>
      <c r="G98" s="250"/>
      <c r="H98" s="250"/>
      <c r="I98" s="250"/>
    </row>
    <row r="99" spans="2:9" ht="22.5">
      <c r="B99" s="45"/>
      <c r="C99" s="45"/>
      <c r="D99" s="45"/>
      <c r="E99" s="46"/>
      <c r="F99" s="46"/>
      <c r="G99" s="250"/>
      <c r="H99" s="250"/>
      <c r="I99" s="250"/>
    </row>
    <row r="100" spans="2:9" ht="22.5">
      <c r="B100" s="45"/>
      <c r="C100" s="45"/>
      <c r="D100" s="45"/>
      <c r="E100" s="46"/>
      <c r="F100" s="46"/>
      <c r="G100" s="250"/>
      <c r="H100" s="250"/>
      <c r="I100" s="250"/>
    </row>
    <row r="101" spans="2:9" ht="22.5">
      <c r="B101" s="45"/>
      <c r="C101" s="45"/>
      <c r="D101" s="45"/>
      <c r="E101" s="46"/>
      <c r="F101" s="46"/>
      <c r="G101" s="250"/>
      <c r="H101" s="250"/>
      <c r="I101" s="250"/>
    </row>
    <row r="102" spans="2:9" ht="36" customHeight="1">
      <c r="B102" s="45"/>
      <c r="C102" s="45"/>
      <c r="D102" s="45"/>
      <c r="E102" s="46"/>
      <c r="F102" s="46"/>
      <c r="G102" s="250"/>
      <c r="H102" s="250"/>
      <c r="I102" s="250"/>
    </row>
    <row r="103" spans="2:9" ht="36" customHeight="1">
      <c r="B103" s="45"/>
      <c r="C103" s="45"/>
      <c r="D103" s="45"/>
      <c r="E103" s="46"/>
      <c r="F103" s="46"/>
      <c r="G103" s="250"/>
      <c r="H103" s="250"/>
      <c r="I103" s="250"/>
    </row>
    <row r="104" spans="2:9" ht="22.5">
      <c r="B104" s="45"/>
      <c r="C104" s="45"/>
      <c r="D104" s="45"/>
      <c r="E104" s="46"/>
      <c r="F104" s="46"/>
      <c r="G104" s="250"/>
      <c r="H104" s="250"/>
      <c r="I104" s="250"/>
    </row>
    <row r="105" spans="2:9" ht="36" customHeight="1">
      <c r="B105" s="45"/>
      <c r="C105" s="45"/>
      <c r="D105" s="45"/>
      <c r="E105" s="46"/>
      <c r="F105" s="46"/>
      <c r="G105" s="250"/>
      <c r="H105" s="250"/>
      <c r="I105" s="250"/>
    </row>
    <row r="106" spans="2:9" ht="36" customHeight="1">
      <c r="B106" s="45"/>
      <c r="C106" s="45"/>
      <c r="D106" s="45"/>
      <c r="E106" s="46"/>
      <c r="F106" s="46"/>
      <c r="G106" s="250"/>
      <c r="H106" s="250"/>
      <c r="I106" s="250"/>
    </row>
    <row r="107" spans="2:9">
      <c r="B107" s="49"/>
      <c r="C107" s="49"/>
      <c r="D107" s="49"/>
      <c r="E107" s="50"/>
      <c r="F107" s="50"/>
      <c r="G107" s="250"/>
      <c r="H107" s="250"/>
      <c r="I107" s="250"/>
    </row>
    <row r="108" spans="2:9">
      <c r="B108" s="49"/>
      <c r="C108" s="49"/>
      <c r="D108" s="49"/>
      <c r="E108" s="50"/>
      <c r="F108" s="50"/>
      <c r="G108" s="250"/>
      <c r="H108" s="250"/>
      <c r="I108" s="250"/>
    </row>
    <row r="109" spans="2:9">
      <c r="B109" s="49"/>
      <c r="C109" s="49"/>
      <c r="D109" s="49"/>
      <c r="E109" s="50"/>
      <c r="F109" s="50"/>
      <c r="G109" s="250"/>
      <c r="H109" s="250"/>
      <c r="I109" s="250"/>
    </row>
    <row r="110" spans="2:9">
      <c r="B110" s="49"/>
      <c r="C110" s="49"/>
      <c r="D110" s="49"/>
      <c r="E110" s="50"/>
      <c r="F110" s="50"/>
      <c r="G110" s="250"/>
      <c r="H110" s="250"/>
      <c r="I110" s="250"/>
    </row>
    <row r="111" spans="2:9">
      <c r="B111" s="49"/>
      <c r="C111" s="49"/>
      <c r="D111" s="49"/>
      <c r="E111" s="50"/>
      <c r="F111" s="50"/>
      <c r="G111" s="250"/>
      <c r="H111" s="250"/>
      <c r="I111" s="250"/>
    </row>
    <row r="112" spans="2:9">
      <c r="B112" s="49"/>
      <c r="C112" s="49"/>
      <c r="D112" s="49"/>
      <c r="E112" s="50"/>
      <c r="F112" s="50"/>
      <c r="G112" s="250"/>
      <c r="H112" s="250"/>
      <c r="I112" s="250"/>
    </row>
    <row r="113" spans="2:9">
      <c r="B113" s="49"/>
      <c r="C113" s="49"/>
      <c r="D113" s="49"/>
      <c r="E113" s="50"/>
      <c r="F113" s="50"/>
      <c r="G113" s="250"/>
      <c r="H113" s="250"/>
      <c r="I113" s="250"/>
    </row>
    <row r="114" spans="2:9">
      <c r="B114" s="49"/>
      <c r="C114" s="49"/>
      <c r="D114" s="49"/>
      <c r="E114" s="50"/>
      <c r="F114" s="50"/>
      <c r="G114" s="250"/>
      <c r="H114" s="250"/>
      <c r="I114" s="250"/>
    </row>
    <row r="115" spans="2:9">
      <c r="B115" s="49"/>
      <c r="C115" s="49"/>
      <c r="D115" s="49"/>
      <c r="E115" s="50"/>
      <c r="F115" s="50"/>
      <c r="G115" s="250"/>
      <c r="H115" s="250"/>
      <c r="I115" s="250"/>
    </row>
    <row r="116" spans="2:9">
      <c r="B116" s="49"/>
      <c r="C116" s="49"/>
      <c r="D116" s="49"/>
      <c r="E116" s="50"/>
      <c r="F116" s="50"/>
      <c r="G116" s="250"/>
      <c r="H116" s="250"/>
      <c r="I116" s="250"/>
    </row>
    <row r="117" spans="2:9">
      <c r="B117" s="49"/>
      <c r="C117" s="49"/>
      <c r="D117" s="49"/>
      <c r="E117" s="50"/>
      <c r="F117" s="50"/>
      <c r="G117" s="250"/>
      <c r="H117" s="250"/>
      <c r="I117" s="250"/>
    </row>
    <row r="118" spans="2:9">
      <c r="B118" s="49"/>
      <c r="C118" s="49"/>
      <c r="D118" s="49"/>
      <c r="E118" s="50"/>
      <c r="F118" s="50"/>
      <c r="G118" s="250"/>
      <c r="H118" s="250"/>
      <c r="I118" s="250"/>
    </row>
    <row r="119" spans="2:9">
      <c r="B119" s="49"/>
      <c r="C119" s="49"/>
      <c r="D119" s="49"/>
      <c r="E119" s="50"/>
      <c r="F119" s="50"/>
      <c r="G119" s="250"/>
      <c r="H119" s="250"/>
      <c r="I119" s="250"/>
    </row>
    <row r="120" spans="2:9">
      <c r="B120" s="49"/>
      <c r="C120" s="49"/>
      <c r="D120" s="49"/>
      <c r="E120" s="50"/>
      <c r="F120" s="50"/>
      <c r="G120" s="250"/>
      <c r="H120" s="250"/>
      <c r="I120" s="250"/>
    </row>
    <row r="121" spans="2:9">
      <c r="B121" s="49"/>
      <c r="C121" s="49"/>
      <c r="D121" s="49"/>
      <c r="E121" s="50"/>
      <c r="F121" s="50"/>
      <c r="G121" s="250"/>
      <c r="H121" s="250"/>
      <c r="I121" s="250"/>
    </row>
    <row r="122" spans="2:9">
      <c r="B122" s="49"/>
      <c r="C122" s="49"/>
      <c r="D122" s="49"/>
      <c r="E122" s="50"/>
      <c r="F122" s="50"/>
      <c r="G122" s="250"/>
      <c r="H122" s="250"/>
      <c r="I122" s="250"/>
    </row>
    <row r="123" spans="2:9">
      <c r="B123" s="49"/>
      <c r="C123" s="49"/>
      <c r="D123" s="49"/>
      <c r="E123" s="50"/>
      <c r="F123" s="50"/>
      <c r="G123" s="250"/>
      <c r="H123" s="250"/>
      <c r="I123" s="250"/>
    </row>
    <row r="124" spans="2:9">
      <c r="B124" s="49"/>
      <c r="C124" s="49"/>
      <c r="D124" s="49"/>
      <c r="E124" s="50"/>
      <c r="F124" s="50"/>
      <c r="G124" s="250"/>
      <c r="H124" s="250"/>
      <c r="I124" s="250"/>
    </row>
    <row r="125" spans="2:9">
      <c r="B125" s="49"/>
      <c r="C125" s="49"/>
      <c r="D125" s="49"/>
      <c r="E125" s="50"/>
      <c r="F125" s="50"/>
      <c r="G125" s="250"/>
      <c r="H125" s="250"/>
      <c r="I125" s="250"/>
    </row>
    <row r="126" spans="2:9">
      <c r="B126" s="49"/>
      <c r="C126" s="49"/>
      <c r="D126" s="49"/>
      <c r="E126" s="50"/>
      <c r="F126" s="50"/>
      <c r="G126" s="250"/>
      <c r="H126" s="250"/>
      <c r="I126" s="250"/>
    </row>
    <row r="127" spans="2:9">
      <c r="B127" s="49"/>
      <c r="C127" s="49"/>
      <c r="D127" s="49"/>
      <c r="E127" s="50"/>
      <c r="F127" s="50"/>
      <c r="G127" s="250"/>
      <c r="H127" s="250"/>
      <c r="I127" s="250"/>
    </row>
    <row r="128" spans="2:9">
      <c r="B128" s="49"/>
      <c r="C128" s="49"/>
      <c r="D128" s="49"/>
      <c r="E128" s="50"/>
      <c r="F128" s="50"/>
      <c r="G128" s="250"/>
      <c r="H128" s="250"/>
      <c r="I128" s="250"/>
    </row>
    <row r="129" spans="2:9">
      <c r="B129" s="49"/>
      <c r="C129" s="49"/>
      <c r="D129" s="49"/>
      <c r="E129" s="50"/>
      <c r="F129" s="50"/>
      <c r="G129" s="250"/>
      <c r="H129" s="250"/>
      <c r="I129" s="250"/>
    </row>
    <row r="130" spans="2:9">
      <c r="B130" s="49"/>
      <c r="C130" s="49"/>
      <c r="D130" s="49"/>
      <c r="E130" s="50"/>
      <c r="F130" s="50"/>
      <c r="G130" s="250"/>
      <c r="H130" s="250"/>
      <c r="I130" s="250"/>
    </row>
    <row r="131" spans="2:9">
      <c r="B131" s="49"/>
      <c r="C131" s="49"/>
      <c r="D131" s="49"/>
      <c r="E131" s="50"/>
      <c r="F131" s="50"/>
      <c r="G131" s="250"/>
      <c r="H131" s="250"/>
      <c r="I131" s="250"/>
    </row>
    <row r="132" spans="2:9">
      <c r="B132" s="49"/>
      <c r="C132" s="49"/>
      <c r="D132" s="49"/>
      <c r="E132" s="50"/>
      <c r="F132" s="50"/>
      <c r="G132" s="250"/>
      <c r="H132" s="250"/>
      <c r="I132" s="250"/>
    </row>
    <row r="133" spans="2:9">
      <c r="B133" s="49"/>
      <c r="C133" s="49"/>
      <c r="D133" s="49"/>
      <c r="E133" s="50"/>
      <c r="F133" s="50"/>
      <c r="G133" s="250"/>
      <c r="H133" s="250"/>
      <c r="I133" s="250"/>
    </row>
    <row r="134" spans="2:9">
      <c r="B134" s="49"/>
      <c r="C134" s="49"/>
      <c r="D134" s="49"/>
      <c r="E134" s="50"/>
      <c r="F134" s="50"/>
      <c r="G134" s="250"/>
      <c r="H134" s="250"/>
      <c r="I134" s="250"/>
    </row>
    <row r="135" spans="2:9">
      <c r="B135" s="49"/>
      <c r="C135" s="49"/>
      <c r="D135" s="49"/>
      <c r="E135" s="50"/>
      <c r="F135" s="50"/>
      <c r="G135" s="250"/>
      <c r="H135" s="250"/>
      <c r="I135" s="250"/>
    </row>
    <row r="136" spans="2:9">
      <c r="B136" s="49"/>
      <c r="C136" s="49"/>
      <c r="D136" s="49"/>
      <c r="E136" s="50"/>
      <c r="F136" s="50"/>
      <c r="G136" s="250"/>
      <c r="H136" s="250"/>
      <c r="I136" s="250"/>
    </row>
    <row r="137" spans="2:9">
      <c r="B137" s="49"/>
      <c r="C137" s="49"/>
      <c r="D137" s="49"/>
      <c r="E137" s="50"/>
      <c r="F137" s="50"/>
      <c r="G137" s="250"/>
      <c r="H137" s="250"/>
      <c r="I137" s="250"/>
    </row>
    <row r="138" spans="2:9">
      <c r="B138" s="49"/>
      <c r="C138" s="49"/>
      <c r="D138" s="49"/>
      <c r="E138" s="50"/>
      <c r="F138" s="50"/>
      <c r="G138" s="250"/>
      <c r="H138" s="250"/>
      <c r="I138" s="250"/>
    </row>
    <row r="139" spans="2:9">
      <c r="B139" s="49"/>
      <c r="C139" s="49"/>
      <c r="D139" s="49"/>
      <c r="E139" s="50"/>
      <c r="F139" s="50"/>
      <c r="G139" s="250"/>
      <c r="H139" s="250"/>
      <c r="I139" s="250"/>
    </row>
    <row r="140" spans="2:9">
      <c r="B140" s="49"/>
      <c r="C140" s="49"/>
      <c r="D140" s="49"/>
      <c r="E140" s="50"/>
      <c r="F140" s="50"/>
      <c r="G140" s="250"/>
      <c r="H140" s="250"/>
      <c r="I140" s="250"/>
    </row>
    <row r="141" spans="2:9">
      <c r="B141" s="49"/>
      <c r="C141" s="49"/>
      <c r="D141" s="49"/>
      <c r="E141" s="50"/>
      <c r="F141" s="50"/>
      <c r="G141" s="250"/>
      <c r="H141" s="250"/>
      <c r="I141" s="250"/>
    </row>
    <row r="142" spans="2:9">
      <c r="B142" s="49"/>
      <c r="C142" s="49"/>
      <c r="D142" s="49"/>
      <c r="E142" s="50"/>
      <c r="F142" s="50"/>
    </row>
    <row r="143" spans="2:9">
      <c r="B143" s="49"/>
      <c r="C143" s="49"/>
      <c r="D143" s="49"/>
      <c r="E143" s="50"/>
      <c r="F143" s="50"/>
    </row>
    <row r="144" spans="2:9">
      <c r="B144" s="49"/>
      <c r="C144" s="49"/>
      <c r="D144" s="49"/>
      <c r="E144" s="50"/>
      <c r="F144" s="50"/>
    </row>
    <row r="145" spans="2:6">
      <c r="B145" s="49"/>
      <c r="C145" s="49"/>
      <c r="D145" s="49"/>
      <c r="E145" s="50"/>
      <c r="F145" s="50"/>
    </row>
    <row r="146" spans="2:6">
      <c r="B146" s="49"/>
      <c r="C146" s="49"/>
      <c r="D146" s="49"/>
      <c r="E146" s="50"/>
      <c r="F146" s="50"/>
    </row>
    <row r="147" spans="2:6">
      <c r="B147" s="49"/>
      <c r="C147" s="49"/>
      <c r="D147" s="49"/>
      <c r="E147" s="50"/>
      <c r="F147" s="50"/>
    </row>
    <row r="148" spans="2:6">
      <c r="B148" s="49"/>
      <c r="C148" s="49"/>
      <c r="D148" s="49"/>
      <c r="E148" s="50"/>
      <c r="F148" s="50"/>
    </row>
    <row r="149" spans="2:6">
      <c r="B149" s="49"/>
      <c r="C149" s="49"/>
      <c r="D149" s="49"/>
      <c r="E149" s="50"/>
      <c r="F149" s="50"/>
    </row>
    <row r="150" spans="2:6">
      <c r="B150" s="49"/>
      <c r="C150" s="49"/>
      <c r="D150" s="49"/>
      <c r="E150" s="50"/>
      <c r="F150" s="50"/>
    </row>
    <row r="151" spans="2:6">
      <c r="B151" s="49"/>
      <c r="C151" s="49"/>
      <c r="D151" s="49"/>
      <c r="E151" s="50"/>
      <c r="F151" s="50"/>
    </row>
    <row r="152" spans="2:6">
      <c r="B152" s="49"/>
      <c r="C152" s="49"/>
      <c r="D152" s="49"/>
      <c r="E152" s="51"/>
      <c r="F152" s="51"/>
    </row>
    <row r="153" spans="2:6">
      <c r="B153" s="49"/>
      <c r="C153" s="49"/>
      <c r="D153" s="49"/>
      <c r="E153" s="50"/>
      <c r="F153" s="50"/>
    </row>
    <row r="154" spans="2:6">
      <c r="B154" s="49"/>
      <c r="C154" s="49"/>
      <c r="D154" s="49"/>
      <c r="E154" s="50"/>
      <c r="F154" s="50"/>
    </row>
    <row r="155" spans="2:6">
      <c r="B155" s="49"/>
      <c r="C155" s="49"/>
      <c r="D155" s="49"/>
      <c r="E155" s="50"/>
      <c r="F155" s="50"/>
    </row>
    <row r="156" spans="2:6">
      <c r="B156" s="49"/>
      <c r="C156" s="49"/>
      <c r="D156" s="49"/>
      <c r="E156" s="50"/>
      <c r="F156" s="50"/>
    </row>
    <row r="157" spans="2:6">
      <c r="B157" s="49"/>
      <c r="C157" s="49"/>
      <c r="D157" s="49"/>
      <c r="E157" s="50"/>
      <c r="F157" s="50"/>
    </row>
    <row r="158" spans="2:6">
      <c r="B158" s="49"/>
      <c r="C158" s="49"/>
      <c r="D158" s="49"/>
      <c r="E158" s="50"/>
      <c r="F158" s="50"/>
    </row>
    <row r="159" spans="2:6">
      <c r="B159" s="49"/>
      <c r="C159" s="49"/>
      <c r="D159" s="49"/>
      <c r="E159" s="50"/>
      <c r="F159" s="50"/>
    </row>
    <row r="160" spans="2:6">
      <c r="B160" s="49"/>
      <c r="C160" s="49"/>
      <c r="D160" s="49"/>
      <c r="E160" s="50"/>
      <c r="F160" s="50"/>
    </row>
    <row r="161" spans="2:6">
      <c r="B161" s="49"/>
      <c r="C161" s="49"/>
      <c r="D161" s="49"/>
      <c r="E161" s="50"/>
      <c r="F161" s="50"/>
    </row>
    <row r="162" spans="2:6">
      <c r="B162" s="49"/>
      <c r="C162" s="49"/>
      <c r="D162" s="49"/>
      <c r="E162" s="50"/>
      <c r="F162" s="50"/>
    </row>
    <row r="163" spans="2:6">
      <c r="B163" s="49"/>
      <c r="C163" s="49"/>
      <c r="D163" s="49"/>
      <c r="E163" s="50"/>
      <c r="F163" s="50"/>
    </row>
    <row r="164" spans="2:6">
      <c r="B164" s="49"/>
      <c r="C164" s="49"/>
      <c r="D164" s="49"/>
      <c r="E164" s="50"/>
      <c r="F164" s="50"/>
    </row>
    <row r="165" spans="2:6">
      <c r="B165" s="49"/>
      <c r="C165" s="49"/>
      <c r="D165" s="49"/>
      <c r="E165" s="50"/>
      <c r="F165" s="50"/>
    </row>
    <row r="166" spans="2:6">
      <c r="B166" s="49"/>
      <c r="C166" s="49"/>
      <c r="D166" s="49"/>
      <c r="E166" s="50"/>
      <c r="F166" s="50"/>
    </row>
    <row r="167" spans="2:6">
      <c r="B167" s="49"/>
      <c r="C167" s="49"/>
      <c r="D167" s="49"/>
      <c r="E167" s="50"/>
      <c r="F167" s="50"/>
    </row>
    <row r="168" spans="2:6">
      <c r="B168" s="49"/>
      <c r="C168" s="49"/>
      <c r="D168" s="49"/>
      <c r="E168" s="50"/>
      <c r="F168" s="50"/>
    </row>
    <row r="169" spans="2:6">
      <c r="B169" s="49"/>
      <c r="C169" s="49"/>
      <c r="D169" s="49"/>
      <c r="E169" s="50"/>
      <c r="F169" s="50"/>
    </row>
    <row r="170" spans="2:6">
      <c r="B170" s="49"/>
      <c r="C170" s="49"/>
      <c r="D170" s="49"/>
      <c r="E170" s="50"/>
      <c r="F170" s="50"/>
    </row>
    <row r="171" spans="2:6">
      <c r="B171" s="49"/>
      <c r="C171" s="49"/>
      <c r="D171" s="49"/>
      <c r="E171" s="50"/>
      <c r="F171" s="50"/>
    </row>
    <row r="172" spans="2:6">
      <c r="B172" s="49"/>
      <c r="C172" s="49"/>
      <c r="D172" s="49"/>
      <c r="E172" s="50"/>
      <c r="F172" s="50"/>
    </row>
    <row r="173" spans="2:6">
      <c r="B173" s="49"/>
      <c r="C173" s="49"/>
      <c r="D173" s="49"/>
      <c r="E173" s="50"/>
      <c r="F173" s="50"/>
    </row>
    <row r="174" spans="2:6">
      <c r="B174" s="49"/>
      <c r="C174" s="49"/>
      <c r="D174" s="49"/>
      <c r="E174" s="50"/>
      <c r="F174" s="50"/>
    </row>
    <row r="175" spans="2:6">
      <c r="B175" s="49"/>
      <c r="C175" s="49"/>
      <c r="D175" s="49"/>
      <c r="E175" s="50"/>
      <c r="F175" s="50"/>
    </row>
    <row r="176" spans="2:6">
      <c r="B176" s="49"/>
      <c r="C176" s="49"/>
      <c r="D176" s="49"/>
      <c r="E176" s="50"/>
      <c r="F176" s="50"/>
    </row>
    <row r="177" spans="2:6">
      <c r="B177" s="49"/>
      <c r="C177" s="49"/>
      <c r="D177" s="49"/>
      <c r="E177" s="50"/>
      <c r="F177" s="50"/>
    </row>
    <row r="178" spans="2:6">
      <c r="B178" s="49"/>
      <c r="C178" s="49"/>
      <c r="D178" s="49"/>
      <c r="E178" s="50"/>
      <c r="F178" s="50"/>
    </row>
    <row r="179" spans="2:6">
      <c r="B179" s="49"/>
      <c r="C179" s="49"/>
      <c r="D179" s="49"/>
      <c r="E179" s="50"/>
      <c r="F179" s="50"/>
    </row>
    <row r="180" spans="2:6">
      <c r="B180" s="49"/>
      <c r="C180" s="49"/>
      <c r="D180" s="49"/>
      <c r="E180" s="50"/>
      <c r="F180" s="50"/>
    </row>
    <row r="181" spans="2:6">
      <c r="B181" s="49"/>
      <c r="C181" s="49"/>
      <c r="D181" s="49"/>
      <c r="E181" s="50"/>
      <c r="F181" s="50"/>
    </row>
    <row r="182" spans="2:6">
      <c r="B182" s="49"/>
      <c r="C182" s="49"/>
      <c r="D182" s="49"/>
      <c r="E182" s="50"/>
      <c r="F182" s="50"/>
    </row>
    <row r="183" spans="2:6">
      <c r="B183" s="49"/>
      <c r="C183" s="49"/>
      <c r="D183" s="49"/>
      <c r="E183" s="50"/>
      <c r="F183" s="50"/>
    </row>
    <row r="184" spans="2:6">
      <c r="B184" s="49"/>
      <c r="C184" s="49"/>
      <c r="D184" s="49"/>
      <c r="E184" s="50"/>
      <c r="F184" s="50"/>
    </row>
    <row r="185" spans="2:6">
      <c r="B185" s="49"/>
      <c r="C185" s="49"/>
      <c r="D185" s="49"/>
      <c r="E185" s="50"/>
      <c r="F185" s="50"/>
    </row>
    <row r="186" spans="2:6">
      <c r="B186" s="49"/>
      <c r="C186" s="49"/>
      <c r="D186" s="49"/>
      <c r="E186" s="50"/>
      <c r="F186" s="50"/>
    </row>
    <row r="187" spans="2:6">
      <c r="B187" s="49"/>
      <c r="C187" s="49"/>
      <c r="D187" s="49"/>
      <c r="E187" s="50"/>
      <c r="F187" s="50"/>
    </row>
    <row r="188" spans="2:6">
      <c r="B188" s="49"/>
      <c r="C188" s="49"/>
      <c r="D188" s="49"/>
      <c r="E188" s="50"/>
      <c r="F188" s="50"/>
    </row>
    <row r="189" spans="2:6">
      <c r="B189" s="49"/>
      <c r="C189" s="49"/>
      <c r="D189" s="49"/>
      <c r="E189" s="50"/>
      <c r="F189" s="50"/>
    </row>
    <row r="190" spans="2:6">
      <c r="B190" s="49"/>
      <c r="C190" s="49"/>
      <c r="D190" s="49"/>
      <c r="E190" s="50"/>
      <c r="F190" s="50"/>
    </row>
    <row r="191" spans="2:6">
      <c r="B191" s="49"/>
      <c r="C191" s="49"/>
      <c r="D191" s="49"/>
      <c r="E191" s="50"/>
      <c r="F191" s="50"/>
    </row>
    <row r="192" spans="2:6">
      <c r="B192" s="49"/>
      <c r="C192" s="49"/>
      <c r="D192" s="49"/>
      <c r="E192" s="51"/>
      <c r="F192" s="51"/>
    </row>
    <row r="193" spans="2:6">
      <c r="B193" s="49"/>
      <c r="C193" s="49"/>
      <c r="D193" s="49"/>
      <c r="E193" s="50"/>
      <c r="F193" s="50"/>
    </row>
    <row r="194" spans="2:6">
      <c r="B194" s="49"/>
      <c r="C194" s="49"/>
      <c r="D194" s="49"/>
      <c r="E194" s="50"/>
      <c r="F194" s="50"/>
    </row>
    <row r="195" spans="2:6">
      <c r="B195" s="49"/>
      <c r="C195" s="49"/>
      <c r="D195" s="49"/>
      <c r="E195" s="50"/>
      <c r="F195" s="50"/>
    </row>
    <row r="196" spans="2:6">
      <c r="B196" s="49"/>
      <c r="C196" s="49"/>
      <c r="D196" s="49"/>
      <c r="E196" s="50"/>
      <c r="F196" s="50"/>
    </row>
    <row r="197" spans="2:6">
      <c r="B197" s="49"/>
      <c r="C197" s="49"/>
      <c r="D197" s="49"/>
      <c r="E197" s="50"/>
      <c r="F197" s="50"/>
    </row>
    <row r="198" spans="2:6">
      <c r="B198" s="49"/>
      <c r="C198" s="49"/>
      <c r="D198" s="49"/>
      <c r="E198" s="50"/>
      <c r="F198" s="50"/>
    </row>
    <row r="199" spans="2:6">
      <c r="B199" s="49"/>
      <c r="C199" s="49"/>
      <c r="D199" s="49"/>
      <c r="E199" s="50"/>
      <c r="F199" s="50"/>
    </row>
    <row r="200" spans="2:6">
      <c r="B200" s="49"/>
      <c r="C200" s="49"/>
      <c r="D200" s="49"/>
      <c r="E200" s="50"/>
      <c r="F200" s="50"/>
    </row>
    <row r="201" spans="2:6">
      <c r="B201" s="49"/>
      <c r="C201" s="49"/>
      <c r="D201" s="49"/>
      <c r="E201" s="50"/>
      <c r="F201" s="50"/>
    </row>
    <row r="202" spans="2:6">
      <c r="B202" s="49"/>
      <c r="C202" s="49"/>
      <c r="D202" s="49"/>
      <c r="E202" s="50"/>
      <c r="F202" s="50"/>
    </row>
    <row r="203" spans="2:6">
      <c r="B203" s="49"/>
      <c r="C203" s="49"/>
      <c r="D203" s="49"/>
      <c r="E203" s="50"/>
      <c r="F203" s="50"/>
    </row>
    <row r="204" spans="2:6">
      <c r="B204" s="49"/>
      <c r="C204" s="49"/>
      <c r="D204" s="49"/>
      <c r="E204" s="50"/>
      <c r="F204" s="50"/>
    </row>
    <row r="205" spans="2:6">
      <c r="B205" s="49"/>
      <c r="C205" s="49"/>
      <c r="D205" s="49"/>
      <c r="E205" s="50"/>
      <c r="F205" s="50"/>
    </row>
    <row r="206" spans="2:6">
      <c r="B206" s="49"/>
      <c r="C206" s="49"/>
      <c r="D206" s="49"/>
      <c r="E206" s="50"/>
      <c r="F206" s="50"/>
    </row>
    <row r="207" spans="2:6">
      <c r="B207" s="49"/>
      <c r="C207" s="49"/>
      <c r="D207" s="49"/>
      <c r="E207" s="50"/>
      <c r="F207" s="50"/>
    </row>
    <row r="208" spans="2:6">
      <c r="B208" s="49"/>
      <c r="C208" s="49"/>
      <c r="D208" s="49"/>
      <c r="E208" s="50"/>
      <c r="F208" s="50"/>
    </row>
    <row r="209" spans="2:6">
      <c r="B209" s="49"/>
      <c r="C209" s="49"/>
      <c r="D209" s="49"/>
      <c r="E209" s="50"/>
      <c r="F209" s="50"/>
    </row>
    <row r="210" spans="2:6">
      <c r="B210" s="49"/>
      <c r="C210" s="49"/>
      <c r="D210" s="49"/>
      <c r="E210" s="50"/>
      <c r="F210" s="50"/>
    </row>
    <row r="211" spans="2:6">
      <c r="B211" s="49"/>
      <c r="C211" s="49"/>
      <c r="D211" s="49"/>
      <c r="E211" s="50"/>
      <c r="F211" s="50"/>
    </row>
    <row r="212" spans="2:6">
      <c r="B212" s="49"/>
      <c r="C212" s="49"/>
      <c r="D212" s="49"/>
      <c r="E212" s="50"/>
      <c r="F212" s="50"/>
    </row>
    <row r="213" spans="2:6">
      <c r="B213" s="49"/>
      <c r="C213" s="49"/>
      <c r="D213" s="49"/>
      <c r="E213" s="50"/>
      <c r="F213" s="50"/>
    </row>
    <row r="214" spans="2:6">
      <c r="B214" s="49"/>
      <c r="C214" s="49"/>
      <c r="D214" s="49"/>
      <c r="E214" s="50"/>
      <c r="F214" s="50"/>
    </row>
    <row r="215" spans="2:6">
      <c r="B215" s="49"/>
      <c r="C215" s="49"/>
      <c r="D215" s="49"/>
      <c r="E215" s="50"/>
      <c r="F215" s="50"/>
    </row>
    <row r="216" spans="2:6">
      <c r="B216" s="49"/>
      <c r="C216" s="49"/>
      <c r="D216" s="49"/>
      <c r="E216" s="50"/>
      <c r="F216" s="50"/>
    </row>
    <row r="217" spans="2:6">
      <c r="B217" s="49"/>
      <c r="C217" s="49"/>
      <c r="D217" s="49"/>
      <c r="E217" s="50"/>
      <c r="F217" s="50"/>
    </row>
    <row r="218" spans="2:6">
      <c r="B218" s="49"/>
      <c r="C218" s="49"/>
      <c r="D218" s="49"/>
      <c r="E218" s="52"/>
      <c r="F218" s="52"/>
    </row>
    <row r="219" spans="2:6">
      <c r="B219" s="49"/>
      <c r="C219" s="49"/>
      <c r="D219" s="49"/>
      <c r="E219" s="50"/>
      <c r="F219" s="50"/>
    </row>
    <row r="220" spans="2:6">
      <c r="B220" s="49"/>
      <c r="C220" s="49"/>
      <c r="D220" s="49"/>
      <c r="E220" s="50"/>
      <c r="F220" s="50"/>
    </row>
    <row r="221" spans="2:6">
      <c r="B221" s="49"/>
      <c r="C221" s="49"/>
      <c r="D221" s="49"/>
      <c r="E221" s="50"/>
      <c r="F221" s="50"/>
    </row>
    <row r="222" spans="2:6">
      <c r="B222" s="49"/>
      <c r="C222" s="49"/>
      <c r="D222" s="49"/>
      <c r="E222" s="50"/>
      <c r="F222" s="50"/>
    </row>
    <row r="223" spans="2:6">
      <c r="B223" s="49"/>
      <c r="C223" s="49"/>
      <c r="D223" s="49"/>
      <c r="E223" s="50"/>
      <c r="F223" s="50"/>
    </row>
    <row r="224" spans="2:6">
      <c r="B224" s="49"/>
      <c r="C224" s="49"/>
      <c r="D224" s="49"/>
      <c r="E224" s="50"/>
      <c r="F224" s="50"/>
    </row>
    <row r="225" spans="2:6">
      <c r="B225" s="49"/>
      <c r="C225" s="49"/>
      <c r="D225" s="49"/>
      <c r="E225" s="50"/>
      <c r="F225" s="50"/>
    </row>
    <row r="226" spans="2:6">
      <c r="B226" s="49"/>
      <c r="C226" s="49"/>
      <c r="D226" s="49"/>
      <c r="E226" s="50"/>
      <c r="F226" s="50"/>
    </row>
    <row r="227" spans="2:6">
      <c r="B227" s="49"/>
      <c r="C227" s="49"/>
      <c r="D227" s="49"/>
      <c r="E227" s="50"/>
      <c r="F227" s="50"/>
    </row>
    <row r="228" spans="2:6">
      <c r="B228" s="49"/>
      <c r="C228" s="49"/>
      <c r="D228" s="49"/>
      <c r="E228" s="50"/>
      <c r="F228" s="50"/>
    </row>
    <row r="229" spans="2:6">
      <c r="B229" s="49"/>
      <c r="C229" s="49"/>
      <c r="D229" s="49"/>
      <c r="E229" s="50"/>
      <c r="F229" s="50"/>
    </row>
    <row r="230" spans="2:6">
      <c r="B230" s="49"/>
      <c r="C230" s="49"/>
      <c r="D230" s="49"/>
      <c r="E230" s="50"/>
      <c r="F230" s="50"/>
    </row>
    <row r="231" spans="2:6">
      <c r="B231" s="49"/>
      <c r="C231" s="49"/>
      <c r="D231" s="49"/>
      <c r="E231" s="50"/>
      <c r="F231" s="50"/>
    </row>
    <row r="232" spans="2:6">
      <c r="B232" s="49"/>
      <c r="C232" s="49"/>
      <c r="D232" s="49"/>
      <c r="E232" s="50"/>
      <c r="F232" s="50"/>
    </row>
    <row r="233" spans="2:6">
      <c r="B233" s="49"/>
      <c r="C233" s="49"/>
      <c r="D233" s="49"/>
      <c r="E233" s="50"/>
      <c r="F233" s="50"/>
    </row>
    <row r="234" spans="2:6">
      <c r="B234" s="49"/>
      <c r="C234" s="49"/>
      <c r="D234" s="49"/>
      <c r="E234" s="50"/>
      <c r="F234" s="50"/>
    </row>
    <row r="235" spans="2:6">
      <c r="B235" s="49"/>
      <c r="C235" s="49"/>
      <c r="D235" s="49"/>
      <c r="E235" s="50"/>
      <c r="F235" s="50"/>
    </row>
    <row r="236" spans="2:6">
      <c r="B236" s="49"/>
      <c r="C236" s="49"/>
      <c r="D236" s="49"/>
      <c r="E236" s="50"/>
      <c r="F236" s="50"/>
    </row>
    <row r="237" spans="2:6">
      <c r="B237" s="49"/>
      <c r="C237" s="49"/>
      <c r="D237" s="49"/>
      <c r="E237" s="50"/>
      <c r="F237" s="50"/>
    </row>
    <row r="238" spans="2:6">
      <c r="B238" s="49"/>
      <c r="C238" s="49"/>
      <c r="D238" s="49"/>
      <c r="E238" s="50"/>
      <c r="F238" s="50"/>
    </row>
    <row r="239" spans="2:6">
      <c r="B239" s="49"/>
      <c r="C239" s="49"/>
      <c r="D239" s="49"/>
      <c r="E239" s="50"/>
      <c r="F239" s="50"/>
    </row>
    <row r="240" spans="2:6">
      <c r="B240" s="49"/>
      <c r="C240" s="49"/>
      <c r="D240" s="49"/>
      <c r="E240" s="50"/>
      <c r="F240" s="50"/>
    </row>
    <row r="241" spans="2:6">
      <c r="B241" s="49"/>
      <c r="C241" s="49"/>
      <c r="D241" s="49"/>
      <c r="E241" s="50"/>
      <c r="F241" s="50"/>
    </row>
    <row r="242" spans="2:6">
      <c r="B242" s="49"/>
      <c r="C242" s="49"/>
      <c r="D242" s="49"/>
      <c r="E242" s="50"/>
      <c r="F242" s="50"/>
    </row>
    <row r="243" spans="2:6">
      <c r="B243" s="49"/>
      <c r="C243" s="49"/>
      <c r="D243" s="49"/>
      <c r="E243" s="50"/>
      <c r="F243" s="50"/>
    </row>
    <row r="244" spans="2:6">
      <c r="B244" s="49"/>
      <c r="C244" s="49"/>
      <c r="D244" s="49"/>
      <c r="E244" s="50"/>
      <c r="F244" s="50"/>
    </row>
    <row r="245" spans="2:6">
      <c r="B245" s="49"/>
      <c r="C245" s="49"/>
      <c r="D245" s="49"/>
      <c r="E245" s="50"/>
      <c r="F245" s="50"/>
    </row>
    <row r="246" spans="2:6">
      <c r="B246" s="49"/>
      <c r="C246" s="49"/>
      <c r="D246" s="49"/>
      <c r="E246" s="50"/>
      <c r="F246" s="50"/>
    </row>
    <row r="247" spans="2:6">
      <c r="B247" s="49"/>
      <c r="C247" s="49"/>
      <c r="D247" s="49"/>
      <c r="E247" s="50"/>
      <c r="F247" s="50"/>
    </row>
    <row r="248" spans="2:6">
      <c r="B248" s="49"/>
      <c r="C248" s="49"/>
      <c r="D248" s="49"/>
      <c r="E248" s="50"/>
      <c r="F248" s="50"/>
    </row>
    <row r="249" spans="2:6">
      <c r="B249" s="49"/>
      <c r="C249" s="49"/>
      <c r="D249" s="49"/>
      <c r="E249" s="50"/>
      <c r="F249" s="50"/>
    </row>
    <row r="250" spans="2:6">
      <c r="B250" s="49"/>
      <c r="C250" s="49"/>
      <c r="D250" s="49"/>
      <c r="E250" s="50"/>
      <c r="F250" s="50"/>
    </row>
    <row r="251" spans="2:6">
      <c r="B251" s="49"/>
      <c r="C251" s="49"/>
      <c r="D251" s="49"/>
      <c r="E251" s="50"/>
      <c r="F251" s="50"/>
    </row>
    <row r="252" spans="2:6">
      <c r="B252" s="49"/>
      <c r="C252" s="49"/>
      <c r="D252" s="49"/>
      <c r="E252" s="50"/>
      <c r="F252" s="50"/>
    </row>
    <row r="253" spans="2:6">
      <c r="B253" s="49"/>
      <c r="C253" s="49"/>
      <c r="D253" s="49"/>
      <c r="E253" s="50"/>
      <c r="F253" s="50"/>
    </row>
    <row r="254" spans="2:6">
      <c r="B254" s="49"/>
      <c r="C254" s="49"/>
      <c r="D254" s="49"/>
      <c r="E254" s="50"/>
      <c r="F254" s="50"/>
    </row>
    <row r="255" spans="2:6">
      <c r="B255" s="49"/>
      <c r="C255" s="49"/>
      <c r="D255" s="49"/>
      <c r="E255" s="50"/>
      <c r="F255" s="50"/>
    </row>
    <row r="256" spans="2:6">
      <c r="B256" s="49"/>
      <c r="C256" s="49"/>
      <c r="D256" s="49"/>
      <c r="E256" s="50"/>
      <c r="F256" s="50"/>
    </row>
    <row r="257" spans="2:6">
      <c r="B257" s="49"/>
      <c r="C257" s="49"/>
      <c r="D257" s="49"/>
      <c r="E257" s="50"/>
      <c r="F257" s="50"/>
    </row>
    <row r="258" spans="2:6">
      <c r="B258" s="49"/>
      <c r="C258" s="49"/>
      <c r="D258" s="49"/>
      <c r="E258" s="50"/>
      <c r="F258" s="50"/>
    </row>
    <row r="259" spans="2:6">
      <c r="B259" s="49"/>
      <c r="C259" s="49"/>
      <c r="D259" s="49"/>
      <c r="E259" s="50"/>
      <c r="F259" s="50"/>
    </row>
    <row r="260" spans="2:6">
      <c r="B260" s="49"/>
      <c r="C260" s="49"/>
      <c r="D260" s="49"/>
      <c r="E260" s="50"/>
      <c r="F260" s="50"/>
    </row>
    <row r="261" spans="2:6">
      <c r="B261" s="49"/>
      <c r="C261" s="49"/>
      <c r="D261" s="49"/>
      <c r="E261" s="50"/>
      <c r="F261" s="50"/>
    </row>
    <row r="262" spans="2:6">
      <c r="B262" s="49"/>
      <c r="C262" s="49"/>
      <c r="D262" s="49"/>
      <c r="E262" s="50"/>
      <c r="F262" s="50"/>
    </row>
    <row r="263" spans="2:6">
      <c r="B263" s="49"/>
      <c r="C263" s="49"/>
      <c r="D263" s="49"/>
      <c r="E263" s="50"/>
      <c r="F263" s="50"/>
    </row>
    <row r="264" spans="2:6">
      <c r="B264" s="49"/>
      <c r="C264" s="49"/>
      <c r="D264" s="49"/>
      <c r="E264" s="50"/>
      <c r="F264" s="50"/>
    </row>
    <row r="265" spans="2:6">
      <c r="B265" s="49"/>
      <c r="C265" s="49"/>
      <c r="D265" s="49"/>
      <c r="E265" s="50"/>
      <c r="F265" s="50"/>
    </row>
    <row r="266" spans="2:6">
      <c r="B266" s="49"/>
      <c r="C266" s="49"/>
      <c r="D266" s="49"/>
      <c r="E266" s="50"/>
      <c r="F266" s="50"/>
    </row>
    <row r="267" spans="2:6">
      <c r="B267" s="49"/>
      <c r="C267" s="49"/>
      <c r="D267" s="49"/>
      <c r="E267" s="50"/>
      <c r="F267" s="50"/>
    </row>
    <row r="268" spans="2:6">
      <c r="B268" s="49"/>
      <c r="C268" s="49"/>
      <c r="D268" s="49"/>
      <c r="E268" s="50"/>
      <c r="F268" s="50"/>
    </row>
    <row r="269" spans="2:6">
      <c r="B269" s="49"/>
      <c r="C269" s="49"/>
      <c r="D269" s="49"/>
      <c r="E269" s="50"/>
      <c r="F269" s="50"/>
    </row>
    <row r="270" spans="2:6">
      <c r="B270" s="49"/>
      <c r="C270" s="49"/>
      <c r="D270" s="49"/>
      <c r="E270" s="50"/>
      <c r="F270" s="50"/>
    </row>
    <row r="271" spans="2:6">
      <c r="B271" s="49"/>
      <c r="C271" s="49"/>
      <c r="D271" s="49"/>
      <c r="E271" s="50"/>
      <c r="F271" s="50"/>
    </row>
    <row r="272" spans="2:6">
      <c r="B272" s="49"/>
      <c r="C272" s="49"/>
      <c r="D272" s="49"/>
      <c r="E272" s="50"/>
      <c r="F272" s="50"/>
    </row>
    <row r="273" spans="2:6">
      <c r="B273" s="49"/>
      <c r="C273" s="49"/>
      <c r="D273" s="49"/>
      <c r="E273" s="50"/>
      <c r="F273" s="50"/>
    </row>
    <row r="274" spans="2:6">
      <c r="B274" s="49"/>
      <c r="C274" s="49"/>
      <c r="D274" s="49"/>
      <c r="E274" s="50"/>
      <c r="F274" s="50"/>
    </row>
    <row r="275" spans="2:6">
      <c r="B275" s="49"/>
      <c r="C275" s="49"/>
      <c r="D275" s="49"/>
      <c r="E275" s="50"/>
      <c r="F275" s="50"/>
    </row>
    <row r="276" spans="2:6">
      <c r="B276" s="49"/>
      <c r="C276" s="49"/>
      <c r="D276" s="49"/>
      <c r="E276" s="50"/>
      <c r="F276" s="50"/>
    </row>
    <row r="277" spans="2:6">
      <c r="B277" s="49"/>
      <c r="C277" s="49"/>
      <c r="D277" s="49"/>
      <c r="E277" s="50"/>
      <c r="F277" s="50"/>
    </row>
    <row r="278" spans="2:6">
      <c r="B278" s="49"/>
      <c r="C278" s="49"/>
      <c r="D278" s="49"/>
      <c r="E278" s="50"/>
      <c r="F278" s="50"/>
    </row>
    <row r="279" spans="2:6">
      <c r="B279" s="49"/>
      <c r="C279" s="49"/>
      <c r="D279" s="49"/>
      <c r="E279" s="50"/>
      <c r="F279" s="50"/>
    </row>
    <row r="280" spans="2:6">
      <c r="B280" s="49"/>
      <c r="C280" s="49"/>
      <c r="D280" s="49"/>
      <c r="E280" s="50"/>
      <c r="F280" s="50"/>
    </row>
    <row r="281" spans="2:6">
      <c r="B281" s="49"/>
      <c r="C281" s="49"/>
      <c r="D281" s="49"/>
      <c r="E281" s="50"/>
      <c r="F281" s="50"/>
    </row>
    <row r="282" spans="2:6">
      <c r="B282" s="49"/>
      <c r="C282" s="49"/>
      <c r="D282" s="49"/>
      <c r="E282" s="50"/>
      <c r="F282" s="50"/>
    </row>
    <row r="283" spans="2:6">
      <c r="B283" s="49"/>
      <c r="C283" s="49"/>
      <c r="D283" s="49"/>
      <c r="E283" s="50"/>
      <c r="F283" s="50"/>
    </row>
    <row r="284" spans="2:6">
      <c r="B284" s="49"/>
      <c r="C284" s="49"/>
      <c r="D284" s="49"/>
      <c r="E284" s="50"/>
      <c r="F284" s="50"/>
    </row>
    <row r="285" spans="2:6">
      <c r="B285" s="49"/>
      <c r="C285" s="49"/>
      <c r="D285" s="49"/>
      <c r="E285" s="50"/>
      <c r="F285" s="50"/>
    </row>
    <row r="286" spans="2:6">
      <c r="B286" s="49"/>
      <c r="C286" s="49"/>
      <c r="D286" s="49"/>
      <c r="E286" s="50"/>
      <c r="F286" s="50"/>
    </row>
    <row r="287" spans="2:6">
      <c r="B287" s="49"/>
      <c r="C287" s="49"/>
      <c r="D287" s="49"/>
      <c r="E287" s="50"/>
      <c r="F287" s="50"/>
    </row>
    <row r="288" spans="2:6">
      <c r="B288" s="49"/>
      <c r="C288" s="49"/>
      <c r="D288" s="49"/>
      <c r="E288" s="50"/>
      <c r="F288" s="50"/>
    </row>
    <row r="289" spans="2:6">
      <c r="B289" s="49"/>
      <c r="C289" s="49"/>
      <c r="D289" s="49"/>
      <c r="E289" s="50"/>
      <c r="F289" s="50"/>
    </row>
    <row r="290" spans="2:6">
      <c r="B290" s="49"/>
      <c r="C290" s="49"/>
      <c r="D290" s="49"/>
      <c r="E290" s="51"/>
      <c r="F290" s="51"/>
    </row>
    <row r="291" spans="2:6">
      <c r="B291" s="49"/>
      <c r="C291" s="49"/>
      <c r="D291" s="49"/>
      <c r="E291" s="51"/>
      <c r="F291" s="51"/>
    </row>
    <row r="292" spans="2:6">
      <c r="B292" s="49"/>
      <c r="C292" s="49"/>
      <c r="D292" s="49"/>
      <c r="E292" s="51"/>
      <c r="F292" s="51"/>
    </row>
    <row r="293" spans="2:6">
      <c r="B293" s="49"/>
      <c r="C293" s="49"/>
      <c r="D293" s="49"/>
      <c r="E293" s="51"/>
      <c r="F293" s="51"/>
    </row>
    <row r="294" spans="2:6">
      <c r="B294" s="49"/>
      <c r="C294" s="49"/>
      <c r="D294" s="49"/>
      <c r="E294" s="51"/>
      <c r="F294" s="51"/>
    </row>
    <row r="295" spans="2:6">
      <c r="B295" s="49"/>
      <c r="C295" s="49"/>
      <c r="D295" s="49"/>
      <c r="E295" s="50"/>
      <c r="F295" s="50"/>
    </row>
    <row r="296" spans="2:6">
      <c r="B296" s="49"/>
      <c r="C296" s="49"/>
      <c r="D296" s="49"/>
      <c r="E296" s="50"/>
      <c r="F296" s="50"/>
    </row>
    <row r="297" spans="2:6">
      <c r="B297" s="49"/>
      <c r="C297" s="49"/>
      <c r="D297" s="49"/>
      <c r="E297" s="50"/>
      <c r="F297" s="50"/>
    </row>
    <row r="298" spans="2:6">
      <c r="B298" s="49"/>
      <c r="C298" s="49"/>
      <c r="D298" s="49"/>
      <c r="E298" s="50"/>
      <c r="F298" s="50"/>
    </row>
    <row r="299" spans="2:6">
      <c r="B299" s="49"/>
      <c r="C299" s="49"/>
      <c r="D299" s="49"/>
      <c r="E299" s="50"/>
      <c r="F299" s="50"/>
    </row>
    <row r="300" spans="2:6">
      <c r="B300" s="49"/>
      <c r="C300" s="49"/>
      <c r="D300" s="49"/>
      <c r="E300" s="50"/>
      <c r="F300" s="50"/>
    </row>
    <row r="301" spans="2:6">
      <c r="B301" s="49"/>
      <c r="C301" s="49"/>
      <c r="D301" s="49"/>
      <c r="E301" s="50"/>
      <c r="F301" s="50"/>
    </row>
    <row r="302" spans="2:6">
      <c r="B302" s="49"/>
      <c r="C302" s="49"/>
      <c r="D302" s="49"/>
      <c r="E302" s="50"/>
      <c r="F302" s="50"/>
    </row>
    <row r="303" spans="2:6">
      <c r="B303" s="49"/>
      <c r="C303" s="49"/>
      <c r="D303" s="49"/>
      <c r="E303" s="50"/>
      <c r="F303" s="50"/>
    </row>
    <row r="304" spans="2:6">
      <c r="B304" s="49"/>
      <c r="C304" s="49"/>
      <c r="D304" s="49"/>
      <c r="E304" s="50"/>
      <c r="F304" s="50"/>
    </row>
    <row r="305" spans="2:6">
      <c r="B305" s="49"/>
      <c r="C305" s="49"/>
      <c r="D305" s="49"/>
      <c r="E305" s="50"/>
      <c r="F305" s="50"/>
    </row>
    <row r="306" spans="2:6">
      <c r="B306" s="49"/>
      <c r="C306" s="49"/>
      <c r="D306" s="49"/>
      <c r="E306" s="50"/>
      <c r="F306" s="50"/>
    </row>
    <row r="307" spans="2:6">
      <c r="B307" s="49"/>
      <c r="C307" s="49"/>
      <c r="D307" s="49"/>
      <c r="E307" s="50"/>
      <c r="F307" s="50"/>
    </row>
    <row r="308" spans="2:6">
      <c r="B308" s="49"/>
      <c r="C308" s="49"/>
      <c r="D308" s="49"/>
      <c r="E308" s="50"/>
      <c r="F308" s="50"/>
    </row>
    <row r="309" spans="2:6">
      <c r="B309" s="49"/>
      <c r="C309" s="49"/>
      <c r="D309" s="49"/>
      <c r="E309" s="50"/>
      <c r="F309" s="50"/>
    </row>
    <row r="310" spans="2:6">
      <c r="B310" s="49"/>
      <c r="C310" s="49"/>
      <c r="D310" s="49"/>
      <c r="E310" s="50"/>
      <c r="F310" s="50"/>
    </row>
    <row r="311" spans="2:6">
      <c r="B311" s="49"/>
      <c r="C311" s="49"/>
      <c r="D311" s="49"/>
      <c r="E311" s="50"/>
      <c r="F311" s="50"/>
    </row>
    <row r="312" spans="2:6">
      <c r="B312" s="49"/>
      <c r="C312" s="49"/>
      <c r="D312" s="49"/>
      <c r="E312" s="50"/>
      <c r="F312" s="50"/>
    </row>
    <row r="313" spans="2:6">
      <c r="B313" s="49"/>
      <c r="C313" s="49"/>
      <c r="D313" s="49"/>
      <c r="E313" s="50"/>
      <c r="F313" s="50"/>
    </row>
    <row r="314" spans="2:6">
      <c r="B314" s="49"/>
      <c r="C314" s="49"/>
      <c r="D314" s="49"/>
      <c r="E314" s="50"/>
      <c r="F314" s="50"/>
    </row>
    <row r="315" spans="2:6">
      <c r="B315" s="49"/>
      <c r="C315" s="49"/>
      <c r="D315" s="49"/>
      <c r="E315" s="50"/>
      <c r="F315" s="50"/>
    </row>
    <row r="316" spans="2:6">
      <c r="B316" s="49"/>
      <c r="C316" s="49"/>
      <c r="D316" s="49"/>
      <c r="E316" s="50"/>
      <c r="F316" s="50"/>
    </row>
    <row r="317" spans="2:6">
      <c r="B317" s="49"/>
      <c r="C317" s="49"/>
      <c r="D317" s="49"/>
      <c r="E317" s="50"/>
      <c r="F317" s="50"/>
    </row>
    <row r="318" spans="2:6">
      <c r="B318" s="49"/>
      <c r="C318" s="49"/>
      <c r="D318" s="49"/>
      <c r="E318" s="50"/>
      <c r="F318" s="50"/>
    </row>
    <row r="319" spans="2:6">
      <c r="B319" s="49"/>
      <c r="C319" s="49"/>
      <c r="D319" s="49"/>
      <c r="E319" s="50"/>
      <c r="F319" s="50"/>
    </row>
    <row r="320" spans="2:6">
      <c r="B320" s="49"/>
      <c r="C320" s="49"/>
      <c r="D320" s="49"/>
      <c r="E320" s="50"/>
      <c r="F320" s="50"/>
    </row>
    <row r="321" spans="2:6">
      <c r="B321" s="49"/>
      <c r="C321" s="49"/>
      <c r="D321" s="49"/>
      <c r="E321" s="50"/>
      <c r="F321" s="50"/>
    </row>
    <row r="322" spans="2:6">
      <c r="B322" s="49"/>
      <c r="C322" s="49"/>
      <c r="D322" s="49"/>
      <c r="E322" s="50"/>
      <c r="F322" s="50"/>
    </row>
    <row r="323" spans="2:6">
      <c r="B323" s="49"/>
      <c r="C323" s="49"/>
      <c r="D323" s="49"/>
      <c r="E323" s="50"/>
      <c r="F323" s="50"/>
    </row>
    <row r="324" spans="2:6">
      <c r="B324" s="49"/>
      <c r="C324" s="49"/>
      <c r="D324" s="49"/>
      <c r="E324" s="50"/>
      <c r="F324" s="50"/>
    </row>
    <row r="325" spans="2:6">
      <c r="B325" s="49"/>
      <c r="C325" s="49"/>
      <c r="D325" s="49"/>
      <c r="E325" s="50"/>
      <c r="F325" s="50"/>
    </row>
    <row r="326" spans="2:6">
      <c r="B326" s="49"/>
      <c r="C326" s="49"/>
      <c r="D326" s="49"/>
      <c r="E326" s="50"/>
      <c r="F326" s="50"/>
    </row>
    <row r="327" spans="2:6">
      <c r="B327" s="49"/>
      <c r="C327" s="49"/>
      <c r="D327" s="49"/>
      <c r="E327" s="50"/>
      <c r="F327" s="50"/>
    </row>
    <row r="328" spans="2:6">
      <c r="B328" s="49"/>
      <c r="C328" s="49"/>
      <c r="D328" s="49"/>
      <c r="E328" s="50"/>
      <c r="F328" s="50"/>
    </row>
    <row r="329" spans="2:6">
      <c r="B329" s="49"/>
      <c r="C329" s="49"/>
      <c r="D329" s="49"/>
      <c r="E329" s="50"/>
      <c r="F329" s="50"/>
    </row>
    <row r="330" spans="2:6">
      <c r="B330" s="49"/>
      <c r="C330" s="49"/>
      <c r="D330" s="49"/>
      <c r="E330" s="50"/>
      <c r="F330" s="50"/>
    </row>
    <row r="331" spans="2:6">
      <c r="B331" s="49"/>
      <c r="C331" s="49"/>
      <c r="D331" s="49"/>
      <c r="E331" s="50"/>
      <c r="F331" s="50"/>
    </row>
    <row r="332" spans="2:6">
      <c r="B332" s="49"/>
      <c r="C332" s="49"/>
      <c r="D332" s="49"/>
      <c r="E332" s="50"/>
      <c r="F332" s="50"/>
    </row>
    <row r="333" spans="2:6">
      <c r="B333" s="49"/>
      <c r="C333" s="49"/>
      <c r="D333" s="49"/>
      <c r="E333" s="50"/>
      <c r="F333" s="50"/>
    </row>
    <row r="334" spans="2:6">
      <c r="B334" s="49"/>
      <c r="C334" s="49"/>
      <c r="D334" s="49"/>
      <c r="E334" s="50"/>
      <c r="F334" s="50"/>
    </row>
    <row r="335" spans="2:6">
      <c r="B335" s="49"/>
      <c r="C335" s="49"/>
      <c r="D335" s="49"/>
      <c r="E335" s="50"/>
      <c r="F335" s="50"/>
    </row>
    <row r="336" spans="2:6">
      <c r="B336" s="49"/>
      <c r="C336" s="49"/>
      <c r="D336" s="49"/>
      <c r="E336" s="50"/>
      <c r="F336" s="50"/>
    </row>
  </sheetData>
  <mergeCells count="77">
    <mergeCell ref="B2:C2"/>
    <mergeCell ref="D2:D3"/>
    <mergeCell ref="B3:C3"/>
    <mergeCell ref="D12:E12"/>
    <mergeCell ref="G5:G6"/>
    <mergeCell ref="E2:AL2"/>
    <mergeCell ref="E3:AL3"/>
    <mergeCell ref="C8:E8"/>
    <mergeCell ref="D9:E9"/>
    <mergeCell ref="D10:E10"/>
    <mergeCell ref="D11:E11"/>
    <mergeCell ref="H5:K5"/>
    <mergeCell ref="L5:O5"/>
    <mergeCell ref="P5:AA5"/>
    <mergeCell ref="F5:F6"/>
    <mergeCell ref="AB5:AM5"/>
    <mergeCell ref="D13:E13"/>
    <mergeCell ref="D14:E14"/>
    <mergeCell ref="D17:E17"/>
    <mergeCell ref="D37:E37"/>
    <mergeCell ref="D38:E38"/>
    <mergeCell ref="C15:E15"/>
    <mergeCell ref="C23:E23"/>
    <mergeCell ref="C33:E33"/>
    <mergeCell ref="C16:E16"/>
    <mergeCell ref="D35:E35"/>
    <mergeCell ref="D36:E36"/>
    <mergeCell ref="C24:E24"/>
    <mergeCell ref="C34:E34"/>
    <mergeCell ref="B69:C69"/>
    <mergeCell ref="B5:E6"/>
    <mergeCell ref="D18:E18"/>
    <mergeCell ref="D19:E19"/>
    <mergeCell ref="D20:E20"/>
    <mergeCell ref="D21:E21"/>
    <mergeCell ref="D22:E22"/>
    <mergeCell ref="D25:E25"/>
    <mergeCell ref="D26:E26"/>
    <mergeCell ref="D27:E27"/>
    <mergeCell ref="D28:E28"/>
    <mergeCell ref="D29:E29"/>
    <mergeCell ref="D30:E30"/>
    <mergeCell ref="D31:E31"/>
    <mergeCell ref="D32:E32"/>
    <mergeCell ref="C7:E7"/>
    <mergeCell ref="D39:E39"/>
    <mergeCell ref="C44:E44"/>
    <mergeCell ref="D40:E40"/>
    <mergeCell ref="D41:E41"/>
    <mergeCell ref="D42:E42"/>
    <mergeCell ref="C43:E43"/>
    <mergeCell ref="D45:E45"/>
    <mergeCell ref="D46:E46"/>
    <mergeCell ref="D54:E54"/>
    <mergeCell ref="D55:E55"/>
    <mergeCell ref="C51:E51"/>
    <mergeCell ref="C52:E52"/>
    <mergeCell ref="D47:E47"/>
    <mergeCell ref="D48:E48"/>
    <mergeCell ref="D49:E49"/>
    <mergeCell ref="D50:E50"/>
    <mergeCell ref="B4:AN4"/>
    <mergeCell ref="A1:XFD1"/>
    <mergeCell ref="D68:E68"/>
    <mergeCell ref="D63:E63"/>
    <mergeCell ref="D64:E64"/>
    <mergeCell ref="D65:E65"/>
    <mergeCell ref="D66:E66"/>
    <mergeCell ref="D67:E67"/>
    <mergeCell ref="D56:E56"/>
    <mergeCell ref="D57:E57"/>
    <mergeCell ref="D58:E58"/>
    <mergeCell ref="D61:E61"/>
    <mergeCell ref="D62:E62"/>
    <mergeCell ref="C60:E60"/>
    <mergeCell ref="C59:E59"/>
    <mergeCell ref="D53:E53"/>
  </mergeCells>
  <pageMargins left="0.31496062992125984" right="7.874015748031496E-2" top="0.35433070866141736" bottom="0.15748031496062992" header="0.31496062992125984" footer="0.31496062992125984"/>
  <pageSetup paperSize="9" scale="40" firstPageNumber="12" fitToWidth="0" pageOrder="overThenDown" orientation="portrait" useFirstPageNumber="1" r:id="rId1"/>
  <headerFooter scaleWithDoc="0">
    <oddFooter>&amp;C&amp;"Century Gothic,Regular"&amp;9&amp;P</oddFooter>
  </headerFooter>
  <colBreaks count="1" manualBreakCount="1">
    <brk id="12" max="69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Z140"/>
  <sheetViews>
    <sheetView view="pageBreakPreview" zoomScale="50" zoomScaleNormal="100" zoomScaleSheetLayoutView="50" workbookViewId="0">
      <pane xSplit="5" ySplit="6" topLeftCell="F38" activePane="bottomRight" state="frozen"/>
      <selection activeCell="S32" sqref="S32"/>
      <selection pane="topRight" activeCell="S32" sqref="S32"/>
      <selection pane="bottomLeft" activeCell="S32" sqref="S32"/>
      <selection pane="bottomRight" activeCell="AY39" sqref="AY39"/>
    </sheetView>
  </sheetViews>
  <sheetFormatPr defaultColWidth="12.42578125" defaultRowHeight="23.25"/>
  <cols>
    <col min="1" max="1" width="1.7109375" style="3" customWidth="1"/>
    <col min="2" max="2" width="5.7109375" style="47" customWidth="1"/>
    <col min="3" max="3" width="9" style="53" customWidth="1"/>
    <col min="4" max="4" width="19.28515625" style="53" customWidth="1"/>
    <col min="5" max="5" width="90.7109375" style="47" customWidth="1"/>
    <col min="6" max="8" width="17.5703125" style="1" hidden="1" customWidth="1"/>
    <col min="9" max="10" width="15.7109375" style="1" hidden="1" customWidth="1"/>
    <col min="11" max="12" width="15.7109375" style="17" hidden="1" customWidth="1"/>
    <col min="13" max="16" width="15.7109375" style="17" customWidth="1"/>
    <col min="17" max="18" width="15.7109375" style="17" hidden="1" customWidth="1"/>
    <col min="19" max="22" width="15.7109375" style="3" hidden="1" customWidth="1"/>
    <col min="23" max="39" width="15.7109375" style="8" hidden="1" customWidth="1"/>
    <col min="40" max="51" width="15.7109375" style="8" customWidth="1"/>
    <col min="52" max="16384" width="12.42578125" style="8"/>
  </cols>
  <sheetData>
    <row r="1" spans="1:52" s="577" customFormat="1" ht="9.9499999999999993" customHeight="1"/>
    <row r="2" spans="1:52" s="74" customFormat="1" ht="30" customHeight="1">
      <c r="A2" s="34"/>
      <c r="B2" s="564" t="s">
        <v>580</v>
      </c>
      <c r="C2" s="564"/>
      <c r="D2" s="578" t="s">
        <v>235</v>
      </c>
      <c r="E2" s="564" t="s">
        <v>236</v>
      </c>
      <c r="F2" s="564"/>
      <c r="G2" s="564"/>
      <c r="H2" s="564"/>
      <c r="I2" s="564"/>
      <c r="J2" s="564"/>
      <c r="K2" s="564"/>
      <c r="L2" s="564"/>
      <c r="M2" s="564"/>
      <c r="N2" s="564"/>
      <c r="O2" s="564"/>
      <c r="P2" s="564"/>
      <c r="Q2" s="564"/>
      <c r="R2" s="564"/>
      <c r="S2" s="564"/>
      <c r="T2" s="564"/>
      <c r="U2" s="564"/>
      <c r="V2" s="564"/>
      <c r="W2" s="564"/>
      <c r="X2" s="564"/>
      <c r="Y2" s="564"/>
      <c r="Z2" s="564"/>
      <c r="AA2" s="564"/>
      <c r="AB2" s="564"/>
      <c r="AC2" s="564"/>
      <c r="AD2" s="564"/>
      <c r="AE2" s="564"/>
      <c r="AF2" s="564"/>
      <c r="AG2" s="564"/>
      <c r="AH2" s="564"/>
      <c r="AI2" s="564"/>
      <c r="AJ2" s="564"/>
      <c r="AK2" s="564"/>
      <c r="AL2" s="564"/>
      <c r="AM2" s="564"/>
      <c r="AN2" s="564"/>
      <c r="AO2" s="564"/>
      <c r="AP2" s="564"/>
      <c r="AQ2" s="564"/>
      <c r="AR2" s="564"/>
      <c r="AS2" s="564"/>
      <c r="AT2" s="564"/>
      <c r="AU2" s="564"/>
      <c r="AV2" s="564"/>
      <c r="AW2" s="564"/>
      <c r="AX2" s="564"/>
      <c r="AY2" s="564"/>
      <c r="AZ2" s="564"/>
    </row>
    <row r="3" spans="1:52" s="75" customFormat="1" ht="33" customHeight="1">
      <c r="A3" s="36"/>
      <c r="B3" s="595" t="s">
        <v>204</v>
      </c>
      <c r="C3" s="595"/>
      <c r="D3" s="579"/>
      <c r="E3" s="595" t="s">
        <v>237</v>
      </c>
      <c r="F3" s="595"/>
      <c r="G3" s="595"/>
      <c r="H3" s="595"/>
      <c r="I3" s="595"/>
      <c r="J3" s="595"/>
      <c r="K3" s="595"/>
      <c r="L3" s="595"/>
      <c r="M3" s="595"/>
      <c r="N3" s="595"/>
      <c r="O3" s="595"/>
      <c r="P3" s="595"/>
      <c r="Q3" s="595"/>
      <c r="R3" s="595"/>
      <c r="S3" s="595"/>
      <c r="T3" s="595"/>
      <c r="U3" s="595"/>
      <c r="V3" s="595"/>
      <c r="W3" s="595"/>
      <c r="X3" s="595"/>
      <c r="Y3" s="595"/>
      <c r="Z3" s="595"/>
      <c r="AA3" s="595"/>
      <c r="AB3" s="595"/>
      <c r="AC3" s="595"/>
      <c r="AD3" s="595"/>
      <c r="AE3" s="595"/>
      <c r="AF3" s="595"/>
      <c r="AG3" s="595"/>
      <c r="AH3" s="595"/>
      <c r="AI3" s="595"/>
      <c r="AJ3" s="595"/>
      <c r="AK3" s="595"/>
      <c r="AL3" s="595"/>
      <c r="AM3" s="595"/>
      <c r="AN3" s="595"/>
      <c r="AO3" s="595"/>
      <c r="AP3" s="595"/>
      <c r="AQ3" s="595"/>
      <c r="AR3" s="595"/>
      <c r="AS3" s="595"/>
      <c r="AT3" s="595"/>
      <c r="AU3" s="595"/>
      <c r="AV3" s="595"/>
      <c r="AW3" s="595"/>
      <c r="AX3" s="595"/>
      <c r="AY3" s="595"/>
      <c r="AZ3" s="595"/>
    </row>
    <row r="4" spans="1:52" s="76" customFormat="1" ht="30" customHeight="1">
      <c r="A4" s="31"/>
      <c r="B4" s="596" t="s">
        <v>13</v>
      </c>
      <c r="C4" s="596"/>
      <c r="D4" s="596"/>
      <c r="E4" s="596"/>
      <c r="F4" s="596"/>
      <c r="G4" s="596"/>
      <c r="H4" s="596"/>
      <c r="I4" s="596"/>
      <c r="J4" s="596"/>
      <c r="K4" s="596"/>
      <c r="L4" s="596"/>
      <c r="M4" s="596"/>
      <c r="N4" s="596"/>
      <c r="O4" s="596"/>
      <c r="P4" s="596"/>
      <c r="Q4" s="596"/>
      <c r="R4" s="596"/>
      <c r="S4" s="596"/>
      <c r="T4" s="596"/>
      <c r="U4" s="596"/>
      <c r="V4" s="596"/>
      <c r="W4" s="596"/>
      <c r="X4" s="596"/>
      <c r="Y4" s="596"/>
      <c r="Z4" s="596"/>
      <c r="AA4" s="596"/>
      <c r="AB4" s="596"/>
      <c r="AC4" s="596"/>
      <c r="AD4" s="596"/>
      <c r="AE4" s="596"/>
      <c r="AF4" s="596"/>
      <c r="AG4" s="596"/>
      <c r="AH4" s="596"/>
      <c r="AI4" s="596"/>
      <c r="AJ4" s="596"/>
      <c r="AK4" s="596"/>
      <c r="AL4" s="596"/>
      <c r="AM4" s="596"/>
      <c r="AN4" s="596"/>
      <c r="AO4" s="596"/>
      <c r="AP4" s="596"/>
      <c r="AQ4" s="596"/>
      <c r="AR4" s="596"/>
      <c r="AS4" s="596"/>
      <c r="AT4" s="596"/>
      <c r="AU4" s="596"/>
      <c r="AV4" s="596"/>
      <c r="AW4" s="596"/>
      <c r="AX4" s="596"/>
      <c r="AY4" s="596"/>
      <c r="AZ4" s="596"/>
    </row>
    <row r="5" spans="1:52" s="491" customFormat="1" ht="22.5" customHeight="1" thickBot="1">
      <c r="A5" s="489"/>
      <c r="B5" s="574" t="s">
        <v>179</v>
      </c>
      <c r="C5" s="574"/>
      <c r="D5" s="574"/>
      <c r="E5" s="574"/>
      <c r="F5" s="573">
        <v>2019</v>
      </c>
      <c r="G5" s="573"/>
      <c r="H5" s="573"/>
      <c r="I5" s="573">
        <v>2020</v>
      </c>
      <c r="J5" s="573"/>
      <c r="K5" s="573"/>
      <c r="L5" s="573"/>
      <c r="M5" s="573">
        <v>2021</v>
      </c>
      <c r="N5" s="573"/>
      <c r="O5" s="573"/>
      <c r="P5" s="573"/>
      <c r="Q5" s="573">
        <v>2019</v>
      </c>
      <c r="R5" s="573"/>
      <c r="S5" s="573"/>
      <c r="T5" s="573"/>
      <c r="U5" s="573"/>
      <c r="V5" s="573"/>
      <c r="W5" s="573"/>
      <c r="X5" s="573"/>
      <c r="Y5" s="573"/>
      <c r="Z5" s="573"/>
      <c r="AA5" s="573"/>
      <c r="AB5" s="573">
        <v>2020</v>
      </c>
      <c r="AC5" s="573"/>
      <c r="AD5" s="573"/>
      <c r="AE5" s="573"/>
      <c r="AF5" s="573"/>
      <c r="AG5" s="573"/>
      <c r="AH5" s="573"/>
      <c r="AI5" s="573"/>
      <c r="AJ5" s="573"/>
      <c r="AK5" s="573"/>
      <c r="AL5" s="573"/>
      <c r="AM5" s="573"/>
      <c r="AN5" s="573">
        <v>2021</v>
      </c>
      <c r="AO5" s="573"/>
      <c r="AP5" s="573"/>
      <c r="AQ5" s="573"/>
      <c r="AR5" s="573"/>
      <c r="AS5" s="573"/>
      <c r="AT5" s="573"/>
      <c r="AU5" s="573"/>
      <c r="AV5" s="573"/>
      <c r="AW5" s="573"/>
      <c r="AX5" s="573"/>
      <c r="AY5" s="573"/>
      <c r="AZ5" s="535">
        <v>2022</v>
      </c>
    </row>
    <row r="6" spans="1:52" s="491" customFormat="1" ht="26.25" customHeight="1">
      <c r="A6" s="489"/>
      <c r="B6" s="574"/>
      <c r="C6" s="574"/>
      <c r="D6" s="574"/>
      <c r="E6" s="574"/>
      <c r="F6" s="492" t="s">
        <v>10</v>
      </c>
      <c r="G6" s="492" t="s">
        <v>11</v>
      </c>
      <c r="H6" s="492" t="s">
        <v>12</v>
      </c>
      <c r="I6" s="492" t="s">
        <v>9</v>
      </c>
      <c r="J6" s="492" t="s">
        <v>10</v>
      </c>
      <c r="K6" s="492" t="s">
        <v>11</v>
      </c>
      <c r="L6" s="492" t="s">
        <v>12</v>
      </c>
      <c r="M6" s="492" t="s">
        <v>9</v>
      </c>
      <c r="N6" s="492" t="s">
        <v>10</v>
      </c>
      <c r="O6" s="492" t="s">
        <v>11</v>
      </c>
      <c r="P6" s="492" t="s">
        <v>12</v>
      </c>
      <c r="Q6" s="492" t="s">
        <v>1</v>
      </c>
      <c r="R6" s="492" t="s">
        <v>508</v>
      </c>
      <c r="S6" s="492" t="s">
        <v>3</v>
      </c>
      <c r="T6" s="492" t="s">
        <v>510</v>
      </c>
      <c r="U6" s="492" t="s">
        <v>511</v>
      </c>
      <c r="V6" s="492" t="s">
        <v>5</v>
      </c>
      <c r="W6" s="492" t="s">
        <v>578</v>
      </c>
      <c r="X6" s="492" t="s">
        <v>825</v>
      </c>
      <c r="Y6" s="492" t="s">
        <v>7</v>
      </c>
      <c r="Z6" s="492" t="s">
        <v>8</v>
      </c>
      <c r="AA6" s="492" t="s">
        <v>213</v>
      </c>
      <c r="AB6" s="492" t="s">
        <v>0</v>
      </c>
      <c r="AC6" s="492" t="s">
        <v>1</v>
      </c>
      <c r="AD6" s="492" t="s">
        <v>508</v>
      </c>
      <c r="AE6" s="492" t="s">
        <v>3</v>
      </c>
      <c r="AF6" s="492" t="s">
        <v>510</v>
      </c>
      <c r="AG6" s="492" t="s">
        <v>511</v>
      </c>
      <c r="AH6" s="492" t="s">
        <v>5</v>
      </c>
      <c r="AI6" s="492" t="s">
        <v>578</v>
      </c>
      <c r="AJ6" s="492" t="s">
        <v>825</v>
      </c>
      <c r="AK6" s="492" t="s">
        <v>7</v>
      </c>
      <c r="AL6" s="492" t="s">
        <v>8</v>
      </c>
      <c r="AM6" s="492" t="s">
        <v>213</v>
      </c>
      <c r="AN6" s="492" t="s">
        <v>0</v>
      </c>
      <c r="AO6" s="492" t="s">
        <v>1</v>
      </c>
      <c r="AP6" s="492" t="s">
        <v>508</v>
      </c>
      <c r="AQ6" s="492" t="s">
        <v>3</v>
      </c>
      <c r="AR6" s="492" t="s">
        <v>510</v>
      </c>
      <c r="AS6" s="492" t="s">
        <v>511</v>
      </c>
      <c r="AT6" s="492" t="s">
        <v>5</v>
      </c>
      <c r="AU6" s="492" t="s">
        <v>578</v>
      </c>
      <c r="AV6" s="492" t="s">
        <v>825</v>
      </c>
      <c r="AW6" s="492" t="s">
        <v>7</v>
      </c>
      <c r="AX6" s="492" t="s">
        <v>8</v>
      </c>
      <c r="AY6" s="492" t="s">
        <v>213</v>
      </c>
      <c r="AZ6" s="492" t="s">
        <v>0</v>
      </c>
    </row>
    <row r="7" spans="1:52" s="76" customFormat="1" ht="24.95" customHeight="1">
      <c r="A7" s="31"/>
      <c r="B7" s="432" t="s">
        <v>205</v>
      </c>
      <c r="C7" s="590" t="s">
        <v>21</v>
      </c>
      <c r="D7" s="590"/>
      <c r="E7" s="590"/>
      <c r="F7" s="54">
        <v>8.7589480373495121</v>
      </c>
      <c r="G7" s="54">
        <v>-0.76223602227483411</v>
      </c>
      <c r="H7" s="54">
        <v>3.6502956309285111</v>
      </c>
      <c r="I7" s="54">
        <v>-12.353031577337703</v>
      </c>
      <c r="J7" s="54">
        <v>20.396628488075748</v>
      </c>
      <c r="K7" s="54">
        <v>4.0202570309171222</v>
      </c>
      <c r="L7" s="54">
        <v>-0.7227949653407677</v>
      </c>
      <c r="M7" s="54">
        <v>-11.167986015839688</v>
      </c>
      <c r="N7" s="54">
        <v>24.378825147354803</v>
      </c>
      <c r="O7" s="54">
        <v>-0.80475027975282387</v>
      </c>
      <c r="P7" s="54">
        <v>6.7309981164327155</v>
      </c>
      <c r="Q7" s="54">
        <v>-16.772408726140242</v>
      </c>
      <c r="R7" s="54">
        <v>10.860483417384842</v>
      </c>
      <c r="S7" s="54">
        <v>12.693872524593772</v>
      </c>
      <c r="T7" s="54">
        <v>-2.5826727313377233</v>
      </c>
      <c r="U7" s="54">
        <v>-6.8521468570128263</v>
      </c>
      <c r="V7" s="54">
        <v>0.32831407500273713</v>
      </c>
      <c r="W7" s="54">
        <v>3.7286490615151138</v>
      </c>
      <c r="X7" s="54">
        <v>6.410452225722139</v>
      </c>
      <c r="Y7" s="54">
        <v>1.0044593625289053</v>
      </c>
      <c r="Z7" s="54">
        <v>-2.1180928563120744</v>
      </c>
      <c r="AA7" s="54">
        <v>-3.8167961614682326</v>
      </c>
      <c r="AB7" s="54">
        <v>-6.9428263936912771</v>
      </c>
      <c r="AC7" s="54">
        <v>-1.7802724327999471</v>
      </c>
      <c r="AD7" s="54">
        <v>-4.3646164503442719</v>
      </c>
      <c r="AE7" s="54">
        <v>17.176576334770658</v>
      </c>
      <c r="AF7" s="54">
        <v>3.3882639520960538</v>
      </c>
      <c r="AG7" s="54">
        <v>12.374099349055584</v>
      </c>
      <c r="AH7" s="285">
        <v>-8.0819140355355046</v>
      </c>
      <c r="AI7" s="54">
        <v>1.4811608009654975</v>
      </c>
      <c r="AJ7" s="54">
        <v>8.1921286994503646</v>
      </c>
      <c r="AK7" s="54">
        <v>0.62776138168931084</v>
      </c>
      <c r="AL7" s="54">
        <v>-9.5537293915136132</v>
      </c>
      <c r="AM7" s="54">
        <v>-1.3160051524969987</v>
      </c>
      <c r="AN7" s="54">
        <v>-7.0584289078141751</v>
      </c>
      <c r="AO7" s="54">
        <v>-0.65519902592993162</v>
      </c>
      <c r="AP7" s="54">
        <v>0.83050624693503039</v>
      </c>
      <c r="AQ7" s="54">
        <v>22.807476988356427</v>
      </c>
      <c r="AR7" s="54">
        <v>-2.298583996006144</v>
      </c>
      <c r="AS7" s="54">
        <v>7.604578210146812</v>
      </c>
      <c r="AT7" s="54">
        <v>-9.6199792630167877</v>
      </c>
      <c r="AU7" s="54">
        <v>1.372593635985254</v>
      </c>
      <c r="AV7" s="54">
        <v>13.220644853545423</v>
      </c>
      <c r="AW7" s="54">
        <v>0.44980594152235653</v>
      </c>
      <c r="AX7" s="54">
        <v>-2.3417812752791605</v>
      </c>
      <c r="AY7" s="54">
        <v>-2.7053752253184342</v>
      </c>
      <c r="AZ7" s="54">
        <v>-5.8249490206273151</v>
      </c>
    </row>
    <row r="8" spans="1:52" s="76" customFormat="1" ht="24.95" customHeight="1">
      <c r="A8" s="31"/>
      <c r="B8" s="433"/>
      <c r="C8" s="588" t="s">
        <v>212</v>
      </c>
      <c r="D8" s="588"/>
      <c r="E8" s="588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  <c r="AD8" s="54"/>
      <c r="AE8" s="54"/>
      <c r="AF8" s="54"/>
      <c r="AG8" s="54"/>
      <c r="AH8" s="54"/>
      <c r="AI8" s="54"/>
      <c r="AJ8" s="54"/>
      <c r="AK8" s="54"/>
      <c r="AL8" s="54"/>
      <c r="AM8" s="54"/>
      <c r="AN8" s="54"/>
      <c r="AO8" s="54"/>
      <c r="AP8" s="54"/>
      <c r="AQ8" s="54"/>
      <c r="AR8" s="54"/>
      <c r="AS8" s="54"/>
      <c r="AT8" s="54"/>
      <c r="AU8" s="54"/>
      <c r="AV8" s="54"/>
      <c r="AW8" s="54"/>
      <c r="AX8" s="54"/>
      <c r="AY8" s="54"/>
      <c r="AZ8" s="54"/>
    </row>
    <row r="9" spans="1:52" s="76" customFormat="1" ht="24.95" customHeight="1">
      <c r="A9" s="67"/>
      <c r="B9" s="434"/>
      <c r="C9" s="435">
        <v>10</v>
      </c>
      <c r="D9" s="586" t="s">
        <v>22</v>
      </c>
      <c r="E9" s="586"/>
      <c r="F9" s="69">
        <v>9.1584717845070855</v>
      </c>
      <c r="G9" s="69">
        <v>-0.53167863810553229</v>
      </c>
      <c r="H9" s="69">
        <v>3.7060103862250457</v>
      </c>
      <c r="I9" s="69">
        <v>-12.987466788152119</v>
      </c>
      <c r="J9" s="69">
        <v>26.952647762440591</v>
      </c>
      <c r="K9" s="69">
        <v>1.2802751420708347</v>
      </c>
      <c r="L9" s="69">
        <v>-1.1033537150225072</v>
      </c>
      <c r="M9" s="69">
        <v>-12.429399367542075</v>
      </c>
      <c r="N9" s="69">
        <v>28.060642427797291</v>
      </c>
      <c r="O9" s="69">
        <v>-0.30597675593980966</v>
      </c>
      <c r="P9" s="69">
        <v>4.7280258028155657</v>
      </c>
      <c r="Q9" s="69">
        <v>-17.433802869797717</v>
      </c>
      <c r="R9" s="69">
        <v>11.16393424741598</v>
      </c>
      <c r="S9" s="69">
        <v>13.671049274301978</v>
      </c>
      <c r="T9" s="69">
        <v>-3.0148210557605921</v>
      </c>
      <c r="U9" s="69">
        <v>-7.1430795919374219</v>
      </c>
      <c r="V9" s="69">
        <v>0.70489061216420623</v>
      </c>
      <c r="W9" s="69">
        <v>3.7570325388965671</v>
      </c>
      <c r="X9" s="69">
        <v>7.0404543689533483</v>
      </c>
      <c r="Y9" s="69">
        <v>0.83926059504473471</v>
      </c>
      <c r="Z9" s="69">
        <v>-2.1427370039901206</v>
      </c>
      <c r="AA9" s="69">
        <v>-4.2854033719329436</v>
      </c>
      <c r="AB9" s="69">
        <v>-7.4201825642610544</v>
      </c>
      <c r="AC9" s="69">
        <v>-1.4844762806946505</v>
      </c>
      <c r="AD9" s="69">
        <v>-4.5732401093728328</v>
      </c>
      <c r="AE9" s="69">
        <v>24.402707233621371</v>
      </c>
      <c r="AF9" s="69">
        <v>2.9445404150599757</v>
      </c>
      <c r="AG9" s="69">
        <v>11.319557966649541</v>
      </c>
      <c r="AH9" s="69">
        <v>-9.5931888150036571</v>
      </c>
      <c r="AI9" s="69">
        <v>1.0045219706393169</v>
      </c>
      <c r="AJ9" s="69">
        <v>8.3275462565952694</v>
      </c>
      <c r="AK9" s="69">
        <v>0.70723547972906431</v>
      </c>
      <c r="AL9" s="69">
        <v>-9.8136854731951075</v>
      </c>
      <c r="AM9" s="69">
        <v>-1.9583432471807214</v>
      </c>
      <c r="AN9" s="69">
        <v>-7.7217592290679562</v>
      </c>
      <c r="AO9" s="69">
        <v>-0.60943011823152915</v>
      </c>
      <c r="AP9" s="69">
        <v>0.23942676537632224</v>
      </c>
      <c r="AQ9" s="69">
        <v>25.156646622962327</v>
      </c>
      <c r="AR9" s="69">
        <v>-1.4307813593630812</v>
      </c>
      <c r="AS9" s="69">
        <v>10.104098652968958</v>
      </c>
      <c r="AT9" s="69">
        <v>-10.172925273308692</v>
      </c>
      <c r="AU9" s="69">
        <v>0.57077257915688051</v>
      </c>
      <c r="AV9" s="69">
        <v>12.831752090973779</v>
      </c>
      <c r="AW9" s="69">
        <v>-1.170003666061632</v>
      </c>
      <c r="AX9" s="69">
        <v>-1.856818328897603</v>
      </c>
      <c r="AY9" s="69">
        <v>-3.0752276908671661</v>
      </c>
      <c r="AZ9" s="69">
        <v>-6.191740459246958</v>
      </c>
    </row>
    <row r="10" spans="1:52" s="76" customFormat="1" ht="24.95" customHeight="1">
      <c r="A10" s="67"/>
      <c r="B10" s="434"/>
      <c r="C10" s="435"/>
      <c r="D10" s="592" t="s">
        <v>23</v>
      </c>
      <c r="E10" s="592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69"/>
      <c r="AL10" s="69"/>
      <c r="AM10" s="69"/>
      <c r="AN10" s="69"/>
      <c r="AO10" s="69"/>
      <c r="AP10" s="69"/>
      <c r="AQ10" s="69"/>
      <c r="AR10" s="69"/>
      <c r="AS10" s="69"/>
      <c r="AT10" s="69"/>
      <c r="AU10" s="69"/>
      <c r="AV10" s="69"/>
      <c r="AW10" s="69"/>
      <c r="AX10" s="69"/>
      <c r="AY10" s="69"/>
      <c r="AZ10" s="69"/>
    </row>
    <row r="11" spans="1:52" s="76" customFormat="1" ht="24.95" customHeight="1">
      <c r="A11" s="67"/>
      <c r="B11" s="434"/>
      <c r="C11" s="435">
        <v>11</v>
      </c>
      <c r="D11" s="586" t="s">
        <v>24</v>
      </c>
      <c r="E11" s="586"/>
      <c r="F11" s="69">
        <v>5.4482823347157279</v>
      </c>
      <c r="G11" s="69">
        <v>-4.2559486128358373</v>
      </c>
      <c r="H11" s="69">
        <v>3.1887649340772697</v>
      </c>
      <c r="I11" s="69">
        <v>-3.8182468345921166</v>
      </c>
      <c r="J11" s="69">
        <v>-54.510020576357128</v>
      </c>
      <c r="K11" s="69">
        <v>74.45764328346263</v>
      </c>
      <c r="L11" s="69">
        <v>6.403656265112005</v>
      </c>
      <c r="M11" s="69">
        <v>16.175275715673806</v>
      </c>
      <c r="N11" s="69">
        <v>-22.745083393449775</v>
      </c>
      <c r="O11" s="69">
        <v>-2.0806297985881912</v>
      </c>
      <c r="P11" s="69">
        <v>32.604672273934568</v>
      </c>
      <c r="Q11" s="69">
        <v>-8.5860828369646498</v>
      </c>
      <c r="R11" s="69">
        <v>4.3333747746980151</v>
      </c>
      <c r="S11" s="69">
        <v>3.722972030566865</v>
      </c>
      <c r="T11" s="69">
        <v>4.6374263115050951</v>
      </c>
      <c r="U11" s="69">
        <v>-3.4189421557125286</v>
      </c>
      <c r="V11" s="69">
        <v>-6.1960803468145542</v>
      </c>
      <c r="W11" s="69">
        <v>6.8604078159437023</v>
      </c>
      <c r="X11" s="69">
        <v>-4.6539999478900285</v>
      </c>
      <c r="Y11" s="69">
        <v>4.4980256825080573</v>
      </c>
      <c r="Z11" s="69">
        <v>0.41049451058768227</v>
      </c>
      <c r="AA11" s="69">
        <v>-1.5821612337609707</v>
      </c>
      <c r="AB11" s="69">
        <v>2.6306935290822224</v>
      </c>
      <c r="AC11" s="69">
        <v>-5.3794298569573584</v>
      </c>
      <c r="AD11" s="69">
        <v>-5.7790580054883094</v>
      </c>
      <c r="AE11" s="69">
        <v>-62.385798314821173</v>
      </c>
      <c r="AF11" s="69">
        <v>20.507083716710255</v>
      </c>
      <c r="AG11" s="69">
        <v>36.45734810494767</v>
      </c>
      <c r="AH11" s="69">
        <v>19.821269408284238</v>
      </c>
      <c r="AI11" s="69">
        <v>19.473453059137725</v>
      </c>
      <c r="AJ11" s="69">
        <v>1.5831700506605131</v>
      </c>
      <c r="AK11" s="69">
        <v>-0.95924100363397713</v>
      </c>
      <c r="AL11" s="69">
        <v>-3.112428557182696</v>
      </c>
      <c r="AM11" s="69">
        <v>8.1956329820177274</v>
      </c>
      <c r="AN11" s="69">
        <v>8.8177912276161408</v>
      </c>
      <c r="AO11" s="69">
        <v>0.14905237359623413</v>
      </c>
      <c r="AP11" s="69">
        <v>6.9712272243109368</v>
      </c>
      <c r="AQ11" s="69">
        <v>-4.3058072139353811</v>
      </c>
      <c r="AR11" s="69">
        <v>-18.184228192658082</v>
      </c>
      <c r="AS11" s="69">
        <v>-39.201608573623417</v>
      </c>
      <c r="AT11" s="69">
        <v>15.685755914583282</v>
      </c>
      <c r="AU11" s="69">
        <v>36.80809268246864</v>
      </c>
      <c r="AV11" s="69">
        <v>14.915486622467782</v>
      </c>
      <c r="AW11" s="69">
        <v>17.525582834805434</v>
      </c>
      <c r="AX11" s="69">
        <v>-8.7004153763280812</v>
      </c>
      <c r="AY11" s="69">
        <v>0.2034836918606544</v>
      </c>
      <c r="AZ11" s="69">
        <v>6.7400375362779386</v>
      </c>
    </row>
    <row r="12" spans="1:52" s="76" customFormat="1" ht="24.95" customHeight="1">
      <c r="A12" s="67"/>
      <c r="B12" s="434"/>
      <c r="C12" s="435"/>
      <c r="D12" s="587" t="s">
        <v>25</v>
      </c>
      <c r="E12" s="587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69"/>
      <c r="W12" s="69"/>
      <c r="X12" s="69"/>
      <c r="Y12" s="69"/>
      <c r="Z12" s="69"/>
      <c r="AA12" s="69"/>
      <c r="AB12" s="69"/>
      <c r="AC12" s="69"/>
      <c r="AD12" s="69"/>
      <c r="AE12" s="69"/>
      <c r="AF12" s="69"/>
      <c r="AG12" s="69"/>
      <c r="AH12" s="69"/>
      <c r="AI12" s="69"/>
      <c r="AJ12" s="69"/>
      <c r="AK12" s="69"/>
      <c r="AL12" s="69"/>
      <c r="AM12" s="69"/>
      <c r="AN12" s="69"/>
      <c r="AO12" s="69"/>
      <c r="AP12" s="69"/>
      <c r="AQ12" s="69"/>
      <c r="AR12" s="69"/>
      <c r="AS12" s="69"/>
      <c r="AT12" s="69"/>
      <c r="AU12" s="69"/>
      <c r="AV12" s="69"/>
      <c r="AW12" s="69"/>
      <c r="AX12" s="69"/>
      <c r="AY12" s="69"/>
      <c r="AZ12" s="69"/>
    </row>
    <row r="13" spans="1:52" s="76" customFormat="1" ht="24.95" customHeight="1">
      <c r="A13" s="67"/>
      <c r="B13" s="434"/>
      <c r="C13" s="435">
        <v>12</v>
      </c>
      <c r="D13" s="586" t="s">
        <v>26</v>
      </c>
      <c r="E13" s="586"/>
      <c r="F13" s="69">
        <v>-1.3940517723703039</v>
      </c>
      <c r="G13" s="69">
        <v>-2.2559562711662977</v>
      </c>
      <c r="H13" s="69">
        <v>1.9423996887783801</v>
      </c>
      <c r="I13" s="69">
        <v>-3.1899791255502521</v>
      </c>
      <c r="J13" s="69">
        <v>-80.541977104324587</v>
      </c>
      <c r="K13" s="69">
        <v>407.6645806781184</v>
      </c>
      <c r="L13" s="69">
        <v>6.6907296675820902</v>
      </c>
      <c r="M13" s="69">
        <v>-2.3954344154283831</v>
      </c>
      <c r="N13" s="69">
        <v>-38.921992943482898</v>
      </c>
      <c r="O13" s="69">
        <v>-55.201784501823589</v>
      </c>
      <c r="P13" s="69">
        <v>316.17351743408636</v>
      </c>
      <c r="Q13" s="69">
        <v>-6.2001669241560649</v>
      </c>
      <c r="R13" s="69">
        <v>16.533987107522492</v>
      </c>
      <c r="S13" s="69">
        <v>-8.0001624563398366</v>
      </c>
      <c r="T13" s="69">
        <v>-0.47147738409513806</v>
      </c>
      <c r="U13" s="69">
        <v>-1.8584722382393011</v>
      </c>
      <c r="V13" s="69">
        <v>1.6722105719864118</v>
      </c>
      <c r="W13" s="69">
        <v>-7.3558436016429454</v>
      </c>
      <c r="X13" s="69">
        <v>7.7997850452940156</v>
      </c>
      <c r="Y13" s="69">
        <v>-9.4359777809444267E-2</v>
      </c>
      <c r="Z13" s="69">
        <v>-8.889779916243441</v>
      </c>
      <c r="AA13" s="69">
        <v>18.269390629125809</v>
      </c>
      <c r="AB13" s="69">
        <v>-10.746861939685019</v>
      </c>
      <c r="AC13" s="69">
        <v>-5.3611872998545209</v>
      </c>
      <c r="AD13" s="69">
        <v>12.215827609832928</v>
      </c>
      <c r="AE13" s="69">
        <v>-98.238933054645216</v>
      </c>
      <c r="AF13" s="69">
        <v>444.78939619688492</v>
      </c>
      <c r="AG13" s="69">
        <v>356.16311700988223</v>
      </c>
      <c r="AH13" s="69">
        <v>113.1821067309875</v>
      </c>
      <c r="AI13" s="69">
        <v>-8.3352099661855732</v>
      </c>
      <c r="AJ13" s="69">
        <v>18.102619083274448</v>
      </c>
      <c r="AK13" s="69">
        <v>-0.59149167122592416</v>
      </c>
      <c r="AL13" s="69">
        <v>-8.4924540573797174</v>
      </c>
      <c r="AM13" s="69">
        <v>15.652798771724008</v>
      </c>
      <c r="AN13" s="69">
        <v>-9.9023974322459054</v>
      </c>
      <c r="AO13" s="69">
        <v>-5.7655268734245197</v>
      </c>
      <c r="AP13" s="69">
        <v>16.868916842421882</v>
      </c>
      <c r="AQ13" s="69">
        <v>-19.214849016218722</v>
      </c>
      <c r="AR13" s="69">
        <v>-16.510250054672483</v>
      </c>
      <c r="AS13" s="69">
        <v>-69.506537260936739</v>
      </c>
      <c r="AT13" s="69">
        <v>6.7561419472247763</v>
      </c>
      <c r="AU13" s="69">
        <v>-30.549507275477666</v>
      </c>
      <c r="AV13" s="69">
        <v>151.91037368294184</v>
      </c>
      <c r="AW13" s="69">
        <v>191.03638099247075</v>
      </c>
      <c r="AX13" s="69">
        <v>-16.131073735724527</v>
      </c>
      <c r="AY13" s="69">
        <v>16.405186867822593</v>
      </c>
      <c r="AZ13" s="69">
        <v>-14.893954361207349</v>
      </c>
    </row>
    <row r="14" spans="1:52" s="76" customFormat="1" ht="24.95" customHeight="1">
      <c r="A14" s="67"/>
      <c r="B14" s="434"/>
      <c r="C14" s="435"/>
      <c r="D14" s="587" t="s">
        <v>27</v>
      </c>
      <c r="E14" s="587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  <c r="R14" s="69"/>
      <c r="S14" s="69"/>
      <c r="T14" s="69"/>
      <c r="U14" s="69"/>
      <c r="V14" s="69"/>
      <c r="W14" s="69"/>
      <c r="X14" s="69"/>
      <c r="Y14" s="69"/>
      <c r="Z14" s="69"/>
      <c r="AA14" s="69"/>
      <c r="AB14" s="69"/>
      <c r="AC14" s="69"/>
      <c r="AD14" s="69"/>
      <c r="AE14" s="69"/>
      <c r="AF14" s="69"/>
      <c r="AG14" s="69"/>
      <c r="AH14" s="69"/>
      <c r="AI14" s="69"/>
      <c r="AJ14" s="69"/>
      <c r="AK14" s="69"/>
      <c r="AL14" s="69"/>
      <c r="AM14" s="69"/>
      <c r="AN14" s="69"/>
      <c r="AO14" s="69"/>
      <c r="AP14" s="69"/>
      <c r="AQ14" s="69"/>
      <c r="AR14" s="69"/>
      <c r="AS14" s="69"/>
      <c r="AT14" s="69"/>
      <c r="AU14" s="69"/>
      <c r="AV14" s="69"/>
      <c r="AW14" s="69"/>
      <c r="AX14" s="69"/>
      <c r="AY14" s="69"/>
      <c r="AZ14" s="69"/>
    </row>
    <row r="15" spans="1:52" s="76" customFormat="1" ht="24.95" customHeight="1">
      <c r="A15" s="31"/>
      <c r="B15" s="436" t="s">
        <v>206</v>
      </c>
      <c r="C15" s="591" t="s">
        <v>28</v>
      </c>
      <c r="D15" s="591"/>
      <c r="E15" s="590"/>
      <c r="F15" s="56">
        <v>2.9335963739458322</v>
      </c>
      <c r="G15" s="56">
        <v>0.13025221170718737</v>
      </c>
      <c r="H15" s="56">
        <v>5.2065772315064152</v>
      </c>
      <c r="I15" s="56">
        <v>-5.942852621545299</v>
      </c>
      <c r="J15" s="56">
        <v>-34.749192489171804</v>
      </c>
      <c r="K15" s="56">
        <v>39.012638654897586</v>
      </c>
      <c r="L15" s="56">
        <v>12.963066948911944</v>
      </c>
      <c r="M15" s="56">
        <v>-0.42950047901483401</v>
      </c>
      <c r="N15" s="56">
        <v>-7.8349984466130707</v>
      </c>
      <c r="O15" s="56">
        <v>-2.9303363279220065</v>
      </c>
      <c r="P15" s="56">
        <v>20.248616316009674</v>
      </c>
      <c r="Q15" s="56">
        <v>-7.6970646799423292</v>
      </c>
      <c r="R15" s="56">
        <v>7.1616536039978911</v>
      </c>
      <c r="S15" s="56">
        <v>-0.30788734996139056</v>
      </c>
      <c r="T15" s="56">
        <v>3.1256507839382976</v>
      </c>
      <c r="U15" s="56">
        <v>-2.1942623921924138</v>
      </c>
      <c r="V15" s="56">
        <v>2.2486321579314108</v>
      </c>
      <c r="W15" s="56">
        <v>-0.67663393864073385</v>
      </c>
      <c r="X15" s="56">
        <v>-3.5266637816265245</v>
      </c>
      <c r="Y15" s="56">
        <v>7.8729976992092361</v>
      </c>
      <c r="Z15" s="56">
        <v>1.8552703072564896</v>
      </c>
      <c r="AA15" s="56">
        <v>-3.2466093192631149</v>
      </c>
      <c r="AB15" s="56">
        <v>-0.7601405857701593</v>
      </c>
      <c r="AC15" s="56">
        <v>-2.4604773655082823</v>
      </c>
      <c r="AD15" s="56">
        <v>-6.3255736033885057</v>
      </c>
      <c r="AE15" s="56">
        <v>-57.697282522102725</v>
      </c>
      <c r="AF15" s="56">
        <v>67.911569070510069</v>
      </c>
      <c r="AG15" s="56">
        <v>30.911691150993647</v>
      </c>
      <c r="AH15" s="56">
        <v>1.4951318497764277</v>
      </c>
      <c r="AI15" s="56">
        <v>-0.26570592060888032</v>
      </c>
      <c r="AJ15" s="56">
        <v>4.440772622607227</v>
      </c>
      <c r="AK15" s="56">
        <v>9.3594592626633215</v>
      </c>
      <c r="AL15" s="56">
        <v>-2.6547412659676581</v>
      </c>
      <c r="AM15" s="56">
        <v>6.8564545232864731</v>
      </c>
      <c r="AN15" s="56">
        <v>-2.4846794626451754</v>
      </c>
      <c r="AO15" s="56">
        <v>-3.1003601794166116</v>
      </c>
      <c r="AP15" s="56">
        <v>2.0906314000036019</v>
      </c>
      <c r="AQ15" s="56">
        <v>-4.7306326663612026</v>
      </c>
      <c r="AR15" s="56">
        <v>-4.4425577436517472</v>
      </c>
      <c r="AS15" s="56">
        <v>-1.9053400315249149</v>
      </c>
      <c r="AT15" s="56">
        <v>-2.5221664009226714</v>
      </c>
      <c r="AU15" s="56">
        <v>2.1273845427937914</v>
      </c>
      <c r="AV15" s="56">
        <v>3.012924540799645</v>
      </c>
      <c r="AW15" s="56">
        <v>12.822552472074563</v>
      </c>
      <c r="AX15" s="56">
        <v>4.1044763478653437</v>
      </c>
      <c r="AY15" s="56">
        <v>3.023305129773135</v>
      </c>
      <c r="AZ15" s="56">
        <v>-1.1170911326219226</v>
      </c>
    </row>
    <row r="16" spans="1:52" s="76" customFormat="1" ht="24.95" customHeight="1">
      <c r="A16" s="31"/>
      <c r="B16" s="437"/>
      <c r="C16" s="588" t="s">
        <v>214</v>
      </c>
      <c r="D16" s="588"/>
      <c r="E16" s="588"/>
      <c r="F16" s="56"/>
      <c r="G16" s="56"/>
      <c r="H16" s="56"/>
      <c r="I16" s="56"/>
      <c r="J16" s="56"/>
      <c r="K16" s="56"/>
      <c r="L16" s="56"/>
      <c r="M16" s="56"/>
      <c r="N16" s="56"/>
      <c r="O16" s="56"/>
      <c r="P16" s="56"/>
      <c r="Q16" s="56"/>
      <c r="R16" s="56"/>
      <c r="S16" s="56"/>
      <c r="T16" s="56"/>
      <c r="U16" s="56"/>
      <c r="V16" s="56"/>
      <c r="W16" s="56"/>
      <c r="X16" s="56"/>
      <c r="Y16" s="56"/>
      <c r="Z16" s="56"/>
      <c r="AA16" s="56"/>
      <c r="AB16" s="56"/>
      <c r="AC16" s="56"/>
      <c r="AD16" s="56"/>
      <c r="AE16" s="56"/>
      <c r="AF16" s="56"/>
      <c r="AG16" s="56"/>
      <c r="AH16" s="56"/>
      <c r="AI16" s="56"/>
      <c r="AJ16" s="56"/>
      <c r="AK16" s="56"/>
      <c r="AL16" s="56"/>
      <c r="AM16" s="56"/>
      <c r="AN16" s="56"/>
      <c r="AO16" s="56"/>
      <c r="AP16" s="56"/>
      <c r="AQ16" s="56"/>
      <c r="AR16" s="56"/>
      <c r="AS16" s="56"/>
      <c r="AT16" s="56"/>
      <c r="AU16" s="56"/>
      <c r="AV16" s="56"/>
      <c r="AW16" s="56"/>
      <c r="AX16" s="56"/>
      <c r="AY16" s="56"/>
      <c r="AZ16" s="56"/>
    </row>
    <row r="17" spans="1:52" s="76" customFormat="1" ht="24.95" customHeight="1">
      <c r="A17" s="67"/>
      <c r="B17" s="434"/>
      <c r="C17" s="435">
        <v>13</v>
      </c>
      <c r="D17" s="586" t="s">
        <v>29</v>
      </c>
      <c r="E17" s="586"/>
      <c r="F17" s="69">
        <v>2.2285044336474868</v>
      </c>
      <c r="G17" s="69">
        <v>-0.2225557273067551</v>
      </c>
      <c r="H17" s="69">
        <v>2.6219116133447073</v>
      </c>
      <c r="I17" s="69">
        <v>-3.2961257967800037</v>
      </c>
      <c r="J17" s="69">
        <v>-36.693932246232649</v>
      </c>
      <c r="K17" s="69">
        <v>42.748541057404765</v>
      </c>
      <c r="L17" s="69">
        <v>13.191705687452071</v>
      </c>
      <c r="M17" s="69">
        <v>1.7938890210234888</v>
      </c>
      <c r="N17" s="69">
        <v>3.2647199603742507</v>
      </c>
      <c r="O17" s="69">
        <v>-5.087224187730925</v>
      </c>
      <c r="P17" s="69">
        <v>14.598722994261507</v>
      </c>
      <c r="Q17" s="69">
        <v>-6.8715390992145728</v>
      </c>
      <c r="R17" s="69">
        <v>10.232804139594379</v>
      </c>
      <c r="S17" s="69">
        <v>0.65746365157788489</v>
      </c>
      <c r="T17" s="69">
        <v>-0.35221071316095731</v>
      </c>
      <c r="U17" s="69">
        <v>-6.6943082076968636</v>
      </c>
      <c r="V17" s="69">
        <v>4.0834841262583694</v>
      </c>
      <c r="W17" s="69">
        <v>2.8470922405707597</v>
      </c>
      <c r="X17" s="69">
        <v>-3.876427236608265</v>
      </c>
      <c r="Y17" s="69">
        <v>7.0346718969858841</v>
      </c>
      <c r="Z17" s="69">
        <v>-4.6662253015510231</v>
      </c>
      <c r="AA17" s="69">
        <v>2.0307998537574861</v>
      </c>
      <c r="AB17" s="69">
        <v>0.14986621116956655</v>
      </c>
      <c r="AC17" s="69">
        <v>-0.8363176553181404</v>
      </c>
      <c r="AD17" s="69">
        <v>-7.9278255937094571</v>
      </c>
      <c r="AE17" s="69">
        <v>-60.808968161762358</v>
      </c>
      <c r="AF17" s="69">
        <v>83.860261486847236</v>
      </c>
      <c r="AG17" s="69">
        <v>25.112783240027753</v>
      </c>
      <c r="AH17" s="69">
        <v>2.6901564613860103</v>
      </c>
      <c r="AI17" s="69">
        <v>5.4293848364979738</v>
      </c>
      <c r="AJ17" s="69">
        <v>-0.29664541234353692</v>
      </c>
      <c r="AK17" s="69">
        <v>11.823246765668387</v>
      </c>
      <c r="AL17" s="69">
        <v>-2.5695423965157289</v>
      </c>
      <c r="AM17" s="69">
        <v>4.2947735027637464</v>
      </c>
      <c r="AN17" s="69">
        <v>-0.87161517760993945</v>
      </c>
      <c r="AO17" s="69">
        <v>-2.6994387666212276</v>
      </c>
      <c r="AP17" s="69">
        <v>7.8161017602577374</v>
      </c>
      <c r="AQ17" s="69">
        <v>-1.9869764783965138</v>
      </c>
      <c r="AR17" s="69">
        <v>-2.3614232714217991</v>
      </c>
      <c r="AS17" s="69">
        <v>8.4316943335539065</v>
      </c>
      <c r="AT17" s="69">
        <v>-8.1225053951920501</v>
      </c>
      <c r="AU17" s="69">
        <v>-2.3440858847247483</v>
      </c>
      <c r="AV17" s="69">
        <v>0.85741257480569288</v>
      </c>
      <c r="AW17" s="69">
        <v>8.7669968563796061</v>
      </c>
      <c r="AX17" s="69">
        <v>6.7062369715329879</v>
      </c>
      <c r="AY17" s="69">
        <v>3.1757046332229493</v>
      </c>
      <c r="AZ17" s="69">
        <v>-5.3723767844729764E-2</v>
      </c>
    </row>
    <row r="18" spans="1:52" s="76" customFormat="1" ht="24.95" customHeight="1">
      <c r="A18" s="67"/>
      <c r="B18" s="434"/>
      <c r="C18" s="435"/>
      <c r="D18" s="587" t="s">
        <v>30</v>
      </c>
      <c r="E18" s="587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69"/>
      <c r="V18" s="69"/>
      <c r="W18" s="69"/>
      <c r="X18" s="69"/>
      <c r="Y18" s="69"/>
      <c r="Z18" s="69"/>
      <c r="AA18" s="69"/>
      <c r="AB18" s="69"/>
      <c r="AC18" s="69"/>
      <c r="AD18" s="69"/>
      <c r="AE18" s="69"/>
      <c r="AF18" s="69"/>
      <c r="AG18" s="69"/>
      <c r="AH18" s="69"/>
      <c r="AI18" s="69"/>
      <c r="AJ18" s="69"/>
      <c r="AK18" s="69"/>
      <c r="AL18" s="69"/>
      <c r="AM18" s="69"/>
      <c r="AN18" s="69"/>
      <c r="AO18" s="69"/>
      <c r="AP18" s="69"/>
      <c r="AQ18" s="69"/>
      <c r="AR18" s="69"/>
      <c r="AS18" s="69"/>
      <c r="AT18" s="69"/>
      <c r="AU18" s="69"/>
      <c r="AV18" s="69"/>
      <c r="AW18" s="69"/>
      <c r="AX18" s="69"/>
      <c r="AY18" s="69"/>
      <c r="AZ18" s="69"/>
    </row>
    <row r="19" spans="1:52" s="76" customFormat="1" ht="24.95" customHeight="1">
      <c r="A19" s="67"/>
      <c r="B19" s="434"/>
      <c r="C19" s="435">
        <v>14</v>
      </c>
      <c r="D19" s="586" t="s">
        <v>31</v>
      </c>
      <c r="E19" s="586"/>
      <c r="F19" s="69">
        <v>2.8075889140532411</v>
      </c>
      <c r="G19" s="69">
        <v>1.8568352527591543</v>
      </c>
      <c r="H19" s="69">
        <v>8.6615747576346536</v>
      </c>
      <c r="I19" s="69">
        <v>-8.8512581215912576</v>
      </c>
      <c r="J19" s="69">
        <v>-30.747584111179833</v>
      </c>
      <c r="K19" s="69">
        <v>33.304513357343581</v>
      </c>
      <c r="L19" s="69">
        <v>12.656678294090696</v>
      </c>
      <c r="M19" s="69">
        <v>-4.1984222220940097</v>
      </c>
      <c r="N19" s="69">
        <v>-13.958237422809731</v>
      </c>
      <c r="O19" s="69">
        <v>1.9261190902278571</v>
      </c>
      <c r="P19" s="69">
        <v>18.883313853146916</v>
      </c>
      <c r="Q19" s="69">
        <v>-8.2802568712327798</v>
      </c>
      <c r="R19" s="69">
        <v>3.9722280488091286</v>
      </c>
      <c r="S19" s="69">
        <v>-2.1034032083227459</v>
      </c>
      <c r="T19" s="69">
        <v>7.3868075467935768</v>
      </c>
      <c r="U19" s="69">
        <v>1.2758722307749508</v>
      </c>
      <c r="V19" s="69">
        <v>1.8170879164548239</v>
      </c>
      <c r="W19" s="69">
        <v>-2.1469305173660871</v>
      </c>
      <c r="X19" s="69">
        <v>-5.0118937267507135</v>
      </c>
      <c r="Y19" s="69">
        <v>10.509371020390205</v>
      </c>
      <c r="Z19" s="69">
        <v>7.8976280505888496</v>
      </c>
      <c r="AA19" s="69">
        <v>-7.5664925539460199</v>
      </c>
      <c r="AB19" s="69">
        <v>-2.2201798903341512</v>
      </c>
      <c r="AC19" s="69">
        <v>-3.4452784652236517</v>
      </c>
      <c r="AD19" s="69">
        <v>-5.7735134295542565</v>
      </c>
      <c r="AE19" s="69">
        <v>-48.998561392989572</v>
      </c>
      <c r="AF19" s="69">
        <v>43.595148978435105</v>
      </c>
      <c r="AG19" s="69">
        <v>29.212131219205105</v>
      </c>
      <c r="AH19" s="69">
        <v>2.1355771567498607</v>
      </c>
      <c r="AI19" s="69">
        <v>-3.353246764099822</v>
      </c>
      <c r="AJ19" s="69">
        <v>8.874969999425943</v>
      </c>
      <c r="AK19" s="69">
        <v>7.8458611631103707</v>
      </c>
      <c r="AL19" s="69">
        <v>-4.8052672039195983</v>
      </c>
      <c r="AM19" s="69">
        <v>9.7606631157471071</v>
      </c>
      <c r="AN19" s="69">
        <v>-5.2768328878285899</v>
      </c>
      <c r="AO19" s="69">
        <v>-2.8654538388246493</v>
      </c>
      <c r="AP19" s="69">
        <v>-4.3137829976572419</v>
      </c>
      <c r="AQ19" s="69">
        <v>-4.6407966381980543</v>
      </c>
      <c r="AR19" s="69">
        <v>-6.0799842018544865</v>
      </c>
      <c r="AS19" s="69">
        <v>-6.6390821173377503</v>
      </c>
      <c r="AT19" s="69">
        <v>6.21611011385464</v>
      </c>
      <c r="AU19" s="69">
        <v>3.1454562825746137</v>
      </c>
      <c r="AV19" s="69">
        <v>1.8363823975791007</v>
      </c>
      <c r="AW19" s="69">
        <v>14.453488767506073</v>
      </c>
      <c r="AX19" s="69">
        <v>0.63148369503569768</v>
      </c>
      <c r="AY19" s="69">
        <v>3.4697992330677891</v>
      </c>
      <c r="AZ19" s="69">
        <v>-3.0783397825528311</v>
      </c>
    </row>
    <row r="20" spans="1:52" s="76" customFormat="1" ht="24.95" customHeight="1">
      <c r="A20" s="67"/>
      <c r="B20" s="434"/>
      <c r="C20" s="435"/>
      <c r="D20" s="587" t="s">
        <v>32</v>
      </c>
      <c r="E20" s="587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69"/>
      <c r="Y20" s="69"/>
      <c r="Z20" s="69"/>
      <c r="AA20" s="69"/>
      <c r="AB20" s="69"/>
      <c r="AC20" s="69"/>
      <c r="AD20" s="69"/>
      <c r="AE20" s="69"/>
      <c r="AF20" s="69"/>
      <c r="AG20" s="69"/>
      <c r="AH20" s="69"/>
      <c r="AI20" s="69"/>
      <c r="AJ20" s="69"/>
      <c r="AK20" s="69"/>
      <c r="AL20" s="69"/>
      <c r="AM20" s="69"/>
      <c r="AN20" s="69"/>
      <c r="AO20" s="69"/>
      <c r="AP20" s="69"/>
      <c r="AQ20" s="69"/>
      <c r="AR20" s="69"/>
      <c r="AS20" s="69"/>
      <c r="AT20" s="69"/>
      <c r="AU20" s="69"/>
      <c r="AV20" s="69"/>
      <c r="AW20" s="69"/>
      <c r="AX20" s="69"/>
      <c r="AY20" s="69"/>
      <c r="AZ20" s="69"/>
    </row>
    <row r="21" spans="1:52" s="76" customFormat="1" ht="24.95" customHeight="1">
      <c r="A21" s="67"/>
      <c r="B21" s="434"/>
      <c r="C21" s="435">
        <v>15</v>
      </c>
      <c r="D21" s="586" t="s">
        <v>33</v>
      </c>
      <c r="E21" s="586"/>
      <c r="F21" s="69">
        <v>6.0688276866842443</v>
      </c>
      <c r="G21" s="69">
        <v>-4.5645182182324504</v>
      </c>
      <c r="H21" s="69">
        <v>2.3302332557998398</v>
      </c>
      <c r="I21" s="69">
        <v>-4.6909308476766114</v>
      </c>
      <c r="J21" s="69">
        <v>-42.203207024440147</v>
      </c>
      <c r="K21" s="69">
        <v>48.754887648481002</v>
      </c>
      <c r="L21" s="69">
        <v>13.261916306253553</v>
      </c>
      <c r="M21" s="69">
        <v>5.588041799133066</v>
      </c>
      <c r="N21" s="69">
        <v>-29.402060497074586</v>
      </c>
      <c r="O21" s="69">
        <v>-12.023314798851942</v>
      </c>
      <c r="P21" s="69">
        <v>62.514820671657475</v>
      </c>
      <c r="Q21" s="69">
        <v>-8.6669470698199689</v>
      </c>
      <c r="R21" s="69">
        <v>7.0530332182913611</v>
      </c>
      <c r="S21" s="69">
        <v>2.232296258700714</v>
      </c>
      <c r="T21" s="69">
        <v>2.1601147347988388</v>
      </c>
      <c r="U21" s="69">
        <v>2.4115990963820195</v>
      </c>
      <c r="V21" s="69">
        <v>-2.5137016234860425</v>
      </c>
      <c r="W21" s="69">
        <v>-8.1641933341149269</v>
      </c>
      <c r="X21" s="69">
        <v>3.6865083276760515</v>
      </c>
      <c r="Y21" s="69">
        <v>1.6447438563841956</v>
      </c>
      <c r="Z21" s="69">
        <v>4.4422467982321336</v>
      </c>
      <c r="AA21" s="69">
        <v>-5.1592124988367658</v>
      </c>
      <c r="AB21" s="69">
        <v>1.3757310611226785</v>
      </c>
      <c r="AC21" s="69">
        <v>-5.0382092425546432</v>
      </c>
      <c r="AD21" s="69">
        <v>-1.9631355750820774</v>
      </c>
      <c r="AE21" s="69">
        <v>-77.903551283082734</v>
      </c>
      <c r="AF21" s="69">
        <v>167.11725330779802</v>
      </c>
      <c r="AG21" s="69">
        <v>65.549557359567586</v>
      </c>
      <c r="AH21" s="69">
        <v>-4.973533676095883</v>
      </c>
      <c r="AI21" s="69">
        <v>-9.9921275064708652</v>
      </c>
      <c r="AJ21" s="69">
        <v>7.201903738289019</v>
      </c>
      <c r="AK21" s="69">
        <v>5.5243832499547949</v>
      </c>
      <c r="AL21" s="69">
        <v>6.1560521275735312</v>
      </c>
      <c r="AM21" s="69">
        <v>6.0089262299471358</v>
      </c>
      <c r="AN21" s="69">
        <v>2.2210879017761584</v>
      </c>
      <c r="AO21" s="69">
        <v>-5.4973871712627442</v>
      </c>
      <c r="AP21" s="69">
        <v>3.7200897274361182</v>
      </c>
      <c r="AQ21" s="69">
        <v>-16.278959047404555</v>
      </c>
      <c r="AR21" s="69">
        <v>-7.9223369492680433</v>
      </c>
      <c r="AS21" s="69">
        <v>-35.295445462976375</v>
      </c>
      <c r="AT21" s="69">
        <v>-5.8433921428562741</v>
      </c>
      <c r="AU21" s="69">
        <v>32.591340863458612</v>
      </c>
      <c r="AV21" s="69">
        <v>22.239937756162774</v>
      </c>
      <c r="AW21" s="69">
        <v>26.346471677657092</v>
      </c>
      <c r="AX21" s="69">
        <v>6.2221546616267176</v>
      </c>
      <c r="AY21" s="69">
        <v>0.72156758642130114</v>
      </c>
      <c r="AZ21" s="69">
        <v>1.506468869747323</v>
      </c>
    </row>
    <row r="22" spans="1:52" s="76" customFormat="1" ht="24.95" customHeight="1">
      <c r="A22" s="67"/>
      <c r="B22" s="434"/>
      <c r="C22" s="435"/>
      <c r="D22" s="587" t="s">
        <v>34</v>
      </c>
      <c r="E22" s="587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  <c r="Z22" s="69"/>
      <c r="AA22" s="69"/>
      <c r="AB22" s="69"/>
      <c r="AC22" s="69"/>
      <c r="AD22" s="69"/>
      <c r="AE22" s="69"/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9"/>
      <c r="AT22" s="69"/>
      <c r="AU22" s="69"/>
      <c r="AV22" s="69"/>
      <c r="AW22" s="69"/>
      <c r="AX22" s="69"/>
      <c r="AY22" s="69"/>
      <c r="AZ22" s="69"/>
    </row>
    <row r="23" spans="1:52" s="77" customFormat="1" ht="24.95" customHeight="1">
      <c r="A23" s="42"/>
      <c r="B23" s="436" t="s">
        <v>207</v>
      </c>
      <c r="C23" s="591" t="s">
        <v>215</v>
      </c>
      <c r="D23" s="591"/>
      <c r="E23" s="590"/>
      <c r="F23" s="56">
        <v>-1.2217459135335957</v>
      </c>
      <c r="G23" s="56">
        <v>1.4107041700610239</v>
      </c>
      <c r="H23" s="56">
        <v>3.247131868262997</v>
      </c>
      <c r="I23" s="56">
        <v>-2.6836111694998266</v>
      </c>
      <c r="J23" s="56">
        <v>-44.104750890831937</v>
      </c>
      <c r="K23" s="56">
        <v>71.700778291835945</v>
      </c>
      <c r="L23" s="56">
        <v>4.3614179242948978</v>
      </c>
      <c r="M23" s="56">
        <v>1.9052296603922798</v>
      </c>
      <c r="N23" s="56">
        <v>-21.816758585057414</v>
      </c>
      <c r="O23" s="56">
        <v>1.8721897657130597</v>
      </c>
      <c r="P23" s="56">
        <v>32.447541527399011</v>
      </c>
      <c r="Q23" s="56">
        <v>-6.2397029031222502</v>
      </c>
      <c r="R23" s="56">
        <v>10.995434382384289</v>
      </c>
      <c r="S23" s="56">
        <v>-4.5289764546846669</v>
      </c>
      <c r="T23" s="56">
        <v>0.8402980221841716</v>
      </c>
      <c r="U23" s="56">
        <v>-5.5370459917765515</v>
      </c>
      <c r="V23" s="56">
        <v>4.0335628656992668</v>
      </c>
      <c r="W23" s="56">
        <v>1.7218856536151321</v>
      </c>
      <c r="X23" s="56">
        <v>-0.43207921091212143</v>
      </c>
      <c r="Y23" s="56">
        <v>3.270305971624083</v>
      </c>
      <c r="Z23" s="56">
        <v>0.41028114998738374</v>
      </c>
      <c r="AA23" s="56">
        <v>-1.7128446626962983</v>
      </c>
      <c r="AB23" s="56">
        <v>0.80836362084899349</v>
      </c>
      <c r="AC23" s="56">
        <v>-3.0863495391083546</v>
      </c>
      <c r="AD23" s="56">
        <v>-1.2958854960210999</v>
      </c>
      <c r="AE23" s="56">
        <v>-70.008471595596646</v>
      </c>
      <c r="AF23" s="56">
        <v>60.444997948724392</v>
      </c>
      <c r="AG23" s="56">
        <v>92.946009134034398</v>
      </c>
      <c r="AH23" s="56">
        <v>3.8045376243967439</v>
      </c>
      <c r="AI23" s="56">
        <v>0.55351501330598296</v>
      </c>
      <c r="AJ23" s="56">
        <v>3.440276912342128</v>
      </c>
      <c r="AK23" s="56">
        <v>1.4694257382415117</v>
      </c>
      <c r="AL23" s="56">
        <v>0.35923863031027281</v>
      </c>
      <c r="AM23" s="56">
        <v>0.44164670965938058</v>
      </c>
      <c r="AN23" s="56">
        <v>1.3118313899465051</v>
      </c>
      <c r="AO23" s="56">
        <v>-4.2028397885982827</v>
      </c>
      <c r="AP23" s="56">
        <v>9.311128932605925</v>
      </c>
      <c r="AQ23" s="56">
        <v>-13.147085314529633</v>
      </c>
      <c r="AR23" s="56">
        <v>-14.388464745519286</v>
      </c>
      <c r="AS23" s="56">
        <v>-15.05837432254306</v>
      </c>
      <c r="AT23" s="56">
        <v>-3.3988164036285013</v>
      </c>
      <c r="AU23" s="56">
        <v>30.514756100238856</v>
      </c>
      <c r="AV23" s="56">
        <v>10.41729828306724</v>
      </c>
      <c r="AW23" s="56">
        <v>8.4592039071334142</v>
      </c>
      <c r="AX23" s="56">
        <v>8.7239130856386851</v>
      </c>
      <c r="AY23" s="56">
        <v>3.9517147328211877E-3</v>
      </c>
      <c r="AZ23" s="56">
        <v>4.1369488127848371</v>
      </c>
    </row>
    <row r="24" spans="1:52" s="77" customFormat="1" ht="24.95" customHeight="1">
      <c r="A24" s="42"/>
      <c r="B24" s="437"/>
      <c r="C24" s="588" t="s">
        <v>35</v>
      </c>
      <c r="D24" s="588"/>
      <c r="E24" s="588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6"/>
      <c r="AC24" s="56"/>
      <c r="AD24" s="56"/>
      <c r="AE24" s="56"/>
      <c r="AF24" s="56"/>
      <c r="AG24" s="56"/>
      <c r="AH24" s="56"/>
      <c r="AI24" s="56"/>
      <c r="AJ24" s="56"/>
      <c r="AK24" s="56"/>
      <c r="AL24" s="56"/>
      <c r="AM24" s="56"/>
      <c r="AN24" s="56"/>
      <c r="AO24" s="56"/>
      <c r="AP24" s="56"/>
      <c r="AQ24" s="56"/>
      <c r="AR24" s="56"/>
      <c r="AS24" s="56"/>
      <c r="AT24" s="56"/>
      <c r="AU24" s="56"/>
      <c r="AV24" s="56"/>
      <c r="AW24" s="56"/>
      <c r="AX24" s="56"/>
      <c r="AY24" s="56"/>
      <c r="AZ24" s="56"/>
    </row>
    <row r="25" spans="1:52" s="77" customFormat="1" ht="51.75" customHeight="1">
      <c r="A25" s="71"/>
      <c r="B25" s="435"/>
      <c r="C25" s="435">
        <v>16</v>
      </c>
      <c r="D25" s="586" t="s">
        <v>36</v>
      </c>
      <c r="E25" s="586"/>
      <c r="F25" s="429">
        <v>-2.6492954513951901</v>
      </c>
      <c r="G25" s="429">
        <v>-2.5082220180906347</v>
      </c>
      <c r="H25" s="429">
        <v>5.1442054799212258</v>
      </c>
      <c r="I25" s="429">
        <v>-0.873408866001256</v>
      </c>
      <c r="J25" s="472">
        <v>-68.91512259049226</v>
      </c>
      <c r="K25" s="472">
        <v>161.17171483894151</v>
      </c>
      <c r="L25" s="472">
        <v>9.4026325407179172</v>
      </c>
      <c r="M25" s="472">
        <v>4.6948219488918568</v>
      </c>
      <c r="N25" s="472">
        <v>-39.480100950412989</v>
      </c>
      <c r="O25" s="472">
        <v>13.069902903084341</v>
      </c>
      <c r="P25" s="488">
        <v>54.454999402374625</v>
      </c>
      <c r="Q25" s="472">
        <v>-10.706487253682397</v>
      </c>
      <c r="R25" s="472">
        <v>7.2559151982300989</v>
      </c>
      <c r="S25" s="472">
        <v>-1.7881718439531795</v>
      </c>
      <c r="T25" s="472">
        <v>0.68392184565755088</v>
      </c>
      <c r="U25" s="472">
        <v>-6.2856714496415123</v>
      </c>
      <c r="V25" s="472">
        <v>2.3212860065485899</v>
      </c>
      <c r="W25" s="472">
        <v>-1.1470344009924247</v>
      </c>
      <c r="X25" s="472">
        <v>0.22759840516766872</v>
      </c>
      <c r="Y25" s="472">
        <v>2.7915180387999499</v>
      </c>
      <c r="Z25" s="472">
        <v>3.1242944302568532</v>
      </c>
      <c r="AA25" s="472">
        <v>1.2969258789046592</v>
      </c>
      <c r="AB25" s="472">
        <v>1.493237873981883</v>
      </c>
      <c r="AC25" s="472">
        <v>-4.9482980741136373</v>
      </c>
      <c r="AD25" s="472">
        <v>-2.6521632207202117</v>
      </c>
      <c r="AE25" s="472">
        <v>-93.878874936592851</v>
      </c>
      <c r="AF25" s="472">
        <v>62.244283578556718</v>
      </c>
      <c r="AG25" s="472">
        <v>711.16714112223588</v>
      </c>
      <c r="AH25" s="472">
        <v>2.0080206298164143</v>
      </c>
      <c r="AI25" s="472">
        <v>-1.9316453153638662</v>
      </c>
      <c r="AJ25" s="472">
        <v>11.126150097401649</v>
      </c>
      <c r="AK25" s="472">
        <v>-1.2991096183853728</v>
      </c>
      <c r="AL25" s="472">
        <v>3.7248927558562599</v>
      </c>
      <c r="AM25" s="472">
        <v>4.673091012057327</v>
      </c>
      <c r="AN25" s="472">
        <v>0.32560747186236938</v>
      </c>
      <c r="AO25" s="472">
        <v>-5.0414442303690237</v>
      </c>
      <c r="AP25" s="472">
        <v>10.794175073615861</v>
      </c>
      <c r="AQ25" s="472">
        <v>-21.900118458092706</v>
      </c>
      <c r="AR25" s="472">
        <v>-32.850367014355612</v>
      </c>
      <c r="AS25" s="472">
        <v>-19.678374483661258</v>
      </c>
      <c r="AT25" s="472">
        <v>-0.43731379096469425</v>
      </c>
      <c r="AU25" s="472">
        <v>72.4260358139137</v>
      </c>
      <c r="AV25" s="472">
        <v>11.983951097864647</v>
      </c>
      <c r="AW25" s="472">
        <v>14.44265680124326</v>
      </c>
      <c r="AX25" s="472">
        <v>10.35147764986786</v>
      </c>
      <c r="AY25" s="488">
        <v>4.2374483833312411</v>
      </c>
      <c r="AZ25" s="488">
        <v>4.1770761883943521</v>
      </c>
    </row>
    <row r="26" spans="1:52" s="77" customFormat="1" ht="51.75" customHeight="1">
      <c r="A26" s="71"/>
      <c r="B26" s="435"/>
      <c r="C26" s="435"/>
      <c r="D26" s="587" t="s">
        <v>37</v>
      </c>
      <c r="E26" s="587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  <c r="R26" s="69"/>
      <c r="S26" s="69"/>
      <c r="T26" s="69"/>
      <c r="U26" s="69"/>
      <c r="V26" s="69"/>
      <c r="W26" s="69"/>
      <c r="X26" s="69"/>
      <c r="Y26" s="69"/>
      <c r="Z26" s="69"/>
      <c r="AA26" s="69"/>
      <c r="AB26" s="69"/>
      <c r="AC26" s="69"/>
      <c r="AD26" s="69"/>
      <c r="AE26" s="69"/>
      <c r="AF26" s="69"/>
      <c r="AG26" s="69"/>
      <c r="AH26" s="69"/>
      <c r="AI26" s="69"/>
      <c r="AJ26" s="69"/>
      <c r="AK26" s="69"/>
      <c r="AL26" s="69"/>
      <c r="AM26" s="69"/>
      <c r="AN26" s="69"/>
      <c r="AO26" s="69"/>
      <c r="AP26" s="69"/>
      <c r="AQ26" s="69"/>
      <c r="AR26" s="69"/>
      <c r="AS26" s="69"/>
      <c r="AT26" s="69"/>
      <c r="AU26" s="69"/>
      <c r="AV26" s="69"/>
      <c r="AW26" s="69"/>
      <c r="AX26" s="69"/>
      <c r="AY26" s="69"/>
      <c r="AZ26" s="69"/>
    </row>
    <row r="27" spans="1:52" s="77" customFormat="1" ht="24.95" customHeight="1">
      <c r="A27" s="71"/>
      <c r="B27" s="435"/>
      <c r="C27" s="435">
        <v>17</v>
      </c>
      <c r="D27" s="586" t="s">
        <v>38</v>
      </c>
      <c r="E27" s="586"/>
      <c r="F27" s="69">
        <v>2.4859552163692484</v>
      </c>
      <c r="G27" s="69">
        <v>1.7428262921496867</v>
      </c>
      <c r="H27" s="69">
        <v>-1.3458598675349691</v>
      </c>
      <c r="I27" s="69">
        <v>-2.271289048219117</v>
      </c>
      <c r="J27" s="69">
        <v>-11.610059053343122</v>
      </c>
      <c r="K27" s="69">
        <v>19.310790560309528</v>
      </c>
      <c r="L27" s="69">
        <v>-0.22497687275027545</v>
      </c>
      <c r="M27" s="69">
        <v>5.2137130311265452</v>
      </c>
      <c r="N27" s="69">
        <v>3.3020405197901965</v>
      </c>
      <c r="O27" s="69">
        <v>1.4480702474453722</v>
      </c>
      <c r="P27" s="69">
        <v>4.2008787842834323</v>
      </c>
      <c r="Q27" s="69">
        <v>1.6995810657470827</v>
      </c>
      <c r="R27" s="69">
        <v>11.410326630190298</v>
      </c>
      <c r="S27" s="69">
        <v>-2.9359237780535352</v>
      </c>
      <c r="T27" s="69">
        <v>-5.8657371470488329E-2</v>
      </c>
      <c r="U27" s="69">
        <v>-6.3401923073395636</v>
      </c>
      <c r="V27" s="69">
        <v>5.7821061088458805</v>
      </c>
      <c r="W27" s="69">
        <v>0.97218424495548561</v>
      </c>
      <c r="X27" s="69">
        <v>-0.31471678414118287</v>
      </c>
      <c r="Y27" s="69">
        <v>1.8184802512503353</v>
      </c>
      <c r="Z27" s="69">
        <v>-1.7035778229644052</v>
      </c>
      <c r="AA27" s="69">
        <v>-6.3485200478981767</v>
      </c>
      <c r="AB27" s="69">
        <v>-0.81934419315587093</v>
      </c>
      <c r="AC27" s="69">
        <v>4.2980293978730089</v>
      </c>
      <c r="AD27" s="69">
        <v>2.1044483773359275</v>
      </c>
      <c r="AE27" s="69">
        <v>-28.401060442035998</v>
      </c>
      <c r="AF27" s="69">
        <v>18.388777478613378</v>
      </c>
      <c r="AG27" s="69">
        <v>19.854517284929713</v>
      </c>
      <c r="AH27" s="69">
        <v>0.50939882427736904</v>
      </c>
      <c r="AI27" s="69">
        <v>0.41149342350443874</v>
      </c>
      <c r="AJ27" s="69">
        <v>0.58067411181517059</v>
      </c>
      <c r="AK27" s="69">
        <v>1.9697456261155821</v>
      </c>
      <c r="AL27" s="69">
        <v>-2.0206599784739012</v>
      </c>
      <c r="AM27" s="69">
        <v>-4.0254659340038756</v>
      </c>
      <c r="AN27" s="69">
        <v>2.9418778421651552</v>
      </c>
      <c r="AO27" s="69">
        <v>0.9184076123988234</v>
      </c>
      <c r="AP27" s="69">
        <v>15.412366038899322</v>
      </c>
      <c r="AQ27" s="69">
        <v>-2.0712002582011451</v>
      </c>
      <c r="AR27" s="69">
        <v>-6.3752813522169731</v>
      </c>
      <c r="AS27" s="69">
        <v>0.21963480202826702</v>
      </c>
      <c r="AT27" s="69">
        <v>-1.6775261514577693</v>
      </c>
      <c r="AU27" s="69">
        <v>7.1401937600193151</v>
      </c>
      <c r="AV27" s="69">
        <v>1.6936791004468006</v>
      </c>
      <c r="AW27" s="69">
        <v>2.3376280529499525</v>
      </c>
      <c r="AX27" s="69">
        <v>5.4059893248421531E-3</v>
      </c>
      <c r="AY27" s="69">
        <v>-4.6127521038969945</v>
      </c>
      <c r="AZ27" s="69">
        <v>3.6371471211415098</v>
      </c>
    </row>
    <row r="28" spans="1:52" s="77" customFormat="1" ht="24.95" customHeight="1">
      <c r="A28" s="71"/>
      <c r="B28" s="435"/>
      <c r="C28" s="435"/>
      <c r="D28" s="587" t="s">
        <v>182</v>
      </c>
      <c r="E28" s="587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  <c r="R28" s="69"/>
      <c r="S28" s="69"/>
      <c r="T28" s="69"/>
      <c r="U28" s="69"/>
      <c r="V28" s="69"/>
      <c r="W28" s="69"/>
      <c r="X28" s="69"/>
      <c r="Y28" s="69"/>
      <c r="Z28" s="69"/>
      <c r="AA28" s="69"/>
      <c r="AB28" s="69"/>
      <c r="AC28" s="69"/>
      <c r="AD28" s="69"/>
      <c r="AE28" s="69"/>
      <c r="AF28" s="69"/>
      <c r="AG28" s="69"/>
      <c r="AH28" s="69"/>
      <c r="AI28" s="69"/>
      <c r="AJ28" s="69"/>
      <c r="AK28" s="69"/>
      <c r="AL28" s="69"/>
      <c r="AM28" s="69"/>
      <c r="AN28" s="69"/>
      <c r="AO28" s="69"/>
      <c r="AP28" s="69"/>
      <c r="AQ28" s="69"/>
      <c r="AR28" s="69"/>
      <c r="AS28" s="69"/>
      <c r="AT28" s="69"/>
      <c r="AU28" s="69"/>
      <c r="AV28" s="69"/>
      <c r="AW28" s="69"/>
      <c r="AX28" s="69"/>
      <c r="AY28" s="69"/>
      <c r="AZ28" s="69"/>
    </row>
    <row r="29" spans="1:52" s="77" customFormat="1" ht="24.95" customHeight="1">
      <c r="A29" s="43"/>
      <c r="B29" s="435"/>
      <c r="C29" s="435">
        <v>18</v>
      </c>
      <c r="D29" s="586" t="s">
        <v>39</v>
      </c>
      <c r="E29" s="586"/>
      <c r="F29" s="69">
        <v>-1.7790891764711745</v>
      </c>
      <c r="G29" s="69">
        <v>1.4747693186634621</v>
      </c>
      <c r="H29" s="69">
        <v>2.5749157558051081</v>
      </c>
      <c r="I29" s="69">
        <v>-1.3330883833469187</v>
      </c>
      <c r="J29" s="69">
        <v>-40.721947780108458</v>
      </c>
      <c r="K29" s="69">
        <v>69.421248451616435</v>
      </c>
      <c r="L29" s="69">
        <v>3.6399597034900495</v>
      </c>
      <c r="M29" s="69">
        <v>-0.26035313136164007</v>
      </c>
      <c r="N29" s="69">
        <v>-18.49293552380189</v>
      </c>
      <c r="O29" s="69">
        <v>0.94149175381149064</v>
      </c>
      <c r="P29" s="69">
        <v>26.181387384321411</v>
      </c>
      <c r="Q29" s="69">
        <v>-5.5803649343665711</v>
      </c>
      <c r="R29" s="69">
        <v>4.7586140223590405</v>
      </c>
      <c r="S29" s="69">
        <v>-0.485110267296605</v>
      </c>
      <c r="T29" s="69">
        <v>-0.8728017508812087</v>
      </c>
      <c r="U29" s="69">
        <v>-5.6025896471455212</v>
      </c>
      <c r="V29" s="69">
        <v>2.6716958796020975</v>
      </c>
      <c r="W29" s="69">
        <v>5.629876098237375</v>
      </c>
      <c r="X29" s="69">
        <v>-1.9912780590797468</v>
      </c>
      <c r="Y29" s="69">
        <v>2.3044825860760767</v>
      </c>
      <c r="Z29" s="69">
        <v>0.6737215700230621</v>
      </c>
      <c r="AA29" s="69">
        <v>-1.9197494601980765</v>
      </c>
      <c r="AB29" s="69">
        <v>5.4635826379290364</v>
      </c>
      <c r="AC29" s="69">
        <v>-4.7418260010915247</v>
      </c>
      <c r="AD29" s="69">
        <v>-7.1658100527324251</v>
      </c>
      <c r="AE29" s="69">
        <v>-60.195327506301027</v>
      </c>
      <c r="AF29" s="69">
        <v>59.083819487420129</v>
      </c>
      <c r="AG29" s="69">
        <v>37.448943819219181</v>
      </c>
      <c r="AH29" s="69">
        <v>18.960357539059714</v>
      </c>
      <c r="AI29" s="69">
        <v>5.4694447307124534</v>
      </c>
      <c r="AJ29" s="69">
        <v>0.2155086461370388</v>
      </c>
      <c r="AK29" s="69">
        <v>0.65703915303802773</v>
      </c>
      <c r="AL29" s="69">
        <v>1.2485625618258638</v>
      </c>
      <c r="AM29" s="69">
        <v>0.61470626855417265</v>
      </c>
      <c r="AN29" s="69">
        <v>2.432880296801244</v>
      </c>
      <c r="AO29" s="69">
        <v>-3.9158462996163053</v>
      </c>
      <c r="AP29" s="69">
        <v>-2.5386994786692725</v>
      </c>
      <c r="AQ29" s="69">
        <v>-0.2042697527287487</v>
      </c>
      <c r="AR29" s="69">
        <v>-12.043899703775978</v>
      </c>
      <c r="AS29" s="69">
        <v>-26.399877831969093</v>
      </c>
      <c r="AT29" s="69">
        <v>16.610312809177003</v>
      </c>
      <c r="AU29" s="69">
        <v>16.703149047022464</v>
      </c>
      <c r="AV29" s="69">
        <v>3.8447950711435084</v>
      </c>
      <c r="AW29" s="69">
        <v>1.2031237438215641</v>
      </c>
      <c r="AX29" s="69">
        <v>23.086589506294516</v>
      </c>
      <c r="AY29" s="69">
        <v>1.1812313562467978</v>
      </c>
      <c r="AZ29" s="69">
        <v>-5.7575444972670198E-2</v>
      </c>
    </row>
    <row r="30" spans="1:52" s="77" customFormat="1" ht="24.95" customHeight="1">
      <c r="A30" s="43"/>
      <c r="B30" s="435"/>
      <c r="C30" s="435"/>
      <c r="D30" s="587" t="s">
        <v>181</v>
      </c>
      <c r="E30" s="587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  <c r="R30" s="69"/>
      <c r="S30" s="69"/>
      <c r="T30" s="69"/>
      <c r="U30" s="69"/>
      <c r="V30" s="69"/>
      <c r="W30" s="69"/>
      <c r="X30" s="69"/>
      <c r="Y30" s="69"/>
      <c r="Z30" s="69"/>
      <c r="AA30" s="69"/>
      <c r="AB30" s="69"/>
      <c r="AC30" s="69"/>
      <c r="AD30" s="69"/>
      <c r="AE30" s="69"/>
      <c r="AF30" s="69"/>
      <c r="AG30" s="69"/>
      <c r="AH30" s="69"/>
      <c r="AI30" s="69"/>
      <c r="AJ30" s="69"/>
      <c r="AK30" s="69"/>
      <c r="AL30" s="69"/>
      <c r="AM30" s="69"/>
      <c r="AN30" s="69"/>
      <c r="AO30" s="69"/>
      <c r="AP30" s="69"/>
      <c r="AQ30" s="69"/>
      <c r="AR30" s="69"/>
      <c r="AS30" s="69"/>
      <c r="AT30" s="69"/>
      <c r="AU30" s="69"/>
      <c r="AV30" s="69"/>
      <c r="AW30" s="69"/>
      <c r="AX30" s="69"/>
      <c r="AY30" s="69"/>
      <c r="AZ30" s="69"/>
    </row>
    <row r="31" spans="1:52" s="77" customFormat="1" ht="24.95" customHeight="1">
      <c r="A31" s="43"/>
      <c r="B31" s="435"/>
      <c r="C31" s="435">
        <v>31</v>
      </c>
      <c r="D31" s="586" t="s">
        <v>40</v>
      </c>
      <c r="E31" s="586"/>
      <c r="F31" s="69">
        <v>-3.1103742384650133</v>
      </c>
      <c r="G31" s="69">
        <v>7.7331820253517805</v>
      </c>
      <c r="H31" s="69">
        <v>6.625419470606758</v>
      </c>
      <c r="I31" s="69">
        <v>-6.8882087928235762</v>
      </c>
      <c r="J31" s="69">
        <v>-46.005685324981613</v>
      </c>
      <c r="K31" s="69">
        <v>95.272769621607381</v>
      </c>
      <c r="L31" s="69">
        <v>4.1513382855605414</v>
      </c>
      <c r="M31" s="69">
        <v>-4.3259769337967668</v>
      </c>
      <c r="N31" s="69">
        <v>-31.306434169995129</v>
      </c>
      <c r="O31" s="69">
        <v>-10.9552874153799</v>
      </c>
      <c r="P31" s="69">
        <v>65.920675423611385</v>
      </c>
      <c r="Q31" s="69">
        <v>-8.3328646490894158</v>
      </c>
      <c r="R31" s="69">
        <v>21.980461895369174</v>
      </c>
      <c r="S31" s="69">
        <v>-13.551713376866147</v>
      </c>
      <c r="T31" s="69">
        <v>3.7013939994649832</v>
      </c>
      <c r="U31" s="69">
        <v>-3.0936719465073708</v>
      </c>
      <c r="V31" s="69">
        <v>5.595636456174887</v>
      </c>
      <c r="W31" s="69">
        <v>4.6793950136021323</v>
      </c>
      <c r="X31" s="69">
        <v>-0.50595894781471884</v>
      </c>
      <c r="Y31" s="69">
        <v>6.5256435458517501</v>
      </c>
      <c r="Z31" s="69">
        <v>-1.2642101261218102</v>
      </c>
      <c r="AA31" s="69">
        <v>-0.67830389878874087</v>
      </c>
      <c r="AB31" s="69">
        <v>-1.5350080715916476</v>
      </c>
      <c r="AC31" s="69">
        <v>-7.3211077007336485</v>
      </c>
      <c r="AD31" s="69">
        <v>0.90951021834651158</v>
      </c>
      <c r="AE31" s="69">
        <v>-92.193599362375323</v>
      </c>
      <c r="AF31" s="69">
        <v>567.35893435566823</v>
      </c>
      <c r="AG31" s="69">
        <v>102.18803399829918</v>
      </c>
      <c r="AH31" s="69">
        <v>1.7359881854988544</v>
      </c>
      <c r="AI31" s="69">
        <v>0.62383623964873891</v>
      </c>
      <c r="AJ31" s="69">
        <v>-0.14926267393823878</v>
      </c>
      <c r="AK31" s="69">
        <v>5.1500716281932739</v>
      </c>
      <c r="AL31" s="69">
        <v>-1.6127368976557079</v>
      </c>
      <c r="AM31" s="69">
        <v>5.8093312599709179E-2</v>
      </c>
      <c r="AN31" s="286">
        <v>4.0155548025040844E-2</v>
      </c>
      <c r="AO31" s="69">
        <v>-9.3391716077461382</v>
      </c>
      <c r="AP31" s="69">
        <v>7.7661706750062223</v>
      </c>
      <c r="AQ31" s="69">
        <v>-24.304068516065726</v>
      </c>
      <c r="AR31" s="69">
        <v>-2.3700818048626218</v>
      </c>
      <c r="AS31" s="69">
        <v>-28.082464403226481</v>
      </c>
      <c r="AT31" s="69">
        <v>-27.429428293246616</v>
      </c>
      <c r="AU31" s="69">
        <v>57.471256128673417</v>
      </c>
      <c r="AV31" s="69">
        <v>33.737403626066396</v>
      </c>
      <c r="AW31" s="69">
        <v>15.433851132161976</v>
      </c>
      <c r="AX31" s="69">
        <v>10.172009455714104</v>
      </c>
      <c r="AY31" s="69">
        <v>-0.7978963528602776</v>
      </c>
      <c r="AZ31" s="69">
        <v>7.8859395124945593</v>
      </c>
    </row>
    <row r="32" spans="1:52" s="77" customFormat="1" ht="24.95" customHeight="1">
      <c r="A32" s="43"/>
      <c r="B32" s="435"/>
      <c r="C32" s="435"/>
      <c r="D32" s="587" t="s">
        <v>180</v>
      </c>
      <c r="E32" s="587"/>
      <c r="F32" s="69"/>
      <c r="G32" s="69"/>
      <c r="H32" s="69"/>
      <c r="I32" s="69"/>
      <c r="J32" s="69"/>
      <c r="K32" s="69"/>
      <c r="L32" s="69"/>
      <c r="M32" s="69"/>
      <c r="N32" s="69"/>
      <c r="O32" s="69"/>
      <c r="P32" s="69"/>
      <c r="Q32" s="69"/>
      <c r="R32" s="69"/>
      <c r="S32" s="69"/>
      <c r="T32" s="69"/>
      <c r="U32" s="69"/>
      <c r="V32" s="69"/>
      <c r="W32" s="69"/>
      <c r="X32" s="69"/>
      <c r="Y32" s="69"/>
      <c r="Z32" s="69"/>
      <c r="AA32" s="69"/>
      <c r="AB32" s="69"/>
      <c r="AC32" s="69"/>
      <c r="AD32" s="69"/>
      <c r="AE32" s="69"/>
      <c r="AF32" s="69"/>
      <c r="AG32" s="69"/>
      <c r="AH32" s="69"/>
      <c r="AI32" s="69"/>
      <c r="AJ32" s="69"/>
      <c r="AK32" s="69"/>
      <c r="AL32" s="69"/>
      <c r="AM32" s="69"/>
      <c r="AN32" s="69"/>
      <c r="AO32" s="69"/>
      <c r="AP32" s="69"/>
      <c r="AQ32" s="69"/>
      <c r="AR32" s="69"/>
      <c r="AS32" s="69"/>
      <c r="AT32" s="69"/>
      <c r="AU32" s="69"/>
      <c r="AV32" s="69"/>
      <c r="AW32" s="69"/>
      <c r="AX32" s="69"/>
      <c r="AY32" s="69"/>
      <c r="AZ32" s="69"/>
    </row>
    <row r="33" spans="1:52" s="77" customFormat="1" ht="24.95" customHeight="1">
      <c r="A33" s="43"/>
      <c r="B33" s="436" t="s">
        <v>208</v>
      </c>
      <c r="C33" s="590" t="s">
        <v>216</v>
      </c>
      <c r="D33" s="590"/>
      <c r="E33" s="590"/>
      <c r="F33" s="56">
        <v>-0.52106531446763427</v>
      </c>
      <c r="G33" s="56">
        <v>2.7133409602422489</v>
      </c>
      <c r="H33" s="56">
        <v>2.1111510036952552</v>
      </c>
      <c r="I33" s="56">
        <v>2.2237458675983248</v>
      </c>
      <c r="J33" s="56">
        <v>-16.363375979056386</v>
      </c>
      <c r="K33" s="56">
        <v>8.1746218558841832</v>
      </c>
      <c r="L33" s="56">
        <v>7.2253754384152984</v>
      </c>
      <c r="M33" s="56">
        <v>11.386632308752482</v>
      </c>
      <c r="N33" s="56">
        <v>13.275611063282568</v>
      </c>
      <c r="O33" s="56">
        <v>-0.78555637575425408</v>
      </c>
      <c r="P33" s="56">
        <v>-1.4228899439345355E-2</v>
      </c>
      <c r="Q33" s="56">
        <v>-11.978535897121617</v>
      </c>
      <c r="R33" s="56">
        <v>11.473165285244932</v>
      </c>
      <c r="S33" s="56">
        <v>-5.2899211248825679</v>
      </c>
      <c r="T33" s="56">
        <v>3.2801012176951332</v>
      </c>
      <c r="U33" s="56">
        <v>-0.24491968504537454</v>
      </c>
      <c r="V33" s="56">
        <v>3.1410035228849154</v>
      </c>
      <c r="W33" s="56">
        <v>-0.75355518127516063</v>
      </c>
      <c r="X33" s="56">
        <v>-2.4366858570859762</v>
      </c>
      <c r="Y33" s="56">
        <v>3.0009345786427843</v>
      </c>
      <c r="Z33" s="56">
        <v>0.66977666651648349</v>
      </c>
      <c r="AA33" s="56">
        <v>1.780395711514231</v>
      </c>
      <c r="AB33" s="56">
        <v>5.1707238716281552</v>
      </c>
      <c r="AC33" s="56">
        <v>-9.12377495565228</v>
      </c>
      <c r="AD33" s="56">
        <v>6.3882960283012267</v>
      </c>
      <c r="AE33" s="56">
        <v>-18.292615686318925</v>
      </c>
      <c r="AF33" s="56">
        <v>-1.5622810089628132</v>
      </c>
      <c r="AG33" s="56">
        <v>7.6950385236988126</v>
      </c>
      <c r="AH33" s="56">
        <v>2.0400389845519413</v>
      </c>
      <c r="AI33" s="56">
        <v>2.8202207628365272</v>
      </c>
      <c r="AJ33" s="56">
        <v>-1.1592204933406691</v>
      </c>
      <c r="AK33" s="56">
        <v>2.1523836255265252</v>
      </c>
      <c r="AL33" s="56">
        <v>3.9753482912918088</v>
      </c>
      <c r="AM33" s="56">
        <v>6.2484839425078604</v>
      </c>
      <c r="AN33" s="56">
        <v>4.8266569583697958</v>
      </c>
      <c r="AO33" s="56">
        <v>-6.0341798074457245</v>
      </c>
      <c r="AP33" s="56">
        <v>15.452815481080506</v>
      </c>
      <c r="AQ33" s="56">
        <v>5.6699586138038853</v>
      </c>
      <c r="AR33" s="56">
        <v>-1.8118624538372359</v>
      </c>
      <c r="AS33" s="56">
        <v>2.5289368660791069</v>
      </c>
      <c r="AT33" s="56">
        <v>2.5296915454487134</v>
      </c>
      <c r="AU33" s="56">
        <v>-5.045768271891788</v>
      </c>
      <c r="AV33" s="56">
        <v>-2.7811716385676135</v>
      </c>
      <c r="AW33" s="56">
        <v>0.3840204248514425</v>
      </c>
      <c r="AX33" s="56">
        <v>5.6623378343629014</v>
      </c>
      <c r="AY33" s="56">
        <v>-1.298341283875672</v>
      </c>
      <c r="AZ33" s="56">
        <v>1.1423349737577695</v>
      </c>
    </row>
    <row r="34" spans="1:52" s="77" customFormat="1" ht="24.95" customHeight="1">
      <c r="A34" s="43"/>
      <c r="B34" s="437"/>
      <c r="C34" s="588" t="s">
        <v>217</v>
      </c>
      <c r="D34" s="588"/>
      <c r="E34" s="588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56"/>
      <c r="AD34" s="56"/>
      <c r="AE34" s="56"/>
      <c r="AF34" s="56"/>
      <c r="AG34" s="56"/>
      <c r="AH34" s="56"/>
      <c r="AI34" s="56"/>
      <c r="AJ34" s="56"/>
      <c r="AK34" s="56"/>
      <c r="AL34" s="56"/>
      <c r="AM34" s="56"/>
      <c r="AN34" s="56"/>
      <c r="AO34" s="56"/>
      <c r="AP34" s="56"/>
      <c r="AQ34" s="56"/>
      <c r="AR34" s="56"/>
      <c r="AS34" s="56"/>
      <c r="AT34" s="56"/>
      <c r="AU34" s="56"/>
      <c r="AV34" s="56"/>
      <c r="AW34" s="56"/>
      <c r="AX34" s="56"/>
      <c r="AY34" s="56"/>
      <c r="AZ34" s="56"/>
    </row>
    <row r="35" spans="1:52" s="77" customFormat="1" ht="24.95" customHeight="1">
      <c r="A35" s="43"/>
      <c r="B35" s="435"/>
      <c r="C35" s="435">
        <v>19</v>
      </c>
      <c r="D35" s="586" t="s">
        <v>41</v>
      </c>
      <c r="E35" s="586"/>
      <c r="F35" s="69">
        <v>-6.5434447786300751</v>
      </c>
      <c r="G35" s="69">
        <v>4.7805546024465002</v>
      </c>
      <c r="H35" s="69">
        <v>7.1579268382107557</v>
      </c>
      <c r="I35" s="69">
        <v>2.7284329495578277</v>
      </c>
      <c r="J35" s="69">
        <v>-31.918208610465499</v>
      </c>
      <c r="K35" s="69">
        <v>4.1883303584497895</v>
      </c>
      <c r="L35" s="69">
        <v>8.5327139987419969</v>
      </c>
      <c r="M35" s="69">
        <v>7.0690367000767083</v>
      </c>
      <c r="N35" s="69">
        <v>31.979265026849447</v>
      </c>
      <c r="O35" s="69">
        <v>8.7312355409917046</v>
      </c>
      <c r="P35" s="69">
        <v>3.3899329182150524</v>
      </c>
      <c r="Q35" s="69">
        <v>-16.673749675780712</v>
      </c>
      <c r="R35" s="69">
        <v>12.64344658392109</v>
      </c>
      <c r="S35" s="69">
        <v>-9.756984284383833</v>
      </c>
      <c r="T35" s="69">
        <v>1.6074526127322457</v>
      </c>
      <c r="U35" s="69">
        <v>2.5754166560745659</v>
      </c>
      <c r="V35" s="69">
        <v>4.7222399002271516</v>
      </c>
      <c r="W35" s="69">
        <v>-2.4032786715723375</v>
      </c>
      <c r="X35" s="69">
        <v>-1.6331005308189788</v>
      </c>
      <c r="Y35" s="69">
        <v>5.6891216862964029</v>
      </c>
      <c r="Z35" s="69">
        <v>2.1378215211825307</v>
      </c>
      <c r="AA35" s="69">
        <v>5.6769205364638538</v>
      </c>
      <c r="AB35" s="69">
        <v>8.685747649753452</v>
      </c>
      <c r="AC35" s="69">
        <v>-15.071950593555101</v>
      </c>
      <c r="AD35" s="69">
        <v>1.9700470994528558</v>
      </c>
      <c r="AE35" s="69">
        <v>-23.493517811900873</v>
      </c>
      <c r="AF35" s="69">
        <v>-11.822769835370138</v>
      </c>
      <c r="AG35" s="69">
        <v>3.015802463635552</v>
      </c>
      <c r="AH35" s="69">
        <v>3.9572725906391355</v>
      </c>
      <c r="AI35" s="69">
        <v>6.7955407677034714</v>
      </c>
      <c r="AJ35" s="69">
        <v>-5.3822157296340691</v>
      </c>
      <c r="AK35" s="69">
        <v>0.41009107085692165</v>
      </c>
      <c r="AL35" s="69">
        <v>9.5121955677188481</v>
      </c>
      <c r="AM35" s="69">
        <v>9.3796964972903396</v>
      </c>
      <c r="AN35" s="69">
        <v>3.6795980483589545</v>
      </c>
      <c r="AO35" s="69">
        <v>-10.412548941819139</v>
      </c>
      <c r="AP35" s="69">
        <v>5.2690700773415244</v>
      </c>
      <c r="AQ35" s="69">
        <v>30.861092362242374</v>
      </c>
      <c r="AR35" s="69">
        <v>2.5971373722636599</v>
      </c>
      <c r="AS35" s="69">
        <v>-1.5514130940475326</v>
      </c>
      <c r="AT35" s="69">
        <v>11.8792072244716</v>
      </c>
      <c r="AU35" s="69">
        <v>-2.3027529609346686</v>
      </c>
      <c r="AV35" s="69">
        <v>-3.3486709065631715</v>
      </c>
      <c r="AW35" s="69">
        <v>0.77701552525061857</v>
      </c>
      <c r="AX35" s="69">
        <v>12.373497855854481</v>
      </c>
      <c r="AY35" s="69">
        <v>-6.5475509282969711</v>
      </c>
      <c r="AZ35" s="69">
        <v>4.8811716282947089</v>
      </c>
    </row>
    <row r="36" spans="1:52" s="77" customFormat="1" ht="24.95" customHeight="1">
      <c r="A36" s="43"/>
      <c r="B36" s="435"/>
      <c r="C36" s="435"/>
      <c r="D36" s="587" t="s">
        <v>65</v>
      </c>
      <c r="E36" s="587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  <c r="AN36" s="69"/>
      <c r="AO36" s="69"/>
      <c r="AP36" s="69"/>
      <c r="AQ36" s="69"/>
      <c r="AR36" s="69"/>
      <c r="AS36" s="69"/>
      <c r="AT36" s="69"/>
      <c r="AU36" s="69"/>
      <c r="AV36" s="69"/>
      <c r="AW36" s="69"/>
      <c r="AX36" s="69"/>
      <c r="AY36" s="69"/>
      <c r="AZ36" s="69"/>
    </row>
    <row r="37" spans="1:52" s="77" customFormat="1" ht="24.95" customHeight="1">
      <c r="A37" s="43"/>
      <c r="B37" s="435"/>
      <c r="C37" s="435">
        <v>20</v>
      </c>
      <c r="D37" s="586" t="s">
        <v>42</v>
      </c>
      <c r="E37" s="586"/>
      <c r="F37" s="69">
        <v>4.5576992964092824</v>
      </c>
      <c r="G37" s="69">
        <v>0.3000990754700581</v>
      </c>
      <c r="H37" s="69">
        <v>-3.7809035358740744</v>
      </c>
      <c r="I37" s="69">
        <v>0.1663898856821362</v>
      </c>
      <c r="J37" s="69">
        <v>-22.134947901302155</v>
      </c>
      <c r="K37" s="69">
        <v>11.636641248216264</v>
      </c>
      <c r="L37" s="69">
        <v>5.8691393278631523</v>
      </c>
      <c r="M37" s="69">
        <v>12.933498880451452</v>
      </c>
      <c r="N37" s="69">
        <v>-12.21874378300754</v>
      </c>
      <c r="O37" s="69">
        <v>10.454345543640912</v>
      </c>
      <c r="P37" s="69">
        <v>6.2634147958856516</v>
      </c>
      <c r="Q37" s="69">
        <v>-9.0431597169145874</v>
      </c>
      <c r="R37" s="69">
        <v>14.780397536690359</v>
      </c>
      <c r="S37" s="69">
        <v>-4.6461391915274532</v>
      </c>
      <c r="T37" s="69">
        <v>6.761510590479574</v>
      </c>
      <c r="U37" s="69">
        <v>-3.0986471357855834</v>
      </c>
      <c r="V37" s="69">
        <v>1.3120737975660859</v>
      </c>
      <c r="W37" s="69">
        <v>6.3494490777799228E-2</v>
      </c>
      <c r="X37" s="69">
        <v>-3.2604626496701314</v>
      </c>
      <c r="Y37" s="69">
        <v>-0.88386857047177614</v>
      </c>
      <c r="Z37" s="69">
        <v>0.21820171105093777</v>
      </c>
      <c r="AA37" s="69">
        <v>-2.7190723961240764</v>
      </c>
      <c r="AB37" s="69">
        <v>3.7922600882326094</v>
      </c>
      <c r="AC37" s="69">
        <v>-4.3275706488556125</v>
      </c>
      <c r="AD37" s="69">
        <v>3.505536365520399</v>
      </c>
      <c r="AE37" s="69">
        <v>-29.862157366198232</v>
      </c>
      <c r="AF37" s="69">
        <v>8.3693889392711469</v>
      </c>
      <c r="AG37" s="69">
        <v>12.590691545069333</v>
      </c>
      <c r="AH37" s="69">
        <v>0.48098412339096797</v>
      </c>
      <c r="AI37" s="69">
        <v>1.0191356534682967</v>
      </c>
      <c r="AJ37" s="69">
        <v>-1.1887952897868246</v>
      </c>
      <c r="AK37" s="69">
        <v>-1.21267823026119</v>
      </c>
      <c r="AL37" s="69">
        <v>6.3290419178070039</v>
      </c>
      <c r="AM37" s="69">
        <v>9.7176424104115569</v>
      </c>
      <c r="AN37" s="69">
        <v>3.113375008437032</v>
      </c>
      <c r="AO37" s="69">
        <v>-1.5228289898463316</v>
      </c>
      <c r="AP37" s="69">
        <v>6.37082180059096</v>
      </c>
      <c r="AQ37" s="69">
        <v>-18.643841889319518</v>
      </c>
      <c r="AR37" s="69">
        <v>-0.1495889292168755</v>
      </c>
      <c r="AS37" s="69">
        <v>12.654646838479721</v>
      </c>
      <c r="AT37" s="69">
        <v>-0.41479981483952599</v>
      </c>
      <c r="AU37" s="69">
        <v>6.1301393749097599</v>
      </c>
      <c r="AV37" s="69">
        <v>-4.0401852246087202</v>
      </c>
      <c r="AW37" s="69">
        <v>1.1688403709147366</v>
      </c>
      <c r="AX37" s="69">
        <v>3.7097974398772919</v>
      </c>
      <c r="AY37" s="69">
        <v>9.8445894815009467</v>
      </c>
      <c r="AZ37" s="69">
        <v>-1.1456269489813309</v>
      </c>
    </row>
    <row r="38" spans="1:52" s="77" customFormat="1" ht="24.95" customHeight="1">
      <c r="A38" s="43"/>
      <c r="B38" s="435"/>
      <c r="C38" s="435"/>
      <c r="D38" s="587" t="s">
        <v>183</v>
      </c>
      <c r="E38" s="587"/>
      <c r="F38" s="69"/>
      <c r="G38" s="69"/>
      <c r="H38" s="69"/>
      <c r="I38" s="69"/>
      <c r="J38" s="69"/>
      <c r="K38" s="69"/>
      <c r="L38" s="69"/>
      <c r="M38" s="69"/>
      <c r="N38" s="69"/>
      <c r="O38" s="69"/>
      <c r="P38" s="69"/>
      <c r="Q38" s="69"/>
      <c r="R38" s="69"/>
      <c r="S38" s="69"/>
      <c r="T38" s="69"/>
      <c r="U38" s="69"/>
      <c r="V38" s="69"/>
      <c r="W38" s="69"/>
      <c r="X38" s="69"/>
      <c r="Y38" s="69"/>
      <c r="Z38" s="69"/>
      <c r="AA38" s="69"/>
      <c r="AB38" s="69"/>
      <c r="AC38" s="69"/>
      <c r="AD38" s="69"/>
      <c r="AE38" s="69"/>
      <c r="AF38" s="69"/>
      <c r="AG38" s="69"/>
      <c r="AH38" s="69"/>
      <c r="AI38" s="69"/>
      <c r="AJ38" s="69"/>
      <c r="AK38" s="69"/>
      <c r="AL38" s="69"/>
      <c r="AM38" s="69"/>
      <c r="AN38" s="69"/>
      <c r="AO38" s="69"/>
      <c r="AP38" s="69"/>
      <c r="AQ38" s="69"/>
      <c r="AR38" s="69"/>
      <c r="AS38" s="69"/>
      <c r="AT38" s="69"/>
      <c r="AU38" s="69"/>
      <c r="AV38" s="69"/>
      <c r="AW38" s="69"/>
      <c r="AX38" s="69"/>
      <c r="AY38" s="69"/>
      <c r="AZ38" s="69"/>
    </row>
    <row r="39" spans="1:52" s="77" customFormat="1" ht="24">
      <c r="A39" s="43"/>
      <c r="B39" s="435"/>
      <c r="C39" s="435">
        <v>21</v>
      </c>
      <c r="D39" s="586" t="s">
        <v>43</v>
      </c>
      <c r="E39" s="586"/>
      <c r="F39" s="429">
        <v>1.9094398433325352</v>
      </c>
      <c r="G39" s="429">
        <v>4.4185609789968936</v>
      </c>
      <c r="H39" s="429">
        <v>0.64842458329306396</v>
      </c>
      <c r="I39" s="429">
        <v>1.6039003878828026</v>
      </c>
      <c r="J39" s="472">
        <v>13.492346016315551</v>
      </c>
      <c r="K39" s="472">
        <v>5.2031433556958291</v>
      </c>
      <c r="L39" s="472">
        <v>-7.1937703955507288</v>
      </c>
      <c r="M39" s="472">
        <v>8.0821211605600354</v>
      </c>
      <c r="N39" s="472">
        <v>6.7613958026145156</v>
      </c>
      <c r="O39" s="472">
        <v>6.3910616253113801</v>
      </c>
      <c r="P39" s="488">
        <v>-7.1940200593559211E-2</v>
      </c>
      <c r="Q39" s="472">
        <v>-3.8162360094404306</v>
      </c>
      <c r="R39" s="472">
        <v>7.7789211269992791</v>
      </c>
      <c r="S39" s="472">
        <v>-6.2213618765244405</v>
      </c>
      <c r="T39" s="472">
        <v>7.4667952669258852</v>
      </c>
      <c r="U39" s="472">
        <v>-0.56669394400876172</v>
      </c>
      <c r="V39" s="472">
        <v>2.0555087954561913</v>
      </c>
      <c r="W39" s="472">
        <v>1.1082266825438865</v>
      </c>
      <c r="X39" s="472">
        <v>-1.2394990657885643</v>
      </c>
      <c r="Y39" s="472">
        <v>4.108286673638915</v>
      </c>
      <c r="Z39" s="472">
        <v>0.5180031049603997</v>
      </c>
      <c r="AA39" s="472">
        <v>-9.6025162260228569</v>
      </c>
      <c r="AB39" s="472">
        <v>4.3302295304244751</v>
      </c>
      <c r="AC39" s="472">
        <v>2.6683356596136036</v>
      </c>
      <c r="AD39" s="472">
        <v>6.7777054799567935</v>
      </c>
      <c r="AE39" s="472">
        <v>0.16158501369115186</v>
      </c>
      <c r="AF39" s="472">
        <v>3.7097249885748482</v>
      </c>
      <c r="AG39" s="472">
        <v>14.816123331775046</v>
      </c>
      <c r="AH39" s="472">
        <v>-6.2918635057658037</v>
      </c>
      <c r="AI39" s="472">
        <v>2.6550655022836906</v>
      </c>
      <c r="AJ39" s="472">
        <v>-0.9562041278620228</v>
      </c>
      <c r="AK39" s="472">
        <v>-4.5949340009539412</v>
      </c>
      <c r="AL39" s="472">
        <v>-1.8257831698528122</v>
      </c>
      <c r="AM39" s="472">
        <v>-5.2787772316778216</v>
      </c>
      <c r="AN39" s="472">
        <v>5.5546994840316728</v>
      </c>
      <c r="AO39" s="472">
        <v>6.0691492808672791</v>
      </c>
      <c r="AP39" s="472">
        <v>7.9836155701336793</v>
      </c>
      <c r="AQ39" s="472">
        <v>-4.5026103577649508</v>
      </c>
      <c r="AR39" s="472">
        <v>-3.7862044203485112</v>
      </c>
      <c r="AS39" s="472">
        <v>21.309855768954208</v>
      </c>
      <c r="AT39" s="472">
        <v>-9.1525263332469251</v>
      </c>
      <c r="AU39" s="472">
        <v>4.3823640608938774</v>
      </c>
      <c r="AV39" s="472">
        <v>4.9997217491648485</v>
      </c>
      <c r="AW39" s="472">
        <v>-2.5032011500112645</v>
      </c>
      <c r="AX39" s="472">
        <v>-1.4413390394206829</v>
      </c>
      <c r="AY39" s="488">
        <v>-3.5463469210109224</v>
      </c>
      <c r="AZ39" s="488">
        <v>5.2611066498958508</v>
      </c>
    </row>
    <row r="40" spans="1:52" s="77" customFormat="1" ht="50.1" customHeight="1">
      <c r="A40" s="43"/>
      <c r="B40" s="435"/>
      <c r="C40" s="435"/>
      <c r="D40" s="587" t="s">
        <v>177</v>
      </c>
      <c r="E40" s="587"/>
      <c r="F40" s="69"/>
      <c r="G40" s="69"/>
      <c r="H40" s="69"/>
      <c r="I40" s="69"/>
      <c r="J40" s="69"/>
      <c r="K40" s="69"/>
      <c r="L40" s="69"/>
      <c r="M40" s="69"/>
      <c r="N40" s="69"/>
      <c r="O40" s="69"/>
      <c r="P40" s="69"/>
      <c r="Q40" s="69"/>
      <c r="R40" s="69"/>
      <c r="S40" s="69"/>
      <c r="T40" s="69"/>
      <c r="U40" s="69"/>
      <c r="V40" s="69"/>
      <c r="W40" s="69"/>
      <c r="X40" s="69"/>
      <c r="Y40" s="69"/>
      <c r="Z40" s="69"/>
      <c r="AA40" s="69"/>
      <c r="AB40" s="69"/>
      <c r="AC40" s="69"/>
      <c r="AD40" s="69"/>
      <c r="AE40" s="69"/>
      <c r="AF40" s="69"/>
      <c r="AG40" s="69"/>
      <c r="AH40" s="69"/>
      <c r="AI40" s="69"/>
      <c r="AJ40" s="69"/>
      <c r="AK40" s="69"/>
      <c r="AL40" s="69"/>
      <c r="AM40" s="69"/>
      <c r="AN40" s="69"/>
      <c r="AO40" s="69"/>
      <c r="AP40" s="69"/>
      <c r="AQ40" s="69"/>
      <c r="AR40" s="69"/>
      <c r="AS40" s="69"/>
      <c r="AT40" s="69"/>
      <c r="AU40" s="69"/>
      <c r="AV40" s="69"/>
      <c r="AW40" s="69"/>
      <c r="AX40" s="69"/>
      <c r="AY40" s="69"/>
      <c r="AZ40" s="69"/>
    </row>
    <row r="41" spans="1:52" s="77" customFormat="1" ht="24.95" customHeight="1">
      <c r="A41" s="43"/>
      <c r="B41" s="435"/>
      <c r="C41" s="435">
        <v>22</v>
      </c>
      <c r="D41" s="586" t="s">
        <v>44</v>
      </c>
      <c r="E41" s="586"/>
      <c r="F41" s="69">
        <v>4.0025571168963268</v>
      </c>
      <c r="G41" s="69">
        <v>2.1536593735279155</v>
      </c>
      <c r="H41" s="69">
        <v>0.83565288392695436</v>
      </c>
      <c r="I41" s="69">
        <v>3.6924574359954505</v>
      </c>
      <c r="J41" s="69">
        <v>14.565787285063365</v>
      </c>
      <c r="K41" s="69">
        <v>9.9537277805016515</v>
      </c>
      <c r="L41" s="69">
        <v>7.991684510827767</v>
      </c>
      <c r="M41" s="69">
        <v>14.688749363124657</v>
      </c>
      <c r="N41" s="69">
        <v>14.906629338084869</v>
      </c>
      <c r="O41" s="69">
        <v>-17.356772526544205</v>
      </c>
      <c r="P41" s="69">
        <v>-9.3338682297520137</v>
      </c>
      <c r="Q41" s="69">
        <v>-7.2270323656470623</v>
      </c>
      <c r="R41" s="69">
        <v>5.9907061107066681</v>
      </c>
      <c r="S41" s="69">
        <v>1.9737408815601469</v>
      </c>
      <c r="T41" s="69">
        <v>1.5762872609226264</v>
      </c>
      <c r="U41" s="69">
        <v>-1.1982112950246915</v>
      </c>
      <c r="V41" s="69">
        <v>2.8175904149627513</v>
      </c>
      <c r="W41" s="69">
        <v>0.90141926342528222</v>
      </c>
      <c r="X41" s="69">
        <v>-2.8649048562021022</v>
      </c>
      <c r="Y41" s="69">
        <v>3.0379676297100531</v>
      </c>
      <c r="Z41" s="69">
        <v>-1.2813446203047789</v>
      </c>
      <c r="AA41" s="69">
        <v>1.0364923931939245</v>
      </c>
      <c r="AB41" s="69">
        <v>0.34357380807897187</v>
      </c>
      <c r="AC41" s="69">
        <v>-3.7153775378641996</v>
      </c>
      <c r="AD41" s="69">
        <v>17.292842836079899</v>
      </c>
      <c r="AE41" s="69">
        <v>-0.25194092241137866</v>
      </c>
      <c r="AF41" s="69">
        <v>3.0067864285147721</v>
      </c>
      <c r="AG41" s="69">
        <v>8.2164925429594859</v>
      </c>
      <c r="AH41" s="69">
        <v>2.0686272834511215</v>
      </c>
      <c r="AI41" s="69">
        <v>0.36300984289158578</v>
      </c>
      <c r="AJ41" s="69">
        <v>3.1741734232554109</v>
      </c>
      <c r="AK41" s="69">
        <v>6.7066554327949177</v>
      </c>
      <c r="AL41" s="69">
        <v>-2.1395517128074033</v>
      </c>
      <c r="AM41" s="69">
        <v>1.3386049744313624</v>
      </c>
      <c r="AN41" s="69">
        <v>7.3646251093893937</v>
      </c>
      <c r="AO41" s="69">
        <v>-5.6470782543521949</v>
      </c>
      <c r="AP41" s="69">
        <v>33.111750694073748</v>
      </c>
      <c r="AQ41" s="69">
        <v>2.1160162112631866</v>
      </c>
      <c r="AR41" s="69">
        <v>-6.9286470354739293</v>
      </c>
      <c r="AS41" s="69">
        <v>0.54972879140305508</v>
      </c>
      <c r="AT41" s="69">
        <v>-4.9777075251481051</v>
      </c>
      <c r="AU41" s="69">
        <v>-16.167839032248963</v>
      </c>
      <c r="AV41" s="69">
        <v>-1.5014672062331158</v>
      </c>
      <c r="AW41" s="69">
        <v>-0.5736773739048715</v>
      </c>
      <c r="AX41" s="69">
        <v>-2.0436047231682011</v>
      </c>
      <c r="AY41" s="69">
        <v>-1.7457680177505921</v>
      </c>
      <c r="AZ41" s="69">
        <v>-2.9674249903997634</v>
      </c>
    </row>
    <row r="42" spans="1:52" s="77" customFormat="1" ht="24.95" customHeight="1">
      <c r="A42" s="43"/>
      <c r="B42" s="435"/>
      <c r="C42" s="435"/>
      <c r="D42" s="587" t="s">
        <v>184</v>
      </c>
      <c r="E42" s="587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  <c r="Y42" s="69"/>
      <c r="Z42" s="69"/>
      <c r="AA42" s="69"/>
      <c r="AB42" s="69"/>
      <c r="AC42" s="69"/>
      <c r="AD42" s="69"/>
      <c r="AE42" s="69"/>
      <c r="AF42" s="69"/>
      <c r="AG42" s="69"/>
      <c r="AH42" s="69"/>
      <c r="AI42" s="69"/>
      <c r="AJ42" s="69"/>
      <c r="AK42" s="69"/>
      <c r="AL42" s="69"/>
      <c r="AM42" s="69"/>
      <c r="AN42" s="69"/>
      <c r="AO42" s="69"/>
      <c r="AP42" s="69"/>
      <c r="AQ42" s="69"/>
      <c r="AR42" s="69"/>
      <c r="AS42" s="69"/>
      <c r="AT42" s="69"/>
      <c r="AU42" s="69"/>
      <c r="AV42" s="69"/>
      <c r="AW42" s="69"/>
      <c r="AX42" s="69"/>
      <c r="AY42" s="69"/>
      <c r="AZ42" s="69"/>
    </row>
    <row r="43" spans="1:52" s="77" customFormat="1" ht="24.95" customHeight="1">
      <c r="A43" s="43"/>
      <c r="B43" s="436" t="s">
        <v>209</v>
      </c>
      <c r="C43" s="590" t="s">
        <v>231</v>
      </c>
      <c r="D43" s="590"/>
      <c r="E43" s="590"/>
      <c r="F43" s="56">
        <v>4.1834733884309401</v>
      </c>
      <c r="G43" s="56">
        <v>-0.29681867070353007</v>
      </c>
      <c r="H43" s="56">
        <v>0.85709754578775232</v>
      </c>
      <c r="I43" s="56">
        <v>-2.477285535503043</v>
      </c>
      <c r="J43" s="56">
        <v>-44.083201107860916</v>
      </c>
      <c r="K43" s="56">
        <v>59.175280345676526</v>
      </c>
      <c r="L43" s="56">
        <v>9.3282067685568109</v>
      </c>
      <c r="M43" s="56">
        <v>3.4031301258855819</v>
      </c>
      <c r="N43" s="56">
        <v>-17.851145018720814</v>
      </c>
      <c r="O43" s="56">
        <v>-5.1401988625277397</v>
      </c>
      <c r="P43" s="56">
        <v>33.62641032865983</v>
      </c>
      <c r="Q43" s="56">
        <v>-7.0962397798813015</v>
      </c>
      <c r="R43" s="56">
        <v>6.4179917750658575</v>
      </c>
      <c r="S43" s="56">
        <v>2.7983927171162577</v>
      </c>
      <c r="T43" s="56">
        <v>0.3470587898163302</v>
      </c>
      <c r="U43" s="56">
        <v>-1.596501970320702</v>
      </c>
      <c r="V43" s="56">
        <v>0.68079815243815744</v>
      </c>
      <c r="W43" s="56">
        <v>1.0542189198138345</v>
      </c>
      <c r="X43" s="56">
        <v>-2.1337192724515717</v>
      </c>
      <c r="Y43" s="56">
        <v>8.7039275692518459E-2</v>
      </c>
      <c r="Z43" s="56">
        <v>1.5321170948587195</v>
      </c>
      <c r="AA43" s="56">
        <v>2.5251047767337127</v>
      </c>
      <c r="AB43" s="56">
        <v>0.58238154511261087</v>
      </c>
      <c r="AC43" s="56">
        <v>-5.5755196244096368</v>
      </c>
      <c r="AD43" s="56">
        <v>-4.4245522321298978</v>
      </c>
      <c r="AE43" s="56">
        <v>-65.068986749526005</v>
      </c>
      <c r="AF43" s="56">
        <v>64.248459258089156</v>
      </c>
      <c r="AG43" s="56">
        <v>46.54379907428563</v>
      </c>
      <c r="AH43" s="56">
        <v>8.0190158069308666</v>
      </c>
      <c r="AI43" s="56">
        <v>2.780990389599765</v>
      </c>
      <c r="AJ43" s="56">
        <v>3.4777492454387584</v>
      </c>
      <c r="AK43" s="56">
        <v>2.3104939276726668</v>
      </c>
      <c r="AL43" s="56">
        <v>2.1410804988042997</v>
      </c>
      <c r="AM43" s="56">
        <v>6.1861254654746176</v>
      </c>
      <c r="AN43" s="56">
        <v>2.5295545217935143</v>
      </c>
      <c r="AO43" s="56">
        <v>-6.8150557345146154</v>
      </c>
      <c r="AP43" s="56">
        <v>2.6233122783609417</v>
      </c>
      <c r="AQ43" s="56">
        <v>-2.6382226977696916</v>
      </c>
      <c r="AR43" s="56">
        <v>-11.92161986797241</v>
      </c>
      <c r="AS43" s="56">
        <v>-24.220341084420937</v>
      </c>
      <c r="AT43" s="56">
        <v>-3.4342564399234163</v>
      </c>
      <c r="AU43" s="56">
        <v>26.362687699116563</v>
      </c>
      <c r="AV43" s="56">
        <v>17.658971706603751</v>
      </c>
      <c r="AW43" s="56">
        <v>7.1203115802331638</v>
      </c>
      <c r="AX43" s="56">
        <v>5.22611261707344</v>
      </c>
      <c r="AY43" s="56">
        <v>4.0072671618797528</v>
      </c>
      <c r="AZ43" s="56">
        <v>3.2141723947791405</v>
      </c>
    </row>
    <row r="44" spans="1:52" s="77" customFormat="1" ht="24.95" customHeight="1">
      <c r="A44" s="43"/>
      <c r="B44" s="437"/>
      <c r="C44" s="588" t="s">
        <v>45</v>
      </c>
      <c r="D44" s="588"/>
      <c r="E44" s="588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  <c r="AJ44" s="56"/>
      <c r="AK44" s="56"/>
      <c r="AL44" s="56"/>
      <c r="AM44" s="56"/>
      <c r="AN44" s="56"/>
      <c r="AO44" s="56"/>
      <c r="AP44" s="56"/>
      <c r="AQ44" s="56"/>
      <c r="AR44" s="56"/>
      <c r="AS44" s="56"/>
      <c r="AT44" s="56"/>
      <c r="AU44" s="56"/>
      <c r="AV44" s="56"/>
      <c r="AW44" s="56"/>
      <c r="AX44" s="56"/>
      <c r="AY44" s="56"/>
      <c r="AZ44" s="56"/>
    </row>
    <row r="45" spans="1:52" s="77" customFormat="1" ht="24.95" customHeight="1">
      <c r="A45" s="43"/>
      <c r="B45" s="435"/>
      <c r="C45" s="435">
        <v>23</v>
      </c>
      <c r="D45" s="586" t="s">
        <v>46</v>
      </c>
      <c r="E45" s="586"/>
      <c r="F45" s="69">
        <v>3.3602454406200764</v>
      </c>
      <c r="G45" s="69">
        <v>-7.4964783978742844E-2</v>
      </c>
      <c r="H45" s="69">
        <v>4.1442703745997704</v>
      </c>
      <c r="I45" s="69">
        <v>-5.3397223534386171</v>
      </c>
      <c r="J45" s="69">
        <v>-51.507372022582338</v>
      </c>
      <c r="K45" s="69">
        <v>79.625291003965827</v>
      </c>
      <c r="L45" s="69">
        <v>10.178727822764372</v>
      </c>
      <c r="M45" s="69">
        <v>6.066039285189035</v>
      </c>
      <c r="N45" s="69">
        <v>-20.547782385065688</v>
      </c>
      <c r="O45" s="69">
        <v>-10.589111124427021</v>
      </c>
      <c r="P45" s="69">
        <v>35.38869511157182</v>
      </c>
      <c r="Q45" s="69">
        <v>-5.5254776791376372</v>
      </c>
      <c r="R45" s="69">
        <v>8.4000442939223205</v>
      </c>
      <c r="S45" s="286">
        <v>-1.109637753218351E-2</v>
      </c>
      <c r="T45" s="69">
        <v>0.92322532517118816</v>
      </c>
      <c r="U45" s="69">
        <v>-2.1548518571398034</v>
      </c>
      <c r="V45" s="69">
        <v>1.3652542624094508</v>
      </c>
      <c r="W45" s="69">
        <v>0.2451789492141927</v>
      </c>
      <c r="X45" s="69">
        <v>-1.3291702650379591</v>
      </c>
      <c r="Y45" s="69">
        <v>1.6951087472642996</v>
      </c>
      <c r="Z45" s="69">
        <v>4.1266279000697637</v>
      </c>
      <c r="AA45" s="69">
        <v>1.4184155357046109</v>
      </c>
      <c r="AB45" s="69">
        <v>-3.1488895533999823</v>
      </c>
      <c r="AC45" s="69">
        <v>-4.7044459970646813</v>
      </c>
      <c r="AD45" s="69">
        <v>-4.1244776967694605</v>
      </c>
      <c r="AE45" s="69">
        <v>-75.685679899419895</v>
      </c>
      <c r="AF45" s="69">
        <v>107.66081155071129</v>
      </c>
      <c r="AG45" s="69">
        <v>53.177597092978061</v>
      </c>
      <c r="AH45" s="69">
        <v>16.715589989349212</v>
      </c>
      <c r="AI45" s="69">
        <v>0.94756547917924649</v>
      </c>
      <c r="AJ45" s="69">
        <v>0.85097090793718166</v>
      </c>
      <c r="AK45" s="69">
        <v>2.585828530078544</v>
      </c>
      <c r="AL45" s="69">
        <v>6.5667489554055152</v>
      </c>
      <c r="AM45" s="69">
        <v>5.8732216763667253</v>
      </c>
      <c r="AN45" s="69">
        <v>2.7375757087135781</v>
      </c>
      <c r="AO45" s="69">
        <v>-5.995263621707636</v>
      </c>
      <c r="AP45" s="69">
        <v>4.5175933510058996</v>
      </c>
      <c r="AQ45" s="69">
        <v>-10.592497799310735</v>
      </c>
      <c r="AR45" s="69">
        <v>-7.871373440786698</v>
      </c>
      <c r="AS45" s="69">
        <v>-21.623052938503022</v>
      </c>
      <c r="AT45" s="69">
        <v>-0.57719187586413057</v>
      </c>
      <c r="AU45" s="69">
        <v>10.640594936055251</v>
      </c>
      <c r="AV45" s="69">
        <v>7.1697855670578008</v>
      </c>
      <c r="AW45" s="69">
        <v>12.734986690432535</v>
      </c>
      <c r="AX45" s="69">
        <v>14.445494648824535</v>
      </c>
      <c r="AY45" s="69">
        <v>3.9729922563121818</v>
      </c>
      <c r="AZ45" s="69">
        <v>4.480785059504683</v>
      </c>
    </row>
    <row r="46" spans="1:52" s="77" customFormat="1" ht="24.95" customHeight="1">
      <c r="A46" s="43"/>
      <c r="B46" s="435"/>
      <c r="C46" s="435"/>
      <c r="D46" s="587" t="s">
        <v>47</v>
      </c>
      <c r="E46" s="587"/>
      <c r="F46" s="69"/>
      <c r="G46" s="69"/>
      <c r="H46" s="69"/>
      <c r="I46" s="69"/>
      <c r="J46" s="69"/>
      <c r="K46" s="69"/>
      <c r="L46" s="69"/>
      <c r="M46" s="69"/>
      <c r="N46" s="69"/>
      <c r="O46" s="69"/>
      <c r="P46" s="69"/>
      <c r="Q46" s="69"/>
      <c r="R46" s="69"/>
      <c r="S46" s="69"/>
      <c r="T46" s="69"/>
      <c r="U46" s="69"/>
      <c r="V46" s="69"/>
      <c r="W46" s="69"/>
      <c r="X46" s="69"/>
      <c r="Y46" s="69"/>
      <c r="Z46" s="69"/>
      <c r="AA46" s="69"/>
      <c r="AB46" s="69"/>
      <c r="AC46" s="69"/>
      <c r="AD46" s="69"/>
      <c r="AE46" s="69"/>
      <c r="AF46" s="69"/>
      <c r="AG46" s="69"/>
      <c r="AH46" s="69"/>
      <c r="AI46" s="69"/>
      <c r="AJ46" s="69"/>
      <c r="AK46" s="69"/>
      <c r="AL46" s="69"/>
      <c r="AM46" s="69"/>
      <c r="AN46" s="69"/>
      <c r="AO46" s="69"/>
      <c r="AP46" s="69"/>
      <c r="AQ46" s="69"/>
      <c r="AR46" s="69"/>
      <c r="AS46" s="69"/>
      <c r="AT46" s="69"/>
      <c r="AU46" s="69"/>
      <c r="AV46" s="69"/>
      <c r="AW46" s="69"/>
      <c r="AX46" s="69"/>
      <c r="AY46" s="69"/>
      <c r="AZ46" s="69"/>
    </row>
    <row r="47" spans="1:52" s="77" customFormat="1" ht="24.95" customHeight="1">
      <c r="A47" s="43"/>
      <c r="B47" s="435"/>
      <c r="C47" s="435">
        <v>24</v>
      </c>
      <c r="D47" s="586" t="s">
        <v>48</v>
      </c>
      <c r="E47" s="586"/>
      <c r="F47" s="69">
        <v>1.2109127174567931</v>
      </c>
      <c r="G47" s="69">
        <v>4.8473952658981432</v>
      </c>
      <c r="H47" s="69">
        <v>0.24980097092776532</v>
      </c>
      <c r="I47" s="69">
        <v>-2.1146132311695283</v>
      </c>
      <c r="J47" s="69">
        <v>-48.323565136232347</v>
      </c>
      <c r="K47" s="69">
        <v>84.508004449055562</v>
      </c>
      <c r="L47" s="69">
        <v>7.5699110831995995</v>
      </c>
      <c r="M47" s="69">
        <v>-2.0036491996657162</v>
      </c>
      <c r="N47" s="69">
        <v>-21.981656833712265</v>
      </c>
      <c r="O47" s="69">
        <v>9.1372753792254144</v>
      </c>
      <c r="P47" s="69">
        <v>32.084180134580464</v>
      </c>
      <c r="Q47" s="69">
        <v>-6.8643205673255494</v>
      </c>
      <c r="R47" s="69">
        <v>0.95000588304003486</v>
      </c>
      <c r="S47" s="69">
        <v>0.37102549483198288</v>
      </c>
      <c r="T47" s="69">
        <v>4.0623475601090746</v>
      </c>
      <c r="U47" s="69">
        <v>-0.14439156633071093</v>
      </c>
      <c r="V47" s="69">
        <v>2.8497448389946527</v>
      </c>
      <c r="W47" s="69">
        <v>2.3394249487531198</v>
      </c>
      <c r="X47" s="69">
        <v>-2.4843533577067092</v>
      </c>
      <c r="Y47" s="286">
        <v>2.4755775696007731E-2</v>
      </c>
      <c r="Z47" s="69">
        <v>1.320425466628123</v>
      </c>
      <c r="AA47" s="69">
        <v>0.7811004105085857</v>
      </c>
      <c r="AB47" s="69">
        <v>1.3327654159863442</v>
      </c>
      <c r="AC47" s="69">
        <v>-3.6544116304741152</v>
      </c>
      <c r="AD47" s="69">
        <v>-5.8578416716334658</v>
      </c>
      <c r="AE47" s="69">
        <v>-71.048423608938137</v>
      </c>
      <c r="AF47" s="69">
        <v>42.484796744971618</v>
      </c>
      <c r="AG47" s="69">
        <v>126.26800442491853</v>
      </c>
      <c r="AH47" s="69">
        <v>1.254690331496306</v>
      </c>
      <c r="AI47" s="69">
        <v>4.1908972929726787</v>
      </c>
      <c r="AJ47" s="69">
        <v>10.456063820996462</v>
      </c>
      <c r="AK47" s="69">
        <v>0.51137197319168592</v>
      </c>
      <c r="AL47" s="69">
        <v>-2.0592717324814629</v>
      </c>
      <c r="AM47" s="69">
        <v>1.0486334721930888</v>
      </c>
      <c r="AN47" s="69">
        <v>1.6522656527285307</v>
      </c>
      <c r="AO47" s="69">
        <v>-6.035274754163396</v>
      </c>
      <c r="AP47" s="69">
        <v>1.3687416999861739</v>
      </c>
      <c r="AQ47" s="69">
        <v>-2.9951190219005355</v>
      </c>
      <c r="AR47" s="69">
        <v>-18.96512769080681</v>
      </c>
      <c r="AS47" s="69">
        <v>-22.044796705674713</v>
      </c>
      <c r="AT47" s="69">
        <v>-6.5764584846951095</v>
      </c>
      <c r="AU47" s="69">
        <v>55.596499916671917</v>
      </c>
      <c r="AV47" s="69">
        <v>25.970236844864431</v>
      </c>
      <c r="AW47" s="69">
        <v>0.89871041627860393</v>
      </c>
      <c r="AX47" s="69">
        <v>0.21220342272702908</v>
      </c>
      <c r="AY47" s="69">
        <v>1.1881608162923811</v>
      </c>
      <c r="AZ47" s="69">
        <v>0.3153815320066542</v>
      </c>
    </row>
    <row r="48" spans="1:52" s="77" customFormat="1" ht="24.95" customHeight="1">
      <c r="A48" s="43"/>
      <c r="B48" s="435"/>
      <c r="C48" s="435"/>
      <c r="D48" s="587" t="s">
        <v>49</v>
      </c>
      <c r="E48" s="587"/>
      <c r="F48" s="69"/>
      <c r="G48" s="69"/>
      <c r="H48" s="69"/>
      <c r="I48" s="69"/>
      <c r="J48" s="69"/>
      <c r="K48" s="69"/>
      <c r="L48" s="69"/>
      <c r="M48" s="69"/>
      <c r="N48" s="69"/>
      <c r="O48" s="69"/>
      <c r="P48" s="69"/>
      <c r="Q48" s="69"/>
      <c r="R48" s="69"/>
      <c r="S48" s="69"/>
      <c r="T48" s="69"/>
      <c r="U48" s="69"/>
      <c r="V48" s="69"/>
      <c r="W48" s="69"/>
      <c r="X48" s="69"/>
      <c r="Y48" s="69"/>
      <c r="Z48" s="69"/>
      <c r="AA48" s="69"/>
      <c r="AB48" s="69"/>
      <c r="AC48" s="69"/>
      <c r="AD48" s="69"/>
      <c r="AE48" s="69"/>
      <c r="AF48" s="69"/>
      <c r="AG48" s="69"/>
      <c r="AH48" s="69"/>
      <c r="AI48" s="69"/>
      <c r="AJ48" s="69"/>
      <c r="AK48" s="69"/>
      <c r="AL48" s="69"/>
      <c r="AM48" s="69"/>
      <c r="AN48" s="69"/>
      <c r="AO48" s="69"/>
      <c r="AP48" s="69"/>
      <c r="AQ48" s="69"/>
      <c r="AR48" s="69"/>
      <c r="AS48" s="69"/>
      <c r="AT48" s="69"/>
      <c r="AU48" s="69"/>
      <c r="AV48" s="69"/>
      <c r="AW48" s="69"/>
      <c r="AX48" s="69"/>
      <c r="AY48" s="69"/>
      <c r="AZ48" s="69"/>
    </row>
    <row r="49" spans="1:52" s="77" customFormat="1" ht="22.5" customHeight="1">
      <c r="A49" s="43"/>
      <c r="B49" s="435"/>
      <c r="C49" s="435">
        <v>25</v>
      </c>
      <c r="D49" s="586" t="s">
        <v>50</v>
      </c>
      <c r="E49" s="586"/>
      <c r="F49" s="69">
        <v>7.2581261121193137</v>
      </c>
      <c r="G49" s="69">
        <v>-4.4424430377469406</v>
      </c>
      <c r="H49" s="69">
        <v>-1.191925053208422</v>
      </c>
      <c r="I49" s="69">
        <v>-0.43585112735934217</v>
      </c>
      <c r="J49" s="69">
        <v>-34.688245007282305</v>
      </c>
      <c r="K49" s="69">
        <v>30.331600968076856</v>
      </c>
      <c r="L49" s="69">
        <v>10.315527591710222</v>
      </c>
      <c r="M49" s="69">
        <v>6.2761172177455222</v>
      </c>
      <c r="N49" s="69">
        <v>-12.178032222815389</v>
      </c>
      <c r="O49" s="69">
        <v>-12.026257510429033</v>
      </c>
      <c r="P49" s="69">
        <v>33.783784898790714</v>
      </c>
      <c r="Q49" s="69">
        <v>-8.4843757533167263</v>
      </c>
      <c r="R49" s="69">
        <v>9.4966983684812192</v>
      </c>
      <c r="S49" s="69">
        <v>6.879816531671338</v>
      </c>
      <c r="T49" s="69">
        <v>-2.7988663190981242</v>
      </c>
      <c r="U49" s="69">
        <v>-2.315846229288411</v>
      </c>
      <c r="V49" s="69">
        <v>-1.5791181129843181</v>
      </c>
      <c r="W49" s="69">
        <v>0.60575760320512018</v>
      </c>
      <c r="X49" s="69">
        <v>-2.4588956196079863</v>
      </c>
      <c r="Y49" s="69">
        <v>-1.1225761083967711</v>
      </c>
      <c r="Z49" s="69">
        <v>-0.38055475247422521</v>
      </c>
      <c r="AA49" s="69">
        <v>4.9910654125878438</v>
      </c>
      <c r="AB49" s="69">
        <v>2.9925156632722718</v>
      </c>
      <c r="AC49" s="69">
        <v>-7.8369825395115953</v>
      </c>
      <c r="AD49" s="69">
        <v>-3.4196728146753372</v>
      </c>
      <c r="AE49" s="69">
        <v>-51.658441793487704</v>
      </c>
      <c r="AF49" s="69">
        <v>58.07823996932234</v>
      </c>
      <c r="AG49" s="69">
        <v>6.7185598469254018</v>
      </c>
      <c r="AH49" s="69">
        <v>8.0708304722946878</v>
      </c>
      <c r="AI49" s="69">
        <v>2.9812004597472566</v>
      </c>
      <c r="AJ49" s="69">
        <v>-0.84558431861205463</v>
      </c>
      <c r="AK49" s="69">
        <v>3.9270489287210069</v>
      </c>
      <c r="AL49" s="69">
        <v>2.7794286169499145</v>
      </c>
      <c r="AM49" s="69">
        <v>11.280236463833603</v>
      </c>
      <c r="AN49" s="69">
        <v>3.116723404861645</v>
      </c>
      <c r="AO49" s="69">
        <v>-8.1114997695996891</v>
      </c>
      <c r="AP49" s="69">
        <v>2.1932836586461519</v>
      </c>
      <c r="AQ49" s="69">
        <v>4.1568971314721637</v>
      </c>
      <c r="AR49" s="69">
        <v>-9.1507087046293378</v>
      </c>
      <c r="AS49" s="69">
        <v>-27.609964006517302</v>
      </c>
      <c r="AT49" s="69">
        <v>-3.228357637191408</v>
      </c>
      <c r="AU49" s="69">
        <v>17.201490236142817</v>
      </c>
      <c r="AV49" s="69">
        <v>17.335953772050971</v>
      </c>
      <c r="AW49" s="69">
        <v>9.8422466817370946</v>
      </c>
      <c r="AX49" s="69">
        <v>3.6267654764938726</v>
      </c>
      <c r="AY49" s="69">
        <v>6.6688117433833014</v>
      </c>
      <c r="AZ49" s="69">
        <v>4.8312424638363041</v>
      </c>
    </row>
    <row r="50" spans="1:52" s="77" customFormat="1" ht="50.1" customHeight="1">
      <c r="A50" s="43"/>
      <c r="B50" s="435"/>
      <c r="C50" s="435"/>
      <c r="D50" s="587" t="s">
        <v>51</v>
      </c>
      <c r="E50" s="587"/>
      <c r="F50" s="69"/>
      <c r="G50" s="69"/>
      <c r="H50" s="69"/>
      <c r="I50" s="69"/>
      <c r="J50" s="69"/>
      <c r="K50" s="69"/>
      <c r="L50" s="69"/>
      <c r="M50" s="69"/>
      <c r="N50" s="69"/>
      <c r="O50" s="69"/>
      <c r="P50" s="69"/>
      <c r="Q50" s="69"/>
      <c r="R50" s="69"/>
      <c r="S50" s="69"/>
      <c r="T50" s="69"/>
      <c r="U50" s="69"/>
      <c r="V50" s="69"/>
      <c r="W50" s="69"/>
      <c r="X50" s="69"/>
      <c r="Y50" s="69"/>
      <c r="Z50" s="69"/>
      <c r="AA50" s="69"/>
      <c r="AB50" s="69"/>
      <c r="AC50" s="69"/>
      <c r="AD50" s="69"/>
      <c r="AE50" s="69"/>
      <c r="AF50" s="69"/>
      <c r="AG50" s="69"/>
      <c r="AH50" s="69"/>
      <c r="AI50" s="69"/>
      <c r="AJ50" s="69"/>
      <c r="AK50" s="69"/>
      <c r="AL50" s="69"/>
      <c r="AM50" s="69"/>
      <c r="AN50" s="69"/>
      <c r="AO50" s="69"/>
      <c r="AP50" s="69"/>
      <c r="AQ50" s="69"/>
      <c r="AR50" s="69"/>
      <c r="AS50" s="69"/>
      <c r="AT50" s="69"/>
      <c r="AU50" s="69"/>
      <c r="AV50" s="69"/>
      <c r="AW50" s="69"/>
      <c r="AX50" s="69"/>
      <c r="AY50" s="69"/>
      <c r="AZ50" s="69"/>
    </row>
    <row r="51" spans="1:52" s="77" customFormat="1" ht="24.95" customHeight="1">
      <c r="A51" s="43"/>
      <c r="B51" s="436" t="s">
        <v>210</v>
      </c>
      <c r="C51" s="590" t="s">
        <v>219</v>
      </c>
      <c r="D51" s="590"/>
      <c r="E51" s="590"/>
      <c r="F51" s="54">
        <v>0.54685517339005685</v>
      </c>
      <c r="G51" s="54">
        <v>7.3469527858683676</v>
      </c>
      <c r="H51" s="54">
        <v>-0.59866028105986402</v>
      </c>
      <c r="I51" s="54">
        <v>-5.421075286492524</v>
      </c>
      <c r="J51" s="54">
        <v>-16.492230707135249</v>
      </c>
      <c r="K51" s="54">
        <v>36.538774108534511</v>
      </c>
      <c r="L51" s="54">
        <v>-3.3224834340196452</v>
      </c>
      <c r="M51" s="54">
        <v>0.81725379568223389</v>
      </c>
      <c r="N51" s="54">
        <v>-2.3508177234670171</v>
      </c>
      <c r="O51" s="54">
        <v>8.1081563720597671</v>
      </c>
      <c r="P51" s="54">
        <v>10.573867330335844</v>
      </c>
      <c r="Q51" s="54">
        <v>-6.8912182807213611</v>
      </c>
      <c r="R51" s="54">
        <v>10.351485921209644</v>
      </c>
      <c r="S51" s="54">
        <v>-2.2347895723907527</v>
      </c>
      <c r="T51" s="54">
        <v>-3.6158702368634579</v>
      </c>
      <c r="U51" s="54">
        <v>3.4969586026689399</v>
      </c>
      <c r="V51" s="54">
        <v>7.6360877161101968</v>
      </c>
      <c r="W51" s="54">
        <v>-2.8592048138126813</v>
      </c>
      <c r="X51" s="54">
        <v>1.8407451742895375</v>
      </c>
      <c r="Y51" s="54">
        <v>0.9641672050629353</v>
      </c>
      <c r="Z51" s="54">
        <v>-5.6879431302552348</v>
      </c>
      <c r="AA51" s="54">
        <v>6.3815898174406129</v>
      </c>
      <c r="AB51" s="54">
        <v>-3.521502766893164</v>
      </c>
      <c r="AC51" s="54">
        <v>-5.0213162260719599</v>
      </c>
      <c r="AD51" s="54">
        <v>-2.1771618025120887</v>
      </c>
      <c r="AE51" s="54">
        <v>-37.395765003916758</v>
      </c>
      <c r="AF51" s="54">
        <v>27.80097245847935</v>
      </c>
      <c r="AG51" s="54">
        <v>45.159631938621771</v>
      </c>
      <c r="AH51" s="54">
        <v>3.8938611479743201</v>
      </c>
      <c r="AI51" s="54">
        <v>-5.0322982576577431</v>
      </c>
      <c r="AJ51" s="54">
        <v>3.0147252564228353</v>
      </c>
      <c r="AK51" s="54">
        <v>-2.1923205714539051</v>
      </c>
      <c r="AL51" s="54">
        <v>-4.8556908599123574</v>
      </c>
      <c r="AM51" s="54">
        <v>5.8269122688156045</v>
      </c>
      <c r="AN51" s="54">
        <v>-1.4881292248831954</v>
      </c>
      <c r="AO51" s="54">
        <v>-1.5052422918283241</v>
      </c>
      <c r="AP51" s="54">
        <v>3.7530943724454033</v>
      </c>
      <c r="AQ51" s="54">
        <v>-3.6314059645046939</v>
      </c>
      <c r="AR51" s="54">
        <v>-7.0473439639772835</v>
      </c>
      <c r="AS51" s="54">
        <v>13.171173082496239</v>
      </c>
      <c r="AT51" s="54">
        <v>-7.1123655208752439</v>
      </c>
      <c r="AU51" s="54">
        <v>11.183343069564017</v>
      </c>
      <c r="AV51" s="54">
        <v>6.7434073973891486</v>
      </c>
      <c r="AW51" s="54">
        <v>3.1512044955795346</v>
      </c>
      <c r="AX51" s="54">
        <v>-4.0455880562561077</v>
      </c>
      <c r="AY51" s="54">
        <v>6.2881899405724937</v>
      </c>
      <c r="AZ51" s="54">
        <v>-7.9641149966515457</v>
      </c>
    </row>
    <row r="52" spans="1:52" s="77" customFormat="1" ht="24.95" customHeight="1">
      <c r="A52" s="43"/>
      <c r="B52" s="437"/>
      <c r="C52" s="588" t="s">
        <v>218</v>
      </c>
      <c r="D52" s="588"/>
      <c r="E52" s="588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  <c r="AJ52" s="56"/>
      <c r="AK52" s="56"/>
      <c r="AL52" s="56"/>
      <c r="AM52" s="56"/>
      <c r="AN52" s="56"/>
      <c r="AO52" s="56"/>
      <c r="AP52" s="56"/>
      <c r="AQ52" s="56"/>
      <c r="AR52" s="56"/>
      <c r="AS52" s="56"/>
      <c r="AT52" s="56"/>
      <c r="AU52" s="56"/>
      <c r="AV52" s="56"/>
      <c r="AW52" s="56"/>
      <c r="AX52" s="56"/>
      <c r="AY52" s="56"/>
      <c r="AZ52" s="56"/>
    </row>
    <row r="53" spans="1:52" s="77" customFormat="1" ht="24.95" customHeight="1">
      <c r="A53" s="43"/>
      <c r="B53" s="435"/>
      <c r="C53" s="435">
        <v>26</v>
      </c>
      <c r="D53" s="586" t="s">
        <v>52</v>
      </c>
      <c r="E53" s="586"/>
      <c r="F53" s="68">
        <v>-5.0716259535064978E-2</v>
      </c>
      <c r="G53" s="68">
        <v>7.4306536467725977</v>
      </c>
      <c r="H53" s="68">
        <v>-0.58773968883937755</v>
      </c>
      <c r="I53" s="68">
        <v>-4.6895349298602014</v>
      </c>
      <c r="J53" s="68">
        <v>-17.551227628546215</v>
      </c>
      <c r="K53" s="68">
        <v>37.794589400361332</v>
      </c>
      <c r="L53" s="68">
        <v>-3.1601384501405221</v>
      </c>
      <c r="M53" s="68">
        <v>2.1212848880652189</v>
      </c>
      <c r="N53" s="68">
        <v>-5.8841926235057258</v>
      </c>
      <c r="O53" s="68">
        <v>10.131121709182182</v>
      </c>
      <c r="P53" s="68">
        <v>10.894813598917892</v>
      </c>
      <c r="Q53" s="68">
        <v>-6.8111906574457635</v>
      </c>
      <c r="R53" s="68">
        <v>10.834808114435006</v>
      </c>
      <c r="S53" s="68">
        <v>-2.9363642450647376</v>
      </c>
      <c r="T53" s="68">
        <v>-4.3955292583775645</v>
      </c>
      <c r="U53" s="68">
        <v>4.5687613932868345</v>
      </c>
      <c r="V53" s="68">
        <v>7.1558550754025561</v>
      </c>
      <c r="W53" s="68">
        <v>-3.3759170467074711</v>
      </c>
      <c r="X53" s="68">
        <v>3.2791971040843464</v>
      </c>
      <c r="Y53" s="68">
        <v>0.10592610775634625</v>
      </c>
      <c r="Z53" s="68">
        <v>-6.4109868926743587</v>
      </c>
      <c r="AA53" s="68">
        <v>8.3305860974715955</v>
      </c>
      <c r="AB53" s="68">
        <v>-3.6142193238072053</v>
      </c>
      <c r="AC53" s="68">
        <v>-5.1177697789587313</v>
      </c>
      <c r="AD53" s="68">
        <v>-2.1783766732575742</v>
      </c>
      <c r="AE53" s="68">
        <v>-37.635767974683553</v>
      </c>
      <c r="AF53" s="68">
        <v>26.837094412621781</v>
      </c>
      <c r="AG53" s="68">
        <v>44.245181044128458</v>
      </c>
      <c r="AH53" s="68">
        <v>5.0377802044029778</v>
      </c>
      <c r="AI53" s="68">
        <v>-5.1477153059441036</v>
      </c>
      <c r="AJ53" s="68">
        <v>4.3549940232491196</v>
      </c>
      <c r="AK53" s="68">
        <v>-3.1643401112396106</v>
      </c>
      <c r="AL53" s="68">
        <v>-5.0130206479573332</v>
      </c>
      <c r="AM53" s="68">
        <v>7.256808890634673</v>
      </c>
      <c r="AN53" s="68">
        <v>-1.4971092223034503</v>
      </c>
      <c r="AO53" s="68">
        <v>-0.68681014929201467</v>
      </c>
      <c r="AP53" s="68">
        <v>3.490300909968397</v>
      </c>
      <c r="AQ53" s="68">
        <v>-7.5265470386903104</v>
      </c>
      <c r="AR53" s="68">
        <v>-6.7843043038528066</v>
      </c>
      <c r="AS53" s="68">
        <v>13.637001633709531</v>
      </c>
      <c r="AT53" s="68">
        <v>-5.1840337202496869</v>
      </c>
      <c r="AU53" s="68">
        <v>9.5595650705188291</v>
      </c>
      <c r="AV53" s="68">
        <v>8.1232719931855684</v>
      </c>
      <c r="AW53" s="68">
        <v>3.1749861350901796</v>
      </c>
      <c r="AX53" s="68">
        <v>-4.7645890818121188</v>
      </c>
      <c r="AY53" s="68">
        <v>7.5098426243629319</v>
      </c>
      <c r="AZ53" s="68">
        <v>-8.5870279114654409</v>
      </c>
    </row>
    <row r="54" spans="1:52" s="77" customFormat="1" ht="24" customHeight="1">
      <c r="A54" s="43"/>
      <c r="B54" s="435"/>
      <c r="C54" s="435"/>
      <c r="D54" s="587" t="s">
        <v>220</v>
      </c>
      <c r="E54" s="587"/>
      <c r="F54" s="69"/>
      <c r="G54" s="69"/>
      <c r="H54" s="69"/>
      <c r="I54" s="69"/>
      <c r="J54" s="69"/>
      <c r="K54" s="69"/>
      <c r="L54" s="69"/>
      <c r="M54" s="69"/>
      <c r="N54" s="69"/>
      <c r="O54" s="69"/>
      <c r="P54" s="69"/>
      <c r="Q54" s="69"/>
      <c r="R54" s="69"/>
      <c r="S54" s="69"/>
      <c r="T54" s="69"/>
      <c r="U54" s="69"/>
      <c r="V54" s="69"/>
      <c r="W54" s="69"/>
      <c r="X54" s="69"/>
      <c r="Y54" s="69"/>
      <c r="Z54" s="69"/>
      <c r="AA54" s="69"/>
      <c r="AB54" s="69"/>
      <c r="AC54" s="69"/>
      <c r="AD54" s="69"/>
      <c r="AE54" s="69"/>
      <c r="AF54" s="69"/>
      <c r="AG54" s="69"/>
      <c r="AH54" s="69"/>
      <c r="AI54" s="69"/>
      <c r="AJ54" s="69"/>
      <c r="AK54" s="69"/>
      <c r="AL54" s="69"/>
      <c r="AM54" s="69"/>
      <c r="AN54" s="69"/>
      <c r="AO54" s="69"/>
      <c r="AP54" s="69"/>
      <c r="AQ54" s="69"/>
      <c r="AR54" s="69"/>
      <c r="AS54" s="69"/>
      <c r="AT54" s="69"/>
      <c r="AU54" s="69"/>
      <c r="AV54" s="69"/>
      <c r="AW54" s="69"/>
      <c r="AX54" s="69"/>
      <c r="AY54" s="69"/>
      <c r="AZ54" s="69"/>
    </row>
    <row r="55" spans="1:52" s="77" customFormat="1" ht="24.95" customHeight="1">
      <c r="A55" s="43"/>
      <c r="B55" s="435"/>
      <c r="C55" s="435">
        <v>27</v>
      </c>
      <c r="D55" s="586" t="s">
        <v>53</v>
      </c>
      <c r="E55" s="586"/>
      <c r="F55" s="69">
        <v>1.832619618527545</v>
      </c>
      <c r="G55" s="69">
        <v>10.970242862308538</v>
      </c>
      <c r="H55" s="69">
        <v>0.37944979024113934</v>
      </c>
      <c r="I55" s="69">
        <v>-11.955558649355041</v>
      </c>
      <c r="J55" s="69">
        <v>-16.614810160230221</v>
      </c>
      <c r="K55" s="69">
        <v>43.156261097377495</v>
      </c>
      <c r="L55" s="69">
        <v>-4.0924766405129276</v>
      </c>
      <c r="M55" s="69">
        <v>-7.7007035730532749</v>
      </c>
      <c r="N55" s="69">
        <v>9.5960261166919878</v>
      </c>
      <c r="O55" s="69">
        <v>5.896770366101947</v>
      </c>
      <c r="P55" s="69">
        <v>11.037932048434257</v>
      </c>
      <c r="Q55" s="69">
        <v>-11.942721052572409</v>
      </c>
      <c r="R55" s="69">
        <v>5.7427192989205338</v>
      </c>
      <c r="S55" s="69">
        <v>3.5567429827386547</v>
      </c>
      <c r="T55" s="69">
        <v>-0.76698692975656968</v>
      </c>
      <c r="U55" s="69">
        <v>-1.5410602467120356</v>
      </c>
      <c r="V55" s="69">
        <v>13.082773997070561</v>
      </c>
      <c r="W55" s="69">
        <v>1.1491492387082332</v>
      </c>
      <c r="X55" s="69">
        <v>-4.0143227211844419</v>
      </c>
      <c r="Y55" s="69">
        <v>7.4374387587594839</v>
      </c>
      <c r="Z55" s="69">
        <v>-5.8150138988153088</v>
      </c>
      <c r="AA55" s="69">
        <v>-1.4536057360848815</v>
      </c>
      <c r="AB55" s="69">
        <v>-2.8483273247137362</v>
      </c>
      <c r="AC55" s="69">
        <v>-8.3659668480560896</v>
      </c>
      <c r="AD55" s="69">
        <v>-3.3169371808008776</v>
      </c>
      <c r="AE55" s="69">
        <v>-38.448603453414997</v>
      </c>
      <c r="AF55" s="69">
        <v>32.896600867561176</v>
      </c>
      <c r="AG55" s="69">
        <v>47.188716766968668</v>
      </c>
      <c r="AH55" s="69">
        <v>6.8158456332923549</v>
      </c>
      <c r="AI55" s="69">
        <v>-1.5445670096065527</v>
      </c>
      <c r="AJ55" s="69">
        <v>-3.372060960917068</v>
      </c>
      <c r="AK55" s="69">
        <v>3.6495092764509991</v>
      </c>
      <c r="AL55" s="69">
        <v>-6.3453355537666027</v>
      </c>
      <c r="AM55" s="69">
        <v>-1.8761183387409801</v>
      </c>
      <c r="AN55" s="69">
        <v>0.51041974358108178</v>
      </c>
      <c r="AO55" s="69">
        <v>-10.048822017146421</v>
      </c>
      <c r="AP55" s="69">
        <v>6.0495697743465655</v>
      </c>
      <c r="AQ55" s="69">
        <v>10.317413422865258</v>
      </c>
      <c r="AR55" s="69">
        <v>-6.7920743191817508</v>
      </c>
      <c r="AS55" s="69">
        <v>11.536905190834872</v>
      </c>
      <c r="AT55" s="69">
        <v>-8.3194291138757421</v>
      </c>
      <c r="AU55" s="69">
        <v>13.891848946365215</v>
      </c>
      <c r="AV55" s="69">
        <v>2.0953034718277763</v>
      </c>
      <c r="AW55" s="69">
        <v>5.1738071781904722</v>
      </c>
      <c r="AX55" s="69">
        <v>-1.5773728927970012</v>
      </c>
      <c r="AY55" s="69">
        <v>2.982073201421386</v>
      </c>
      <c r="AZ55" s="69">
        <v>-5.7050792221949678</v>
      </c>
    </row>
    <row r="56" spans="1:52" s="77" customFormat="1" ht="24.95" customHeight="1">
      <c r="A56" s="43"/>
      <c r="B56" s="435"/>
      <c r="C56" s="435"/>
      <c r="D56" s="587" t="s">
        <v>54</v>
      </c>
      <c r="E56" s="587"/>
      <c r="F56" s="69"/>
      <c r="G56" s="69"/>
      <c r="H56" s="69"/>
      <c r="I56" s="69"/>
      <c r="J56" s="69"/>
      <c r="K56" s="69"/>
      <c r="L56" s="69"/>
      <c r="M56" s="69"/>
      <c r="N56" s="69"/>
      <c r="O56" s="69"/>
      <c r="P56" s="69"/>
      <c r="Q56" s="69"/>
      <c r="R56" s="69"/>
      <c r="S56" s="69"/>
      <c r="T56" s="69"/>
      <c r="U56" s="69"/>
      <c r="V56" s="69"/>
      <c r="W56" s="69"/>
      <c r="X56" s="69"/>
      <c r="Y56" s="69"/>
      <c r="Z56" s="69"/>
      <c r="AA56" s="69"/>
      <c r="AB56" s="69"/>
      <c r="AC56" s="69"/>
      <c r="AD56" s="69"/>
      <c r="AE56" s="69"/>
      <c r="AF56" s="69"/>
      <c r="AG56" s="69"/>
      <c r="AH56" s="69"/>
      <c r="AI56" s="69"/>
      <c r="AJ56" s="69"/>
      <c r="AK56" s="69"/>
      <c r="AL56" s="69"/>
      <c r="AM56" s="69"/>
      <c r="AN56" s="69"/>
      <c r="AO56" s="69"/>
      <c r="AP56" s="69"/>
      <c r="AQ56" s="69"/>
      <c r="AR56" s="69"/>
      <c r="AS56" s="69"/>
      <c r="AT56" s="69"/>
      <c r="AU56" s="69"/>
      <c r="AV56" s="69"/>
      <c r="AW56" s="69"/>
      <c r="AX56" s="69"/>
      <c r="AY56" s="69"/>
      <c r="AZ56" s="69"/>
    </row>
    <row r="57" spans="1:52" s="77" customFormat="1" ht="24.95" customHeight="1">
      <c r="A57" s="43"/>
      <c r="B57" s="435"/>
      <c r="C57" s="435">
        <v>28</v>
      </c>
      <c r="D57" s="586" t="s">
        <v>55</v>
      </c>
      <c r="E57" s="586"/>
      <c r="F57" s="69">
        <v>4.6889268563479618</v>
      </c>
      <c r="G57" s="69">
        <v>2.5697373502488858</v>
      </c>
      <c r="H57" s="69">
        <v>-1.8772837567276923</v>
      </c>
      <c r="I57" s="69">
        <v>-4.3424432324848965</v>
      </c>
      <c r="J57" s="69">
        <v>-6.3157419353069031</v>
      </c>
      <c r="K57" s="69">
        <v>19.394639010337869</v>
      </c>
      <c r="L57" s="69">
        <v>-3.9550857441716119</v>
      </c>
      <c r="M57" s="69">
        <v>-1.5638817763889676</v>
      </c>
      <c r="N57" s="69">
        <v>19.716174878362835</v>
      </c>
      <c r="O57" s="69">
        <v>-5.617233856066548</v>
      </c>
      <c r="P57" s="69">
        <v>7.0697478343575852</v>
      </c>
      <c r="Q57" s="69">
        <v>-1.3458360723205374</v>
      </c>
      <c r="R57" s="69">
        <v>11.046997702634485</v>
      </c>
      <c r="S57" s="69">
        <v>-1.9431709725420205</v>
      </c>
      <c r="T57" s="69">
        <v>0.28400940406065445</v>
      </c>
      <c r="U57" s="69">
        <v>-0.20703503945847501</v>
      </c>
      <c r="V57" s="69">
        <v>6.028421379257253</v>
      </c>
      <c r="W57" s="69">
        <v>-2.7989605483038673</v>
      </c>
      <c r="X57" s="69">
        <v>-4.1782727994033735</v>
      </c>
      <c r="Y57" s="69">
        <v>1.5227050712706074</v>
      </c>
      <c r="Z57" s="69">
        <v>1.5016557945635327</v>
      </c>
      <c r="AA57" s="69">
        <v>-1.6915454501949654</v>
      </c>
      <c r="AB57" s="69">
        <v>-3.4147149768848521</v>
      </c>
      <c r="AC57" s="286">
        <v>-3.0221660227269354E-2</v>
      </c>
      <c r="AD57" s="69">
        <v>-0.90360568805930086</v>
      </c>
      <c r="AE57" s="69">
        <v>-34.04291328095772</v>
      </c>
      <c r="AF57" s="69">
        <v>31.075547422842703</v>
      </c>
      <c r="AG57" s="69">
        <v>50.808233187245179</v>
      </c>
      <c r="AH57" s="69">
        <v>-8.2619295401994037</v>
      </c>
      <c r="AI57" s="69">
        <v>-8.0166077960393807</v>
      </c>
      <c r="AJ57" s="69">
        <v>-1.8261891335306331</v>
      </c>
      <c r="AK57" s="69">
        <v>0.5121608306296821</v>
      </c>
      <c r="AL57" s="69">
        <v>-1.4389742912458559</v>
      </c>
      <c r="AM57" s="69">
        <v>1.6054094203799849</v>
      </c>
      <c r="AN57" s="69">
        <v>-3.7135599015551719</v>
      </c>
      <c r="AO57" s="69">
        <v>0.50424779013734167</v>
      </c>
      <c r="AP57" s="69">
        <v>3.9079154281586881</v>
      </c>
      <c r="AQ57" s="69">
        <v>19.932741125302925</v>
      </c>
      <c r="AR57" s="69">
        <v>-9.335679318394881</v>
      </c>
      <c r="AS57" s="69">
        <v>11.183410477359558</v>
      </c>
      <c r="AT57" s="69">
        <v>-21.478655319581819</v>
      </c>
      <c r="AU57" s="69">
        <v>23.763881579438589</v>
      </c>
      <c r="AV57" s="286">
        <v>1.9366659614433956E-2</v>
      </c>
      <c r="AW57" s="69">
        <v>0.60452001974850589</v>
      </c>
      <c r="AX57" s="69">
        <v>-0.10359950719572453</v>
      </c>
      <c r="AY57" s="69">
        <v>-0.98685456516960812</v>
      </c>
      <c r="AZ57" s="69">
        <v>-4.5506851624790556</v>
      </c>
    </row>
    <row r="58" spans="1:52" s="77" customFormat="1" ht="24.95" customHeight="1">
      <c r="A58" s="43"/>
      <c r="B58" s="435"/>
      <c r="C58" s="435"/>
      <c r="D58" s="587" t="s">
        <v>56</v>
      </c>
      <c r="E58" s="587"/>
      <c r="F58" s="69"/>
      <c r="G58" s="69"/>
      <c r="H58" s="69"/>
      <c r="I58" s="69"/>
      <c r="J58" s="69"/>
      <c r="K58" s="69"/>
      <c r="L58" s="69"/>
      <c r="M58" s="69"/>
      <c r="N58" s="69"/>
      <c r="O58" s="69"/>
      <c r="P58" s="69"/>
      <c r="Q58" s="69"/>
      <c r="R58" s="69"/>
      <c r="S58" s="69"/>
      <c r="T58" s="69"/>
      <c r="U58" s="69"/>
      <c r="V58" s="69"/>
      <c r="W58" s="69"/>
      <c r="X58" s="69"/>
      <c r="Y58" s="69"/>
      <c r="Z58" s="69"/>
      <c r="AA58" s="69"/>
      <c r="AB58" s="69"/>
      <c r="AC58" s="69"/>
      <c r="AD58" s="69"/>
      <c r="AE58" s="69"/>
      <c r="AF58" s="69"/>
      <c r="AG58" s="69"/>
      <c r="AH58" s="69"/>
      <c r="AI58" s="69"/>
      <c r="AJ58" s="69"/>
      <c r="AK58" s="69"/>
      <c r="AL58" s="69"/>
      <c r="AM58" s="69"/>
      <c r="AN58" s="69"/>
      <c r="AO58" s="69"/>
      <c r="AP58" s="69"/>
      <c r="AQ58" s="69"/>
      <c r="AR58" s="69"/>
      <c r="AS58" s="69"/>
      <c r="AT58" s="69"/>
      <c r="AU58" s="69"/>
      <c r="AV58" s="69"/>
      <c r="AW58" s="69"/>
      <c r="AX58" s="69"/>
      <c r="AY58" s="69"/>
      <c r="AZ58" s="69"/>
    </row>
    <row r="59" spans="1:52" s="77" customFormat="1" ht="24.95" customHeight="1">
      <c r="A59" s="43"/>
      <c r="B59" s="436" t="s">
        <v>211</v>
      </c>
      <c r="C59" s="590" t="s">
        <v>221</v>
      </c>
      <c r="D59" s="590"/>
      <c r="E59" s="590"/>
      <c r="F59" s="54">
        <v>-4.0990071654452294</v>
      </c>
      <c r="G59" s="54">
        <v>14.057738963383116</v>
      </c>
      <c r="H59" s="54">
        <v>3.0371269370880043</v>
      </c>
      <c r="I59" s="54">
        <v>-11.410415943864678</v>
      </c>
      <c r="J59" s="54">
        <v>-30.213771378325589</v>
      </c>
      <c r="K59" s="54">
        <v>79.043797468381683</v>
      </c>
      <c r="L59" s="54">
        <v>3.8782602371564252</v>
      </c>
      <c r="M59" s="54">
        <v>-11.265313990390453</v>
      </c>
      <c r="N59" s="54">
        <v>-10.769800505143266</v>
      </c>
      <c r="O59" s="54">
        <v>-8.1409178399593998</v>
      </c>
      <c r="P59" s="54">
        <v>45.212513418220396</v>
      </c>
      <c r="Q59" s="54">
        <v>-11.601012158751871</v>
      </c>
      <c r="R59" s="54">
        <v>4.9128431695392436</v>
      </c>
      <c r="S59" s="54">
        <v>-5.5618582720259724</v>
      </c>
      <c r="T59" s="54">
        <v>0.54575466281481511</v>
      </c>
      <c r="U59" s="54">
        <v>6.7109226587776902</v>
      </c>
      <c r="V59" s="54">
        <v>11.872962620461621</v>
      </c>
      <c r="W59" s="54">
        <v>-0.68726115796150111</v>
      </c>
      <c r="X59" s="54">
        <v>-6.1510103710299973</v>
      </c>
      <c r="Y59" s="54">
        <v>8.498977838047054</v>
      </c>
      <c r="Z59" s="54">
        <v>0.98510444099677841</v>
      </c>
      <c r="AA59" s="54">
        <v>-3.8852749778028226</v>
      </c>
      <c r="AB59" s="54">
        <v>-1.8473343884873543</v>
      </c>
      <c r="AC59" s="54">
        <v>-7.6247567745495104</v>
      </c>
      <c r="AD59" s="54">
        <v>-8.2259783890491889</v>
      </c>
      <c r="AE59" s="54">
        <v>-68.898307826784063</v>
      </c>
      <c r="AF59" s="54">
        <v>131.15803465167568</v>
      </c>
      <c r="AG59" s="54">
        <v>74.075254447256498</v>
      </c>
      <c r="AH59" s="54">
        <v>11.799577966521909</v>
      </c>
      <c r="AI59" s="54">
        <v>-1.2602305223857684</v>
      </c>
      <c r="AJ59" s="54">
        <v>-5.6051967144735499</v>
      </c>
      <c r="AK59" s="54">
        <v>3.7379862098530197</v>
      </c>
      <c r="AL59" s="54">
        <v>6.5646844820145418</v>
      </c>
      <c r="AM59" s="54">
        <v>0.49017209453987221</v>
      </c>
      <c r="AN59" s="54">
        <v>-14.11907786817001</v>
      </c>
      <c r="AO59" s="54">
        <v>-5.25481407027101</v>
      </c>
      <c r="AP59" s="54">
        <v>13.865090513387585</v>
      </c>
      <c r="AQ59" s="54">
        <v>0.19736689022180087</v>
      </c>
      <c r="AR59" s="54">
        <v>-14.754652101844798</v>
      </c>
      <c r="AS59" s="54">
        <v>-24.256503618462887</v>
      </c>
      <c r="AT59" s="54">
        <v>6.307556965842636</v>
      </c>
      <c r="AU59" s="54">
        <v>6.9084682050713582</v>
      </c>
      <c r="AV59" s="54">
        <v>19.174456196216909</v>
      </c>
      <c r="AW59" s="54">
        <v>23.535998296259876</v>
      </c>
      <c r="AX59" s="54">
        <v>7.3155346990255481</v>
      </c>
      <c r="AY59" s="54">
        <v>-5.7678657102322006</v>
      </c>
      <c r="AZ59" s="54">
        <v>-9.1330163605026371</v>
      </c>
    </row>
    <row r="60" spans="1:52" s="77" customFormat="1" ht="24.95" customHeight="1">
      <c r="A60" s="43"/>
      <c r="B60" s="437"/>
      <c r="C60" s="588" t="s">
        <v>222</v>
      </c>
      <c r="D60" s="588"/>
      <c r="E60" s="588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56"/>
      <c r="Q60" s="56"/>
      <c r="R60" s="56"/>
      <c r="S60" s="56"/>
      <c r="T60" s="56"/>
      <c r="U60" s="56"/>
      <c r="V60" s="56"/>
      <c r="W60" s="56"/>
      <c r="X60" s="56"/>
      <c r="Y60" s="56"/>
      <c r="Z60" s="56"/>
      <c r="AA60" s="56"/>
      <c r="AB60" s="56"/>
      <c r="AC60" s="56"/>
      <c r="AD60" s="56"/>
      <c r="AE60" s="56"/>
      <c r="AF60" s="56"/>
      <c r="AG60" s="56"/>
      <c r="AH60" s="56"/>
      <c r="AI60" s="56"/>
      <c r="AJ60" s="56"/>
      <c r="AK60" s="56"/>
      <c r="AL60" s="56"/>
      <c r="AM60" s="56"/>
      <c r="AN60" s="56"/>
      <c r="AO60" s="56"/>
      <c r="AP60" s="56"/>
      <c r="AQ60" s="56"/>
      <c r="AR60" s="56"/>
      <c r="AS60" s="56"/>
      <c r="AT60" s="56"/>
      <c r="AU60" s="56"/>
      <c r="AV60" s="56"/>
      <c r="AW60" s="56"/>
      <c r="AX60" s="56"/>
      <c r="AY60" s="56"/>
      <c r="AZ60" s="56"/>
    </row>
    <row r="61" spans="1:52" s="77" customFormat="1" ht="24.95" customHeight="1">
      <c r="A61" s="43"/>
      <c r="B61" s="435"/>
      <c r="C61" s="435">
        <v>29</v>
      </c>
      <c r="D61" s="584" t="s">
        <v>57</v>
      </c>
      <c r="E61" s="584"/>
      <c r="F61" s="68">
        <v>-4.1281082159165692</v>
      </c>
      <c r="G61" s="68">
        <v>18.356524487760439</v>
      </c>
      <c r="H61" s="68">
        <v>3.5347732077714937</v>
      </c>
      <c r="I61" s="68">
        <v>-15.348308962940649</v>
      </c>
      <c r="J61" s="68">
        <v>-26.458756604817808</v>
      </c>
      <c r="K61" s="68">
        <v>90.004421889374072</v>
      </c>
      <c r="L61" s="68">
        <v>3.6063926928255938</v>
      </c>
      <c r="M61" s="68">
        <v>-15.226459697640252</v>
      </c>
      <c r="N61" s="68">
        <v>-11.706500884137256</v>
      </c>
      <c r="O61" s="68">
        <v>-5.5969661902401242</v>
      </c>
      <c r="P61" s="68">
        <v>48.912537994353954</v>
      </c>
      <c r="Q61" s="68">
        <v>-11.594506914124722</v>
      </c>
      <c r="R61" s="68">
        <v>-1.4645498313602872</v>
      </c>
      <c r="S61" s="68">
        <v>-2.1789561369835724</v>
      </c>
      <c r="T61" s="68">
        <v>-0.26921657222369788</v>
      </c>
      <c r="U61" s="68">
        <v>10.547387455579965</v>
      </c>
      <c r="V61" s="68">
        <v>16.722452940689749</v>
      </c>
      <c r="W61" s="68">
        <v>-3.1279877649860452</v>
      </c>
      <c r="X61" s="68">
        <v>-8.9249527957210972</v>
      </c>
      <c r="Y61" s="68">
        <v>13.578342675155611</v>
      </c>
      <c r="Z61" s="68">
        <v>-0.30645429559554316</v>
      </c>
      <c r="AA61" s="68">
        <v>-4.8325728451642789</v>
      </c>
      <c r="AB61" s="68">
        <v>-3.8997140203928211</v>
      </c>
      <c r="AC61" s="68">
        <v>-6.8172125334820777</v>
      </c>
      <c r="AD61" s="68">
        <v>-13.81642433519184</v>
      </c>
      <c r="AE61" s="68">
        <v>-69.655119876170573</v>
      </c>
      <c r="AF61" s="68">
        <v>155.61261621718825</v>
      </c>
      <c r="AG61" s="68">
        <v>83.762030747662152</v>
      </c>
      <c r="AH61" s="68">
        <v>16.222309395412495</v>
      </c>
      <c r="AI61" s="68">
        <v>-2.4180106219075128</v>
      </c>
      <c r="AJ61" s="68">
        <v>-8.1069969450996808</v>
      </c>
      <c r="AK61" s="68">
        <v>4.4226581804093286</v>
      </c>
      <c r="AL61" s="68">
        <v>7.8221122488262296</v>
      </c>
      <c r="AM61" s="68">
        <v>2.0335830251392508</v>
      </c>
      <c r="AN61" s="68">
        <v>-19.940898811672909</v>
      </c>
      <c r="AO61" s="68">
        <v>-3.4644221843853131</v>
      </c>
      <c r="AP61" s="68">
        <v>13.306346337059807</v>
      </c>
      <c r="AQ61" s="68">
        <v>-1.3945695519763035</v>
      </c>
      <c r="AR61" s="68">
        <v>-12.744360037582112</v>
      </c>
      <c r="AS61" s="68">
        <v>-27.596668328489585</v>
      </c>
      <c r="AT61" s="68">
        <v>14.25644855164407</v>
      </c>
      <c r="AU61" s="68">
        <v>4.1348374994622787</v>
      </c>
      <c r="AV61" s="68">
        <v>18.489239152020986</v>
      </c>
      <c r="AW61" s="68">
        <v>28.688259060739057</v>
      </c>
      <c r="AX61" s="68">
        <v>7.0651918934350419</v>
      </c>
      <c r="AY61" s="68">
        <v>-6.5136614527021095</v>
      </c>
      <c r="AZ61" s="68">
        <v>-12.363607571138459</v>
      </c>
    </row>
    <row r="62" spans="1:52" s="77" customFormat="1" ht="24.95" customHeight="1">
      <c r="A62" s="43"/>
      <c r="B62" s="435"/>
      <c r="C62" s="435"/>
      <c r="D62" s="585" t="s">
        <v>58</v>
      </c>
      <c r="E62" s="585"/>
      <c r="F62" s="69"/>
      <c r="G62" s="69"/>
      <c r="H62" s="69"/>
      <c r="I62" s="69"/>
      <c r="J62" s="69"/>
      <c r="K62" s="69"/>
      <c r="L62" s="69"/>
      <c r="M62" s="69"/>
      <c r="N62" s="69"/>
      <c r="O62" s="69"/>
      <c r="P62" s="69"/>
      <c r="Q62" s="69"/>
      <c r="R62" s="69"/>
      <c r="S62" s="69"/>
      <c r="T62" s="69"/>
      <c r="U62" s="69"/>
      <c r="V62" s="69"/>
      <c r="W62" s="69"/>
      <c r="X62" s="69"/>
      <c r="Y62" s="69"/>
      <c r="Z62" s="69"/>
      <c r="AA62" s="69"/>
      <c r="AB62" s="69"/>
      <c r="AC62" s="69"/>
      <c r="AD62" s="69"/>
      <c r="AE62" s="69"/>
      <c r="AF62" s="69"/>
      <c r="AG62" s="69"/>
      <c r="AH62" s="69"/>
      <c r="AI62" s="69"/>
      <c r="AJ62" s="69"/>
      <c r="AK62" s="69"/>
      <c r="AL62" s="69"/>
      <c r="AM62" s="69"/>
      <c r="AN62" s="69"/>
      <c r="AO62" s="69"/>
      <c r="AP62" s="69"/>
      <c r="AQ62" s="69"/>
      <c r="AR62" s="69"/>
      <c r="AS62" s="69"/>
      <c r="AT62" s="69"/>
      <c r="AU62" s="69"/>
      <c r="AV62" s="69"/>
      <c r="AW62" s="69"/>
      <c r="AX62" s="69"/>
      <c r="AY62" s="69"/>
      <c r="AZ62" s="69"/>
    </row>
    <row r="63" spans="1:52" s="77" customFormat="1" ht="24.95" customHeight="1">
      <c r="A63" s="43"/>
      <c r="B63" s="435"/>
      <c r="C63" s="435">
        <v>30</v>
      </c>
      <c r="D63" s="586" t="s">
        <v>59</v>
      </c>
      <c r="E63" s="586"/>
      <c r="F63" s="69">
        <v>-8.9624787161509261</v>
      </c>
      <c r="G63" s="69">
        <v>5.4306396522215721</v>
      </c>
      <c r="H63" s="69">
        <v>7.5238699340550994</v>
      </c>
      <c r="I63" s="69">
        <v>-3.7711646766322104</v>
      </c>
      <c r="J63" s="69">
        <v>-41.819242082480081</v>
      </c>
      <c r="K63" s="69">
        <v>47.747035292747285</v>
      </c>
      <c r="L63" s="69">
        <v>15.901495423923876</v>
      </c>
      <c r="M63" s="69">
        <v>-0.45056213344405194</v>
      </c>
      <c r="N63" s="69">
        <v>-11.769104229774982</v>
      </c>
      <c r="O63" s="69">
        <v>-8.61323103459344</v>
      </c>
      <c r="P63" s="69">
        <v>34.891197131595419</v>
      </c>
      <c r="Q63" s="69">
        <v>-14.50369205874189</v>
      </c>
      <c r="R63" s="69">
        <v>23.390880542462213</v>
      </c>
      <c r="S63" s="69">
        <v>-16.406140168388745</v>
      </c>
      <c r="T63" s="69">
        <v>1.6569318952284675</v>
      </c>
      <c r="U63" s="69">
        <v>-2.8696472449025237</v>
      </c>
      <c r="V63" s="69">
        <v>0.70415878749668082</v>
      </c>
      <c r="W63" s="69">
        <v>9.6140125114737316</v>
      </c>
      <c r="X63" s="69">
        <v>-0.65537575336534815</v>
      </c>
      <c r="Y63" s="69">
        <v>1.8165605069413857</v>
      </c>
      <c r="Z63" s="69">
        <v>5.2721981089671459</v>
      </c>
      <c r="AA63" s="69">
        <v>-1.5750870352953399</v>
      </c>
      <c r="AB63" s="69">
        <v>1.6320698594818168</v>
      </c>
      <c r="AC63" s="69">
        <v>-11.024078970000673</v>
      </c>
      <c r="AD63" s="69">
        <v>4.8455832075472216</v>
      </c>
      <c r="AE63" s="69">
        <v>-70.150500502276088</v>
      </c>
      <c r="AF63" s="69">
        <v>106.46094834009082</v>
      </c>
      <c r="AG63" s="69">
        <v>37.215921237043489</v>
      </c>
      <c r="AH63" s="286">
        <v>1.3933243337959311E-2</v>
      </c>
      <c r="AI63" s="69">
        <v>1.8898705314645383</v>
      </c>
      <c r="AJ63" s="69">
        <v>3.6823484325160223</v>
      </c>
      <c r="AK63" s="69">
        <v>10.232238270446729</v>
      </c>
      <c r="AL63" s="69">
        <v>5.4932430892250466</v>
      </c>
      <c r="AM63" s="69">
        <v>-4.6513381801100451</v>
      </c>
      <c r="AN63" s="69">
        <v>2.6786247062033937</v>
      </c>
      <c r="AO63" s="69">
        <v>-10.783842044005894</v>
      </c>
      <c r="AP63" s="69">
        <v>18.594597333161644</v>
      </c>
      <c r="AQ63" s="69">
        <v>-0.19724469307628567</v>
      </c>
      <c r="AR63" s="69">
        <v>-25.604592154533663</v>
      </c>
      <c r="AS63" s="69">
        <v>-3.0740744139371259</v>
      </c>
      <c r="AT63" s="69">
        <v>-10.142206611282219</v>
      </c>
      <c r="AU63" s="69">
        <v>19.058634999669934</v>
      </c>
      <c r="AV63" s="69">
        <v>8.0221847957994328</v>
      </c>
      <c r="AW63" s="69">
        <v>16.959708346201325</v>
      </c>
      <c r="AX63" s="69">
        <v>8.5914229890018134</v>
      </c>
      <c r="AY63" s="69">
        <v>-4.9817292843100773</v>
      </c>
      <c r="AZ63" s="69">
        <v>-3.3366116047538412</v>
      </c>
    </row>
    <row r="64" spans="1:52" s="77" customFormat="1" ht="24.95" customHeight="1">
      <c r="A64" s="43"/>
      <c r="B64" s="435"/>
      <c r="C64" s="435"/>
      <c r="D64" s="587" t="s">
        <v>60</v>
      </c>
      <c r="E64" s="587"/>
      <c r="F64" s="69"/>
      <c r="G64" s="69"/>
      <c r="H64" s="69"/>
      <c r="I64" s="69"/>
      <c r="J64" s="69"/>
      <c r="K64" s="69"/>
      <c r="L64" s="69"/>
      <c r="M64" s="69"/>
      <c r="N64" s="69"/>
      <c r="O64" s="69"/>
      <c r="P64" s="69"/>
      <c r="Q64" s="69"/>
      <c r="R64" s="69"/>
      <c r="S64" s="69"/>
      <c r="T64" s="69"/>
      <c r="U64" s="69"/>
      <c r="V64" s="69"/>
      <c r="W64" s="69"/>
      <c r="X64" s="69"/>
      <c r="Y64" s="69"/>
      <c r="Z64" s="69"/>
      <c r="AA64" s="69"/>
      <c r="AB64" s="69"/>
      <c r="AC64" s="69"/>
      <c r="AD64" s="69"/>
      <c r="AE64" s="69"/>
      <c r="AF64" s="69"/>
      <c r="AG64" s="69"/>
      <c r="AH64" s="69"/>
      <c r="AI64" s="69"/>
      <c r="AJ64" s="69"/>
      <c r="AK64" s="69"/>
      <c r="AL64" s="69"/>
      <c r="AM64" s="69"/>
      <c r="AN64" s="69"/>
      <c r="AO64" s="69"/>
      <c r="AP64" s="69"/>
      <c r="AQ64" s="69"/>
      <c r="AR64" s="69"/>
      <c r="AS64" s="69"/>
      <c r="AT64" s="69"/>
      <c r="AU64" s="69"/>
      <c r="AV64" s="69"/>
      <c r="AW64" s="69"/>
      <c r="AX64" s="69"/>
      <c r="AY64" s="69"/>
      <c r="AZ64" s="69"/>
    </row>
    <row r="65" spans="1:52" s="77" customFormat="1" ht="24.95" customHeight="1">
      <c r="A65" s="43"/>
      <c r="B65" s="435"/>
      <c r="C65" s="435">
        <v>32</v>
      </c>
      <c r="D65" s="586" t="s">
        <v>61</v>
      </c>
      <c r="E65" s="586"/>
      <c r="F65" s="69">
        <v>0.15264775433590216</v>
      </c>
      <c r="G65" s="69">
        <v>2.7503432348924974</v>
      </c>
      <c r="H65" s="69">
        <v>-0.52372792788909805</v>
      </c>
      <c r="I65" s="69">
        <v>1.0992231579127036</v>
      </c>
      <c r="J65" s="69">
        <v>-31.611086085836149</v>
      </c>
      <c r="K65" s="69">
        <v>48.042482275014748</v>
      </c>
      <c r="L65" s="69">
        <v>-2.1443728044799428</v>
      </c>
      <c r="M65" s="69">
        <v>2.259162693024237</v>
      </c>
      <c r="N65" s="69">
        <v>1.9559337985069618</v>
      </c>
      <c r="O65" s="69">
        <v>-27.251702638211839</v>
      </c>
      <c r="P65" s="69">
        <v>36.989835152754353</v>
      </c>
      <c r="Q65" s="69">
        <v>-10.137753763426517</v>
      </c>
      <c r="R65" s="69">
        <v>9.9625499607669497</v>
      </c>
      <c r="S65" s="69">
        <v>-3.2752358566351916</v>
      </c>
      <c r="T65" s="69">
        <v>0.40345754126633437</v>
      </c>
      <c r="U65" s="69">
        <v>1.6790553226294662</v>
      </c>
      <c r="V65" s="69">
        <v>-1.0155649973457628</v>
      </c>
      <c r="W65" s="69">
        <v>4.2924862810174318</v>
      </c>
      <c r="X65" s="69">
        <v>-0.96831474628285719</v>
      </c>
      <c r="Y65" s="69">
        <v>-3.5470515122397472</v>
      </c>
      <c r="Z65" s="69">
        <v>1.5543936822852942</v>
      </c>
      <c r="AA65" s="69">
        <v>3.9636519855801566</v>
      </c>
      <c r="AB65" s="69">
        <v>4.8508241381160815</v>
      </c>
      <c r="AC65" s="69">
        <v>-7.8331087939298811</v>
      </c>
      <c r="AD65" s="69">
        <v>-4.1660373008224383</v>
      </c>
      <c r="AE65" s="69">
        <v>-62.25063263747257</v>
      </c>
      <c r="AF65" s="69">
        <v>94.9708563932993</v>
      </c>
      <c r="AG65" s="69">
        <v>43.787471683979192</v>
      </c>
      <c r="AH65" s="69">
        <v>-1.9125078621222542</v>
      </c>
      <c r="AI65" s="69">
        <v>4.740729479623738</v>
      </c>
      <c r="AJ65" s="69">
        <v>0.24004565070971751</v>
      </c>
      <c r="AK65" s="69">
        <v>-4.0389486754781387</v>
      </c>
      <c r="AL65" s="69">
        <v>-0.18014532832101793</v>
      </c>
      <c r="AM65" s="69">
        <v>1.1925295961049613</v>
      </c>
      <c r="AN65" s="69">
        <v>5.2938647005190091</v>
      </c>
      <c r="AO65" s="69">
        <v>-8.8490382670037917</v>
      </c>
      <c r="AP65" s="69">
        <v>7.6092231894516544</v>
      </c>
      <c r="AQ65" s="69">
        <v>17.368705812085423</v>
      </c>
      <c r="AR65" s="69">
        <v>-7.0949209067661201</v>
      </c>
      <c r="AS65" s="69">
        <v>-31.918794218207481</v>
      </c>
      <c r="AT65" s="69">
        <v>-18.329009757942728</v>
      </c>
      <c r="AU65" s="69">
        <v>10.508949063826051</v>
      </c>
      <c r="AV65" s="69">
        <v>35.943571713560573</v>
      </c>
      <c r="AW65" s="69">
        <v>5.6113548548243983</v>
      </c>
      <c r="AX65" s="69">
        <v>5.3005300680682979</v>
      </c>
      <c r="AY65" s="69">
        <v>0.82396783258917594</v>
      </c>
      <c r="AZ65" s="69">
        <v>4.751360537357769</v>
      </c>
    </row>
    <row r="66" spans="1:52" s="77" customFormat="1" ht="24.95" customHeight="1">
      <c r="A66" s="43"/>
      <c r="B66" s="435"/>
      <c r="C66" s="435"/>
      <c r="D66" s="587" t="s">
        <v>62</v>
      </c>
      <c r="E66" s="587"/>
      <c r="F66" s="69"/>
      <c r="G66" s="69"/>
      <c r="H66" s="69"/>
      <c r="I66" s="69"/>
      <c r="J66" s="69"/>
      <c r="K66" s="69"/>
      <c r="L66" s="69"/>
      <c r="M66" s="69"/>
      <c r="N66" s="69"/>
      <c r="O66" s="69"/>
      <c r="P66" s="69"/>
      <c r="Q66" s="69"/>
      <c r="R66" s="69"/>
      <c r="S66" s="69"/>
      <c r="T66" s="69"/>
      <c r="U66" s="69"/>
      <c r="V66" s="69"/>
      <c r="W66" s="69"/>
      <c r="X66" s="69"/>
      <c r="Y66" s="69"/>
      <c r="Z66" s="69"/>
      <c r="AA66" s="69"/>
      <c r="AB66" s="69"/>
      <c r="AC66" s="69"/>
      <c r="AD66" s="69"/>
      <c r="AE66" s="69"/>
      <c r="AF66" s="69"/>
      <c r="AG66" s="69"/>
      <c r="AH66" s="69"/>
      <c r="AI66" s="69"/>
      <c r="AJ66" s="69"/>
      <c r="AK66" s="69"/>
      <c r="AL66" s="69"/>
      <c r="AM66" s="69"/>
      <c r="AN66" s="69"/>
      <c r="AO66" s="69"/>
      <c r="AP66" s="69"/>
      <c r="AQ66" s="69"/>
      <c r="AR66" s="69"/>
      <c r="AS66" s="69"/>
      <c r="AT66" s="69"/>
      <c r="AU66" s="69"/>
      <c r="AV66" s="69"/>
      <c r="AW66" s="69"/>
      <c r="AX66" s="69"/>
      <c r="AY66" s="69"/>
      <c r="AZ66" s="69"/>
    </row>
    <row r="67" spans="1:52" s="77" customFormat="1" ht="24.95" customHeight="1">
      <c r="A67" s="43"/>
      <c r="B67" s="435"/>
      <c r="C67" s="435">
        <v>33</v>
      </c>
      <c r="D67" s="582" t="s">
        <v>63</v>
      </c>
      <c r="E67" s="582"/>
      <c r="F67" s="69">
        <v>0.90600671112805742</v>
      </c>
      <c r="G67" s="69">
        <v>10.558173270850801</v>
      </c>
      <c r="H67" s="69">
        <v>-6.4800968259538791</v>
      </c>
      <c r="I67" s="69">
        <v>-5.4302084675168345</v>
      </c>
      <c r="J67" s="69">
        <v>-38.759898337986257</v>
      </c>
      <c r="K67" s="69">
        <v>79.636153401529327</v>
      </c>
      <c r="L67" s="69">
        <v>-6.0378174537496108</v>
      </c>
      <c r="M67" s="69">
        <v>-2.662844457446198</v>
      </c>
      <c r="N67" s="69">
        <v>-21.025669475590561</v>
      </c>
      <c r="O67" s="69">
        <v>4.1220880877071266</v>
      </c>
      <c r="P67" s="69">
        <v>35.323872022132292</v>
      </c>
      <c r="Q67" s="69">
        <v>-6.5714415777282511</v>
      </c>
      <c r="R67" s="69">
        <v>22.948013817210082</v>
      </c>
      <c r="S67" s="69">
        <v>-13.726445353875448</v>
      </c>
      <c r="T67" s="69">
        <v>6.7893353513661054</v>
      </c>
      <c r="U67" s="69">
        <v>0.31193792889665417</v>
      </c>
      <c r="V67" s="69">
        <v>8.1784399992864678</v>
      </c>
      <c r="W67" s="69">
        <v>-2.1635086824315977</v>
      </c>
      <c r="X67" s="69">
        <v>3.8978538806827174</v>
      </c>
      <c r="Y67" s="69">
        <v>-7.6470757946349579</v>
      </c>
      <c r="Z67" s="69">
        <v>5.5492665076895236</v>
      </c>
      <c r="AA67" s="69">
        <v>-12.080120318124756</v>
      </c>
      <c r="AB67" s="69">
        <v>1.1238732139924537</v>
      </c>
      <c r="AC67" s="69">
        <v>-7.5356679402694624</v>
      </c>
      <c r="AD67" s="69">
        <v>17.016396434464781</v>
      </c>
      <c r="AE67" s="69">
        <v>-70.583503313904856</v>
      </c>
      <c r="AF67" s="69">
        <v>42.798117017019422</v>
      </c>
      <c r="AG67" s="69">
        <v>135.08870894049559</v>
      </c>
      <c r="AH67" s="69">
        <v>3.7269339754206783</v>
      </c>
      <c r="AI67" s="69">
        <v>-1.1235498823031662</v>
      </c>
      <c r="AJ67" s="69">
        <v>0.69112769895356507</v>
      </c>
      <c r="AK67" s="69">
        <v>-4.6585255619302472</v>
      </c>
      <c r="AL67" s="69">
        <v>3.5751608633792813</v>
      </c>
      <c r="AM67" s="69">
        <v>-11.326168209249388</v>
      </c>
      <c r="AN67" s="69">
        <v>2.0417777924974985</v>
      </c>
      <c r="AO67" s="69">
        <v>-7.0988945862223005</v>
      </c>
      <c r="AP67" s="69">
        <v>22.627352709029665</v>
      </c>
      <c r="AQ67" s="69">
        <v>-9.4859978219629397</v>
      </c>
      <c r="AR67" s="69">
        <v>-31.714335525147447</v>
      </c>
      <c r="AS67" s="69">
        <v>-2.3150694248129611</v>
      </c>
      <c r="AT67" s="69">
        <v>3.5941713707698568</v>
      </c>
      <c r="AU67" s="69">
        <v>10.348229033414015</v>
      </c>
      <c r="AV67" s="69">
        <v>30.25237508815087</v>
      </c>
      <c r="AW67" s="69">
        <v>6.0702272108244131</v>
      </c>
      <c r="AX67" s="69">
        <v>11.684924384562123</v>
      </c>
      <c r="AY67" s="69">
        <v>-8.1298670342484485</v>
      </c>
      <c r="AZ67" s="69">
        <v>-1.6548931728651297</v>
      </c>
    </row>
    <row r="68" spans="1:52" s="77" customFormat="1" ht="50.1" customHeight="1" thickBot="1">
      <c r="A68" s="43"/>
      <c r="B68" s="435"/>
      <c r="C68" s="435"/>
      <c r="D68" s="583" t="s">
        <v>64</v>
      </c>
      <c r="E68" s="583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  <c r="Y68" s="69"/>
      <c r="Z68" s="69"/>
      <c r="AA68" s="69"/>
      <c r="AB68" s="69"/>
      <c r="AC68" s="69"/>
      <c r="AD68" s="69"/>
      <c r="AE68" s="69"/>
      <c r="AF68" s="69"/>
      <c r="AG68" s="69"/>
      <c r="AH68" s="69"/>
      <c r="AI68" s="69"/>
      <c r="AJ68" s="69"/>
      <c r="AK68" s="69"/>
      <c r="AL68" s="69"/>
      <c r="AM68" s="69"/>
      <c r="AN68" s="69"/>
      <c r="AO68" s="69"/>
      <c r="AP68" s="69"/>
      <c r="AQ68" s="69"/>
      <c r="AR68" s="69"/>
      <c r="AS68" s="69"/>
      <c r="AT68" s="69"/>
      <c r="AU68" s="69"/>
      <c r="AV68" s="69"/>
      <c r="AW68" s="69"/>
      <c r="AX68" s="69"/>
      <c r="AY68" s="69"/>
      <c r="AZ68" s="69"/>
    </row>
    <row r="69" spans="1:52" s="240" customFormat="1" ht="80.099999999999994" customHeight="1" thickBot="1">
      <c r="A69" s="99"/>
      <c r="B69" s="597"/>
      <c r="C69" s="597"/>
      <c r="D69" s="450"/>
      <c r="E69" s="439" t="s">
        <v>269</v>
      </c>
      <c r="F69" s="316">
        <v>1.6545401810168698</v>
      </c>
      <c r="G69" s="316">
        <v>3.7912835826671767</v>
      </c>
      <c r="H69" s="316">
        <v>1.5557561346488029</v>
      </c>
      <c r="I69" s="316">
        <v>-4.6493393132110583</v>
      </c>
      <c r="J69" s="316">
        <v>-16.887526933771184</v>
      </c>
      <c r="K69" s="316">
        <v>27.23485215595835</v>
      </c>
      <c r="L69" s="316">
        <v>2.1232608210924866</v>
      </c>
      <c r="M69" s="316">
        <v>0.48766002854168278</v>
      </c>
      <c r="N69" s="316">
        <v>2.5800011247068255</v>
      </c>
      <c r="O69" s="316">
        <v>1.0745028873822235</v>
      </c>
      <c r="P69" s="316">
        <v>11.834398518594</v>
      </c>
      <c r="Q69" s="316">
        <v>-10.262227136339135</v>
      </c>
      <c r="R69" s="316">
        <v>9.8253904917990269</v>
      </c>
      <c r="S69" s="316">
        <v>-0.36286734886135719</v>
      </c>
      <c r="T69" s="316">
        <v>-0.59224132907196747</v>
      </c>
      <c r="U69" s="316">
        <v>-0.3749696881287008</v>
      </c>
      <c r="V69" s="316">
        <v>4.4185521804080565</v>
      </c>
      <c r="W69" s="316">
        <v>-0.33999662343731529</v>
      </c>
      <c r="X69" s="316">
        <v>0.22122935285109691</v>
      </c>
      <c r="Y69" s="316">
        <v>2.1495294884853706</v>
      </c>
      <c r="Z69" s="316">
        <v>-1.6717585545247431</v>
      </c>
      <c r="AA69" s="316">
        <v>1.5246792701879173</v>
      </c>
      <c r="AB69" s="316">
        <v>-0.97272421480377602</v>
      </c>
      <c r="AC69" s="316">
        <v>-5.7219450282740638</v>
      </c>
      <c r="AD69" s="316">
        <v>-1.0329820931816869</v>
      </c>
      <c r="AE69" s="316">
        <v>-31.189709517511631</v>
      </c>
      <c r="AF69" s="316">
        <v>18.11526956839964</v>
      </c>
      <c r="AG69" s="316">
        <v>30.523525824046885</v>
      </c>
      <c r="AH69" s="316">
        <v>2.0318115461423361</v>
      </c>
      <c r="AI69" s="316">
        <v>-0.60056751161062039</v>
      </c>
      <c r="AJ69" s="316">
        <v>2.3420074274097828</v>
      </c>
      <c r="AK69" s="316">
        <v>0.64619913571397092</v>
      </c>
      <c r="AL69" s="316">
        <v>-1.7470448480971186</v>
      </c>
      <c r="AM69" s="316">
        <v>3.9203546689327027</v>
      </c>
      <c r="AN69" s="316">
        <v>-1.3525296960402216</v>
      </c>
      <c r="AO69" s="316">
        <v>-3.6408879759528503</v>
      </c>
      <c r="AP69" s="316">
        <v>7.1973667869272191</v>
      </c>
      <c r="AQ69" s="316">
        <v>2.923346568086302</v>
      </c>
      <c r="AR69" s="316">
        <v>-6.0619101738993777</v>
      </c>
      <c r="AS69" s="316">
        <v>1.3334225489124947</v>
      </c>
      <c r="AT69" s="316">
        <v>-3.5610611429478496</v>
      </c>
      <c r="AU69" s="316">
        <v>5.5050515679538847</v>
      </c>
      <c r="AV69" s="316">
        <v>6.943861389041146</v>
      </c>
      <c r="AW69" s="316">
        <v>3.9400144653409086</v>
      </c>
      <c r="AX69" s="316">
        <v>1.2485610195715111</v>
      </c>
      <c r="AY69" s="316">
        <v>1.0532501107038001</v>
      </c>
      <c r="AZ69" s="316">
        <v>-3.4224078188592699</v>
      </c>
    </row>
    <row r="70" spans="1:52" ht="9.9499999999999993" customHeight="1">
      <c r="A70" s="4"/>
      <c r="B70" s="393"/>
      <c r="C70" s="106"/>
      <c r="D70" s="106"/>
      <c r="E70" s="422"/>
      <c r="F70" s="440"/>
      <c r="G70" s="440"/>
      <c r="H70" s="440"/>
      <c r="I70" s="440"/>
      <c r="J70" s="440"/>
      <c r="K70" s="26"/>
      <c r="L70" s="26"/>
      <c r="M70" s="26"/>
      <c r="N70" s="26"/>
      <c r="O70" s="26"/>
      <c r="P70" s="26"/>
      <c r="Q70" s="26"/>
      <c r="R70" s="26"/>
      <c r="S70" s="27"/>
      <c r="T70" s="27"/>
      <c r="U70" s="27"/>
      <c r="V70" s="27"/>
      <c r="W70" s="27"/>
    </row>
    <row r="71" spans="1:52" ht="22.5">
      <c r="A71" s="4"/>
      <c r="B71" s="441"/>
      <c r="C71" s="441"/>
      <c r="D71" s="441"/>
      <c r="E71" s="442"/>
      <c r="F71" s="9"/>
      <c r="G71" s="9"/>
      <c r="H71" s="9"/>
      <c r="I71" s="9"/>
      <c r="J71" s="9"/>
      <c r="K71" s="16"/>
      <c r="L71" s="16"/>
      <c r="M71" s="16"/>
      <c r="N71" s="16"/>
      <c r="O71" s="16"/>
      <c r="P71" s="16"/>
      <c r="Q71" s="16"/>
      <c r="V71" s="5"/>
      <c r="W71" s="30"/>
      <c r="X71" s="30"/>
    </row>
    <row r="72" spans="1:52" ht="40.15" customHeight="1">
      <c r="B72" s="426"/>
      <c r="C72" s="426"/>
      <c r="D72" s="426"/>
      <c r="E72" s="257"/>
      <c r="F72" s="256"/>
      <c r="G72" s="256"/>
      <c r="H72" s="256"/>
      <c r="I72" s="256"/>
      <c r="J72" s="256"/>
      <c r="K72" s="256"/>
      <c r="L72" s="256"/>
      <c r="M72" s="256"/>
      <c r="N72" s="256"/>
      <c r="O72" s="256"/>
      <c r="P72" s="256"/>
      <c r="Q72" s="256"/>
      <c r="R72" s="256"/>
      <c r="S72" s="256"/>
      <c r="T72" s="256"/>
      <c r="U72" s="256"/>
      <c r="V72" s="256"/>
    </row>
    <row r="73" spans="1:52" ht="40.15" customHeight="1">
      <c r="B73" s="241"/>
      <c r="C73" s="241"/>
      <c r="D73" s="241"/>
      <c r="E73" s="257"/>
      <c r="F73" s="256"/>
      <c r="G73" s="256"/>
      <c r="H73" s="256"/>
      <c r="I73" s="256"/>
      <c r="J73" s="256"/>
      <c r="K73" s="256"/>
      <c r="L73" s="256"/>
      <c r="M73" s="256"/>
      <c r="N73" s="256"/>
      <c r="O73" s="256"/>
      <c r="P73" s="256"/>
      <c r="Q73" s="256"/>
      <c r="R73" s="256"/>
      <c r="S73" s="256"/>
      <c r="T73" s="256"/>
      <c r="U73" s="256"/>
      <c r="V73" s="256"/>
    </row>
    <row r="74" spans="1:52" ht="40.15" customHeight="1">
      <c r="B74" s="49"/>
      <c r="C74" s="49"/>
      <c r="D74" s="49"/>
      <c r="E74" s="50"/>
    </row>
    <row r="75" spans="1:52" ht="40.15" customHeight="1">
      <c r="B75" s="49"/>
      <c r="C75" s="49"/>
      <c r="D75" s="49"/>
      <c r="E75" s="50"/>
    </row>
    <row r="76" spans="1:52" ht="40.15" customHeight="1">
      <c r="B76" s="49"/>
      <c r="C76" s="49"/>
      <c r="D76" s="49"/>
      <c r="E76" s="50"/>
    </row>
    <row r="77" spans="1:52" ht="40.15" customHeight="1">
      <c r="B77" s="49"/>
      <c r="C77" s="49"/>
      <c r="D77" s="49"/>
      <c r="E77" s="50"/>
    </row>
    <row r="78" spans="1:52" ht="40.15" customHeight="1">
      <c r="B78" s="49"/>
      <c r="C78" s="49"/>
      <c r="D78" s="49"/>
      <c r="E78" s="50"/>
    </row>
    <row r="79" spans="1:52" ht="40.15" customHeight="1">
      <c r="B79" s="49"/>
      <c r="C79" s="49"/>
      <c r="D79" s="49"/>
      <c r="E79" s="50"/>
    </row>
    <row r="80" spans="1:52" ht="40.15" customHeight="1">
      <c r="B80" s="49"/>
      <c r="C80" s="49"/>
      <c r="D80" s="49"/>
      <c r="E80" s="50"/>
    </row>
    <row r="81" spans="2:5" ht="40.15" customHeight="1">
      <c r="B81" s="49"/>
      <c r="C81" s="49"/>
      <c r="D81" s="49"/>
      <c r="E81" s="50"/>
    </row>
    <row r="82" spans="2:5" ht="40.15" customHeight="1">
      <c r="B82" s="49"/>
      <c r="C82" s="49"/>
      <c r="D82" s="49"/>
      <c r="E82" s="50"/>
    </row>
    <row r="83" spans="2:5" ht="40.15" customHeight="1">
      <c r="B83" s="49"/>
      <c r="C83" s="49"/>
      <c r="D83" s="49"/>
      <c r="E83" s="50"/>
    </row>
    <row r="84" spans="2:5">
      <c r="B84" s="49"/>
      <c r="C84" s="49"/>
      <c r="D84" s="49"/>
      <c r="E84" s="50"/>
    </row>
    <row r="85" spans="2:5">
      <c r="B85" s="49"/>
      <c r="C85" s="49"/>
      <c r="D85" s="49"/>
      <c r="E85" s="50"/>
    </row>
    <row r="86" spans="2:5">
      <c r="B86" s="49"/>
      <c r="C86" s="49"/>
      <c r="D86" s="49"/>
      <c r="E86" s="50"/>
    </row>
    <row r="87" spans="2:5">
      <c r="B87" s="49"/>
      <c r="C87" s="49"/>
      <c r="D87" s="49"/>
      <c r="E87" s="50"/>
    </row>
    <row r="88" spans="2:5">
      <c r="B88" s="49"/>
      <c r="C88" s="49"/>
      <c r="D88" s="49"/>
      <c r="E88" s="50"/>
    </row>
    <row r="89" spans="2:5">
      <c r="B89" s="49"/>
      <c r="C89" s="49"/>
      <c r="D89" s="49"/>
      <c r="E89" s="50"/>
    </row>
    <row r="90" spans="2:5">
      <c r="B90" s="49"/>
      <c r="C90" s="49"/>
      <c r="D90" s="49"/>
      <c r="E90" s="50"/>
    </row>
    <row r="91" spans="2:5">
      <c r="B91" s="49"/>
      <c r="C91" s="49"/>
      <c r="D91" s="49"/>
      <c r="E91" s="50"/>
    </row>
    <row r="92" spans="2:5">
      <c r="B92" s="49"/>
      <c r="C92" s="49"/>
      <c r="D92" s="49"/>
      <c r="E92" s="50"/>
    </row>
    <row r="93" spans="2:5">
      <c r="B93" s="49"/>
      <c r="C93" s="49"/>
      <c r="D93" s="49"/>
      <c r="E93" s="50"/>
    </row>
    <row r="94" spans="2:5">
      <c r="B94" s="49"/>
      <c r="C94" s="49"/>
      <c r="D94" s="49"/>
      <c r="E94" s="51"/>
    </row>
    <row r="95" spans="2:5">
      <c r="B95" s="49"/>
      <c r="C95" s="49"/>
      <c r="D95" s="49"/>
      <c r="E95" s="51"/>
    </row>
    <row r="96" spans="2:5">
      <c r="B96" s="49"/>
      <c r="C96" s="49"/>
      <c r="D96" s="49"/>
      <c r="E96" s="51"/>
    </row>
    <row r="97" spans="2:5">
      <c r="B97" s="49"/>
      <c r="C97" s="49"/>
      <c r="D97" s="49"/>
      <c r="E97" s="51"/>
    </row>
    <row r="98" spans="2:5">
      <c r="B98" s="49"/>
      <c r="C98" s="49"/>
      <c r="D98" s="49"/>
      <c r="E98" s="51"/>
    </row>
    <row r="99" spans="2:5">
      <c r="B99" s="49"/>
      <c r="C99" s="49"/>
      <c r="D99" s="49"/>
      <c r="E99" s="50"/>
    </row>
    <row r="100" spans="2:5">
      <c r="B100" s="49"/>
      <c r="C100" s="49"/>
      <c r="D100" s="49"/>
      <c r="E100" s="50"/>
    </row>
    <row r="101" spans="2:5">
      <c r="B101" s="49"/>
      <c r="C101" s="49"/>
      <c r="D101" s="49"/>
      <c r="E101" s="50"/>
    </row>
    <row r="102" spans="2:5">
      <c r="B102" s="49"/>
      <c r="C102" s="49"/>
      <c r="D102" s="49"/>
      <c r="E102" s="50"/>
    </row>
    <row r="103" spans="2:5">
      <c r="B103" s="49"/>
      <c r="C103" s="49"/>
      <c r="D103" s="49"/>
      <c r="E103" s="50"/>
    </row>
    <row r="104" spans="2:5">
      <c r="B104" s="49"/>
      <c r="C104" s="49"/>
      <c r="D104" s="49"/>
      <c r="E104" s="50"/>
    </row>
    <row r="105" spans="2:5">
      <c r="B105" s="49"/>
      <c r="C105" s="49"/>
      <c r="D105" s="49"/>
      <c r="E105" s="50"/>
    </row>
    <row r="106" spans="2:5">
      <c r="B106" s="49"/>
      <c r="C106" s="49"/>
      <c r="D106" s="49"/>
      <c r="E106" s="50"/>
    </row>
    <row r="107" spans="2:5">
      <c r="B107" s="49"/>
      <c r="C107" s="49"/>
      <c r="D107" s="49"/>
      <c r="E107" s="50"/>
    </row>
    <row r="108" spans="2:5">
      <c r="B108" s="49"/>
      <c r="C108" s="49"/>
      <c r="D108" s="49"/>
      <c r="E108" s="50"/>
    </row>
    <row r="109" spans="2:5">
      <c r="B109" s="49"/>
      <c r="C109" s="49"/>
      <c r="D109" s="49"/>
      <c r="E109" s="50"/>
    </row>
    <row r="110" spans="2:5">
      <c r="B110" s="49"/>
      <c r="C110" s="49"/>
      <c r="D110" s="49"/>
      <c r="E110" s="50"/>
    </row>
    <row r="111" spans="2:5">
      <c r="B111" s="49"/>
      <c r="C111" s="49"/>
      <c r="D111" s="49"/>
      <c r="E111" s="50"/>
    </row>
    <row r="112" spans="2:5">
      <c r="B112" s="49"/>
      <c r="C112" s="49"/>
      <c r="D112" s="49"/>
      <c r="E112" s="50"/>
    </row>
    <row r="113" spans="2:5">
      <c r="B113" s="49"/>
      <c r="C113" s="49"/>
      <c r="D113" s="49"/>
      <c r="E113" s="50"/>
    </row>
    <row r="114" spans="2:5">
      <c r="B114" s="49"/>
      <c r="C114" s="49"/>
      <c r="D114" s="49"/>
      <c r="E114" s="50"/>
    </row>
    <row r="115" spans="2:5">
      <c r="B115" s="49"/>
      <c r="C115" s="49"/>
      <c r="D115" s="49"/>
      <c r="E115" s="50"/>
    </row>
    <row r="116" spans="2:5">
      <c r="B116" s="49"/>
      <c r="C116" s="49"/>
      <c r="D116" s="49"/>
      <c r="E116" s="50"/>
    </row>
    <row r="117" spans="2:5">
      <c r="B117" s="49"/>
      <c r="C117" s="49"/>
      <c r="D117" s="49"/>
      <c r="E117" s="50"/>
    </row>
    <row r="118" spans="2:5">
      <c r="B118" s="49"/>
      <c r="C118" s="49"/>
      <c r="D118" s="49"/>
      <c r="E118" s="50"/>
    </row>
    <row r="119" spans="2:5">
      <c r="B119" s="49"/>
      <c r="C119" s="49"/>
      <c r="D119" s="49"/>
      <c r="E119" s="50"/>
    </row>
    <row r="120" spans="2:5">
      <c r="B120" s="49"/>
      <c r="C120" s="49"/>
      <c r="D120" s="49"/>
      <c r="E120" s="50"/>
    </row>
    <row r="121" spans="2:5">
      <c r="B121" s="49"/>
      <c r="C121" s="49"/>
      <c r="D121" s="49"/>
      <c r="E121" s="50"/>
    </row>
    <row r="122" spans="2:5">
      <c r="B122" s="49"/>
      <c r="C122" s="49"/>
      <c r="D122" s="49"/>
      <c r="E122" s="50"/>
    </row>
    <row r="123" spans="2:5">
      <c r="B123" s="49"/>
      <c r="C123" s="49"/>
      <c r="D123" s="49"/>
      <c r="E123" s="50"/>
    </row>
    <row r="124" spans="2:5">
      <c r="B124" s="49"/>
      <c r="C124" s="49"/>
      <c r="D124" s="49"/>
      <c r="E124" s="50"/>
    </row>
    <row r="125" spans="2:5">
      <c r="B125" s="49"/>
      <c r="C125" s="49"/>
      <c r="D125" s="49"/>
      <c r="E125" s="50"/>
    </row>
    <row r="126" spans="2:5">
      <c r="B126" s="49"/>
      <c r="C126" s="49"/>
      <c r="D126" s="49"/>
      <c r="E126" s="50"/>
    </row>
    <row r="127" spans="2:5">
      <c r="B127" s="49"/>
      <c r="C127" s="49"/>
      <c r="D127" s="49"/>
      <c r="E127" s="50"/>
    </row>
    <row r="128" spans="2:5">
      <c r="B128" s="49"/>
      <c r="C128" s="49"/>
      <c r="D128" s="49"/>
      <c r="E128" s="50"/>
    </row>
    <row r="129" spans="2:5">
      <c r="B129" s="49"/>
      <c r="C129" s="49"/>
      <c r="D129" s="49"/>
      <c r="E129" s="50"/>
    </row>
    <row r="130" spans="2:5">
      <c r="B130" s="49"/>
      <c r="C130" s="49"/>
      <c r="D130" s="49"/>
      <c r="E130" s="50"/>
    </row>
    <row r="131" spans="2:5">
      <c r="B131" s="49"/>
      <c r="C131" s="49"/>
      <c r="D131" s="49"/>
      <c r="E131" s="50"/>
    </row>
    <row r="132" spans="2:5">
      <c r="B132" s="49"/>
      <c r="C132" s="49"/>
      <c r="D132" s="49"/>
      <c r="E132" s="50"/>
    </row>
    <row r="133" spans="2:5">
      <c r="B133" s="49"/>
      <c r="C133" s="49"/>
      <c r="D133" s="49"/>
      <c r="E133" s="50"/>
    </row>
    <row r="134" spans="2:5">
      <c r="B134" s="49"/>
      <c r="C134" s="49"/>
      <c r="D134" s="49"/>
      <c r="E134" s="50"/>
    </row>
    <row r="135" spans="2:5">
      <c r="B135" s="49"/>
      <c r="C135" s="49"/>
      <c r="D135" s="49"/>
      <c r="E135" s="50"/>
    </row>
    <row r="136" spans="2:5">
      <c r="B136" s="49"/>
      <c r="C136" s="49"/>
      <c r="D136" s="49"/>
      <c r="E136" s="50"/>
    </row>
    <row r="137" spans="2:5">
      <c r="B137" s="49"/>
      <c r="C137" s="49"/>
      <c r="D137" s="49"/>
      <c r="E137" s="50"/>
    </row>
    <row r="138" spans="2:5">
      <c r="B138" s="49"/>
      <c r="C138" s="49"/>
      <c r="D138" s="49"/>
      <c r="E138" s="50"/>
    </row>
    <row r="139" spans="2:5">
      <c r="B139" s="49"/>
      <c r="C139" s="49"/>
      <c r="D139" s="49"/>
      <c r="E139" s="50"/>
    </row>
    <row r="140" spans="2:5">
      <c r="B140" s="49"/>
      <c r="C140" s="49"/>
      <c r="D140" s="49"/>
      <c r="E140" s="50"/>
    </row>
  </sheetData>
  <mergeCells count="77">
    <mergeCell ref="C7:E7"/>
    <mergeCell ref="C8:E8"/>
    <mergeCell ref="F5:H5"/>
    <mergeCell ref="B5:E6"/>
    <mergeCell ref="D11:E11"/>
    <mergeCell ref="D12:E12"/>
    <mergeCell ref="C15:E15"/>
    <mergeCell ref="D10:E10"/>
    <mergeCell ref="D9:E9"/>
    <mergeCell ref="D28:E28"/>
    <mergeCell ref="D13:E13"/>
    <mergeCell ref="D21:E21"/>
    <mergeCell ref="C16:E16"/>
    <mergeCell ref="D22:E22"/>
    <mergeCell ref="D19:E19"/>
    <mergeCell ref="D20:E20"/>
    <mergeCell ref="D18:E18"/>
    <mergeCell ref="D14:E14"/>
    <mergeCell ref="C23:E23"/>
    <mergeCell ref="C24:E24"/>
    <mergeCell ref="D61:E61"/>
    <mergeCell ref="C51:E51"/>
    <mergeCell ref="D27:E27"/>
    <mergeCell ref="D17:E17"/>
    <mergeCell ref="D25:E25"/>
    <mergeCell ref="D26:E26"/>
    <mergeCell ref="D48:E48"/>
    <mergeCell ref="D40:E40"/>
    <mergeCell ref="D38:E38"/>
    <mergeCell ref="D46:E46"/>
    <mergeCell ref="D47:E47"/>
    <mergeCell ref="D42:E42"/>
    <mergeCell ref="D45:E45"/>
    <mergeCell ref="C43:E43"/>
    <mergeCell ref="C44:E44"/>
    <mergeCell ref="D41:E41"/>
    <mergeCell ref="B69:C69"/>
    <mergeCell ref="D62:E62"/>
    <mergeCell ref="D63:E63"/>
    <mergeCell ref="D64:E64"/>
    <mergeCell ref="D65:E65"/>
    <mergeCell ref="D66:E66"/>
    <mergeCell ref="D67:E67"/>
    <mergeCell ref="D68:E68"/>
    <mergeCell ref="D54:E54"/>
    <mergeCell ref="C60:E60"/>
    <mergeCell ref="C59:E59"/>
    <mergeCell ref="C52:E52"/>
    <mergeCell ref="D55:E55"/>
    <mergeCell ref="D56:E56"/>
    <mergeCell ref="D57:E57"/>
    <mergeCell ref="D58:E58"/>
    <mergeCell ref="D39:E39"/>
    <mergeCell ref="D53:E53"/>
    <mergeCell ref="D49:E49"/>
    <mergeCell ref="D50:E50"/>
    <mergeCell ref="D29:E29"/>
    <mergeCell ref="D37:E37"/>
    <mergeCell ref="D31:E31"/>
    <mergeCell ref="D30:E30"/>
    <mergeCell ref="C33:E33"/>
    <mergeCell ref="D32:E32"/>
    <mergeCell ref="D36:E36"/>
    <mergeCell ref="D35:E35"/>
    <mergeCell ref="C34:E34"/>
    <mergeCell ref="AN5:AY5"/>
    <mergeCell ref="AB5:AM5"/>
    <mergeCell ref="A1:XFD1"/>
    <mergeCell ref="B2:C2"/>
    <mergeCell ref="D2:D3"/>
    <mergeCell ref="B3:C3"/>
    <mergeCell ref="I5:L5"/>
    <mergeCell ref="M5:P5"/>
    <mergeCell ref="B4:AZ4"/>
    <mergeCell ref="E3:AZ3"/>
    <mergeCell ref="E2:AZ2"/>
    <mergeCell ref="Q5:AA5"/>
  </mergeCells>
  <pageMargins left="0.31496062992125984" right="7.874015748031496E-2" top="0.35433070866141736" bottom="0.15748031496062992" header="0.31496062992125984" footer="0.31496062992125984"/>
  <pageSetup paperSize="9" scale="40" firstPageNumber="14" pageOrder="overThenDown" orientation="portrait" useFirstPageNumber="1" r:id="rId1"/>
  <headerFooter scaleWithDoc="0">
    <oddFooter>&amp;C&amp;"Century Gothic,Regular"&amp;9&amp;P</oddFooter>
  </headerFooter>
  <colBreaks count="1" manualBreakCount="1">
    <brk id="12" max="69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E269"/>
  <sheetViews>
    <sheetView view="pageBreakPreview" zoomScale="50" zoomScaleNormal="100" zoomScaleSheetLayoutView="50" workbookViewId="0">
      <pane xSplit="5" ySplit="6" topLeftCell="F39" activePane="bottomRight" state="frozen"/>
      <selection activeCell="S32" sqref="S32"/>
      <selection pane="topRight" activeCell="S32" sqref="S32"/>
      <selection pane="bottomLeft" activeCell="S32" sqref="S32"/>
      <selection pane="bottomRight" activeCell="BD39" sqref="BD39"/>
    </sheetView>
  </sheetViews>
  <sheetFormatPr defaultColWidth="12.42578125" defaultRowHeight="23.25"/>
  <cols>
    <col min="1" max="1" width="1.7109375" style="3" customWidth="1"/>
    <col min="2" max="2" width="5.7109375" style="47" customWidth="1"/>
    <col min="3" max="3" width="9.42578125" style="53" customWidth="1"/>
    <col min="4" max="4" width="19.28515625" style="53" customWidth="1"/>
    <col min="5" max="5" width="80.7109375" style="47" customWidth="1"/>
    <col min="6" max="6" width="20.7109375" style="1" hidden="1" customWidth="1"/>
    <col min="7" max="8" width="20.7109375" style="1" customWidth="1"/>
    <col min="9" max="11" width="16.42578125" style="1" hidden="1" customWidth="1"/>
    <col min="12" max="12" width="17.85546875" style="1" hidden="1" customWidth="1"/>
    <col min="13" max="14" width="18.7109375" style="1" hidden="1" customWidth="1"/>
    <col min="15" max="16" width="18.7109375" style="17" hidden="1" customWidth="1"/>
    <col min="17" max="20" width="18.7109375" style="17" customWidth="1"/>
    <col min="21" max="21" width="17.85546875" style="8" hidden="1" customWidth="1"/>
    <col min="22" max="22" width="23.28515625" style="8" hidden="1" customWidth="1"/>
    <col min="23" max="23" width="17.85546875" style="8" hidden="1" customWidth="1"/>
    <col min="24" max="24" width="16.28515625" style="8" hidden="1" customWidth="1"/>
    <col min="25" max="28" width="17.7109375" style="8" hidden="1" customWidth="1"/>
    <col min="29" max="32" width="17.85546875" style="8" hidden="1" customWidth="1"/>
    <col min="33" max="44" width="18.7109375" style="8" hidden="1" customWidth="1"/>
    <col min="45" max="56" width="18.7109375" style="8" customWidth="1"/>
    <col min="57" max="57" width="23.5703125" style="8" customWidth="1"/>
    <col min="58" max="16384" width="12.42578125" style="8"/>
  </cols>
  <sheetData>
    <row r="1" spans="1:57" s="577" customFormat="1" ht="9.9499999999999993" customHeight="1"/>
    <row r="2" spans="1:57" s="74" customFormat="1" ht="30" customHeight="1">
      <c r="A2" s="34"/>
      <c r="B2" s="564" t="s">
        <v>580</v>
      </c>
      <c r="C2" s="564"/>
      <c r="D2" s="578" t="s">
        <v>238</v>
      </c>
      <c r="E2" s="564" t="s">
        <v>239</v>
      </c>
      <c r="F2" s="564"/>
      <c r="G2" s="564"/>
      <c r="H2" s="564"/>
      <c r="I2" s="564"/>
      <c r="J2" s="564"/>
      <c r="K2" s="564"/>
      <c r="L2" s="564"/>
      <c r="M2" s="564"/>
      <c r="N2" s="564"/>
      <c r="O2" s="564"/>
      <c r="P2" s="564"/>
      <c r="Q2" s="564"/>
      <c r="R2" s="564"/>
      <c r="S2" s="564"/>
      <c r="T2" s="564"/>
      <c r="U2" s="600"/>
      <c r="V2" s="600"/>
      <c r="W2" s="600"/>
      <c r="X2" s="600"/>
      <c r="Y2" s="600"/>
      <c r="Z2" s="600"/>
      <c r="AA2" s="600"/>
      <c r="AB2" s="600"/>
      <c r="AC2" s="600"/>
      <c r="AD2" s="600"/>
      <c r="AE2" s="600"/>
      <c r="AF2" s="600"/>
      <c r="AG2" s="600"/>
      <c r="AH2" s="600"/>
      <c r="AI2" s="600"/>
      <c r="AJ2" s="600"/>
      <c r="AK2" s="600"/>
      <c r="AL2" s="600"/>
      <c r="AM2" s="600"/>
      <c r="AN2" s="600"/>
      <c r="AO2" s="600"/>
      <c r="AP2" s="600"/>
      <c r="AQ2" s="600"/>
      <c r="AR2" s="600"/>
      <c r="AS2" s="600"/>
      <c r="AT2" s="600"/>
      <c r="AU2" s="600"/>
      <c r="AV2" s="600"/>
      <c r="AW2" s="600"/>
      <c r="AX2" s="600"/>
      <c r="AY2" s="600"/>
      <c r="AZ2" s="600"/>
      <c r="BA2" s="600"/>
      <c r="BB2" s="600"/>
      <c r="BC2" s="600"/>
      <c r="BD2" s="600"/>
    </row>
    <row r="3" spans="1:57" s="75" customFormat="1" ht="33" customHeight="1">
      <c r="A3" s="36"/>
      <c r="B3" s="595" t="s">
        <v>204</v>
      </c>
      <c r="C3" s="595"/>
      <c r="D3" s="579"/>
      <c r="E3" s="595" t="s">
        <v>240</v>
      </c>
      <c r="F3" s="595"/>
      <c r="G3" s="595"/>
      <c r="H3" s="595"/>
      <c r="I3" s="595"/>
      <c r="J3" s="595"/>
      <c r="K3" s="595"/>
      <c r="L3" s="595"/>
      <c r="M3" s="595"/>
      <c r="N3" s="595"/>
      <c r="O3" s="595"/>
      <c r="P3" s="595"/>
      <c r="Q3" s="595"/>
      <c r="R3" s="595"/>
      <c r="S3" s="595"/>
      <c r="T3" s="595"/>
      <c r="U3" s="600"/>
      <c r="V3" s="600"/>
      <c r="W3" s="600"/>
      <c r="X3" s="600"/>
      <c r="Y3" s="600"/>
      <c r="Z3" s="600"/>
      <c r="AA3" s="600"/>
      <c r="AB3" s="600"/>
      <c r="AC3" s="600"/>
      <c r="AD3" s="600"/>
      <c r="AE3" s="600"/>
      <c r="AF3" s="600"/>
      <c r="AG3" s="600"/>
      <c r="AH3" s="600"/>
      <c r="AI3" s="600"/>
      <c r="AJ3" s="600"/>
      <c r="AK3" s="600"/>
      <c r="AL3" s="600"/>
      <c r="AM3" s="600"/>
      <c r="AN3" s="600"/>
      <c r="AO3" s="600"/>
      <c r="AP3" s="600"/>
      <c r="AQ3" s="600"/>
      <c r="AR3" s="600"/>
      <c r="AS3" s="600"/>
      <c r="AT3" s="600"/>
      <c r="AU3" s="600"/>
      <c r="AV3" s="600"/>
      <c r="AW3" s="600"/>
      <c r="AX3" s="600"/>
      <c r="AY3" s="600"/>
      <c r="AZ3" s="600"/>
      <c r="BA3" s="600"/>
      <c r="BB3" s="600"/>
      <c r="BC3" s="600"/>
      <c r="BD3" s="600"/>
    </row>
    <row r="4" spans="1:57" s="312" customFormat="1" ht="30" customHeight="1">
      <c r="B4" s="599"/>
      <c r="C4" s="599"/>
      <c r="D4" s="599"/>
      <c r="E4" s="599"/>
      <c r="F4" s="599"/>
      <c r="G4" s="599"/>
      <c r="H4" s="599"/>
      <c r="I4" s="599"/>
      <c r="J4" s="599"/>
      <c r="K4" s="599"/>
      <c r="L4" s="599"/>
      <c r="M4" s="599"/>
      <c r="N4" s="599"/>
      <c r="O4" s="599"/>
      <c r="P4" s="599"/>
      <c r="Q4" s="599"/>
      <c r="R4" s="599"/>
      <c r="S4" s="599"/>
      <c r="T4" s="599"/>
      <c r="U4" s="599"/>
      <c r="V4" s="599"/>
      <c r="W4" s="599"/>
      <c r="X4" s="599"/>
      <c r="Y4" s="599"/>
      <c r="Z4" s="599"/>
      <c r="AA4" s="599"/>
      <c r="AB4" s="599"/>
      <c r="AC4" s="599"/>
      <c r="AD4" s="599"/>
      <c r="AE4" s="599"/>
      <c r="AF4" s="599"/>
      <c r="AG4" s="599"/>
      <c r="AH4" s="599"/>
      <c r="AI4" s="599"/>
      <c r="AJ4" s="599"/>
      <c r="AK4" s="599"/>
      <c r="AL4" s="599"/>
      <c r="AM4" s="599"/>
      <c r="AN4" s="599"/>
      <c r="AO4" s="599"/>
      <c r="AP4" s="599"/>
      <c r="AQ4" s="599"/>
      <c r="AR4" s="599"/>
      <c r="AS4" s="599"/>
      <c r="AT4" s="599"/>
      <c r="AU4" s="599"/>
      <c r="AV4" s="599"/>
      <c r="AW4" s="599"/>
      <c r="AX4" s="599"/>
      <c r="AY4" s="599"/>
      <c r="AZ4" s="599"/>
      <c r="BA4" s="599"/>
      <c r="BB4" s="599"/>
      <c r="BC4" s="599"/>
      <c r="BD4" s="599"/>
    </row>
    <row r="5" spans="1:57" s="491" customFormat="1" ht="24.75" customHeight="1" thickBot="1">
      <c r="A5" s="489"/>
      <c r="B5" s="574" t="s">
        <v>179</v>
      </c>
      <c r="C5" s="574"/>
      <c r="D5" s="574"/>
      <c r="E5" s="574"/>
      <c r="F5" s="572">
        <v>2019</v>
      </c>
      <c r="G5" s="572">
        <v>2020</v>
      </c>
      <c r="H5" s="572">
        <v>2021</v>
      </c>
      <c r="I5" s="573">
        <v>2019</v>
      </c>
      <c r="J5" s="573"/>
      <c r="K5" s="573"/>
      <c r="L5" s="573"/>
      <c r="M5" s="573">
        <v>2020</v>
      </c>
      <c r="N5" s="573"/>
      <c r="O5" s="573"/>
      <c r="P5" s="573"/>
      <c r="Q5" s="573">
        <v>2021</v>
      </c>
      <c r="R5" s="573"/>
      <c r="S5" s="573"/>
      <c r="T5" s="573"/>
      <c r="U5" s="573">
        <v>2019</v>
      </c>
      <c r="V5" s="573"/>
      <c r="W5" s="573"/>
      <c r="X5" s="573"/>
      <c r="Y5" s="573"/>
      <c r="Z5" s="573"/>
      <c r="AA5" s="573"/>
      <c r="AB5" s="573"/>
      <c r="AC5" s="573"/>
      <c r="AD5" s="573"/>
      <c r="AE5" s="573"/>
      <c r="AF5" s="573"/>
      <c r="AG5" s="573">
        <v>2020</v>
      </c>
      <c r="AH5" s="573"/>
      <c r="AI5" s="573"/>
      <c r="AJ5" s="573"/>
      <c r="AK5" s="573"/>
      <c r="AL5" s="573"/>
      <c r="AM5" s="573"/>
      <c r="AN5" s="573"/>
      <c r="AO5" s="573"/>
      <c r="AP5" s="573"/>
      <c r="AQ5" s="573"/>
      <c r="AR5" s="573"/>
      <c r="AS5" s="572">
        <v>2021</v>
      </c>
      <c r="AT5" s="572"/>
      <c r="AU5" s="572"/>
      <c r="AV5" s="572"/>
      <c r="AW5" s="572"/>
      <c r="AX5" s="572"/>
      <c r="AY5" s="572"/>
      <c r="AZ5" s="572"/>
      <c r="BA5" s="572"/>
      <c r="BB5" s="572"/>
      <c r="BC5" s="572"/>
      <c r="BD5" s="572"/>
      <c r="BE5" s="490">
        <v>2022</v>
      </c>
    </row>
    <row r="6" spans="1:57" s="491" customFormat="1" ht="24">
      <c r="A6" s="489"/>
      <c r="B6" s="574"/>
      <c r="C6" s="574"/>
      <c r="D6" s="574"/>
      <c r="E6" s="574"/>
      <c r="F6" s="572"/>
      <c r="G6" s="572"/>
      <c r="H6" s="572"/>
      <c r="I6" s="492" t="s">
        <v>9</v>
      </c>
      <c r="J6" s="492" t="s">
        <v>10</v>
      </c>
      <c r="K6" s="492" t="s">
        <v>11</v>
      </c>
      <c r="L6" s="492" t="s">
        <v>12</v>
      </c>
      <c r="M6" s="492" t="s">
        <v>9</v>
      </c>
      <c r="N6" s="492" t="s">
        <v>10</v>
      </c>
      <c r="O6" s="492" t="s">
        <v>11</v>
      </c>
      <c r="P6" s="492" t="s">
        <v>12</v>
      </c>
      <c r="Q6" s="492" t="s">
        <v>9</v>
      </c>
      <c r="R6" s="492" t="s">
        <v>10</v>
      </c>
      <c r="S6" s="492" t="s">
        <v>11</v>
      </c>
      <c r="T6" s="492" t="s">
        <v>12</v>
      </c>
      <c r="U6" s="492" t="s">
        <v>0</v>
      </c>
      <c r="V6" s="492" t="s">
        <v>1</v>
      </c>
      <c r="W6" s="492" t="s">
        <v>2</v>
      </c>
      <c r="X6" s="492" t="s">
        <v>3</v>
      </c>
      <c r="Y6" s="492" t="s">
        <v>510</v>
      </c>
      <c r="Z6" s="492" t="s">
        <v>511</v>
      </c>
      <c r="AA6" s="492" t="s">
        <v>5</v>
      </c>
      <c r="AB6" s="492" t="s">
        <v>578</v>
      </c>
      <c r="AC6" s="492" t="s">
        <v>825</v>
      </c>
      <c r="AD6" s="492" t="s">
        <v>7</v>
      </c>
      <c r="AE6" s="492" t="s">
        <v>8</v>
      </c>
      <c r="AF6" s="492" t="s">
        <v>213</v>
      </c>
      <c r="AG6" s="492" t="s">
        <v>0</v>
      </c>
      <c r="AH6" s="492" t="s">
        <v>1</v>
      </c>
      <c r="AI6" s="492" t="s">
        <v>2</v>
      </c>
      <c r="AJ6" s="492" t="s">
        <v>3</v>
      </c>
      <c r="AK6" s="492" t="s">
        <v>4</v>
      </c>
      <c r="AL6" s="492" t="s">
        <v>511</v>
      </c>
      <c r="AM6" s="492" t="s">
        <v>5</v>
      </c>
      <c r="AN6" s="492" t="s">
        <v>578</v>
      </c>
      <c r="AO6" s="492" t="s">
        <v>825</v>
      </c>
      <c r="AP6" s="492" t="s">
        <v>7</v>
      </c>
      <c r="AQ6" s="492" t="s">
        <v>8</v>
      </c>
      <c r="AR6" s="492" t="s">
        <v>213</v>
      </c>
      <c r="AS6" s="492" t="s">
        <v>0</v>
      </c>
      <c r="AT6" s="492" t="s">
        <v>1</v>
      </c>
      <c r="AU6" s="492" t="s">
        <v>2</v>
      </c>
      <c r="AV6" s="492" t="s">
        <v>3</v>
      </c>
      <c r="AW6" s="492" t="s">
        <v>4</v>
      </c>
      <c r="AX6" s="492" t="s">
        <v>511</v>
      </c>
      <c r="AY6" s="492" t="s">
        <v>5</v>
      </c>
      <c r="AZ6" s="492" t="s">
        <v>578</v>
      </c>
      <c r="BA6" s="492" t="s">
        <v>825</v>
      </c>
      <c r="BB6" s="492" t="s">
        <v>7</v>
      </c>
      <c r="BC6" s="492" t="s">
        <v>8</v>
      </c>
      <c r="BD6" s="492" t="s">
        <v>213</v>
      </c>
      <c r="BE6" s="492" t="s">
        <v>0</v>
      </c>
    </row>
    <row r="7" spans="1:57" s="76" customFormat="1" ht="24.95" customHeight="1">
      <c r="A7" s="31"/>
      <c r="B7" s="432" t="s">
        <v>205</v>
      </c>
      <c r="C7" s="590" t="s">
        <v>21</v>
      </c>
      <c r="D7" s="590"/>
      <c r="E7" s="590"/>
      <c r="F7" s="38">
        <v>294504.96457221027</v>
      </c>
      <c r="G7" s="38">
        <v>290798.88894036686</v>
      </c>
      <c r="H7" s="38">
        <v>297900.90286226233</v>
      </c>
      <c r="I7" s="38">
        <v>294349.73834040854</v>
      </c>
      <c r="J7" s="38">
        <v>298273.93607493973</v>
      </c>
      <c r="K7" s="38">
        <v>299184.44027700229</v>
      </c>
      <c r="L7" s="38">
        <v>294504.96457221027</v>
      </c>
      <c r="M7" s="38">
        <v>298422.87976774777</v>
      </c>
      <c r="N7" s="38">
        <v>297061.23144686269</v>
      </c>
      <c r="O7" s="38">
        <v>296724.57937156915</v>
      </c>
      <c r="P7" s="38">
        <v>290798.88894036686</v>
      </c>
      <c r="Q7" s="38">
        <v>298808.12406424084</v>
      </c>
      <c r="R7" s="38">
        <v>298493.51729457942</v>
      </c>
      <c r="S7" s="38">
        <v>299078.87722764845</v>
      </c>
      <c r="T7" s="38">
        <v>297900.90286226233</v>
      </c>
      <c r="U7" s="38">
        <v>297049.32037771819</v>
      </c>
      <c r="V7" s="38">
        <v>296130.3913698626</v>
      </c>
      <c r="W7" s="38">
        <v>294349.73834040854</v>
      </c>
      <c r="X7" s="38">
        <v>296881.45166004339</v>
      </c>
      <c r="Y7" s="38">
        <v>296843.53883208358</v>
      </c>
      <c r="Z7" s="38">
        <v>298273.93607493973</v>
      </c>
      <c r="AA7" s="38">
        <v>297698.76355897222</v>
      </c>
      <c r="AB7" s="38">
        <v>296047.72946977179</v>
      </c>
      <c r="AC7" s="38">
        <v>299184.44027700229</v>
      </c>
      <c r="AD7" s="38">
        <v>292985.28864602681</v>
      </c>
      <c r="AE7" s="38">
        <v>292323.99294105696</v>
      </c>
      <c r="AF7" s="38">
        <v>294504.96457221027</v>
      </c>
      <c r="AG7" s="38">
        <v>302321.92314752936</v>
      </c>
      <c r="AH7" s="38">
        <v>301515.36433934543</v>
      </c>
      <c r="AI7" s="38">
        <v>298422.87976774777</v>
      </c>
      <c r="AJ7" s="38">
        <v>295599.86434019508</v>
      </c>
      <c r="AK7" s="38">
        <v>294185.74388530251</v>
      </c>
      <c r="AL7" s="38">
        <v>297061.23144686269</v>
      </c>
      <c r="AM7" s="38">
        <v>296426.59454853943</v>
      </c>
      <c r="AN7" s="38">
        <v>296230.82813400531</v>
      </c>
      <c r="AO7" s="38">
        <v>296724.57937156915</v>
      </c>
      <c r="AP7" s="38">
        <v>290295.3622165015</v>
      </c>
      <c r="AQ7" s="38">
        <v>290300.05154311075</v>
      </c>
      <c r="AR7" s="38">
        <v>290798.88894036686</v>
      </c>
      <c r="AS7" s="38">
        <v>298703.43936545105</v>
      </c>
      <c r="AT7" s="38">
        <v>299068.56775923277</v>
      </c>
      <c r="AU7" s="38">
        <v>298808.12406424084</v>
      </c>
      <c r="AV7" s="38">
        <v>298787.62790348317</v>
      </c>
      <c r="AW7" s="38">
        <v>297815.1272897704</v>
      </c>
      <c r="AX7" s="38">
        <v>298493.51729457942</v>
      </c>
      <c r="AY7" s="38">
        <v>299752.04240500019</v>
      </c>
      <c r="AZ7" s="38">
        <v>296628.50266680529</v>
      </c>
      <c r="BA7" s="38">
        <v>299078.87722764845</v>
      </c>
      <c r="BB7" s="38">
        <v>295242.73528046242</v>
      </c>
      <c r="BC7" s="38">
        <v>297067.06874784129</v>
      </c>
      <c r="BD7" s="38">
        <v>297900.90286226233</v>
      </c>
      <c r="BE7" s="38">
        <v>302519.05331021198</v>
      </c>
    </row>
    <row r="8" spans="1:57" s="76" customFormat="1" ht="24.95" customHeight="1">
      <c r="A8" s="31"/>
      <c r="B8" s="433"/>
      <c r="C8" s="588" t="s">
        <v>212</v>
      </c>
      <c r="D8" s="588"/>
      <c r="E8" s="58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8"/>
      <c r="AQ8" s="38"/>
      <c r="AR8" s="38"/>
      <c r="AS8" s="38"/>
      <c r="AT8" s="38"/>
      <c r="AU8" s="38"/>
      <c r="AV8" s="38"/>
      <c r="AW8" s="38"/>
      <c r="AX8" s="38"/>
      <c r="AY8" s="38"/>
      <c r="AZ8" s="38"/>
      <c r="BA8" s="38"/>
      <c r="BB8" s="38"/>
      <c r="BC8" s="38"/>
      <c r="BD8" s="38"/>
      <c r="BE8" s="38"/>
    </row>
    <row r="9" spans="1:57" s="76" customFormat="1" ht="24.95" customHeight="1">
      <c r="A9" s="67"/>
      <c r="B9" s="434"/>
      <c r="C9" s="435">
        <v>10</v>
      </c>
      <c r="D9" s="586" t="s">
        <v>22</v>
      </c>
      <c r="E9" s="586"/>
      <c r="F9" s="63">
        <v>275355.27050280699</v>
      </c>
      <c r="G9" s="63">
        <v>273958.05919485085</v>
      </c>
      <c r="H9" s="63">
        <v>280751.4250488854</v>
      </c>
      <c r="I9" s="63">
        <v>275056.5642544229</v>
      </c>
      <c r="J9" s="63">
        <v>278979.29279468156</v>
      </c>
      <c r="K9" s="63">
        <v>280093.09247244167</v>
      </c>
      <c r="L9" s="63">
        <v>275355.27050280699</v>
      </c>
      <c r="M9" s="63">
        <v>278775.31890815246</v>
      </c>
      <c r="N9" s="63">
        <v>280114.75165560027</v>
      </c>
      <c r="O9" s="63">
        <v>279730.7771188544</v>
      </c>
      <c r="P9" s="63">
        <v>273958.05919485085</v>
      </c>
      <c r="Q9" s="63">
        <v>281281.41422146157</v>
      </c>
      <c r="R9" s="63">
        <v>281705.90864524152</v>
      </c>
      <c r="S9" s="63">
        <v>281853.60629830213</v>
      </c>
      <c r="T9" s="63">
        <v>280751.4250488854</v>
      </c>
      <c r="U9" s="63">
        <v>277828.64366933395</v>
      </c>
      <c r="V9" s="63">
        <v>276852.50211233</v>
      </c>
      <c r="W9" s="63">
        <v>275056.5642544229</v>
      </c>
      <c r="X9" s="63">
        <v>277627.50354426476</v>
      </c>
      <c r="Y9" s="63">
        <v>277499.32993322687</v>
      </c>
      <c r="Z9" s="63">
        <v>278979.29279468156</v>
      </c>
      <c r="AA9" s="63">
        <v>278304.23960989091</v>
      </c>
      <c r="AB9" s="63">
        <v>276838.33225346589</v>
      </c>
      <c r="AC9" s="63">
        <v>280093.09247244167</v>
      </c>
      <c r="AD9" s="63">
        <v>274005.28499785264</v>
      </c>
      <c r="AE9" s="63">
        <v>273337.62901152484</v>
      </c>
      <c r="AF9" s="63">
        <v>275355.27050280699</v>
      </c>
      <c r="AG9" s="63">
        <v>282653.83959159395</v>
      </c>
      <c r="AH9" s="63">
        <v>281759.59332410467</v>
      </c>
      <c r="AI9" s="63">
        <v>278775.31890815246</v>
      </c>
      <c r="AJ9" s="63">
        <v>278259.63190135674</v>
      </c>
      <c r="AK9" s="63">
        <v>277119.09583510773</v>
      </c>
      <c r="AL9" s="63">
        <v>280114.75165560027</v>
      </c>
      <c r="AM9" s="63">
        <v>279257.96721028886</v>
      </c>
      <c r="AN9" s="63">
        <v>279108.26371286076</v>
      </c>
      <c r="AO9" s="63">
        <v>279730.7771188544</v>
      </c>
      <c r="AP9" s="63">
        <v>273675.40424887621</v>
      </c>
      <c r="AQ9" s="63">
        <v>273647.15681872761</v>
      </c>
      <c r="AR9" s="63">
        <v>273958.05919485085</v>
      </c>
      <c r="AS9" s="63">
        <v>281477.69391815795</v>
      </c>
      <c r="AT9" s="63">
        <v>281573.1524715313</v>
      </c>
      <c r="AU9" s="63">
        <v>281281.41422146157</v>
      </c>
      <c r="AV9" s="63">
        <v>281674.34251806216</v>
      </c>
      <c r="AW9" s="63">
        <v>280814.05551382591</v>
      </c>
      <c r="AX9" s="63">
        <v>281705.90864524152</v>
      </c>
      <c r="AY9" s="63">
        <v>283016.93875144888</v>
      </c>
      <c r="AZ9" s="63">
        <v>279572.55749838299</v>
      </c>
      <c r="BA9" s="63">
        <v>281853.60629830213</v>
      </c>
      <c r="BB9" s="63">
        <v>278285.55998765037</v>
      </c>
      <c r="BC9" s="63">
        <v>280109.58609256719</v>
      </c>
      <c r="BD9" s="63">
        <v>280751.4250488854</v>
      </c>
      <c r="BE9" s="63">
        <v>285121.50873843755</v>
      </c>
    </row>
    <row r="10" spans="1:57" s="76" customFormat="1" ht="24.95" customHeight="1">
      <c r="A10" s="67"/>
      <c r="B10" s="434"/>
      <c r="C10" s="435"/>
      <c r="D10" s="592" t="s">
        <v>23</v>
      </c>
      <c r="E10" s="592"/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63"/>
      <c r="W10" s="63"/>
      <c r="X10" s="63"/>
      <c r="Y10" s="63"/>
      <c r="Z10" s="63"/>
      <c r="AA10" s="63"/>
      <c r="AB10" s="63"/>
      <c r="AC10" s="63"/>
      <c r="AD10" s="63"/>
      <c r="AE10" s="63"/>
      <c r="AF10" s="63"/>
      <c r="AG10" s="63"/>
      <c r="AH10" s="63"/>
      <c r="AI10" s="63"/>
      <c r="AJ10" s="63"/>
      <c r="AK10" s="63"/>
      <c r="AL10" s="63"/>
      <c r="AM10" s="63"/>
      <c r="AN10" s="63"/>
      <c r="AO10" s="63"/>
      <c r="AP10" s="63"/>
      <c r="AQ10" s="63"/>
      <c r="AR10" s="63"/>
      <c r="AS10" s="63"/>
      <c r="AT10" s="63"/>
      <c r="AU10" s="63"/>
      <c r="AV10" s="63"/>
      <c r="AW10" s="63"/>
      <c r="AX10" s="63"/>
      <c r="AY10" s="63"/>
      <c r="AZ10" s="63"/>
      <c r="BA10" s="63"/>
      <c r="BB10" s="63"/>
      <c r="BC10" s="63"/>
      <c r="BD10" s="63"/>
      <c r="BE10" s="63"/>
    </row>
    <row r="11" spans="1:57" s="76" customFormat="1" ht="24.95" customHeight="1">
      <c r="A11" s="67"/>
      <c r="B11" s="434"/>
      <c r="C11" s="435">
        <v>11</v>
      </c>
      <c r="D11" s="586" t="s">
        <v>24</v>
      </c>
      <c r="E11" s="586"/>
      <c r="F11" s="63">
        <v>17551.61856863285</v>
      </c>
      <c r="G11" s="63">
        <v>15680.511835532569</v>
      </c>
      <c r="H11" s="63">
        <v>15950.869412364013</v>
      </c>
      <c r="I11" s="63">
        <v>17668.546967341568</v>
      </c>
      <c r="J11" s="63">
        <v>17628.52925868654</v>
      </c>
      <c r="K11" s="63">
        <v>17498.250732141511</v>
      </c>
      <c r="L11" s="63">
        <v>17551.61856863285</v>
      </c>
      <c r="M11" s="63">
        <v>18029.326992708538</v>
      </c>
      <c r="N11" s="63">
        <v>15967.860189342933</v>
      </c>
      <c r="O11" s="63">
        <v>15917.374609038699</v>
      </c>
      <c r="P11" s="63">
        <v>15680.511835532569</v>
      </c>
      <c r="Q11" s="63">
        <v>16114.840471775879</v>
      </c>
      <c r="R11" s="63">
        <v>15636.708241016606</v>
      </c>
      <c r="S11" s="63">
        <v>16029.359817222254</v>
      </c>
      <c r="T11" s="63">
        <v>15950.869412364013</v>
      </c>
      <c r="U11" s="63">
        <v>17644.174397136136</v>
      </c>
      <c r="V11" s="63">
        <v>17666.537947825316</v>
      </c>
      <c r="W11" s="63">
        <v>17668.546967341568</v>
      </c>
      <c r="X11" s="63">
        <v>17624.342568783242</v>
      </c>
      <c r="Y11" s="63">
        <v>17683.073305636335</v>
      </c>
      <c r="Z11" s="63">
        <v>17628.52925868654</v>
      </c>
      <c r="AA11" s="63">
        <v>17771.556306554328</v>
      </c>
      <c r="AB11" s="63">
        <v>17599.705382715736</v>
      </c>
      <c r="AC11" s="63">
        <v>17498.250732141511</v>
      </c>
      <c r="AD11" s="63">
        <v>17408.47976527744</v>
      </c>
      <c r="AE11" s="63">
        <v>17434.753760040636</v>
      </c>
      <c r="AF11" s="63">
        <v>17551.61856863285</v>
      </c>
      <c r="AG11" s="63">
        <v>18066.216654214186</v>
      </c>
      <c r="AH11" s="63">
        <v>18142.210360743586</v>
      </c>
      <c r="AI11" s="63">
        <v>18029.326992708538</v>
      </c>
      <c r="AJ11" s="63">
        <v>16375.031510542649</v>
      </c>
      <c r="AK11" s="63">
        <v>16086.680487391106</v>
      </c>
      <c r="AL11" s="63">
        <v>15967.860189342933</v>
      </c>
      <c r="AM11" s="63">
        <v>16198.095501636208</v>
      </c>
      <c r="AN11" s="63">
        <v>16161.46831071948</v>
      </c>
      <c r="AO11" s="63">
        <v>15917.374609038699</v>
      </c>
      <c r="AP11" s="63">
        <v>15505.498235044659</v>
      </c>
      <c r="AQ11" s="63">
        <v>15468.200387719335</v>
      </c>
      <c r="AR11" s="63">
        <v>15680.511835532569</v>
      </c>
      <c r="AS11" s="63">
        <v>15982.440996400328</v>
      </c>
      <c r="AT11" s="63">
        <v>16066.737947995633</v>
      </c>
      <c r="AU11" s="63">
        <v>16114.840471775879</v>
      </c>
      <c r="AV11" s="63">
        <v>15960.516632281051</v>
      </c>
      <c r="AW11" s="63">
        <v>15844.566333167149</v>
      </c>
      <c r="AX11" s="63">
        <v>15636.708241016606</v>
      </c>
      <c r="AY11" s="63">
        <v>15622.085547071369</v>
      </c>
      <c r="AZ11" s="63">
        <v>15994.895062513089</v>
      </c>
      <c r="BA11" s="63">
        <v>16029.359817222254</v>
      </c>
      <c r="BB11" s="63">
        <v>15759.131080287918</v>
      </c>
      <c r="BC11" s="63">
        <v>15758.571986570383</v>
      </c>
      <c r="BD11" s="63">
        <v>15950.869412364013</v>
      </c>
      <c r="BE11" s="63">
        <v>16109.481160649517</v>
      </c>
    </row>
    <row r="12" spans="1:57" s="76" customFormat="1" ht="24.95" customHeight="1">
      <c r="A12" s="67"/>
      <c r="B12" s="434"/>
      <c r="C12" s="435"/>
      <c r="D12" s="587" t="s">
        <v>25</v>
      </c>
      <c r="E12" s="587"/>
      <c r="F12" s="63"/>
      <c r="G12" s="63"/>
      <c r="H12" s="63"/>
      <c r="I12" s="63"/>
      <c r="J12" s="63"/>
      <c r="K12" s="63"/>
      <c r="L12" s="63"/>
      <c r="M12" s="63"/>
      <c r="N12" s="63"/>
      <c r="O12" s="63"/>
      <c r="P12" s="63"/>
      <c r="Q12" s="63"/>
      <c r="R12" s="63"/>
      <c r="S12" s="63"/>
      <c r="T12" s="63"/>
      <c r="U12" s="63"/>
      <c r="V12" s="63"/>
      <c r="W12" s="63"/>
      <c r="X12" s="63"/>
      <c r="Y12" s="63"/>
      <c r="Z12" s="63"/>
      <c r="AA12" s="63"/>
      <c r="AB12" s="63"/>
      <c r="AC12" s="63"/>
      <c r="AD12" s="63"/>
      <c r="AE12" s="63"/>
      <c r="AF12" s="63"/>
      <c r="AG12" s="63"/>
      <c r="AH12" s="63"/>
      <c r="AI12" s="63"/>
      <c r="AJ12" s="63"/>
      <c r="AK12" s="63"/>
      <c r="AL12" s="63"/>
      <c r="AM12" s="63"/>
      <c r="AN12" s="63"/>
      <c r="AO12" s="63"/>
      <c r="AP12" s="63"/>
      <c r="AQ12" s="63"/>
      <c r="AR12" s="63"/>
      <c r="AS12" s="63"/>
      <c r="AT12" s="63"/>
      <c r="AU12" s="63"/>
      <c r="AV12" s="63"/>
      <c r="AW12" s="63"/>
      <c r="AX12" s="63"/>
      <c r="AY12" s="63"/>
      <c r="AZ12" s="63"/>
      <c r="BA12" s="63"/>
      <c r="BB12" s="63"/>
      <c r="BC12" s="63"/>
      <c r="BD12" s="63"/>
      <c r="BE12" s="63"/>
    </row>
    <row r="13" spans="1:57" s="76" customFormat="1" ht="24.95" customHeight="1">
      <c r="A13" s="67"/>
      <c r="B13" s="434"/>
      <c r="C13" s="435">
        <v>12</v>
      </c>
      <c r="D13" s="586" t="s">
        <v>26</v>
      </c>
      <c r="E13" s="586"/>
      <c r="F13" s="63">
        <v>1598.0755007704167</v>
      </c>
      <c r="G13" s="63">
        <v>1160.3179099834649</v>
      </c>
      <c r="H13" s="63">
        <v>1198.6084010129191</v>
      </c>
      <c r="I13" s="63">
        <v>1624.6271186440688</v>
      </c>
      <c r="J13" s="63">
        <v>1666.1140215716496</v>
      </c>
      <c r="K13" s="63">
        <v>1593.097072419107</v>
      </c>
      <c r="L13" s="63">
        <v>1598.0755007704167</v>
      </c>
      <c r="M13" s="63">
        <v>1618.2338668867501</v>
      </c>
      <c r="N13" s="63">
        <v>978.61960191947173</v>
      </c>
      <c r="O13" s="63">
        <v>1076.4276436760515</v>
      </c>
      <c r="P13" s="63">
        <v>1160.3179099834649</v>
      </c>
      <c r="Q13" s="63">
        <v>1411.8693710034086</v>
      </c>
      <c r="R13" s="63">
        <v>1150.9004083212665</v>
      </c>
      <c r="S13" s="63">
        <v>1195.9111121240933</v>
      </c>
      <c r="T13" s="63">
        <v>1198.6084010129191</v>
      </c>
      <c r="U13" s="63">
        <v>1576.5023112480749</v>
      </c>
      <c r="V13" s="63">
        <v>1611.3513097072428</v>
      </c>
      <c r="W13" s="63">
        <v>1624.6271186440688</v>
      </c>
      <c r="X13" s="63">
        <v>1629.6055469953785</v>
      </c>
      <c r="Y13" s="63">
        <v>1661.1355932203398</v>
      </c>
      <c r="Z13" s="63">
        <v>1666.1140215716496</v>
      </c>
      <c r="AA13" s="63">
        <v>1622.9676425269654</v>
      </c>
      <c r="AB13" s="63">
        <v>1609.6918335901394</v>
      </c>
      <c r="AC13" s="63">
        <v>1593.097072419107</v>
      </c>
      <c r="AD13" s="63">
        <v>1571.5238828967649</v>
      </c>
      <c r="AE13" s="63">
        <v>1551.610169491526</v>
      </c>
      <c r="AF13" s="63">
        <v>1598.0755007704167</v>
      </c>
      <c r="AG13" s="63">
        <v>1601.8669017212362</v>
      </c>
      <c r="AH13" s="63">
        <v>1613.5606544972015</v>
      </c>
      <c r="AI13" s="63">
        <v>1618.2338668867501</v>
      </c>
      <c r="AJ13" s="63">
        <v>965.20092829565806</v>
      </c>
      <c r="AK13" s="63">
        <v>979.96756280365821</v>
      </c>
      <c r="AL13" s="63">
        <v>978.61960191947173</v>
      </c>
      <c r="AM13" s="63">
        <v>970.53183661435219</v>
      </c>
      <c r="AN13" s="63">
        <v>961.09611042504605</v>
      </c>
      <c r="AO13" s="63">
        <v>1076.4276436760515</v>
      </c>
      <c r="AP13" s="63">
        <v>1114.4597325806201</v>
      </c>
      <c r="AQ13" s="63">
        <v>1184.69433666379</v>
      </c>
      <c r="AR13" s="63">
        <v>1160.3179099834649</v>
      </c>
      <c r="AS13" s="63">
        <v>1243.3044508928001</v>
      </c>
      <c r="AT13" s="63">
        <v>1428.67733970583</v>
      </c>
      <c r="AU13" s="63">
        <v>1411.8693710034086</v>
      </c>
      <c r="AV13" s="63">
        <v>1152.7687531399699</v>
      </c>
      <c r="AW13" s="63">
        <v>1156.5054427773766</v>
      </c>
      <c r="AX13" s="63">
        <v>1150.9004083212665</v>
      </c>
      <c r="AY13" s="63">
        <v>1113.0181064799708</v>
      </c>
      <c r="AZ13" s="63">
        <v>1061.050105909251</v>
      </c>
      <c r="BA13" s="63">
        <v>1195.9111121240933</v>
      </c>
      <c r="BB13" s="63">
        <v>1198.0442125241666</v>
      </c>
      <c r="BC13" s="63">
        <v>1198.9106687037554</v>
      </c>
      <c r="BD13" s="63">
        <v>1198.6084010129191</v>
      </c>
      <c r="BE13" s="63">
        <v>1288.063411124941</v>
      </c>
    </row>
    <row r="14" spans="1:57" s="76" customFormat="1" ht="24.95" customHeight="1">
      <c r="A14" s="67"/>
      <c r="B14" s="434"/>
      <c r="C14" s="435"/>
      <c r="D14" s="587" t="s">
        <v>27</v>
      </c>
      <c r="E14" s="587"/>
      <c r="F14" s="63"/>
      <c r="G14" s="63"/>
      <c r="H14" s="63"/>
      <c r="I14" s="63"/>
      <c r="J14" s="63"/>
      <c r="K14" s="63"/>
      <c r="L14" s="63"/>
      <c r="M14" s="63"/>
      <c r="N14" s="63"/>
      <c r="O14" s="63"/>
      <c r="P14" s="63"/>
      <c r="Q14" s="63"/>
      <c r="R14" s="63"/>
      <c r="S14" s="63"/>
      <c r="T14" s="63"/>
      <c r="U14" s="63"/>
      <c r="V14" s="63"/>
      <c r="W14" s="63"/>
      <c r="X14" s="63"/>
      <c r="Y14" s="63"/>
      <c r="Z14" s="63"/>
      <c r="AA14" s="63"/>
      <c r="AB14" s="63"/>
      <c r="AC14" s="63"/>
      <c r="AD14" s="63"/>
      <c r="AE14" s="63"/>
      <c r="AF14" s="63"/>
      <c r="AG14" s="63"/>
      <c r="AH14" s="63"/>
      <c r="AI14" s="63"/>
      <c r="AJ14" s="63"/>
      <c r="AK14" s="63"/>
      <c r="AL14" s="63"/>
      <c r="AM14" s="63"/>
      <c r="AN14" s="63"/>
      <c r="AO14" s="63"/>
      <c r="AP14" s="63"/>
      <c r="AQ14" s="63"/>
      <c r="AR14" s="63"/>
      <c r="AS14" s="63"/>
      <c r="AT14" s="63"/>
      <c r="AU14" s="63"/>
      <c r="AV14" s="63"/>
      <c r="AW14" s="63"/>
      <c r="AX14" s="63"/>
      <c r="AY14" s="63"/>
      <c r="AZ14" s="63"/>
      <c r="BA14" s="63"/>
      <c r="BB14" s="63"/>
      <c r="BC14" s="63"/>
      <c r="BD14" s="63"/>
      <c r="BE14" s="63"/>
    </row>
    <row r="15" spans="1:57" s="76" customFormat="1" ht="24.95" customHeight="1">
      <c r="A15" s="31"/>
      <c r="B15" s="436" t="s">
        <v>206</v>
      </c>
      <c r="C15" s="591" t="s">
        <v>28</v>
      </c>
      <c r="D15" s="591"/>
      <c r="E15" s="590"/>
      <c r="F15" s="40">
        <v>93969.065516472809</v>
      </c>
      <c r="G15" s="40">
        <v>80450.966604953195</v>
      </c>
      <c r="H15" s="40">
        <v>82500.251953110186</v>
      </c>
      <c r="I15" s="40">
        <v>94464.068339420468</v>
      </c>
      <c r="J15" s="40">
        <v>95205.381419658122</v>
      </c>
      <c r="K15" s="40">
        <v>94987.984222742831</v>
      </c>
      <c r="L15" s="40">
        <v>93969.065516472809</v>
      </c>
      <c r="M15" s="40">
        <v>96070.016911366431</v>
      </c>
      <c r="N15" s="40">
        <v>89289.161757908572</v>
      </c>
      <c r="O15" s="40">
        <v>82475.280407760889</v>
      </c>
      <c r="P15" s="40">
        <v>80450.966604953195</v>
      </c>
      <c r="Q15" s="40">
        <v>81540.406052227365</v>
      </c>
      <c r="R15" s="40">
        <v>78971.168739914749</v>
      </c>
      <c r="S15" s="40">
        <v>78901.093434446389</v>
      </c>
      <c r="T15" s="40">
        <v>82500.251953110186</v>
      </c>
      <c r="U15" s="40">
        <v>95036.922445179007</v>
      </c>
      <c r="V15" s="40">
        <v>94886.657972573128</v>
      </c>
      <c r="W15" s="40">
        <v>94464.068339420468</v>
      </c>
      <c r="X15" s="40">
        <v>95895.038898366751</v>
      </c>
      <c r="Y15" s="40">
        <v>95493.513476922541</v>
      </c>
      <c r="Z15" s="40">
        <v>95205.381419658122</v>
      </c>
      <c r="AA15" s="40">
        <v>94648.344394800253</v>
      </c>
      <c r="AB15" s="40">
        <v>94696.314706810663</v>
      </c>
      <c r="AC15" s="40">
        <v>94987.984222742831</v>
      </c>
      <c r="AD15" s="40">
        <v>94895.902315817366</v>
      </c>
      <c r="AE15" s="40">
        <v>94335.436316528358</v>
      </c>
      <c r="AF15" s="40">
        <v>93969.065516472809</v>
      </c>
      <c r="AG15" s="40">
        <v>97050.444902295247</v>
      </c>
      <c r="AH15" s="40">
        <v>97273.268360705217</v>
      </c>
      <c r="AI15" s="40">
        <v>96070.016911366431</v>
      </c>
      <c r="AJ15" s="40">
        <v>89032.895729910277</v>
      </c>
      <c r="AK15" s="40">
        <v>90260.486117457913</v>
      </c>
      <c r="AL15" s="40">
        <v>89289.161757908572</v>
      </c>
      <c r="AM15" s="40">
        <v>85399.007567002191</v>
      </c>
      <c r="AN15" s="40">
        <v>82093.106413902278</v>
      </c>
      <c r="AO15" s="40">
        <v>82475.280407760889</v>
      </c>
      <c r="AP15" s="40">
        <v>81382.394358155027</v>
      </c>
      <c r="AQ15" s="40">
        <v>80627.598713680782</v>
      </c>
      <c r="AR15" s="40">
        <v>80450.966604953195</v>
      </c>
      <c r="AS15" s="40">
        <v>81176.472633866244</v>
      </c>
      <c r="AT15" s="40">
        <v>81640.770374516273</v>
      </c>
      <c r="AU15" s="40">
        <v>81540.406052227365</v>
      </c>
      <c r="AV15" s="40">
        <v>81396.016815360839</v>
      </c>
      <c r="AW15" s="40">
        <v>82235.397829761801</v>
      </c>
      <c r="AX15" s="40">
        <v>78971.168739914749</v>
      </c>
      <c r="AY15" s="40">
        <v>78312.279468314766</v>
      </c>
      <c r="AZ15" s="40">
        <v>78954.903133282205</v>
      </c>
      <c r="BA15" s="40">
        <v>78901.093434446389</v>
      </c>
      <c r="BB15" s="40">
        <v>79048.512398311315</v>
      </c>
      <c r="BC15" s="40">
        <v>82088.367552321739</v>
      </c>
      <c r="BD15" s="40">
        <v>82500.251953110186</v>
      </c>
      <c r="BE15" s="40">
        <v>82795.016118944564</v>
      </c>
    </row>
    <row r="16" spans="1:57" s="76" customFormat="1" ht="24.95" customHeight="1">
      <c r="A16" s="31"/>
      <c r="B16" s="437"/>
      <c r="C16" s="588" t="s">
        <v>214</v>
      </c>
      <c r="D16" s="588"/>
      <c r="E16" s="588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  <c r="AF16" s="40"/>
      <c r="AG16" s="40"/>
      <c r="AH16" s="40"/>
      <c r="AI16" s="40"/>
      <c r="AJ16" s="40"/>
      <c r="AK16" s="40"/>
      <c r="AL16" s="40"/>
      <c r="AM16" s="40"/>
      <c r="AN16" s="40"/>
      <c r="AO16" s="40"/>
      <c r="AP16" s="40"/>
      <c r="AQ16" s="40"/>
      <c r="AR16" s="40"/>
      <c r="AS16" s="40"/>
      <c r="AT16" s="40"/>
      <c r="AU16" s="40"/>
      <c r="AV16" s="40"/>
      <c r="AW16" s="40"/>
      <c r="AX16" s="40"/>
      <c r="AY16" s="40"/>
      <c r="AZ16" s="40"/>
      <c r="BA16" s="40"/>
      <c r="BB16" s="40"/>
      <c r="BC16" s="40"/>
      <c r="BD16" s="40"/>
      <c r="BE16" s="40"/>
    </row>
    <row r="17" spans="1:57" s="76" customFormat="1" ht="24.95" customHeight="1">
      <c r="A17" s="67"/>
      <c r="B17" s="434"/>
      <c r="C17" s="435">
        <v>13</v>
      </c>
      <c r="D17" s="586" t="s">
        <v>29</v>
      </c>
      <c r="E17" s="586"/>
      <c r="F17" s="63">
        <v>28347.361821691262</v>
      </c>
      <c r="G17" s="63">
        <v>26698.686151330425</v>
      </c>
      <c r="H17" s="63">
        <v>27738.310592169684</v>
      </c>
      <c r="I17" s="63">
        <v>28532.235615621201</v>
      </c>
      <c r="J17" s="63">
        <v>29187.884047685733</v>
      </c>
      <c r="K17" s="63">
        <v>28772.832201390938</v>
      </c>
      <c r="L17" s="63">
        <v>28347.361821691262</v>
      </c>
      <c r="M17" s="63">
        <v>28702.265924219431</v>
      </c>
      <c r="N17" s="63">
        <v>27774.106350774149</v>
      </c>
      <c r="O17" s="63">
        <v>27185.338291945576</v>
      </c>
      <c r="P17" s="63">
        <v>26698.686151330425</v>
      </c>
      <c r="Q17" s="63">
        <v>27383.64689290621</v>
      </c>
      <c r="R17" s="63">
        <v>27027.378893898727</v>
      </c>
      <c r="S17" s="63">
        <v>27292.993599223748</v>
      </c>
      <c r="T17" s="63">
        <v>27738.310592169684</v>
      </c>
      <c r="U17" s="63">
        <v>29340.411579162363</v>
      </c>
      <c r="V17" s="63">
        <v>29100.453278367102</v>
      </c>
      <c r="W17" s="63">
        <v>28532.235615621201</v>
      </c>
      <c r="X17" s="63">
        <v>29472.131333292629</v>
      </c>
      <c r="Y17" s="63">
        <v>29063.501715682873</v>
      </c>
      <c r="Z17" s="63">
        <v>29187.884047685733</v>
      </c>
      <c r="AA17" s="63">
        <v>28849.084607534111</v>
      </c>
      <c r="AB17" s="63">
        <v>28924.886490478333</v>
      </c>
      <c r="AC17" s="63">
        <v>28772.832201390938</v>
      </c>
      <c r="AD17" s="63">
        <v>28712.254447830172</v>
      </c>
      <c r="AE17" s="63">
        <v>28506.72787952764</v>
      </c>
      <c r="AF17" s="63">
        <v>28347.361821691262</v>
      </c>
      <c r="AG17" s="63">
        <v>29524.595191041692</v>
      </c>
      <c r="AH17" s="63">
        <v>29506.224711962815</v>
      </c>
      <c r="AI17" s="63">
        <v>28702.265924219431</v>
      </c>
      <c r="AJ17" s="63">
        <v>27123.311748056767</v>
      </c>
      <c r="AK17" s="63">
        <v>27615.059272878345</v>
      </c>
      <c r="AL17" s="63">
        <v>27774.106350774149</v>
      </c>
      <c r="AM17" s="63">
        <v>27285.712081896236</v>
      </c>
      <c r="AN17" s="63">
        <v>27453.001702286496</v>
      </c>
      <c r="AO17" s="63">
        <v>27185.338291945576</v>
      </c>
      <c r="AP17" s="63">
        <v>27032.546087176939</v>
      </c>
      <c r="AQ17" s="63">
        <v>26891.152694176468</v>
      </c>
      <c r="AR17" s="63">
        <v>26698.686151330425</v>
      </c>
      <c r="AS17" s="63">
        <v>27247.552018859838</v>
      </c>
      <c r="AT17" s="63">
        <v>27265.926998499825</v>
      </c>
      <c r="AU17" s="63">
        <v>27383.64689290621</v>
      </c>
      <c r="AV17" s="63">
        <v>27394.143552125908</v>
      </c>
      <c r="AW17" s="63">
        <v>27700.796757907516</v>
      </c>
      <c r="AX17" s="63">
        <v>27027.378893898727</v>
      </c>
      <c r="AY17" s="63">
        <v>26862.420955750706</v>
      </c>
      <c r="AZ17" s="63">
        <v>27102.069324560991</v>
      </c>
      <c r="BA17" s="63">
        <v>27292.993599223748</v>
      </c>
      <c r="BB17" s="63">
        <v>27385.028639596356</v>
      </c>
      <c r="BC17" s="63">
        <v>27528.148409992704</v>
      </c>
      <c r="BD17" s="63">
        <v>27738.310592169684</v>
      </c>
      <c r="BE17" s="63">
        <v>27609.830772967318</v>
      </c>
    </row>
    <row r="18" spans="1:57" s="76" customFormat="1" ht="24.95" customHeight="1">
      <c r="A18" s="67"/>
      <c r="B18" s="434"/>
      <c r="C18" s="435"/>
      <c r="D18" s="587" t="s">
        <v>30</v>
      </c>
      <c r="E18" s="587"/>
      <c r="F18" s="63"/>
      <c r="G18" s="63"/>
      <c r="H18" s="63"/>
      <c r="I18" s="63"/>
      <c r="J18" s="63"/>
      <c r="K18" s="63"/>
      <c r="L18" s="63"/>
      <c r="M18" s="63"/>
      <c r="N18" s="63"/>
      <c r="O18" s="63"/>
      <c r="P18" s="63"/>
      <c r="Q18" s="63"/>
      <c r="R18" s="63"/>
      <c r="S18" s="63"/>
      <c r="T18" s="63"/>
      <c r="U18" s="63"/>
      <c r="V18" s="63"/>
      <c r="W18" s="63"/>
      <c r="X18" s="63"/>
      <c r="Y18" s="63"/>
      <c r="Z18" s="63"/>
      <c r="AA18" s="63"/>
      <c r="AB18" s="63"/>
      <c r="AC18" s="63"/>
      <c r="AD18" s="63"/>
      <c r="AE18" s="63"/>
      <c r="AF18" s="63"/>
      <c r="AG18" s="63"/>
      <c r="AH18" s="63"/>
      <c r="AI18" s="63"/>
      <c r="AJ18" s="63"/>
      <c r="AK18" s="63"/>
      <c r="AL18" s="63"/>
      <c r="AM18" s="63"/>
      <c r="AN18" s="63"/>
      <c r="AO18" s="63"/>
      <c r="AP18" s="63"/>
      <c r="AQ18" s="63"/>
      <c r="AR18" s="63"/>
      <c r="AS18" s="63"/>
      <c r="AT18" s="63"/>
      <c r="AU18" s="63"/>
      <c r="AV18" s="63"/>
      <c r="AW18" s="63"/>
      <c r="AX18" s="63"/>
      <c r="AY18" s="63"/>
      <c r="AZ18" s="63"/>
      <c r="BA18" s="63"/>
      <c r="BB18" s="63"/>
      <c r="BC18" s="63"/>
      <c r="BD18" s="63"/>
      <c r="BE18" s="63"/>
    </row>
    <row r="19" spans="1:57" s="76" customFormat="1" ht="24.95" customHeight="1">
      <c r="A19" s="67"/>
      <c r="B19" s="434"/>
      <c r="C19" s="435">
        <v>14</v>
      </c>
      <c r="D19" s="586" t="s">
        <v>31</v>
      </c>
      <c r="E19" s="586"/>
      <c r="F19" s="63">
        <v>53463.311961407737</v>
      </c>
      <c r="G19" s="63">
        <v>41918.862420554993</v>
      </c>
      <c r="H19" s="63">
        <v>42474.016903629745</v>
      </c>
      <c r="I19" s="63">
        <v>53822.693825731709</v>
      </c>
      <c r="J19" s="63">
        <v>53690.769386633183</v>
      </c>
      <c r="K19" s="63">
        <v>53867.715690274308</v>
      </c>
      <c r="L19" s="63">
        <v>53463.311961407737</v>
      </c>
      <c r="M19" s="63">
        <v>55041.552837951349</v>
      </c>
      <c r="N19" s="63">
        <v>49680.374039003473</v>
      </c>
      <c r="O19" s="63">
        <v>43652.807031209784</v>
      </c>
      <c r="P19" s="63">
        <v>41918.862420554993</v>
      </c>
      <c r="Q19" s="63">
        <v>42141.848982896248</v>
      </c>
      <c r="R19" s="63">
        <v>40318.024680589915</v>
      </c>
      <c r="S19" s="63">
        <v>39623.297497708118</v>
      </c>
      <c r="T19" s="63">
        <v>42474.016903629745</v>
      </c>
      <c r="U19" s="63">
        <v>53721.334163915257</v>
      </c>
      <c r="V19" s="63">
        <v>53603.333783326656</v>
      </c>
      <c r="W19" s="63">
        <v>53822.693825731709</v>
      </c>
      <c r="X19" s="63">
        <v>54145.510253260763</v>
      </c>
      <c r="Y19" s="63">
        <v>53963.757027729305</v>
      </c>
      <c r="Z19" s="63">
        <v>53690.769386633183</v>
      </c>
      <c r="AA19" s="63">
        <v>53490.837941939935</v>
      </c>
      <c r="AB19" s="63">
        <v>53468.637895627282</v>
      </c>
      <c r="AC19" s="63">
        <v>53867.715690274308</v>
      </c>
      <c r="AD19" s="63">
        <v>53899.603972456498</v>
      </c>
      <c r="AE19" s="63">
        <v>53642.153591579714</v>
      </c>
      <c r="AF19" s="63">
        <v>53463.311961407737</v>
      </c>
      <c r="AG19" s="63">
        <v>55180.395473559707</v>
      </c>
      <c r="AH19" s="63">
        <v>55177.258371224008</v>
      </c>
      <c r="AI19" s="63">
        <v>55041.552837951349</v>
      </c>
      <c r="AJ19" s="63">
        <v>50113.475076697381</v>
      </c>
      <c r="AK19" s="63">
        <v>50789.954340453354</v>
      </c>
      <c r="AL19" s="63">
        <v>49680.374039003473</v>
      </c>
      <c r="AM19" s="63">
        <v>46468.984106052842</v>
      </c>
      <c r="AN19" s="63">
        <v>43095.664465562353</v>
      </c>
      <c r="AO19" s="63">
        <v>43652.807031209784</v>
      </c>
      <c r="AP19" s="63">
        <v>42690.252718181189</v>
      </c>
      <c r="AQ19" s="63">
        <v>41963.175655335952</v>
      </c>
      <c r="AR19" s="63">
        <v>41918.862420554993</v>
      </c>
      <c r="AS19" s="63">
        <v>41905.718578481537</v>
      </c>
      <c r="AT19" s="63">
        <v>42171.65542354394</v>
      </c>
      <c r="AU19" s="63">
        <v>42141.848982896248</v>
      </c>
      <c r="AV19" s="63">
        <v>41960.518916006607</v>
      </c>
      <c r="AW19" s="63">
        <v>42453.905522244269</v>
      </c>
      <c r="AX19" s="63">
        <v>40318.024680589915</v>
      </c>
      <c r="AY19" s="63">
        <v>40021.553524274663</v>
      </c>
      <c r="AZ19" s="63">
        <v>40221.270982374277</v>
      </c>
      <c r="BA19" s="63">
        <v>39623.297497708118</v>
      </c>
      <c r="BB19" s="63">
        <v>39428.006818166788</v>
      </c>
      <c r="BC19" s="63">
        <v>42252.433323181322</v>
      </c>
      <c r="BD19" s="63">
        <v>42474.016903629745</v>
      </c>
      <c r="BE19" s="63">
        <v>42685.579180409601</v>
      </c>
    </row>
    <row r="20" spans="1:57" s="76" customFormat="1" ht="24.95" customHeight="1">
      <c r="A20" s="67"/>
      <c r="B20" s="434"/>
      <c r="C20" s="435"/>
      <c r="D20" s="587" t="s">
        <v>32</v>
      </c>
      <c r="E20" s="587"/>
      <c r="F20" s="63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63"/>
      <c r="U20" s="63"/>
      <c r="V20" s="63"/>
      <c r="W20" s="63"/>
      <c r="X20" s="63"/>
      <c r="Y20" s="63"/>
      <c r="Z20" s="63"/>
      <c r="AA20" s="63"/>
      <c r="AB20" s="63"/>
      <c r="AC20" s="63"/>
      <c r="AD20" s="63"/>
      <c r="AE20" s="63"/>
      <c r="AF20" s="63"/>
      <c r="AG20" s="63"/>
      <c r="AH20" s="63"/>
      <c r="AI20" s="63"/>
      <c r="AJ20" s="63"/>
      <c r="AK20" s="63"/>
      <c r="AL20" s="63"/>
      <c r="AM20" s="63"/>
      <c r="AN20" s="63"/>
      <c r="AO20" s="63"/>
      <c r="AP20" s="63"/>
      <c r="AQ20" s="63"/>
      <c r="AR20" s="63"/>
      <c r="AS20" s="63"/>
      <c r="AT20" s="63"/>
      <c r="AU20" s="63"/>
      <c r="AV20" s="63"/>
      <c r="AW20" s="63"/>
      <c r="AX20" s="63"/>
      <c r="AY20" s="63"/>
      <c r="AZ20" s="63"/>
      <c r="BA20" s="63"/>
      <c r="BB20" s="63"/>
      <c r="BC20" s="63"/>
      <c r="BD20" s="63"/>
      <c r="BE20" s="63"/>
    </row>
    <row r="21" spans="1:57" s="76" customFormat="1" ht="24.95" customHeight="1">
      <c r="A21" s="67"/>
      <c r="B21" s="434"/>
      <c r="C21" s="435">
        <v>15</v>
      </c>
      <c r="D21" s="586" t="s">
        <v>33</v>
      </c>
      <c r="E21" s="586"/>
      <c r="F21" s="63">
        <v>12158.391733373806</v>
      </c>
      <c r="G21" s="63">
        <v>11833.418033067774</v>
      </c>
      <c r="H21" s="63">
        <v>12287.924457310752</v>
      </c>
      <c r="I21" s="63">
        <v>12109.138898067558</v>
      </c>
      <c r="J21" s="63">
        <v>12326.72798533921</v>
      </c>
      <c r="K21" s="63">
        <v>12347.436331077579</v>
      </c>
      <c r="L21" s="63">
        <v>12158.391733373806</v>
      </c>
      <c r="M21" s="63">
        <v>12326.198149195654</v>
      </c>
      <c r="N21" s="63">
        <v>11834.681368130943</v>
      </c>
      <c r="O21" s="63">
        <v>11637.135084605525</v>
      </c>
      <c r="P21" s="63">
        <v>11833.418033067774</v>
      </c>
      <c r="Q21" s="63">
        <v>12014.910176424906</v>
      </c>
      <c r="R21" s="63">
        <v>11625.765165426099</v>
      </c>
      <c r="S21" s="63">
        <v>11984.802337514528</v>
      </c>
      <c r="T21" s="63">
        <v>12287.924457310752</v>
      </c>
      <c r="U21" s="63">
        <v>11975.176702101384</v>
      </c>
      <c r="V21" s="63">
        <v>12182.870910879377</v>
      </c>
      <c r="W21" s="63">
        <v>12109.138898067558</v>
      </c>
      <c r="X21" s="63">
        <v>12277.397311813364</v>
      </c>
      <c r="Y21" s="63">
        <v>12466.254733510355</v>
      </c>
      <c r="Z21" s="63">
        <v>12326.72798533921</v>
      </c>
      <c r="AA21" s="63">
        <v>12308.421845326202</v>
      </c>
      <c r="AB21" s="63">
        <v>12302.790320705039</v>
      </c>
      <c r="AC21" s="63">
        <v>12347.436331077579</v>
      </c>
      <c r="AD21" s="63">
        <v>12284.043895530682</v>
      </c>
      <c r="AE21" s="63">
        <v>12186.554845421</v>
      </c>
      <c r="AF21" s="63">
        <v>12158.391733373806</v>
      </c>
      <c r="AG21" s="63">
        <v>12345.454237693841</v>
      </c>
      <c r="AH21" s="63">
        <v>12589.785277518404</v>
      </c>
      <c r="AI21" s="63">
        <v>12326.198149195654</v>
      </c>
      <c r="AJ21" s="63">
        <v>11796.108905156134</v>
      </c>
      <c r="AK21" s="63">
        <v>11855.472504126217</v>
      </c>
      <c r="AL21" s="63">
        <v>11834.681368130943</v>
      </c>
      <c r="AM21" s="63">
        <v>11644.311379053119</v>
      </c>
      <c r="AN21" s="63">
        <v>11544.440246053433</v>
      </c>
      <c r="AO21" s="63">
        <v>11637.135084605525</v>
      </c>
      <c r="AP21" s="63">
        <v>11659.595552796909</v>
      </c>
      <c r="AQ21" s="63">
        <v>11773.270364168362</v>
      </c>
      <c r="AR21" s="63">
        <v>11833.418033067774</v>
      </c>
      <c r="AS21" s="63">
        <v>12023.202036524854</v>
      </c>
      <c r="AT21" s="63">
        <v>12203.18795247251</v>
      </c>
      <c r="AU21" s="63">
        <v>12014.910176424906</v>
      </c>
      <c r="AV21" s="63">
        <v>12041.35434722832</v>
      </c>
      <c r="AW21" s="63">
        <v>12080.695549610013</v>
      </c>
      <c r="AX21" s="63">
        <v>11625.765165426099</v>
      </c>
      <c r="AY21" s="63">
        <v>11428.304988289394</v>
      </c>
      <c r="AZ21" s="63">
        <v>11631.562826346933</v>
      </c>
      <c r="BA21" s="63">
        <v>11984.802337514528</v>
      </c>
      <c r="BB21" s="63">
        <v>12235.476940548171</v>
      </c>
      <c r="BC21" s="63">
        <v>12307.785819147715</v>
      </c>
      <c r="BD21" s="63">
        <v>12287.924457310752</v>
      </c>
      <c r="BE21" s="63">
        <v>12499.606165567649</v>
      </c>
    </row>
    <row r="22" spans="1:57" s="76" customFormat="1" ht="24.95" customHeight="1">
      <c r="A22" s="67"/>
      <c r="B22" s="434"/>
      <c r="C22" s="435"/>
      <c r="D22" s="587" t="s">
        <v>34</v>
      </c>
      <c r="E22" s="587"/>
      <c r="F22" s="63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63"/>
      <c r="U22" s="63"/>
      <c r="V22" s="63"/>
      <c r="W22" s="63"/>
      <c r="X22" s="63"/>
      <c r="Y22" s="63"/>
      <c r="Z22" s="63"/>
      <c r="AA22" s="63"/>
      <c r="AB22" s="63"/>
      <c r="AC22" s="63"/>
      <c r="AD22" s="63"/>
      <c r="AE22" s="63"/>
      <c r="AF22" s="63"/>
      <c r="AG22" s="63"/>
      <c r="AH22" s="63"/>
      <c r="AI22" s="63"/>
      <c r="AJ22" s="63"/>
      <c r="AK22" s="63"/>
      <c r="AL22" s="63"/>
      <c r="AM22" s="63"/>
      <c r="AN22" s="63"/>
      <c r="AO22" s="63"/>
      <c r="AP22" s="63"/>
      <c r="AQ22" s="63"/>
      <c r="AR22" s="63"/>
      <c r="AS22" s="63"/>
      <c r="AT22" s="63"/>
      <c r="AU22" s="63"/>
      <c r="AV22" s="63"/>
      <c r="AW22" s="63"/>
      <c r="AX22" s="63"/>
      <c r="AY22" s="63"/>
      <c r="AZ22" s="63"/>
      <c r="BA22" s="63"/>
      <c r="BB22" s="63"/>
      <c r="BC22" s="63"/>
      <c r="BD22" s="63"/>
      <c r="BE22" s="63"/>
    </row>
    <row r="23" spans="1:57" s="77" customFormat="1" ht="24.95" customHeight="1">
      <c r="A23" s="42"/>
      <c r="B23" s="436" t="s">
        <v>207</v>
      </c>
      <c r="C23" s="591" t="s">
        <v>215</v>
      </c>
      <c r="D23" s="591"/>
      <c r="E23" s="590"/>
      <c r="F23" s="40">
        <v>298130.92610379489</v>
      </c>
      <c r="G23" s="40">
        <v>284312.50932294002</v>
      </c>
      <c r="H23" s="40">
        <v>293945.008304641</v>
      </c>
      <c r="I23" s="40">
        <v>295152.45761117665</v>
      </c>
      <c r="J23" s="40">
        <v>299842.13198620296</v>
      </c>
      <c r="K23" s="40">
        <v>299443.78117400786</v>
      </c>
      <c r="L23" s="40">
        <v>298130.92610379489</v>
      </c>
      <c r="M23" s="40">
        <v>297801.36254176486</v>
      </c>
      <c r="N23" s="40">
        <v>282124.62086844002</v>
      </c>
      <c r="O23" s="40">
        <v>283806.30512319022</v>
      </c>
      <c r="P23" s="40">
        <v>284312.50932294002</v>
      </c>
      <c r="Q23" s="40">
        <v>286709.92802687013</v>
      </c>
      <c r="R23" s="40">
        <v>278261.92107567919</v>
      </c>
      <c r="S23" s="40">
        <v>287980.64827012649</v>
      </c>
      <c r="T23" s="40">
        <v>293945.008304641</v>
      </c>
      <c r="U23" s="40">
        <v>299376.60637144413</v>
      </c>
      <c r="V23" s="40">
        <v>299296.50251538481</v>
      </c>
      <c r="W23" s="40">
        <v>295152.45761117665</v>
      </c>
      <c r="X23" s="40">
        <v>297381.45900309348</v>
      </c>
      <c r="Y23" s="40">
        <v>298662.81244818255</v>
      </c>
      <c r="Z23" s="40">
        <v>299842.13198620296</v>
      </c>
      <c r="AA23" s="40">
        <v>298247.93388826784</v>
      </c>
      <c r="AB23" s="40">
        <v>298617.3810599132</v>
      </c>
      <c r="AC23" s="40">
        <v>299443.78117400786</v>
      </c>
      <c r="AD23" s="40">
        <v>299540.03336103435</v>
      </c>
      <c r="AE23" s="40">
        <v>300470.02018320846</v>
      </c>
      <c r="AF23" s="40">
        <v>298130.92610379489</v>
      </c>
      <c r="AG23" s="40">
        <v>303622.86861521663</v>
      </c>
      <c r="AH23" s="40">
        <v>302741.0759605678</v>
      </c>
      <c r="AI23" s="40">
        <v>297801.36254176486</v>
      </c>
      <c r="AJ23" s="40">
        <v>274814.87417310197</v>
      </c>
      <c r="AK23" s="40">
        <v>279431.37253884645</v>
      </c>
      <c r="AL23" s="40">
        <v>282124.62086844002</v>
      </c>
      <c r="AM23" s="40">
        <v>283079.43231247796</v>
      </c>
      <c r="AN23" s="40">
        <v>282442.79813858127</v>
      </c>
      <c r="AO23" s="40">
        <v>283806.30512319022</v>
      </c>
      <c r="AP23" s="40">
        <v>282943.32564521115</v>
      </c>
      <c r="AQ23" s="40">
        <v>284447.12473802257</v>
      </c>
      <c r="AR23" s="40">
        <v>284312.50932294002</v>
      </c>
      <c r="AS23" s="40">
        <v>287316.83612593485</v>
      </c>
      <c r="AT23" s="40">
        <v>287102.64318278892</v>
      </c>
      <c r="AU23" s="40">
        <v>286709.92802687013</v>
      </c>
      <c r="AV23" s="40">
        <v>285320.34913384507</v>
      </c>
      <c r="AW23" s="40">
        <v>287641.80819396902</v>
      </c>
      <c r="AX23" s="40">
        <v>278261.92107567919</v>
      </c>
      <c r="AY23" s="40">
        <v>278369.9022653462</v>
      </c>
      <c r="AZ23" s="40">
        <v>279123.35445842234</v>
      </c>
      <c r="BA23" s="40">
        <v>287980.64827012649</v>
      </c>
      <c r="BB23" s="40">
        <v>290662.65710491501</v>
      </c>
      <c r="BC23" s="40">
        <v>295057.12057382858</v>
      </c>
      <c r="BD23" s="40">
        <v>293945.008304641</v>
      </c>
      <c r="BE23" s="40">
        <v>296296.88412394997</v>
      </c>
    </row>
    <row r="24" spans="1:57" s="77" customFormat="1" ht="24.95" customHeight="1">
      <c r="A24" s="42"/>
      <c r="B24" s="437"/>
      <c r="C24" s="588" t="s">
        <v>35</v>
      </c>
      <c r="D24" s="588"/>
      <c r="E24" s="588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  <c r="AF24" s="40"/>
      <c r="AG24" s="40"/>
      <c r="AH24" s="40"/>
      <c r="AI24" s="40"/>
      <c r="AJ24" s="40"/>
      <c r="AK24" s="40"/>
      <c r="AL24" s="40"/>
      <c r="AM24" s="40"/>
      <c r="AN24" s="40"/>
      <c r="AO24" s="40"/>
      <c r="AP24" s="40"/>
      <c r="AQ24" s="40"/>
      <c r="AR24" s="40"/>
      <c r="AS24" s="40"/>
      <c r="AT24" s="40"/>
      <c r="AU24" s="40"/>
      <c r="AV24" s="40"/>
      <c r="AW24" s="40"/>
      <c r="AX24" s="40"/>
      <c r="AY24" s="40"/>
      <c r="AZ24" s="40"/>
      <c r="BA24" s="40"/>
      <c r="BB24" s="40"/>
      <c r="BC24" s="40"/>
      <c r="BD24" s="40"/>
      <c r="BE24" s="40"/>
    </row>
    <row r="25" spans="1:57" s="77" customFormat="1" ht="51.75" customHeight="1">
      <c r="A25" s="71"/>
      <c r="B25" s="435"/>
      <c r="C25" s="435">
        <v>16</v>
      </c>
      <c r="D25" s="586" t="s">
        <v>36</v>
      </c>
      <c r="E25" s="586"/>
      <c r="F25" s="65">
        <v>98929.968611165939</v>
      </c>
      <c r="G25" s="65">
        <v>91126.87225539895</v>
      </c>
      <c r="H25" s="65">
        <v>93464.751441359418</v>
      </c>
      <c r="I25" s="65">
        <v>97668.842618819035</v>
      </c>
      <c r="J25" s="65">
        <v>100354.00596848037</v>
      </c>
      <c r="K25" s="65">
        <v>100005.83450686923</v>
      </c>
      <c r="L25" s="65">
        <v>98929.968611165939</v>
      </c>
      <c r="M25" s="65">
        <v>98116.395183819346</v>
      </c>
      <c r="N25" s="65">
        <v>92041.516597643058</v>
      </c>
      <c r="O25" s="65">
        <v>92659.865410167244</v>
      </c>
      <c r="P25" s="65">
        <v>91126.87225539895</v>
      </c>
      <c r="Q25" s="65">
        <v>90157.645383850846</v>
      </c>
      <c r="R25" s="65">
        <v>88825.225971918189</v>
      </c>
      <c r="S25" s="65">
        <v>93126.30297686439</v>
      </c>
      <c r="T25" s="65">
        <v>93464.751441359418</v>
      </c>
      <c r="U25" s="65">
        <v>101146.84968560154</v>
      </c>
      <c r="V25" s="65">
        <v>100509.59267293112</v>
      </c>
      <c r="W25" s="65">
        <v>97668.842618819035</v>
      </c>
      <c r="X25" s="65">
        <v>99314.318962525547</v>
      </c>
      <c r="Y25" s="65">
        <v>100520.91344886208</v>
      </c>
      <c r="Z25" s="65">
        <v>100354.00596848037</v>
      </c>
      <c r="AA25" s="65">
        <v>98903.599321826143</v>
      </c>
      <c r="AB25" s="65">
        <v>99162.635627028052</v>
      </c>
      <c r="AC25" s="65">
        <v>100005.83450686923</v>
      </c>
      <c r="AD25" s="65">
        <v>99670.28054643466</v>
      </c>
      <c r="AE25" s="65">
        <v>100458.96853787136</v>
      </c>
      <c r="AF25" s="65">
        <v>98929.968611165939</v>
      </c>
      <c r="AG25" s="65">
        <v>101619.2878157806</v>
      </c>
      <c r="AH25" s="65">
        <v>101076.02319214327</v>
      </c>
      <c r="AI25" s="65">
        <v>98116.395183819346</v>
      </c>
      <c r="AJ25" s="65">
        <v>88782.938590393693</v>
      </c>
      <c r="AK25" s="65">
        <v>91541.680117269338</v>
      </c>
      <c r="AL25" s="65">
        <v>92041.516597643058</v>
      </c>
      <c r="AM25" s="65">
        <v>92208.232745488349</v>
      </c>
      <c r="AN25" s="65">
        <v>91736.264384370035</v>
      </c>
      <c r="AO25" s="65">
        <v>92659.865410167244</v>
      </c>
      <c r="AP25" s="65">
        <v>90818.963403436093</v>
      </c>
      <c r="AQ25" s="65">
        <v>91399.643876410206</v>
      </c>
      <c r="AR25" s="65">
        <v>91126.87225539895</v>
      </c>
      <c r="AS25" s="65">
        <v>92009.232524160223</v>
      </c>
      <c r="AT25" s="65">
        <v>91215.867467755757</v>
      </c>
      <c r="AU25" s="65">
        <v>90157.645383850846</v>
      </c>
      <c r="AV25" s="65">
        <v>90090.202662940967</v>
      </c>
      <c r="AW25" s="65">
        <v>92621.635872125538</v>
      </c>
      <c r="AX25" s="65">
        <v>88825.225971918189</v>
      </c>
      <c r="AY25" s="65">
        <v>90985.086528886633</v>
      </c>
      <c r="AZ25" s="65">
        <v>91465.228789913061</v>
      </c>
      <c r="BA25" s="65">
        <v>93126.30297686439</v>
      </c>
      <c r="BB25" s="65">
        <v>92978.584459589852</v>
      </c>
      <c r="BC25" s="65">
        <v>94107.049707497339</v>
      </c>
      <c r="BD25" s="65">
        <v>93464.751441359418</v>
      </c>
      <c r="BE25" s="65">
        <v>93871.761600462865</v>
      </c>
    </row>
    <row r="26" spans="1:57" s="77" customFormat="1" ht="51.95" customHeight="1">
      <c r="A26" s="71"/>
      <c r="B26" s="435"/>
      <c r="C26" s="435"/>
      <c r="D26" s="587" t="s">
        <v>37</v>
      </c>
      <c r="E26" s="587"/>
      <c r="F26" s="63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63"/>
      <c r="U26" s="63"/>
      <c r="V26" s="63"/>
      <c r="W26" s="63"/>
      <c r="X26" s="63"/>
      <c r="Y26" s="63"/>
      <c r="Z26" s="63"/>
      <c r="AA26" s="63"/>
      <c r="AB26" s="63"/>
      <c r="AC26" s="63"/>
      <c r="AD26" s="63"/>
      <c r="AE26" s="63"/>
      <c r="AF26" s="63"/>
      <c r="AG26" s="63"/>
      <c r="AH26" s="63"/>
      <c r="AI26" s="63"/>
      <c r="AJ26" s="63"/>
      <c r="AK26" s="63"/>
      <c r="AL26" s="63"/>
      <c r="AM26" s="63"/>
      <c r="AN26" s="63"/>
      <c r="AO26" s="63"/>
      <c r="AP26" s="63"/>
      <c r="AQ26" s="63"/>
      <c r="AR26" s="63"/>
      <c r="AS26" s="63"/>
      <c r="AT26" s="63"/>
      <c r="AU26" s="63"/>
      <c r="AV26" s="63"/>
      <c r="AW26" s="63"/>
      <c r="AX26" s="63"/>
      <c r="AY26" s="63"/>
      <c r="AZ26" s="63"/>
      <c r="BA26" s="63"/>
      <c r="BB26" s="63"/>
      <c r="BC26" s="63"/>
      <c r="BD26" s="63"/>
      <c r="BE26" s="63"/>
    </row>
    <row r="27" spans="1:57" s="77" customFormat="1" ht="24.95" customHeight="1">
      <c r="A27" s="71"/>
      <c r="B27" s="435"/>
      <c r="C27" s="435">
        <v>17</v>
      </c>
      <c r="D27" s="586" t="s">
        <v>38</v>
      </c>
      <c r="E27" s="586"/>
      <c r="F27" s="63">
        <v>57043.63875506779</v>
      </c>
      <c r="G27" s="63">
        <v>54293.545336781244</v>
      </c>
      <c r="H27" s="63">
        <v>56213.303082952996</v>
      </c>
      <c r="I27" s="63">
        <v>56357.440955832695</v>
      </c>
      <c r="J27" s="63">
        <v>56807.839331615462</v>
      </c>
      <c r="K27" s="63">
        <v>57155.268703154128</v>
      </c>
      <c r="L27" s="63">
        <v>57043.63875506779</v>
      </c>
      <c r="M27" s="63">
        <v>57106.227640765683</v>
      </c>
      <c r="N27" s="63">
        <v>52827.721014775125</v>
      </c>
      <c r="O27" s="63">
        <v>53263.910482876498</v>
      </c>
      <c r="P27" s="63">
        <v>54293.545336781244</v>
      </c>
      <c r="Q27" s="63">
        <v>55319.993006868099</v>
      </c>
      <c r="R27" s="63">
        <v>54235.299092005385</v>
      </c>
      <c r="S27" s="63">
        <v>54813.66850423842</v>
      </c>
      <c r="T27" s="63">
        <v>56213.303082952996</v>
      </c>
      <c r="U27" s="63">
        <v>56876.367783164635</v>
      </c>
      <c r="V27" s="63">
        <v>56694.32903028404</v>
      </c>
      <c r="W27" s="63">
        <v>56357.440955832695</v>
      </c>
      <c r="X27" s="63">
        <v>56804.23116946168</v>
      </c>
      <c r="Y27" s="63">
        <v>56639.605760540442</v>
      </c>
      <c r="Z27" s="63">
        <v>56807.839331615462</v>
      </c>
      <c r="AA27" s="63">
        <v>57001.93337036678</v>
      </c>
      <c r="AB27" s="63">
        <v>57085.104552071149</v>
      </c>
      <c r="AC27" s="63">
        <v>57155.268703154128</v>
      </c>
      <c r="AD27" s="63">
        <v>56998.200741204142</v>
      </c>
      <c r="AE27" s="63">
        <v>56811.505681461545</v>
      </c>
      <c r="AF27" s="63">
        <v>57043.63875506779</v>
      </c>
      <c r="AG27" s="63">
        <v>57733.799101538818</v>
      </c>
      <c r="AH27" s="63">
        <v>57653.36438841233</v>
      </c>
      <c r="AI27" s="63">
        <v>57106.227640765683</v>
      </c>
      <c r="AJ27" s="63">
        <v>52322.076778982679</v>
      </c>
      <c r="AK27" s="63">
        <v>52428.269165230711</v>
      </c>
      <c r="AL27" s="63">
        <v>52827.721014775125</v>
      </c>
      <c r="AM27" s="63">
        <v>52806.373716596674</v>
      </c>
      <c r="AN27" s="63">
        <v>52753.880673587504</v>
      </c>
      <c r="AO27" s="63">
        <v>53263.910482876498</v>
      </c>
      <c r="AP27" s="63">
        <v>54037.794205156548</v>
      </c>
      <c r="AQ27" s="63">
        <v>53996.539524449632</v>
      </c>
      <c r="AR27" s="63">
        <v>54293.545336781244</v>
      </c>
      <c r="AS27" s="63">
        <v>55040.065631181853</v>
      </c>
      <c r="AT27" s="63">
        <v>55358.500634047414</v>
      </c>
      <c r="AU27" s="63">
        <v>55319.993006868099</v>
      </c>
      <c r="AV27" s="63">
        <v>54957.332988305068</v>
      </c>
      <c r="AW27" s="63">
        <v>54799.708989990293</v>
      </c>
      <c r="AX27" s="63">
        <v>54235.299092005385</v>
      </c>
      <c r="AY27" s="63">
        <v>53891.0057813065</v>
      </c>
      <c r="AZ27" s="63">
        <v>53894.474245180354</v>
      </c>
      <c r="BA27" s="63">
        <v>54813.66850423842</v>
      </c>
      <c r="BB27" s="63">
        <v>55654.97461013314</v>
      </c>
      <c r="BC27" s="63">
        <v>56617.69898228797</v>
      </c>
      <c r="BD27" s="63">
        <v>56213.303082952996</v>
      </c>
      <c r="BE27" s="63">
        <v>56584.290632268319</v>
      </c>
    </row>
    <row r="28" spans="1:57" s="77" customFormat="1" ht="24.95" customHeight="1">
      <c r="A28" s="71"/>
      <c r="B28" s="435"/>
      <c r="C28" s="435"/>
      <c r="D28" s="587" t="s">
        <v>182</v>
      </c>
      <c r="E28" s="587"/>
      <c r="F28" s="63"/>
      <c r="G28" s="63"/>
      <c r="H28" s="63"/>
      <c r="I28" s="63"/>
      <c r="J28" s="63"/>
      <c r="K28" s="63"/>
      <c r="L28" s="63"/>
      <c r="M28" s="63"/>
      <c r="N28" s="63"/>
      <c r="O28" s="63"/>
      <c r="P28" s="63"/>
      <c r="Q28" s="63"/>
      <c r="R28" s="63"/>
      <c r="S28" s="63"/>
      <c r="T28" s="63"/>
      <c r="U28" s="63"/>
      <c r="V28" s="63"/>
      <c r="W28" s="63"/>
      <c r="X28" s="63"/>
      <c r="Y28" s="63"/>
      <c r="Z28" s="63"/>
      <c r="AA28" s="63"/>
      <c r="AB28" s="63"/>
      <c r="AC28" s="63"/>
      <c r="AD28" s="63"/>
      <c r="AE28" s="63"/>
      <c r="AF28" s="63"/>
      <c r="AG28" s="63"/>
      <c r="AH28" s="63"/>
      <c r="AI28" s="63"/>
      <c r="AJ28" s="63"/>
      <c r="AK28" s="63"/>
      <c r="AL28" s="63"/>
      <c r="AM28" s="63"/>
      <c r="AN28" s="63"/>
      <c r="AO28" s="63"/>
      <c r="AP28" s="63"/>
      <c r="AQ28" s="63"/>
      <c r="AR28" s="63"/>
      <c r="AS28" s="63"/>
      <c r="AT28" s="63"/>
      <c r="AU28" s="63"/>
      <c r="AV28" s="63"/>
      <c r="AW28" s="63"/>
      <c r="AX28" s="63"/>
      <c r="AY28" s="63"/>
      <c r="AZ28" s="63"/>
      <c r="BA28" s="63"/>
      <c r="BB28" s="63"/>
      <c r="BC28" s="63"/>
      <c r="BD28" s="63"/>
      <c r="BE28" s="63"/>
    </row>
    <row r="29" spans="1:57" s="77" customFormat="1" ht="24.95" customHeight="1">
      <c r="A29" s="43"/>
      <c r="B29" s="435"/>
      <c r="C29" s="435">
        <v>18</v>
      </c>
      <c r="D29" s="586" t="s">
        <v>39</v>
      </c>
      <c r="E29" s="586"/>
      <c r="F29" s="63">
        <v>66041.81814949181</v>
      </c>
      <c r="G29" s="63">
        <v>65015.126678999528</v>
      </c>
      <c r="H29" s="63">
        <v>67428.405186961492</v>
      </c>
      <c r="I29" s="63">
        <v>65890.073328117403</v>
      </c>
      <c r="J29" s="63">
        <v>67598.239762042984</v>
      </c>
      <c r="K29" s="63">
        <v>67218.950980522059</v>
      </c>
      <c r="L29" s="63">
        <v>66041.81814949181</v>
      </c>
      <c r="M29" s="63">
        <v>66434.177561077246</v>
      </c>
      <c r="N29" s="63">
        <v>63311.296644590249</v>
      </c>
      <c r="O29" s="63">
        <v>63738.45337909754</v>
      </c>
      <c r="P29" s="63">
        <v>65015.126678999528</v>
      </c>
      <c r="Q29" s="63">
        <v>65618.446867599385</v>
      </c>
      <c r="R29" s="63">
        <v>63077.476101841326</v>
      </c>
      <c r="S29" s="63">
        <v>62499.097845003445</v>
      </c>
      <c r="T29" s="63">
        <v>67428.405186961492</v>
      </c>
      <c r="U29" s="63">
        <v>66875.639837877534</v>
      </c>
      <c r="V29" s="63">
        <v>67013.694650639896</v>
      </c>
      <c r="W29" s="63">
        <v>65890.073328117403</v>
      </c>
      <c r="X29" s="63">
        <v>65971.331166472184</v>
      </c>
      <c r="Y29" s="63">
        <v>66173.952490849668</v>
      </c>
      <c r="Z29" s="63">
        <v>67598.239762042984</v>
      </c>
      <c r="AA29" s="63">
        <v>67515.42673164999</v>
      </c>
      <c r="AB29" s="63">
        <v>67425.171207795938</v>
      </c>
      <c r="AC29" s="63">
        <v>67218.950980522059</v>
      </c>
      <c r="AD29" s="63">
        <v>67095.225943122161</v>
      </c>
      <c r="AE29" s="63">
        <v>67121.123794191561</v>
      </c>
      <c r="AF29" s="63">
        <v>66041.81814949181</v>
      </c>
      <c r="AG29" s="63">
        <v>68266.578718604665</v>
      </c>
      <c r="AH29" s="63">
        <v>67871.803527379554</v>
      </c>
      <c r="AI29" s="63">
        <v>66434.177561077246</v>
      </c>
      <c r="AJ29" s="63">
        <v>61297.441054449402</v>
      </c>
      <c r="AK29" s="63">
        <v>61722.081842065971</v>
      </c>
      <c r="AL29" s="63">
        <v>63311.296644590249</v>
      </c>
      <c r="AM29" s="63">
        <v>64118.142656529017</v>
      </c>
      <c r="AN29" s="63">
        <v>64003.409973007314</v>
      </c>
      <c r="AO29" s="63">
        <v>63738.45337909754</v>
      </c>
      <c r="AP29" s="63">
        <v>64457.004893572448</v>
      </c>
      <c r="AQ29" s="63">
        <v>65243.829592090558</v>
      </c>
      <c r="AR29" s="63">
        <v>65015.126678999528</v>
      </c>
      <c r="AS29" s="63">
        <v>65218.317423266322</v>
      </c>
      <c r="AT29" s="63">
        <v>65261.657585093795</v>
      </c>
      <c r="AU29" s="63">
        <v>65618.446867599385</v>
      </c>
      <c r="AV29" s="63">
        <v>63679.236840319965</v>
      </c>
      <c r="AW29" s="63">
        <v>63844.067650099249</v>
      </c>
      <c r="AX29" s="63">
        <v>63077.476101841326</v>
      </c>
      <c r="AY29" s="63">
        <v>62788.198042838303</v>
      </c>
      <c r="AZ29" s="63">
        <v>62871.581792517012</v>
      </c>
      <c r="BA29" s="63">
        <v>62499.097845003445</v>
      </c>
      <c r="BB29" s="63">
        <v>65050.487541352515</v>
      </c>
      <c r="BC29" s="63">
        <v>67089.194436713107</v>
      </c>
      <c r="BD29" s="63">
        <v>67428.405186961492</v>
      </c>
      <c r="BE29" s="63">
        <v>67481.988179956534</v>
      </c>
    </row>
    <row r="30" spans="1:57" s="77" customFormat="1" ht="24.95" customHeight="1">
      <c r="A30" s="43"/>
      <c r="B30" s="435"/>
      <c r="C30" s="435"/>
      <c r="D30" s="587" t="s">
        <v>181</v>
      </c>
      <c r="E30" s="587"/>
      <c r="F30" s="63"/>
      <c r="G30" s="63"/>
      <c r="H30" s="63"/>
      <c r="I30" s="63"/>
      <c r="J30" s="63"/>
      <c r="K30" s="63"/>
      <c r="L30" s="63"/>
      <c r="M30" s="63"/>
      <c r="N30" s="63"/>
      <c r="O30" s="63"/>
      <c r="P30" s="63"/>
      <c r="Q30" s="63"/>
      <c r="R30" s="63"/>
      <c r="S30" s="63"/>
      <c r="T30" s="63"/>
      <c r="U30" s="63"/>
      <c r="V30" s="63"/>
      <c r="W30" s="63"/>
      <c r="X30" s="63"/>
      <c r="Y30" s="63"/>
      <c r="Z30" s="63"/>
      <c r="AA30" s="63"/>
      <c r="AB30" s="63"/>
      <c r="AC30" s="63"/>
      <c r="AD30" s="63"/>
      <c r="AE30" s="63"/>
      <c r="AF30" s="63"/>
      <c r="AG30" s="63"/>
      <c r="AH30" s="63"/>
      <c r="AI30" s="63"/>
      <c r="AJ30" s="63"/>
      <c r="AK30" s="63"/>
      <c r="AL30" s="63"/>
      <c r="AM30" s="63"/>
      <c r="AN30" s="63"/>
      <c r="AO30" s="63"/>
      <c r="AP30" s="63"/>
      <c r="AQ30" s="63"/>
      <c r="AR30" s="63"/>
      <c r="AS30" s="63"/>
      <c r="AT30" s="63"/>
      <c r="AU30" s="63"/>
      <c r="AV30" s="63"/>
      <c r="AW30" s="63"/>
      <c r="AX30" s="63"/>
      <c r="AY30" s="63"/>
      <c r="AZ30" s="63"/>
      <c r="BA30" s="63"/>
      <c r="BB30" s="63"/>
      <c r="BC30" s="63"/>
      <c r="BD30" s="63"/>
      <c r="BE30" s="63"/>
    </row>
    <row r="31" spans="1:57" s="77" customFormat="1" ht="24.95" customHeight="1">
      <c r="A31" s="43"/>
      <c r="B31" s="435"/>
      <c r="C31" s="435">
        <v>31</v>
      </c>
      <c r="D31" s="586" t="s">
        <v>40</v>
      </c>
      <c r="E31" s="586"/>
      <c r="F31" s="63">
        <v>76115.500588069379</v>
      </c>
      <c r="G31" s="63">
        <v>73876.9650517603</v>
      </c>
      <c r="H31" s="63">
        <v>76838.548593367072</v>
      </c>
      <c r="I31" s="63">
        <v>75236.100708407495</v>
      </c>
      <c r="J31" s="63">
        <v>75082.046924064154</v>
      </c>
      <c r="K31" s="63">
        <v>75063.726983462431</v>
      </c>
      <c r="L31" s="63">
        <v>76115.500588069379</v>
      </c>
      <c r="M31" s="63">
        <v>76144.562156102533</v>
      </c>
      <c r="N31" s="63">
        <v>73944.086611431587</v>
      </c>
      <c r="O31" s="63">
        <v>74144.07585104894</v>
      </c>
      <c r="P31" s="63">
        <v>73876.9650517603</v>
      </c>
      <c r="Q31" s="63">
        <v>75613.842768551767</v>
      </c>
      <c r="R31" s="63">
        <v>72123.919909914315</v>
      </c>
      <c r="S31" s="63">
        <v>77541.578944020221</v>
      </c>
      <c r="T31" s="63">
        <v>76838.548593367072</v>
      </c>
      <c r="U31" s="63">
        <v>74477.749064800417</v>
      </c>
      <c r="V31" s="63">
        <v>75078.886161529779</v>
      </c>
      <c r="W31" s="63">
        <v>75236.100708407495</v>
      </c>
      <c r="X31" s="63">
        <v>75291.577704634066</v>
      </c>
      <c r="Y31" s="63">
        <v>75328.340747930342</v>
      </c>
      <c r="Z31" s="63">
        <v>75082.046924064154</v>
      </c>
      <c r="AA31" s="63">
        <v>74826.974464424944</v>
      </c>
      <c r="AB31" s="63">
        <v>74944.469673018088</v>
      </c>
      <c r="AC31" s="63">
        <v>75063.726983462431</v>
      </c>
      <c r="AD31" s="63">
        <v>75776.326130273388</v>
      </c>
      <c r="AE31" s="63">
        <v>76078.422169683967</v>
      </c>
      <c r="AF31" s="63">
        <v>76115.500588069379</v>
      </c>
      <c r="AG31" s="63">
        <v>76003.202979292531</v>
      </c>
      <c r="AH31" s="63">
        <v>76139.884852632662</v>
      </c>
      <c r="AI31" s="63">
        <v>76144.562156102533</v>
      </c>
      <c r="AJ31" s="63">
        <v>72412.417749276225</v>
      </c>
      <c r="AK31" s="63">
        <v>73739.341414280439</v>
      </c>
      <c r="AL31" s="63">
        <v>73944.086611431587</v>
      </c>
      <c r="AM31" s="63">
        <v>73946.683193863922</v>
      </c>
      <c r="AN31" s="63">
        <v>73949.243107616421</v>
      </c>
      <c r="AO31" s="63">
        <v>74144.07585104894</v>
      </c>
      <c r="AP31" s="63">
        <v>73629.563143046107</v>
      </c>
      <c r="AQ31" s="63">
        <v>73807.11174507215</v>
      </c>
      <c r="AR31" s="63">
        <v>73876.9650517603</v>
      </c>
      <c r="AS31" s="63">
        <v>75049.220547326404</v>
      </c>
      <c r="AT31" s="63">
        <v>75266.617495891944</v>
      </c>
      <c r="AU31" s="63">
        <v>75613.842768551767</v>
      </c>
      <c r="AV31" s="63">
        <v>76593.576642279048</v>
      </c>
      <c r="AW31" s="63">
        <v>76376.395681753929</v>
      </c>
      <c r="AX31" s="63">
        <v>72123.919909914315</v>
      </c>
      <c r="AY31" s="63">
        <v>70705.611912314751</v>
      </c>
      <c r="AZ31" s="63">
        <v>70892.069630811922</v>
      </c>
      <c r="BA31" s="63">
        <v>77541.578944020221</v>
      </c>
      <c r="BB31" s="63">
        <v>76978.610493839515</v>
      </c>
      <c r="BC31" s="63">
        <v>77243.177447330178</v>
      </c>
      <c r="BD31" s="63">
        <v>76838.548593367072</v>
      </c>
      <c r="BE31" s="63">
        <v>78358.843711262263</v>
      </c>
    </row>
    <row r="32" spans="1:57" s="77" customFormat="1" ht="24.95" customHeight="1">
      <c r="A32" s="43"/>
      <c r="B32" s="435"/>
      <c r="C32" s="435"/>
      <c r="D32" s="587" t="s">
        <v>180</v>
      </c>
      <c r="E32" s="587"/>
      <c r="F32" s="63"/>
      <c r="G32" s="63"/>
      <c r="H32" s="63"/>
      <c r="I32" s="63"/>
      <c r="J32" s="63"/>
      <c r="K32" s="63"/>
      <c r="L32" s="63"/>
      <c r="M32" s="63"/>
      <c r="N32" s="63"/>
      <c r="O32" s="63"/>
      <c r="P32" s="63"/>
      <c r="Q32" s="63"/>
      <c r="R32" s="63"/>
      <c r="S32" s="63"/>
      <c r="T32" s="63"/>
      <c r="U32" s="63"/>
      <c r="V32" s="63"/>
      <c r="W32" s="63"/>
      <c r="X32" s="63"/>
      <c r="Y32" s="63"/>
      <c r="Z32" s="63"/>
      <c r="AA32" s="63"/>
      <c r="AB32" s="63"/>
      <c r="AC32" s="63"/>
      <c r="AD32" s="63"/>
      <c r="AE32" s="63"/>
      <c r="AF32" s="63"/>
      <c r="AG32" s="63"/>
      <c r="AH32" s="63"/>
      <c r="AI32" s="63"/>
      <c r="AJ32" s="63"/>
      <c r="AK32" s="63"/>
      <c r="AL32" s="63"/>
      <c r="AM32" s="63"/>
      <c r="AN32" s="63"/>
      <c r="AO32" s="63"/>
      <c r="AP32" s="63"/>
      <c r="AQ32" s="63"/>
      <c r="AR32" s="63"/>
      <c r="AS32" s="63"/>
      <c r="AT32" s="63"/>
      <c r="AU32" s="63"/>
      <c r="AV32" s="63"/>
      <c r="AW32" s="63"/>
      <c r="AX32" s="63"/>
      <c r="AY32" s="63"/>
      <c r="AZ32" s="63"/>
      <c r="BA32" s="63"/>
      <c r="BB32" s="63"/>
      <c r="BC32" s="63"/>
      <c r="BD32" s="63"/>
      <c r="BE32" s="63"/>
    </row>
    <row r="33" spans="1:57" s="77" customFormat="1" ht="24.95" customHeight="1">
      <c r="A33" s="43"/>
      <c r="B33" s="436" t="s">
        <v>208</v>
      </c>
      <c r="C33" s="590" t="s">
        <v>216</v>
      </c>
      <c r="D33" s="590"/>
      <c r="E33" s="590"/>
      <c r="F33" s="40">
        <v>414144.14446217997</v>
      </c>
      <c r="G33" s="40">
        <v>417318.5551205838</v>
      </c>
      <c r="H33" s="40">
        <v>420316.07967342535</v>
      </c>
      <c r="I33" s="40">
        <v>410360.57089048729</v>
      </c>
      <c r="J33" s="40">
        <v>413138.28196063626</v>
      </c>
      <c r="K33" s="40">
        <v>416621.42587422213</v>
      </c>
      <c r="L33" s="40">
        <v>414144.14446217997</v>
      </c>
      <c r="M33" s="40">
        <v>416292.59224728704</v>
      </c>
      <c r="N33" s="40">
        <v>411871.58305875905</v>
      </c>
      <c r="O33" s="40">
        <v>417252.89310851129</v>
      </c>
      <c r="P33" s="40">
        <v>417318.5551205838</v>
      </c>
      <c r="Q33" s="40">
        <v>423964.2864869053</v>
      </c>
      <c r="R33" s="40">
        <v>427329.85010439198</v>
      </c>
      <c r="S33" s="40">
        <v>422650.94264401332</v>
      </c>
      <c r="T33" s="40">
        <v>420316.07967342535</v>
      </c>
      <c r="U33" s="40">
        <v>414572.47731241834</v>
      </c>
      <c r="V33" s="40">
        <v>411897.66725622042</v>
      </c>
      <c r="W33" s="40">
        <v>410360.57089048729</v>
      </c>
      <c r="X33" s="40">
        <v>412703.44942485553</v>
      </c>
      <c r="Y33" s="40">
        <v>413471.76903753931</v>
      </c>
      <c r="Z33" s="40">
        <v>413138.28196063626</v>
      </c>
      <c r="AA33" s="40">
        <v>416880.25402336539</v>
      </c>
      <c r="AB33" s="40">
        <v>418556.97484619753</v>
      </c>
      <c r="AC33" s="40">
        <v>416621.42587422213</v>
      </c>
      <c r="AD33" s="40">
        <v>415170.15475666424</v>
      </c>
      <c r="AE33" s="40">
        <v>415970.23206268845</v>
      </c>
      <c r="AF33" s="40">
        <v>414144.14446217997</v>
      </c>
      <c r="AG33" s="40">
        <v>419969.05167928309</v>
      </c>
      <c r="AH33" s="40">
        <v>418110.39741559816</v>
      </c>
      <c r="AI33" s="40">
        <v>416292.59224728704</v>
      </c>
      <c r="AJ33" s="40">
        <v>408382.09183939919</v>
      </c>
      <c r="AK33" s="40">
        <v>410875.36506624252</v>
      </c>
      <c r="AL33" s="40">
        <v>411871.58305875905</v>
      </c>
      <c r="AM33" s="40">
        <v>415132.1144827574</v>
      </c>
      <c r="AN33" s="40">
        <v>416991.59088155709</v>
      </c>
      <c r="AO33" s="40">
        <v>417252.89310851129</v>
      </c>
      <c r="AP33" s="40">
        <v>416965.94305207068</v>
      </c>
      <c r="AQ33" s="40">
        <v>417350.88232198061</v>
      </c>
      <c r="AR33" s="40">
        <v>417318.5551205838</v>
      </c>
      <c r="AS33" s="40">
        <v>421189.68877911265</v>
      </c>
      <c r="AT33" s="40">
        <v>419834.12492387381</v>
      </c>
      <c r="AU33" s="40">
        <v>423964.2864869053</v>
      </c>
      <c r="AV33" s="40">
        <v>430143.82358227385</v>
      </c>
      <c r="AW33" s="40">
        <v>429401.85966140276</v>
      </c>
      <c r="AX33" s="40">
        <v>427329.85010439198</v>
      </c>
      <c r="AY33" s="40">
        <v>425521.66777188028</v>
      </c>
      <c r="AZ33" s="40">
        <v>424489.0577475531</v>
      </c>
      <c r="BA33" s="40">
        <v>422650.94264401332</v>
      </c>
      <c r="BB33" s="40">
        <v>423687.31015702279</v>
      </c>
      <c r="BC33" s="40">
        <v>420699.89906980132</v>
      </c>
      <c r="BD33" s="40">
        <v>420316.07967342535</v>
      </c>
      <c r="BE33" s="40">
        <v>421546.21278126043</v>
      </c>
    </row>
    <row r="34" spans="1:57" s="77" customFormat="1" ht="24.95" customHeight="1">
      <c r="A34" s="43"/>
      <c r="B34" s="437"/>
      <c r="C34" s="588" t="s">
        <v>217</v>
      </c>
      <c r="D34" s="588"/>
      <c r="E34" s="588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  <c r="AF34" s="40"/>
      <c r="AG34" s="40"/>
      <c r="AH34" s="40"/>
      <c r="AI34" s="40"/>
      <c r="AJ34" s="40"/>
      <c r="AK34" s="40"/>
      <c r="AL34" s="40"/>
      <c r="AM34" s="40"/>
      <c r="AN34" s="40"/>
      <c r="AO34" s="40"/>
      <c r="AP34" s="40"/>
      <c r="AQ34" s="40"/>
      <c r="AR34" s="40"/>
      <c r="AS34" s="40"/>
      <c r="AT34" s="40"/>
      <c r="AU34" s="40"/>
      <c r="AV34" s="40"/>
      <c r="AW34" s="40"/>
      <c r="AX34" s="40"/>
      <c r="AY34" s="40"/>
      <c r="AZ34" s="40"/>
      <c r="BA34" s="40"/>
      <c r="BB34" s="40"/>
      <c r="BC34" s="40"/>
      <c r="BD34" s="40"/>
      <c r="BE34" s="40"/>
    </row>
    <row r="35" spans="1:57" s="77" customFormat="1" ht="24.95" customHeight="1">
      <c r="A35" s="43"/>
      <c r="B35" s="435"/>
      <c r="C35" s="435">
        <v>19</v>
      </c>
      <c r="D35" s="586" t="s">
        <v>41</v>
      </c>
      <c r="E35" s="586"/>
      <c r="F35" s="63">
        <v>17917.612522001284</v>
      </c>
      <c r="G35" s="63">
        <v>16622.62571490691</v>
      </c>
      <c r="H35" s="63">
        <v>17093.202635098412</v>
      </c>
      <c r="I35" s="63">
        <v>17239.600513056266</v>
      </c>
      <c r="J35" s="63">
        <v>17638.929174420686</v>
      </c>
      <c r="K35" s="63">
        <v>17562.26401392636</v>
      </c>
      <c r="L35" s="63">
        <v>17917.612522001284</v>
      </c>
      <c r="M35" s="63">
        <v>18012.837319393067</v>
      </c>
      <c r="N35" s="63">
        <v>15900.624042035104</v>
      </c>
      <c r="O35" s="63">
        <v>16310.701070480227</v>
      </c>
      <c r="P35" s="63">
        <v>16622.62571490691</v>
      </c>
      <c r="Q35" s="63">
        <v>17207.120379774566</v>
      </c>
      <c r="R35" s="63">
        <v>16811.679696006533</v>
      </c>
      <c r="S35" s="63">
        <v>17147.638255331098</v>
      </c>
      <c r="T35" s="63">
        <v>17093.202635098412</v>
      </c>
      <c r="U35" s="63">
        <v>17313.163666536169</v>
      </c>
      <c r="V35" s="63">
        <v>17242.57498085768</v>
      </c>
      <c r="W35" s="63">
        <v>17239.600513056266</v>
      </c>
      <c r="X35" s="63">
        <v>17651.889363407045</v>
      </c>
      <c r="Y35" s="63">
        <v>17680.807322212877</v>
      </c>
      <c r="Z35" s="63">
        <v>17638.929174420686</v>
      </c>
      <c r="AA35" s="63">
        <v>17923.760281672661</v>
      </c>
      <c r="AB35" s="63">
        <v>17822.329003517658</v>
      </c>
      <c r="AC35" s="63">
        <v>17562.26401392636</v>
      </c>
      <c r="AD35" s="63">
        <v>17616.847524498051</v>
      </c>
      <c r="AE35" s="63">
        <v>17526.425166118908</v>
      </c>
      <c r="AF35" s="63">
        <v>17917.612522001284</v>
      </c>
      <c r="AG35" s="63">
        <v>18105.547534711786</v>
      </c>
      <c r="AH35" s="63">
        <v>18070.101552801534</v>
      </c>
      <c r="AI35" s="63">
        <v>18012.837319393067</v>
      </c>
      <c r="AJ35" s="63">
        <v>16307.182443249869</v>
      </c>
      <c r="AK35" s="63">
        <v>15943.589687876709</v>
      </c>
      <c r="AL35" s="63">
        <v>15900.624042035104</v>
      </c>
      <c r="AM35" s="63">
        <v>16311.045320111543</v>
      </c>
      <c r="AN35" s="63">
        <v>16283.223783878242</v>
      </c>
      <c r="AO35" s="63">
        <v>16310.701070480227</v>
      </c>
      <c r="AP35" s="63">
        <v>16432.83400596603</v>
      </c>
      <c r="AQ35" s="63">
        <v>16416.396001051628</v>
      </c>
      <c r="AR35" s="63">
        <v>16622.62571490691</v>
      </c>
      <c r="AS35" s="63">
        <v>16789.9451044085</v>
      </c>
      <c r="AT35" s="63">
        <v>16792.499036394551</v>
      </c>
      <c r="AU35" s="63">
        <v>17207.120379774566</v>
      </c>
      <c r="AV35" s="63">
        <v>16752.267991399891</v>
      </c>
      <c r="AW35" s="63">
        <v>16759.08318938499</v>
      </c>
      <c r="AX35" s="63">
        <v>16811.679696006533</v>
      </c>
      <c r="AY35" s="63">
        <v>17134.890589465173</v>
      </c>
      <c r="AZ35" s="63">
        <v>17137.685909399959</v>
      </c>
      <c r="BA35" s="63">
        <v>17147.638255331098</v>
      </c>
      <c r="BB35" s="63">
        <v>17060.132168829488</v>
      </c>
      <c r="BC35" s="63">
        <v>16981.545173911847</v>
      </c>
      <c r="BD35" s="63">
        <v>17093.202635098412</v>
      </c>
      <c r="BE35" s="63">
        <v>17034.64566260203</v>
      </c>
    </row>
    <row r="36" spans="1:57" s="77" customFormat="1" ht="24.95" customHeight="1">
      <c r="A36" s="43"/>
      <c r="B36" s="435"/>
      <c r="C36" s="435"/>
      <c r="D36" s="587" t="s">
        <v>65</v>
      </c>
      <c r="E36" s="587"/>
      <c r="F36" s="63"/>
      <c r="G36" s="63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3"/>
      <c r="V36" s="63"/>
      <c r="W36" s="63"/>
      <c r="X36" s="63"/>
      <c r="Y36" s="63"/>
      <c r="Z36" s="63"/>
      <c r="AA36" s="63"/>
      <c r="AB36" s="63"/>
      <c r="AC36" s="63"/>
      <c r="AD36" s="63"/>
      <c r="AE36" s="63"/>
      <c r="AF36" s="63"/>
      <c r="AG36" s="63"/>
      <c r="AH36" s="63"/>
      <c r="AI36" s="63"/>
      <c r="AJ36" s="63"/>
      <c r="AK36" s="63"/>
      <c r="AL36" s="63"/>
      <c r="AM36" s="63"/>
      <c r="AN36" s="63"/>
      <c r="AO36" s="63"/>
      <c r="AP36" s="63"/>
      <c r="AQ36" s="63"/>
      <c r="AR36" s="63"/>
      <c r="AS36" s="63"/>
      <c r="AT36" s="63"/>
      <c r="AU36" s="63"/>
      <c r="AV36" s="63"/>
      <c r="AW36" s="63"/>
      <c r="AX36" s="63"/>
      <c r="AY36" s="63"/>
      <c r="AZ36" s="63"/>
      <c r="BA36" s="63"/>
      <c r="BB36" s="63"/>
      <c r="BC36" s="63"/>
      <c r="BD36" s="63"/>
      <c r="BE36" s="63"/>
    </row>
    <row r="37" spans="1:57" s="77" customFormat="1" ht="24.95" customHeight="1">
      <c r="A37" s="43"/>
      <c r="B37" s="435"/>
      <c r="C37" s="435">
        <v>20</v>
      </c>
      <c r="D37" s="586" t="s">
        <v>42</v>
      </c>
      <c r="E37" s="586"/>
      <c r="F37" s="63">
        <v>108157.81004108104</v>
      </c>
      <c r="G37" s="63">
        <v>101428.66525229978</v>
      </c>
      <c r="H37" s="63">
        <v>101692.41824537954</v>
      </c>
      <c r="I37" s="63">
        <v>107865.12299674404</v>
      </c>
      <c r="J37" s="63">
        <v>107921.18101472178</v>
      </c>
      <c r="K37" s="63">
        <v>108831.41373274542</v>
      </c>
      <c r="L37" s="63">
        <v>108157.81004108104</v>
      </c>
      <c r="M37" s="63">
        <v>109436.97764334505</v>
      </c>
      <c r="N37" s="63">
        <v>99239.159858466432</v>
      </c>
      <c r="O37" s="63">
        <v>101240.6980181431</v>
      </c>
      <c r="P37" s="63">
        <v>101428.66525229978</v>
      </c>
      <c r="Q37" s="63">
        <v>104974.56275101288</v>
      </c>
      <c r="R37" s="63">
        <v>101641.24334229993</v>
      </c>
      <c r="S37" s="63">
        <v>101297.73000197491</v>
      </c>
      <c r="T37" s="63">
        <v>101692.41824537954</v>
      </c>
      <c r="U37" s="63">
        <v>109638.3489045653</v>
      </c>
      <c r="V37" s="63">
        <v>108317.4735490919</v>
      </c>
      <c r="W37" s="63">
        <v>107865.12299674404</v>
      </c>
      <c r="X37" s="63">
        <v>108522.72913094994</v>
      </c>
      <c r="Y37" s="63">
        <v>108431.03091808551</v>
      </c>
      <c r="Z37" s="63">
        <v>107921.18101472178</v>
      </c>
      <c r="AA37" s="63">
        <v>109402.67273174698</v>
      </c>
      <c r="AB37" s="63">
        <v>109414.87648271414</v>
      </c>
      <c r="AC37" s="63">
        <v>108831.41373274542</v>
      </c>
      <c r="AD37" s="63">
        <v>108522.39562903173</v>
      </c>
      <c r="AE37" s="63">
        <v>108595.1750772504</v>
      </c>
      <c r="AF37" s="63">
        <v>108157.81004108104</v>
      </c>
      <c r="AG37" s="63">
        <v>111173.83928581426</v>
      </c>
      <c r="AH37" s="63">
        <v>110370.07137060814</v>
      </c>
      <c r="AI37" s="63">
        <v>109436.97764334505</v>
      </c>
      <c r="AJ37" s="63">
        <v>98601.553344699962</v>
      </c>
      <c r="AK37" s="63">
        <v>99030.747170301358</v>
      </c>
      <c r="AL37" s="63">
        <v>99239.159858466432</v>
      </c>
      <c r="AM37" s="63">
        <v>100841.03706332983</v>
      </c>
      <c r="AN37" s="63">
        <v>101169.33997445949</v>
      </c>
      <c r="AO37" s="63">
        <v>101240.6980181431</v>
      </c>
      <c r="AP37" s="63">
        <v>100774.65850708785</v>
      </c>
      <c r="AQ37" s="63">
        <v>101598.1179871624</v>
      </c>
      <c r="AR37" s="63">
        <v>101428.66525229978</v>
      </c>
      <c r="AS37" s="63">
        <v>102157.21581008495</v>
      </c>
      <c r="AT37" s="63">
        <v>102028.73859955443</v>
      </c>
      <c r="AU37" s="63">
        <v>104974.56275101288</v>
      </c>
      <c r="AV37" s="63">
        <v>101454.77769469674</v>
      </c>
      <c r="AW37" s="63">
        <v>101702.4309173837</v>
      </c>
      <c r="AX37" s="63">
        <v>101641.24334229993</v>
      </c>
      <c r="AY37" s="63">
        <v>101485.36909820823</v>
      </c>
      <c r="AZ37" s="63">
        <v>101313.87750188436</v>
      </c>
      <c r="BA37" s="63">
        <v>101297.73000197491</v>
      </c>
      <c r="BB37" s="63">
        <v>102528.4654932627</v>
      </c>
      <c r="BC37" s="63">
        <v>101999.59919457039</v>
      </c>
      <c r="BD37" s="63">
        <v>101692.41824537954</v>
      </c>
      <c r="BE37" s="63">
        <v>102341.91538800148</v>
      </c>
    </row>
    <row r="38" spans="1:57" s="77" customFormat="1" ht="24.95" customHeight="1">
      <c r="A38" s="43"/>
      <c r="B38" s="435"/>
      <c r="C38" s="435"/>
      <c r="D38" s="587" t="s">
        <v>183</v>
      </c>
      <c r="E38" s="587"/>
      <c r="F38" s="63"/>
      <c r="G38" s="63"/>
      <c r="H38" s="63"/>
      <c r="I38" s="63"/>
      <c r="J38" s="63"/>
      <c r="K38" s="63"/>
      <c r="L38" s="63"/>
      <c r="M38" s="63"/>
      <c r="N38" s="63"/>
      <c r="O38" s="63"/>
      <c r="P38" s="63"/>
      <c r="Q38" s="63"/>
      <c r="R38" s="63"/>
      <c r="S38" s="63"/>
      <c r="T38" s="63"/>
      <c r="U38" s="63"/>
      <c r="V38" s="63"/>
      <c r="W38" s="63"/>
      <c r="X38" s="63"/>
      <c r="Y38" s="63"/>
      <c r="Z38" s="63"/>
      <c r="AA38" s="63"/>
      <c r="AB38" s="63"/>
      <c r="AC38" s="63"/>
      <c r="AD38" s="63"/>
      <c r="AE38" s="63"/>
      <c r="AF38" s="63"/>
      <c r="AG38" s="63"/>
      <c r="AH38" s="63"/>
      <c r="AI38" s="63"/>
      <c r="AJ38" s="63"/>
      <c r="AK38" s="63"/>
      <c r="AL38" s="63"/>
      <c r="AM38" s="63"/>
      <c r="AN38" s="63"/>
      <c r="AO38" s="63"/>
      <c r="AP38" s="63"/>
      <c r="AQ38" s="63"/>
      <c r="AR38" s="63"/>
      <c r="AS38" s="63"/>
      <c r="AT38" s="63"/>
      <c r="AU38" s="63"/>
      <c r="AV38" s="63"/>
      <c r="AW38" s="63"/>
      <c r="AX38" s="63"/>
      <c r="AY38" s="63"/>
      <c r="AZ38" s="63"/>
      <c r="BA38" s="63"/>
      <c r="BB38" s="63"/>
      <c r="BC38" s="63"/>
      <c r="BD38" s="63"/>
      <c r="BE38" s="63"/>
    </row>
    <row r="39" spans="1:57" s="77" customFormat="1" ht="24" customHeight="1">
      <c r="A39" s="43"/>
      <c r="B39" s="435"/>
      <c r="C39" s="435">
        <v>21</v>
      </c>
      <c r="D39" s="586" t="s">
        <v>43</v>
      </c>
      <c r="E39" s="586"/>
      <c r="F39" s="65">
        <v>21319.683673178541</v>
      </c>
      <c r="G39" s="65">
        <v>23343.53191233335</v>
      </c>
      <c r="H39" s="65">
        <v>25092.28850543738</v>
      </c>
      <c r="I39" s="65">
        <v>20695.002956954519</v>
      </c>
      <c r="J39" s="65">
        <v>21538.023945549889</v>
      </c>
      <c r="K39" s="65">
        <v>21336.185417921617</v>
      </c>
      <c r="L39" s="65">
        <v>21319.683673178541</v>
      </c>
      <c r="M39" s="65">
        <v>20994.274310105829</v>
      </c>
      <c r="N39" s="65">
        <v>23539.815246944556</v>
      </c>
      <c r="O39" s="65">
        <v>23750.870168218469</v>
      </c>
      <c r="P39" s="65">
        <v>23343.53191233335</v>
      </c>
      <c r="Q39" s="65">
        <v>23420.031153847722</v>
      </c>
      <c r="R39" s="65">
        <v>26264.747971910532</v>
      </c>
      <c r="S39" s="65">
        <v>26546.689385959937</v>
      </c>
      <c r="T39" s="65">
        <v>25092.28850543738</v>
      </c>
      <c r="U39" s="65">
        <v>20823.063028445595</v>
      </c>
      <c r="V39" s="65">
        <v>20750.503187568254</v>
      </c>
      <c r="W39" s="65">
        <v>20695.002956954519</v>
      </c>
      <c r="X39" s="65">
        <v>21116.127150600529</v>
      </c>
      <c r="Y39" s="65">
        <v>21528.465404364048</v>
      </c>
      <c r="Z39" s="65">
        <v>21538.023945549889</v>
      </c>
      <c r="AA39" s="65">
        <v>21365.690261839471</v>
      </c>
      <c r="AB39" s="65">
        <v>21415.252842428345</v>
      </c>
      <c r="AC39" s="65">
        <v>21336.185417921617</v>
      </c>
      <c r="AD39" s="65">
        <v>21254.137567398833</v>
      </c>
      <c r="AE39" s="65">
        <v>21421.00883299546</v>
      </c>
      <c r="AF39" s="65">
        <v>21319.683673178541</v>
      </c>
      <c r="AG39" s="65">
        <v>21264.152916999821</v>
      </c>
      <c r="AH39" s="65">
        <v>21209.35967906105</v>
      </c>
      <c r="AI39" s="65">
        <v>20994.274310105829</v>
      </c>
      <c r="AJ39" s="65">
        <v>23338.058835159172</v>
      </c>
      <c r="AK39" s="65">
        <v>23413.478378740743</v>
      </c>
      <c r="AL39" s="65">
        <v>23539.815246944556</v>
      </c>
      <c r="AM39" s="65">
        <v>23540.084663531459</v>
      </c>
      <c r="AN39" s="65">
        <v>23713.121758591416</v>
      </c>
      <c r="AO39" s="65">
        <v>23750.870168218469</v>
      </c>
      <c r="AP39" s="65">
        <v>23530.692986237165</v>
      </c>
      <c r="AQ39" s="65">
        <v>23413.737219161158</v>
      </c>
      <c r="AR39" s="65">
        <v>23343.53191233335</v>
      </c>
      <c r="AS39" s="65">
        <v>23327.991599353685</v>
      </c>
      <c r="AT39" s="65">
        <v>23476.939349655266</v>
      </c>
      <c r="AU39" s="65">
        <v>23420.031153847722</v>
      </c>
      <c r="AV39" s="65">
        <v>26421.336898063004</v>
      </c>
      <c r="AW39" s="65">
        <v>26220.246767282853</v>
      </c>
      <c r="AX39" s="65">
        <v>26264.747971910532</v>
      </c>
      <c r="AY39" s="65">
        <v>26470.63755563942</v>
      </c>
      <c r="AZ39" s="65">
        <v>26720.82811865949</v>
      </c>
      <c r="BA39" s="65">
        <v>26546.689385959937</v>
      </c>
      <c r="BB39" s="65">
        <v>26386.950201104421</v>
      </c>
      <c r="BC39" s="65">
        <v>25048.141561478125</v>
      </c>
      <c r="BD39" s="65">
        <v>25092.28850543738</v>
      </c>
      <c r="BE39" s="65">
        <v>24691.418280871934</v>
      </c>
    </row>
    <row r="40" spans="1:57" s="77" customFormat="1" ht="50.1" customHeight="1">
      <c r="A40" s="43"/>
      <c r="B40" s="435"/>
      <c r="C40" s="435"/>
      <c r="D40" s="587" t="s">
        <v>177</v>
      </c>
      <c r="E40" s="587"/>
      <c r="F40" s="63"/>
      <c r="G40" s="63"/>
      <c r="H40" s="63"/>
      <c r="I40" s="63"/>
      <c r="J40" s="63"/>
      <c r="K40" s="63"/>
      <c r="L40" s="63"/>
      <c r="M40" s="63"/>
      <c r="N40" s="63"/>
      <c r="O40" s="63"/>
      <c r="P40" s="63"/>
      <c r="Q40" s="63"/>
      <c r="R40" s="63"/>
      <c r="S40" s="63"/>
      <c r="T40" s="63"/>
      <c r="U40" s="63"/>
      <c r="V40" s="63"/>
      <c r="W40" s="63"/>
      <c r="X40" s="63"/>
      <c r="Y40" s="63"/>
      <c r="Z40" s="63"/>
      <c r="AA40" s="63"/>
      <c r="AB40" s="63"/>
      <c r="AC40" s="63"/>
      <c r="AD40" s="63"/>
      <c r="AE40" s="63"/>
      <c r="AF40" s="63"/>
      <c r="AG40" s="63"/>
      <c r="AH40" s="63"/>
      <c r="AI40" s="63"/>
      <c r="AJ40" s="63"/>
      <c r="AK40" s="63"/>
      <c r="AL40" s="63"/>
      <c r="AM40" s="63"/>
      <c r="AN40" s="63"/>
      <c r="AO40" s="63"/>
      <c r="AP40" s="63"/>
      <c r="AQ40" s="63"/>
      <c r="AR40" s="63"/>
      <c r="AS40" s="63"/>
      <c r="AT40" s="63"/>
      <c r="AU40" s="63"/>
      <c r="AV40" s="63"/>
      <c r="AW40" s="63"/>
      <c r="AX40" s="63"/>
      <c r="AY40" s="63"/>
      <c r="AZ40" s="63"/>
      <c r="BA40" s="63"/>
      <c r="BB40" s="63"/>
      <c r="BC40" s="63"/>
      <c r="BD40" s="63"/>
      <c r="BE40" s="63"/>
    </row>
    <row r="41" spans="1:57" s="77" customFormat="1" ht="24.95" customHeight="1">
      <c r="A41" s="43"/>
      <c r="B41" s="435"/>
      <c r="C41" s="435">
        <v>22</v>
      </c>
      <c r="D41" s="586" t="s">
        <v>44</v>
      </c>
      <c r="E41" s="586"/>
      <c r="F41" s="63">
        <v>266749.03822591912</v>
      </c>
      <c r="G41" s="63">
        <v>275923.73224104376</v>
      </c>
      <c r="H41" s="63">
        <v>276438.17028751003</v>
      </c>
      <c r="I41" s="63">
        <v>264560.84442373243</v>
      </c>
      <c r="J41" s="63">
        <v>266040.14782594389</v>
      </c>
      <c r="K41" s="63">
        <v>268891.56270962872</v>
      </c>
      <c r="L41" s="63">
        <v>266749.03822591912</v>
      </c>
      <c r="M41" s="63">
        <v>267848.50297444314</v>
      </c>
      <c r="N41" s="63">
        <v>273191.98391131294</v>
      </c>
      <c r="O41" s="63">
        <v>275950.62385166949</v>
      </c>
      <c r="P41" s="63">
        <v>275923.73224104376</v>
      </c>
      <c r="Q41" s="63">
        <v>278362.57220227015</v>
      </c>
      <c r="R41" s="63">
        <v>282612.17909417499</v>
      </c>
      <c r="S41" s="63">
        <v>277658.8850007474</v>
      </c>
      <c r="T41" s="63">
        <v>276438.17028751003</v>
      </c>
      <c r="U41" s="63">
        <v>266797.90171287127</v>
      </c>
      <c r="V41" s="63">
        <v>265587.11553870258</v>
      </c>
      <c r="W41" s="63">
        <v>264560.84442373243</v>
      </c>
      <c r="X41" s="63">
        <v>265412.703779898</v>
      </c>
      <c r="Y41" s="63">
        <v>265831.46539287688</v>
      </c>
      <c r="Z41" s="63">
        <v>266040.14782594389</v>
      </c>
      <c r="AA41" s="63">
        <v>268188.13074810628</v>
      </c>
      <c r="AB41" s="63">
        <v>269904.51651753735</v>
      </c>
      <c r="AC41" s="63">
        <v>268891.56270962872</v>
      </c>
      <c r="AD41" s="63">
        <v>267776.77403573564</v>
      </c>
      <c r="AE41" s="63">
        <v>268427.62298632367</v>
      </c>
      <c r="AF41" s="63">
        <v>266749.03822591912</v>
      </c>
      <c r="AG41" s="63">
        <v>269425.51194175723</v>
      </c>
      <c r="AH41" s="63">
        <v>268460.86481312744</v>
      </c>
      <c r="AI41" s="63">
        <v>267848.50297444314</v>
      </c>
      <c r="AJ41" s="63">
        <v>270135.2972162902</v>
      </c>
      <c r="AK41" s="63">
        <v>272487.54982932372</v>
      </c>
      <c r="AL41" s="63">
        <v>273191.98391131294</v>
      </c>
      <c r="AM41" s="63">
        <v>274439.94743578456</v>
      </c>
      <c r="AN41" s="63">
        <v>275825.90536462789</v>
      </c>
      <c r="AO41" s="63">
        <v>275950.62385166949</v>
      </c>
      <c r="AP41" s="63">
        <v>276227.75755277963</v>
      </c>
      <c r="AQ41" s="63">
        <v>275922.63111460541</v>
      </c>
      <c r="AR41" s="63">
        <v>275923.73224104376</v>
      </c>
      <c r="AS41" s="63">
        <v>278914.53626526555</v>
      </c>
      <c r="AT41" s="63">
        <v>277535.94793826959</v>
      </c>
      <c r="AU41" s="63">
        <v>278362.57220227015</v>
      </c>
      <c r="AV41" s="63">
        <v>285515.44099811424</v>
      </c>
      <c r="AW41" s="63">
        <v>284720.09878735122</v>
      </c>
      <c r="AX41" s="63">
        <v>282612.17909417499</v>
      </c>
      <c r="AY41" s="63">
        <v>280430.77052856743</v>
      </c>
      <c r="AZ41" s="63">
        <v>279316.66621760925</v>
      </c>
      <c r="BA41" s="63">
        <v>277658.8850007474</v>
      </c>
      <c r="BB41" s="63">
        <v>277711.76229382615</v>
      </c>
      <c r="BC41" s="63">
        <v>276670.61313984101</v>
      </c>
      <c r="BD41" s="63">
        <v>276438.17028751003</v>
      </c>
      <c r="BE41" s="63">
        <v>277478.23344978498</v>
      </c>
    </row>
    <row r="42" spans="1:57" s="77" customFormat="1" ht="24.95" customHeight="1">
      <c r="A42" s="43"/>
      <c r="B42" s="435"/>
      <c r="C42" s="435"/>
      <c r="D42" s="587" t="s">
        <v>184</v>
      </c>
      <c r="E42" s="587"/>
      <c r="F42" s="63"/>
      <c r="G42" s="63"/>
      <c r="H42" s="63"/>
      <c r="I42" s="63"/>
      <c r="J42" s="63"/>
      <c r="K42" s="63"/>
      <c r="L42" s="63"/>
      <c r="M42" s="63"/>
      <c r="N42" s="63"/>
      <c r="O42" s="63"/>
      <c r="P42" s="63"/>
      <c r="Q42" s="63"/>
      <c r="R42" s="63"/>
      <c r="S42" s="63"/>
      <c r="T42" s="63"/>
      <c r="U42" s="63"/>
      <c r="V42" s="63"/>
      <c r="W42" s="63"/>
      <c r="X42" s="63"/>
      <c r="Y42" s="63"/>
      <c r="Z42" s="63"/>
      <c r="AA42" s="63"/>
      <c r="AB42" s="63"/>
      <c r="AC42" s="63"/>
      <c r="AD42" s="63"/>
      <c r="AE42" s="63"/>
      <c r="AF42" s="63"/>
      <c r="AG42" s="63"/>
      <c r="AH42" s="63"/>
      <c r="AI42" s="63"/>
      <c r="AJ42" s="63"/>
      <c r="AK42" s="63"/>
      <c r="AL42" s="63"/>
      <c r="AM42" s="63"/>
      <c r="AN42" s="63"/>
      <c r="AO42" s="63"/>
      <c r="AP42" s="63"/>
      <c r="AQ42" s="63"/>
      <c r="AR42" s="63"/>
      <c r="AS42" s="63"/>
      <c r="AT42" s="63"/>
      <c r="AU42" s="63"/>
      <c r="AV42" s="63"/>
      <c r="AW42" s="63"/>
      <c r="AX42" s="63"/>
      <c r="AY42" s="63"/>
      <c r="AZ42" s="63"/>
      <c r="BA42" s="63"/>
      <c r="BB42" s="63"/>
      <c r="BC42" s="63"/>
      <c r="BD42" s="63"/>
      <c r="BE42" s="63"/>
    </row>
    <row r="43" spans="1:57" s="77" customFormat="1" ht="24.95" customHeight="1">
      <c r="A43" s="43"/>
      <c r="B43" s="436" t="s">
        <v>209</v>
      </c>
      <c r="C43" s="590" t="s">
        <v>231</v>
      </c>
      <c r="D43" s="590"/>
      <c r="E43" s="590"/>
      <c r="F43" s="40">
        <v>367903.74195234571</v>
      </c>
      <c r="G43" s="40">
        <v>368721.42373073351</v>
      </c>
      <c r="H43" s="40">
        <v>373358.15950336284</v>
      </c>
      <c r="I43" s="40">
        <v>362332.76828432904</v>
      </c>
      <c r="J43" s="40">
        <v>364150.72223604139</v>
      </c>
      <c r="K43" s="40">
        <v>367301.94520444056</v>
      </c>
      <c r="L43" s="40">
        <v>367903.74195234571</v>
      </c>
      <c r="M43" s="40">
        <v>367548.47482655861</v>
      </c>
      <c r="N43" s="40">
        <v>363586.89423558547</v>
      </c>
      <c r="O43" s="40">
        <v>364654.15853412601</v>
      </c>
      <c r="P43" s="40">
        <v>368721.42373073351</v>
      </c>
      <c r="Q43" s="40">
        <v>373884.90195872751</v>
      </c>
      <c r="R43" s="40">
        <v>362525.37168008299</v>
      </c>
      <c r="S43" s="40">
        <v>365349.49902980309</v>
      </c>
      <c r="T43" s="40">
        <v>373358.15950336284</v>
      </c>
      <c r="U43" s="40">
        <v>365813.95180449227</v>
      </c>
      <c r="V43" s="40">
        <v>364755.83976112143</v>
      </c>
      <c r="W43" s="40">
        <v>362332.76828432904</v>
      </c>
      <c r="X43" s="40">
        <v>364496.7583331645</v>
      </c>
      <c r="Y43" s="40">
        <v>363824.62203628808</v>
      </c>
      <c r="Z43" s="40">
        <v>364150.72223604139</v>
      </c>
      <c r="AA43" s="40">
        <v>366103.93450794404</v>
      </c>
      <c r="AB43" s="40">
        <v>367370.66232090013</v>
      </c>
      <c r="AC43" s="40">
        <v>367301.94520444056</v>
      </c>
      <c r="AD43" s="40">
        <v>367557.99762135313</v>
      </c>
      <c r="AE43" s="40">
        <v>367616.42900092062</v>
      </c>
      <c r="AF43" s="40">
        <v>367903.74195234571</v>
      </c>
      <c r="AG43" s="40">
        <v>371738.6782610903</v>
      </c>
      <c r="AH43" s="40">
        <v>371365.8851165665</v>
      </c>
      <c r="AI43" s="40">
        <v>367548.47482655861</v>
      </c>
      <c r="AJ43" s="40">
        <v>358453.58464083425</v>
      </c>
      <c r="AK43" s="40">
        <v>360328.23407848162</v>
      </c>
      <c r="AL43" s="40">
        <v>363586.89423558547</v>
      </c>
      <c r="AM43" s="40">
        <v>364443.83780627715</v>
      </c>
      <c r="AN43" s="40">
        <v>364464.13025361695</v>
      </c>
      <c r="AO43" s="40">
        <v>364654.15853412601</v>
      </c>
      <c r="AP43" s="40">
        <v>364527.21508840576</v>
      </c>
      <c r="AQ43" s="40">
        <v>365436.64222002297</v>
      </c>
      <c r="AR43" s="40">
        <v>368721.42373073351</v>
      </c>
      <c r="AS43" s="40">
        <v>372810.31150557642</v>
      </c>
      <c r="AT43" s="40">
        <v>371377.22719154763</v>
      </c>
      <c r="AU43" s="40">
        <v>373884.90195872751</v>
      </c>
      <c r="AV43" s="40">
        <v>370741.78161394031</v>
      </c>
      <c r="AW43" s="40">
        <v>369426.37230758939</v>
      </c>
      <c r="AX43" s="40">
        <v>362525.37168008299</v>
      </c>
      <c r="AY43" s="40">
        <v>361387.06140280841</v>
      </c>
      <c r="AZ43" s="40">
        <v>361721.40042646282</v>
      </c>
      <c r="BA43" s="40">
        <v>365349.49902980309</v>
      </c>
      <c r="BB43" s="40">
        <v>367596.53820453607</v>
      </c>
      <c r="BC43" s="40">
        <v>368520.26057682512</v>
      </c>
      <c r="BD43" s="40">
        <v>373358.15950336284</v>
      </c>
      <c r="BE43" s="40">
        <v>375794.74118232128</v>
      </c>
    </row>
    <row r="44" spans="1:57" s="77" customFormat="1" ht="24.95" customHeight="1">
      <c r="A44" s="43"/>
      <c r="B44" s="437"/>
      <c r="C44" s="588" t="s">
        <v>45</v>
      </c>
      <c r="D44" s="588"/>
      <c r="E44" s="588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  <c r="AF44" s="40"/>
      <c r="AG44" s="40"/>
      <c r="AH44" s="40"/>
      <c r="AI44" s="40"/>
      <c r="AJ44" s="40"/>
      <c r="AK44" s="40"/>
      <c r="AL44" s="40"/>
      <c r="AM44" s="40"/>
      <c r="AN44" s="40"/>
      <c r="AO44" s="40"/>
      <c r="AP44" s="40"/>
      <c r="AQ44" s="40"/>
      <c r="AR44" s="40"/>
      <c r="AS44" s="40"/>
      <c r="AT44" s="40"/>
      <c r="AU44" s="40"/>
      <c r="AV44" s="40"/>
      <c r="AW44" s="40"/>
      <c r="AX44" s="40"/>
      <c r="AY44" s="40"/>
      <c r="AZ44" s="40"/>
      <c r="BA44" s="40"/>
      <c r="BB44" s="40"/>
      <c r="BC44" s="40"/>
      <c r="BD44" s="40"/>
      <c r="BE44" s="40"/>
    </row>
    <row r="45" spans="1:57" s="77" customFormat="1" ht="24.95" customHeight="1">
      <c r="A45" s="43"/>
      <c r="B45" s="435"/>
      <c r="C45" s="435">
        <v>23</v>
      </c>
      <c r="D45" s="586" t="s">
        <v>46</v>
      </c>
      <c r="E45" s="586"/>
      <c r="F45" s="63">
        <v>107016.93596590329</v>
      </c>
      <c r="G45" s="63">
        <v>103385.85121713448</v>
      </c>
      <c r="H45" s="63">
        <v>105600.06006487171</v>
      </c>
      <c r="I45" s="63">
        <v>104060.56720615884</v>
      </c>
      <c r="J45" s="63">
        <v>104592.86174234544</v>
      </c>
      <c r="K45" s="63">
        <v>107042.3174402185</v>
      </c>
      <c r="L45" s="63">
        <v>107016.93596590329</v>
      </c>
      <c r="M45" s="63">
        <v>106336.04372349173</v>
      </c>
      <c r="N45" s="63">
        <v>104723.14718951142</v>
      </c>
      <c r="O45" s="63">
        <v>103767.1151520188</v>
      </c>
      <c r="P45" s="63">
        <v>103385.85121713448</v>
      </c>
      <c r="Q45" s="63">
        <v>104196.79665705806</v>
      </c>
      <c r="R45" s="63">
        <v>102769.71501062298</v>
      </c>
      <c r="S45" s="63">
        <v>103828.75979439558</v>
      </c>
      <c r="T45" s="63">
        <v>105600.06006487171</v>
      </c>
      <c r="U45" s="63">
        <v>106328.8114606727</v>
      </c>
      <c r="V45" s="63">
        <v>104772.52125824674</v>
      </c>
      <c r="W45" s="63">
        <v>104060.56720615884</v>
      </c>
      <c r="X45" s="63">
        <v>105340.39857222937</v>
      </c>
      <c r="Y45" s="63">
        <v>105233.79553235228</v>
      </c>
      <c r="Z45" s="63">
        <v>104592.86174234544</v>
      </c>
      <c r="AA45" s="63">
        <v>105352.12316051565</v>
      </c>
      <c r="AB45" s="63">
        <v>105769.48205578358</v>
      </c>
      <c r="AC45" s="63">
        <v>107042.3174402185</v>
      </c>
      <c r="AD45" s="63">
        <v>106854.1479234029</v>
      </c>
      <c r="AE45" s="63">
        <v>107043.96431964992</v>
      </c>
      <c r="AF45" s="63">
        <v>107016.93596590329</v>
      </c>
      <c r="AG45" s="63">
        <v>108962.89558546121</v>
      </c>
      <c r="AH45" s="63">
        <v>107470.60629219052</v>
      </c>
      <c r="AI45" s="63">
        <v>106336.04372349173</v>
      </c>
      <c r="AJ45" s="63">
        <v>103903.89936345001</v>
      </c>
      <c r="AK45" s="63">
        <v>103835.92501255951</v>
      </c>
      <c r="AL45" s="63">
        <v>104723.14718951142</v>
      </c>
      <c r="AM45" s="63">
        <v>103804.07193545572</v>
      </c>
      <c r="AN45" s="63">
        <v>103758.18279822443</v>
      </c>
      <c r="AO45" s="63">
        <v>103767.1151520188</v>
      </c>
      <c r="AP45" s="63">
        <v>103240.56657292644</v>
      </c>
      <c r="AQ45" s="63">
        <v>103994.80411765672</v>
      </c>
      <c r="AR45" s="63">
        <v>103385.85121713448</v>
      </c>
      <c r="AS45" s="63">
        <v>105334.63821575043</v>
      </c>
      <c r="AT45" s="63">
        <v>103671.63451961019</v>
      </c>
      <c r="AU45" s="63">
        <v>104196.79665705806</v>
      </c>
      <c r="AV45" s="63">
        <v>104984.66678118524</v>
      </c>
      <c r="AW45" s="63">
        <v>104776.87681745438</v>
      </c>
      <c r="AX45" s="63">
        <v>102769.71501062298</v>
      </c>
      <c r="AY45" s="63">
        <v>103244.02947778866</v>
      </c>
      <c r="AZ45" s="63">
        <v>103340.18312243458</v>
      </c>
      <c r="BA45" s="63">
        <v>103828.75979439558</v>
      </c>
      <c r="BB45" s="63">
        <v>103844.29635538088</v>
      </c>
      <c r="BC45" s="63">
        <v>104457.31529273088</v>
      </c>
      <c r="BD45" s="63">
        <v>105600.06006487171</v>
      </c>
      <c r="BE45" s="63">
        <v>106662.79524405104</v>
      </c>
    </row>
    <row r="46" spans="1:57" s="77" customFormat="1" ht="24.95" customHeight="1">
      <c r="A46" s="43"/>
      <c r="B46" s="435"/>
      <c r="C46" s="435"/>
      <c r="D46" s="587" t="s">
        <v>47</v>
      </c>
      <c r="E46" s="587"/>
      <c r="F46" s="63"/>
      <c r="G46" s="63"/>
      <c r="H46" s="63"/>
      <c r="I46" s="63"/>
      <c r="J46" s="63"/>
      <c r="K46" s="63"/>
      <c r="L46" s="63"/>
      <c r="M46" s="63"/>
      <c r="N46" s="63"/>
      <c r="O46" s="63"/>
      <c r="P46" s="63"/>
      <c r="Q46" s="63"/>
      <c r="R46" s="63"/>
      <c r="S46" s="63"/>
      <c r="T46" s="63"/>
      <c r="U46" s="63"/>
      <c r="V46" s="63"/>
      <c r="W46" s="63"/>
      <c r="X46" s="63"/>
      <c r="Y46" s="63"/>
      <c r="Z46" s="63"/>
      <c r="AA46" s="63"/>
      <c r="AB46" s="63"/>
      <c r="AC46" s="63"/>
      <c r="AD46" s="63"/>
      <c r="AE46" s="63"/>
      <c r="AF46" s="63"/>
      <c r="AG46" s="63"/>
      <c r="AH46" s="63"/>
      <c r="AI46" s="63"/>
      <c r="AJ46" s="63"/>
      <c r="AK46" s="63"/>
      <c r="AL46" s="63"/>
      <c r="AM46" s="63"/>
      <c r="AN46" s="63"/>
      <c r="AO46" s="63"/>
      <c r="AP46" s="63"/>
      <c r="AQ46" s="63"/>
      <c r="AR46" s="63"/>
      <c r="AS46" s="63"/>
      <c r="AT46" s="63"/>
      <c r="AU46" s="63"/>
      <c r="AV46" s="63"/>
      <c r="AW46" s="63"/>
      <c r="AX46" s="63"/>
      <c r="AY46" s="63"/>
      <c r="AZ46" s="63"/>
      <c r="BA46" s="63"/>
      <c r="BB46" s="63"/>
      <c r="BC46" s="63"/>
      <c r="BD46" s="63"/>
      <c r="BE46" s="63"/>
    </row>
    <row r="47" spans="1:57" s="77" customFormat="1" ht="24.95" customHeight="1">
      <c r="A47" s="43"/>
      <c r="B47" s="435"/>
      <c r="C47" s="435">
        <v>24</v>
      </c>
      <c r="D47" s="586" t="s">
        <v>48</v>
      </c>
      <c r="E47" s="586"/>
      <c r="F47" s="63">
        <v>111660.10887952633</v>
      </c>
      <c r="G47" s="63">
        <v>110682.25971212061</v>
      </c>
      <c r="H47" s="63">
        <v>111076.07177749321</v>
      </c>
      <c r="I47" s="63">
        <v>109141.01103363963</v>
      </c>
      <c r="J47" s="63">
        <v>110008.22878477759</v>
      </c>
      <c r="K47" s="63">
        <v>111723.68727428079</v>
      </c>
      <c r="L47" s="63">
        <v>111660.10887952633</v>
      </c>
      <c r="M47" s="63">
        <v>111966.21934910062</v>
      </c>
      <c r="N47" s="63">
        <v>106670.04792734596</v>
      </c>
      <c r="O47" s="63">
        <v>106842.44437893141</v>
      </c>
      <c r="P47" s="63">
        <v>110682.25971212061</v>
      </c>
      <c r="Q47" s="63">
        <v>111731.61536753215</v>
      </c>
      <c r="R47" s="63">
        <v>107896.25177579658</v>
      </c>
      <c r="S47" s="63">
        <v>106906.63231674807</v>
      </c>
      <c r="T47" s="63">
        <v>111076.07177749321</v>
      </c>
      <c r="U47" s="63">
        <v>109644.33467339794</v>
      </c>
      <c r="V47" s="63">
        <v>109848.43808230839</v>
      </c>
      <c r="W47" s="63">
        <v>109141.01103363963</v>
      </c>
      <c r="X47" s="63">
        <v>109437.4508293387</v>
      </c>
      <c r="Y47" s="63">
        <v>109532.50674673881</v>
      </c>
      <c r="Z47" s="63">
        <v>110008.22878477759</v>
      </c>
      <c r="AA47" s="63">
        <v>111275.14162056887</v>
      </c>
      <c r="AB47" s="63">
        <v>111697.74834370692</v>
      </c>
      <c r="AC47" s="63">
        <v>111723.68727428079</v>
      </c>
      <c r="AD47" s="63">
        <v>111964.86701700023</v>
      </c>
      <c r="AE47" s="63">
        <v>111783.42196316828</v>
      </c>
      <c r="AF47" s="63">
        <v>111660.10887952633</v>
      </c>
      <c r="AG47" s="63">
        <v>112793.1708536293</v>
      </c>
      <c r="AH47" s="63">
        <v>113089.88644125877</v>
      </c>
      <c r="AI47" s="63">
        <v>111966.21934910062</v>
      </c>
      <c r="AJ47" s="63">
        <v>107125.4938729378</v>
      </c>
      <c r="AK47" s="63">
        <v>107222.02426383835</v>
      </c>
      <c r="AL47" s="63">
        <v>106670.04792734596</v>
      </c>
      <c r="AM47" s="63">
        <v>106047.08260184618</v>
      </c>
      <c r="AN47" s="63">
        <v>106578.52499169415</v>
      </c>
      <c r="AO47" s="63">
        <v>106842.44437893141</v>
      </c>
      <c r="AP47" s="63">
        <v>107700.9921983591</v>
      </c>
      <c r="AQ47" s="63">
        <v>107391.47999300028</v>
      </c>
      <c r="AR47" s="63">
        <v>110682.25971212061</v>
      </c>
      <c r="AS47" s="63">
        <v>111859.14759518045</v>
      </c>
      <c r="AT47" s="63">
        <v>111441.64491415568</v>
      </c>
      <c r="AU47" s="63">
        <v>111731.61536753215</v>
      </c>
      <c r="AV47" s="63">
        <v>109494.97788828706</v>
      </c>
      <c r="AW47" s="63">
        <v>108920.26960520509</v>
      </c>
      <c r="AX47" s="63">
        <v>107896.25177579658</v>
      </c>
      <c r="AY47" s="63">
        <v>106275.63263816187</v>
      </c>
      <c r="AZ47" s="63">
        <v>106455.48049518612</v>
      </c>
      <c r="BA47" s="63">
        <v>106906.63231674807</v>
      </c>
      <c r="BB47" s="63">
        <v>108291.87385952334</v>
      </c>
      <c r="BC47" s="63">
        <v>108517.94996095779</v>
      </c>
      <c r="BD47" s="63">
        <v>111076.07177749321</v>
      </c>
      <c r="BE47" s="63">
        <v>111920.35706915896</v>
      </c>
    </row>
    <row r="48" spans="1:57" s="77" customFormat="1" ht="24.95" customHeight="1">
      <c r="A48" s="43"/>
      <c r="B48" s="435"/>
      <c r="C48" s="435"/>
      <c r="D48" s="587" t="s">
        <v>49</v>
      </c>
      <c r="E48" s="587"/>
      <c r="F48" s="63"/>
      <c r="G48" s="63"/>
      <c r="H48" s="63"/>
      <c r="I48" s="63"/>
      <c r="J48" s="63"/>
      <c r="K48" s="63"/>
      <c r="L48" s="63"/>
      <c r="M48" s="63"/>
      <c r="N48" s="63"/>
      <c r="O48" s="63"/>
      <c r="P48" s="63"/>
      <c r="Q48" s="63"/>
      <c r="R48" s="63"/>
      <c r="S48" s="63"/>
      <c r="T48" s="63"/>
      <c r="U48" s="63"/>
      <c r="V48" s="63"/>
      <c r="W48" s="63"/>
      <c r="X48" s="63"/>
      <c r="Y48" s="63"/>
      <c r="Z48" s="63"/>
      <c r="AA48" s="63"/>
      <c r="AB48" s="63"/>
      <c r="AC48" s="63"/>
      <c r="AD48" s="63"/>
      <c r="AE48" s="63"/>
      <c r="AF48" s="63"/>
      <c r="AG48" s="63"/>
      <c r="AH48" s="63"/>
      <c r="AI48" s="63"/>
      <c r="AJ48" s="63"/>
      <c r="AK48" s="63"/>
      <c r="AL48" s="63"/>
      <c r="AM48" s="63"/>
      <c r="AN48" s="63"/>
      <c r="AO48" s="63"/>
      <c r="AP48" s="63"/>
      <c r="AQ48" s="63"/>
      <c r="AR48" s="63"/>
      <c r="AS48" s="63"/>
      <c r="AT48" s="63"/>
      <c r="AU48" s="63"/>
      <c r="AV48" s="63"/>
      <c r="AW48" s="63"/>
      <c r="AX48" s="63"/>
      <c r="AY48" s="63"/>
      <c r="AZ48" s="63"/>
      <c r="BA48" s="63"/>
      <c r="BB48" s="63"/>
      <c r="BC48" s="63"/>
      <c r="BD48" s="63"/>
      <c r="BE48" s="63"/>
    </row>
    <row r="49" spans="1:57" s="77" customFormat="1" ht="22.5" customHeight="1">
      <c r="A49" s="43"/>
      <c r="B49" s="435"/>
      <c r="C49" s="435">
        <v>25</v>
      </c>
      <c r="D49" s="586" t="s">
        <v>50</v>
      </c>
      <c r="E49" s="586"/>
      <c r="F49" s="63">
        <v>149226.69710691611</v>
      </c>
      <c r="G49" s="63">
        <v>154653.31280147843</v>
      </c>
      <c r="H49" s="63">
        <v>156682.02766099793</v>
      </c>
      <c r="I49" s="63">
        <v>149131.19004453055</v>
      </c>
      <c r="J49" s="63">
        <v>149549.63170891837</v>
      </c>
      <c r="K49" s="63">
        <v>148535.94048994128</v>
      </c>
      <c r="L49" s="63">
        <v>149226.69710691611</v>
      </c>
      <c r="M49" s="63">
        <v>149246.21175396626</v>
      </c>
      <c r="N49" s="63">
        <v>152193.69911872811</v>
      </c>
      <c r="O49" s="63">
        <v>154044.59900317583</v>
      </c>
      <c r="P49" s="63">
        <v>154653.31280147843</v>
      </c>
      <c r="Q49" s="63">
        <v>157956.48993413732</v>
      </c>
      <c r="R49" s="63">
        <v>151859.40489366342</v>
      </c>
      <c r="S49" s="63">
        <v>154614.10691865941</v>
      </c>
      <c r="T49" s="63">
        <v>156682.02766099793</v>
      </c>
      <c r="U49" s="63">
        <v>149840.80567042163</v>
      </c>
      <c r="V49" s="63">
        <v>150134.88042056633</v>
      </c>
      <c r="W49" s="63">
        <v>149131.19004453055</v>
      </c>
      <c r="X49" s="63">
        <v>149718.90893159647</v>
      </c>
      <c r="Y49" s="63">
        <v>149058.31975719699</v>
      </c>
      <c r="Z49" s="63">
        <v>149549.63170891837</v>
      </c>
      <c r="AA49" s="63">
        <v>149476.66972685949</v>
      </c>
      <c r="AB49" s="63">
        <v>149903.43192140965</v>
      </c>
      <c r="AC49" s="63">
        <v>148535.94048994128</v>
      </c>
      <c r="AD49" s="63">
        <v>148738.98268094999</v>
      </c>
      <c r="AE49" s="63">
        <v>148789.0427181024</v>
      </c>
      <c r="AF49" s="63">
        <v>149226.69710691611</v>
      </c>
      <c r="AG49" s="63">
        <v>149982.61182199974</v>
      </c>
      <c r="AH49" s="63">
        <v>150805.3923831172</v>
      </c>
      <c r="AI49" s="63">
        <v>149246.21175396626</v>
      </c>
      <c r="AJ49" s="63">
        <v>147424.19140444644</v>
      </c>
      <c r="AK49" s="63">
        <v>149270.28480208374</v>
      </c>
      <c r="AL49" s="63">
        <v>152193.69911872811</v>
      </c>
      <c r="AM49" s="63">
        <v>154592.68326897523</v>
      </c>
      <c r="AN49" s="63">
        <v>154127.42246369837</v>
      </c>
      <c r="AO49" s="63">
        <v>154044.59900317583</v>
      </c>
      <c r="AP49" s="63">
        <v>153585.65631712021</v>
      </c>
      <c r="AQ49" s="63">
        <v>154050.35810936597</v>
      </c>
      <c r="AR49" s="63">
        <v>154653.31280147843</v>
      </c>
      <c r="AS49" s="63">
        <v>155616.52569464553</v>
      </c>
      <c r="AT49" s="63">
        <v>156263.94775778177</v>
      </c>
      <c r="AU49" s="63">
        <v>157956.48993413732</v>
      </c>
      <c r="AV49" s="63">
        <v>156262.13694446802</v>
      </c>
      <c r="AW49" s="63">
        <v>155729.22588492994</v>
      </c>
      <c r="AX49" s="63">
        <v>151859.40489366342</v>
      </c>
      <c r="AY49" s="63">
        <v>151867.39928685784</v>
      </c>
      <c r="AZ49" s="63">
        <v>151925.73680884211</v>
      </c>
      <c r="BA49" s="63">
        <v>154614.10691865941</v>
      </c>
      <c r="BB49" s="63">
        <v>155460.36798963184</v>
      </c>
      <c r="BC49" s="63">
        <v>155544.99532313645</v>
      </c>
      <c r="BD49" s="63">
        <v>156682.02766099793</v>
      </c>
      <c r="BE49" s="63">
        <v>157211.58886911126</v>
      </c>
    </row>
    <row r="50" spans="1:57" s="77" customFormat="1" ht="50.1" customHeight="1">
      <c r="A50" s="43"/>
      <c r="B50" s="435"/>
      <c r="C50" s="435"/>
      <c r="D50" s="587" t="s">
        <v>51</v>
      </c>
      <c r="E50" s="587"/>
      <c r="F50" s="63"/>
      <c r="G50" s="63"/>
      <c r="H50" s="63"/>
      <c r="I50" s="63"/>
      <c r="J50" s="63"/>
      <c r="K50" s="63"/>
      <c r="L50" s="63"/>
      <c r="M50" s="63"/>
      <c r="N50" s="63"/>
      <c r="O50" s="63"/>
      <c r="P50" s="63"/>
      <c r="Q50" s="63"/>
      <c r="R50" s="63"/>
      <c r="S50" s="63"/>
      <c r="T50" s="63"/>
      <c r="U50" s="63"/>
      <c r="V50" s="63"/>
      <c r="W50" s="63"/>
      <c r="X50" s="63"/>
      <c r="Y50" s="63"/>
      <c r="Z50" s="63"/>
      <c r="AA50" s="63"/>
      <c r="AB50" s="63"/>
      <c r="AC50" s="63"/>
      <c r="AD50" s="63"/>
      <c r="AE50" s="63"/>
      <c r="AF50" s="63"/>
      <c r="AG50" s="63"/>
      <c r="AH50" s="63"/>
      <c r="AI50" s="63"/>
      <c r="AJ50" s="63"/>
      <c r="AK50" s="63"/>
      <c r="AL50" s="63"/>
      <c r="AM50" s="63"/>
      <c r="AN50" s="63"/>
      <c r="AO50" s="63"/>
      <c r="AP50" s="63"/>
      <c r="AQ50" s="63"/>
      <c r="AR50" s="63"/>
      <c r="AS50" s="63"/>
      <c r="AT50" s="63"/>
      <c r="AU50" s="63"/>
      <c r="AV50" s="63"/>
      <c r="AW50" s="63"/>
      <c r="AX50" s="63"/>
      <c r="AY50" s="63"/>
      <c r="AZ50" s="63"/>
      <c r="BA50" s="63"/>
      <c r="BB50" s="63"/>
      <c r="BC50" s="63"/>
      <c r="BD50" s="63"/>
      <c r="BE50" s="63"/>
    </row>
    <row r="51" spans="1:57" s="77" customFormat="1" ht="24.95" customHeight="1">
      <c r="A51" s="43"/>
      <c r="B51" s="436" t="s">
        <v>210</v>
      </c>
      <c r="C51" s="590" t="s">
        <v>219</v>
      </c>
      <c r="D51" s="590"/>
      <c r="E51" s="590"/>
      <c r="F51" s="40">
        <v>562777.65458218521</v>
      </c>
      <c r="G51" s="40">
        <v>556233.0085374742</v>
      </c>
      <c r="H51" s="40">
        <v>585526.94965326809</v>
      </c>
      <c r="I51" s="40">
        <v>561764.762154717</v>
      </c>
      <c r="J51" s="40">
        <v>554613.01924248354</v>
      </c>
      <c r="K51" s="40">
        <v>559088.93395849224</v>
      </c>
      <c r="L51" s="40">
        <v>562777.65458218521</v>
      </c>
      <c r="M51" s="40">
        <v>566600.20722651237</v>
      </c>
      <c r="N51" s="40">
        <v>544527.93352819444</v>
      </c>
      <c r="O51" s="40">
        <v>549130.05432220222</v>
      </c>
      <c r="P51" s="40">
        <v>556233.0085374742</v>
      </c>
      <c r="Q51" s="40">
        <v>562623.07784721605</v>
      </c>
      <c r="R51" s="40">
        <v>568471.46681977552</v>
      </c>
      <c r="S51" s="40">
        <v>573632.05878991669</v>
      </c>
      <c r="T51" s="40">
        <v>585526.94965326809</v>
      </c>
      <c r="U51" s="40">
        <v>562596.07592834206</v>
      </c>
      <c r="V51" s="40">
        <v>562433.08127173607</v>
      </c>
      <c r="W51" s="40">
        <v>561764.762154717</v>
      </c>
      <c r="X51" s="40">
        <v>561581.59423430206</v>
      </c>
      <c r="Y51" s="40">
        <v>556892.98298916384</v>
      </c>
      <c r="Z51" s="40">
        <v>554613.01924248354</v>
      </c>
      <c r="AA51" s="40">
        <v>560007.65066084405</v>
      </c>
      <c r="AB51" s="40">
        <v>559968.50040396606</v>
      </c>
      <c r="AC51" s="40">
        <v>559088.93395849224</v>
      </c>
      <c r="AD51" s="40">
        <v>559157.62968004728</v>
      </c>
      <c r="AE51" s="40">
        <v>561941.9111890276</v>
      </c>
      <c r="AF51" s="40">
        <v>562777.65458218521</v>
      </c>
      <c r="AG51" s="40">
        <v>568528.45358744101</v>
      </c>
      <c r="AH51" s="40">
        <v>569988.25061907829</v>
      </c>
      <c r="AI51" s="40">
        <v>566600.20722651237</v>
      </c>
      <c r="AJ51" s="40">
        <v>541447.61466808885</v>
      </c>
      <c r="AK51" s="40">
        <v>540731.16084311099</v>
      </c>
      <c r="AL51" s="40">
        <v>544527.93352819444</v>
      </c>
      <c r="AM51" s="40">
        <v>546714.64416509308</v>
      </c>
      <c r="AN51" s="40">
        <v>547744.98354822618</v>
      </c>
      <c r="AO51" s="40">
        <v>549130.05432220222</v>
      </c>
      <c r="AP51" s="40">
        <v>552048.53982209717</v>
      </c>
      <c r="AQ51" s="40">
        <v>555854.03866564098</v>
      </c>
      <c r="AR51" s="40">
        <v>556233.0085374742</v>
      </c>
      <c r="AS51" s="40">
        <v>558993.58290338423</v>
      </c>
      <c r="AT51" s="40">
        <v>562597.31208424014</v>
      </c>
      <c r="AU51" s="40">
        <v>562623.07784721605</v>
      </c>
      <c r="AV51" s="40">
        <v>564163.14932604972</v>
      </c>
      <c r="AW51" s="40">
        <v>566003.99531709845</v>
      </c>
      <c r="AX51" s="40">
        <v>568471.46681977552</v>
      </c>
      <c r="AY51" s="40">
        <v>565536.93174961337</v>
      </c>
      <c r="AZ51" s="40">
        <v>571538.12320544734</v>
      </c>
      <c r="BA51" s="40">
        <v>573632.05878991669</v>
      </c>
      <c r="BB51" s="40">
        <v>579225.84113571967</v>
      </c>
      <c r="BC51" s="40">
        <v>583640.51866452885</v>
      </c>
      <c r="BD51" s="40">
        <v>585526.94965326809</v>
      </c>
      <c r="BE51" s="40">
        <v>585996.77947991423</v>
      </c>
    </row>
    <row r="52" spans="1:57" s="77" customFormat="1" ht="24.95" customHeight="1">
      <c r="A52" s="43"/>
      <c r="B52" s="437"/>
      <c r="C52" s="588" t="s">
        <v>218</v>
      </c>
      <c r="D52" s="588"/>
      <c r="E52" s="588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0"/>
      <c r="AP52" s="40"/>
      <c r="AQ52" s="40"/>
      <c r="AR52" s="40"/>
      <c r="AS52" s="40"/>
      <c r="AT52" s="40"/>
      <c r="AU52" s="40"/>
      <c r="AV52" s="40"/>
      <c r="AW52" s="40"/>
      <c r="AX52" s="40"/>
      <c r="AY52" s="40"/>
      <c r="AZ52" s="40"/>
      <c r="BA52" s="40"/>
      <c r="BB52" s="40"/>
      <c r="BC52" s="40"/>
      <c r="BD52" s="40"/>
      <c r="BE52" s="40"/>
    </row>
    <row r="53" spans="1:57" s="77" customFormat="1" ht="24.95" customHeight="1">
      <c r="A53" s="43"/>
      <c r="B53" s="435"/>
      <c r="C53" s="435">
        <v>26</v>
      </c>
      <c r="D53" s="586" t="s">
        <v>52</v>
      </c>
      <c r="E53" s="586"/>
      <c r="F53" s="63">
        <v>376160.82390251459</v>
      </c>
      <c r="G53" s="63">
        <v>365538.02516208962</v>
      </c>
      <c r="H53" s="63">
        <v>390477.42399389134</v>
      </c>
      <c r="I53" s="63">
        <v>376387.23638325761</v>
      </c>
      <c r="J53" s="63">
        <v>371436.45743379125</v>
      </c>
      <c r="K53" s="63">
        <v>374521.15750112827</v>
      </c>
      <c r="L53" s="63">
        <v>376160.82390251459</v>
      </c>
      <c r="M53" s="63">
        <v>380738.74205883552</v>
      </c>
      <c r="N53" s="63">
        <v>359218.31855732377</v>
      </c>
      <c r="O53" s="63">
        <v>360614.07592150848</v>
      </c>
      <c r="P53" s="63">
        <v>365538.02516208962</v>
      </c>
      <c r="Q53" s="63">
        <v>370468.46628332196</v>
      </c>
      <c r="R53" s="63">
        <v>376557.4593880687</v>
      </c>
      <c r="S53" s="63">
        <v>381683.37111292052</v>
      </c>
      <c r="T53" s="63">
        <v>390477.42399389134</v>
      </c>
      <c r="U53" s="63">
        <v>376161.28756271268</v>
      </c>
      <c r="V53" s="63">
        <v>375322.6778412101</v>
      </c>
      <c r="W53" s="63">
        <v>376387.23638325761</v>
      </c>
      <c r="X53" s="63">
        <v>375799.79876329226</v>
      </c>
      <c r="Y53" s="63">
        <v>372274.60989036446</v>
      </c>
      <c r="Z53" s="63">
        <v>371436.45743379125</v>
      </c>
      <c r="AA53" s="63">
        <v>375284.46261332661</v>
      </c>
      <c r="AB53" s="63">
        <v>374829.44475669385</v>
      </c>
      <c r="AC53" s="63">
        <v>374521.15750112827</v>
      </c>
      <c r="AD53" s="63">
        <v>375166.88743539999</v>
      </c>
      <c r="AE53" s="63">
        <v>375490.90151585062</v>
      </c>
      <c r="AF53" s="63">
        <v>376160.82390251459</v>
      </c>
      <c r="AG53" s="63">
        <v>380794.79664157738</v>
      </c>
      <c r="AH53" s="63">
        <v>380886.70051969081</v>
      </c>
      <c r="AI53" s="63">
        <v>380738.74205883552</v>
      </c>
      <c r="AJ53" s="63">
        <v>358382.91998578771</v>
      </c>
      <c r="AK53" s="63">
        <v>357732.81595160963</v>
      </c>
      <c r="AL53" s="63">
        <v>359218.31855732377</v>
      </c>
      <c r="AM53" s="63">
        <v>360598.68597917404</v>
      </c>
      <c r="AN53" s="63">
        <v>360524.80883605953</v>
      </c>
      <c r="AO53" s="63">
        <v>360614.07592150848</v>
      </c>
      <c r="AP53" s="63">
        <v>363194.47183017555</v>
      </c>
      <c r="AQ53" s="63">
        <v>365139.58259755076</v>
      </c>
      <c r="AR53" s="63">
        <v>365538.02516208962</v>
      </c>
      <c r="AS53" s="63">
        <v>366945.42109491304</v>
      </c>
      <c r="AT53" s="63">
        <v>369641.09215634572</v>
      </c>
      <c r="AU53" s="63">
        <v>370468.46628332196</v>
      </c>
      <c r="AV53" s="63">
        <v>372828.60856586642</v>
      </c>
      <c r="AW53" s="63">
        <v>375036.87997017975</v>
      </c>
      <c r="AX53" s="63">
        <v>376557.4593880687</v>
      </c>
      <c r="AY53" s="63">
        <v>376206.55771832739</v>
      </c>
      <c r="AZ53" s="63">
        <v>380326.16210905387</v>
      </c>
      <c r="BA53" s="63">
        <v>381683.37111292052</v>
      </c>
      <c r="BB53" s="63">
        <v>386599.33965681645</v>
      </c>
      <c r="BC53" s="63">
        <v>389518.67304372339</v>
      </c>
      <c r="BD53" s="63">
        <v>390477.42399389134</v>
      </c>
      <c r="BE53" s="63">
        <v>389778.36598850857</v>
      </c>
    </row>
    <row r="54" spans="1:57" s="77" customFormat="1" ht="24" customHeight="1">
      <c r="A54" s="43"/>
      <c r="B54" s="435"/>
      <c r="C54" s="435"/>
      <c r="D54" s="587" t="s">
        <v>220</v>
      </c>
      <c r="E54" s="587"/>
      <c r="F54" s="63"/>
      <c r="G54" s="63"/>
      <c r="H54" s="63"/>
      <c r="I54" s="63"/>
      <c r="J54" s="63"/>
      <c r="K54" s="63"/>
      <c r="L54" s="63"/>
      <c r="M54" s="63"/>
      <c r="N54" s="63"/>
      <c r="O54" s="63"/>
      <c r="P54" s="63"/>
      <c r="Q54" s="63"/>
      <c r="R54" s="63"/>
      <c r="S54" s="63"/>
      <c r="T54" s="63"/>
      <c r="U54" s="63"/>
      <c r="V54" s="63"/>
      <c r="W54" s="63"/>
      <c r="X54" s="63"/>
      <c r="Y54" s="63"/>
      <c r="Z54" s="63"/>
      <c r="AA54" s="63"/>
      <c r="AB54" s="63"/>
      <c r="AC54" s="63"/>
      <c r="AD54" s="63"/>
      <c r="AE54" s="63"/>
      <c r="AF54" s="63"/>
      <c r="AG54" s="63"/>
      <c r="AH54" s="63"/>
      <c r="AI54" s="63"/>
      <c r="AJ54" s="63"/>
      <c r="AK54" s="63"/>
      <c r="AL54" s="63"/>
      <c r="AM54" s="63"/>
      <c r="AN54" s="63"/>
      <c r="AO54" s="63"/>
      <c r="AP54" s="63"/>
      <c r="AQ54" s="63"/>
      <c r="AR54" s="63"/>
      <c r="AS54" s="63"/>
      <c r="AT54" s="63"/>
      <c r="AU54" s="63"/>
      <c r="AV54" s="63"/>
      <c r="AW54" s="63"/>
      <c r="AX54" s="63"/>
      <c r="AY54" s="63"/>
      <c r="AZ54" s="63"/>
      <c r="BA54" s="63"/>
      <c r="BB54" s="63"/>
      <c r="BC54" s="63"/>
      <c r="BD54" s="63"/>
      <c r="BE54" s="63"/>
    </row>
    <row r="55" spans="1:57" s="77" customFormat="1" ht="24.95" customHeight="1">
      <c r="A55" s="43"/>
      <c r="B55" s="435"/>
      <c r="C55" s="435">
        <v>27</v>
      </c>
      <c r="D55" s="586" t="s">
        <v>53</v>
      </c>
      <c r="E55" s="586"/>
      <c r="F55" s="63">
        <v>95455.84290186924</v>
      </c>
      <c r="G55" s="63">
        <v>98712.342450827928</v>
      </c>
      <c r="H55" s="63">
        <v>102080.38846293483</v>
      </c>
      <c r="I55" s="63">
        <v>96002.551711774984</v>
      </c>
      <c r="J55" s="63">
        <v>93756.683826418855</v>
      </c>
      <c r="K55" s="63">
        <v>94960.312276775614</v>
      </c>
      <c r="L55" s="63">
        <v>95455.84290186924</v>
      </c>
      <c r="M55" s="63">
        <v>96172.711916415996</v>
      </c>
      <c r="N55" s="63">
        <v>94524.25091440008</v>
      </c>
      <c r="O55" s="63">
        <v>97195.70180262244</v>
      </c>
      <c r="P55" s="63">
        <v>98712.342450827928</v>
      </c>
      <c r="Q55" s="63">
        <v>99657.720794517198</v>
      </c>
      <c r="R55" s="63">
        <v>98269.568417331247</v>
      </c>
      <c r="S55" s="63">
        <v>100361.44160720744</v>
      </c>
      <c r="T55" s="63">
        <v>102080.38846293483</v>
      </c>
      <c r="U55" s="63">
        <v>96430.180804081683</v>
      </c>
      <c r="V55" s="63">
        <v>96335.872341850525</v>
      </c>
      <c r="W55" s="63">
        <v>96002.551711774984</v>
      </c>
      <c r="X55" s="63">
        <v>95768.104730042556</v>
      </c>
      <c r="Y55" s="63">
        <v>95289.885171575253</v>
      </c>
      <c r="Z55" s="63">
        <v>93756.683826418855</v>
      </c>
      <c r="AA55" s="63">
        <v>94251.641003936209</v>
      </c>
      <c r="AB55" s="63">
        <v>95189.186456352632</v>
      </c>
      <c r="AC55" s="63">
        <v>94960.312276775614</v>
      </c>
      <c r="AD55" s="63">
        <v>94626.688638135864</v>
      </c>
      <c r="AE55" s="63">
        <v>95277.239740527439</v>
      </c>
      <c r="AF55" s="63">
        <v>95455.84290186924</v>
      </c>
      <c r="AG55" s="63">
        <v>96572.721188052979</v>
      </c>
      <c r="AH55" s="63">
        <v>96765.260499953554</v>
      </c>
      <c r="AI55" s="63">
        <v>96172.711916415996</v>
      </c>
      <c r="AJ55" s="63">
        <v>93848.251918028371</v>
      </c>
      <c r="AK55" s="63">
        <v>93560.873569732415</v>
      </c>
      <c r="AL55" s="63">
        <v>94524.25091440008</v>
      </c>
      <c r="AM55" s="63">
        <v>95282.416367222497</v>
      </c>
      <c r="AN55" s="63">
        <v>96460.88235498211</v>
      </c>
      <c r="AO55" s="63">
        <v>97195.70180262244</v>
      </c>
      <c r="AP55" s="63">
        <v>98389.821928839039</v>
      </c>
      <c r="AQ55" s="63">
        <v>98896.85105232241</v>
      </c>
      <c r="AR55" s="63">
        <v>98712.342450827928</v>
      </c>
      <c r="AS55" s="63">
        <v>99563.649912547044</v>
      </c>
      <c r="AT55" s="63">
        <v>99153.893085663934</v>
      </c>
      <c r="AU55" s="63">
        <v>99657.720794517198</v>
      </c>
      <c r="AV55" s="63">
        <v>98407.904416708014</v>
      </c>
      <c r="AW55" s="63">
        <v>98436.771300495791</v>
      </c>
      <c r="AX55" s="63">
        <v>98269.568417331247</v>
      </c>
      <c r="AY55" s="63">
        <v>97651.664304756996</v>
      </c>
      <c r="AZ55" s="63">
        <v>99524.715322226126</v>
      </c>
      <c r="BA55" s="63">
        <v>100361.44160720744</v>
      </c>
      <c r="BB55" s="63">
        <v>101074.54502734792</v>
      </c>
      <c r="BC55" s="63">
        <v>100953.02110567367</v>
      </c>
      <c r="BD55" s="63">
        <v>102080.38846293483</v>
      </c>
      <c r="BE55" s="63">
        <v>102397.97416380314</v>
      </c>
    </row>
    <row r="56" spans="1:57" s="77" customFormat="1" ht="24.95" customHeight="1">
      <c r="A56" s="43"/>
      <c r="B56" s="435"/>
      <c r="C56" s="435"/>
      <c r="D56" s="587" t="s">
        <v>54</v>
      </c>
      <c r="E56" s="587"/>
      <c r="F56" s="63"/>
      <c r="G56" s="63"/>
      <c r="H56" s="63"/>
      <c r="I56" s="63"/>
      <c r="J56" s="63"/>
      <c r="K56" s="63"/>
      <c r="L56" s="63"/>
      <c r="M56" s="63"/>
      <c r="N56" s="63"/>
      <c r="O56" s="63"/>
      <c r="P56" s="63"/>
      <c r="Q56" s="63"/>
      <c r="R56" s="63"/>
      <c r="S56" s="63"/>
      <c r="T56" s="63"/>
      <c r="U56" s="63"/>
      <c r="V56" s="63"/>
      <c r="W56" s="63"/>
      <c r="X56" s="63"/>
      <c r="Y56" s="63"/>
      <c r="Z56" s="63"/>
      <c r="AA56" s="63"/>
      <c r="AB56" s="63"/>
      <c r="AC56" s="63"/>
      <c r="AD56" s="63"/>
      <c r="AE56" s="63"/>
      <c r="AF56" s="63"/>
      <c r="AG56" s="63"/>
      <c r="AH56" s="63"/>
      <c r="AI56" s="63"/>
      <c r="AJ56" s="63"/>
      <c r="AK56" s="63"/>
      <c r="AL56" s="63"/>
      <c r="AM56" s="63"/>
      <c r="AN56" s="63"/>
      <c r="AO56" s="63"/>
      <c r="AP56" s="63"/>
      <c r="AQ56" s="63"/>
      <c r="AR56" s="63"/>
      <c r="AS56" s="63"/>
      <c r="AT56" s="63"/>
      <c r="AU56" s="63"/>
      <c r="AV56" s="63"/>
      <c r="AW56" s="63"/>
      <c r="AX56" s="63"/>
      <c r="AY56" s="63"/>
      <c r="AZ56" s="63"/>
      <c r="BA56" s="63"/>
      <c r="BB56" s="63"/>
      <c r="BC56" s="63"/>
      <c r="BD56" s="63"/>
      <c r="BE56" s="63"/>
    </row>
    <row r="57" spans="1:57" s="77" customFormat="1" ht="24.95" customHeight="1">
      <c r="A57" s="43"/>
      <c r="B57" s="435"/>
      <c r="C57" s="435">
        <v>28</v>
      </c>
      <c r="D57" s="586" t="s">
        <v>55</v>
      </c>
      <c r="E57" s="586"/>
      <c r="F57" s="63">
        <v>91160.987777801391</v>
      </c>
      <c r="G57" s="63">
        <v>91982.640924556632</v>
      </c>
      <c r="H57" s="63">
        <v>92969.137196441938</v>
      </c>
      <c r="I57" s="63">
        <v>89374.974059684493</v>
      </c>
      <c r="J57" s="63">
        <v>89419.877982273494</v>
      </c>
      <c r="K57" s="63">
        <v>89607.464180588373</v>
      </c>
      <c r="L57" s="63">
        <v>91160.987777801391</v>
      </c>
      <c r="M57" s="63">
        <v>89688.75325126086</v>
      </c>
      <c r="N57" s="63">
        <v>90785.364056470527</v>
      </c>
      <c r="O57" s="63">
        <v>91320.27659807133</v>
      </c>
      <c r="P57" s="63">
        <v>91982.640924556632</v>
      </c>
      <c r="Q57" s="63">
        <v>92496.890769376929</v>
      </c>
      <c r="R57" s="63">
        <v>93644.439014375574</v>
      </c>
      <c r="S57" s="63">
        <v>91587.246069788685</v>
      </c>
      <c r="T57" s="63">
        <v>92969.137196441938</v>
      </c>
      <c r="U57" s="63">
        <v>90004.607561547658</v>
      </c>
      <c r="V57" s="63">
        <v>90774.53108867546</v>
      </c>
      <c r="W57" s="63">
        <v>89374.974059684493</v>
      </c>
      <c r="X57" s="63">
        <v>90013.690740967199</v>
      </c>
      <c r="Y57" s="63">
        <v>89328.487927224181</v>
      </c>
      <c r="Z57" s="63">
        <v>89419.877982273494</v>
      </c>
      <c r="AA57" s="63">
        <v>90471.547043581304</v>
      </c>
      <c r="AB57" s="63">
        <v>89949.869190919577</v>
      </c>
      <c r="AC57" s="63">
        <v>89607.464180588373</v>
      </c>
      <c r="AD57" s="63">
        <v>89364.053606511501</v>
      </c>
      <c r="AE57" s="63">
        <v>91173.769932649549</v>
      </c>
      <c r="AF57" s="63">
        <v>91160.987777801391</v>
      </c>
      <c r="AG57" s="63">
        <v>91160.935757810657</v>
      </c>
      <c r="AH57" s="63">
        <v>92336.289599433891</v>
      </c>
      <c r="AI57" s="63">
        <v>89688.75325126086</v>
      </c>
      <c r="AJ57" s="63">
        <v>89216.442764272811</v>
      </c>
      <c r="AK57" s="63">
        <v>89437.471321768899</v>
      </c>
      <c r="AL57" s="63">
        <v>90785.364056470527</v>
      </c>
      <c r="AM57" s="63">
        <v>90833.54181869654</v>
      </c>
      <c r="AN57" s="63">
        <v>90759.292357184575</v>
      </c>
      <c r="AO57" s="63">
        <v>91320.27659807133</v>
      </c>
      <c r="AP57" s="63">
        <v>90464.246063082566</v>
      </c>
      <c r="AQ57" s="63">
        <v>91817.605015767782</v>
      </c>
      <c r="AR57" s="63">
        <v>91982.640924556632</v>
      </c>
      <c r="AS57" s="63">
        <v>92484.511895924181</v>
      </c>
      <c r="AT57" s="63">
        <v>93802.326842230497</v>
      </c>
      <c r="AU57" s="63">
        <v>92496.890769376929</v>
      </c>
      <c r="AV57" s="63">
        <v>92926.636343475344</v>
      </c>
      <c r="AW57" s="63">
        <v>92530.344046422979</v>
      </c>
      <c r="AX57" s="63">
        <v>93644.439014375574</v>
      </c>
      <c r="AY57" s="63">
        <v>91678.709726528919</v>
      </c>
      <c r="AZ57" s="63">
        <v>91687.245774167342</v>
      </c>
      <c r="BA57" s="63">
        <v>91587.246069788685</v>
      </c>
      <c r="BB57" s="63">
        <v>91551.956451555307</v>
      </c>
      <c r="BC57" s="63">
        <v>93168.82451513171</v>
      </c>
      <c r="BD57" s="63">
        <v>92969.137196441938</v>
      </c>
      <c r="BE57" s="63">
        <v>93820.439327602508</v>
      </c>
    </row>
    <row r="58" spans="1:57" s="77" customFormat="1" ht="24.95" customHeight="1">
      <c r="A58" s="43"/>
      <c r="B58" s="435"/>
      <c r="C58" s="435"/>
      <c r="D58" s="587" t="s">
        <v>56</v>
      </c>
      <c r="E58" s="587"/>
      <c r="F58" s="63"/>
      <c r="G58" s="63"/>
      <c r="H58" s="63"/>
      <c r="I58" s="63"/>
      <c r="J58" s="63"/>
      <c r="K58" s="63"/>
      <c r="L58" s="63"/>
      <c r="M58" s="63"/>
      <c r="N58" s="63"/>
      <c r="O58" s="63"/>
      <c r="P58" s="63"/>
      <c r="Q58" s="63"/>
      <c r="R58" s="63"/>
      <c r="S58" s="63"/>
      <c r="T58" s="63"/>
      <c r="U58" s="63"/>
      <c r="V58" s="63"/>
      <c r="W58" s="63"/>
      <c r="X58" s="63"/>
      <c r="Y58" s="63"/>
      <c r="Z58" s="63"/>
      <c r="AA58" s="63"/>
      <c r="AB58" s="63"/>
      <c r="AC58" s="63"/>
      <c r="AD58" s="63"/>
      <c r="AE58" s="63"/>
      <c r="AF58" s="63"/>
      <c r="AG58" s="63"/>
      <c r="AH58" s="63"/>
      <c r="AI58" s="63"/>
      <c r="AJ58" s="63"/>
      <c r="AK58" s="63"/>
      <c r="AL58" s="63"/>
      <c r="AM58" s="63"/>
      <c r="AN58" s="63"/>
      <c r="AO58" s="63"/>
      <c r="AP58" s="63"/>
      <c r="AQ58" s="63"/>
      <c r="AR58" s="63"/>
      <c r="AS58" s="63"/>
      <c r="AT58" s="63"/>
      <c r="AU58" s="63"/>
      <c r="AV58" s="63"/>
      <c r="AW58" s="63"/>
      <c r="AX58" s="63"/>
      <c r="AY58" s="63"/>
      <c r="AZ58" s="63"/>
      <c r="BA58" s="63"/>
      <c r="BB58" s="63"/>
      <c r="BC58" s="63"/>
      <c r="BD58" s="63"/>
      <c r="BE58" s="63"/>
    </row>
    <row r="59" spans="1:57" s="77" customFormat="1" ht="24.95" customHeight="1">
      <c r="A59" s="43"/>
      <c r="B59" s="436" t="s">
        <v>211</v>
      </c>
      <c r="C59" s="590" t="s">
        <v>221</v>
      </c>
      <c r="D59" s="590"/>
      <c r="E59" s="590"/>
      <c r="F59" s="40">
        <v>212357.39815120428</v>
      </c>
      <c r="G59" s="40">
        <v>201360.02892190288</v>
      </c>
      <c r="H59" s="40">
        <v>206071.4909284265</v>
      </c>
      <c r="I59" s="40">
        <v>211307.37007634831</v>
      </c>
      <c r="J59" s="40">
        <v>212971.78459296608</v>
      </c>
      <c r="K59" s="40">
        <v>212132.31289505638</v>
      </c>
      <c r="L59" s="40">
        <v>212357.39815120428</v>
      </c>
      <c r="M59" s="40">
        <v>214537.60679952751</v>
      </c>
      <c r="N59" s="40">
        <v>199680.56618770928</v>
      </c>
      <c r="O59" s="40">
        <v>201256.24515105446</v>
      </c>
      <c r="P59" s="40">
        <v>201360.02892190288</v>
      </c>
      <c r="Q59" s="40">
        <v>206014.21134131547</v>
      </c>
      <c r="R59" s="40">
        <v>201366.29267580248</v>
      </c>
      <c r="S59" s="40">
        <v>203812.56994010182</v>
      </c>
      <c r="T59" s="40">
        <v>206071.4909284265</v>
      </c>
      <c r="U59" s="40">
        <v>213947.02457019026</v>
      </c>
      <c r="V59" s="40">
        <v>212401.73169829327</v>
      </c>
      <c r="W59" s="40">
        <v>211307.37007634831</v>
      </c>
      <c r="X59" s="40">
        <v>211530.1590095323</v>
      </c>
      <c r="Y59" s="40">
        <v>212066.55056799005</v>
      </c>
      <c r="Z59" s="40">
        <v>212971.78459296608</v>
      </c>
      <c r="AA59" s="40">
        <v>213008.3256250236</v>
      </c>
      <c r="AB59" s="40">
        <v>212537.38717519218</v>
      </c>
      <c r="AC59" s="40">
        <v>212132.31289505638</v>
      </c>
      <c r="AD59" s="40">
        <v>211862.57196924853</v>
      </c>
      <c r="AE59" s="40">
        <v>212715.37738998074</v>
      </c>
      <c r="AF59" s="40">
        <v>212357.39815120428</v>
      </c>
      <c r="AG59" s="40">
        <v>217719.38790501739</v>
      </c>
      <c r="AH59" s="40">
        <v>216888.07651485453</v>
      </c>
      <c r="AI59" s="40">
        <v>214537.60679952751</v>
      </c>
      <c r="AJ59" s="40">
        <v>201742.25916860803</v>
      </c>
      <c r="AK59" s="40">
        <v>199332.3116991054</v>
      </c>
      <c r="AL59" s="40">
        <v>199680.56618770928</v>
      </c>
      <c r="AM59" s="40">
        <v>201064.46884053355</v>
      </c>
      <c r="AN59" s="40">
        <v>200819.60558293585</v>
      </c>
      <c r="AO59" s="40">
        <v>201256.24515105446</v>
      </c>
      <c r="AP59" s="40">
        <v>200357.47741307388</v>
      </c>
      <c r="AQ59" s="40">
        <v>201471.16389325837</v>
      </c>
      <c r="AR59" s="40">
        <v>201360.02892190288</v>
      </c>
      <c r="AS59" s="40">
        <v>205506.38009225522</v>
      </c>
      <c r="AT59" s="40">
        <v>206794.17976358603</v>
      </c>
      <c r="AU59" s="40">
        <v>206014.21134131547</v>
      </c>
      <c r="AV59" s="40">
        <v>204451.16478223805</v>
      </c>
      <c r="AW59" s="40">
        <v>203934.57135766256</v>
      </c>
      <c r="AX59" s="40">
        <v>201366.29267580248</v>
      </c>
      <c r="AY59" s="40">
        <v>201204.35103685356</v>
      </c>
      <c r="AZ59" s="40">
        <v>201260.00527465373</v>
      </c>
      <c r="BA59" s="40">
        <v>203812.56994010182</v>
      </c>
      <c r="BB59" s="40">
        <v>205583.91750962764</v>
      </c>
      <c r="BC59" s="40">
        <v>206501.23184847221</v>
      </c>
      <c r="BD59" s="40">
        <v>206071.4909284265</v>
      </c>
      <c r="BE59" s="40">
        <v>209196.81670574713</v>
      </c>
    </row>
    <row r="60" spans="1:57" s="77" customFormat="1" ht="24.95" customHeight="1">
      <c r="A60" s="43"/>
      <c r="B60" s="437"/>
      <c r="C60" s="588" t="s">
        <v>222</v>
      </c>
      <c r="D60" s="588"/>
      <c r="E60" s="588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0"/>
      <c r="U60" s="40"/>
      <c r="V60" s="40"/>
      <c r="W60" s="40"/>
      <c r="X60" s="40"/>
      <c r="Y60" s="40"/>
      <c r="Z60" s="40"/>
      <c r="AA60" s="40"/>
      <c r="AB60" s="40"/>
      <c r="AC60" s="40"/>
      <c r="AD60" s="40"/>
      <c r="AE60" s="40"/>
      <c r="AF60" s="40"/>
      <c r="AG60" s="40"/>
      <c r="AH60" s="40"/>
      <c r="AI60" s="40"/>
      <c r="AJ60" s="40"/>
      <c r="AK60" s="40"/>
      <c r="AL60" s="40"/>
      <c r="AM60" s="40"/>
      <c r="AN60" s="40"/>
      <c r="AO60" s="40"/>
      <c r="AP60" s="40"/>
      <c r="AQ60" s="40"/>
      <c r="AR60" s="40"/>
      <c r="AS60" s="40"/>
      <c r="AT60" s="40"/>
      <c r="AU60" s="40"/>
      <c r="AV60" s="40"/>
      <c r="AW60" s="40"/>
      <c r="AX60" s="40"/>
      <c r="AY60" s="40"/>
      <c r="AZ60" s="40"/>
      <c r="BA60" s="40"/>
      <c r="BB60" s="40"/>
      <c r="BC60" s="40"/>
      <c r="BD60" s="40"/>
      <c r="BE60" s="40"/>
    </row>
    <row r="61" spans="1:57" s="77" customFormat="1" ht="24.95" customHeight="1">
      <c r="A61" s="43"/>
      <c r="B61" s="435"/>
      <c r="C61" s="435">
        <v>29</v>
      </c>
      <c r="D61" s="584" t="s">
        <v>57</v>
      </c>
      <c r="E61" s="584"/>
      <c r="F61" s="63">
        <v>89154.465871205175</v>
      </c>
      <c r="G61" s="63">
        <v>82993.902756250347</v>
      </c>
      <c r="H61" s="63">
        <v>83797.938733938587</v>
      </c>
      <c r="I61" s="63">
        <v>89952.410056096807</v>
      </c>
      <c r="J61" s="63">
        <v>89167.395683000708</v>
      </c>
      <c r="K61" s="63">
        <v>88632.521099109785</v>
      </c>
      <c r="L61" s="63">
        <v>89154.465871205175</v>
      </c>
      <c r="M61" s="63">
        <v>90076.040469882573</v>
      </c>
      <c r="N61" s="63">
        <v>82161.498582407847</v>
      </c>
      <c r="O61" s="63">
        <v>82130.840856323543</v>
      </c>
      <c r="P61" s="63">
        <v>82993.902756250347</v>
      </c>
      <c r="Q61" s="63">
        <v>83226.165731969304</v>
      </c>
      <c r="R61" s="63">
        <v>82711.266525308703</v>
      </c>
      <c r="S61" s="63">
        <v>83031.833069276836</v>
      </c>
      <c r="T61" s="63">
        <v>83797.938733938587</v>
      </c>
      <c r="U61" s="63">
        <v>90344.190908975434</v>
      </c>
      <c r="V61" s="63">
        <v>90116.241346622002</v>
      </c>
      <c r="W61" s="63">
        <v>89952.410056096807</v>
      </c>
      <c r="X61" s="63">
        <v>88677.660082652612</v>
      </c>
      <c r="Y61" s="63">
        <v>89244.859565396677</v>
      </c>
      <c r="Z61" s="63">
        <v>89167.395683000708</v>
      </c>
      <c r="AA61" s="63">
        <v>89561.686521218318</v>
      </c>
      <c r="AB61" s="63">
        <v>88865.103131268203</v>
      </c>
      <c r="AC61" s="63">
        <v>88632.521099109785</v>
      </c>
      <c r="AD61" s="63">
        <v>88499.726782352227</v>
      </c>
      <c r="AE61" s="63">
        <v>89130.146241191571</v>
      </c>
      <c r="AF61" s="63">
        <v>89154.465871205175</v>
      </c>
      <c r="AG61" s="63">
        <v>90512.902276938534</v>
      </c>
      <c r="AH61" s="63">
        <v>90537.712044272048</v>
      </c>
      <c r="AI61" s="63">
        <v>90076.040469882573</v>
      </c>
      <c r="AJ61" s="63">
        <v>83313.796170667687</v>
      </c>
      <c r="AK61" s="63">
        <v>81267.100922868034</v>
      </c>
      <c r="AL61" s="63">
        <v>82161.498582407847</v>
      </c>
      <c r="AM61" s="63">
        <v>82305.810245644097</v>
      </c>
      <c r="AN61" s="63">
        <v>82253.001763395965</v>
      </c>
      <c r="AO61" s="63">
        <v>82130.840856323543</v>
      </c>
      <c r="AP61" s="63">
        <v>81921.644791784682</v>
      </c>
      <c r="AQ61" s="63">
        <v>82783.536236495333</v>
      </c>
      <c r="AR61" s="63">
        <v>82993.902756250347</v>
      </c>
      <c r="AS61" s="63">
        <v>82938.513450329832</v>
      </c>
      <c r="AT61" s="63">
        <v>83477.789445640388</v>
      </c>
      <c r="AU61" s="63">
        <v>83226.165731969304</v>
      </c>
      <c r="AV61" s="63">
        <v>83481.448040695919</v>
      </c>
      <c r="AW61" s="63">
        <v>83275.471013211849</v>
      </c>
      <c r="AX61" s="63">
        <v>82711.266525308703</v>
      </c>
      <c r="AY61" s="63">
        <v>82205.990365285863</v>
      </c>
      <c r="AZ61" s="63">
        <v>82073.882731039717</v>
      </c>
      <c r="BA61" s="63">
        <v>83031.833069276836</v>
      </c>
      <c r="BB61" s="63">
        <v>83593.152519202835</v>
      </c>
      <c r="BC61" s="63">
        <v>83601.845031365723</v>
      </c>
      <c r="BD61" s="63">
        <v>83797.938733938587</v>
      </c>
      <c r="BE61" s="63">
        <v>84389.995342429029</v>
      </c>
    </row>
    <row r="62" spans="1:57" s="77" customFormat="1" ht="24.95" customHeight="1">
      <c r="A62" s="43"/>
      <c r="B62" s="435"/>
      <c r="C62" s="435"/>
      <c r="D62" s="585" t="s">
        <v>58</v>
      </c>
      <c r="E62" s="585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63"/>
      <c r="AA62" s="63"/>
      <c r="AB62" s="63"/>
      <c r="AC62" s="63"/>
      <c r="AD62" s="63"/>
      <c r="AE62" s="63"/>
      <c r="AF62" s="63"/>
      <c r="AG62" s="63"/>
      <c r="AH62" s="63"/>
      <c r="AI62" s="63"/>
      <c r="AJ62" s="63"/>
      <c r="AK62" s="63"/>
      <c r="AL62" s="63"/>
      <c r="AM62" s="63"/>
      <c r="AN62" s="63"/>
      <c r="AO62" s="63"/>
      <c r="AP62" s="63"/>
      <c r="AQ62" s="63"/>
      <c r="AR62" s="63"/>
      <c r="AS62" s="63"/>
      <c r="AT62" s="63"/>
      <c r="AU62" s="63"/>
      <c r="AV62" s="63"/>
      <c r="AW62" s="63"/>
      <c r="AX62" s="63"/>
      <c r="AY62" s="63"/>
      <c r="AZ62" s="63"/>
      <c r="BA62" s="63"/>
      <c r="BB62" s="63"/>
      <c r="BC62" s="63"/>
      <c r="BD62" s="63"/>
      <c r="BE62" s="63"/>
    </row>
    <row r="63" spans="1:57" s="77" customFormat="1" ht="24.95" customHeight="1">
      <c r="A63" s="43"/>
      <c r="B63" s="435"/>
      <c r="C63" s="435">
        <v>30</v>
      </c>
      <c r="D63" s="586" t="s">
        <v>59</v>
      </c>
      <c r="E63" s="586"/>
      <c r="F63" s="63">
        <v>45413.263688354433</v>
      </c>
      <c r="G63" s="63">
        <v>41252.443838248291</v>
      </c>
      <c r="H63" s="63">
        <v>41595.85633140579</v>
      </c>
      <c r="I63" s="63">
        <v>44688.747728984083</v>
      </c>
      <c r="J63" s="63">
        <v>45544.362916629267</v>
      </c>
      <c r="K63" s="63">
        <v>45415.780843048902</v>
      </c>
      <c r="L63" s="63">
        <v>45413.263688354433</v>
      </c>
      <c r="M63" s="63">
        <v>46205.208484885778</v>
      </c>
      <c r="N63" s="63">
        <v>40572.424155732544</v>
      </c>
      <c r="O63" s="63">
        <v>41554.585935760617</v>
      </c>
      <c r="P63" s="63">
        <v>41252.443838248291</v>
      </c>
      <c r="Q63" s="63">
        <v>43091.679591651482</v>
      </c>
      <c r="R63" s="63">
        <v>40705.694870046515</v>
      </c>
      <c r="S63" s="63">
        <v>41603.061844879405</v>
      </c>
      <c r="T63" s="63">
        <v>41595.85633140579</v>
      </c>
      <c r="U63" s="63">
        <v>45388.36800693316</v>
      </c>
      <c r="V63" s="63">
        <v>44855.400306099138</v>
      </c>
      <c r="W63" s="63">
        <v>44688.747728984083</v>
      </c>
      <c r="X63" s="63">
        <v>44952.594744159323</v>
      </c>
      <c r="Y63" s="63">
        <v>45166.926744506563</v>
      </c>
      <c r="Z63" s="63">
        <v>45544.362916629267</v>
      </c>
      <c r="AA63" s="63">
        <v>45403.416865897278</v>
      </c>
      <c r="AB63" s="63">
        <v>45502.375019340543</v>
      </c>
      <c r="AC63" s="63">
        <v>45415.780843048902</v>
      </c>
      <c r="AD63" s="63">
        <v>45394.982737327176</v>
      </c>
      <c r="AE63" s="63">
        <v>45291.588861636228</v>
      </c>
      <c r="AF63" s="63">
        <v>45413.263688354433</v>
      </c>
      <c r="AG63" s="63">
        <v>46928.814767234187</v>
      </c>
      <c r="AH63" s="63">
        <v>46635.984980475201</v>
      </c>
      <c r="AI63" s="63">
        <v>46205.208484885778</v>
      </c>
      <c r="AJ63" s="63">
        <v>41007.6393459069</v>
      </c>
      <c r="AK63" s="63">
        <v>41115.450050473984</v>
      </c>
      <c r="AL63" s="63">
        <v>40572.424155732544</v>
      </c>
      <c r="AM63" s="63">
        <v>41526.613531221148</v>
      </c>
      <c r="AN63" s="63">
        <v>41387.127493125518</v>
      </c>
      <c r="AO63" s="63">
        <v>41554.585935760617</v>
      </c>
      <c r="AP63" s="63">
        <v>41281.494352971116</v>
      </c>
      <c r="AQ63" s="63">
        <v>41473.242835449018</v>
      </c>
      <c r="AR63" s="63">
        <v>41252.443838248291</v>
      </c>
      <c r="AS63" s="63">
        <v>42798.700850705951</v>
      </c>
      <c r="AT63" s="63">
        <v>42887.291087875616</v>
      </c>
      <c r="AU63" s="63">
        <v>43091.679591651482</v>
      </c>
      <c r="AV63" s="63">
        <v>41381.739514805122</v>
      </c>
      <c r="AW63" s="63">
        <v>41279.028330998692</v>
      </c>
      <c r="AX63" s="63">
        <v>40705.694870046515</v>
      </c>
      <c r="AY63" s="63">
        <v>40630.141968784228</v>
      </c>
      <c r="AZ63" s="63">
        <v>40587.295049181077</v>
      </c>
      <c r="BA63" s="63">
        <v>41603.061844879405</v>
      </c>
      <c r="BB63" s="63">
        <v>41958.966039153951</v>
      </c>
      <c r="BC63" s="63">
        <v>41992.282193684339</v>
      </c>
      <c r="BD63" s="63">
        <v>41595.85633140579</v>
      </c>
      <c r="BE63" s="63">
        <v>42840.328686367931</v>
      </c>
    </row>
    <row r="64" spans="1:57" s="77" customFormat="1" ht="24.95" customHeight="1">
      <c r="A64" s="43"/>
      <c r="B64" s="435"/>
      <c r="C64" s="435"/>
      <c r="D64" s="587" t="s">
        <v>60</v>
      </c>
      <c r="E64" s="587"/>
      <c r="F64" s="63"/>
      <c r="G64" s="63"/>
      <c r="H64" s="63"/>
      <c r="I64" s="63"/>
      <c r="J64" s="63"/>
      <c r="K64" s="63"/>
      <c r="L64" s="63"/>
      <c r="M64" s="63"/>
      <c r="N64" s="63"/>
      <c r="O64" s="63"/>
      <c r="P64" s="63"/>
      <c r="Q64" s="63"/>
      <c r="R64" s="63"/>
      <c r="S64" s="63"/>
      <c r="T64" s="63"/>
      <c r="U64" s="63"/>
      <c r="V64" s="63"/>
      <c r="W64" s="63"/>
      <c r="X64" s="63"/>
      <c r="Y64" s="63"/>
      <c r="Z64" s="63"/>
      <c r="AA64" s="63"/>
      <c r="AB64" s="63"/>
      <c r="AC64" s="63"/>
      <c r="AD64" s="63"/>
      <c r="AE64" s="63"/>
      <c r="AF64" s="63"/>
      <c r="AG64" s="63"/>
      <c r="AH64" s="63"/>
      <c r="AI64" s="63"/>
      <c r="AJ64" s="63"/>
      <c r="AK64" s="63"/>
      <c r="AL64" s="63"/>
      <c r="AM64" s="63"/>
      <c r="AN64" s="63"/>
      <c r="AO64" s="63"/>
      <c r="AP64" s="63"/>
      <c r="AQ64" s="63"/>
      <c r="AR64" s="63"/>
      <c r="AS64" s="63"/>
      <c r="AT64" s="63"/>
      <c r="AU64" s="63"/>
      <c r="AV64" s="63"/>
      <c r="AW64" s="63"/>
      <c r="AX64" s="63"/>
      <c r="AY64" s="63"/>
      <c r="AZ64" s="63"/>
      <c r="BA64" s="63"/>
      <c r="BB64" s="63"/>
      <c r="BC64" s="63"/>
      <c r="BD64" s="63"/>
      <c r="BE64" s="63"/>
    </row>
    <row r="65" spans="1:57" s="77" customFormat="1" ht="24.95" customHeight="1">
      <c r="A65" s="43"/>
      <c r="B65" s="435"/>
      <c r="C65" s="435">
        <v>32</v>
      </c>
      <c r="D65" s="586" t="s">
        <v>61</v>
      </c>
      <c r="E65" s="586"/>
      <c r="F65" s="63">
        <v>36734.071931809463</v>
      </c>
      <c r="G65" s="63">
        <v>37137.807981676655</v>
      </c>
      <c r="H65" s="63">
        <v>39222.160060423368</v>
      </c>
      <c r="I65" s="63">
        <v>37256.73006249241</v>
      </c>
      <c r="J65" s="63">
        <v>36794.441359325094</v>
      </c>
      <c r="K65" s="63">
        <v>36548.560499280822</v>
      </c>
      <c r="L65" s="63">
        <v>36734.071931809463</v>
      </c>
      <c r="M65" s="63">
        <v>37485.370856441041</v>
      </c>
      <c r="N65" s="63">
        <v>37519.209855079418</v>
      </c>
      <c r="O65" s="63">
        <v>37507.671785487779</v>
      </c>
      <c r="P65" s="63">
        <v>37137.807981676655</v>
      </c>
      <c r="Q65" s="63">
        <v>38582.877400524005</v>
      </c>
      <c r="R65" s="63">
        <v>37931.230824645478</v>
      </c>
      <c r="S65" s="63">
        <v>38175.095194304813</v>
      </c>
      <c r="T65" s="63">
        <v>39222.160060423368</v>
      </c>
      <c r="U65" s="63">
        <v>37738.061631811623</v>
      </c>
      <c r="V65" s="63">
        <v>37253.637848352198</v>
      </c>
      <c r="W65" s="63">
        <v>37256.73006249241</v>
      </c>
      <c r="X65" s="63">
        <v>36999.747506107349</v>
      </c>
      <c r="Y65" s="63">
        <v>36593.611648330618</v>
      </c>
      <c r="Z65" s="63">
        <v>36794.441359325094</v>
      </c>
      <c r="AA65" s="63">
        <v>36750.498378869088</v>
      </c>
      <c r="AB65" s="63">
        <v>36599.39616899941</v>
      </c>
      <c r="AC65" s="63">
        <v>36548.560499280822</v>
      </c>
      <c r="AD65" s="63">
        <v>36746.744928578846</v>
      </c>
      <c r="AE65" s="63">
        <v>36913.248738760813</v>
      </c>
      <c r="AF65" s="63">
        <v>36734.071931809463</v>
      </c>
      <c r="AG65" s="63">
        <v>37799.106996113413</v>
      </c>
      <c r="AH65" s="63">
        <v>37704.268814396433</v>
      </c>
      <c r="AI65" s="63">
        <v>37485.370856441041</v>
      </c>
      <c r="AJ65" s="63">
        <v>37063.952909348271</v>
      </c>
      <c r="AK65" s="63">
        <v>37294.568148807091</v>
      </c>
      <c r="AL65" s="63">
        <v>37519.209855079418</v>
      </c>
      <c r="AM65" s="63">
        <v>37375.553827701056</v>
      </c>
      <c r="AN65" s="63">
        <v>37313.0530913158</v>
      </c>
      <c r="AO65" s="63">
        <v>37507.671785487779</v>
      </c>
      <c r="AP65" s="63">
        <v>37202.645747456678</v>
      </c>
      <c r="AQ65" s="63">
        <v>37201.563825829202</v>
      </c>
      <c r="AR65" s="63">
        <v>37137.807981676655</v>
      </c>
      <c r="AS65" s="63">
        <v>38314.796474184412</v>
      </c>
      <c r="AT65" s="63">
        <v>38678.679219574216</v>
      </c>
      <c r="AU65" s="63">
        <v>38582.877400524005</v>
      </c>
      <c r="AV65" s="63">
        <v>38531.834367807896</v>
      </c>
      <c r="AW65" s="63">
        <v>38390.794169801346</v>
      </c>
      <c r="AX65" s="63">
        <v>37931.230824645478</v>
      </c>
      <c r="AY65" s="63">
        <v>37994.458354868788</v>
      </c>
      <c r="AZ65" s="63">
        <v>37963.614428483699</v>
      </c>
      <c r="BA65" s="63">
        <v>38175.095194304813</v>
      </c>
      <c r="BB65" s="63">
        <v>38421.962598960446</v>
      </c>
      <c r="BC65" s="63">
        <v>38985.091845326504</v>
      </c>
      <c r="BD65" s="63">
        <v>39222.160060423368</v>
      </c>
      <c r="BE65" s="63">
        <v>39437.258045649651</v>
      </c>
    </row>
    <row r="66" spans="1:57" s="77" customFormat="1" ht="24.95" customHeight="1">
      <c r="A66" s="43"/>
      <c r="B66" s="435"/>
      <c r="C66" s="435"/>
      <c r="D66" s="587" t="s">
        <v>62</v>
      </c>
      <c r="E66" s="587"/>
      <c r="F66" s="63"/>
      <c r="G66" s="63"/>
      <c r="H66" s="63"/>
      <c r="I66" s="63"/>
      <c r="J66" s="63"/>
      <c r="K66" s="63"/>
      <c r="L66" s="63"/>
      <c r="M66" s="63"/>
      <c r="N66" s="63"/>
      <c r="O66" s="63"/>
      <c r="P66" s="63"/>
      <c r="Q66" s="63"/>
      <c r="R66" s="63"/>
      <c r="S66" s="63"/>
      <c r="T66" s="63"/>
      <c r="U66" s="63"/>
      <c r="V66" s="63"/>
      <c r="W66" s="63"/>
      <c r="X66" s="63"/>
      <c r="Y66" s="63"/>
      <c r="Z66" s="63"/>
      <c r="AA66" s="63"/>
      <c r="AB66" s="63"/>
      <c r="AC66" s="63"/>
      <c r="AD66" s="63"/>
      <c r="AE66" s="63"/>
      <c r="AF66" s="63"/>
      <c r="AG66" s="63"/>
      <c r="AH66" s="63"/>
      <c r="AI66" s="63"/>
      <c r="AJ66" s="63"/>
      <c r="AK66" s="63"/>
      <c r="AL66" s="63"/>
      <c r="AM66" s="63"/>
      <c r="AN66" s="63"/>
      <c r="AO66" s="63"/>
      <c r="AP66" s="63"/>
      <c r="AQ66" s="63"/>
      <c r="AR66" s="63"/>
      <c r="AS66" s="63"/>
      <c r="AT66" s="63"/>
      <c r="AU66" s="63"/>
      <c r="AV66" s="63"/>
      <c r="AW66" s="63"/>
      <c r="AX66" s="63"/>
      <c r="AY66" s="63"/>
      <c r="AZ66" s="63"/>
      <c r="BA66" s="63"/>
      <c r="BB66" s="63"/>
      <c r="BC66" s="63"/>
      <c r="BD66" s="63"/>
      <c r="BE66" s="63"/>
    </row>
    <row r="67" spans="1:57" s="77" customFormat="1" ht="24.95" customHeight="1">
      <c r="A67" s="43"/>
      <c r="B67" s="435"/>
      <c r="C67" s="435">
        <v>33</v>
      </c>
      <c r="D67" s="582" t="s">
        <v>63</v>
      </c>
      <c r="E67" s="582"/>
      <c r="F67" s="63">
        <v>41055.596659835181</v>
      </c>
      <c r="G67" s="63">
        <v>39975.874345727585</v>
      </c>
      <c r="H67" s="63">
        <v>41455.535802658756</v>
      </c>
      <c r="I67" s="63">
        <v>39409.482228774985</v>
      </c>
      <c r="J67" s="63">
        <v>41465.584634011037</v>
      </c>
      <c r="K67" s="63">
        <v>41535.450453616868</v>
      </c>
      <c r="L67" s="63">
        <v>41055.596659835181</v>
      </c>
      <c r="M67" s="63">
        <v>40770.986988318124</v>
      </c>
      <c r="N67" s="63">
        <v>39427.433594489456</v>
      </c>
      <c r="O67" s="63">
        <v>40063.146573482562</v>
      </c>
      <c r="P67" s="63">
        <v>39975.874345727585</v>
      </c>
      <c r="Q67" s="63">
        <v>41113.488617170682</v>
      </c>
      <c r="R67" s="63">
        <v>40018.100455801803</v>
      </c>
      <c r="S67" s="63">
        <v>41002.579831640775</v>
      </c>
      <c r="T67" s="63">
        <v>41455.535802658756</v>
      </c>
      <c r="U67" s="63">
        <v>40476.404022470037</v>
      </c>
      <c r="V67" s="63">
        <v>40176.452197219907</v>
      </c>
      <c r="W67" s="63">
        <v>39409.482228774985</v>
      </c>
      <c r="X67" s="63">
        <v>40900.156676613042</v>
      </c>
      <c r="Y67" s="63">
        <v>41061.152609756173</v>
      </c>
      <c r="Z67" s="63">
        <v>41465.584634011037</v>
      </c>
      <c r="AA67" s="63">
        <v>41292.723859038939</v>
      </c>
      <c r="AB67" s="63">
        <v>41570.512855584049</v>
      </c>
      <c r="AC67" s="63">
        <v>41535.450453616868</v>
      </c>
      <c r="AD67" s="63">
        <v>41221.117520990301</v>
      </c>
      <c r="AE67" s="63">
        <v>41380.39354839213</v>
      </c>
      <c r="AF67" s="63">
        <v>41055.596659835181</v>
      </c>
      <c r="AG67" s="63">
        <v>42478.563864731259</v>
      </c>
      <c r="AH67" s="63">
        <v>42010.110675710843</v>
      </c>
      <c r="AI67" s="63">
        <v>40770.986988318124</v>
      </c>
      <c r="AJ67" s="63">
        <v>40356.870742685154</v>
      </c>
      <c r="AK67" s="63">
        <v>39655.192576956288</v>
      </c>
      <c r="AL67" s="63">
        <v>39427.433594489456</v>
      </c>
      <c r="AM67" s="63">
        <v>39856.491235967253</v>
      </c>
      <c r="AN67" s="63">
        <v>39866.423235098584</v>
      </c>
      <c r="AO67" s="63">
        <v>40063.146573482562</v>
      </c>
      <c r="AP67" s="63">
        <v>39951.692520861397</v>
      </c>
      <c r="AQ67" s="63">
        <v>40012.820995484835</v>
      </c>
      <c r="AR67" s="63">
        <v>39975.874345727585</v>
      </c>
      <c r="AS67" s="63">
        <v>41454.369317035016</v>
      </c>
      <c r="AT67" s="63">
        <v>41750.420010495807</v>
      </c>
      <c r="AU67" s="63">
        <v>41113.488617170682</v>
      </c>
      <c r="AV67" s="63">
        <v>41056.14285892911</v>
      </c>
      <c r="AW67" s="63">
        <v>40989.277843650663</v>
      </c>
      <c r="AX67" s="63">
        <v>40018.100455801803</v>
      </c>
      <c r="AY67" s="63">
        <v>40373.760347914664</v>
      </c>
      <c r="AZ67" s="63">
        <v>40635.213065949232</v>
      </c>
      <c r="BA67" s="63">
        <v>41002.579831640775</v>
      </c>
      <c r="BB67" s="63">
        <v>41609.836352310391</v>
      </c>
      <c r="BC67" s="63">
        <v>41922.012778095639</v>
      </c>
      <c r="BD67" s="63">
        <v>41455.535802658756</v>
      </c>
      <c r="BE67" s="63">
        <v>42529.234631300518</v>
      </c>
    </row>
    <row r="68" spans="1:57" s="77" customFormat="1" ht="50.1" customHeight="1" thickBot="1">
      <c r="A68" s="43"/>
      <c r="B68" s="435"/>
      <c r="C68" s="435"/>
      <c r="D68" s="583" t="s">
        <v>64</v>
      </c>
      <c r="E68" s="583"/>
      <c r="F68" s="63"/>
      <c r="G68" s="63"/>
      <c r="H68" s="63"/>
      <c r="I68" s="63"/>
      <c r="J68" s="63"/>
      <c r="K68" s="63"/>
      <c r="L68" s="63"/>
      <c r="M68" s="63"/>
      <c r="N68" s="63"/>
      <c r="O68" s="63"/>
      <c r="P68" s="63"/>
      <c r="Q68" s="63"/>
      <c r="R68" s="63"/>
      <c r="S68" s="63"/>
      <c r="T68" s="63"/>
      <c r="U68" s="63"/>
      <c r="V68" s="63"/>
      <c r="W68" s="63"/>
      <c r="X68" s="63"/>
      <c r="Y68" s="63"/>
      <c r="Z68" s="63"/>
      <c r="AA68" s="63"/>
      <c r="AB68" s="63"/>
      <c r="AC68" s="63"/>
      <c r="AD68" s="63"/>
      <c r="AE68" s="63"/>
      <c r="AF68" s="63"/>
      <c r="AG68" s="63"/>
      <c r="AH68" s="63"/>
      <c r="AI68" s="63"/>
      <c r="AJ68" s="63"/>
      <c r="AK68" s="63"/>
      <c r="AL68" s="63"/>
      <c r="AM68" s="63"/>
      <c r="AN68" s="63"/>
      <c r="AO68" s="63"/>
      <c r="AP68" s="63"/>
      <c r="AQ68" s="63"/>
      <c r="AR68" s="63"/>
      <c r="AS68" s="63"/>
      <c r="AT68" s="63"/>
      <c r="AU68" s="63"/>
      <c r="AV68" s="63"/>
      <c r="AW68" s="63"/>
      <c r="AX68" s="63"/>
      <c r="AY68" s="63"/>
      <c r="AZ68" s="63"/>
      <c r="BA68" s="63"/>
      <c r="BB68" s="63"/>
      <c r="BC68" s="63"/>
      <c r="BD68" s="63"/>
      <c r="BE68" s="63"/>
    </row>
    <row r="69" spans="1:57" s="100" customFormat="1" ht="80.099999999999994" customHeight="1" thickBot="1">
      <c r="A69" s="66"/>
      <c r="B69" s="598"/>
      <c r="C69" s="598"/>
      <c r="D69" s="444"/>
      <c r="E69" s="439" t="s">
        <v>269</v>
      </c>
      <c r="F69" s="388">
        <v>2243787.8953403933</v>
      </c>
      <c r="G69" s="388">
        <v>2199195.3811789546</v>
      </c>
      <c r="H69" s="388">
        <v>2259618.8428784963</v>
      </c>
      <c r="I69" s="388">
        <v>2229731.7356968871</v>
      </c>
      <c r="J69" s="388">
        <v>2238195.2575129285</v>
      </c>
      <c r="K69" s="388">
        <v>2248760.8236059644</v>
      </c>
      <c r="L69" s="388">
        <v>2243787.8953403933</v>
      </c>
      <c r="M69" s="388">
        <v>2257273.1403207649</v>
      </c>
      <c r="N69" s="388">
        <v>2188141.9910834595</v>
      </c>
      <c r="O69" s="388">
        <v>2195299.5160184144</v>
      </c>
      <c r="P69" s="388">
        <v>2199195.3811789546</v>
      </c>
      <c r="Q69" s="388">
        <v>2233544.9357775026</v>
      </c>
      <c r="R69" s="388">
        <v>2215419.5883902265</v>
      </c>
      <c r="S69" s="388">
        <v>2231405.6893360564</v>
      </c>
      <c r="T69" s="388">
        <v>2259618.8428784963</v>
      </c>
      <c r="U69" s="388">
        <v>2248392.3788097845</v>
      </c>
      <c r="V69" s="388">
        <v>2241801.8718451918</v>
      </c>
      <c r="W69" s="388">
        <v>2229731.7356968871</v>
      </c>
      <c r="X69" s="388">
        <v>2240469.9105633581</v>
      </c>
      <c r="Y69" s="388">
        <v>2237255.78938817</v>
      </c>
      <c r="Z69" s="388">
        <v>2238195.2575129285</v>
      </c>
      <c r="AA69" s="388">
        <v>2246595.2066592178</v>
      </c>
      <c r="AB69" s="388">
        <v>2247794.9499827516</v>
      </c>
      <c r="AC69" s="388">
        <v>2248760.8236059644</v>
      </c>
      <c r="AD69" s="388">
        <v>2241169.5783501915</v>
      </c>
      <c r="AE69" s="388">
        <v>2245373.3990834113</v>
      </c>
      <c r="AF69" s="388">
        <v>2243787.8953403933</v>
      </c>
      <c r="AG69" s="388">
        <v>2280950.8080978729</v>
      </c>
      <c r="AH69" s="388">
        <v>2277882.3183267158</v>
      </c>
      <c r="AI69" s="388">
        <v>2257273.1403207649</v>
      </c>
      <c r="AJ69" s="388">
        <v>2169473.1845601378</v>
      </c>
      <c r="AK69" s="388">
        <v>2175144.6742285471</v>
      </c>
      <c r="AL69" s="388">
        <v>2188141.9910834595</v>
      </c>
      <c r="AM69" s="388">
        <v>2192260.0997226806</v>
      </c>
      <c r="AN69" s="388">
        <v>2190787.0429528248</v>
      </c>
      <c r="AO69" s="388">
        <v>2195299.5160184144</v>
      </c>
      <c r="AP69" s="388">
        <v>2188520.2575955153</v>
      </c>
      <c r="AQ69" s="388">
        <v>2195487.502095717</v>
      </c>
      <c r="AR69" s="388">
        <v>2199195.3811789546</v>
      </c>
      <c r="AS69" s="388">
        <v>2225696.7114055804</v>
      </c>
      <c r="AT69" s="388">
        <v>2228414.8252797853</v>
      </c>
      <c r="AU69" s="388">
        <v>2233544.9357775026</v>
      </c>
      <c r="AV69" s="388">
        <v>2235003.9131571911</v>
      </c>
      <c r="AW69" s="388">
        <v>2236459.1319572544</v>
      </c>
      <c r="AX69" s="388">
        <v>2215419.5883902265</v>
      </c>
      <c r="AY69" s="388">
        <v>2210084.2360998169</v>
      </c>
      <c r="AZ69" s="388">
        <v>2213715.3469126266</v>
      </c>
      <c r="BA69" s="388">
        <v>2231405.6893360564</v>
      </c>
      <c r="BB69" s="388">
        <v>2241047.5117905946</v>
      </c>
      <c r="BC69" s="388">
        <v>2253574.4670336191</v>
      </c>
      <c r="BD69" s="388">
        <v>2259618.8428784963</v>
      </c>
      <c r="BE69" s="388">
        <v>2274145.5037023495</v>
      </c>
    </row>
    <row r="70" spans="1:57" s="76" customFormat="1" ht="24.95" customHeight="1">
      <c r="A70" s="31"/>
      <c r="B70" s="432"/>
      <c r="C70" s="590"/>
      <c r="D70" s="590"/>
      <c r="E70" s="590"/>
      <c r="F70" s="54"/>
      <c r="G70" s="54"/>
      <c r="H70" s="54"/>
      <c r="I70" s="54"/>
      <c r="J70" s="54"/>
      <c r="K70" s="54"/>
      <c r="L70" s="54"/>
      <c r="M70" s="54"/>
      <c r="N70" s="54"/>
      <c r="O70" s="54"/>
      <c r="P70" s="54"/>
      <c r="Q70" s="54"/>
      <c r="R70" s="54"/>
      <c r="S70" s="54"/>
      <c r="T70" s="54"/>
    </row>
    <row r="71" spans="1:57">
      <c r="B71" s="426"/>
      <c r="C71" s="426"/>
      <c r="D71" s="426"/>
      <c r="E71" s="52"/>
    </row>
    <row r="72" spans="1:57">
      <c r="B72" s="49"/>
      <c r="C72" s="49"/>
      <c r="D72" s="49"/>
      <c r="E72" s="50"/>
    </row>
    <row r="73" spans="1:57">
      <c r="B73" s="49"/>
      <c r="C73" s="49"/>
      <c r="D73" s="49"/>
      <c r="E73" s="50"/>
    </row>
    <row r="74" spans="1:57">
      <c r="B74" s="49"/>
      <c r="C74" s="49"/>
      <c r="D74" s="49"/>
      <c r="E74" s="50"/>
    </row>
    <row r="75" spans="1:57">
      <c r="B75" s="49"/>
      <c r="C75" s="49"/>
      <c r="D75" s="49"/>
      <c r="E75" s="50"/>
    </row>
    <row r="76" spans="1:57">
      <c r="B76" s="49"/>
      <c r="C76" s="49"/>
      <c r="D76" s="49"/>
      <c r="E76" s="50"/>
    </row>
    <row r="77" spans="1:57">
      <c r="B77" s="49"/>
      <c r="C77" s="49"/>
      <c r="D77" s="49"/>
      <c r="E77" s="50"/>
    </row>
    <row r="78" spans="1:57">
      <c r="B78" s="49"/>
      <c r="C78" s="49"/>
      <c r="D78" s="49"/>
      <c r="E78" s="50"/>
    </row>
    <row r="79" spans="1:57">
      <c r="B79" s="49"/>
      <c r="C79" s="49"/>
      <c r="D79" s="49"/>
      <c r="E79" s="50"/>
    </row>
    <row r="80" spans="1:57">
      <c r="B80" s="49"/>
      <c r="C80" s="49"/>
      <c r="D80" s="49"/>
      <c r="E80" s="50"/>
    </row>
    <row r="81" spans="2:5">
      <c r="B81" s="49"/>
      <c r="C81" s="49"/>
      <c r="D81" s="49"/>
      <c r="E81" s="50"/>
    </row>
    <row r="82" spans="2:5">
      <c r="B82" s="49"/>
      <c r="C82" s="49"/>
      <c r="D82" s="49"/>
      <c r="E82" s="50"/>
    </row>
    <row r="83" spans="2:5">
      <c r="B83" s="49"/>
      <c r="C83" s="49"/>
      <c r="D83" s="49"/>
      <c r="E83" s="50"/>
    </row>
    <row r="84" spans="2:5">
      <c r="B84" s="49"/>
      <c r="C84" s="49"/>
      <c r="D84" s="49"/>
      <c r="E84" s="50"/>
    </row>
    <row r="85" spans="2:5">
      <c r="B85" s="49"/>
      <c r="C85" s="49"/>
      <c r="D85" s="49"/>
      <c r="E85" s="51"/>
    </row>
    <row r="86" spans="2:5">
      <c r="B86" s="49"/>
      <c r="C86" s="49"/>
      <c r="D86" s="49"/>
      <c r="E86" s="50"/>
    </row>
    <row r="87" spans="2:5">
      <c r="B87" s="49"/>
      <c r="C87" s="49"/>
      <c r="D87" s="49"/>
      <c r="E87" s="50"/>
    </row>
    <row r="88" spans="2:5">
      <c r="B88" s="49"/>
      <c r="C88" s="49"/>
      <c r="D88" s="49"/>
      <c r="E88" s="50"/>
    </row>
    <row r="89" spans="2:5">
      <c r="B89" s="49"/>
      <c r="C89" s="49"/>
      <c r="D89" s="49"/>
      <c r="E89" s="50"/>
    </row>
    <row r="90" spans="2:5">
      <c r="B90" s="49"/>
      <c r="C90" s="49"/>
      <c r="D90" s="49"/>
      <c r="E90" s="50"/>
    </row>
    <row r="91" spans="2:5">
      <c r="B91" s="49"/>
      <c r="C91" s="49"/>
      <c r="D91" s="49"/>
      <c r="E91" s="50"/>
    </row>
    <row r="92" spans="2:5">
      <c r="B92" s="49"/>
      <c r="C92" s="49"/>
      <c r="D92" s="49"/>
      <c r="E92" s="50"/>
    </row>
    <row r="93" spans="2:5">
      <c r="B93" s="49"/>
      <c r="C93" s="49"/>
      <c r="D93" s="49"/>
      <c r="E93" s="50"/>
    </row>
    <row r="94" spans="2:5">
      <c r="B94" s="49"/>
      <c r="C94" s="49"/>
      <c r="D94" s="49"/>
      <c r="E94" s="50"/>
    </row>
    <row r="95" spans="2:5">
      <c r="B95" s="49"/>
      <c r="C95" s="49"/>
      <c r="D95" s="49"/>
      <c r="E95" s="50"/>
    </row>
    <row r="96" spans="2:5">
      <c r="B96" s="49"/>
      <c r="C96" s="49"/>
      <c r="D96" s="49"/>
      <c r="E96" s="50"/>
    </row>
    <row r="97" spans="2:5">
      <c r="B97" s="49"/>
      <c r="C97" s="49"/>
      <c r="D97" s="49"/>
      <c r="E97" s="50"/>
    </row>
    <row r="98" spans="2:5">
      <c r="B98" s="49"/>
      <c r="C98" s="49"/>
      <c r="D98" s="49"/>
      <c r="E98" s="50"/>
    </row>
    <row r="99" spans="2:5">
      <c r="B99" s="49"/>
      <c r="C99" s="49"/>
      <c r="D99" s="49"/>
      <c r="E99" s="50"/>
    </row>
    <row r="100" spans="2:5">
      <c r="B100" s="49"/>
      <c r="C100" s="49"/>
      <c r="D100" s="49"/>
      <c r="E100" s="50"/>
    </row>
    <row r="101" spans="2:5">
      <c r="B101" s="49"/>
      <c r="C101" s="49"/>
      <c r="D101" s="49"/>
      <c r="E101" s="50"/>
    </row>
    <row r="102" spans="2:5">
      <c r="B102" s="49"/>
      <c r="C102" s="49"/>
      <c r="D102" s="49"/>
      <c r="E102" s="50"/>
    </row>
    <row r="103" spans="2:5">
      <c r="B103" s="49"/>
      <c r="C103" s="49"/>
      <c r="D103" s="49"/>
      <c r="E103" s="50"/>
    </row>
    <row r="104" spans="2:5">
      <c r="B104" s="49"/>
      <c r="C104" s="49"/>
      <c r="D104" s="49"/>
      <c r="E104" s="50"/>
    </row>
    <row r="105" spans="2:5">
      <c r="B105" s="49"/>
      <c r="C105" s="49"/>
      <c r="D105" s="49"/>
      <c r="E105" s="50"/>
    </row>
    <row r="106" spans="2:5">
      <c r="B106" s="49"/>
      <c r="C106" s="49"/>
      <c r="D106" s="49"/>
      <c r="E106" s="50"/>
    </row>
    <row r="107" spans="2:5">
      <c r="B107" s="49"/>
      <c r="C107" s="49"/>
      <c r="D107" s="49"/>
      <c r="E107" s="50"/>
    </row>
    <row r="108" spans="2:5">
      <c r="B108" s="49"/>
      <c r="C108" s="49"/>
      <c r="D108" s="49"/>
      <c r="E108" s="50"/>
    </row>
    <row r="109" spans="2:5">
      <c r="B109" s="49"/>
      <c r="C109" s="49"/>
      <c r="D109" s="49"/>
      <c r="E109" s="50"/>
    </row>
    <row r="110" spans="2:5">
      <c r="B110" s="49"/>
      <c r="C110" s="49"/>
      <c r="D110" s="49"/>
      <c r="E110" s="50"/>
    </row>
    <row r="111" spans="2:5">
      <c r="B111" s="49"/>
      <c r="C111" s="49"/>
      <c r="D111" s="49"/>
      <c r="E111" s="50"/>
    </row>
    <row r="112" spans="2:5">
      <c r="B112" s="49"/>
      <c r="C112" s="49"/>
      <c r="D112" s="49"/>
      <c r="E112" s="50"/>
    </row>
    <row r="113" spans="2:5">
      <c r="B113" s="49"/>
      <c r="C113" s="49"/>
      <c r="D113" s="49"/>
      <c r="E113" s="50"/>
    </row>
    <row r="114" spans="2:5">
      <c r="B114" s="49"/>
      <c r="C114" s="49"/>
      <c r="D114" s="49"/>
      <c r="E114" s="50"/>
    </row>
    <row r="115" spans="2:5">
      <c r="B115" s="49"/>
      <c r="C115" s="49"/>
      <c r="D115" s="49"/>
      <c r="E115" s="50"/>
    </row>
    <row r="116" spans="2:5">
      <c r="B116" s="49"/>
      <c r="C116" s="49"/>
      <c r="D116" s="49"/>
      <c r="E116" s="50"/>
    </row>
    <row r="117" spans="2:5">
      <c r="B117" s="49"/>
      <c r="C117" s="49"/>
      <c r="D117" s="49"/>
      <c r="E117" s="50"/>
    </row>
    <row r="118" spans="2:5">
      <c r="B118" s="49"/>
      <c r="C118" s="49"/>
      <c r="D118" s="49"/>
      <c r="E118" s="50"/>
    </row>
    <row r="119" spans="2:5">
      <c r="B119" s="49"/>
      <c r="C119" s="49"/>
      <c r="D119" s="49"/>
      <c r="E119" s="50"/>
    </row>
    <row r="120" spans="2:5">
      <c r="B120" s="49"/>
      <c r="C120" s="49"/>
      <c r="D120" s="49"/>
      <c r="E120" s="50"/>
    </row>
    <row r="121" spans="2:5">
      <c r="B121" s="49"/>
      <c r="C121" s="49"/>
      <c r="D121" s="49"/>
      <c r="E121" s="50"/>
    </row>
    <row r="122" spans="2:5">
      <c r="B122" s="49"/>
      <c r="C122" s="49"/>
      <c r="D122" s="49"/>
      <c r="E122" s="50"/>
    </row>
    <row r="123" spans="2:5">
      <c r="B123" s="49"/>
      <c r="C123" s="49"/>
      <c r="D123" s="49"/>
      <c r="E123" s="50"/>
    </row>
    <row r="124" spans="2:5">
      <c r="B124" s="49"/>
      <c r="C124" s="49"/>
      <c r="D124" s="49"/>
      <c r="E124" s="50"/>
    </row>
    <row r="125" spans="2:5">
      <c r="B125" s="49"/>
      <c r="C125" s="49"/>
      <c r="D125" s="49"/>
      <c r="E125" s="51"/>
    </row>
    <row r="126" spans="2:5">
      <c r="B126" s="49"/>
      <c r="C126" s="49"/>
      <c r="D126" s="49"/>
      <c r="E126" s="50"/>
    </row>
    <row r="127" spans="2:5">
      <c r="B127" s="49"/>
      <c r="C127" s="49"/>
      <c r="D127" s="49"/>
      <c r="E127" s="50"/>
    </row>
    <row r="128" spans="2:5">
      <c r="B128" s="49"/>
      <c r="C128" s="49"/>
      <c r="D128" s="49"/>
      <c r="E128" s="50"/>
    </row>
    <row r="129" spans="2:5">
      <c r="B129" s="49"/>
      <c r="C129" s="49"/>
      <c r="D129" s="49"/>
      <c r="E129" s="50"/>
    </row>
    <row r="130" spans="2:5">
      <c r="B130" s="49"/>
      <c r="C130" s="49"/>
      <c r="D130" s="49"/>
      <c r="E130" s="50"/>
    </row>
    <row r="131" spans="2:5">
      <c r="B131" s="49"/>
      <c r="C131" s="49"/>
      <c r="D131" s="49"/>
      <c r="E131" s="50"/>
    </row>
    <row r="132" spans="2:5">
      <c r="B132" s="49"/>
      <c r="C132" s="49"/>
      <c r="D132" s="49"/>
      <c r="E132" s="50"/>
    </row>
    <row r="133" spans="2:5">
      <c r="B133" s="49"/>
      <c r="C133" s="49"/>
      <c r="D133" s="49"/>
      <c r="E133" s="50"/>
    </row>
    <row r="134" spans="2:5">
      <c r="B134" s="49"/>
      <c r="C134" s="49"/>
      <c r="D134" s="49"/>
      <c r="E134" s="50"/>
    </row>
    <row r="135" spans="2:5">
      <c r="B135" s="49"/>
      <c r="C135" s="49"/>
      <c r="D135" s="49"/>
      <c r="E135" s="50"/>
    </row>
    <row r="136" spans="2:5">
      <c r="B136" s="49"/>
      <c r="C136" s="49"/>
      <c r="D136" s="49"/>
      <c r="E136" s="50"/>
    </row>
    <row r="137" spans="2:5">
      <c r="B137" s="49"/>
      <c r="C137" s="49"/>
      <c r="D137" s="49"/>
      <c r="E137" s="50"/>
    </row>
    <row r="138" spans="2:5">
      <c r="B138" s="49"/>
      <c r="C138" s="49"/>
      <c r="D138" s="49"/>
      <c r="E138" s="50"/>
    </row>
    <row r="139" spans="2:5">
      <c r="B139" s="49"/>
      <c r="C139" s="49"/>
      <c r="D139" s="49"/>
      <c r="E139" s="50"/>
    </row>
    <row r="140" spans="2:5">
      <c r="B140" s="49"/>
      <c r="C140" s="49"/>
      <c r="D140" s="49"/>
      <c r="E140" s="50"/>
    </row>
    <row r="141" spans="2:5">
      <c r="B141" s="49"/>
      <c r="C141" s="49"/>
      <c r="D141" s="49"/>
      <c r="E141" s="50"/>
    </row>
    <row r="142" spans="2:5">
      <c r="B142" s="49"/>
      <c r="C142" s="49"/>
      <c r="D142" s="49"/>
      <c r="E142" s="50"/>
    </row>
    <row r="143" spans="2:5">
      <c r="B143" s="49"/>
      <c r="C143" s="49"/>
      <c r="D143" s="49"/>
      <c r="E143" s="50"/>
    </row>
    <row r="144" spans="2:5">
      <c r="B144" s="49"/>
      <c r="C144" s="49"/>
      <c r="D144" s="49"/>
      <c r="E144" s="50"/>
    </row>
    <row r="145" spans="2:5">
      <c r="B145" s="49"/>
      <c r="C145" s="49"/>
      <c r="D145" s="49"/>
      <c r="E145" s="50"/>
    </row>
    <row r="146" spans="2:5">
      <c r="B146" s="49"/>
      <c r="C146" s="49"/>
      <c r="D146" s="49"/>
      <c r="E146" s="50"/>
    </row>
    <row r="147" spans="2:5">
      <c r="B147" s="49"/>
      <c r="C147" s="49"/>
      <c r="D147" s="49"/>
      <c r="E147" s="50"/>
    </row>
    <row r="148" spans="2:5">
      <c r="B148" s="49"/>
      <c r="C148" s="49"/>
      <c r="D148" s="49"/>
      <c r="E148" s="50"/>
    </row>
    <row r="149" spans="2:5">
      <c r="B149" s="49"/>
      <c r="C149" s="49"/>
      <c r="D149" s="49"/>
      <c r="E149" s="50"/>
    </row>
    <row r="150" spans="2:5">
      <c r="B150" s="49"/>
      <c r="C150" s="49"/>
      <c r="D150" s="49"/>
      <c r="E150" s="50"/>
    </row>
    <row r="151" spans="2:5">
      <c r="B151" s="49"/>
      <c r="C151" s="49"/>
      <c r="D151" s="49"/>
      <c r="E151" s="52"/>
    </row>
    <row r="152" spans="2:5">
      <c r="B152" s="49"/>
      <c r="C152" s="49"/>
      <c r="D152" s="49"/>
      <c r="E152" s="50"/>
    </row>
    <row r="153" spans="2:5">
      <c r="B153" s="49"/>
      <c r="C153" s="49"/>
      <c r="D153" s="49"/>
      <c r="E153" s="50"/>
    </row>
    <row r="154" spans="2:5">
      <c r="B154" s="49"/>
      <c r="C154" s="49"/>
      <c r="D154" s="49"/>
      <c r="E154" s="50"/>
    </row>
    <row r="155" spans="2:5">
      <c r="B155" s="49"/>
      <c r="C155" s="49"/>
      <c r="D155" s="49"/>
      <c r="E155" s="50"/>
    </row>
    <row r="156" spans="2:5">
      <c r="B156" s="49"/>
      <c r="C156" s="49"/>
      <c r="D156" s="49"/>
      <c r="E156" s="50"/>
    </row>
    <row r="157" spans="2:5">
      <c r="B157" s="49"/>
      <c r="C157" s="49"/>
      <c r="D157" s="49"/>
      <c r="E157" s="50"/>
    </row>
    <row r="158" spans="2:5">
      <c r="B158" s="49"/>
      <c r="C158" s="49"/>
      <c r="D158" s="49"/>
      <c r="E158" s="50"/>
    </row>
    <row r="159" spans="2:5">
      <c r="B159" s="49"/>
      <c r="C159" s="49"/>
      <c r="D159" s="49"/>
      <c r="E159" s="50"/>
    </row>
    <row r="160" spans="2:5">
      <c r="B160" s="49"/>
      <c r="C160" s="49"/>
      <c r="D160" s="49"/>
      <c r="E160" s="50"/>
    </row>
    <row r="161" spans="2:5">
      <c r="B161" s="49"/>
      <c r="C161" s="49"/>
      <c r="D161" s="49"/>
      <c r="E161" s="50"/>
    </row>
    <row r="162" spans="2:5">
      <c r="B162" s="49"/>
      <c r="C162" s="49"/>
      <c r="D162" s="49"/>
      <c r="E162" s="50"/>
    </row>
    <row r="163" spans="2:5">
      <c r="B163" s="49"/>
      <c r="C163" s="49"/>
      <c r="D163" s="49"/>
      <c r="E163" s="50"/>
    </row>
    <row r="164" spans="2:5">
      <c r="B164" s="49"/>
      <c r="C164" s="49"/>
      <c r="D164" s="49"/>
      <c r="E164" s="50"/>
    </row>
    <row r="165" spans="2:5">
      <c r="B165" s="49"/>
      <c r="C165" s="49"/>
      <c r="D165" s="49"/>
      <c r="E165" s="50"/>
    </row>
    <row r="166" spans="2:5">
      <c r="B166" s="49"/>
      <c r="C166" s="49"/>
      <c r="D166" s="49"/>
      <c r="E166" s="50"/>
    </row>
    <row r="167" spans="2:5">
      <c r="B167" s="49"/>
      <c r="C167" s="49"/>
      <c r="D167" s="49"/>
      <c r="E167" s="50"/>
    </row>
    <row r="168" spans="2:5">
      <c r="B168" s="49"/>
      <c r="C168" s="49"/>
      <c r="D168" s="49"/>
      <c r="E168" s="50"/>
    </row>
    <row r="169" spans="2:5">
      <c r="B169" s="49"/>
      <c r="C169" s="49"/>
      <c r="D169" s="49"/>
      <c r="E169" s="50"/>
    </row>
    <row r="170" spans="2:5">
      <c r="B170" s="49"/>
      <c r="C170" s="49"/>
      <c r="D170" s="49"/>
      <c r="E170" s="50"/>
    </row>
    <row r="171" spans="2:5">
      <c r="B171" s="49"/>
      <c r="C171" s="49"/>
      <c r="D171" s="49"/>
      <c r="E171" s="50"/>
    </row>
    <row r="172" spans="2:5">
      <c r="B172" s="49"/>
      <c r="C172" s="49"/>
      <c r="D172" s="49"/>
      <c r="E172" s="50"/>
    </row>
    <row r="173" spans="2:5">
      <c r="B173" s="49"/>
      <c r="C173" s="49"/>
      <c r="D173" s="49"/>
      <c r="E173" s="50"/>
    </row>
    <row r="174" spans="2:5">
      <c r="B174" s="49"/>
      <c r="C174" s="49"/>
      <c r="D174" s="49"/>
      <c r="E174" s="50"/>
    </row>
    <row r="175" spans="2:5">
      <c r="B175" s="49"/>
      <c r="C175" s="49"/>
      <c r="D175" s="49"/>
      <c r="E175" s="50"/>
    </row>
    <row r="176" spans="2:5">
      <c r="B176" s="49"/>
      <c r="C176" s="49"/>
      <c r="D176" s="49"/>
      <c r="E176" s="50"/>
    </row>
    <row r="177" spans="2:5">
      <c r="B177" s="49"/>
      <c r="C177" s="49"/>
      <c r="D177" s="49"/>
      <c r="E177" s="50"/>
    </row>
    <row r="178" spans="2:5">
      <c r="B178" s="49"/>
      <c r="C178" s="49"/>
      <c r="D178" s="49"/>
      <c r="E178" s="50"/>
    </row>
    <row r="179" spans="2:5">
      <c r="B179" s="49"/>
      <c r="C179" s="49"/>
      <c r="D179" s="49"/>
      <c r="E179" s="50"/>
    </row>
    <row r="180" spans="2:5">
      <c r="B180" s="49"/>
      <c r="C180" s="49"/>
      <c r="D180" s="49"/>
      <c r="E180" s="50"/>
    </row>
    <row r="181" spans="2:5">
      <c r="B181" s="49"/>
      <c r="C181" s="49"/>
      <c r="D181" s="49"/>
      <c r="E181" s="50"/>
    </row>
    <row r="182" spans="2:5">
      <c r="B182" s="49"/>
      <c r="C182" s="49"/>
      <c r="D182" s="49"/>
      <c r="E182" s="50"/>
    </row>
    <row r="183" spans="2:5">
      <c r="B183" s="49"/>
      <c r="C183" s="49"/>
      <c r="D183" s="49"/>
      <c r="E183" s="50"/>
    </row>
    <row r="184" spans="2:5">
      <c r="B184" s="49"/>
      <c r="C184" s="49"/>
      <c r="D184" s="49"/>
      <c r="E184" s="50"/>
    </row>
    <row r="185" spans="2:5">
      <c r="B185" s="49"/>
      <c r="C185" s="49"/>
      <c r="D185" s="49"/>
      <c r="E185" s="50"/>
    </row>
    <row r="186" spans="2:5">
      <c r="B186" s="49"/>
      <c r="C186" s="49"/>
      <c r="D186" s="49"/>
      <c r="E186" s="50"/>
    </row>
    <row r="187" spans="2:5">
      <c r="B187" s="49"/>
      <c r="C187" s="49"/>
      <c r="D187" s="49"/>
      <c r="E187" s="50"/>
    </row>
    <row r="188" spans="2:5">
      <c r="B188" s="49"/>
      <c r="C188" s="49"/>
      <c r="D188" s="49"/>
      <c r="E188" s="50"/>
    </row>
    <row r="189" spans="2:5">
      <c r="B189" s="49"/>
      <c r="C189" s="49"/>
      <c r="D189" s="49"/>
      <c r="E189" s="50"/>
    </row>
    <row r="190" spans="2:5">
      <c r="B190" s="49"/>
      <c r="C190" s="49"/>
      <c r="D190" s="49"/>
      <c r="E190" s="50"/>
    </row>
    <row r="191" spans="2:5">
      <c r="B191" s="49"/>
      <c r="C191" s="49"/>
      <c r="D191" s="49"/>
      <c r="E191" s="50"/>
    </row>
    <row r="192" spans="2:5">
      <c r="B192" s="49"/>
      <c r="C192" s="49"/>
      <c r="D192" s="49"/>
      <c r="E192" s="50"/>
    </row>
    <row r="193" spans="2:5">
      <c r="B193" s="49"/>
      <c r="C193" s="49"/>
      <c r="D193" s="49"/>
      <c r="E193" s="50"/>
    </row>
    <row r="194" spans="2:5">
      <c r="B194" s="49"/>
      <c r="C194" s="49"/>
      <c r="D194" s="49"/>
      <c r="E194" s="50"/>
    </row>
    <row r="195" spans="2:5">
      <c r="B195" s="49"/>
      <c r="C195" s="49"/>
      <c r="D195" s="49"/>
      <c r="E195" s="50"/>
    </row>
    <row r="196" spans="2:5">
      <c r="B196" s="49"/>
      <c r="C196" s="49"/>
      <c r="D196" s="49"/>
      <c r="E196" s="50"/>
    </row>
    <row r="197" spans="2:5">
      <c r="B197" s="49"/>
      <c r="C197" s="49"/>
      <c r="D197" s="49"/>
      <c r="E197" s="50"/>
    </row>
    <row r="198" spans="2:5">
      <c r="B198" s="49"/>
      <c r="C198" s="49"/>
      <c r="D198" s="49"/>
      <c r="E198" s="50"/>
    </row>
    <row r="199" spans="2:5">
      <c r="B199" s="49"/>
      <c r="C199" s="49"/>
      <c r="D199" s="49"/>
      <c r="E199" s="50"/>
    </row>
    <row r="200" spans="2:5">
      <c r="B200" s="49"/>
      <c r="C200" s="49"/>
      <c r="D200" s="49"/>
      <c r="E200" s="50"/>
    </row>
    <row r="201" spans="2:5">
      <c r="B201" s="49"/>
      <c r="C201" s="49"/>
      <c r="D201" s="49"/>
      <c r="E201" s="50"/>
    </row>
    <row r="202" spans="2:5">
      <c r="B202" s="49"/>
      <c r="C202" s="49"/>
      <c r="D202" s="49"/>
      <c r="E202" s="50"/>
    </row>
    <row r="203" spans="2:5">
      <c r="B203" s="49"/>
      <c r="C203" s="49"/>
      <c r="D203" s="49"/>
      <c r="E203" s="50"/>
    </row>
    <row r="204" spans="2:5">
      <c r="B204" s="49"/>
      <c r="C204" s="49"/>
      <c r="D204" s="49"/>
      <c r="E204" s="50"/>
    </row>
    <row r="205" spans="2:5">
      <c r="B205" s="49"/>
      <c r="C205" s="49"/>
      <c r="D205" s="49"/>
      <c r="E205" s="50"/>
    </row>
    <row r="206" spans="2:5">
      <c r="B206" s="49"/>
      <c r="C206" s="49"/>
      <c r="D206" s="49"/>
      <c r="E206" s="50"/>
    </row>
    <row r="207" spans="2:5">
      <c r="B207" s="49"/>
      <c r="C207" s="49"/>
      <c r="D207" s="49"/>
      <c r="E207" s="50"/>
    </row>
    <row r="208" spans="2:5">
      <c r="B208" s="49"/>
      <c r="C208" s="49"/>
      <c r="D208" s="49"/>
      <c r="E208" s="50"/>
    </row>
    <row r="209" spans="2:5">
      <c r="B209" s="49"/>
      <c r="C209" s="49"/>
      <c r="D209" s="49"/>
      <c r="E209" s="50"/>
    </row>
    <row r="210" spans="2:5">
      <c r="B210" s="49"/>
      <c r="C210" s="49"/>
      <c r="D210" s="49"/>
      <c r="E210" s="50"/>
    </row>
    <row r="211" spans="2:5">
      <c r="B211" s="49"/>
      <c r="C211" s="49"/>
      <c r="D211" s="49"/>
      <c r="E211" s="50"/>
    </row>
    <row r="212" spans="2:5">
      <c r="B212" s="49"/>
      <c r="C212" s="49"/>
      <c r="D212" s="49"/>
      <c r="E212" s="50"/>
    </row>
    <row r="213" spans="2:5">
      <c r="B213" s="49"/>
      <c r="C213" s="49"/>
      <c r="D213" s="49"/>
      <c r="E213" s="50"/>
    </row>
    <row r="214" spans="2:5">
      <c r="B214" s="49"/>
      <c r="C214" s="49"/>
      <c r="D214" s="49"/>
      <c r="E214" s="50"/>
    </row>
    <row r="215" spans="2:5">
      <c r="B215" s="49"/>
      <c r="C215" s="49"/>
      <c r="D215" s="49"/>
      <c r="E215" s="50"/>
    </row>
    <row r="216" spans="2:5">
      <c r="B216" s="49"/>
      <c r="C216" s="49"/>
      <c r="D216" s="49"/>
      <c r="E216" s="50"/>
    </row>
    <row r="217" spans="2:5">
      <c r="B217" s="49"/>
      <c r="C217" s="49"/>
      <c r="D217" s="49"/>
      <c r="E217" s="50"/>
    </row>
    <row r="218" spans="2:5">
      <c r="B218" s="49"/>
      <c r="C218" s="49"/>
      <c r="D218" s="49"/>
      <c r="E218" s="50"/>
    </row>
    <row r="219" spans="2:5">
      <c r="B219" s="49"/>
      <c r="C219" s="49"/>
      <c r="D219" s="49"/>
      <c r="E219" s="50"/>
    </row>
    <row r="220" spans="2:5">
      <c r="B220" s="49"/>
      <c r="C220" s="49"/>
      <c r="D220" s="49"/>
      <c r="E220" s="50"/>
    </row>
    <row r="221" spans="2:5">
      <c r="B221" s="49"/>
      <c r="C221" s="49"/>
      <c r="D221" s="49"/>
      <c r="E221" s="50"/>
    </row>
    <row r="222" spans="2:5">
      <c r="B222" s="49"/>
      <c r="C222" s="49"/>
      <c r="D222" s="49"/>
      <c r="E222" s="50"/>
    </row>
    <row r="223" spans="2:5">
      <c r="B223" s="49"/>
      <c r="C223" s="49"/>
      <c r="D223" s="49"/>
      <c r="E223" s="51"/>
    </row>
    <row r="224" spans="2:5">
      <c r="B224" s="49"/>
      <c r="C224" s="49"/>
      <c r="D224" s="49"/>
      <c r="E224" s="51"/>
    </row>
    <row r="225" spans="2:5">
      <c r="B225" s="49"/>
      <c r="C225" s="49"/>
      <c r="D225" s="49"/>
      <c r="E225" s="51"/>
    </row>
    <row r="226" spans="2:5">
      <c r="B226" s="49"/>
      <c r="C226" s="49"/>
      <c r="D226" s="49"/>
      <c r="E226" s="51"/>
    </row>
    <row r="227" spans="2:5">
      <c r="B227" s="49"/>
      <c r="C227" s="49"/>
      <c r="D227" s="49"/>
      <c r="E227" s="51"/>
    </row>
    <row r="228" spans="2:5">
      <c r="B228" s="49"/>
      <c r="C228" s="49"/>
      <c r="D228" s="49"/>
      <c r="E228" s="50"/>
    </row>
    <row r="229" spans="2:5">
      <c r="B229" s="49"/>
      <c r="C229" s="49"/>
      <c r="D229" s="49"/>
      <c r="E229" s="50"/>
    </row>
    <row r="230" spans="2:5">
      <c r="B230" s="49"/>
      <c r="C230" s="49"/>
      <c r="D230" s="49"/>
      <c r="E230" s="50"/>
    </row>
    <row r="231" spans="2:5">
      <c r="B231" s="49"/>
      <c r="C231" s="49"/>
      <c r="D231" s="49"/>
      <c r="E231" s="50"/>
    </row>
    <row r="232" spans="2:5">
      <c r="B232" s="49"/>
      <c r="C232" s="49"/>
      <c r="D232" s="49"/>
      <c r="E232" s="50"/>
    </row>
    <row r="233" spans="2:5">
      <c r="B233" s="49"/>
      <c r="C233" s="49"/>
      <c r="D233" s="49"/>
      <c r="E233" s="50"/>
    </row>
    <row r="234" spans="2:5">
      <c r="B234" s="49"/>
      <c r="C234" s="49"/>
      <c r="D234" s="49"/>
      <c r="E234" s="50"/>
    </row>
    <row r="235" spans="2:5">
      <c r="B235" s="49"/>
      <c r="C235" s="49"/>
      <c r="D235" s="49"/>
      <c r="E235" s="50"/>
    </row>
    <row r="236" spans="2:5">
      <c r="B236" s="49"/>
      <c r="C236" s="49"/>
      <c r="D236" s="49"/>
      <c r="E236" s="50"/>
    </row>
    <row r="237" spans="2:5">
      <c r="B237" s="49"/>
      <c r="C237" s="49"/>
      <c r="D237" s="49"/>
      <c r="E237" s="50"/>
    </row>
    <row r="238" spans="2:5">
      <c r="B238" s="49"/>
      <c r="C238" s="49"/>
      <c r="D238" s="49"/>
      <c r="E238" s="50"/>
    </row>
    <row r="239" spans="2:5">
      <c r="B239" s="49"/>
      <c r="C239" s="49"/>
      <c r="D239" s="49"/>
      <c r="E239" s="50"/>
    </row>
    <row r="240" spans="2:5">
      <c r="B240" s="49"/>
      <c r="C240" s="49"/>
      <c r="D240" s="49"/>
      <c r="E240" s="50"/>
    </row>
    <row r="241" spans="2:5">
      <c r="B241" s="49"/>
      <c r="C241" s="49"/>
      <c r="D241" s="49"/>
      <c r="E241" s="50"/>
    </row>
    <row r="242" spans="2:5">
      <c r="B242" s="49"/>
      <c r="C242" s="49"/>
      <c r="D242" s="49"/>
      <c r="E242" s="50"/>
    </row>
    <row r="243" spans="2:5">
      <c r="B243" s="49"/>
      <c r="C243" s="49"/>
      <c r="D243" s="49"/>
      <c r="E243" s="50"/>
    </row>
    <row r="244" spans="2:5">
      <c r="B244" s="49"/>
      <c r="C244" s="49"/>
      <c r="D244" s="49"/>
      <c r="E244" s="50"/>
    </row>
    <row r="245" spans="2:5">
      <c r="B245" s="49"/>
      <c r="C245" s="49"/>
      <c r="D245" s="49"/>
      <c r="E245" s="50"/>
    </row>
    <row r="246" spans="2:5">
      <c r="B246" s="49"/>
      <c r="C246" s="49"/>
      <c r="D246" s="49"/>
      <c r="E246" s="50"/>
    </row>
    <row r="247" spans="2:5">
      <c r="B247" s="49"/>
      <c r="C247" s="49"/>
      <c r="D247" s="49"/>
      <c r="E247" s="50"/>
    </row>
    <row r="248" spans="2:5">
      <c r="B248" s="49"/>
      <c r="C248" s="49"/>
      <c r="D248" s="49"/>
      <c r="E248" s="50"/>
    </row>
    <row r="249" spans="2:5">
      <c r="B249" s="49"/>
      <c r="C249" s="49"/>
      <c r="D249" s="49"/>
      <c r="E249" s="50"/>
    </row>
    <row r="250" spans="2:5">
      <c r="B250" s="49"/>
      <c r="C250" s="49"/>
      <c r="D250" s="49"/>
      <c r="E250" s="50"/>
    </row>
    <row r="251" spans="2:5">
      <c r="B251" s="49"/>
      <c r="C251" s="49"/>
      <c r="D251" s="49"/>
      <c r="E251" s="50"/>
    </row>
    <row r="252" spans="2:5">
      <c r="B252" s="49"/>
      <c r="C252" s="49"/>
      <c r="D252" s="49"/>
      <c r="E252" s="50"/>
    </row>
    <row r="253" spans="2:5">
      <c r="B253" s="49"/>
      <c r="C253" s="49"/>
      <c r="D253" s="49"/>
      <c r="E253" s="50"/>
    </row>
    <row r="254" spans="2:5">
      <c r="B254" s="49"/>
      <c r="C254" s="49"/>
      <c r="D254" s="49"/>
      <c r="E254" s="50"/>
    </row>
    <row r="255" spans="2:5">
      <c r="B255" s="49"/>
      <c r="C255" s="49"/>
      <c r="D255" s="49"/>
      <c r="E255" s="50"/>
    </row>
    <row r="256" spans="2:5">
      <c r="B256" s="49"/>
      <c r="C256" s="49"/>
      <c r="D256" s="49"/>
      <c r="E256" s="50"/>
    </row>
    <row r="257" spans="2:5">
      <c r="B257" s="49"/>
      <c r="C257" s="49"/>
      <c r="D257" s="49"/>
      <c r="E257" s="50"/>
    </row>
    <row r="258" spans="2:5">
      <c r="B258" s="49"/>
      <c r="C258" s="49"/>
      <c r="D258" s="49"/>
      <c r="E258" s="50"/>
    </row>
    <row r="259" spans="2:5">
      <c r="B259" s="49"/>
      <c r="C259" s="49"/>
      <c r="D259" s="49"/>
      <c r="E259" s="50"/>
    </row>
    <row r="260" spans="2:5">
      <c r="B260" s="49"/>
      <c r="C260" s="49"/>
      <c r="D260" s="49"/>
      <c r="E260" s="50"/>
    </row>
    <row r="261" spans="2:5">
      <c r="B261" s="49"/>
      <c r="C261" s="49"/>
      <c r="D261" s="49"/>
      <c r="E261" s="50"/>
    </row>
    <row r="262" spans="2:5">
      <c r="B262" s="49"/>
      <c r="C262" s="49"/>
      <c r="D262" s="49"/>
      <c r="E262" s="50"/>
    </row>
    <row r="263" spans="2:5">
      <c r="B263" s="49"/>
      <c r="C263" s="49"/>
      <c r="D263" s="49"/>
      <c r="E263" s="50"/>
    </row>
    <row r="264" spans="2:5">
      <c r="B264" s="49"/>
      <c r="C264" s="49"/>
      <c r="D264" s="49"/>
      <c r="E264" s="50"/>
    </row>
    <row r="265" spans="2:5">
      <c r="B265" s="49"/>
      <c r="C265" s="49"/>
      <c r="D265" s="49"/>
      <c r="E265" s="50"/>
    </row>
    <row r="266" spans="2:5">
      <c r="B266" s="49"/>
      <c r="C266" s="49"/>
      <c r="D266" s="49"/>
      <c r="E266" s="50"/>
    </row>
    <row r="267" spans="2:5">
      <c r="B267" s="49"/>
      <c r="C267" s="49"/>
      <c r="D267" s="49"/>
      <c r="E267" s="50"/>
    </row>
    <row r="268" spans="2:5">
      <c r="B268" s="49"/>
      <c r="C268" s="49"/>
      <c r="D268" s="49"/>
      <c r="E268" s="50"/>
    </row>
    <row r="269" spans="2:5">
      <c r="B269" s="49"/>
      <c r="C269" s="49"/>
      <c r="D269" s="49"/>
      <c r="E269" s="50"/>
    </row>
  </sheetData>
  <mergeCells count="83">
    <mergeCell ref="U3:BD3"/>
    <mergeCell ref="U2:BD2"/>
    <mergeCell ref="G5:G6"/>
    <mergeCell ref="H5:H6"/>
    <mergeCell ref="I5:L5"/>
    <mergeCell ref="M5:P5"/>
    <mergeCell ref="Q5:T5"/>
    <mergeCell ref="U5:AF5"/>
    <mergeCell ref="B5:E6"/>
    <mergeCell ref="F5:F6"/>
    <mergeCell ref="AG5:AR5"/>
    <mergeCell ref="AS5:BD5"/>
    <mergeCell ref="B4:BD4"/>
    <mergeCell ref="C16:E16"/>
    <mergeCell ref="C15:E15"/>
    <mergeCell ref="C8:E8"/>
    <mergeCell ref="D9:E9"/>
    <mergeCell ref="C7:E7"/>
    <mergeCell ref="D21:E21"/>
    <mergeCell ref="D22:E22"/>
    <mergeCell ref="D17:E17"/>
    <mergeCell ref="D18:E18"/>
    <mergeCell ref="D19:E19"/>
    <mergeCell ref="D41:E41"/>
    <mergeCell ref="D42:E42"/>
    <mergeCell ref="D27:E27"/>
    <mergeCell ref="D28:E28"/>
    <mergeCell ref="D25:E25"/>
    <mergeCell ref="D26:E26"/>
    <mergeCell ref="C34:E34"/>
    <mergeCell ref="D35:E35"/>
    <mergeCell ref="D36:E36"/>
    <mergeCell ref="D40:E40"/>
    <mergeCell ref="C33:E33"/>
    <mergeCell ref="D29:E29"/>
    <mergeCell ref="D30:E30"/>
    <mergeCell ref="D31:E31"/>
    <mergeCell ref="D32:E32"/>
    <mergeCell ref="D39:E39"/>
    <mergeCell ref="D61:E61"/>
    <mergeCell ref="D62:E62"/>
    <mergeCell ref="D63:E63"/>
    <mergeCell ref="D64:E64"/>
    <mergeCell ref="C60:E60"/>
    <mergeCell ref="C70:E70"/>
    <mergeCell ref="D65:E65"/>
    <mergeCell ref="D66:E66"/>
    <mergeCell ref="D67:E67"/>
    <mergeCell ref="D68:E68"/>
    <mergeCell ref="B69:C69"/>
    <mergeCell ref="D55:E55"/>
    <mergeCell ref="D56:E56"/>
    <mergeCell ref="D57:E57"/>
    <mergeCell ref="D58:E58"/>
    <mergeCell ref="C59:E59"/>
    <mergeCell ref="D50:E50"/>
    <mergeCell ref="D53:E53"/>
    <mergeCell ref="C52:E52"/>
    <mergeCell ref="C51:E51"/>
    <mergeCell ref="D54:E54"/>
    <mergeCell ref="D47:E47"/>
    <mergeCell ref="D48:E48"/>
    <mergeCell ref="D49:E49"/>
    <mergeCell ref="D45:E45"/>
    <mergeCell ref="C43:E43"/>
    <mergeCell ref="D46:E46"/>
    <mergeCell ref="C44:E44"/>
    <mergeCell ref="D37:E37"/>
    <mergeCell ref="D38:E38"/>
    <mergeCell ref="A1:XFD1"/>
    <mergeCell ref="E3:T3"/>
    <mergeCell ref="E2:T2"/>
    <mergeCell ref="B2:C2"/>
    <mergeCell ref="D2:D3"/>
    <mergeCell ref="B3:C3"/>
    <mergeCell ref="C24:E24"/>
    <mergeCell ref="D10:E10"/>
    <mergeCell ref="D11:E11"/>
    <mergeCell ref="C23:E23"/>
    <mergeCell ref="D20:E20"/>
    <mergeCell ref="D12:E12"/>
    <mergeCell ref="D13:E13"/>
    <mergeCell ref="D14:E14"/>
  </mergeCells>
  <phoneticPr fontId="20" type="noConversion"/>
  <pageMargins left="0.31496062992125984" right="7.874015748031496E-2" top="0.35433070866141736" bottom="0.15748031496062992" header="0.31496062992125984" footer="0.31496062992125984"/>
  <pageSetup paperSize="9" scale="38" firstPageNumber="16" pageOrder="overThenDown" orientation="portrait" useFirstPageNumber="1" r:id="rId1"/>
  <headerFooter scaleWithDoc="0">
    <oddFooter>&amp;C&amp;"Century Gothic,Regular"&amp;9&amp;P</oddFooter>
  </headerFooter>
  <colBreaks count="1" manualBreakCount="1">
    <brk id="16" max="69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N335"/>
  <sheetViews>
    <sheetView view="pageBreakPreview" zoomScale="50" zoomScaleNormal="100" zoomScaleSheetLayoutView="50" workbookViewId="0">
      <pane xSplit="5" ySplit="6" topLeftCell="F39" activePane="bottomRight" state="frozen"/>
      <selection activeCell="S32" sqref="S32"/>
      <selection pane="topRight" activeCell="S32" sqref="S32"/>
      <selection pane="bottomLeft" activeCell="S32" sqref="S32"/>
      <selection pane="bottomRight" activeCell="AN39" sqref="AN39"/>
    </sheetView>
  </sheetViews>
  <sheetFormatPr defaultColWidth="12.42578125" defaultRowHeight="23.25"/>
  <cols>
    <col min="1" max="1" width="1.7109375" style="3" customWidth="1"/>
    <col min="2" max="2" width="5.7109375" style="47" customWidth="1"/>
    <col min="3" max="3" width="9" style="53" customWidth="1"/>
    <col min="4" max="4" width="30.7109375" style="53" customWidth="1"/>
    <col min="5" max="5" width="90.7109375" style="47" customWidth="1"/>
    <col min="6" max="6" width="15.7109375" style="1" hidden="1" customWidth="1"/>
    <col min="7" max="7" width="14.28515625" style="1" customWidth="1"/>
    <col min="8" max="9" width="14.28515625" style="1" hidden="1" customWidth="1"/>
    <col min="10" max="11" width="14.28515625" style="3" hidden="1" customWidth="1"/>
    <col min="12" max="13" width="13.28515625" style="8" customWidth="1"/>
    <col min="14" max="15" width="15.7109375" style="8" customWidth="1"/>
    <col min="16" max="27" width="15.7109375" style="8" hidden="1" customWidth="1"/>
    <col min="28" max="37" width="15.7109375" style="8" customWidth="1"/>
    <col min="38" max="39" width="12.42578125" style="8"/>
    <col min="40" max="40" width="14.7109375" style="8" customWidth="1"/>
    <col min="41" max="16384" width="12.42578125" style="8"/>
  </cols>
  <sheetData>
    <row r="1" spans="1:40" s="577" customFormat="1" ht="9.9499999999999993" customHeight="1"/>
    <row r="2" spans="1:40" s="74" customFormat="1" ht="30" customHeight="1">
      <c r="A2" s="34"/>
      <c r="B2" s="564" t="s">
        <v>580</v>
      </c>
      <c r="C2" s="564"/>
      <c r="D2" s="578" t="s">
        <v>243</v>
      </c>
      <c r="E2" s="564" t="s">
        <v>241</v>
      </c>
      <c r="F2" s="564"/>
      <c r="G2" s="564"/>
      <c r="H2" s="564"/>
      <c r="I2" s="564"/>
      <c r="J2" s="564"/>
      <c r="K2" s="564"/>
      <c r="L2" s="564"/>
      <c r="M2" s="564"/>
      <c r="N2" s="564"/>
      <c r="O2" s="564"/>
      <c r="P2" s="564"/>
      <c r="Q2" s="564"/>
      <c r="R2" s="564"/>
      <c r="S2" s="564"/>
      <c r="T2" s="564"/>
      <c r="U2" s="564"/>
      <c r="V2" s="564"/>
      <c r="W2" s="564"/>
      <c r="X2" s="564"/>
      <c r="Y2" s="564"/>
      <c r="Z2" s="564"/>
      <c r="AA2" s="564"/>
      <c r="AB2" s="564"/>
      <c r="AC2" s="564"/>
      <c r="AD2" s="564"/>
      <c r="AE2" s="564"/>
      <c r="AF2" s="564"/>
      <c r="AG2" s="564"/>
      <c r="AH2" s="564"/>
      <c r="AI2" s="564"/>
      <c r="AJ2" s="564"/>
      <c r="AK2" s="564"/>
      <c r="AL2" s="564"/>
      <c r="AM2" s="564"/>
    </row>
    <row r="3" spans="1:40" s="75" customFormat="1" ht="33" customHeight="1">
      <c r="A3" s="36"/>
      <c r="B3" s="595" t="s">
        <v>204</v>
      </c>
      <c r="C3" s="595"/>
      <c r="D3" s="579"/>
      <c r="E3" s="595" t="s">
        <v>242</v>
      </c>
      <c r="F3" s="595"/>
      <c r="G3" s="595"/>
      <c r="H3" s="595"/>
      <c r="I3" s="595"/>
      <c r="J3" s="595"/>
      <c r="K3" s="595"/>
      <c r="L3" s="595"/>
      <c r="M3" s="595"/>
      <c r="N3" s="595"/>
      <c r="O3" s="595"/>
      <c r="P3" s="595"/>
      <c r="Q3" s="595"/>
      <c r="R3" s="595"/>
      <c r="S3" s="595"/>
      <c r="T3" s="595"/>
      <c r="U3" s="595"/>
      <c r="V3" s="595"/>
      <c r="W3" s="595"/>
      <c r="X3" s="595"/>
      <c r="Y3" s="595"/>
      <c r="Z3" s="595"/>
      <c r="AA3" s="595"/>
      <c r="AB3" s="595"/>
      <c r="AC3" s="595"/>
      <c r="AD3" s="595"/>
      <c r="AE3" s="595"/>
      <c r="AF3" s="595"/>
      <c r="AG3" s="595"/>
      <c r="AH3" s="595"/>
      <c r="AI3" s="595"/>
      <c r="AJ3" s="595"/>
      <c r="AK3" s="595"/>
      <c r="AL3" s="595"/>
      <c r="AM3" s="595"/>
    </row>
    <row r="4" spans="1:40" s="29" customFormat="1" ht="30" customHeight="1">
      <c r="A4" s="20"/>
      <c r="B4" s="575" t="s">
        <v>13</v>
      </c>
      <c r="C4" s="575"/>
      <c r="D4" s="575"/>
      <c r="E4" s="575"/>
      <c r="F4" s="575"/>
      <c r="G4" s="575"/>
      <c r="H4" s="575"/>
      <c r="I4" s="575"/>
      <c r="J4" s="575"/>
      <c r="K4" s="575"/>
      <c r="L4" s="575"/>
      <c r="M4" s="575"/>
      <c r="N4" s="575"/>
      <c r="O4" s="575"/>
      <c r="P4" s="575"/>
      <c r="Q4" s="575"/>
      <c r="R4" s="575"/>
      <c r="S4" s="575"/>
      <c r="T4" s="575"/>
      <c r="U4" s="575"/>
      <c r="V4" s="575"/>
      <c r="W4" s="575"/>
      <c r="X4" s="575"/>
      <c r="Y4" s="575"/>
      <c r="Z4" s="575"/>
      <c r="AA4" s="575"/>
      <c r="AB4" s="575"/>
      <c r="AC4" s="575"/>
      <c r="AD4" s="575"/>
      <c r="AE4" s="575"/>
      <c r="AF4" s="575"/>
      <c r="AG4" s="575"/>
      <c r="AH4" s="575"/>
      <c r="AI4" s="575"/>
      <c r="AJ4" s="575"/>
      <c r="AK4" s="575"/>
      <c r="AL4" s="575"/>
      <c r="AM4" s="575"/>
      <c r="AN4" s="575"/>
    </row>
    <row r="5" spans="1:40" s="537" customFormat="1" ht="22.5" customHeight="1" thickBot="1">
      <c r="A5" s="536"/>
      <c r="B5" s="574" t="s">
        <v>179</v>
      </c>
      <c r="C5" s="574"/>
      <c r="D5" s="574"/>
      <c r="E5" s="574"/>
      <c r="F5" s="601">
        <v>2020</v>
      </c>
      <c r="G5" s="601">
        <v>2021</v>
      </c>
      <c r="H5" s="573">
        <v>2020</v>
      </c>
      <c r="I5" s="573"/>
      <c r="J5" s="573"/>
      <c r="K5" s="573"/>
      <c r="L5" s="573">
        <v>2021</v>
      </c>
      <c r="M5" s="573"/>
      <c r="N5" s="573"/>
      <c r="O5" s="573"/>
      <c r="P5" s="573">
        <v>2020</v>
      </c>
      <c r="Q5" s="573"/>
      <c r="R5" s="573"/>
      <c r="S5" s="573"/>
      <c r="T5" s="573"/>
      <c r="U5" s="573"/>
      <c r="V5" s="573"/>
      <c r="W5" s="573"/>
      <c r="X5" s="573"/>
      <c r="Y5" s="573"/>
      <c r="Z5" s="573"/>
      <c r="AA5" s="573"/>
      <c r="AB5" s="573">
        <v>2021</v>
      </c>
      <c r="AC5" s="573"/>
      <c r="AD5" s="573"/>
      <c r="AE5" s="573"/>
      <c r="AF5" s="573"/>
      <c r="AG5" s="573"/>
      <c r="AH5" s="573"/>
      <c r="AI5" s="573"/>
      <c r="AJ5" s="573"/>
      <c r="AK5" s="573"/>
      <c r="AL5" s="573"/>
      <c r="AM5" s="573"/>
      <c r="AN5" s="490"/>
    </row>
    <row r="6" spans="1:40" s="537" customFormat="1" ht="26.25" customHeight="1">
      <c r="A6" s="536"/>
      <c r="B6" s="574"/>
      <c r="C6" s="574"/>
      <c r="D6" s="574"/>
      <c r="E6" s="574"/>
      <c r="F6" s="601"/>
      <c r="G6" s="601"/>
      <c r="H6" s="492" t="s">
        <v>9</v>
      </c>
      <c r="I6" s="492" t="s">
        <v>10</v>
      </c>
      <c r="J6" s="492" t="s">
        <v>11</v>
      </c>
      <c r="K6" s="492" t="s">
        <v>12</v>
      </c>
      <c r="L6" s="492" t="s">
        <v>9</v>
      </c>
      <c r="M6" s="492" t="s">
        <v>10</v>
      </c>
      <c r="N6" s="492" t="s">
        <v>11</v>
      </c>
      <c r="O6" s="492" t="s">
        <v>12</v>
      </c>
      <c r="P6" s="492" t="s">
        <v>0</v>
      </c>
      <c r="Q6" s="492" t="s">
        <v>1</v>
      </c>
      <c r="R6" s="492" t="s">
        <v>508</v>
      </c>
      <c r="S6" s="492" t="s">
        <v>3</v>
      </c>
      <c r="T6" s="492" t="s">
        <v>510</v>
      </c>
      <c r="U6" s="492" t="s">
        <v>511</v>
      </c>
      <c r="V6" s="492" t="s">
        <v>5</v>
      </c>
      <c r="W6" s="492" t="s">
        <v>578</v>
      </c>
      <c r="X6" s="492" t="s">
        <v>825</v>
      </c>
      <c r="Y6" s="492" t="s">
        <v>7</v>
      </c>
      <c r="Z6" s="492" t="s">
        <v>8</v>
      </c>
      <c r="AA6" s="492" t="s">
        <v>213</v>
      </c>
      <c r="AB6" s="492" t="s">
        <v>0</v>
      </c>
      <c r="AC6" s="492" t="s">
        <v>1</v>
      </c>
      <c r="AD6" s="492" t="s">
        <v>508</v>
      </c>
      <c r="AE6" s="492" t="s">
        <v>3</v>
      </c>
      <c r="AF6" s="492" t="s">
        <v>510</v>
      </c>
      <c r="AG6" s="492" t="s">
        <v>511</v>
      </c>
      <c r="AH6" s="492" t="s">
        <v>5</v>
      </c>
      <c r="AI6" s="492" t="s">
        <v>578</v>
      </c>
      <c r="AJ6" s="492" t="s">
        <v>825</v>
      </c>
      <c r="AK6" s="492" t="s">
        <v>7</v>
      </c>
      <c r="AL6" s="492" t="s">
        <v>8</v>
      </c>
      <c r="AM6" s="492" t="s">
        <v>213</v>
      </c>
      <c r="AN6" s="492" t="s">
        <v>0</v>
      </c>
    </row>
    <row r="7" spans="1:40" s="76" customFormat="1" ht="24.95" customHeight="1">
      <c r="A7" s="31"/>
      <c r="B7" s="432" t="s">
        <v>205</v>
      </c>
      <c r="C7" s="590" t="s">
        <v>21</v>
      </c>
      <c r="D7" s="590"/>
      <c r="E7" s="590"/>
      <c r="F7" s="54">
        <v>-1.2584085423574294</v>
      </c>
      <c r="G7" s="54">
        <v>2.4422424541490813</v>
      </c>
      <c r="H7" s="54">
        <v>1.3837761332163154</v>
      </c>
      <c r="I7" s="54">
        <v>-0.40657411909177199</v>
      </c>
      <c r="J7" s="54">
        <v>-0.82218878199536505</v>
      </c>
      <c r="K7" s="54">
        <v>-1.2584085423574294</v>
      </c>
      <c r="L7" s="54">
        <v>0.12909341830386722</v>
      </c>
      <c r="M7" s="54">
        <v>0.48215172364992043</v>
      </c>
      <c r="N7" s="54">
        <v>0.79342866070126661</v>
      </c>
      <c r="O7" s="54">
        <v>2.4422424541490813</v>
      </c>
      <c r="P7" s="54">
        <v>1.7749923693165499</v>
      </c>
      <c r="Q7" s="54">
        <v>1.8184465784050872</v>
      </c>
      <c r="R7" s="54">
        <v>1.3837761332163154</v>
      </c>
      <c r="S7" s="54">
        <v>-0.43168318959712337</v>
      </c>
      <c r="T7" s="54">
        <v>-0.89535212969028066</v>
      </c>
      <c r="U7" s="54">
        <v>-0.40657411909177199</v>
      </c>
      <c r="V7" s="54">
        <v>-0.42733432790383574</v>
      </c>
      <c r="W7" s="54">
        <v>6.1847684007389603E-2</v>
      </c>
      <c r="X7" s="54">
        <v>-0.82218878199536505</v>
      </c>
      <c r="Y7" s="54">
        <v>-0.9181097255620756</v>
      </c>
      <c r="Z7" s="54">
        <v>-0.69236239474680905</v>
      </c>
      <c r="AA7" s="54">
        <v>-1.2584085423574294</v>
      </c>
      <c r="AB7" s="54">
        <v>-1.1968975800383959</v>
      </c>
      <c r="AC7" s="54">
        <v>-0.81149980050729198</v>
      </c>
      <c r="AD7" s="54">
        <v>0.12909341830386722</v>
      </c>
      <c r="AE7" s="54">
        <v>1.0784049479871953</v>
      </c>
      <c r="AF7" s="54">
        <v>1.23370471884013</v>
      </c>
      <c r="AG7" s="54">
        <v>0.48215172364992043</v>
      </c>
      <c r="AH7" s="54">
        <v>1.1218453126735852</v>
      </c>
      <c r="AI7" s="54">
        <v>0.13424481688993239</v>
      </c>
      <c r="AJ7" s="54">
        <v>0.79342866070126661</v>
      </c>
      <c r="AK7" s="54">
        <v>1.704254944407694</v>
      </c>
      <c r="AL7" s="54">
        <v>2.3310423710777712</v>
      </c>
      <c r="AM7" s="54">
        <v>2.4422424541490813</v>
      </c>
      <c r="AN7" s="54">
        <v>1.277392035681487</v>
      </c>
    </row>
    <row r="8" spans="1:40" s="76" customFormat="1" ht="24.95" customHeight="1">
      <c r="A8" s="31"/>
      <c r="B8" s="433"/>
      <c r="C8" s="588" t="s">
        <v>212</v>
      </c>
      <c r="D8" s="588"/>
      <c r="E8" s="588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  <c r="AD8" s="54"/>
      <c r="AE8" s="54"/>
      <c r="AF8" s="54"/>
      <c r="AG8" s="54"/>
      <c r="AH8" s="54"/>
      <c r="AI8" s="54"/>
      <c r="AJ8" s="54"/>
      <c r="AK8" s="54"/>
      <c r="AL8" s="54"/>
      <c r="AM8" s="54"/>
      <c r="AN8" s="54"/>
    </row>
    <row r="9" spans="1:40" s="76" customFormat="1" ht="24.95" customHeight="1">
      <c r="A9" s="67"/>
      <c r="B9" s="434"/>
      <c r="C9" s="435">
        <v>10</v>
      </c>
      <c r="D9" s="586" t="s">
        <v>22</v>
      </c>
      <c r="E9" s="586"/>
      <c r="F9" s="68">
        <v>-0.50742130535755336</v>
      </c>
      <c r="G9" s="68">
        <v>2.4797101695054806</v>
      </c>
      <c r="H9" s="68">
        <v>1.3519963298493707</v>
      </c>
      <c r="I9" s="68">
        <v>0.40700470975613712</v>
      </c>
      <c r="J9" s="68">
        <v>-0.12935533339613414</v>
      </c>
      <c r="K9" s="68">
        <v>-0.50742130535755336</v>
      </c>
      <c r="L9" s="68">
        <v>0.89896599280181988</v>
      </c>
      <c r="M9" s="68">
        <v>0.56803755612185114</v>
      </c>
      <c r="N9" s="68">
        <v>0.75888295214143398</v>
      </c>
      <c r="O9" s="68">
        <v>2.4797101695054806</v>
      </c>
      <c r="P9" s="68">
        <v>1.736752502741524</v>
      </c>
      <c r="Q9" s="68">
        <v>1.7724568766164452</v>
      </c>
      <c r="R9" s="68">
        <v>1.3519963298493707</v>
      </c>
      <c r="S9" s="68">
        <v>0.22768938560555796</v>
      </c>
      <c r="T9" s="68">
        <v>-0.13702162747947</v>
      </c>
      <c r="U9" s="68">
        <v>0.40700470975613712</v>
      </c>
      <c r="V9" s="68">
        <v>0.34269244397239618</v>
      </c>
      <c r="W9" s="68">
        <v>0.81994839403836295</v>
      </c>
      <c r="X9" s="68">
        <v>-0.12935533339613414</v>
      </c>
      <c r="Y9" s="68">
        <v>-0.12039211177223308</v>
      </c>
      <c r="Z9" s="68">
        <v>0.11324010101429849</v>
      </c>
      <c r="AA9" s="68">
        <v>-0.50742130535755336</v>
      </c>
      <c r="AB9" s="68">
        <v>-0.41610815375280197</v>
      </c>
      <c r="AC9" s="68">
        <v>-6.6170187986784867E-2</v>
      </c>
      <c r="AD9" s="68">
        <v>0.89896599280181988</v>
      </c>
      <c r="AE9" s="68">
        <v>1.227167086139147</v>
      </c>
      <c r="AF9" s="68">
        <v>1.3333471905222893</v>
      </c>
      <c r="AG9" s="68">
        <v>0.56803755612185114</v>
      </c>
      <c r="AH9" s="68">
        <v>1.3460570449291396</v>
      </c>
      <c r="AI9" s="68">
        <v>0.16634899280512627</v>
      </c>
      <c r="AJ9" s="68">
        <v>0.75888295214143398</v>
      </c>
      <c r="AK9" s="68">
        <v>1.6845341843660009</v>
      </c>
      <c r="AL9" s="68">
        <v>2.3615919671770911</v>
      </c>
      <c r="AM9" s="68">
        <v>2.4797101695054806</v>
      </c>
      <c r="AN9" s="68">
        <v>1.2945305788028492</v>
      </c>
    </row>
    <row r="10" spans="1:40" s="76" customFormat="1" ht="24.95" customHeight="1">
      <c r="A10" s="67"/>
      <c r="B10" s="434"/>
      <c r="C10" s="435"/>
      <c r="D10" s="592" t="s">
        <v>23</v>
      </c>
      <c r="E10" s="592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68"/>
      <c r="AA10" s="68"/>
      <c r="AB10" s="68"/>
      <c r="AC10" s="68"/>
      <c r="AD10" s="68"/>
      <c r="AE10" s="68"/>
      <c r="AF10" s="68"/>
      <c r="AG10" s="68"/>
      <c r="AH10" s="68"/>
      <c r="AI10" s="68"/>
      <c r="AJ10" s="68"/>
      <c r="AK10" s="68"/>
      <c r="AL10" s="68"/>
      <c r="AM10" s="68"/>
      <c r="AN10" s="68"/>
    </row>
    <row r="11" spans="1:40" s="76" customFormat="1" ht="24.95" customHeight="1">
      <c r="A11" s="67"/>
      <c r="B11" s="434"/>
      <c r="C11" s="435">
        <v>11</v>
      </c>
      <c r="D11" s="586" t="s">
        <v>24</v>
      </c>
      <c r="E11" s="586"/>
      <c r="F11" s="68">
        <v>-10.660593641455989</v>
      </c>
      <c r="G11" s="68">
        <v>1.7241629588825305</v>
      </c>
      <c r="H11" s="68">
        <v>2.0419337596568283</v>
      </c>
      <c r="I11" s="68">
        <v>-9.4203495083136488</v>
      </c>
      <c r="J11" s="68">
        <v>-9.0344809164209323</v>
      </c>
      <c r="K11" s="68">
        <v>-10.660593641455989</v>
      </c>
      <c r="L11" s="68">
        <v>-10.618735362151455</v>
      </c>
      <c r="M11" s="68">
        <v>-2.073865529880706</v>
      </c>
      <c r="N11" s="68">
        <v>0.70354069646614903</v>
      </c>
      <c r="O11" s="68">
        <v>1.7241629588825305</v>
      </c>
      <c r="P11" s="68">
        <v>2.3919637585681102</v>
      </c>
      <c r="Q11" s="68">
        <v>2.6925049736574067</v>
      </c>
      <c r="R11" s="68">
        <v>2.0419337596568283</v>
      </c>
      <c r="S11" s="68">
        <v>-7.0885541027408863</v>
      </c>
      <c r="T11" s="68">
        <v>-9.0278018456010756</v>
      </c>
      <c r="U11" s="68">
        <v>-9.4203495083136488</v>
      </c>
      <c r="V11" s="68">
        <v>-8.8538154890678413</v>
      </c>
      <c r="W11" s="68">
        <v>-8.1719383405628747</v>
      </c>
      <c r="X11" s="68">
        <v>-9.0344809164209323</v>
      </c>
      <c r="Y11" s="68">
        <v>-10.931348146944018</v>
      </c>
      <c r="Z11" s="68">
        <v>-11.279501846642177</v>
      </c>
      <c r="AA11" s="68">
        <v>-10.660593641455989</v>
      </c>
      <c r="AB11" s="68">
        <v>-11.534100900576703</v>
      </c>
      <c r="AC11" s="68">
        <v>-11.440019553730323</v>
      </c>
      <c r="AD11" s="68">
        <v>-10.618735362151455</v>
      </c>
      <c r="AE11" s="68">
        <v>-2.5313836983746967</v>
      </c>
      <c r="AF11" s="68">
        <v>-1.5050597568201027</v>
      </c>
      <c r="AG11" s="68">
        <v>-2.073865529880706</v>
      </c>
      <c r="AH11" s="68">
        <v>-3.5560350567550074</v>
      </c>
      <c r="AI11" s="68">
        <v>-1.0306814022331565</v>
      </c>
      <c r="AJ11" s="68">
        <v>0.70354069646614903</v>
      </c>
      <c r="AK11" s="68">
        <v>1.6357606921009022</v>
      </c>
      <c r="AL11" s="68">
        <v>1.8772164283673334</v>
      </c>
      <c r="AM11" s="68">
        <v>1.7241629588825305</v>
      </c>
      <c r="AN11" s="68">
        <v>0.79487335055891606</v>
      </c>
    </row>
    <row r="12" spans="1:40" s="76" customFormat="1" ht="24.95" customHeight="1">
      <c r="A12" s="67"/>
      <c r="B12" s="434"/>
      <c r="C12" s="435"/>
      <c r="D12" s="587" t="s">
        <v>25</v>
      </c>
      <c r="E12" s="587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  <c r="R12" s="68"/>
      <c r="S12" s="68"/>
      <c r="T12" s="68"/>
      <c r="U12" s="68"/>
      <c r="V12" s="68"/>
      <c r="W12" s="68"/>
      <c r="X12" s="68"/>
      <c r="Y12" s="68"/>
      <c r="Z12" s="68"/>
      <c r="AA12" s="68"/>
      <c r="AB12" s="68"/>
      <c r="AC12" s="68"/>
      <c r="AD12" s="68"/>
      <c r="AE12" s="68"/>
      <c r="AF12" s="68"/>
      <c r="AG12" s="68"/>
      <c r="AH12" s="68"/>
      <c r="AI12" s="68"/>
      <c r="AJ12" s="68"/>
      <c r="AK12" s="68"/>
      <c r="AL12" s="68"/>
      <c r="AM12" s="68"/>
      <c r="AN12" s="68"/>
    </row>
    <row r="13" spans="1:40" s="76" customFormat="1" ht="24.95" customHeight="1">
      <c r="A13" s="67"/>
      <c r="B13" s="434"/>
      <c r="C13" s="435">
        <v>12</v>
      </c>
      <c r="D13" s="586" t="s">
        <v>26</v>
      </c>
      <c r="E13" s="586"/>
      <c r="F13" s="68">
        <v>-27.392797810611142</v>
      </c>
      <c r="G13" s="68">
        <v>3.2999999999999972</v>
      </c>
      <c r="H13" s="68">
        <v>-0.3935211768873188</v>
      </c>
      <c r="I13" s="68">
        <v>-41.263347571114174</v>
      </c>
      <c r="J13" s="68">
        <v>-32.431760605679642</v>
      </c>
      <c r="K13" s="68">
        <v>-27.392797810611142</v>
      </c>
      <c r="L13" s="68">
        <v>-12.752451923426705</v>
      </c>
      <c r="M13" s="68">
        <v>17.604471243359711</v>
      </c>
      <c r="N13" s="68">
        <v>11.099999999999994</v>
      </c>
      <c r="O13" s="68">
        <v>3.2999999999999972</v>
      </c>
      <c r="P13" s="68">
        <v>1.608915527252293</v>
      </c>
      <c r="Q13" s="68">
        <v>0.13711130382611714</v>
      </c>
      <c r="R13" s="68">
        <v>-0.3935211768873188</v>
      </c>
      <c r="S13" s="68">
        <v>-40.770885931551426</v>
      </c>
      <c r="T13" s="68">
        <v>-41.006166696852461</v>
      </c>
      <c r="U13" s="68">
        <v>-41.263347571114174</v>
      </c>
      <c r="V13" s="68">
        <v>-40.200173362468817</v>
      </c>
      <c r="W13" s="68">
        <v>-40.29316106540174</v>
      </c>
      <c r="X13" s="68">
        <v>-32.431760605679642</v>
      </c>
      <c r="Y13" s="68">
        <v>-29.08413644173487</v>
      </c>
      <c r="Z13" s="68">
        <v>-23.647423820892911</v>
      </c>
      <c r="AA13" s="68">
        <v>-27.392797810611142</v>
      </c>
      <c r="AB13" s="68">
        <v>-22.384035180647913</v>
      </c>
      <c r="AC13" s="68">
        <v>-11.458095131167084</v>
      </c>
      <c r="AD13" s="68">
        <v>-12.752451923426705</v>
      </c>
      <c r="AE13" s="68">
        <v>19.433034029040684</v>
      </c>
      <c r="AF13" s="68">
        <v>18.014665655733424</v>
      </c>
      <c r="AG13" s="68">
        <v>17.604471243359711</v>
      </c>
      <c r="AH13" s="68">
        <v>14.68125665641989</v>
      </c>
      <c r="AI13" s="68">
        <v>10.400000000000006</v>
      </c>
      <c r="AJ13" s="68">
        <v>11.099999999999994</v>
      </c>
      <c r="AK13" s="68">
        <v>7.5</v>
      </c>
      <c r="AL13" s="68">
        <v>1.2000000000000028</v>
      </c>
      <c r="AM13" s="68">
        <v>3.2999999999999972</v>
      </c>
      <c r="AN13" s="68">
        <v>3.6000000000000085</v>
      </c>
    </row>
    <row r="14" spans="1:40" s="76" customFormat="1" ht="24.95" customHeight="1">
      <c r="A14" s="67"/>
      <c r="B14" s="434"/>
      <c r="C14" s="435"/>
      <c r="D14" s="587" t="s">
        <v>27</v>
      </c>
      <c r="E14" s="587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  <c r="R14" s="68"/>
      <c r="S14" s="68"/>
      <c r="T14" s="68"/>
      <c r="U14" s="68"/>
      <c r="V14" s="68"/>
      <c r="W14" s="68"/>
      <c r="X14" s="68"/>
      <c r="Y14" s="68"/>
      <c r="Z14" s="68"/>
      <c r="AA14" s="68"/>
      <c r="AB14" s="68"/>
      <c r="AC14" s="68"/>
      <c r="AD14" s="68"/>
      <c r="AE14" s="68"/>
      <c r="AF14" s="68"/>
      <c r="AG14" s="68"/>
      <c r="AH14" s="68"/>
      <c r="AI14" s="68"/>
      <c r="AJ14" s="68"/>
      <c r="AK14" s="68"/>
      <c r="AL14" s="68"/>
      <c r="AM14" s="68"/>
      <c r="AN14" s="68"/>
    </row>
    <row r="15" spans="1:40" s="76" customFormat="1" ht="24.95" customHeight="1">
      <c r="A15" s="31"/>
      <c r="B15" s="436" t="s">
        <v>206</v>
      </c>
      <c r="C15" s="591" t="s">
        <v>28</v>
      </c>
      <c r="D15" s="591"/>
      <c r="E15" s="590"/>
      <c r="F15" s="56">
        <v>-14.385690479331075</v>
      </c>
      <c r="G15" s="56">
        <v>2.5472476399442314</v>
      </c>
      <c r="H15" s="56">
        <v>1.7000628918242313</v>
      </c>
      <c r="I15" s="56">
        <v>-6.2141651800871358</v>
      </c>
      <c r="J15" s="56">
        <v>-13.172933310849274</v>
      </c>
      <c r="K15" s="56">
        <v>-14.385690479331075</v>
      </c>
      <c r="L15" s="56">
        <v>-15.123980744735363</v>
      </c>
      <c r="M15" s="56">
        <v>-11.555705994831939</v>
      </c>
      <c r="N15" s="56">
        <v>-4.3336463430540419</v>
      </c>
      <c r="O15" s="56">
        <v>2.5472476399442314</v>
      </c>
      <c r="P15" s="56">
        <v>2.1186738851710203</v>
      </c>
      <c r="Q15" s="56">
        <v>2.5152223074627926</v>
      </c>
      <c r="R15" s="56">
        <v>1.7000628918242313</v>
      </c>
      <c r="S15" s="56">
        <v>-7.1558896552815838</v>
      </c>
      <c r="T15" s="56">
        <v>-5.479982010222372</v>
      </c>
      <c r="U15" s="56">
        <v>-6.2141651800871358</v>
      </c>
      <c r="V15" s="56">
        <v>-9.7723176109842314</v>
      </c>
      <c r="W15" s="56">
        <v>-13.309080012172785</v>
      </c>
      <c r="X15" s="56">
        <v>-13.172933310849274</v>
      </c>
      <c r="Y15" s="56">
        <v>-14.240349296315074</v>
      </c>
      <c r="Z15" s="56">
        <v>-14.530952670694177</v>
      </c>
      <c r="AA15" s="56">
        <v>-14.385690479331075</v>
      </c>
      <c r="AB15" s="56">
        <v>-16.356413702595589</v>
      </c>
      <c r="AC15" s="56">
        <v>-16.070702927572128</v>
      </c>
      <c r="AD15" s="56">
        <v>-15.123980744735363</v>
      </c>
      <c r="AE15" s="56">
        <v>-8.577592419005029</v>
      </c>
      <c r="AF15" s="56">
        <v>-8.891031538709953</v>
      </c>
      <c r="AG15" s="56">
        <v>-11.555705994831939</v>
      </c>
      <c r="AH15" s="56">
        <v>-8.2983728975156339</v>
      </c>
      <c r="AI15" s="56">
        <v>-3.8227366677997026</v>
      </c>
      <c r="AJ15" s="56">
        <v>-4.3336463430540419</v>
      </c>
      <c r="AK15" s="56">
        <v>-2.8677971178539536</v>
      </c>
      <c r="AL15" s="56">
        <v>1.8117479150387936</v>
      </c>
      <c r="AM15" s="56">
        <v>2.5472476399442314</v>
      </c>
      <c r="AN15" s="56">
        <v>1.9938578661560058</v>
      </c>
    </row>
    <row r="16" spans="1:40" s="76" customFormat="1" ht="24.95" customHeight="1">
      <c r="A16" s="31"/>
      <c r="B16" s="437"/>
      <c r="C16" s="588" t="s">
        <v>214</v>
      </c>
      <c r="D16" s="588"/>
      <c r="E16" s="588"/>
      <c r="F16" s="56"/>
      <c r="G16" s="56"/>
      <c r="H16" s="56"/>
      <c r="I16" s="56"/>
      <c r="J16" s="56"/>
      <c r="K16" s="56"/>
      <c r="L16" s="56"/>
      <c r="M16" s="56"/>
      <c r="N16" s="56"/>
      <c r="O16" s="56"/>
      <c r="P16" s="56"/>
      <c r="Q16" s="56"/>
      <c r="R16" s="56"/>
      <c r="S16" s="56"/>
      <c r="T16" s="56"/>
      <c r="U16" s="56"/>
      <c r="V16" s="56"/>
      <c r="W16" s="56"/>
      <c r="X16" s="56"/>
      <c r="Y16" s="56"/>
      <c r="Z16" s="56"/>
      <c r="AA16" s="56"/>
      <c r="AB16" s="56"/>
      <c r="AC16" s="56"/>
      <c r="AD16" s="56"/>
      <c r="AE16" s="56"/>
      <c r="AF16" s="56"/>
      <c r="AG16" s="56"/>
      <c r="AH16" s="56"/>
      <c r="AI16" s="56"/>
      <c r="AJ16" s="56"/>
      <c r="AK16" s="56"/>
      <c r="AL16" s="56"/>
      <c r="AM16" s="56"/>
      <c r="AN16" s="56"/>
    </row>
    <row r="17" spans="1:40" s="76" customFormat="1" ht="24.95" customHeight="1">
      <c r="A17" s="67"/>
      <c r="B17" s="434"/>
      <c r="C17" s="435">
        <v>13</v>
      </c>
      <c r="D17" s="586" t="s">
        <v>29</v>
      </c>
      <c r="E17" s="586"/>
      <c r="F17" s="68">
        <v>-5.815975683138447</v>
      </c>
      <c r="G17" s="68">
        <v>3.893916108630151</v>
      </c>
      <c r="H17" s="68">
        <v>0.59592354026804628</v>
      </c>
      <c r="I17" s="68">
        <v>-4.8437142432175762</v>
      </c>
      <c r="J17" s="68">
        <v>-5.5173362786601956</v>
      </c>
      <c r="K17" s="68">
        <v>-5.815975683138447</v>
      </c>
      <c r="L17" s="68">
        <v>-4.594128682364925</v>
      </c>
      <c r="M17" s="68">
        <v>-2.6885741972922546</v>
      </c>
      <c r="N17" s="68">
        <v>0.39600503080761484</v>
      </c>
      <c r="O17" s="68">
        <v>3.893916108630151</v>
      </c>
      <c r="P17" s="68">
        <v>0.62774719905476672</v>
      </c>
      <c r="Q17" s="68">
        <v>1.3943818321804571</v>
      </c>
      <c r="R17" s="68">
        <v>0.59592354026804628</v>
      </c>
      <c r="S17" s="68">
        <v>-7.969629202156014</v>
      </c>
      <c r="T17" s="68">
        <v>-4.9837161983235347</v>
      </c>
      <c r="U17" s="68">
        <v>-4.8437142432175762</v>
      </c>
      <c r="V17" s="68">
        <v>-5.4191408389768867</v>
      </c>
      <c r="W17" s="68">
        <v>-5.0886449932184235</v>
      </c>
      <c r="X17" s="68">
        <v>-5.5173362786601956</v>
      </c>
      <c r="Y17" s="68">
        <v>-5.8501444521022989</v>
      </c>
      <c r="Z17" s="68">
        <v>-5.6673469932387803</v>
      </c>
      <c r="AA17" s="68">
        <v>-5.815975683138447</v>
      </c>
      <c r="AB17" s="68">
        <v>-7.7123603471886071</v>
      </c>
      <c r="AC17" s="68">
        <v>-7.5926274382188268</v>
      </c>
      <c r="AD17" s="68">
        <v>-4.594128682364925</v>
      </c>
      <c r="AE17" s="68">
        <v>0.99852041146320403</v>
      </c>
      <c r="AF17" s="68">
        <v>0.31047365925221015</v>
      </c>
      <c r="AG17" s="68">
        <v>-2.6885741972922546</v>
      </c>
      <c r="AH17" s="68">
        <v>-1.5513288598628066</v>
      </c>
      <c r="AI17" s="68">
        <v>-1.2783023930540764</v>
      </c>
      <c r="AJ17" s="68">
        <v>0.39600503080761484</v>
      </c>
      <c r="AK17" s="68">
        <v>1.3039191768422427</v>
      </c>
      <c r="AL17" s="68">
        <v>2.3687929002544479</v>
      </c>
      <c r="AM17" s="68">
        <v>3.893916108630151</v>
      </c>
      <c r="AN17" s="68">
        <v>1.3295827597896448</v>
      </c>
    </row>
    <row r="18" spans="1:40" s="76" customFormat="1" ht="24.95" customHeight="1">
      <c r="A18" s="67"/>
      <c r="B18" s="434"/>
      <c r="C18" s="435"/>
      <c r="D18" s="587" t="s">
        <v>30</v>
      </c>
      <c r="E18" s="587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</row>
    <row r="19" spans="1:40" s="76" customFormat="1" ht="24.95" customHeight="1">
      <c r="A19" s="67"/>
      <c r="B19" s="434"/>
      <c r="C19" s="435">
        <v>14</v>
      </c>
      <c r="D19" s="586" t="s">
        <v>31</v>
      </c>
      <c r="E19" s="586"/>
      <c r="F19" s="68">
        <v>-21.593218072958237</v>
      </c>
      <c r="G19" s="68">
        <v>1.3243548393682829</v>
      </c>
      <c r="H19" s="68">
        <v>2.2645819552735276</v>
      </c>
      <c r="I19" s="68">
        <v>-7.4694316983062947</v>
      </c>
      <c r="J19" s="68">
        <v>-18.962951237430701</v>
      </c>
      <c r="K19" s="68">
        <v>-21.593218072958237</v>
      </c>
      <c r="L19" s="68">
        <v>-23.436300739976048</v>
      </c>
      <c r="M19" s="68">
        <v>-18.845166807849097</v>
      </c>
      <c r="N19" s="68">
        <v>-9.2308142535272708</v>
      </c>
      <c r="O19" s="68">
        <v>1.3243548393682829</v>
      </c>
      <c r="P19" s="68">
        <v>2.7159811504169795</v>
      </c>
      <c r="Q19" s="68">
        <v>2.9362438430777615</v>
      </c>
      <c r="R19" s="68">
        <v>2.2645819552735276</v>
      </c>
      <c r="S19" s="68">
        <v>-7.4466657673072092</v>
      </c>
      <c r="T19" s="68">
        <v>-5.8813597534454232</v>
      </c>
      <c r="U19" s="68">
        <v>-7.4694316983062947</v>
      </c>
      <c r="V19" s="68">
        <v>-13.1272085202867</v>
      </c>
      <c r="W19" s="68">
        <v>-19.400107873167343</v>
      </c>
      <c r="X19" s="68">
        <v>-18.962951237430701</v>
      </c>
      <c r="Y19" s="68">
        <v>-20.796722847914523</v>
      </c>
      <c r="Z19" s="68">
        <v>-21.772015391412296</v>
      </c>
      <c r="AA19" s="68">
        <v>-21.593218072958237</v>
      </c>
      <c r="AB19" s="68">
        <v>-24.056871613830452</v>
      </c>
      <c r="AC19" s="68">
        <v>-23.570585657193035</v>
      </c>
      <c r="AD19" s="68">
        <v>-23.436300739976048</v>
      </c>
      <c r="AE19" s="68">
        <v>-16.268989824020153</v>
      </c>
      <c r="AF19" s="68">
        <v>-16.412790533992577</v>
      </c>
      <c r="AG19" s="68">
        <v>-18.845166807849097</v>
      </c>
      <c r="AH19" s="68">
        <v>-13.874696651563696</v>
      </c>
      <c r="AI19" s="68">
        <v>-6.6697973423405443</v>
      </c>
      <c r="AJ19" s="68">
        <v>-9.2308142535272708</v>
      </c>
      <c r="AK19" s="68">
        <v>-7.6416645306600799</v>
      </c>
      <c r="AL19" s="68">
        <v>0.68931310209023877</v>
      </c>
      <c r="AM19" s="68">
        <v>1.3243548393682829</v>
      </c>
      <c r="AN19" s="68">
        <v>1.8609884960391128</v>
      </c>
    </row>
    <row r="20" spans="1:40" s="76" customFormat="1" ht="24.95" customHeight="1">
      <c r="A20" s="67"/>
      <c r="B20" s="434"/>
      <c r="C20" s="435"/>
      <c r="D20" s="587" t="s">
        <v>32</v>
      </c>
      <c r="E20" s="587"/>
      <c r="F20" s="68"/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</row>
    <row r="21" spans="1:40" s="76" customFormat="1" ht="24.95" customHeight="1">
      <c r="A21" s="67"/>
      <c r="B21" s="434"/>
      <c r="C21" s="435">
        <v>15</v>
      </c>
      <c r="D21" s="586" t="s">
        <v>33</v>
      </c>
      <c r="E21" s="586"/>
      <c r="F21" s="68">
        <v>-2.6728345938550859</v>
      </c>
      <c r="G21" s="68">
        <v>3.840871867898926</v>
      </c>
      <c r="H21" s="68">
        <v>1.79252424929021</v>
      </c>
      <c r="I21" s="68">
        <v>-3.991704999035278</v>
      </c>
      <c r="J21" s="68">
        <v>-5.7526212521078435</v>
      </c>
      <c r="K21" s="68">
        <v>-2.6728345938550859</v>
      </c>
      <c r="L21" s="68">
        <v>-2.5254175618705403</v>
      </c>
      <c r="M21" s="68">
        <v>-1.7652879381055868</v>
      </c>
      <c r="N21" s="68">
        <v>2.9875673899233419</v>
      </c>
      <c r="O21" s="68">
        <v>3.840871867898926</v>
      </c>
      <c r="P21" s="68">
        <v>3.0920423539761259</v>
      </c>
      <c r="Q21" s="68">
        <v>3.3400531747869877</v>
      </c>
      <c r="R21" s="68">
        <v>1.79252424929021</v>
      </c>
      <c r="S21" s="68">
        <v>-3.9201175496221197</v>
      </c>
      <c r="T21" s="68">
        <v>-4.8994845881201456</v>
      </c>
      <c r="U21" s="68">
        <v>-3.991704999035278</v>
      </c>
      <c r="V21" s="68">
        <v>-5.3955777159625171</v>
      </c>
      <c r="W21" s="68">
        <v>-6.1640494138580664</v>
      </c>
      <c r="X21" s="68">
        <v>-5.7526212521078435</v>
      </c>
      <c r="Y21" s="68">
        <v>-5.0834102193412605</v>
      </c>
      <c r="Z21" s="68">
        <v>-3.3913151542408855</v>
      </c>
      <c r="AA21" s="68">
        <v>-2.6728345938550859</v>
      </c>
      <c r="AB21" s="68">
        <v>-2.6102903543643521</v>
      </c>
      <c r="AC21" s="68">
        <v>-3.0707221491397547</v>
      </c>
      <c r="AD21" s="68">
        <v>-2.5254175618705403</v>
      </c>
      <c r="AE21" s="68">
        <v>2.0790367742789186</v>
      </c>
      <c r="AF21" s="68">
        <v>1.8997390901577944</v>
      </c>
      <c r="AG21" s="68">
        <v>-1.7652879381055868</v>
      </c>
      <c r="AH21" s="68">
        <v>-1.8550379127811567</v>
      </c>
      <c r="AI21" s="68">
        <v>0.75467132608082466</v>
      </c>
      <c r="AJ21" s="68">
        <v>2.9875673899233419</v>
      </c>
      <c r="AK21" s="68">
        <v>4.9391197588592064</v>
      </c>
      <c r="AL21" s="68">
        <v>4.5400762782628021</v>
      </c>
      <c r="AM21" s="68">
        <v>3.840871867898926</v>
      </c>
      <c r="AN21" s="68">
        <v>3.9623731481476057</v>
      </c>
    </row>
    <row r="22" spans="1:40" s="76" customFormat="1" ht="24.95" customHeight="1">
      <c r="A22" s="67"/>
      <c r="B22" s="434"/>
      <c r="C22" s="435"/>
      <c r="D22" s="587" t="s">
        <v>34</v>
      </c>
      <c r="E22" s="587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  <c r="R22" s="68"/>
      <c r="S22" s="68"/>
      <c r="T22" s="68"/>
      <c r="U22" s="68"/>
      <c r="V22" s="68"/>
      <c r="W22" s="68"/>
      <c r="X22" s="68"/>
      <c r="Y22" s="68"/>
      <c r="Z22" s="68"/>
      <c r="AA22" s="68"/>
      <c r="AB22" s="68"/>
      <c r="AC22" s="68"/>
      <c r="AD22" s="68"/>
      <c r="AE22" s="68"/>
      <c r="AF22" s="68"/>
      <c r="AG22" s="68"/>
      <c r="AH22" s="68"/>
      <c r="AI22" s="68"/>
      <c r="AJ22" s="68"/>
      <c r="AK22" s="68"/>
      <c r="AL22" s="68"/>
      <c r="AM22" s="68"/>
      <c r="AN22" s="68"/>
    </row>
    <row r="23" spans="1:40" s="77" customFormat="1" ht="24.95" customHeight="1">
      <c r="A23" s="42"/>
      <c r="B23" s="436" t="s">
        <v>207</v>
      </c>
      <c r="C23" s="591" t="s">
        <v>215</v>
      </c>
      <c r="D23" s="591"/>
      <c r="E23" s="590"/>
      <c r="F23" s="56">
        <v>-4.6350162197007307</v>
      </c>
      <c r="G23" s="56">
        <v>3.3879968927993218</v>
      </c>
      <c r="H23" s="56">
        <v>0.89747005734838581</v>
      </c>
      <c r="I23" s="56">
        <v>-5.9089464847382374</v>
      </c>
      <c r="J23" s="56">
        <v>-5.2221742557180164</v>
      </c>
      <c r="K23" s="56">
        <v>-4.6350162197007307</v>
      </c>
      <c r="L23" s="56">
        <v>-3.7244404861778406</v>
      </c>
      <c r="M23" s="56">
        <v>-1.3691466490484316</v>
      </c>
      <c r="N23" s="56">
        <v>1.4708422862995718</v>
      </c>
      <c r="O23" s="56">
        <v>3.3879968927993218</v>
      </c>
      <c r="P23" s="56">
        <v>1.4183680866847794</v>
      </c>
      <c r="Q23" s="56">
        <v>1.1508899757376696</v>
      </c>
      <c r="R23" s="56">
        <v>0.89747005734838581</v>
      </c>
      <c r="S23" s="56">
        <v>-7.5884303297324038</v>
      </c>
      <c r="T23" s="56">
        <v>-6.4391812799501764</v>
      </c>
      <c r="U23" s="56">
        <v>-5.9089464847382374</v>
      </c>
      <c r="V23" s="56">
        <v>-5.085869792302546</v>
      </c>
      <c r="W23" s="56">
        <v>-5.4164907829282498</v>
      </c>
      <c r="X23" s="56">
        <v>-5.2221742557180164</v>
      </c>
      <c r="Y23" s="56">
        <v>-5.5407310767770639</v>
      </c>
      <c r="Z23" s="56">
        <v>-5.3326103667234719</v>
      </c>
      <c r="AA23" s="56">
        <v>-4.6350162197007307</v>
      </c>
      <c r="AB23" s="56">
        <v>-5.3704889106843012</v>
      </c>
      <c r="AC23" s="56">
        <v>-5.1656131326611927</v>
      </c>
      <c r="AD23" s="56">
        <v>-3.7244404861778406</v>
      </c>
      <c r="AE23" s="56">
        <v>3.8227461276807873</v>
      </c>
      <c r="AF23" s="56">
        <v>2.9382655141849483</v>
      </c>
      <c r="AG23" s="56">
        <v>-1.3691466490484316</v>
      </c>
      <c r="AH23" s="56">
        <v>-1.6636779326069728</v>
      </c>
      <c r="AI23" s="56">
        <v>-1.1752622839157141</v>
      </c>
      <c r="AJ23" s="56">
        <v>1.4708422862995718</v>
      </c>
      <c r="AK23" s="56">
        <v>2.7282253228985098</v>
      </c>
      <c r="AL23" s="56">
        <v>3.7300415131908551</v>
      </c>
      <c r="AM23" s="56">
        <v>3.3879968927993218</v>
      </c>
      <c r="AN23" s="56">
        <v>3.1254861772454774</v>
      </c>
    </row>
    <row r="24" spans="1:40" s="77" customFormat="1" ht="24.95" customHeight="1">
      <c r="A24" s="42"/>
      <c r="B24" s="437"/>
      <c r="C24" s="588" t="s">
        <v>35</v>
      </c>
      <c r="D24" s="588"/>
      <c r="E24" s="588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6"/>
      <c r="AC24" s="56"/>
      <c r="AD24" s="56"/>
      <c r="AE24" s="56"/>
      <c r="AF24" s="56"/>
      <c r="AG24" s="56"/>
      <c r="AH24" s="56"/>
      <c r="AI24" s="56"/>
      <c r="AJ24" s="56"/>
      <c r="AK24" s="56"/>
      <c r="AL24" s="56"/>
      <c r="AM24" s="56"/>
      <c r="AN24" s="56"/>
    </row>
    <row r="25" spans="1:40" s="77" customFormat="1" ht="51.75" customHeight="1">
      <c r="A25" s="71"/>
      <c r="B25" s="435"/>
      <c r="C25" s="435">
        <v>16</v>
      </c>
      <c r="D25" s="586" t="s">
        <v>36</v>
      </c>
      <c r="E25" s="586"/>
      <c r="F25" s="70">
        <v>-7.8874950283632046</v>
      </c>
      <c r="G25" s="70">
        <v>2.5655211553932844</v>
      </c>
      <c r="H25" s="70">
        <v>0.4582347379163707</v>
      </c>
      <c r="I25" s="70">
        <v>-8.2831664671643779</v>
      </c>
      <c r="J25" s="70">
        <v>-7.3455405206357227</v>
      </c>
      <c r="K25" s="70">
        <v>-7.8874950283632046</v>
      </c>
      <c r="L25" s="70">
        <v>-8.1115391419119334</v>
      </c>
      <c r="M25" s="70">
        <v>-3.4943911667435827</v>
      </c>
      <c r="N25" s="70">
        <v>0.50338683812287854</v>
      </c>
      <c r="O25" s="70">
        <v>2.5655211553932844</v>
      </c>
      <c r="P25" s="70">
        <v>0.46708140851401936</v>
      </c>
      <c r="Q25" s="70">
        <v>0.56355866554487477</v>
      </c>
      <c r="R25" s="70">
        <v>0.4582347379163707</v>
      </c>
      <c r="S25" s="70">
        <v>-10.604090610645656</v>
      </c>
      <c r="T25" s="70">
        <v>-8.9327016871576035</v>
      </c>
      <c r="U25" s="70">
        <v>-8.2831664671643779</v>
      </c>
      <c r="V25" s="70">
        <v>-6.7695883893481863</v>
      </c>
      <c r="W25" s="70">
        <v>-7.4890821484315779</v>
      </c>
      <c r="X25" s="70">
        <v>-7.3455405206357227</v>
      </c>
      <c r="Y25" s="70">
        <v>-8.8805982028663948</v>
      </c>
      <c r="Z25" s="70">
        <v>-9.0179351762365911</v>
      </c>
      <c r="AA25" s="70">
        <v>-7.8874950283632046</v>
      </c>
      <c r="AB25" s="70">
        <v>-9.4569205297343331</v>
      </c>
      <c r="AC25" s="70">
        <v>-9.7551876429126736</v>
      </c>
      <c r="AD25" s="70">
        <v>-8.1115391419119334</v>
      </c>
      <c r="AE25" s="70">
        <v>1.4724271276696896</v>
      </c>
      <c r="AF25" s="70">
        <v>1.1797421168944169</v>
      </c>
      <c r="AG25" s="70">
        <v>-3.4943911667435827</v>
      </c>
      <c r="AH25" s="70">
        <v>-1.3265043480204355</v>
      </c>
      <c r="AI25" s="70">
        <v>-0.2954508735186181</v>
      </c>
      <c r="AJ25" s="70">
        <v>0.50338683812287854</v>
      </c>
      <c r="AK25" s="70">
        <v>2.3779406582304716</v>
      </c>
      <c r="AL25" s="70">
        <v>2.9621623414070086</v>
      </c>
      <c r="AM25" s="70">
        <v>2.5655211553932844</v>
      </c>
      <c r="AN25" s="70">
        <v>2.0242849822854225</v>
      </c>
    </row>
    <row r="26" spans="1:40" s="77" customFormat="1" ht="51.75" customHeight="1">
      <c r="A26" s="71"/>
      <c r="B26" s="435"/>
      <c r="C26" s="435"/>
      <c r="D26" s="587" t="s">
        <v>37</v>
      </c>
      <c r="E26" s="587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  <c r="R26" s="68"/>
      <c r="S26" s="68"/>
      <c r="T26" s="68"/>
      <c r="U26" s="68"/>
      <c r="V26" s="68"/>
      <c r="W26" s="68"/>
      <c r="X26" s="68"/>
      <c r="Y26" s="68"/>
      <c r="Z26" s="68"/>
      <c r="AA26" s="68"/>
      <c r="AB26" s="68"/>
      <c r="AC26" s="68"/>
      <c r="AD26" s="68"/>
      <c r="AE26" s="68"/>
      <c r="AF26" s="68"/>
      <c r="AG26" s="68"/>
      <c r="AH26" s="68"/>
      <c r="AI26" s="68"/>
      <c r="AJ26" s="68"/>
      <c r="AK26" s="68"/>
      <c r="AL26" s="68"/>
      <c r="AM26" s="68"/>
      <c r="AN26" s="68"/>
    </row>
    <row r="27" spans="1:40" s="77" customFormat="1" ht="24.95" customHeight="1">
      <c r="A27" s="71"/>
      <c r="B27" s="435"/>
      <c r="C27" s="435">
        <v>17</v>
      </c>
      <c r="D27" s="586" t="s">
        <v>38</v>
      </c>
      <c r="E27" s="586"/>
      <c r="F27" s="68">
        <v>-4.8210343489741376</v>
      </c>
      <c r="G27" s="68">
        <v>3.5358857747519465</v>
      </c>
      <c r="H27" s="68">
        <v>1.3286385475163911</v>
      </c>
      <c r="I27" s="68">
        <v>-7.006283575769217</v>
      </c>
      <c r="J27" s="68">
        <v>-6.8083980857269353</v>
      </c>
      <c r="K27" s="68">
        <v>-4.8210343489741376</v>
      </c>
      <c r="L27" s="68">
        <v>-3.1279156541982189</v>
      </c>
      <c r="M27" s="68">
        <v>2.6644686732493597</v>
      </c>
      <c r="N27" s="68">
        <v>2.9095836323548667</v>
      </c>
      <c r="O27" s="68">
        <v>3.5358857747519465</v>
      </c>
      <c r="P27" s="68">
        <v>1.5075352941718307</v>
      </c>
      <c r="Q27" s="68">
        <v>1.6915895725937702</v>
      </c>
      <c r="R27" s="68">
        <v>1.3286385475163911</v>
      </c>
      <c r="S27" s="68">
        <v>-7.8905291000375968</v>
      </c>
      <c r="T27" s="68">
        <v>-7.4353211657480784</v>
      </c>
      <c r="U27" s="68">
        <v>-7.006283575769217</v>
      </c>
      <c r="V27" s="68">
        <v>-7.3603813163839504</v>
      </c>
      <c r="W27" s="68">
        <v>-7.5873100565714964</v>
      </c>
      <c r="X27" s="68">
        <v>-6.8083980857269353</v>
      </c>
      <c r="Y27" s="68">
        <v>-5.1938596263574937</v>
      </c>
      <c r="Z27" s="68">
        <v>-4.9549226397822395</v>
      </c>
      <c r="AA27" s="68">
        <v>-4.8210343489741376</v>
      </c>
      <c r="AB27" s="68">
        <v>-4.6657824572039317</v>
      </c>
      <c r="AC27" s="68">
        <v>-3.9804507138635614</v>
      </c>
      <c r="AD27" s="68">
        <v>-3.1279156541982189</v>
      </c>
      <c r="AE27" s="68">
        <v>5.0366047595055647</v>
      </c>
      <c r="AF27" s="68">
        <v>4.5232083044470812</v>
      </c>
      <c r="AG27" s="68">
        <v>2.6644686732493597</v>
      </c>
      <c r="AH27" s="68">
        <v>2.053979450531628</v>
      </c>
      <c r="AI27" s="68">
        <v>2.1621036348969653</v>
      </c>
      <c r="AJ27" s="68">
        <v>2.9095836323548667</v>
      </c>
      <c r="AK27" s="68">
        <v>2.9926839701060146</v>
      </c>
      <c r="AL27" s="68">
        <v>4.8543100741696037</v>
      </c>
      <c r="AM27" s="68">
        <v>3.5358857747519465</v>
      </c>
      <c r="AN27" s="68">
        <v>2.8056380081996366</v>
      </c>
    </row>
    <row r="28" spans="1:40" s="77" customFormat="1" ht="24.95" customHeight="1">
      <c r="A28" s="71"/>
      <c r="B28" s="435"/>
      <c r="C28" s="435"/>
      <c r="D28" s="587" t="s">
        <v>182</v>
      </c>
      <c r="E28" s="587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  <c r="R28" s="68"/>
      <c r="S28" s="68"/>
      <c r="T28" s="68"/>
      <c r="U28" s="68"/>
      <c r="V28" s="68"/>
      <c r="W28" s="68"/>
      <c r="X28" s="68"/>
      <c r="Y28" s="68"/>
      <c r="Z28" s="68"/>
      <c r="AA28" s="68"/>
      <c r="AB28" s="68"/>
      <c r="AC28" s="68"/>
      <c r="AD28" s="68"/>
      <c r="AE28" s="68"/>
      <c r="AF28" s="68"/>
      <c r="AG28" s="68"/>
      <c r="AH28" s="68"/>
      <c r="AI28" s="68"/>
      <c r="AJ28" s="68"/>
      <c r="AK28" s="68"/>
      <c r="AL28" s="68"/>
      <c r="AM28" s="68"/>
      <c r="AN28" s="68"/>
    </row>
    <row r="29" spans="1:40" s="77" customFormat="1" ht="24.95" customHeight="1">
      <c r="A29" s="43"/>
      <c r="B29" s="435"/>
      <c r="C29" s="435">
        <v>18</v>
      </c>
      <c r="D29" s="586" t="s">
        <v>39</v>
      </c>
      <c r="E29" s="586"/>
      <c r="F29" s="68">
        <v>-1.5546081244587668</v>
      </c>
      <c r="G29" s="68">
        <v>3.7118723460727807</v>
      </c>
      <c r="H29" s="68">
        <v>0.82577572838677327</v>
      </c>
      <c r="I29" s="68">
        <v>-6.3417969647486103</v>
      </c>
      <c r="J29" s="68">
        <v>-5.1778517079700634</v>
      </c>
      <c r="K29" s="68">
        <v>-1.5546081244587668</v>
      </c>
      <c r="L29" s="68">
        <v>-1.227878064310957</v>
      </c>
      <c r="M29" s="68">
        <v>-0.36931883430143841</v>
      </c>
      <c r="N29" s="68">
        <v>-1.9444392958874772</v>
      </c>
      <c r="O29" s="68">
        <v>3.7118723460727807</v>
      </c>
      <c r="P29" s="68">
        <v>2.0798887070076546</v>
      </c>
      <c r="Q29" s="68">
        <v>1.2804977866288425</v>
      </c>
      <c r="R29" s="68">
        <v>0.82577572838677327</v>
      </c>
      <c r="S29" s="68">
        <v>-7.0847291230620755</v>
      </c>
      <c r="T29" s="68">
        <v>-6.7275271934214516</v>
      </c>
      <c r="U29" s="68">
        <v>-6.3417969647486103</v>
      </c>
      <c r="V29" s="68">
        <v>-5.0318634415568226</v>
      </c>
      <c r="W29" s="68">
        <v>-5.0749018111399096</v>
      </c>
      <c r="X29" s="68">
        <v>-5.1778517079700634</v>
      </c>
      <c r="Y29" s="68">
        <v>-3.93205479594954</v>
      </c>
      <c r="Z29" s="68">
        <v>-2.7968754037212022</v>
      </c>
      <c r="AA29" s="68">
        <v>-1.5546081244587668</v>
      </c>
      <c r="AB29" s="68">
        <v>-4.4652322594095324</v>
      </c>
      <c r="AC29" s="68">
        <v>-3.8456999912089032</v>
      </c>
      <c r="AD29" s="68">
        <v>-1.227878064310957</v>
      </c>
      <c r="AE29" s="68">
        <v>3.8856365696487387</v>
      </c>
      <c r="AF29" s="68">
        <v>3.4379686243620284</v>
      </c>
      <c r="AG29" s="68">
        <v>-0.36931883430143841</v>
      </c>
      <c r="AH29" s="68">
        <v>-2.0742095116744395</v>
      </c>
      <c r="AI29" s="68">
        <v>-1.768387310875525</v>
      </c>
      <c r="AJ29" s="68">
        <v>-1.9444392958874772</v>
      </c>
      <c r="AK29" s="68">
        <v>0.92074189416648267</v>
      </c>
      <c r="AL29" s="68">
        <v>2.8284128264081403</v>
      </c>
      <c r="AM29" s="68">
        <v>3.7118723460727807</v>
      </c>
      <c r="AN29" s="68">
        <v>3.4709125382659067</v>
      </c>
    </row>
    <row r="30" spans="1:40" s="77" customFormat="1" ht="24.95" customHeight="1">
      <c r="A30" s="43"/>
      <c r="B30" s="435"/>
      <c r="C30" s="435"/>
      <c r="D30" s="587" t="s">
        <v>181</v>
      </c>
      <c r="E30" s="587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  <c r="R30" s="68"/>
      <c r="S30" s="68"/>
      <c r="T30" s="68"/>
      <c r="U30" s="68"/>
      <c r="V30" s="68"/>
      <c r="W30" s="68"/>
      <c r="X30" s="68"/>
      <c r="Y30" s="68"/>
      <c r="Z30" s="68"/>
      <c r="AA30" s="68"/>
      <c r="AB30" s="68"/>
      <c r="AC30" s="68"/>
      <c r="AD30" s="68"/>
      <c r="AE30" s="68"/>
      <c r="AF30" s="68"/>
      <c r="AG30" s="68"/>
      <c r="AH30" s="68"/>
      <c r="AI30" s="68"/>
      <c r="AJ30" s="68"/>
      <c r="AK30" s="68"/>
      <c r="AL30" s="68"/>
      <c r="AM30" s="68"/>
      <c r="AN30" s="68"/>
    </row>
    <row r="31" spans="1:40" s="77" customFormat="1" ht="24.95" customHeight="1">
      <c r="A31" s="43"/>
      <c r="B31" s="435"/>
      <c r="C31" s="435">
        <v>31</v>
      </c>
      <c r="D31" s="586" t="s">
        <v>40</v>
      </c>
      <c r="E31" s="586"/>
      <c r="F31" s="68">
        <v>-2.9409719689342069</v>
      </c>
      <c r="G31" s="68">
        <v>4.0088050984928856</v>
      </c>
      <c r="H31" s="68">
        <v>1.2074807693928307</v>
      </c>
      <c r="I31" s="68">
        <v>-1.5156223881102591</v>
      </c>
      <c r="J31" s="68">
        <v>-1.2251604994461616</v>
      </c>
      <c r="K31" s="68">
        <v>-2.9409719689342069</v>
      </c>
      <c r="L31" s="68">
        <v>-0.69698921698801541</v>
      </c>
      <c r="M31" s="68">
        <v>-2.4615446412666557</v>
      </c>
      <c r="N31" s="68">
        <v>4.5822987932261299</v>
      </c>
      <c r="O31" s="68">
        <v>4.0088050984928856</v>
      </c>
      <c r="P31" s="68">
        <v>2.0482008836825543</v>
      </c>
      <c r="Q31" s="68">
        <v>1.4131785184188459</v>
      </c>
      <c r="R31" s="68">
        <v>1.2074807693928307</v>
      </c>
      <c r="S31" s="68">
        <v>-3.8240133134846417</v>
      </c>
      <c r="T31" s="68">
        <v>-2.1094309497233468</v>
      </c>
      <c r="U31" s="68">
        <v>-1.5156223881102591</v>
      </c>
      <c r="V31" s="68">
        <v>-1.1764357397338614</v>
      </c>
      <c r="W31" s="68">
        <v>-1.3279519753009623</v>
      </c>
      <c r="X31" s="68">
        <v>-1.2251604994461616</v>
      </c>
      <c r="Y31" s="68">
        <v>-2.8330259552786998</v>
      </c>
      <c r="Z31" s="68">
        <v>-2.9854857130789725</v>
      </c>
      <c r="AA31" s="68">
        <v>-2.9409719689342069</v>
      </c>
      <c r="AB31" s="68">
        <v>-1.2551871428708665</v>
      </c>
      <c r="AC31" s="68">
        <v>-1.1469249768776422</v>
      </c>
      <c r="AD31" s="68">
        <v>-0.69698921698801541</v>
      </c>
      <c r="AE31" s="68">
        <v>5.7740909956629878</v>
      </c>
      <c r="AF31" s="68">
        <v>3.57618364484442</v>
      </c>
      <c r="AG31" s="68">
        <v>-2.4615446412666557</v>
      </c>
      <c r="AH31" s="68">
        <v>-4.3829839846259944</v>
      </c>
      <c r="AI31" s="68">
        <v>-4.1341511397966286</v>
      </c>
      <c r="AJ31" s="68">
        <v>4.5822987932261299</v>
      </c>
      <c r="AK31" s="68">
        <v>4.5485090605344851</v>
      </c>
      <c r="AL31" s="68">
        <v>4.655466961132575</v>
      </c>
      <c r="AM31" s="68">
        <v>4.0088050984928856</v>
      </c>
      <c r="AN31" s="68">
        <v>4.4099367585687332</v>
      </c>
    </row>
    <row r="32" spans="1:40" s="77" customFormat="1" ht="24.95" customHeight="1">
      <c r="A32" s="43"/>
      <c r="B32" s="435"/>
      <c r="C32" s="435"/>
      <c r="D32" s="587" t="s">
        <v>180</v>
      </c>
      <c r="E32" s="587"/>
      <c r="F32" s="68"/>
      <c r="G32" s="68"/>
      <c r="H32" s="68"/>
      <c r="I32" s="68"/>
      <c r="J32" s="68"/>
      <c r="K32" s="68"/>
      <c r="L32" s="68"/>
      <c r="M32" s="68"/>
      <c r="N32" s="68"/>
      <c r="O32" s="68"/>
      <c r="P32" s="68"/>
      <c r="Q32" s="68"/>
      <c r="R32" s="68"/>
      <c r="S32" s="68"/>
      <c r="T32" s="68"/>
      <c r="U32" s="68"/>
      <c r="V32" s="68"/>
      <c r="W32" s="68"/>
      <c r="X32" s="68"/>
      <c r="Y32" s="68"/>
      <c r="Z32" s="68"/>
      <c r="AA32" s="68"/>
      <c r="AB32" s="68"/>
      <c r="AC32" s="68"/>
      <c r="AD32" s="68"/>
      <c r="AE32" s="68"/>
      <c r="AF32" s="68"/>
      <c r="AG32" s="68"/>
      <c r="AH32" s="68"/>
      <c r="AI32" s="68"/>
      <c r="AJ32" s="68"/>
      <c r="AK32" s="68"/>
      <c r="AL32" s="68"/>
      <c r="AM32" s="68"/>
      <c r="AN32" s="68"/>
    </row>
    <row r="33" spans="1:40" s="77" customFormat="1" ht="24.95" customHeight="1">
      <c r="A33" s="43"/>
      <c r="B33" s="436" t="s">
        <v>208</v>
      </c>
      <c r="C33" s="590" t="s">
        <v>216</v>
      </c>
      <c r="D33" s="590"/>
      <c r="E33" s="590"/>
      <c r="F33" s="56">
        <v>0.76649898371161385</v>
      </c>
      <c r="G33" s="56">
        <v>0.71828211711684276</v>
      </c>
      <c r="H33" s="56">
        <v>1.4455631894475687</v>
      </c>
      <c r="I33" s="56">
        <v>-0.30660409775289565</v>
      </c>
      <c r="J33" s="56">
        <v>0.15156859322924277</v>
      </c>
      <c r="K33" s="56">
        <v>0.76649898371161385</v>
      </c>
      <c r="L33" s="56">
        <v>1.8428610987776324</v>
      </c>
      <c r="M33" s="56">
        <v>3.7531763980491917</v>
      </c>
      <c r="N33" s="56">
        <v>1.2937117092914292</v>
      </c>
      <c r="O33" s="56">
        <v>0.71828211711684276</v>
      </c>
      <c r="P33" s="56">
        <v>1.3017203654833907</v>
      </c>
      <c r="Q33" s="56">
        <v>1.5083188503500509</v>
      </c>
      <c r="R33" s="56">
        <v>1.4455631894475687</v>
      </c>
      <c r="S33" s="56">
        <v>-1.047085405144685</v>
      </c>
      <c r="T33" s="56">
        <v>-0.62795193426158846</v>
      </c>
      <c r="U33" s="56">
        <v>-0.30660409775289565</v>
      </c>
      <c r="V33" s="56">
        <v>-0.41933853276485422</v>
      </c>
      <c r="W33" s="56">
        <v>-0.37399543161733106</v>
      </c>
      <c r="X33" s="56">
        <v>0.15156859322924277</v>
      </c>
      <c r="Y33" s="56">
        <v>0.43254272370782587</v>
      </c>
      <c r="Z33" s="56">
        <v>0.33191083228381046</v>
      </c>
      <c r="AA33" s="56">
        <v>0.76649898371161385</v>
      </c>
      <c r="AB33" s="56">
        <v>0.29064929783486093</v>
      </c>
      <c r="AC33" s="56">
        <v>0.41226611893181087</v>
      </c>
      <c r="AD33" s="56">
        <v>1.8428610987776324</v>
      </c>
      <c r="AE33" s="56">
        <v>5.3287673915517075</v>
      </c>
      <c r="AF33" s="56">
        <v>4.5090302730058625</v>
      </c>
      <c r="AG33" s="56">
        <v>3.7531763980491917</v>
      </c>
      <c r="AH33" s="56">
        <v>2.5027100835279867</v>
      </c>
      <c r="AI33" s="56">
        <v>1.7979899427098047</v>
      </c>
      <c r="AJ33" s="56">
        <v>1.2937117092914292</v>
      </c>
      <c r="AK33" s="56">
        <v>1.6119702860510898</v>
      </c>
      <c r="AL33" s="56">
        <v>0.80244630829294294</v>
      </c>
      <c r="AM33" s="56">
        <v>0.71828211711684276</v>
      </c>
      <c r="AN33" s="56">
        <v>8.4646897026672718E-2</v>
      </c>
    </row>
    <row r="34" spans="1:40" s="77" customFormat="1" ht="24.95" customHeight="1">
      <c r="A34" s="43"/>
      <c r="B34" s="437"/>
      <c r="C34" s="588" t="s">
        <v>217</v>
      </c>
      <c r="D34" s="588"/>
      <c r="E34" s="588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56"/>
      <c r="AD34" s="56"/>
      <c r="AE34" s="56"/>
      <c r="AF34" s="56"/>
      <c r="AG34" s="56"/>
      <c r="AH34" s="56"/>
      <c r="AI34" s="56"/>
      <c r="AJ34" s="56"/>
      <c r="AK34" s="56"/>
      <c r="AL34" s="56"/>
      <c r="AM34" s="56"/>
      <c r="AN34" s="56"/>
    </row>
    <row r="35" spans="1:40" s="77" customFormat="1" ht="24.95" customHeight="1">
      <c r="A35" s="43"/>
      <c r="B35" s="435"/>
      <c r="C35" s="435">
        <v>19</v>
      </c>
      <c r="D35" s="586" t="s">
        <v>41</v>
      </c>
      <c r="E35" s="586"/>
      <c r="F35" s="68">
        <v>-7.2274517908244746</v>
      </c>
      <c r="G35" s="68">
        <v>2.8309421643867978</v>
      </c>
      <c r="H35" s="68">
        <v>4.4852362196629656</v>
      </c>
      <c r="I35" s="68">
        <v>-9.8549357231186576</v>
      </c>
      <c r="J35" s="68">
        <v>-7.1264328019079954</v>
      </c>
      <c r="K35" s="68">
        <v>-7.2274517908244746</v>
      </c>
      <c r="L35" s="68">
        <v>-4.4730151354392547</v>
      </c>
      <c r="M35" s="68">
        <v>5.7296848951522179</v>
      </c>
      <c r="N35" s="68">
        <v>5.1312152753850313</v>
      </c>
      <c r="O35" s="68">
        <v>2.8309421643867978</v>
      </c>
      <c r="P35" s="68">
        <v>4.576771082613746</v>
      </c>
      <c r="Q35" s="68">
        <v>4.7993212896713828</v>
      </c>
      <c r="R35" s="68">
        <v>4.4852362196629656</v>
      </c>
      <c r="S35" s="68">
        <v>-7.6179206229606109</v>
      </c>
      <c r="T35" s="68">
        <v>-9.8254429375159447</v>
      </c>
      <c r="U35" s="68">
        <v>-9.8549357231186576</v>
      </c>
      <c r="V35" s="68">
        <v>-8.9976374165757278</v>
      </c>
      <c r="W35" s="68">
        <v>-8.635825426270813</v>
      </c>
      <c r="X35" s="68">
        <v>-7.1264328019079954</v>
      </c>
      <c r="Y35" s="68">
        <v>-6.7209159691342535</v>
      </c>
      <c r="Z35" s="68">
        <v>-6.3334602153388744</v>
      </c>
      <c r="AA35" s="68">
        <v>-7.2274517908244746</v>
      </c>
      <c r="AB35" s="68">
        <v>-7.2662946413580016</v>
      </c>
      <c r="AC35" s="68">
        <v>-7.070256427025484</v>
      </c>
      <c r="AD35" s="68">
        <v>-4.4730151354392547</v>
      </c>
      <c r="AE35" s="68">
        <v>2.7293835075369515</v>
      </c>
      <c r="AF35" s="68">
        <v>5.1148675892504372</v>
      </c>
      <c r="AG35" s="68">
        <v>5.7296848951522179</v>
      </c>
      <c r="AH35" s="68">
        <v>5.050842868653092</v>
      </c>
      <c r="AI35" s="68">
        <v>5.2474997387661517</v>
      </c>
      <c r="AJ35" s="68">
        <v>5.1312152753850313</v>
      </c>
      <c r="AK35" s="68">
        <v>3.8173461901685073</v>
      </c>
      <c r="AL35" s="68">
        <v>3.4425897914744326</v>
      </c>
      <c r="AM35" s="68">
        <v>2.8309421643867978</v>
      </c>
      <c r="AN35" s="68">
        <v>1.4574232177166522</v>
      </c>
    </row>
    <row r="36" spans="1:40" s="77" customFormat="1" ht="24.95" customHeight="1">
      <c r="A36" s="43"/>
      <c r="B36" s="435"/>
      <c r="C36" s="435"/>
      <c r="D36" s="587" t="s">
        <v>65</v>
      </c>
      <c r="E36" s="587"/>
      <c r="F36" s="68"/>
      <c r="G36" s="68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68"/>
      <c r="V36" s="68"/>
      <c r="W36" s="68"/>
      <c r="X36" s="68"/>
      <c r="Y36" s="68"/>
      <c r="Z36" s="68"/>
      <c r="AA36" s="68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</row>
    <row r="37" spans="1:40" s="77" customFormat="1" ht="24.95" customHeight="1">
      <c r="A37" s="43"/>
      <c r="B37" s="435"/>
      <c r="C37" s="435">
        <v>20</v>
      </c>
      <c r="D37" s="586" t="s">
        <v>42</v>
      </c>
      <c r="E37" s="586"/>
      <c r="F37" s="68">
        <v>-6.2215985939668883</v>
      </c>
      <c r="G37" s="68">
        <v>0.26003792165035122</v>
      </c>
      <c r="H37" s="68">
        <v>1.4572408605592102</v>
      </c>
      <c r="I37" s="68">
        <v>-8.0447796017641906</v>
      </c>
      <c r="J37" s="68">
        <v>-6.9747469542596008</v>
      </c>
      <c r="K37" s="68">
        <v>-6.2215985939668883</v>
      </c>
      <c r="L37" s="68">
        <v>-4.0776115974941973</v>
      </c>
      <c r="M37" s="68">
        <v>2.4204996165418038</v>
      </c>
      <c r="N37" s="68">
        <v>5.6333060664599088E-2</v>
      </c>
      <c r="O37" s="68">
        <v>0.26003792165035122</v>
      </c>
      <c r="P37" s="68">
        <v>1.4005048384899936</v>
      </c>
      <c r="Q37" s="68">
        <v>1.8949831031518443</v>
      </c>
      <c r="R37" s="68">
        <v>1.4572408605592102</v>
      </c>
      <c r="S37" s="68">
        <v>-9.1420256988547663</v>
      </c>
      <c r="T37" s="68">
        <v>-8.6693667561692962</v>
      </c>
      <c r="U37" s="68">
        <v>-8.0447796017641906</v>
      </c>
      <c r="V37" s="68">
        <v>-7.825801193550447</v>
      </c>
      <c r="W37" s="68">
        <v>-7.5360287132045727</v>
      </c>
      <c r="X37" s="68">
        <v>-6.9747469542596008</v>
      </c>
      <c r="Y37" s="68">
        <v>-7.1392979090034174</v>
      </c>
      <c r="Z37" s="68">
        <v>-6.4432485928684713</v>
      </c>
      <c r="AA37" s="68">
        <v>-6.2215985939668883</v>
      </c>
      <c r="AB37" s="68">
        <v>-8.1103823828092203</v>
      </c>
      <c r="AC37" s="68">
        <v>-7.55760385715854</v>
      </c>
      <c r="AD37" s="68">
        <v>-4.0776115974941973</v>
      </c>
      <c r="AE37" s="68">
        <v>2.8936910760647265</v>
      </c>
      <c r="AF37" s="68">
        <v>2.6978325655645961</v>
      </c>
      <c r="AG37" s="68">
        <v>2.4204996165418038</v>
      </c>
      <c r="AH37" s="68">
        <v>0.63895815993417671</v>
      </c>
      <c r="AI37" s="68">
        <v>0.142866927333273</v>
      </c>
      <c r="AJ37" s="68">
        <v>5.6333060664599088E-2</v>
      </c>
      <c r="AK37" s="68">
        <v>1.7403254073557548</v>
      </c>
      <c r="AL37" s="68">
        <v>0.39516598866400443</v>
      </c>
      <c r="AM37" s="68">
        <v>0.26003792165035122</v>
      </c>
      <c r="AN37" s="68">
        <v>0.18079934584346802</v>
      </c>
    </row>
    <row r="38" spans="1:40" s="77" customFormat="1" ht="24.95" customHeight="1">
      <c r="A38" s="43"/>
      <c r="B38" s="435"/>
      <c r="C38" s="435"/>
      <c r="D38" s="587" t="s">
        <v>183</v>
      </c>
      <c r="E38" s="587"/>
      <c r="F38" s="68"/>
      <c r="G38" s="68"/>
      <c r="H38" s="68"/>
      <c r="I38" s="68"/>
      <c r="J38" s="68"/>
      <c r="K38" s="68"/>
      <c r="L38" s="68"/>
      <c r="M38" s="68"/>
      <c r="N38" s="68"/>
      <c r="O38" s="68"/>
      <c r="P38" s="68"/>
      <c r="Q38" s="68"/>
      <c r="R38" s="68"/>
      <c r="S38" s="68"/>
      <c r="T38" s="68"/>
      <c r="U38" s="68"/>
      <c r="V38" s="68"/>
      <c r="W38" s="68"/>
      <c r="X38" s="68"/>
      <c r="Y38" s="68"/>
      <c r="Z38" s="68"/>
      <c r="AA38" s="68"/>
      <c r="AB38" s="68"/>
      <c r="AC38" s="68"/>
      <c r="AD38" s="68"/>
      <c r="AE38" s="68"/>
      <c r="AF38" s="68"/>
      <c r="AG38" s="68"/>
      <c r="AH38" s="68"/>
      <c r="AI38" s="68"/>
      <c r="AJ38" s="68"/>
      <c r="AK38" s="68"/>
      <c r="AL38" s="68"/>
      <c r="AM38" s="68"/>
      <c r="AN38" s="68"/>
    </row>
    <row r="39" spans="1:40" s="77" customFormat="1" ht="24" customHeight="1">
      <c r="A39" s="43"/>
      <c r="B39" s="435"/>
      <c r="C39" s="435">
        <v>21</v>
      </c>
      <c r="D39" s="586" t="s">
        <v>43</v>
      </c>
      <c r="E39" s="586"/>
      <c r="F39" s="70">
        <v>9.4928624185026393</v>
      </c>
      <c r="G39" s="70">
        <v>7.4913967589458537</v>
      </c>
      <c r="H39" s="70">
        <v>1.4461044232455293</v>
      </c>
      <c r="I39" s="70">
        <v>9.2942198711236443</v>
      </c>
      <c r="J39" s="70">
        <v>11.317321737692637</v>
      </c>
      <c r="K39" s="70">
        <v>9.4928624185026393</v>
      </c>
      <c r="L39" s="70">
        <v>11.554373387291733</v>
      </c>
      <c r="M39" s="70">
        <v>11.575845844073342</v>
      </c>
      <c r="N39" s="70">
        <v>11.77143910071392</v>
      </c>
      <c r="O39" s="70">
        <v>7.4913967589458537</v>
      </c>
      <c r="P39" s="70">
        <v>2.1182757212599768</v>
      </c>
      <c r="Q39" s="70">
        <v>2.2113029614033763</v>
      </c>
      <c r="R39" s="70">
        <v>1.4461044232455293</v>
      </c>
      <c r="S39" s="70">
        <v>10.52243940714979</v>
      </c>
      <c r="T39" s="70">
        <v>8.7559096246339294</v>
      </c>
      <c r="U39" s="70">
        <v>9.2942198711236443</v>
      </c>
      <c r="V39" s="70">
        <v>10.177037928775007</v>
      </c>
      <c r="W39" s="70">
        <v>10.730057371120495</v>
      </c>
      <c r="X39" s="70">
        <v>11.317321737692637</v>
      </c>
      <c r="Y39" s="70">
        <v>10.711116419657898</v>
      </c>
      <c r="Z39" s="70">
        <v>9.3026822485420695</v>
      </c>
      <c r="AA39" s="70">
        <v>9.4928624185026393</v>
      </c>
      <c r="AB39" s="70">
        <v>9.7057178360672367</v>
      </c>
      <c r="AC39" s="70">
        <v>10.691410325003275</v>
      </c>
      <c r="AD39" s="70">
        <v>11.554373387291733</v>
      </c>
      <c r="AE39" s="70">
        <v>13.211373253797888</v>
      </c>
      <c r="AF39" s="70">
        <v>11.987831722990094</v>
      </c>
      <c r="AG39" s="70">
        <v>11.575845844073342</v>
      </c>
      <c r="AH39" s="70">
        <v>12.449202855451077</v>
      </c>
      <c r="AI39" s="70">
        <v>12.683721657096299</v>
      </c>
      <c r="AJ39" s="70">
        <v>11.77143910071392</v>
      </c>
      <c r="AK39" s="70">
        <v>12.138432202306348</v>
      </c>
      <c r="AL39" s="70">
        <v>6.9805359435716809</v>
      </c>
      <c r="AM39" s="70">
        <v>7.4913967589458537</v>
      </c>
      <c r="AN39" s="70">
        <v>5.8445952182013912</v>
      </c>
    </row>
    <row r="40" spans="1:40" s="77" customFormat="1" ht="50.1" customHeight="1">
      <c r="A40" s="43"/>
      <c r="B40" s="435"/>
      <c r="C40" s="435"/>
      <c r="D40" s="587" t="s">
        <v>177</v>
      </c>
      <c r="E40" s="587"/>
      <c r="F40" s="68"/>
      <c r="G40" s="68"/>
      <c r="H40" s="68"/>
      <c r="I40" s="68"/>
      <c r="J40" s="68"/>
      <c r="K40" s="68"/>
      <c r="L40" s="68"/>
      <c r="M40" s="68"/>
      <c r="N40" s="68"/>
      <c r="O40" s="68"/>
      <c r="P40" s="68"/>
      <c r="Q40" s="68"/>
      <c r="R40" s="68"/>
      <c r="S40" s="68"/>
      <c r="T40" s="68"/>
      <c r="U40" s="68"/>
      <c r="V40" s="68"/>
      <c r="W40" s="68"/>
      <c r="X40" s="68"/>
      <c r="Y40" s="68"/>
      <c r="Z40" s="68"/>
      <c r="AA40" s="68"/>
      <c r="AB40" s="68"/>
      <c r="AC40" s="68"/>
      <c r="AD40" s="68"/>
      <c r="AE40" s="68"/>
      <c r="AF40" s="68"/>
      <c r="AG40" s="68"/>
      <c r="AH40" s="68"/>
      <c r="AI40" s="68"/>
      <c r="AJ40" s="68"/>
      <c r="AK40" s="68"/>
      <c r="AL40" s="68"/>
      <c r="AM40" s="68"/>
      <c r="AN40" s="68"/>
    </row>
    <row r="41" spans="1:40" s="77" customFormat="1" ht="24.95" customHeight="1">
      <c r="A41" s="43"/>
      <c r="B41" s="435"/>
      <c r="C41" s="435">
        <v>22</v>
      </c>
      <c r="D41" s="586" t="s">
        <v>44</v>
      </c>
      <c r="E41" s="586"/>
      <c r="F41" s="68">
        <v>3.4394478331180665</v>
      </c>
      <c r="G41" s="68">
        <v>0.18644211655444565</v>
      </c>
      <c r="H41" s="68">
        <v>1.2426852347980173</v>
      </c>
      <c r="I41" s="68">
        <v>2.6882544397201826</v>
      </c>
      <c r="J41" s="68">
        <v>2.6252445673290623</v>
      </c>
      <c r="K41" s="68">
        <v>3.4394478331180665</v>
      </c>
      <c r="L41" s="68">
        <v>3.9253791270321869</v>
      </c>
      <c r="M41" s="68">
        <v>3.448196044405222</v>
      </c>
      <c r="N41" s="68">
        <v>0.61904594569648452</v>
      </c>
      <c r="O41" s="68">
        <v>0.18644211655444565</v>
      </c>
      <c r="P41" s="68">
        <v>0.98486915077533865</v>
      </c>
      <c r="Q41" s="68">
        <v>1.0820364039858958</v>
      </c>
      <c r="R41" s="68">
        <v>1.2426852347980173</v>
      </c>
      <c r="S41" s="68">
        <v>1.7793396356447886</v>
      </c>
      <c r="T41" s="68">
        <v>2.5038738083957384</v>
      </c>
      <c r="U41" s="68">
        <v>2.6882544397201826</v>
      </c>
      <c r="V41" s="68">
        <v>2.3311310124869919</v>
      </c>
      <c r="W41" s="68">
        <v>2.1938828306734734</v>
      </c>
      <c r="X41" s="68">
        <v>2.6252445673290623</v>
      </c>
      <c r="Y41" s="68">
        <v>3.1559807781970477</v>
      </c>
      <c r="Z41" s="68">
        <v>2.7921895835077919</v>
      </c>
      <c r="AA41" s="68">
        <v>3.4394478331180665</v>
      </c>
      <c r="AB41" s="68">
        <v>3.5219472184057992</v>
      </c>
      <c r="AC41" s="68">
        <v>3.3804119387975646</v>
      </c>
      <c r="AD41" s="68">
        <v>3.9253791270321869</v>
      </c>
      <c r="AE41" s="68">
        <v>5.6934965331500393</v>
      </c>
      <c r="AF41" s="68">
        <v>4.4892138982825145</v>
      </c>
      <c r="AG41" s="68">
        <v>3.448196044405222</v>
      </c>
      <c r="AH41" s="68">
        <v>2.1829267746032599</v>
      </c>
      <c r="AI41" s="68">
        <v>1.2655667162106283</v>
      </c>
      <c r="AJ41" s="68">
        <v>0.61904594569648452</v>
      </c>
      <c r="AK41" s="68">
        <v>0.53723954254051876</v>
      </c>
      <c r="AL41" s="68">
        <v>0.27108397097188686</v>
      </c>
      <c r="AM41" s="68">
        <v>0.18644211655444565</v>
      </c>
      <c r="AN41" s="68">
        <v>-0.51496162039921956</v>
      </c>
    </row>
    <row r="42" spans="1:40" s="77" customFormat="1" ht="24.95" customHeight="1">
      <c r="A42" s="43"/>
      <c r="B42" s="435"/>
      <c r="C42" s="435"/>
      <c r="D42" s="587" t="s">
        <v>184</v>
      </c>
      <c r="E42" s="587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  <c r="Y42" s="68"/>
      <c r="Z42" s="68"/>
      <c r="AA42" s="68"/>
      <c r="AB42" s="68"/>
      <c r="AC42" s="68"/>
      <c r="AD42" s="68"/>
      <c r="AE42" s="68"/>
      <c r="AF42" s="68"/>
      <c r="AG42" s="68"/>
      <c r="AH42" s="68"/>
      <c r="AI42" s="68"/>
      <c r="AJ42" s="68"/>
      <c r="AK42" s="68"/>
      <c r="AL42" s="68"/>
      <c r="AM42" s="68"/>
      <c r="AN42" s="68"/>
    </row>
    <row r="43" spans="1:40" s="77" customFormat="1" ht="24.95" customHeight="1">
      <c r="A43" s="43"/>
      <c r="B43" s="436" t="s">
        <v>209</v>
      </c>
      <c r="C43" s="590" t="s">
        <v>231</v>
      </c>
      <c r="D43" s="590"/>
      <c r="E43" s="590"/>
      <c r="F43" s="56">
        <v>0.22225427065475856</v>
      </c>
      <c r="G43" s="56">
        <v>1.2575173218075406</v>
      </c>
      <c r="H43" s="56">
        <v>1.4394796713878009</v>
      </c>
      <c r="I43" s="56">
        <v>-0.15483369001543679</v>
      </c>
      <c r="J43" s="56">
        <v>-0.72087466589397309</v>
      </c>
      <c r="K43" s="56">
        <v>0.22225427065475856</v>
      </c>
      <c r="L43" s="56">
        <v>1.723970459994149</v>
      </c>
      <c r="M43" s="56">
        <v>-0.29195842103555947</v>
      </c>
      <c r="N43" s="56">
        <v>0.19068492142591253</v>
      </c>
      <c r="O43" s="56">
        <v>1.2575173218075406</v>
      </c>
      <c r="P43" s="56">
        <v>1.6196010095767264</v>
      </c>
      <c r="Q43" s="56">
        <v>1.8121835581231664</v>
      </c>
      <c r="R43" s="56">
        <v>1.4394796713878009</v>
      </c>
      <c r="S43" s="56">
        <v>-1.6579499142778502</v>
      </c>
      <c r="T43" s="56">
        <v>-0.9610091637662066</v>
      </c>
      <c r="U43" s="56">
        <v>-0.15483369001543679</v>
      </c>
      <c r="V43" s="56">
        <v>-0.4534495658720914</v>
      </c>
      <c r="W43" s="56">
        <v>-0.79117152385573775</v>
      </c>
      <c r="X43" s="56">
        <v>-0.72087466589397309</v>
      </c>
      <c r="Y43" s="56">
        <v>-0.8245725987629271</v>
      </c>
      <c r="Z43" s="56">
        <v>-0.59295140503424193</v>
      </c>
      <c r="AA43" s="56">
        <v>0.22225427065475856</v>
      </c>
      <c r="AB43" s="56">
        <v>0.28827596027913671</v>
      </c>
      <c r="AC43" s="56">
        <v>3.0541510234911584E-3</v>
      </c>
      <c r="AD43" s="56">
        <v>1.723970459994149</v>
      </c>
      <c r="AE43" s="56">
        <v>3.428113847827376</v>
      </c>
      <c r="AF43" s="56">
        <v>2.5249584597154069</v>
      </c>
      <c r="AG43" s="56">
        <v>-0.29195842103555947</v>
      </c>
      <c r="AH43" s="56">
        <v>-0.8387510190510028</v>
      </c>
      <c r="AI43" s="56">
        <v>-0.75253765720252375</v>
      </c>
      <c r="AJ43" s="56">
        <v>0.19068492142591253</v>
      </c>
      <c r="AK43" s="56">
        <v>0.84200108773384841</v>
      </c>
      <c r="AL43" s="56">
        <v>0.84381750501789554</v>
      </c>
      <c r="AM43" s="56">
        <v>1.2575173218075406</v>
      </c>
      <c r="AN43" s="56">
        <v>0.80052229904596572</v>
      </c>
    </row>
    <row r="44" spans="1:40" s="77" customFormat="1" ht="24.95" customHeight="1">
      <c r="A44" s="43"/>
      <c r="B44" s="437"/>
      <c r="C44" s="588" t="s">
        <v>45</v>
      </c>
      <c r="D44" s="588"/>
      <c r="E44" s="588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  <c r="AJ44" s="56"/>
      <c r="AK44" s="56"/>
      <c r="AL44" s="56"/>
      <c r="AM44" s="56"/>
      <c r="AN44" s="56"/>
    </row>
    <row r="45" spans="1:40" s="77" customFormat="1" ht="24.95" customHeight="1">
      <c r="A45" s="43"/>
      <c r="B45" s="435"/>
      <c r="C45" s="435">
        <v>23</v>
      </c>
      <c r="D45" s="586" t="s">
        <v>46</v>
      </c>
      <c r="E45" s="586"/>
      <c r="F45" s="68">
        <v>-3.3930001041383946</v>
      </c>
      <c r="G45" s="68">
        <v>2.1416942663526299</v>
      </c>
      <c r="H45" s="68">
        <v>2.186684714897666</v>
      </c>
      <c r="I45" s="68">
        <v>0.12456437752599925</v>
      </c>
      <c r="J45" s="68">
        <v>-3.0597266263679757</v>
      </c>
      <c r="K45" s="68">
        <v>-3.3930001041383946</v>
      </c>
      <c r="L45" s="68">
        <v>-2.0117798175719344</v>
      </c>
      <c r="M45" s="68">
        <v>-1.8653299020448912</v>
      </c>
      <c r="N45" s="68">
        <v>5.9406722723736038E-2</v>
      </c>
      <c r="O45" s="68">
        <v>2.1416942663526299</v>
      </c>
      <c r="P45" s="68">
        <v>2.4773004499939901</v>
      </c>
      <c r="Q45" s="68">
        <v>2.5751838378437668</v>
      </c>
      <c r="R45" s="68">
        <v>2.186684714897666</v>
      </c>
      <c r="S45" s="68">
        <v>-1.3636736031470349</v>
      </c>
      <c r="T45" s="68">
        <v>-1.3283475263067999</v>
      </c>
      <c r="U45" s="68">
        <v>0.12456437752599925</v>
      </c>
      <c r="V45" s="68">
        <v>-1.4694067652545613</v>
      </c>
      <c r="W45" s="68">
        <v>-1.9015875075367887</v>
      </c>
      <c r="X45" s="68">
        <v>-3.0597266263679757</v>
      </c>
      <c r="Y45" s="68">
        <v>-3.3817885601098112</v>
      </c>
      <c r="Z45" s="68">
        <v>-2.8485120308959608</v>
      </c>
      <c r="AA45" s="68">
        <v>-3.3930001041383946</v>
      </c>
      <c r="AB45" s="68">
        <v>-3.3298099781728752</v>
      </c>
      <c r="AC45" s="68">
        <v>-3.5348937757471219</v>
      </c>
      <c r="AD45" s="68">
        <v>-2.0117798175719344</v>
      </c>
      <c r="AE45" s="68">
        <v>1.0401605948923844</v>
      </c>
      <c r="AF45" s="68">
        <v>0.90619099775059908</v>
      </c>
      <c r="AG45" s="68">
        <v>-1.8653299020448912</v>
      </c>
      <c r="AH45" s="68">
        <v>-0.53951877534754544</v>
      </c>
      <c r="AI45" s="68">
        <v>-0.40285948010743766</v>
      </c>
      <c r="AJ45" s="68">
        <v>5.9406722723736038E-2</v>
      </c>
      <c r="AK45" s="68">
        <v>0.58477960989102939</v>
      </c>
      <c r="AL45" s="68">
        <v>0.44474450334162441</v>
      </c>
      <c r="AM45" s="68">
        <v>2.1416942663526299</v>
      </c>
      <c r="AN45" s="68">
        <v>1.260892951072961</v>
      </c>
    </row>
    <row r="46" spans="1:40" s="77" customFormat="1" ht="24.95" customHeight="1">
      <c r="A46" s="43"/>
      <c r="B46" s="435"/>
      <c r="C46" s="435"/>
      <c r="D46" s="587" t="s">
        <v>47</v>
      </c>
      <c r="E46" s="587"/>
      <c r="F46" s="68"/>
      <c r="G46" s="68"/>
      <c r="H46" s="68"/>
      <c r="I46" s="68"/>
      <c r="J46" s="68"/>
      <c r="K46" s="68"/>
      <c r="L46" s="68"/>
      <c r="M46" s="68"/>
      <c r="N46" s="68"/>
      <c r="O46" s="68"/>
      <c r="P46" s="68"/>
      <c r="Q46" s="68"/>
      <c r="R46" s="68"/>
      <c r="S46" s="68"/>
      <c r="T46" s="68"/>
      <c r="U46" s="68"/>
      <c r="V46" s="68"/>
      <c r="W46" s="68"/>
      <c r="X46" s="68"/>
      <c r="Y46" s="68"/>
      <c r="Z46" s="68"/>
      <c r="AA46" s="68"/>
      <c r="AB46" s="68"/>
      <c r="AC46" s="68"/>
      <c r="AD46" s="68"/>
      <c r="AE46" s="68"/>
      <c r="AF46" s="68"/>
      <c r="AG46" s="68"/>
      <c r="AH46" s="68"/>
      <c r="AI46" s="68"/>
      <c r="AJ46" s="68"/>
      <c r="AK46" s="68"/>
      <c r="AL46" s="68"/>
      <c r="AM46" s="68"/>
      <c r="AN46" s="68"/>
    </row>
    <row r="47" spans="1:40" s="77" customFormat="1" ht="24.95" customHeight="1">
      <c r="A47" s="43"/>
      <c r="B47" s="435"/>
      <c r="C47" s="435">
        <v>24</v>
      </c>
      <c r="D47" s="586" t="s">
        <v>48</v>
      </c>
      <c r="E47" s="586"/>
      <c r="F47" s="68">
        <v>-0.87573725049897178</v>
      </c>
      <c r="G47" s="68">
        <v>0.35580414277491457</v>
      </c>
      <c r="H47" s="68">
        <v>2.5885854352129911</v>
      </c>
      <c r="I47" s="68">
        <v>-3.0344828694247212</v>
      </c>
      <c r="J47" s="68">
        <v>-4.3690313257975077</v>
      </c>
      <c r="K47" s="68">
        <v>-0.87573725049897178</v>
      </c>
      <c r="L47" s="68">
        <v>-0.20953103796153982</v>
      </c>
      <c r="M47" s="68">
        <v>1.1495296686149459</v>
      </c>
      <c r="N47" s="68">
        <v>6.0077189538091602E-2</v>
      </c>
      <c r="O47" s="68">
        <v>0.35580414277491457</v>
      </c>
      <c r="P47" s="68">
        <v>2.871864004292533</v>
      </c>
      <c r="Q47" s="68">
        <v>2.9508370037283527</v>
      </c>
      <c r="R47" s="68">
        <v>2.5885854352129911</v>
      </c>
      <c r="S47" s="68">
        <v>-2.1125829767419049</v>
      </c>
      <c r="T47" s="68">
        <v>-2.1094034561290158</v>
      </c>
      <c r="U47" s="68">
        <v>-3.0344828694247212</v>
      </c>
      <c r="V47" s="68">
        <v>-4.6983171107070518</v>
      </c>
      <c r="W47" s="68">
        <v>-4.5831034447178922</v>
      </c>
      <c r="X47" s="68">
        <v>-4.3690313257975077</v>
      </c>
      <c r="Y47" s="68">
        <v>-3.8082256802874781</v>
      </c>
      <c r="Z47" s="68">
        <v>-3.9289743443487737</v>
      </c>
      <c r="AA47" s="68">
        <v>-0.87573725049897178</v>
      </c>
      <c r="AB47" s="68">
        <v>-0.82808493757210044</v>
      </c>
      <c r="AC47" s="68">
        <v>-1.4574614750888628</v>
      </c>
      <c r="AD47" s="68">
        <v>-0.20953103796153982</v>
      </c>
      <c r="AE47" s="68">
        <v>2.2118768648662837</v>
      </c>
      <c r="AF47" s="68">
        <v>1.5838586829772083</v>
      </c>
      <c r="AG47" s="68">
        <v>1.1495296686149459</v>
      </c>
      <c r="AH47" s="68">
        <v>0.21551751420996368</v>
      </c>
      <c r="AI47" s="68">
        <v>-0.11544961474896809</v>
      </c>
      <c r="AJ47" s="68">
        <v>6.0077189538091602E-2</v>
      </c>
      <c r="AK47" s="68">
        <v>0.54863158556234737</v>
      </c>
      <c r="AL47" s="68">
        <v>1.0489379306728495</v>
      </c>
      <c r="AM47" s="68">
        <v>0.35580414277491457</v>
      </c>
      <c r="AN47" s="68">
        <v>5.4720132679733524E-2</v>
      </c>
    </row>
    <row r="48" spans="1:40" s="77" customFormat="1" ht="24.95" customHeight="1">
      <c r="A48" s="43"/>
      <c r="B48" s="435"/>
      <c r="C48" s="435"/>
      <c r="D48" s="587" t="s">
        <v>49</v>
      </c>
      <c r="E48" s="587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8"/>
      <c r="X48" s="68"/>
      <c r="Y48" s="68"/>
      <c r="Z48" s="68"/>
      <c r="AA48" s="68"/>
      <c r="AB48" s="68"/>
      <c r="AC48" s="68"/>
      <c r="AD48" s="68"/>
      <c r="AE48" s="68"/>
      <c r="AF48" s="68"/>
      <c r="AG48" s="68"/>
      <c r="AH48" s="68"/>
      <c r="AI48" s="68"/>
      <c r="AJ48" s="68"/>
      <c r="AK48" s="68"/>
      <c r="AL48" s="68"/>
      <c r="AM48" s="68"/>
      <c r="AN48" s="68"/>
    </row>
    <row r="49" spans="1:40" s="77" customFormat="1" ht="22.5" customHeight="1">
      <c r="A49" s="43"/>
      <c r="B49" s="435"/>
      <c r="C49" s="435">
        <v>25</v>
      </c>
      <c r="D49" s="586" t="s">
        <v>50</v>
      </c>
      <c r="E49" s="586"/>
      <c r="F49" s="68">
        <v>3.6364911907648292</v>
      </c>
      <c r="G49" s="68">
        <v>1.3117823490297127</v>
      </c>
      <c r="H49" s="68">
        <v>7.7127869362115575E-2</v>
      </c>
      <c r="I49" s="68">
        <v>1.7680200075357817</v>
      </c>
      <c r="J49" s="68">
        <v>3.7086367750891895</v>
      </c>
      <c r="K49" s="68">
        <v>3.6364911907648292</v>
      </c>
      <c r="L49" s="68">
        <v>5.8361804147699416</v>
      </c>
      <c r="M49" s="68">
        <v>-0.21965050261634644</v>
      </c>
      <c r="N49" s="68">
        <v>0.36970326721539948</v>
      </c>
      <c r="O49" s="68">
        <v>1.3117823490297127</v>
      </c>
      <c r="P49" s="68">
        <v>9.4637873137187967E-2</v>
      </c>
      <c r="Q49" s="68">
        <v>0.44660638532003816</v>
      </c>
      <c r="R49" s="68">
        <v>7.7127869362115575E-2</v>
      </c>
      <c r="S49" s="68">
        <v>-1.5326838430264331</v>
      </c>
      <c r="T49" s="68">
        <v>0.142202760122359</v>
      </c>
      <c r="U49" s="68">
        <v>1.7680200075357817</v>
      </c>
      <c r="V49" s="68">
        <v>3.4226167544836983</v>
      </c>
      <c r="W49" s="68">
        <v>2.8178077634028114</v>
      </c>
      <c r="X49" s="68">
        <v>3.7086367750891895</v>
      </c>
      <c r="Y49" s="68">
        <v>3.2585093354890518</v>
      </c>
      <c r="Z49" s="68">
        <v>3.53609062545803</v>
      </c>
      <c r="AA49" s="68">
        <v>3.6364911907648292</v>
      </c>
      <c r="AB49" s="68">
        <v>3.7563780255621708</v>
      </c>
      <c r="AC49" s="68">
        <v>3.6196022492334095</v>
      </c>
      <c r="AD49" s="68">
        <v>5.8361804147699416</v>
      </c>
      <c r="AE49" s="68">
        <v>5.9949086074858542</v>
      </c>
      <c r="AF49" s="68">
        <v>4.3270106246598488</v>
      </c>
      <c r="AG49" s="68">
        <v>-0.21965050261634644</v>
      </c>
      <c r="AH49" s="68">
        <v>-1.762880315218851</v>
      </c>
      <c r="AI49" s="68">
        <v>-1.4284840553762166</v>
      </c>
      <c r="AJ49" s="68">
        <v>0.36970326721539948</v>
      </c>
      <c r="AK49" s="68">
        <v>1.2206293982562926</v>
      </c>
      <c r="AL49" s="68">
        <v>0.97022638059003441</v>
      </c>
      <c r="AM49" s="68">
        <v>1.3117823490297127</v>
      </c>
      <c r="AN49" s="68">
        <v>1.0249960069122892</v>
      </c>
    </row>
    <row r="50" spans="1:40" s="77" customFormat="1" ht="50.1" customHeight="1">
      <c r="A50" s="43"/>
      <c r="B50" s="435"/>
      <c r="C50" s="435"/>
      <c r="D50" s="587" t="s">
        <v>51</v>
      </c>
      <c r="E50" s="587"/>
      <c r="F50" s="68"/>
      <c r="G50" s="68"/>
      <c r="H50" s="68"/>
      <c r="I50" s="68"/>
      <c r="J50" s="68"/>
      <c r="K50" s="68"/>
      <c r="L50" s="68"/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8"/>
      <c r="X50" s="68"/>
      <c r="Y50" s="68"/>
      <c r="Z50" s="68"/>
      <c r="AA50" s="68"/>
      <c r="AB50" s="68"/>
      <c r="AC50" s="68"/>
      <c r="AD50" s="68"/>
      <c r="AE50" s="68"/>
      <c r="AF50" s="68"/>
      <c r="AG50" s="68"/>
      <c r="AH50" s="68"/>
      <c r="AI50" s="68"/>
      <c r="AJ50" s="68"/>
      <c r="AK50" s="68"/>
      <c r="AL50" s="68"/>
      <c r="AM50" s="68"/>
      <c r="AN50" s="68"/>
    </row>
    <row r="51" spans="1:40" s="77" customFormat="1" ht="24.95" customHeight="1">
      <c r="A51" s="43"/>
      <c r="B51" s="436" t="s">
        <v>210</v>
      </c>
      <c r="C51" s="590" t="s">
        <v>219</v>
      </c>
      <c r="D51" s="590"/>
      <c r="E51" s="590"/>
      <c r="F51" s="56">
        <v>-1.1629186040746191</v>
      </c>
      <c r="G51" s="56">
        <v>5.2664873652172588</v>
      </c>
      <c r="H51" s="56">
        <v>0.86075976948936272</v>
      </c>
      <c r="I51" s="56">
        <v>-1.8184004638159763</v>
      </c>
      <c r="J51" s="56">
        <v>-1.7812693171690199</v>
      </c>
      <c r="K51" s="56">
        <v>-1.1629186040746191</v>
      </c>
      <c r="L51" s="56">
        <v>-0.7019286842064929</v>
      </c>
      <c r="M51" s="56">
        <v>4.3971175429774974</v>
      </c>
      <c r="N51" s="56">
        <v>4.4619674838153998</v>
      </c>
      <c r="O51" s="56">
        <v>5.2664873652172588</v>
      </c>
      <c r="P51" s="56">
        <v>1.0544648128428378</v>
      </c>
      <c r="Q51" s="56">
        <v>1.3433010252987003</v>
      </c>
      <c r="R51" s="56">
        <v>0.86075976948936272</v>
      </c>
      <c r="S51" s="56">
        <v>-3.5852278231563588</v>
      </c>
      <c r="T51" s="56">
        <v>-2.902141459801328</v>
      </c>
      <c r="U51" s="56">
        <v>-1.8184004638159763</v>
      </c>
      <c r="V51" s="56">
        <v>-2.373718730460979</v>
      </c>
      <c r="W51" s="56">
        <v>-2.1828936532897245</v>
      </c>
      <c r="X51" s="56">
        <v>-1.7812693171690199</v>
      </c>
      <c r="Y51" s="56">
        <v>-1.2713928024228096</v>
      </c>
      <c r="Z51" s="56">
        <v>-1.0833633160596889</v>
      </c>
      <c r="AA51" s="56">
        <v>-1.1629186040746191</v>
      </c>
      <c r="AB51" s="56">
        <v>-1.677114069470278</v>
      </c>
      <c r="AC51" s="56">
        <v>-1.2966826117574612</v>
      </c>
      <c r="AD51" s="56">
        <v>-0.7019286842064929</v>
      </c>
      <c r="AE51" s="56">
        <v>4.1953337760820375</v>
      </c>
      <c r="AF51" s="56">
        <v>4.6738261642961305</v>
      </c>
      <c r="AG51" s="56">
        <v>4.3971175429774974</v>
      </c>
      <c r="AH51" s="56">
        <v>3.4427992345557925</v>
      </c>
      <c r="AI51" s="56">
        <v>4.3438352466675241</v>
      </c>
      <c r="AJ51" s="56">
        <v>4.4619674838153998</v>
      </c>
      <c r="AK51" s="56">
        <v>4.9229912504398072</v>
      </c>
      <c r="AL51" s="56">
        <v>4.9988806532000467</v>
      </c>
      <c r="AM51" s="56">
        <v>5.2664873652172588</v>
      </c>
      <c r="AN51" s="56">
        <v>4.8306809599274487</v>
      </c>
    </row>
    <row r="52" spans="1:40" s="77" customFormat="1" ht="24.95" customHeight="1">
      <c r="A52" s="43"/>
      <c r="B52" s="437"/>
      <c r="C52" s="588" t="s">
        <v>218</v>
      </c>
      <c r="D52" s="588"/>
      <c r="E52" s="588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  <c r="AJ52" s="56"/>
      <c r="AK52" s="56"/>
      <c r="AL52" s="56"/>
      <c r="AM52" s="56"/>
      <c r="AN52" s="56"/>
    </row>
    <row r="53" spans="1:40" s="77" customFormat="1" ht="24.95" customHeight="1">
      <c r="A53" s="43"/>
      <c r="B53" s="435"/>
      <c r="C53" s="435">
        <v>26</v>
      </c>
      <c r="D53" s="586" t="s">
        <v>52</v>
      </c>
      <c r="E53" s="586"/>
      <c r="F53" s="68">
        <v>-2.8240045388612742</v>
      </c>
      <c r="G53" s="68">
        <v>6.8226551316358695</v>
      </c>
      <c r="H53" s="68">
        <v>1.1561246649572894</v>
      </c>
      <c r="I53" s="68">
        <v>-3.2894290885932662</v>
      </c>
      <c r="J53" s="68">
        <v>-3.7132966458851939</v>
      </c>
      <c r="K53" s="68">
        <v>-2.8240045388612742</v>
      </c>
      <c r="L53" s="68">
        <v>-2.697460132367226</v>
      </c>
      <c r="M53" s="68">
        <v>4.826908855979724</v>
      </c>
      <c r="N53" s="68">
        <v>5.8426158595090527</v>
      </c>
      <c r="O53" s="68">
        <v>6.8226551316358695</v>
      </c>
      <c r="P53" s="68">
        <v>1.2317878612355173</v>
      </c>
      <c r="Q53" s="68">
        <v>1.4824637590470218</v>
      </c>
      <c r="R53" s="68">
        <v>1.1561246649572894</v>
      </c>
      <c r="S53" s="68">
        <v>-4.6346163129467328</v>
      </c>
      <c r="T53" s="68">
        <v>-3.9062008400297259</v>
      </c>
      <c r="U53" s="68">
        <v>-3.2894290885932662</v>
      </c>
      <c r="V53" s="68">
        <v>-3.9132386488603572</v>
      </c>
      <c r="W53" s="68">
        <v>-3.8163052878408763</v>
      </c>
      <c r="X53" s="68">
        <v>-3.7132966458851939</v>
      </c>
      <c r="Y53" s="68">
        <v>-3.1912239609061857</v>
      </c>
      <c r="Z53" s="68">
        <v>-2.7567429401116641</v>
      </c>
      <c r="AA53" s="68">
        <v>-2.8240045388612742</v>
      </c>
      <c r="AB53" s="68">
        <v>-3.6369655438595885</v>
      </c>
      <c r="AC53" s="68">
        <v>-2.9524812360214554</v>
      </c>
      <c r="AD53" s="68">
        <v>-2.697460132367226</v>
      </c>
      <c r="AE53" s="68">
        <v>4.0307971654038681</v>
      </c>
      <c r="AF53" s="68">
        <v>4.837147515398982</v>
      </c>
      <c r="AG53" s="68">
        <v>4.826908855979724</v>
      </c>
      <c r="AH53" s="68">
        <v>4.3283218564070864</v>
      </c>
      <c r="AI53" s="68">
        <v>5.4923691207055185</v>
      </c>
      <c r="AJ53" s="68">
        <v>5.8426158595090527</v>
      </c>
      <c r="AK53" s="68">
        <v>6.4441696231501737</v>
      </c>
      <c r="AL53" s="68">
        <v>6.6766495904780498</v>
      </c>
      <c r="AM53" s="68">
        <v>6.8226551316358695</v>
      </c>
      <c r="AN53" s="68">
        <v>6.2224362482751019</v>
      </c>
    </row>
    <row r="54" spans="1:40" s="77" customFormat="1" ht="24" customHeight="1">
      <c r="A54" s="43"/>
      <c r="B54" s="435"/>
      <c r="C54" s="435"/>
      <c r="D54" s="587" t="s">
        <v>220</v>
      </c>
      <c r="E54" s="587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  <c r="Q54" s="68"/>
      <c r="R54" s="68"/>
      <c r="S54" s="68"/>
      <c r="T54" s="68"/>
      <c r="U54" s="68"/>
      <c r="V54" s="68"/>
      <c r="W54" s="68"/>
      <c r="X54" s="68"/>
      <c r="Y54" s="68"/>
      <c r="Z54" s="68"/>
      <c r="AA54" s="68"/>
      <c r="AB54" s="68"/>
      <c r="AC54" s="68"/>
      <c r="AD54" s="68"/>
      <c r="AE54" s="68"/>
      <c r="AF54" s="68"/>
      <c r="AG54" s="68"/>
      <c r="AH54" s="68"/>
      <c r="AI54" s="68"/>
      <c r="AJ54" s="68"/>
      <c r="AK54" s="68"/>
      <c r="AL54" s="68"/>
      <c r="AM54" s="68"/>
      <c r="AN54" s="68"/>
    </row>
    <row r="55" spans="1:40" s="77" customFormat="1" ht="24.95" customHeight="1">
      <c r="A55" s="43"/>
      <c r="B55" s="435"/>
      <c r="C55" s="435">
        <v>27</v>
      </c>
      <c r="D55" s="586" t="s">
        <v>53</v>
      </c>
      <c r="E55" s="586"/>
      <c r="F55" s="68">
        <v>3.4115245855682588</v>
      </c>
      <c r="G55" s="68">
        <v>3.4119806383732083</v>
      </c>
      <c r="H55" s="68">
        <v>0.17724550192362187</v>
      </c>
      <c r="I55" s="68">
        <v>0.81867986009646643</v>
      </c>
      <c r="J55" s="68">
        <v>2.3540250366189497</v>
      </c>
      <c r="K55" s="68">
        <v>3.4115245855682588</v>
      </c>
      <c r="L55" s="68">
        <v>3.6236982493849581</v>
      </c>
      <c r="M55" s="68">
        <v>3.9622821304586324</v>
      </c>
      <c r="N55" s="68">
        <v>3.2570779837710688</v>
      </c>
      <c r="O55" s="68">
        <v>3.4119806383732083</v>
      </c>
      <c r="P55" s="68">
        <v>0.14781719040939834</v>
      </c>
      <c r="Q55" s="68">
        <v>0.44571990439794718</v>
      </c>
      <c r="R55" s="68">
        <v>0.17724550192362187</v>
      </c>
      <c r="S55" s="68">
        <v>-2.0046891576542976</v>
      </c>
      <c r="T55" s="68">
        <v>-1.814475480508392</v>
      </c>
      <c r="U55" s="68">
        <v>0.81867986009646643</v>
      </c>
      <c r="V55" s="68">
        <v>1.0936418213060506</v>
      </c>
      <c r="W55" s="68">
        <v>1.3359667688856547</v>
      </c>
      <c r="X55" s="68">
        <v>2.3540250366189497</v>
      </c>
      <c r="Y55" s="68">
        <v>3.9768202236198533</v>
      </c>
      <c r="Z55" s="68">
        <v>3.7990304102558241</v>
      </c>
      <c r="AA55" s="68">
        <v>3.4115245855682588</v>
      </c>
      <c r="AB55" s="68">
        <v>3.0970740885202304</v>
      </c>
      <c r="AC55" s="68">
        <v>2.4684815329066652</v>
      </c>
      <c r="AD55" s="68">
        <v>3.6236982493849581</v>
      </c>
      <c r="AE55" s="68">
        <v>4.8585374852397507</v>
      </c>
      <c r="AF55" s="68">
        <v>5.2114709330169973</v>
      </c>
      <c r="AG55" s="68">
        <v>3.9622821304586324</v>
      </c>
      <c r="AH55" s="68">
        <v>2.4865531625513313</v>
      </c>
      <c r="AI55" s="68">
        <v>3.1762439783299214</v>
      </c>
      <c r="AJ55" s="68">
        <v>3.2570779837710688</v>
      </c>
      <c r="AK55" s="68">
        <v>2.728659373375649</v>
      </c>
      <c r="AL55" s="68">
        <v>2.079105685845775</v>
      </c>
      <c r="AM55" s="68">
        <v>3.4119806383732083</v>
      </c>
      <c r="AN55" s="68">
        <v>2.8467460300477683</v>
      </c>
    </row>
    <row r="56" spans="1:40" s="77" customFormat="1" ht="24.95" customHeight="1">
      <c r="A56" s="43"/>
      <c r="B56" s="435"/>
      <c r="C56" s="435"/>
      <c r="D56" s="587" t="s">
        <v>54</v>
      </c>
      <c r="E56" s="587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  <c r="Q56" s="68"/>
      <c r="R56" s="68"/>
      <c r="S56" s="68"/>
      <c r="T56" s="68"/>
      <c r="U56" s="68"/>
      <c r="V56" s="68"/>
      <c r="W56" s="68"/>
      <c r="X56" s="68"/>
      <c r="Y56" s="68"/>
      <c r="Z56" s="68"/>
      <c r="AA56" s="68"/>
      <c r="AB56" s="68"/>
      <c r="AC56" s="68"/>
      <c r="AD56" s="68"/>
      <c r="AE56" s="68"/>
      <c r="AF56" s="68"/>
      <c r="AG56" s="68"/>
      <c r="AH56" s="68"/>
      <c r="AI56" s="68"/>
      <c r="AJ56" s="68"/>
      <c r="AK56" s="68"/>
      <c r="AL56" s="68"/>
      <c r="AM56" s="68"/>
      <c r="AN56" s="68"/>
    </row>
    <row r="57" spans="1:40" s="77" customFormat="1" ht="24.95" customHeight="1">
      <c r="A57" s="43"/>
      <c r="B57" s="435"/>
      <c r="C57" s="435">
        <v>28</v>
      </c>
      <c r="D57" s="586" t="s">
        <v>55</v>
      </c>
      <c r="E57" s="586"/>
      <c r="F57" s="68">
        <v>0.90132102205602393</v>
      </c>
      <c r="G57" s="68">
        <v>1.0724809181054411</v>
      </c>
      <c r="H57" s="68">
        <v>0.35108171485099149</v>
      </c>
      <c r="I57" s="68">
        <v>1.5270498070548939</v>
      </c>
      <c r="J57" s="68">
        <v>1.9114617662107776</v>
      </c>
      <c r="K57" s="68">
        <v>0.90132102205602393</v>
      </c>
      <c r="L57" s="68">
        <v>3.1309806595807288</v>
      </c>
      <c r="M57" s="68">
        <v>3.1492685936982383</v>
      </c>
      <c r="N57" s="68">
        <v>0.29234413392369163</v>
      </c>
      <c r="O57" s="68">
        <v>1.0724809181054411</v>
      </c>
      <c r="P57" s="68">
        <v>1.2847433343590353</v>
      </c>
      <c r="Q57" s="68">
        <v>1.7204809455118948</v>
      </c>
      <c r="R57" s="68">
        <v>0.35108171485099149</v>
      </c>
      <c r="S57" s="68">
        <v>-0.8856963536676119</v>
      </c>
      <c r="T57" s="68">
        <v>0.12200295457090249</v>
      </c>
      <c r="U57" s="68">
        <v>1.5270498070548939</v>
      </c>
      <c r="V57" s="68">
        <v>0.40012002330507812</v>
      </c>
      <c r="W57" s="68">
        <v>0.89986030390660687</v>
      </c>
      <c r="X57" s="68">
        <v>1.9114617662107776</v>
      </c>
      <c r="Y57" s="68">
        <v>1.2311353527173736</v>
      </c>
      <c r="Z57" s="68">
        <v>0.70616262066802449</v>
      </c>
      <c r="AA57" s="68">
        <v>0.90132102205602393</v>
      </c>
      <c r="AB57" s="68">
        <v>1.4519115310859689</v>
      </c>
      <c r="AC57" s="68">
        <v>1.587715132540481</v>
      </c>
      <c r="AD57" s="68">
        <v>3.1309806595807288</v>
      </c>
      <c r="AE57" s="68">
        <v>4.1586432548152459</v>
      </c>
      <c r="AF57" s="68">
        <v>3.4581397248216774</v>
      </c>
      <c r="AG57" s="68">
        <v>3.1492685936982383</v>
      </c>
      <c r="AH57" s="68">
        <v>0.93045794638211987</v>
      </c>
      <c r="AI57" s="68">
        <v>1.0224335083296836</v>
      </c>
      <c r="AJ57" s="68">
        <v>0.29234413392369163</v>
      </c>
      <c r="AK57" s="68">
        <v>1.2023649516895887</v>
      </c>
      <c r="AL57" s="68">
        <v>1.4716344421441789</v>
      </c>
      <c r="AM57" s="68">
        <v>1.0724809181054411</v>
      </c>
      <c r="AN57" s="68">
        <v>1.4444877356131656</v>
      </c>
    </row>
    <row r="58" spans="1:40" s="77" customFormat="1" ht="24.95" customHeight="1">
      <c r="A58" s="43"/>
      <c r="B58" s="435"/>
      <c r="C58" s="435"/>
      <c r="D58" s="587" t="s">
        <v>56</v>
      </c>
      <c r="E58" s="587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  <c r="Q58" s="68"/>
      <c r="R58" s="68"/>
      <c r="S58" s="68"/>
      <c r="T58" s="68"/>
      <c r="U58" s="68"/>
      <c r="V58" s="68"/>
      <c r="W58" s="68"/>
      <c r="X58" s="68"/>
      <c r="Y58" s="68"/>
      <c r="Z58" s="68"/>
      <c r="AA58" s="68"/>
      <c r="AB58" s="68"/>
      <c r="AC58" s="68"/>
      <c r="AD58" s="68"/>
      <c r="AE58" s="68"/>
      <c r="AF58" s="68"/>
      <c r="AG58" s="68"/>
      <c r="AH58" s="68"/>
      <c r="AI58" s="68"/>
      <c r="AJ58" s="68"/>
      <c r="AK58" s="68"/>
      <c r="AL58" s="68"/>
      <c r="AM58" s="68"/>
      <c r="AN58" s="68"/>
    </row>
    <row r="59" spans="1:40" s="77" customFormat="1" ht="24.95" customHeight="1">
      <c r="A59" s="43"/>
      <c r="B59" s="436" t="s">
        <v>211</v>
      </c>
      <c r="C59" s="590" t="s">
        <v>221</v>
      </c>
      <c r="D59" s="590"/>
      <c r="E59" s="590"/>
      <c r="F59" s="56">
        <v>-5.1787078411419287</v>
      </c>
      <c r="G59" s="56">
        <v>2.3398198896519489</v>
      </c>
      <c r="H59" s="56">
        <v>1.5286909879253443</v>
      </c>
      <c r="I59" s="56">
        <v>-6.2408353438269444</v>
      </c>
      <c r="J59" s="56">
        <v>-5.1270207709385573</v>
      </c>
      <c r="K59" s="56">
        <v>-5.1787078411419287</v>
      </c>
      <c r="L59" s="56">
        <v>-3.9729143926624602</v>
      </c>
      <c r="M59" s="56">
        <v>0.84421159268374879</v>
      </c>
      <c r="N59" s="56">
        <v>1.2701840815566641</v>
      </c>
      <c r="O59" s="56">
        <v>2.3398198896519489</v>
      </c>
      <c r="P59" s="56">
        <v>1.7632230887088269</v>
      </c>
      <c r="Q59" s="56">
        <v>2.1121978529506009</v>
      </c>
      <c r="R59" s="56">
        <v>1.5286909879253443</v>
      </c>
      <c r="S59" s="56">
        <v>-4.6271888069082365</v>
      </c>
      <c r="T59" s="56">
        <v>-6.0048314242759204</v>
      </c>
      <c r="U59" s="56">
        <v>-6.2408353438269444</v>
      </c>
      <c r="V59" s="56">
        <v>-5.6072253276690276</v>
      </c>
      <c r="W59" s="56">
        <v>-5.5132801564919447</v>
      </c>
      <c r="X59" s="56">
        <v>-5.1270207709385573</v>
      </c>
      <c r="Y59" s="56">
        <v>-5.4304516598828911</v>
      </c>
      <c r="Z59" s="56">
        <v>-5.2860369732968877</v>
      </c>
      <c r="AA59" s="56">
        <v>-5.1787078411419287</v>
      </c>
      <c r="AB59" s="56">
        <v>-5.6095177973264612</v>
      </c>
      <c r="AC59" s="56">
        <v>-4.6539657289907126</v>
      </c>
      <c r="AD59" s="56">
        <v>-3.9729143926624602</v>
      </c>
      <c r="AE59" s="56">
        <v>1.3427556649725005</v>
      </c>
      <c r="AF59" s="56">
        <v>2.3088377490470862</v>
      </c>
      <c r="AG59" s="56">
        <v>0.84421159268374879</v>
      </c>
      <c r="AH59" s="56">
        <v>6.9570818318467786E-2</v>
      </c>
      <c r="AI59" s="56">
        <v>0.2193011436505401</v>
      </c>
      <c r="AJ59" s="56">
        <v>1.2701840815566641</v>
      </c>
      <c r="AK59" s="56">
        <v>2.6085575462594193</v>
      </c>
      <c r="AL59" s="56">
        <v>2.4966689316783857</v>
      </c>
      <c r="AM59" s="56">
        <v>2.3398198896519489</v>
      </c>
      <c r="AN59" s="56">
        <v>1.7957771490282823</v>
      </c>
    </row>
    <row r="60" spans="1:40" s="77" customFormat="1" ht="24.95" customHeight="1">
      <c r="A60" s="43"/>
      <c r="B60" s="437"/>
      <c r="C60" s="588" t="s">
        <v>222</v>
      </c>
      <c r="D60" s="588"/>
      <c r="E60" s="588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56"/>
      <c r="Q60" s="56"/>
      <c r="R60" s="56"/>
      <c r="S60" s="56"/>
      <c r="T60" s="56"/>
      <c r="U60" s="56"/>
      <c r="V60" s="56"/>
      <c r="W60" s="56"/>
      <c r="X60" s="56"/>
      <c r="Y60" s="56"/>
      <c r="Z60" s="56"/>
      <c r="AA60" s="56"/>
      <c r="AB60" s="56"/>
      <c r="AC60" s="56"/>
      <c r="AD60" s="56"/>
      <c r="AE60" s="56"/>
      <c r="AF60" s="56"/>
      <c r="AG60" s="56"/>
      <c r="AH60" s="56"/>
      <c r="AI60" s="56"/>
      <c r="AJ60" s="56"/>
      <c r="AK60" s="56"/>
      <c r="AL60" s="56"/>
      <c r="AM60" s="56"/>
      <c r="AN60" s="56"/>
    </row>
    <row r="61" spans="1:40" s="77" customFormat="1" ht="24.95" customHeight="1">
      <c r="A61" s="43"/>
      <c r="B61" s="435"/>
      <c r="C61" s="435">
        <v>29</v>
      </c>
      <c r="D61" s="584" t="s">
        <v>57</v>
      </c>
      <c r="E61" s="584"/>
      <c r="F61" s="68">
        <v>-6.9099882487710005</v>
      </c>
      <c r="G61" s="68">
        <v>0.96878921340723423</v>
      </c>
      <c r="H61" s="68">
        <v>0.13743980145575563</v>
      </c>
      <c r="I61" s="68">
        <v>-7.8570166224205451</v>
      </c>
      <c r="J61" s="68">
        <v>-7.3355470003115357</v>
      </c>
      <c r="K61" s="68">
        <v>-6.9099882487710005</v>
      </c>
      <c r="L61" s="68">
        <v>-7.6045468941361491</v>
      </c>
      <c r="M61" s="68">
        <v>0.66913086103150476</v>
      </c>
      <c r="N61" s="68">
        <v>1.097020563236967</v>
      </c>
      <c r="O61" s="68">
        <v>0.96878921340723423</v>
      </c>
      <c r="P61" s="68">
        <v>0.1867429065063817</v>
      </c>
      <c r="Q61" s="68">
        <v>0.4676967118822688</v>
      </c>
      <c r="R61" s="68">
        <v>0.13743980145575563</v>
      </c>
      <c r="S61" s="68">
        <v>-6.0487206213893074</v>
      </c>
      <c r="T61" s="68">
        <v>-8.9391800058609761</v>
      </c>
      <c r="U61" s="68">
        <v>-7.8570166224205451</v>
      </c>
      <c r="V61" s="68">
        <v>-8.1015404660286379</v>
      </c>
      <c r="W61" s="68">
        <v>-7.4406050686793037</v>
      </c>
      <c r="X61" s="68">
        <v>-7.3355470003115357</v>
      </c>
      <c r="Y61" s="68">
        <v>-7.4328839531279556</v>
      </c>
      <c r="Z61" s="68">
        <v>-7.1206098860445337</v>
      </c>
      <c r="AA61" s="68">
        <v>-6.9099882487710005</v>
      </c>
      <c r="AB61" s="68">
        <v>-8.3682973764708777</v>
      </c>
      <c r="AC61" s="68">
        <v>-7.7977700553990417</v>
      </c>
      <c r="AD61" s="68">
        <v>-7.6045468941361491</v>
      </c>
      <c r="AE61" s="68">
        <v>0.20122942145715683</v>
      </c>
      <c r="AF61" s="68">
        <v>2.4713199653202906</v>
      </c>
      <c r="AG61" s="68">
        <v>0.66913086103150476</v>
      </c>
      <c r="AH61" s="68">
        <v>-0.12127926334764538</v>
      </c>
      <c r="AI61" s="68">
        <v>-0.21776595202140925</v>
      </c>
      <c r="AJ61" s="68">
        <v>1.097020563236967</v>
      </c>
      <c r="AK61" s="68">
        <v>2.0403737396466113</v>
      </c>
      <c r="AL61" s="68">
        <v>0.98849219551657086</v>
      </c>
      <c r="AM61" s="68">
        <v>0.96878921340723423</v>
      </c>
      <c r="AN61" s="68">
        <v>1.7500698188525803</v>
      </c>
    </row>
    <row r="62" spans="1:40" s="77" customFormat="1" ht="24.95" customHeight="1">
      <c r="A62" s="43"/>
      <c r="B62" s="435"/>
      <c r="C62" s="435"/>
      <c r="D62" s="585" t="s">
        <v>58</v>
      </c>
      <c r="E62" s="585"/>
      <c r="F62" s="68"/>
      <c r="G62" s="68"/>
      <c r="H62" s="68"/>
      <c r="I62" s="68"/>
      <c r="J62" s="68"/>
      <c r="K62" s="68"/>
      <c r="L62" s="68"/>
      <c r="M62" s="68"/>
      <c r="N62" s="68"/>
      <c r="O62" s="68"/>
      <c r="P62" s="68"/>
      <c r="Q62" s="68"/>
      <c r="R62" s="68"/>
      <c r="S62" s="68"/>
      <c r="T62" s="68"/>
      <c r="U62" s="68"/>
      <c r="V62" s="68"/>
      <c r="W62" s="68"/>
      <c r="X62" s="68"/>
      <c r="Y62" s="68"/>
      <c r="Z62" s="68"/>
      <c r="AA62" s="68"/>
      <c r="AB62" s="68"/>
      <c r="AC62" s="68"/>
      <c r="AD62" s="68"/>
      <c r="AE62" s="68"/>
      <c r="AF62" s="68"/>
      <c r="AG62" s="68"/>
      <c r="AH62" s="68"/>
      <c r="AI62" s="68"/>
      <c r="AJ62" s="68"/>
      <c r="AK62" s="68"/>
      <c r="AL62" s="68"/>
      <c r="AM62" s="68"/>
      <c r="AN62" s="68"/>
    </row>
    <row r="63" spans="1:40" s="77" customFormat="1" ht="24.95" customHeight="1">
      <c r="A63" s="43"/>
      <c r="B63" s="435"/>
      <c r="C63" s="435">
        <v>30</v>
      </c>
      <c r="D63" s="586" t="s">
        <v>59</v>
      </c>
      <c r="E63" s="586"/>
      <c r="F63" s="68">
        <v>-9.1621247014077198</v>
      </c>
      <c r="G63" s="68">
        <v>0.83246581585329693</v>
      </c>
      <c r="H63" s="68">
        <v>3.3933838672282945</v>
      </c>
      <c r="I63" s="68">
        <v>-10.916694059368112</v>
      </c>
      <c r="J63" s="68">
        <v>-8.5018793811606628</v>
      </c>
      <c r="K63" s="68">
        <v>-9.1621247014077198</v>
      </c>
      <c r="L63" s="68">
        <v>-6.7384803474109702</v>
      </c>
      <c r="M63" s="68">
        <v>0.32847609450799098</v>
      </c>
      <c r="N63" s="68">
        <v>0.11665597918295134</v>
      </c>
      <c r="O63" s="68">
        <v>0.83246581585329693</v>
      </c>
      <c r="P63" s="68">
        <v>3.3939240998171982</v>
      </c>
      <c r="Q63" s="68">
        <v>3.9696104866417983</v>
      </c>
      <c r="R63" s="68">
        <v>3.3933838672282945</v>
      </c>
      <c r="S63" s="68">
        <v>-8.7758124324180216</v>
      </c>
      <c r="T63" s="68">
        <v>-8.970007450253064</v>
      </c>
      <c r="U63" s="68">
        <v>-10.916694059368112</v>
      </c>
      <c r="V63" s="68">
        <v>-8.5385717690071345</v>
      </c>
      <c r="W63" s="68">
        <v>-9.0440279753877917</v>
      </c>
      <c r="X63" s="68">
        <v>-8.5018793811606628</v>
      </c>
      <c r="Y63" s="68">
        <v>-9.0615485155227162</v>
      </c>
      <c r="Z63" s="68">
        <v>-8.4305852856080747</v>
      </c>
      <c r="AA63" s="68">
        <v>-9.1621247014077198</v>
      </c>
      <c r="AB63" s="68">
        <v>-8.8008059377026768</v>
      </c>
      <c r="AC63" s="68">
        <v>-8.0382003171349936</v>
      </c>
      <c r="AD63" s="68">
        <v>-6.7384803474109702</v>
      </c>
      <c r="AE63" s="68">
        <v>0.91226945726529607</v>
      </c>
      <c r="AF63" s="68">
        <v>0.39785112487859919</v>
      </c>
      <c r="AG63" s="68">
        <v>0.32847609450799098</v>
      </c>
      <c r="AH63" s="68">
        <v>-2.1587880306274485</v>
      </c>
      <c r="AI63" s="68">
        <v>-1.9325633171263092</v>
      </c>
      <c r="AJ63" s="68">
        <v>0.11665597918295134</v>
      </c>
      <c r="AK63" s="68">
        <v>1.6411026218920739</v>
      </c>
      <c r="AL63" s="68">
        <v>1.2515041572579264</v>
      </c>
      <c r="AM63" s="68">
        <v>0.83246581585329693</v>
      </c>
      <c r="AN63" s="68">
        <v>9.726425063038846E-2</v>
      </c>
    </row>
    <row r="64" spans="1:40" s="77" customFormat="1" ht="24.95" customHeight="1">
      <c r="A64" s="43"/>
      <c r="B64" s="435"/>
      <c r="C64" s="435"/>
      <c r="D64" s="587" t="s">
        <v>60</v>
      </c>
      <c r="E64" s="587"/>
      <c r="F64" s="68"/>
      <c r="G64" s="68"/>
      <c r="H64" s="68"/>
      <c r="I64" s="68"/>
      <c r="J64" s="68"/>
      <c r="K64" s="68"/>
      <c r="L64" s="68"/>
      <c r="M64" s="68"/>
      <c r="N64" s="68"/>
      <c r="O64" s="68"/>
      <c r="P64" s="68"/>
      <c r="Q64" s="68"/>
      <c r="R64" s="68"/>
      <c r="S64" s="68"/>
      <c r="T64" s="68"/>
      <c r="U64" s="68"/>
      <c r="V64" s="68"/>
      <c r="W64" s="68"/>
      <c r="X64" s="68"/>
      <c r="Y64" s="68"/>
      <c r="Z64" s="68"/>
      <c r="AA64" s="68"/>
      <c r="AB64" s="68"/>
      <c r="AC64" s="68"/>
      <c r="AD64" s="68"/>
      <c r="AE64" s="68"/>
      <c r="AF64" s="68"/>
      <c r="AG64" s="68"/>
      <c r="AH64" s="68"/>
      <c r="AI64" s="68"/>
      <c r="AJ64" s="68"/>
      <c r="AK64" s="68"/>
      <c r="AL64" s="68"/>
      <c r="AM64" s="68"/>
      <c r="AN64" s="68"/>
    </row>
    <row r="65" spans="1:40" s="77" customFormat="1" ht="24.95" customHeight="1">
      <c r="A65" s="43"/>
      <c r="B65" s="435"/>
      <c r="C65" s="435">
        <v>32</v>
      </c>
      <c r="D65" s="586" t="s">
        <v>61</v>
      </c>
      <c r="E65" s="586"/>
      <c r="F65" s="68">
        <v>1.0990778550678044</v>
      </c>
      <c r="G65" s="68">
        <v>5.6124800897648726</v>
      </c>
      <c r="H65" s="68">
        <v>0.61368991203769951</v>
      </c>
      <c r="I65" s="68">
        <v>1.9697771429016058</v>
      </c>
      <c r="J65" s="68">
        <v>2.6242108392362695</v>
      </c>
      <c r="K65" s="68">
        <v>1.0990778550678044</v>
      </c>
      <c r="L65" s="68">
        <v>2.9278262933188444</v>
      </c>
      <c r="M65" s="68">
        <v>1.0981600389707609</v>
      </c>
      <c r="N65" s="68">
        <v>1.7794317190203941</v>
      </c>
      <c r="O65" s="68">
        <v>5.6124800897648726</v>
      </c>
      <c r="P65" s="68">
        <v>0.16176073084351117</v>
      </c>
      <c r="Q65" s="68">
        <v>1.2096294270068597</v>
      </c>
      <c r="R65" s="68">
        <v>0.61368991203769951</v>
      </c>
      <c r="S65" s="68">
        <v>0.17352930105893449</v>
      </c>
      <c r="T65" s="68">
        <v>1.915516039282366</v>
      </c>
      <c r="U65" s="68">
        <v>1.9697771429016058</v>
      </c>
      <c r="V65" s="68">
        <v>1.7008080880649032</v>
      </c>
      <c r="W65" s="68">
        <v>1.9499144713236376</v>
      </c>
      <c r="X65" s="68">
        <v>2.6242108392362695</v>
      </c>
      <c r="Y65" s="68">
        <v>1.2406563350411517</v>
      </c>
      <c r="Z65" s="68">
        <v>0.78106126369105766</v>
      </c>
      <c r="AA65" s="68">
        <v>1.0990778550678044</v>
      </c>
      <c r="AB65" s="68">
        <v>1.3642901090864967</v>
      </c>
      <c r="AC65" s="68">
        <v>2.5843503555908427</v>
      </c>
      <c r="AD65" s="68">
        <v>2.9278262933188444</v>
      </c>
      <c r="AE65" s="68">
        <v>3.9604018007733686</v>
      </c>
      <c r="AF65" s="68">
        <v>2.9393718050850168</v>
      </c>
      <c r="AG65" s="68">
        <v>1.0981600389707609</v>
      </c>
      <c r="AH65" s="68">
        <v>1.6559073078109776</v>
      </c>
      <c r="AI65" s="68">
        <v>1.7435221277009703</v>
      </c>
      <c r="AJ65" s="68">
        <v>1.7794317190203941</v>
      </c>
      <c r="AK65" s="68">
        <v>3.2775003686051747</v>
      </c>
      <c r="AL65" s="68">
        <v>4.7942286185802487</v>
      </c>
      <c r="AM65" s="68">
        <v>5.6124800897648726</v>
      </c>
      <c r="AN65" s="68">
        <v>2.9295772775969908</v>
      </c>
    </row>
    <row r="66" spans="1:40" s="77" customFormat="1" ht="24.95" customHeight="1">
      <c r="A66" s="43"/>
      <c r="B66" s="435"/>
      <c r="C66" s="435"/>
      <c r="D66" s="587" t="s">
        <v>62</v>
      </c>
      <c r="E66" s="587"/>
      <c r="F66" s="68"/>
      <c r="G66" s="68"/>
      <c r="H66" s="68"/>
      <c r="I66" s="68"/>
      <c r="J66" s="68"/>
      <c r="K66" s="68"/>
      <c r="L66" s="68"/>
      <c r="M66" s="68"/>
      <c r="N66" s="68"/>
      <c r="O66" s="68"/>
      <c r="P66" s="68"/>
      <c r="Q66" s="68"/>
      <c r="R66" s="68"/>
      <c r="S66" s="68"/>
      <c r="T66" s="68"/>
      <c r="U66" s="68"/>
      <c r="V66" s="68"/>
      <c r="W66" s="68"/>
      <c r="X66" s="68"/>
      <c r="Y66" s="68"/>
      <c r="Z66" s="68"/>
      <c r="AA66" s="68"/>
      <c r="AB66" s="68"/>
      <c r="AC66" s="68"/>
      <c r="AD66" s="68"/>
      <c r="AE66" s="68"/>
      <c r="AF66" s="68"/>
      <c r="AG66" s="68"/>
      <c r="AH66" s="68"/>
      <c r="AI66" s="68"/>
      <c r="AJ66" s="68"/>
      <c r="AK66" s="68"/>
      <c r="AL66" s="68"/>
      <c r="AM66" s="68"/>
      <c r="AN66" s="68"/>
    </row>
    <row r="67" spans="1:40" s="77" customFormat="1" ht="24.95" customHeight="1">
      <c r="A67" s="43"/>
      <c r="B67" s="435"/>
      <c r="C67" s="435">
        <v>33</v>
      </c>
      <c r="D67" s="582" t="s">
        <v>63</v>
      </c>
      <c r="E67" s="582"/>
      <c r="F67" s="68">
        <v>-2.6299028681853116</v>
      </c>
      <c r="G67" s="68">
        <v>3.7013861013631981</v>
      </c>
      <c r="H67" s="68">
        <v>3.4547643930958003</v>
      </c>
      <c r="I67" s="68">
        <v>-4.9152834995840067</v>
      </c>
      <c r="J67" s="68">
        <v>-3.5446922184663663</v>
      </c>
      <c r="K67" s="68">
        <v>-2.6299028681853116</v>
      </c>
      <c r="L67" s="68">
        <v>0.84006214750380082</v>
      </c>
      <c r="M67" s="68">
        <v>1.4981113591803847</v>
      </c>
      <c r="N67" s="68">
        <v>2.3448813648102629</v>
      </c>
      <c r="O67" s="68">
        <v>3.7013861013631981</v>
      </c>
      <c r="P67" s="68">
        <v>4.9464864545520015</v>
      </c>
      <c r="Q67" s="68">
        <v>4.5640129434271444</v>
      </c>
      <c r="R67" s="68">
        <v>3.4547643930958003</v>
      </c>
      <c r="S67" s="68">
        <v>-1.3283223783798803</v>
      </c>
      <c r="T67" s="68">
        <v>-3.4240637279768578</v>
      </c>
      <c r="U67" s="68">
        <v>-4.9152834995840067</v>
      </c>
      <c r="V67" s="68">
        <v>-3.4781736074727263</v>
      </c>
      <c r="W67" s="68">
        <v>-4.0992749509862136</v>
      </c>
      <c r="X67" s="68">
        <v>-3.5446922184663663</v>
      </c>
      <c r="Y67" s="68">
        <v>-3.0795501831858303</v>
      </c>
      <c r="Z67" s="68">
        <v>-3.3048804896164086</v>
      </c>
      <c r="AA67" s="68">
        <v>-2.6299028681853116</v>
      </c>
      <c r="AB67" s="68">
        <v>-2.411085626523743</v>
      </c>
      <c r="AC67" s="68">
        <v>-0.61816229721381433</v>
      </c>
      <c r="AD67" s="68">
        <v>0.84006214750380082</v>
      </c>
      <c r="AE67" s="68">
        <v>1.7327213517185385</v>
      </c>
      <c r="AF67" s="68">
        <v>3.3642133097838496</v>
      </c>
      <c r="AG67" s="68">
        <v>1.4981113591803847</v>
      </c>
      <c r="AH67" s="68">
        <v>1.2978290258541847</v>
      </c>
      <c r="AI67" s="68">
        <v>1.9284143609196462</v>
      </c>
      <c r="AJ67" s="68">
        <v>2.3448813648102629</v>
      </c>
      <c r="AK67" s="68">
        <v>4.150371928756627</v>
      </c>
      <c r="AL67" s="68">
        <v>4.7714500880261568</v>
      </c>
      <c r="AM67" s="68">
        <v>3.7013861013631981</v>
      </c>
      <c r="AN67" s="68">
        <v>2.5928878715899373</v>
      </c>
    </row>
    <row r="68" spans="1:40" s="77" customFormat="1" ht="50.1" customHeight="1" thickBot="1">
      <c r="A68" s="43"/>
      <c r="B68" s="435"/>
      <c r="C68" s="435"/>
      <c r="D68" s="583" t="s">
        <v>64</v>
      </c>
      <c r="E68" s="583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  <c r="Y68" s="68"/>
      <c r="Z68" s="68"/>
      <c r="AA68" s="68"/>
      <c r="AB68" s="68"/>
      <c r="AC68" s="68"/>
      <c r="AD68" s="68"/>
      <c r="AE68" s="68"/>
      <c r="AF68" s="68"/>
      <c r="AG68" s="68"/>
      <c r="AH68" s="68"/>
      <c r="AI68" s="68"/>
      <c r="AJ68" s="68"/>
      <c r="AK68" s="68"/>
      <c r="AL68" s="68"/>
      <c r="AM68" s="68"/>
      <c r="AN68" s="68"/>
    </row>
    <row r="69" spans="1:40" s="62" customFormat="1" ht="80.099999999999994" customHeight="1" thickBot="1">
      <c r="A69" s="72"/>
      <c r="B69" s="598"/>
      <c r="C69" s="598"/>
      <c r="D69" s="444"/>
      <c r="E69" s="439" t="s">
        <v>269</v>
      </c>
      <c r="F69" s="316">
        <v>-1.9873765365274778</v>
      </c>
      <c r="G69" s="316">
        <v>2.7475258549856392</v>
      </c>
      <c r="H69" s="316">
        <v>1.2351891567471398</v>
      </c>
      <c r="I69" s="316">
        <v>-2.2363226023938552</v>
      </c>
      <c r="J69" s="316">
        <v>-2.3773674383842689</v>
      </c>
      <c r="K69" s="316">
        <v>-1.9873765365274778</v>
      </c>
      <c r="L69" s="316">
        <v>-1.0511888933339435</v>
      </c>
      <c r="M69" s="316">
        <v>1.2466100197300563</v>
      </c>
      <c r="N69" s="316">
        <v>1.6447037433473923</v>
      </c>
      <c r="O69" s="316">
        <v>2.7475258549856392</v>
      </c>
      <c r="P69" s="316">
        <v>1.4480759495068014</v>
      </c>
      <c r="Q69" s="316">
        <v>1.6094395733476006</v>
      </c>
      <c r="R69" s="316">
        <v>1.2351891567471398</v>
      </c>
      <c r="S69" s="316">
        <v>-3.1688319342511733</v>
      </c>
      <c r="T69" s="316">
        <v>-2.7762187700767385</v>
      </c>
      <c r="U69" s="316">
        <v>-2.2363226023938552</v>
      </c>
      <c r="V69" s="316">
        <v>-2.4185534971088885</v>
      </c>
      <c r="W69" s="316">
        <v>-2.5361702601193343</v>
      </c>
      <c r="X69" s="316">
        <v>-2.3773674383842689</v>
      </c>
      <c r="Y69" s="316">
        <v>-2.3491895152991162</v>
      </c>
      <c r="Z69" s="316">
        <v>-2.2217194257337525</v>
      </c>
      <c r="AA69" s="316">
        <v>-1.9873765365274778</v>
      </c>
      <c r="AB69" s="316">
        <v>-2.4224150953246522</v>
      </c>
      <c r="AC69" s="316">
        <v>-2.1716439277367243</v>
      </c>
      <c r="AD69" s="316">
        <v>-1.0511888933339435</v>
      </c>
      <c r="AE69" s="316">
        <v>3.0205825572506342</v>
      </c>
      <c r="AF69" s="316">
        <v>2.8188680254316125</v>
      </c>
      <c r="AG69" s="316">
        <v>1.2466100197300563</v>
      </c>
      <c r="AH69" s="316">
        <v>0.81304843250083536</v>
      </c>
      <c r="AI69" s="316">
        <v>1.0465783990076147</v>
      </c>
      <c r="AJ69" s="316">
        <v>1.6447037433473923</v>
      </c>
      <c r="AK69" s="316">
        <v>2.4001264787372918</v>
      </c>
      <c r="AL69" s="316">
        <v>2.6457433659929706</v>
      </c>
      <c r="AM69" s="316">
        <v>2.7475258549856392</v>
      </c>
      <c r="AN69" s="316">
        <v>2.1767921949335403</v>
      </c>
    </row>
    <row r="70" spans="1:40" s="76" customFormat="1" ht="24.95" customHeight="1">
      <c r="A70" s="31"/>
      <c r="B70" s="432"/>
      <c r="C70" s="590"/>
      <c r="D70" s="590"/>
      <c r="E70" s="590"/>
      <c r="F70" s="54"/>
      <c r="G70" s="54"/>
      <c r="H70" s="54"/>
      <c r="I70" s="54"/>
      <c r="J70" s="39"/>
      <c r="K70" s="39"/>
    </row>
    <row r="71" spans="1:40" ht="12.75" customHeight="1">
      <c r="A71" s="4"/>
      <c r="C71" s="48"/>
      <c r="D71" s="48"/>
      <c r="E71" s="46"/>
      <c r="F71" s="25"/>
      <c r="G71" s="25"/>
      <c r="H71" s="25"/>
      <c r="I71" s="25"/>
    </row>
    <row r="72" spans="1:40" ht="22.5">
      <c r="A72" s="4"/>
      <c r="B72" s="45"/>
      <c r="C72" s="45"/>
      <c r="D72" s="45"/>
      <c r="E72" s="46"/>
      <c r="F72" s="7"/>
      <c r="G72" s="7"/>
      <c r="H72" s="7"/>
      <c r="I72" s="7"/>
    </row>
    <row r="73" spans="1:40" ht="40.15" customHeight="1">
      <c r="A73" s="4"/>
      <c r="B73" s="45"/>
      <c r="C73" s="45"/>
      <c r="D73" s="45"/>
      <c r="E73" s="245"/>
      <c r="F73" s="258"/>
      <c r="G73" s="258"/>
      <c r="H73" s="258"/>
      <c r="I73" s="258"/>
      <c r="J73" s="258"/>
      <c r="K73" s="258"/>
    </row>
    <row r="74" spans="1:40" s="264" customFormat="1" ht="40.15" customHeight="1">
      <c r="A74" s="259"/>
      <c r="B74" s="260"/>
      <c r="C74" s="260"/>
      <c r="D74" s="260"/>
      <c r="E74" s="261"/>
      <c r="J74" s="262"/>
      <c r="K74" s="262"/>
    </row>
    <row r="75" spans="1:40" ht="40.15" customHeight="1">
      <c r="A75" s="4"/>
      <c r="B75" s="45"/>
      <c r="C75" s="45"/>
      <c r="D75" s="45"/>
      <c r="E75" s="46"/>
      <c r="F75" s="7"/>
      <c r="G75" s="7"/>
      <c r="H75" s="7"/>
      <c r="I75" s="7"/>
    </row>
    <row r="76" spans="1:40" ht="40.15" customHeight="1">
      <c r="A76" s="4"/>
      <c r="B76" s="45"/>
      <c r="C76" s="45"/>
      <c r="D76" s="45"/>
      <c r="E76" s="46"/>
      <c r="F76" s="7"/>
      <c r="G76" s="7"/>
      <c r="H76" s="7"/>
      <c r="I76" s="7"/>
    </row>
    <row r="77" spans="1:40" ht="40.15" customHeight="1">
      <c r="A77" s="4"/>
      <c r="B77" s="45"/>
      <c r="C77" s="45"/>
      <c r="D77" s="45"/>
      <c r="E77" s="46"/>
      <c r="F77" s="7"/>
      <c r="G77" s="7"/>
      <c r="H77" s="7"/>
      <c r="I77" s="7"/>
    </row>
    <row r="78" spans="1:40" ht="40.15" customHeight="1">
      <c r="A78" s="4"/>
      <c r="B78" s="45"/>
      <c r="C78" s="45"/>
      <c r="D78" s="45"/>
      <c r="E78" s="46"/>
      <c r="F78" s="7"/>
      <c r="G78" s="7"/>
      <c r="H78" s="7"/>
      <c r="I78" s="7"/>
    </row>
    <row r="79" spans="1:40" ht="22.5">
      <c r="A79" s="4"/>
      <c r="B79" s="45"/>
      <c r="C79" s="45"/>
      <c r="D79" s="45"/>
      <c r="E79" s="46"/>
      <c r="F79" s="7"/>
      <c r="G79" s="7"/>
      <c r="H79" s="7"/>
      <c r="I79" s="7"/>
    </row>
    <row r="80" spans="1:40" ht="22.5">
      <c r="A80" s="4"/>
      <c r="B80" s="45"/>
      <c r="C80" s="45"/>
      <c r="D80" s="45"/>
      <c r="E80" s="46"/>
      <c r="F80" s="7"/>
      <c r="G80" s="7"/>
      <c r="H80" s="7"/>
      <c r="I80" s="7"/>
    </row>
    <row r="81" spans="1:9" ht="22.5">
      <c r="A81" s="4"/>
      <c r="B81" s="45"/>
      <c r="C81" s="45"/>
      <c r="D81" s="45"/>
      <c r="E81" s="46"/>
      <c r="F81" s="7"/>
      <c r="G81" s="7"/>
      <c r="H81" s="7"/>
      <c r="I81" s="7"/>
    </row>
    <row r="82" spans="1:9" ht="50.25" customHeight="1">
      <c r="A82" s="1"/>
      <c r="B82" s="45"/>
      <c r="C82" s="45"/>
      <c r="D82" s="45"/>
      <c r="E82" s="46"/>
      <c r="F82" s="28"/>
      <c r="G82" s="28"/>
      <c r="H82" s="28"/>
      <c r="I82" s="28"/>
    </row>
    <row r="83" spans="1:9" ht="50.25" customHeight="1">
      <c r="A83" s="1"/>
      <c r="B83" s="45"/>
      <c r="C83" s="45"/>
      <c r="D83" s="45"/>
      <c r="E83" s="46"/>
      <c r="F83" s="28"/>
      <c r="G83" s="28"/>
      <c r="H83" s="28"/>
      <c r="I83" s="28"/>
    </row>
    <row r="84" spans="1:9" ht="50.25" customHeight="1">
      <c r="A84" s="1"/>
      <c r="B84" s="45"/>
      <c r="C84" s="45"/>
      <c r="D84" s="45"/>
      <c r="E84" s="46"/>
      <c r="F84" s="28"/>
      <c r="G84" s="28"/>
      <c r="H84" s="28"/>
      <c r="I84" s="28"/>
    </row>
    <row r="85" spans="1:9" ht="50.25" customHeight="1">
      <c r="A85" s="1"/>
      <c r="B85" s="45"/>
      <c r="C85" s="45"/>
      <c r="D85" s="45"/>
      <c r="E85" s="46"/>
      <c r="F85" s="28"/>
      <c r="G85" s="28"/>
      <c r="H85" s="28"/>
      <c r="I85" s="28"/>
    </row>
    <row r="86" spans="1:9" ht="50.25" customHeight="1">
      <c r="A86" s="1"/>
      <c r="B86" s="45"/>
      <c r="C86" s="45"/>
      <c r="D86" s="45"/>
      <c r="E86" s="46"/>
      <c r="F86" s="28"/>
      <c r="G86" s="28"/>
      <c r="H86" s="28"/>
      <c r="I86" s="28"/>
    </row>
    <row r="87" spans="1:9" ht="50.25" customHeight="1">
      <c r="A87" s="1"/>
      <c r="B87" s="45"/>
      <c r="C87" s="45"/>
      <c r="D87" s="45"/>
      <c r="E87" s="46"/>
      <c r="F87" s="28"/>
      <c r="G87" s="28"/>
      <c r="H87" s="28"/>
      <c r="I87" s="28"/>
    </row>
    <row r="88" spans="1:9" ht="50.25" customHeight="1">
      <c r="A88" s="1"/>
      <c r="B88" s="45"/>
      <c r="C88" s="45"/>
      <c r="D88" s="45"/>
      <c r="E88" s="46"/>
      <c r="F88" s="28"/>
      <c r="G88" s="28"/>
      <c r="H88" s="28"/>
      <c r="I88" s="28"/>
    </row>
    <row r="89" spans="1:9" ht="50.25" customHeight="1">
      <c r="A89" s="1"/>
      <c r="B89" s="45"/>
      <c r="C89" s="45"/>
      <c r="D89" s="45"/>
      <c r="E89" s="46"/>
      <c r="F89" s="28"/>
      <c r="G89" s="28"/>
      <c r="H89" s="28"/>
      <c r="I89" s="28"/>
    </row>
    <row r="90" spans="1:9" ht="50.25" customHeight="1">
      <c r="A90" s="1"/>
      <c r="B90" s="45"/>
      <c r="C90" s="45"/>
      <c r="D90" s="45"/>
      <c r="E90" s="46"/>
      <c r="F90" s="28"/>
      <c r="G90" s="28"/>
      <c r="H90" s="28"/>
      <c r="I90" s="28"/>
    </row>
    <row r="91" spans="1:9" ht="50.25" customHeight="1">
      <c r="A91" s="1"/>
      <c r="B91" s="45"/>
      <c r="C91" s="45"/>
      <c r="D91" s="45"/>
      <c r="E91" s="46"/>
      <c r="F91" s="28"/>
      <c r="G91" s="28"/>
      <c r="H91" s="28"/>
      <c r="I91" s="28"/>
    </row>
    <row r="92" spans="1:9" ht="50.25" customHeight="1">
      <c r="A92" s="1"/>
      <c r="B92" s="45"/>
      <c r="C92" s="45"/>
      <c r="D92" s="45"/>
      <c r="E92" s="46"/>
      <c r="F92" s="9"/>
      <c r="G92" s="9"/>
      <c r="H92" s="9"/>
      <c r="I92" s="9"/>
    </row>
    <row r="93" spans="1:9" ht="36" customHeight="1">
      <c r="B93" s="45"/>
      <c r="C93" s="45"/>
      <c r="D93" s="45"/>
      <c r="E93" s="46"/>
      <c r="F93" s="2"/>
      <c r="G93" s="2"/>
      <c r="H93" s="2"/>
      <c r="I93" s="2"/>
    </row>
    <row r="94" spans="1:9" ht="22.5">
      <c r="B94" s="45"/>
      <c r="C94" s="45"/>
      <c r="D94" s="45"/>
      <c r="E94" s="46"/>
    </row>
    <row r="95" spans="1:9" ht="22.5">
      <c r="B95" s="45"/>
      <c r="C95" s="45"/>
      <c r="D95" s="45"/>
      <c r="E95" s="46"/>
    </row>
    <row r="96" spans="1:9" ht="22.5">
      <c r="B96" s="45"/>
      <c r="C96" s="45"/>
      <c r="D96" s="45"/>
      <c r="E96" s="46"/>
    </row>
    <row r="97" spans="2:9" ht="22.5">
      <c r="B97" s="45"/>
      <c r="C97" s="45"/>
      <c r="D97" s="45"/>
      <c r="E97" s="46"/>
    </row>
    <row r="98" spans="2:9" ht="22.5">
      <c r="B98" s="45"/>
      <c r="C98" s="45"/>
      <c r="D98" s="45"/>
      <c r="E98" s="46"/>
    </row>
    <row r="99" spans="2:9" ht="22.5">
      <c r="B99" s="45"/>
      <c r="C99" s="45"/>
      <c r="D99" s="45"/>
      <c r="E99" s="46"/>
    </row>
    <row r="100" spans="2:9" ht="22.5">
      <c r="B100" s="45"/>
      <c r="C100" s="45"/>
      <c r="D100" s="45"/>
      <c r="E100" s="46"/>
    </row>
    <row r="101" spans="2:9" ht="22.5">
      <c r="B101" s="45"/>
      <c r="C101" s="45"/>
      <c r="D101" s="45"/>
      <c r="E101" s="46"/>
    </row>
    <row r="102" spans="2:9" ht="22.5">
      <c r="B102" s="45"/>
      <c r="C102" s="45"/>
      <c r="D102" s="45"/>
      <c r="E102" s="46"/>
    </row>
    <row r="103" spans="2:9" ht="36" customHeight="1">
      <c r="B103" s="45"/>
      <c r="C103" s="45"/>
      <c r="D103" s="45"/>
      <c r="E103" s="46"/>
      <c r="F103" s="6"/>
      <c r="G103" s="6"/>
      <c r="H103" s="6"/>
      <c r="I103" s="6"/>
    </row>
    <row r="104" spans="2:9" ht="36" customHeight="1">
      <c r="B104" s="45"/>
      <c r="C104" s="45"/>
      <c r="D104" s="45"/>
      <c r="E104" s="46"/>
      <c r="F104" s="6"/>
      <c r="G104" s="6"/>
      <c r="H104" s="6"/>
      <c r="I104" s="6"/>
    </row>
    <row r="105" spans="2:9" ht="22.5">
      <c r="B105" s="45"/>
      <c r="C105" s="45"/>
      <c r="D105" s="45"/>
      <c r="E105" s="46"/>
    </row>
    <row r="106" spans="2:9" ht="36" customHeight="1">
      <c r="B106" s="49"/>
      <c r="C106" s="49"/>
      <c r="D106" s="49"/>
      <c r="E106" s="50"/>
      <c r="F106" s="6"/>
      <c r="G106" s="6"/>
      <c r="H106" s="6"/>
      <c r="I106" s="6"/>
    </row>
    <row r="107" spans="2:9" ht="36" customHeight="1">
      <c r="B107" s="49"/>
      <c r="C107" s="49"/>
      <c r="D107" s="49"/>
      <c r="E107" s="50"/>
      <c r="F107" s="6"/>
      <c r="G107" s="6"/>
      <c r="H107" s="6"/>
      <c r="I107" s="6"/>
    </row>
    <row r="108" spans="2:9">
      <c r="B108" s="49"/>
      <c r="C108" s="49"/>
      <c r="D108" s="49"/>
      <c r="E108" s="50"/>
    </row>
    <row r="109" spans="2:9">
      <c r="B109" s="49"/>
      <c r="C109" s="49"/>
      <c r="D109" s="49"/>
      <c r="E109" s="50"/>
    </row>
    <row r="110" spans="2:9">
      <c r="B110" s="49"/>
      <c r="C110" s="49"/>
      <c r="D110" s="49"/>
      <c r="E110" s="50"/>
    </row>
    <row r="111" spans="2:9">
      <c r="B111" s="49"/>
      <c r="C111" s="49"/>
      <c r="D111" s="49"/>
      <c r="E111" s="50"/>
    </row>
    <row r="112" spans="2:9">
      <c r="B112" s="49"/>
      <c r="C112" s="49"/>
      <c r="D112" s="49"/>
      <c r="E112" s="50"/>
    </row>
    <row r="113" spans="2:5">
      <c r="B113" s="49"/>
      <c r="C113" s="49"/>
      <c r="D113" s="49"/>
      <c r="E113" s="50"/>
    </row>
    <row r="114" spans="2:5">
      <c r="B114" s="49"/>
      <c r="C114" s="49"/>
      <c r="D114" s="49"/>
      <c r="E114" s="50"/>
    </row>
    <row r="115" spans="2:5">
      <c r="B115" s="49"/>
      <c r="C115" s="49"/>
      <c r="D115" s="49"/>
      <c r="E115" s="50"/>
    </row>
    <row r="116" spans="2:5">
      <c r="B116" s="49"/>
      <c r="C116" s="49"/>
      <c r="D116" s="49"/>
      <c r="E116" s="50"/>
    </row>
    <row r="117" spans="2:5">
      <c r="B117" s="49"/>
      <c r="C117" s="49"/>
      <c r="D117" s="49"/>
      <c r="E117" s="50"/>
    </row>
    <row r="118" spans="2:5">
      <c r="B118" s="49"/>
      <c r="C118" s="49"/>
      <c r="D118" s="49"/>
      <c r="E118" s="50"/>
    </row>
    <row r="119" spans="2:5">
      <c r="B119" s="49"/>
      <c r="C119" s="49"/>
      <c r="D119" s="49"/>
      <c r="E119" s="50"/>
    </row>
    <row r="120" spans="2:5">
      <c r="B120" s="49"/>
      <c r="C120" s="49"/>
      <c r="D120" s="49"/>
      <c r="E120" s="50"/>
    </row>
    <row r="121" spans="2:5">
      <c r="B121" s="49"/>
      <c r="C121" s="49"/>
      <c r="D121" s="49"/>
      <c r="E121" s="50"/>
    </row>
    <row r="122" spans="2:5">
      <c r="B122" s="49"/>
      <c r="C122" s="49"/>
      <c r="D122" s="49"/>
      <c r="E122" s="50"/>
    </row>
    <row r="123" spans="2:5">
      <c r="B123" s="49"/>
      <c r="C123" s="49"/>
      <c r="D123" s="49"/>
      <c r="E123" s="50"/>
    </row>
    <row r="124" spans="2:5">
      <c r="B124" s="49"/>
      <c r="C124" s="49"/>
      <c r="D124" s="49"/>
      <c r="E124" s="50"/>
    </row>
    <row r="125" spans="2:5">
      <c r="B125" s="49"/>
      <c r="C125" s="49"/>
      <c r="D125" s="49"/>
      <c r="E125" s="50"/>
    </row>
    <row r="126" spans="2:5">
      <c r="B126" s="49"/>
      <c r="C126" s="49"/>
      <c r="D126" s="49"/>
      <c r="E126" s="50"/>
    </row>
    <row r="127" spans="2:5">
      <c r="B127" s="49"/>
      <c r="C127" s="49"/>
      <c r="D127" s="49"/>
      <c r="E127" s="50"/>
    </row>
    <row r="128" spans="2:5">
      <c r="B128" s="49"/>
      <c r="C128" s="49"/>
      <c r="D128" s="49"/>
      <c r="E128" s="50"/>
    </row>
    <row r="129" spans="2:5">
      <c r="B129" s="49"/>
      <c r="C129" s="49"/>
      <c r="D129" s="49"/>
      <c r="E129" s="50"/>
    </row>
    <row r="130" spans="2:5">
      <c r="B130" s="49"/>
      <c r="C130" s="49"/>
      <c r="D130" s="49"/>
      <c r="E130" s="50"/>
    </row>
    <row r="131" spans="2:5">
      <c r="B131" s="49"/>
      <c r="C131" s="49"/>
      <c r="D131" s="49"/>
      <c r="E131" s="50"/>
    </row>
    <row r="132" spans="2:5">
      <c r="B132" s="49"/>
      <c r="C132" s="49"/>
      <c r="D132" s="49"/>
      <c r="E132" s="50"/>
    </row>
    <row r="133" spans="2:5">
      <c r="B133" s="49"/>
      <c r="C133" s="49"/>
      <c r="D133" s="49"/>
      <c r="E133" s="50"/>
    </row>
    <row r="134" spans="2:5">
      <c r="B134" s="49"/>
      <c r="C134" s="49"/>
      <c r="D134" s="49"/>
      <c r="E134" s="50"/>
    </row>
    <row r="135" spans="2:5">
      <c r="B135" s="49"/>
      <c r="C135" s="49"/>
      <c r="D135" s="49"/>
      <c r="E135" s="50"/>
    </row>
    <row r="136" spans="2:5">
      <c r="B136" s="49"/>
      <c r="C136" s="49"/>
      <c r="D136" s="49"/>
      <c r="E136" s="50"/>
    </row>
    <row r="137" spans="2:5">
      <c r="B137" s="49"/>
      <c r="C137" s="49"/>
      <c r="D137" s="49"/>
      <c r="E137" s="50"/>
    </row>
    <row r="138" spans="2:5">
      <c r="B138" s="49"/>
      <c r="C138" s="49"/>
      <c r="D138" s="49"/>
      <c r="E138" s="50"/>
    </row>
    <row r="139" spans="2:5">
      <c r="B139" s="49"/>
      <c r="C139" s="49"/>
      <c r="D139" s="49"/>
      <c r="E139" s="50"/>
    </row>
    <row r="140" spans="2:5">
      <c r="B140" s="49"/>
      <c r="C140" s="49"/>
      <c r="D140" s="49"/>
      <c r="E140" s="50"/>
    </row>
    <row r="141" spans="2:5">
      <c r="B141" s="49"/>
      <c r="C141" s="49"/>
      <c r="D141" s="49"/>
      <c r="E141" s="50"/>
    </row>
    <row r="142" spans="2:5">
      <c r="B142" s="49"/>
      <c r="C142" s="49"/>
      <c r="D142" s="49"/>
      <c r="E142" s="50"/>
    </row>
    <row r="143" spans="2:5">
      <c r="B143" s="49"/>
      <c r="C143" s="49"/>
      <c r="D143" s="49"/>
      <c r="E143" s="50"/>
    </row>
    <row r="144" spans="2:5">
      <c r="B144" s="49"/>
      <c r="C144" s="49"/>
      <c r="D144" s="49"/>
      <c r="E144" s="50"/>
    </row>
    <row r="145" spans="2:5">
      <c r="B145" s="49"/>
      <c r="C145" s="49"/>
      <c r="D145" s="49"/>
      <c r="E145" s="50"/>
    </row>
    <row r="146" spans="2:5">
      <c r="B146" s="49"/>
      <c r="C146" s="49"/>
      <c r="D146" s="49"/>
      <c r="E146" s="50"/>
    </row>
    <row r="147" spans="2:5">
      <c r="B147" s="49"/>
      <c r="C147" s="49"/>
      <c r="D147" s="49"/>
      <c r="E147" s="50"/>
    </row>
    <row r="148" spans="2:5">
      <c r="B148" s="49"/>
      <c r="C148" s="49"/>
      <c r="D148" s="49"/>
      <c r="E148" s="50"/>
    </row>
    <row r="149" spans="2:5">
      <c r="B149" s="49"/>
      <c r="C149" s="49"/>
      <c r="D149" s="49"/>
      <c r="E149" s="50"/>
    </row>
    <row r="150" spans="2:5">
      <c r="B150" s="49"/>
      <c r="C150" s="49"/>
      <c r="D150" s="49"/>
      <c r="E150" s="50"/>
    </row>
    <row r="151" spans="2:5">
      <c r="B151" s="49"/>
      <c r="C151" s="49"/>
      <c r="D151" s="49"/>
      <c r="E151" s="51"/>
    </row>
    <row r="152" spans="2:5">
      <c r="B152" s="49"/>
      <c r="C152" s="49"/>
      <c r="D152" s="49"/>
      <c r="E152" s="50"/>
    </row>
    <row r="153" spans="2:5">
      <c r="B153" s="49"/>
      <c r="C153" s="49"/>
      <c r="D153" s="49"/>
      <c r="E153" s="50"/>
    </row>
    <row r="154" spans="2:5">
      <c r="B154" s="49"/>
      <c r="C154" s="49"/>
      <c r="D154" s="49"/>
      <c r="E154" s="50"/>
    </row>
    <row r="155" spans="2:5">
      <c r="B155" s="49"/>
      <c r="C155" s="49"/>
      <c r="D155" s="49"/>
      <c r="E155" s="50"/>
    </row>
    <row r="156" spans="2:5">
      <c r="B156" s="49"/>
      <c r="C156" s="49"/>
      <c r="D156" s="49"/>
      <c r="E156" s="50"/>
    </row>
    <row r="157" spans="2:5">
      <c r="B157" s="49"/>
      <c r="C157" s="49"/>
      <c r="D157" s="49"/>
      <c r="E157" s="50"/>
    </row>
    <row r="158" spans="2:5">
      <c r="B158" s="49"/>
      <c r="C158" s="49"/>
      <c r="D158" s="49"/>
      <c r="E158" s="50"/>
    </row>
    <row r="159" spans="2:5">
      <c r="B159" s="49"/>
      <c r="C159" s="49"/>
      <c r="D159" s="49"/>
      <c r="E159" s="50"/>
    </row>
    <row r="160" spans="2:5">
      <c r="B160" s="49"/>
      <c r="C160" s="49"/>
      <c r="D160" s="49"/>
      <c r="E160" s="50"/>
    </row>
    <row r="161" spans="2:5">
      <c r="B161" s="49"/>
      <c r="C161" s="49"/>
      <c r="D161" s="49"/>
      <c r="E161" s="50"/>
    </row>
    <row r="162" spans="2:5">
      <c r="B162" s="49"/>
      <c r="C162" s="49"/>
      <c r="D162" s="49"/>
      <c r="E162" s="50"/>
    </row>
    <row r="163" spans="2:5">
      <c r="B163" s="49"/>
      <c r="C163" s="49"/>
      <c r="D163" s="49"/>
      <c r="E163" s="50"/>
    </row>
    <row r="164" spans="2:5">
      <c r="B164" s="49"/>
      <c r="C164" s="49"/>
      <c r="D164" s="49"/>
      <c r="E164" s="50"/>
    </row>
    <row r="165" spans="2:5">
      <c r="B165" s="49"/>
      <c r="C165" s="49"/>
      <c r="D165" s="49"/>
      <c r="E165" s="50"/>
    </row>
    <row r="166" spans="2:5">
      <c r="B166" s="49"/>
      <c r="C166" s="49"/>
      <c r="D166" s="49"/>
      <c r="E166" s="50"/>
    </row>
    <row r="167" spans="2:5">
      <c r="B167" s="49"/>
      <c r="C167" s="49"/>
      <c r="D167" s="49"/>
      <c r="E167" s="50"/>
    </row>
    <row r="168" spans="2:5">
      <c r="B168" s="49"/>
      <c r="C168" s="49"/>
      <c r="D168" s="49"/>
      <c r="E168" s="50"/>
    </row>
    <row r="169" spans="2:5">
      <c r="B169" s="49"/>
      <c r="C169" s="49"/>
      <c r="D169" s="49"/>
      <c r="E169" s="50"/>
    </row>
    <row r="170" spans="2:5">
      <c r="B170" s="49"/>
      <c r="C170" s="49"/>
      <c r="D170" s="49"/>
      <c r="E170" s="50"/>
    </row>
    <row r="171" spans="2:5">
      <c r="B171" s="49"/>
      <c r="C171" s="49"/>
      <c r="D171" s="49"/>
      <c r="E171" s="50"/>
    </row>
    <row r="172" spans="2:5">
      <c r="B172" s="49"/>
      <c r="C172" s="49"/>
      <c r="D172" s="49"/>
      <c r="E172" s="50"/>
    </row>
    <row r="173" spans="2:5">
      <c r="B173" s="49"/>
      <c r="C173" s="49"/>
      <c r="D173" s="49"/>
      <c r="E173" s="50"/>
    </row>
    <row r="174" spans="2:5">
      <c r="B174" s="49"/>
      <c r="C174" s="49"/>
      <c r="D174" s="49"/>
      <c r="E174" s="50"/>
    </row>
    <row r="175" spans="2:5">
      <c r="B175" s="49"/>
      <c r="C175" s="49"/>
      <c r="D175" s="49"/>
      <c r="E175" s="50"/>
    </row>
    <row r="176" spans="2:5">
      <c r="B176" s="49"/>
      <c r="C176" s="49"/>
      <c r="D176" s="49"/>
      <c r="E176" s="50"/>
    </row>
    <row r="177" spans="2:5">
      <c r="B177" s="49"/>
      <c r="C177" s="49"/>
      <c r="D177" s="49"/>
      <c r="E177" s="50"/>
    </row>
    <row r="178" spans="2:5">
      <c r="B178" s="49"/>
      <c r="C178" s="49"/>
      <c r="D178" s="49"/>
      <c r="E178" s="50"/>
    </row>
    <row r="179" spans="2:5">
      <c r="B179" s="49"/>
      <c r="C179" s="49"/>
      <c r="D179" s="49"/>
      <c r="E179" s="50"/>
    </row>
    <row r="180" spans="2:5">
      <c r="B180" s="49"/>
      <c r="C180" s="49"/>
      <c r="D180" s="49"/>
      <c r="E180" s="50"/>
    </row>
    <row r="181" spans="2:5">
      <c r="B181" s="49"/>
      <c r="C181" s="49"/>
      <c r="D181" s="49"/>
      <c r="E181" s="50"/>
    </row>
    <row r="182" spans="2:5">
      <c r="B182" s="49"/>
      <c r="C182" s="49"/>
      <c r="D182" s="49"/>
      <c r="E182" s="50"/>
    </row>
    <row r="183" spans="2:5">
      <c r="B183" s="49"/>
      <c r="C183" s="49"/>
      <c r="D183" s="49"/>
      <c r="E183" s="50"/>
    </row>
    <row r="184" spans="2:5">
      <c r="B184" s="49"/>
      <c r="C184" s="49"/>
      <c r="D184" s="49"/>
      <c r="E184" s="50"/>
    </row>
    <row r="185" spans="2:5">
      <c r="B185" s="49"/>
      <c r="C185" s="49"/>
      <c r="D185" s="49"/>
      <c r="E185" s="50"/>
    </row>
    <row r="186" spans="2:5">
      <c r="B186" s="49"/>
      <c r="C186" s="49"/>
      <c r="D186" s="49"/>
      <c r="E186" s="50"/>
    </row>
    <row r="187" spans="2:5">
      <c r="B187" s="49"/>
      <c r="C187" s="49"/>
      <c r="D187" s="49"/>
      <c r="E187" s="50"/>
    </row>
    <row r="188" spans="2:5">
      <c r="B188" s="49"/>
      <c r="C188" s="49"/>
      <c r="D188" s="49"/>
      <c r="E188" s="50"/>
    </row>
    <row r="189" spans="2:5">
      <c r="B189" s="49"/>
      <c r="C189" s="49"/>
      <c r="D189" s="49"/>
      <c r="E189" s="50"/>
    </row>
    <row r="190" spans="2:5">
      <c r="B190" s="49"/>
      <c r="C190" s="49"/>
      <c r="D190" s="49"/>
      <c r="E190" s="50"/>
    </row>
    <row r="191" spans="2:5">
      <c r="B191" s="49"/>
      <c r="C191" s="49"/>
      <c r="D191" s="49"/>
      <c r="E191" s="51"/>
    </row>
    <row r="192" spans="2:5">
      <c r="B192" s="49"/>
      <c r="C192" s="49"/>
      <c r="D192" s="49"/>
      <c r="E192" s="50"/>
    </row>
    <row r="193" spans="2:5">
      <c r="B193" s="49"/>
      <c r="C193" s="49"/>
      <c r="D193" s="49"/>
      <c r="E193" s="50"/>
    </row>
    <row r="194" spans="2:5">
      <c r="B194" s="49"/>
      <c r="C194" s="49"/>
      <c r="D194" s="49"/>
      <c r="E194" s="50"/>
    </row>
    <row r="195" spans="2:5">
      <c r="B195" s="49"/>
      <c r="C195" s="49"/>
      <c r="D195" s="49"/>
      <c r="E195" s="50"/>
    </row>
    <row r="196" spans="2:5">
      <c r="B196" s="49"/>
      <c r="C196" s="49"/>
      <c r="D196" s="49"/>
      <c r="E196" s="50"/>
    </row>
    <row r="197" spans="2:5">
      <c r="B197" s="49"/>
      <c r="C197" s="49"/>
      <c r="D197" s="49"/>
      <c r="E197" s="50"/>
    </row>
    <row r="198" spans="2:5">
      <c r="B198" s="49"/>
      <c r="C198" s="49"/>
      <c r="D198" s="49"/>
      <c r="E198" s="50"/>
    </row>
    <row r="199" spans="2:5">
      <c r="B199" s="49"/>
      <c r="C199" s="49"/>
      <c r="D199" s="49"/>
      <c r="E199" s="50"/>
    </row>
    <row r="200" spans="2:5">
      <c r="B200" s="49"/>
      <c r="C200" s="49"/>
      <c r="D200" s="49"/>
      <c r="E200" s="50"/>
    </row>
    <row r="201" spans="2:5">
      <c r="B201" s="49"/>
      <c r="C201" s="49"/>
      <c r="D201" s="49"/>
      <c r="E201" s="50"/>
    </row>
    <row r="202" spans="2:5">
      <c r="B202" s="49"/>
      <c r="C202" s="49"/>
      <c r="D202" s="49"/>
      <c r="E202" s="50"/>
    </row>
    <row r="203" spans="2:5">
      <c r="B203" s="49"/>
      <c r="C203" s="49"/>
      <c r="D203" s="49"/>
      <c r="E203" s="50"/>
    </row>
    <row r="204" spans="2:5">
      <c r="B204" s="49"/>
      <c r="C204" s="49"/>
      <c r="D204" s="49"/>
      <c r="E204" s="50"/>
    </row>
    <row r="205" spans="2:5">
      <c r="B205" s="49"/>
      <c r="C205" s="49"/>
      <c r="D205" s="49"/>
      <c r="E205" s="50"/>
    </row>
    <row r="206" spans="2:5">
      <c r="B206" s="49"/>
      <c r="C206" s="49"/>
      <c r="D206" s="49"/>
      <c r="E206" s="50"/>
    </row>
    <row r="207" spans="2:5">
      <c r="B207" s="49"/>
      <c r="C207" s="49"/>
      <c r="D207" s="49"/>
      <c r="E207" s="50"/>
    </row>
    <row r="208" spans="2:5">
      <c r="B208" s="49"/>
      <c r="C208" s="49"/>
      <c r="D208" s="49"/>
      <c r="E208" s="50"/>
    </row>
    <row r="209" spans="2:5">
      <c r="B209" s="49"/>
      <c r="C209" s="49"/>
      <c r="D209" s="49"/>
      <c r="E209" s="50"/>
    </row>
    <row r="210" spans="2:5">
      <c r="B210" s="49"/>
      <c r="C210" s="49"/>
      <c r="D210" s="49"/>
      <c r="E210" s="50"/>
    </row>
    <row r="211" spans="2:5">
      <c r="B211" s="49"/>
      <c r="C211" s="49"/>
      <c r="D211" s="49"/>
      <c r="E211" s="50"/>
    </row>
    <row r="212" spans="2:5">
      <c r="B212" s="49"/>
      <c r="C212" s="49"/>
      <c r="D212" s="49"/>
      <c r="E212" s="50"/>
    </row>
    <row r="213" spans="2:5">
      <c r="B213" s="49"/>
      <c r="C213" s="49"/>
      <c r="D213" s="49"/>
      <c r="E213" s="50"/>
    </row>
    <row r="214" spans="2:5">
      <c r="B214" s="49"/>
      <c r="C214" s="49"/>
      <c r="D214" s="49"/>
      <c r="E214" s="50"/>
    </row>
    <row r="215" spans="2:5">
      <c r="B215" s="49"/>
      <c r="C215" s="49"/>
      <c r="D215" s="49"/>
      <c r="E215" s="50"/>
    </row>
    <row r="216" spans="2:5">
      <c r="B216" s="49"/>
      <c r="C216" s="49"/>
      <c r="D216" s="49"/>
      <c r="E216" s="50"/>
    </row>
    <row r="217" spans="2:5">
      <c r="B217" s="49"/>
      <c r="C217" s="49"/>
      <c r="D217" s="49"/>
      <c r="E217" s="52"/>
    </row>
    <row r="218" spans="2:5">
      <c r="B218" s="49"/>
      <c r="C218" s="49"/>
      <c r="D218" s="49"/>
      <c r="E218" s="50"/>
    </row>
    <row r="219" spans="2:5">
      <c r="B219" s="49"/>
      <c r="C219" s="49"/>
      <c r="D219" s="49"/>
      <c r="E219" s="50"/>
    </row>
    <row r="220" spans="2:5">
      <c r="B220" s="49"/>
      <c r="C220" s="49"/>
      <c r="D220" s="49"/>
      <c r="E220" s="50"/>
    </row>
    <row r="221" spans="2:5">
      <c r="B221" s="49"/>
      <c r="C221" s="49"/>
      <c r="D221" s="49"/>
      <c r="E221" s="50"/>
    </row>
    <row r="222" spans="2:5">
      <c r="B222" s="49"/>
      <c r="C222" s="49"/>
      <c r="D222" s="49"/>
      <c r="E222" s="50"/>
    </row>
    <row r="223" spans="2:5">
      <c r="B223" s="49"/>
      <c r="C223" s="49"/>
      <c r="D223" s="49"/>
      <c r="E223" s="50"/>
    </row>
    <row r="224" spans="2:5">
      <c r="B224" s="49"/>
      <c r="C224" s="49"/>
      <c r="D224" s="49"/>
      <c r="E224" s="50"/>
    </row>
    <row r="225" spans="2:5">
      <c r="B225" s="49"/>
      <c r="C225" s="49"/>
      <c r="D225" s="49"/>
      <c r="E225" s="50"/>
    </row>
    <row r="226" spans="2:5">
      <c r="B226" s="49"/>
      <c r="C226" s="49"/>
      <c r="D226" s="49"/>
      <c r="E226" s="50"/>
    </row>
    <row r="227" spans="2:5">
      <c r="B227" s="49"/>
      <c r="C227" s="49"/>
      <c r="D227" s="49"/>
      <c r="E227" s="50"/>
    </row>
    <row r="228" spans="2:5">
      <c r="B228" s="49"/>
      <c r="C228" s="49"/>
      <c r="D228" s="49"/>
      <c r="E228" s="50"/>
    </row>
    <row r="229" spans="2:5">
      <c r="B229" s="49"/>
      <c r="C229" s="49"/>
      <c r="D229" s="49"/>
      <c r="E229" s="50"/>
    </row>
    <row r="230" spans="2:5">
      <c r="B230" s="49"/>
      <c r="C230" s="49"/>
      <c r="D230" s="49"/>
      <c r="E230" s="50"/>
    </row>
    <row r="231" spans="2:5">
      <c r="B231" s="49"/>
      <c r="C231" s="49"/>
      <c r="D231" s="49"/>
      <c r="E231" s="50"/>
    </row>
    <row r="232" spans="2:5">
      <c r="B232" s="49"/>
      <c r="C232" s="49"/>
      <c r="D232" s="49"/>
      <c r="E232" s="50"/>
    </row>
    <row r="233" spans="2:5">
      <c r="B233" s="49"/>
      <c r="C233" s="49"/>
      <c r="D233" s="49"/>
      <c r="E233" s="50"/>
    </row>
    <row r="234" spans="2:5">
      <c r="B234" s="49"/>
      <c r="C234" s="49"/>
      <c r="D234" s="49"/>
      <c r="E234" s="50"/>
    </row>
    <row r="235" spans="2:5">
      <c r="B235" s="49"/>
      <c r="C235" s="49"/>
      <c r="D235" s="49"/>
      <c r="E235" s="50"/>
    </row>
    <row r="236" spans="2:5">
      <c r="B236" s="49"/>
      <c r="C236" s="49"/>
      <c r="D236" s="49"/>
      <c r="E236" s="50"/>
    </row>
    <row r="237" spans="2:5">
      <c r="B237" s="49"/>
      <c r="C237" s="49"/>
      <c r="D237" s="49"/>
      <c r="E237" s="50"/>
    </row>
    <row r="238" spans="2:5">
      <c r="B238" s="49"/>
      <c r="C238" s="49"/>
      <c r="D238" s="49"/>
      <c r="E238" s="50"/>
    </row>
    <row r="239" spans="2:5">
      <c r="B239" s="49"/>
      <c r="C239" s="49"/>
      <c r="D239" s="49"/>
      <c r="E239" s="50"/>
    </row>
    <row r="240" spans="2:5">
      <c r="B240" s="49"/>
      <c r="C240" s="49"/>
      <c r="D240" s="49"/>
      <c r="E240" s="50"/>
    </row>
    <row r="241" spans="2:5">
      <c r="B241" s="49"/>
      <c r="C241" s="49"/>
      <c r="D241" s="49"/>
      <c r="E241" s="50"/>
    </row>
    <row r="242" spans="2:5">
      <c r="B242" s="49"/>
      <c r="C242" s="49"/>
      <c r="D242" s="49"/>
      <c r="E242" s="50"/>
    </row>
    <row r="243" spans="2:5">
      <c r="B243" s="49"/>
      <c r="C243" s="49"/>
      <c r="D243" s="49"/>
      <c r="E243" s="50"/>
    </row>
    <row r="244" spans="2:5">
      <c r="B244" s="49"/>
      <c r="C244" s="49"/>
      <c r="D244" s="49"/>
      <c r="E244" s="50"/>
    </row>
    <row r="245" spans="2:5">
      <c r="B245" s="49"/>
      <c r="C245" s="49"/>
      <c r="D245" s="49"/>
      <c r="E245" s="50"/>
    </row>
    <row r="246" spans="2:5">
      <c r="B246" s="49"/>
      <c r="C246" s="49"/>
      <c r="D246" s="49"/>
      <c r="E246" s="50"/>
    </row>
    <row r="247" spans="2:5">
      <c r="B247" s="49"/>
      <c r="C247" s="49"/>
      <c r="D247" s="49"/>
      <c r="E247" s="50"/>
    </row>
    <row r="248" spans="2:5">
      <c r="B248" s="49"/>
      <c r="C248" s="49"/>
      <c r="D248" s="49"/>
      <c r="E248" s="50"/>
    </row>
    <row r="249" spans="2:5">
      <c r="B249" s="49"/>
      <c r="C249" s="49"/>
      <c r="D249" s="49"/>
      <c r="E249" s="50"/>
    </row>
    <row r="250" spans="2:5">
      <c r="B250" s="49"/>
      <c r="C250" s="49"/>
      <c r="D250" s="49"/>
      <c r="E250" s="50"/>
    </row>
    <row r="251" spans="2:5">
      <c r="B251" s="49"/>
      <c r="C251" s="49"/>
      <c r="D251" s="49"/>
      <c r="E251" s="50"/>
    </row>
    <row r="252" spans="2:5">
      <c r="B252" s="49"/>
      <c r="C252" s="49"/>
      <c r="D252" s="49"/>
      <c r="E252" s="50"/>
    </row>
    <row r="253" spans="2:5">
      <c r="B253" s="49"/>
      <c r="C253" s="49"/>
      <c r="D253" s="49"/>
      <c r="E253" s="50"/>
    </row>
    <row r="254" spans="2:5">
      <c r="B254" s="49"/>
      <c r="C254" s="49"/>
      <c r="D254" s="49"/>
      <c r="E254" s="50"/>
    </row>
    <row r="255" spans="2:5">
      <c r="B255" s="49"/>
      <c r="C255" s="49"/>
      <c r="D255" s="49"/>
      <c r="E255" s="50"/>
    </row>
    <row r="256" spans="2:5">
      <c r="B256" s="49"/>
      <c r="C256" s="49"/>
      <c r="D256" s="49"/>
      <c r="E256" s="50"/>
    </row>
    <row r="257" spans="2:5">
      <c r="B257" s="49"/>
      <c r="C257" s="49"/>
      <c r="D257" s="49"/>
      <c r="E257" s="50"/>
    </row>
    <row r="258" spans="2:5">
      <c r="B258" s="49"/>
      <c r="C258" s="49"/>
      <c r="D258" s="49"/>
      <c r="E258" s="50"/>
    </row>
    <row r="259" spans="2:5">
      <c r="B259" s="49"/>
      <c r="C259" s="49"/>
      <c r="D259" s="49"/>
      <c r="E259" s="50"/>
    </row>
    <row r="260" spans="2:5">
      <c r="B260" s="49"/>
      <c r="C260" s="49"/>
      <c r="D260" s="49"/>
      <c r="E260" s="50"/>
    </row>
    <row r="261" spans="2:5">
      <c r="B261" s="49"/>
      <c r="C261" s="49"/>
      <c r="D261" s="49"/>
      <c r="E261" s="50"/>
    </row>
    <row r="262" spans="2:5">
      <c r="B262" s="49"/>
      <c r="C262" s="49"/>
      <c r="D262" s="49"/>
      <c r="E262" s="50"/>
    </row>
    <row r="263" spans="2:5">
      <c r="B263" s="49"/>
      <c r="C263" s="49"/>
      <c r="D263" s="49"/>
      <c r="E263" s="50"/>
    </row>
    <row r="264" spans="2:5">
      <c r="B264" s="49"/>
      <c r="C264" s="49"/>
      <c r="D264" s="49"/>
      <c r="E264" s="50"/>
    </row>
    <row r="265" spans="2:5">
      <c r="B265" s="49"/>
      <c r="C265" s="49"/>
      <c r="D265" s="49"/>
      <c r="E265" s="50"/>
    </row>
    <row r="266" spans="2:5">
      <c r="B266" s="49"/>
      <c r="C266" s="49"/>
      <c r="D266" s="49"/>
      <c r="E266" s="50"/>
    </row>
    <row r="267" spans="2:5">
      <c r="B267" s="49"/>
      <c r="C267" s="49"/>
      <c r="D267" s="49"/>
      <c r="E267" s="50"/>
    </row>
    <row r="268" spans="2:5">
      <c r="B268" s="49"/>
      <c r="C268" s="49"/>
      <c r="D268" s="49"/>
      <c r="E268" s="50"/>
    </row>
    <row r="269" spans="2:5">
      <c r="B269" s="49"/>
      <c r="C269" s="49"/>
      <c r="D269" s="49"/>
      <c r="E269" s="50"/>
    </row>
    <row r="270" spans="2:5">
      <c r="B270" s="49"/>
      <c r="C270" s="49"/>
      <c r="D270" s="49"/>
      <c r="E270" s="50"/>
    </row>
    <row r="271" spans="2:5">
      <c r="B271" s="49"/>
      <c r="C271" s="49"/>
      <c r="D271" s="49"/>
      <c r="E271" s="50"/>
    </row>
    <row r="272" spans="2:5">
      <c r="B272" s="49"/>
      <c r="C272" s="49"/>
      <c r="D272" s="49"/>
      <c r="E272" s="50"/>
    </row>
    <row r="273" spans="2:5">
      <c r="B273" s="49"/>
      <c r="C273" s="49"/>
      <c r="D273" s="49"/>
      <c r="E273" s="50"/>
    </row>
    <row r="274" spans="2:5">
      <c r="B274" s="49"/>
      <c r="C274" s="49"/>
      <c r="D274" s="49"/>
      <c r="E274" s="50"/>
    </row>
    <row r="275" spans="2:5">
      <c r="B275" s="49"/>
      <c r="C275" s="49"/>
      <c r="D275" s="49"/>
      <c r="E275" s="50"/>
    </row>
    <row r="276" spans="2:5">
      <c r="B276" s="49"/>
      <c r="C276" s="49"/>
      <c r="D276" s="49"/>
      <c r="E276" s="50"/>
    </row>
    <row r="277" spans="2:5">
      <c r="B277" s="49"/>
      <c r="C277" s="49"/>
      <c r="D277" s="49"/>
      <c r="E277" s="50"/>
    </row>
    <row r="278" spans="2:5">
      <c r="B278" s="49"/>
      <c r="C278" s="49"/>
      <c r="D278" s="49"/>
      <c r="E278" s="50"/>
    </row>
    <row r="279" spans="2:5">
      <c r="B279" s="49"/>
      <c r="C279" s="49"/>
      <c r="D279" s="49"/>
      <c r="E279" s="50"/>
    </row>
    <row r="280" spans="2:5">
      <c r="B280" s="49"/>
      <c r="C280" s="49"/>
      <c r="D280" s="49"/>
      <c r="E280" s="50"/>
    </row>
    <row r="281" spans="2:5">
      <c r="B281" s="49"/>
      <c r="C281" s="49"/>
      <c r="D281" s="49"/>
      <c r="E281" s="50"/>
    </row>
    <row r="282" spans="2:5">
      <c r="B282" s="49"/>
      <c r="C282" s="49"/>
      <c r="D282" s="49"/>
      <c r="E282" s="50"/>
    </row>
    <row r="283" spans="2:5">
      <c r="B283" s="49"/>
      <c r="C283" s="49"/>
      <c r="D283" s="49"/>
      <c r="E283" s="50"/>
    </row>
    <row r="284" spans="2:5">
      <c r="B284" s="49"/>
      <c r="C284" s="49"/>
      <c r="D284" s="49"/>
      <c r="E284" s="50"/>
    </row>
    <row r="285" spans="2:5">
      <c r="B285" s="49"/>
      <c r="C285" s="49"/>
      <c r="D285" s="49"/>
      <c r="E285" s="50"/>
    </row>
    <row r="286" spans="2:5">
      <c r="B286" s="49"/>
      <c r="C286" s="49"/>
      <c r="D286" s="49"/>
      <c r="E286" s="50"/>
    </row>
    <row r="287" spans="2:5">
      <c r="B287" s="49"/>
      <c r="C287" s="49"/>
      <c r="D287" s="49"/>
      <c r="E287" s="50"/>
    </row>
    <row r="288" spans="2:5">
      <c r="B288" s="49"/>
      <c r="C288" s="49"/>
      <c r="D288" s="49"/>
      <c r="E288" s="50"/>
    </row>
    <row r="289" spans="2:5">
      <c r="B289" s="49"/>
      <c r="C289" s="49"/>
      <c r="D289" s="49"/>
      <c r="E289" s="51"/>
    </row>
    <row r="290" spans="2:5">
      <c r="B290" s="49"/>
      <c r="C290" s="49"/>
      <c r="D290" s="49"/>
      <c r="E290" s="51"/>
    </row>
    <row r="291" spans="2:5">
      <c r="B291" s="49"/>
      <c r="C291" s="49"/>
      <c r="D291" s="49"/>
      <c r="E291" s="51"/>
    </row>
    <row r="292" spans="2:5">
      <c r="B292" s="49"/>
      <c r="C292" s="49"/>
      <c r="D292" s="49"/>
      <c r="E292" s="51"/>
    </row>
    <row r="293" spans="2:5">
      <c r="B293" s="49"/>
      <c r="C293" s="49"/>
      <c r="D293" s="49"/>
      <c r="E293" s="51"/>
    </row>
    <row r="294" spans="2:5">
      <c r="B294" s="49"/>
      <c r="C294" s="49"/>
      <c r="D294" s="49"/>
      <c r="E294" s="50"/>
    </row>
    <row r="295" spans="2:5">
      <c r="B295" s="49"/>
      <c r="C295" s="49"/>
      <c r="D295" s="49"/>
      <c r="E295" s="50"/>
    </row>
    <row r="296" spans="2:5">
      <c r="B296" s="49"/>
      <c r="C296" s="49"/>
      <c r="D296" s="49"/>
      <c r="E296" s="50"/>
    </row>
    <row r="297" spans="2:5">
      <c r="B297" s="49"/>
      <c r="C297" s="49"/>
      <c r="D297" s="49"/>
      <c r="E297" s="50"/>
    </row>
    <row r="298" spans="2:5">
      <c r="B298" s="49"/>
      <c r="C298" s="49"/>
      <c r="D298" s="49"/>
      <c r="E298" s="50"/>
    </row>
    <row r="299" spans="2:5">
      <c r="B299" s="49"/>
      <c r="C299" s="49"/>
      <c r="D299" s="49"/>
      <c r="E299" s="50"/>
    </row>
    <row r="300" spans="2:5">
      <c r="B300" s="49"/>
      <c r="C300" s="49"/>
      <c r="D300" s="49"/>
      <c r="E300" s="50"/>
    </row>
    <row r="301" spans="2:5">
      <c r="B301" s="49"/>
      <c r="C301" s="49"/>
      <c r="D301" s="49"/>
      <c r="E301" s="50"/>
    </row>
    <row r="302" spans="2:5">
      <c r="B302" s="49"/>
      <c r="C302" s="49"/>
      <c r="D302" s="49"/>
      <c r="E302" s="50"/>
    </row>
    <row r="303" spans="2:5">
      <c r="B303" s="49"/>
      <c r="C303" s="49"/>
      <c r="D303" s="49"/>
      <c r="E303" s="50"/>
    </row>
    <row r="304" spans="2:5">
      <c r="B304" s="49"/>
      <c r="C304" s="49"/>
      <c r="D304" s="49"/>
      <c r="E304" s="50"/>
    </row>
    <row r="305" spans="2:5">
      <c r="B305" s="49"/>
      <c r="C305" s="49"/>
      <c r="D305" s="49"/>
      <c r="E305" s="50"/>
    </row>
    <row r="306" spans="2:5">
      <c r="B306" s="49"/>
      <c r="C306" s="49"/>
      <c r="D306" s="49"/>
      <c r="E306" s="50"/>
    </row>
    <row r="307" spans="2:5">
      <c r="B307" s="49"/>
      <c r="C307" s="49"/>
      <c r="D307" s="49"/>
      <c r="E307" s="50"/>
    </row>
    <row r="308" spans="2:5">
      <c r="B308" s="49"/>
      <c r="C308" s="49"/>
      <c r="D308" s="49"/>
      <c r="E308" s="50"/>
    </row>
    <row r="309" spans="2:5">
      <c r="B309" s="49"/>
      <c r="C309" s="49"/>
      <c r="D309" s="49"/>
      <c r="E309" s="50"/>
    </row>
    <row r="310" spans="2:5">
      <c r="B310" s="49"/>
      <c r="C310" s="49"/>
      <c r="D310" s="49"/>
      <c r="E310" s="50"/>
    </row>
    <row r="311" spans="2:5">
      <c r="B311" s="49"/>
      <c r="C311" s="49"/>
      <c r="D311" s="49"/>
      <c r="E311" s="50"/>
    </row>
    <row r="312" spans="2:5">
      <c r="B312" s="49"/>
      <c r="C312" s="49"/>
      <c r="D312" s="49"/>
      <c r="E312" s="50"/>
    </row>
    <row r="313" spans="2:5">
      <c r="B313" s="49"/>
      <c r="C313" s="49"/>
      <c r="D313" s="49"/>
      <c r="E313" s="50"/>
    </row>
    <row r="314" spans="2:5">
      <c r="B314" s="49"/>
      <c r="C314" s="49"/>
      <c r="D314" s="49"/>
      <c r="E314" s="50"/>
    </row>
    <row r="315" spans="2:5">
      <c r="B315" s="49"/>
      <c r="C315" s="49"/>
      <c r="D315" s="49"/>
      <c r="E315" s="50"/>
    </row>
    <row r="316" spans="2:5">
      <c r="B316" s="49"/>
      <c r="C316" s="49"/>
      <c r="D316" s="49"/>
      <c r="E316" s="50"/>
    </row>
    <row r="317" spans="2:5">
      <c r="B317" s="49"/>
      <c r="C317" s="49"/>
      <c r="D317" s="49"/>
      <c r="E317" s="50"/>
    </row>
    <row r="318" spans="2:5">
      <c r="B318" s="49"/>
      <c r="C318" s="49"/>
      <c r="D318" s="49"/>
      <c r="E318" s="50"/>
    </row>
    <row r="319" spans="2:5">
      <c r="B319" s="49"/>
      <c r="C319" s="49"/>
      <c r="D319" s="49"/>
      <c r="E319" s="50"/>
    </row>
    <row r="320" spans="2:5">
      <c r="B320" s="49"/>
      <c r="C320" s="49"/>
      <c r="D320" s="49"/>
      <c r="E320" s="50"/>
    </row>
    <row r="321" spans="2:5">
      <c r="B321" s="49"/>
      <c r="C321" s="49"/>
      <c r="D321" s="49"/>
      <c r="E321" s="50"/>
    </row>
    <row r="322" spans="2:5">
      <c r="B322" s="49"/>
      <c r="C322" s="49"/>
      <c r="D322" s="49"/>
      <c r="E322" s="50"/>
    </row>
    <row r="323" spans="2:5">
      <c r="B323" s="49"/>
      <c r="C323" s="49"/>
      <c r="D323" s="49"/>
      <c r="E323" s="50"/>
    </row>
    <row r="324" spans="2:5">
      <c r="B324" s="49"/>
      <c r="C324" s="49"/>
      <c r="D324" s="49"/>
      <c r="E324" s="50"/>
    </row>
    <row r="325" spans="2:5">
      <c r="B325" s="49"/>
      <c r="C325" s="49"/>
      <c r="D325" s="49"/>
      <c r="E325" s="50"/>
    </row>
    <row r="326" spans="2:5">
      <c r="B326" s="49"/>
      <c r="C326" s="49"/>
      <c r="D326" s="49"/>
      <c r="E326" s="50"/>
    </row>
    <row r="327" spans="2:5">
      <c r="B327" s="49"/>
      <c r="C327" s="49"/>
      <c r="D327" s="49"/>
      <c r="E327" s="50"/>
    </row>
    <row r="328" spans="2:5">
      <c r="B328" s="49"/>
      <c r="C328" s="49"/>
      <c r="D328" s="49"/>
      <c r="E328" s="50"/>
    </row>
    <row r="329" spans="2:5">
      <c r="B329" s="49"/>
      <c r="C329" s="49"/>
      <c r="D329" s="49"/>
      <c r="E329" s="50"/>
    </row>
    <row r="330" spans="2:5">
      <c r="B330" s="49"/>
      <c r="C330" s="49"/>
      <c r="D330" s="49"/>
      <c r="E330" s="50"/>
    </row>
    <row r="331" spans="2:5">
      <c r="B331" s="49"/>
      <c r="C331" s="49"/>
      <c r="D331" s="49"/>
      <c r="E331" s="50"/>
    </row>
    <row r="332" spans="2:5">
      <c r="B332" s="49"/>
      <c r="C332" s="49"/>
      <c r="D332" s="49"/>
      <c r="E332" s="50"/>
    </row>
    <row r="333" spans="2:5">
      <c r="B333" s="49"/>
      <c r="C333" s="49"/>
      <c r="D333" s="49"/>
      <c r="E333" s="50"/>
    </row>
    <row r="334" spans="2:5">
      <c r="B334" s="49"/>
      <c r="C334" s="49"/>
      <c r="D334" s="49"/>
      <c r="E334" s="50"/>
    </row>
    <row r="335" spans="2:5">
      <c r="B335" s="49"/>
      <c r="C335" s="49"/>
      <c r="D335" s="49"/>
      <c r="E335" s="50"/>
    </row>
  </sheetData>
  <mergeCells count="78">
    <mergeCell ref="B2:C2"/>
    <mergeCell ref="D2:D3"/>
    <mergeCell ref="B3:C3"/>
    <mergeCell ref="B4:AN4"/>
    <mergeCell ref="E3:AM3"/>
    <mergeCell ref="E2:AM2"/>
    <mergeCell ref="G5:G6"/>
    <mergeCell ref="H5:K5"/>
    <mergeCell ref="L5:O5"/>
    <mergeCell ref="P5:AA5"/>
    <mergeCell ref="AB5:AM5"/>
    <mergeCell ref="D11:E11"/>
    <mergeCell ref="D10:E10"/>
    <mergeCell ref="F5:F6"/>
    <mergeCell ref="C7:E7"/>
    <mergeCell ref="D9:E9"/>
    <mergeCell ref="C8:E8"/>
    <mergeCell ref="B5:E6"/>
    <mergeCell ref="C43:E43"/>
    <mergeCell ref="C51:E51"/>
    <mergeCell ref="C52:E52"/>
    <mergeCell ref="C24:E24"/>
    <mergeCell ref="C34:E34"/>
    <mergeCell ref="D25:E25"/>
    <mergeCell ref="D26:E26"/>
    <mergeCell ref="D27:E27"/>
    <mergeCell ref="D28:E28"/>
    <mergeCell ref="D29:E29"/>
    <mergeCell ref="D30:E30"/>
    <mergeCell ref="D31:E31"/>
    <mergeCell ref="D32:E32"/>
    <mergeCell ref="D35:E35"/>
    <mergeCell ref="D37:E37"/>
    <mergeCell ref="D38:E38"/>
    <mergeCell ref="D19:E19"/>
    <mergeCell ref="C33:E33"/>
    <mergeCell ref="C15:E15"/>
    <mergeCell ref="C16:E16"/>
    <mergeCell ref="D12:E12"/>
    <mergeCell ref="C23:E23"/>
    <mergeCell ref="D20:E20"/>
    <mergeCell ref="D21:E21"/>
    <mergeCell ref="D22:E22"/>
    <mergeCell ref="D13:E13"/>
    <mergeCell ref="D14:E14"/>
    <mergeCell ref="C70:E70"/>
    <mergeCell ref="D61:E61"/>
    <mergeCell ref="D62:E62"/>
    <mergeCell ref="D63:E63"/>
    <mergeCell ref="D64:E64"/>
    <mergeCell ref="D65:E65"/>
    <mergeCell ref="B69:C69"/>
    <mergeCell ref="D67:E67"/>
    <mergeCell ref="D68:E68"/>
    <mergeCell ref="D66:E66"/>
    <mergeCell ref="D57:E57"/>
    <mergeCell ref="D58:E58"/>
    <mergeCell ref="D47:E47"/>
    <mergeCell ref="D48:E48"/>
    <mergeCell ref="D49:E49"/>
    <mergeCell ref="D50:E50"/>
    <mergeCell ref="D53:E53"/>
    <mergeCell ref="A1:XFD1"/>
    <mergeCell ref="C60:E60"/>
    <mergeCell ref="C59:E59"/>
    <mergeCell ref="D40:E40"/>
    <mergeCell ref="D42:E42"/>
    <mergeCell ref="D45:E45"/>
    <mergeCell ref="D46:E46"/>
    <mergeCell ref="C44:E44"/>
    <mergeCell ref="D36:E36"/>
    <mergeCell ref="D39:E39"/>
    <mergeCell ref="D41:E41"/>
    <mergeCell ref="D17:E17"/>
    <mergeCell ref="D18:E18"/>
    <mergeCell ref="D54:E54"/>
    <mergeCell ref="D55:E55"/>
    <mergeCell ref="D56:E56"/>
  </mergeCells>
  <pageMargins left="0.31496062992125984" right="7.874015748031496E-2" top="0.35433070866141736" bottom="0.15748031496062992" header="0.31496062992125984" footer="0.31496062992125984"/>
  <pageSetup paperSize="9" scale="40" firstPageNumber="18" pageOrder="overThenDown" orientation="portrait" useFirstPageNumber="1" r:id="rId1"/>
  <headerFooter scaleWithDoc="0">
    <oddFooter>&amp;C&amp;"Century Gothic,Regular"&amp;9&amp;P</oddFooter>
  </headerFooter>
  <colBreaks count="1" manualBreakCount="1">
    <brk id="12" max="69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Z326"/>
  <sheetViews>
    <sheetView view="pageBreakPreview" zoomScale="50" zoomScaleNormal="100" zoomScaleSheetLayoutView="50" workbookViewId="0">
      <pane xSplit="5" ySplit="6" topLeftCell="M38" activePane="bottomRight" state="frozen"/>
      <selection activeCell="S32" sqref="S32"/>
      <selection pane="topRight" activeCell="S32" sqref="S32"/>
      <selection pane="bottomLeft" activeCell="S32" sqref="S32"/>
      <selection pane="bottomRight" activeCell="AZ39" sqref="AZ39"/>
    </sheetView>
  </sheetViews>
  <sheetFormatPr defaultColWidth="12.42578125" defaultRowHeight="23.25"/>
  <cols>
    <col min="1" max="1" width="1.7109375" style="3" customWidth="1"/>
    <col min="2" max="2" width="5.7109375" style="47" customWidth="1"/>
    <col min="3" max="3" width="9" style="53" customWidth="1"/>
    <col min="4" max="4" width="19.28515625" style="53" customWidth="1"/>
    <col min="5" max="5" width="90.7109375" style="47" customWidth="1"/>
    <col min="6" max="8" width="17.42578125" style="1" hidden="1" customWidth="1"/>
    <col min="9" max="10" width="17.5703125" style="1" hidden="1" customWidth="1"/>
    <col min="11" max="12" width="17.5703125" style="17" hidden="1" customWidth="1"/>
    <col min="13" max="13" width="22.42578125" style="17" customWidth="1"/>
    <col min="14" max="14" width="15.5703125" style="17" customWidth="1"/>
    <col min="15" max="15" width="14.28515625" style="17" customWidth="1"/>
    <col min="16" max="16" width="17.7109375" style="17" customWidth="1"/>
    <col min="17" max="18" width="17.7109375" style="17" hidden="1" customWidth="1"/>
    <col min="19" max="22" width="17.7109375" style="3" hidden="1" customWidth="1"/>
    <col min="23" max="37" width="17.7109375" style="8" hidden="1" customWidth="1"/>
    <col min="38" max="39" width="15.7109375" style="8" hidden="1" customWidth="1"/>
    <col min="40" max="49" width="15.7109375" style="8" customWidth="1"/>
    <col min="50" max="16384" width="12.42578125" style="8"/>
  </cols>
  <sheetData>
    <row r="1" spans="1:52" s="577" customFormat="1" ht="9.9499999999999993" customHeight="1"/>
    <row r="2" spans="1:52" s="74" customFormat="1" ht="30" customHeight="1">
      <c r="A2" s="34"/>
      <c r="B2" s="564" t="s">
        <v>580</v>
      </c>
      <c r="C2" s="564"/>
      <c r="D2" s="578" t="s">
        <v>244</v>
      </c>
      <c r="E2" s="604" t="s">
        <v>252</v>
      </c>
      <c r="F2" s="604"/>
      <c r="G2" s="604"/>
      <c r="H2" s="604"/>
      <c r="I2" s="604"/>
      <c r="J2" s="604"/>
      <c r="K2" s="604"/>
      <c r="L2" s="604"/>
      <c r="M2" s="604"/>
      <c r="N2" s="604"/>
      <c r="O2" s="604"/>
      <c r="P2" s="604"/>
      <c r="Q2" s="604"/>
      <c r="R2" s="604"/>
      <c r="S2" s="604"/>
      <c r="T2" s="604"/>
      <c r="U2" s="604"/>
      <c r="V2" s="604"/>
      <c r="W2" s="604"/>
      <c r="X2" s="604"/>
      <c r="Y2" s="604"/>
      <c r="Z2" s="604"/>
      <c r="AA2" s="604"/>
      <c r="AB2" s="604"/>
      <c r="AC2" s="604"/>
      <c r="AD2" s="604"/>
      <c r="AE2" s="604"/>
      <c r="AF2" s="604"/>
      <c r="AG2" s="604"/>
      <c r="AH2" s="604"/>
      <c r="AI2" s="604"/>
      <c r="AJ2" s="604"/>
      <c r="AK2" s="604"/>
      <c r="AL2" s="604"/>
      <c r="AM2" s="604"/>
      <c r="AN2" s="604"/>
      <c r="AO2" s="604"/>
      <c r="AP2" s="604"/>
      <c r="AQ2" s="604"/>
      <c r="AR2" s="604"/>
      <c r="AS2" s="604"/>
      <c r="AT2" s="604"/>
      <c r="AU2" s="604"/>
      <c r="AV2" s="604"/>
      <c r="AW2" s="604"/>
      <c r="AX2" s="604"/>
      <c r="AY2" s="604"/>
    </row>
    <row r="3" spans="1:52" s="75" customFormat="1" ht="33" customHeight="1">
      <c r="A3" s="36"/>
      <c r="B3" s="595" t="s">
        <v>204</v>
      </c>
      <c r="C3" s="595"/>
      <c r="D3" s="579"/>
      <c r="E3" s="603" t="s">
        <v>253</v>
      </c>
      <c r="F3" s="603"/>
      <c r="G3" s="603"/>
      <c r="H3" s="603"/>
      <c r="I3" s="603"/>
      <c r="J3" s="603"/>
      <c r="K3" s="603"/>
      <c r="L3" s="603"/>
      <c r="M3" s="603"/>
      <c r="N3" s="603"/>
      <c r="O3" s="603"/>
      <c r="P3" s="603"/>
      <c r="Q3" s="603"/>
      <c r="R3" s="603"/>
      <c r="S3" s="603"/>
      <c r="T3" s="603"/>
      <c r="U3" s="603"/>
      <c r="V3" s="603"/>
      <c r="W3" s="603"/>
      <c r="X3" s="603"/>
      <c r="Y3" s="603"/>
      <c r="Z3" s="603"/>
      <c r="AA3" s="603"/>
      <c r="AB3" s="603"/>
      <c r="AC3" s="603"/>
      <c r="AD3" s="603"/>
      <c r="AE3" s="603"/>
      <c r="AF3" s="603"/>
      <c r="AG3" s="603"/>
      <c r="AH3" s="603"/>
      <c r="AI3" s="603"/>
      <c r="AJ3" s="603"/>
      <c r="AK3" s="603"/>
      <c r="AL3" s="603"/>
      <c r="AM3" s="603"/>
      <c r="AN3" s="603"/>
      <c r="AO3" s="603"/>
      <c r="AP3" s="603"/>
      <c r="AQ3" s="603"/>
      <c r="AR3" s="603"/>
      <c r="AS3" s="603"/>
      <c r="AT3" s="603"/>
      <c r="AU3" s="603"/>
      <c r="AV3" s="603"/>
      <c r="AW3" s="603"/>
      <c r="AX3" s="603"/>
      <c r="AY3" s="603"/>
    </row>
    <row r="4" spans="1:52" s="29" customFormat="1" ht="30" customHeight="1">
      <c r="A4" s="20"/>
      <c r="B4" s="602" t="s">
        <v>13</v>
      </c>
      <c r="C4" s="602"/>
      <c r="D4" s="602"/>
      <c r="E4" s="602"/>
      <c r="F4" s="602"/>
      <c r="G4" s="602"/>
      <c r="H4" s="602"/>
      <c r="I4" s="602"/>
      <c r="J4" s="602"/>
      <c r="K4" s="602"/>
      <c r="L4" s="602"/>
      <c r="M4" s="602"/>
      <c r="N4" s="602"/>
      <c r="O4" s="602"/>
      <c r="P4" s="602"/>
      <c r="Q4" s="602"/>
      <c r="R4" s="602"/>
      <c r="S4" s="602"/>
      <c r="T4" s="602"/>
      <c r="U4" s="602"/>
      <c r="V4" s="602"/>
      <c r="W4" s="602"/>
      <c r="X4" s="602"/>
      <c r="Y4" s="602"/>
      <c r="Z4" s="602"/>
      <c r="AA4" s="602"/>
      <c r="AB4" s="602"/>
      <c r="AC4" s="602"/>
      <c r="AD4" s="602"/>
      <c r="AE4" s="602"/>
      <c r="AF4" s="602"/>
      <c r="AG4" s="602"/>
      <c r="AH4" s="602"/>
      <c r="AI4" s="602"/>
      <c r="AJ4" s="602"/>
      <c r="AK4" s="602"/>
      <c r="AL4" s="602"/>
      <c r="AM4" s="602"/>
      <c r="AN4" s="602"/>
      <c r="AO4" s="602"/>
      <c r="AP4" s="602"/>
      <c r="AQ4" s="602"/>
      <c r="AR4" s="602"/>
      <c r="AS4" s="602"/>
      <c r="AT4" s="602"/>
      <c r="AU4" s="602"/>
      <c r="AV4" s="602"/>
      <c r="AW4" s="602"/>
      <c r="AX4" s="602"/>
      <c r="AY4" s="602"/>
      <c r="AZ4" s="602"/>
    </row>
    <row r="5" spans="1:52" s="491" customFormat="1" ht="22.5" customHeight="1" thickBot="1">
      <c r="A5" s="489"/>
      <c r="B5" s="574" t="s">
        <v>179</v>
      </c>
      <c r="C5" s="574"/>
      <c r="D5" s="574"/>
      <c r="E5" s="574"/>
      <c r="F5" s="573">
        <v>2019</v>
      </c>
      <c r="G5" s="573"/>
      <c r="H5" s="573"/>
      <c r="I5" s="573">
        <v>2020</v>
      </c>
      <c r="J5" s="573"/>
      <c r="K5" s="573"/>
      <c r="L5" s="573"/>
      <c r="M5" s="573">
        <v>2021</v>
      </c>
      <c r="N5" s="573"/>
      <c r="O5" s="573"/>
      <c r="P5" s="573"/>
      <c r="Q5" s="573">
        <v>2019</v>
      </c>
      <c r="R5" s="573"/>
      <c r="S5" s="573"/>
      <c r="T5" s="573"/>
      <c r="U5" s="573"/>
      <c r="V5" s="573"/>
      <c r="W5" s="573"/>
      <c r="X5" s="573"/>
      <c r="Y5" s="573"/>
      <c r="Z5" s="573"/>
      <c r="AA5" s="573"/>
      <c r="AB5" s="573">
        <v>2020</v>
      </c>
      <c r="AC5" s="573"/>
      <c r="AD5" s="573"/>
      <c r="AE5" s="573"/>
      <c r="AF5" s="573"/>
      <c r="AG5" s="573"/>
      <c r="AH5" s="573"/>
      <c r="AI5" s="573"/>
      <c r="AJ5" s="573"/>
      <c r="AK5" s="573"/>
      <c r="AL5" s="573"/>
      <c r="AM5" s="573"/>
      <c r="AN5" s="573">
        <v>2021</v>
      </c>
      <c r="AO5" s="573"/>
      <c r="AP5" s="573"/>
      <c r="AQ5" s="573"/>
      <c r="AR5" s="573"/>
      <c r="AS5" s="573"/>
      <c r="AT5" s="573"/>
      <c r="AU5" s="573"/>
      <c r="AV5" s="573"/>
      <c r="AW5" s="573"/>
      <c r="AX5" s="573"/>
      <c r="AY5" s="573"/>
      <c r="AZ5" s="490">
        <v>2022</v>
      </c>
    </row>
    <row r="6" spans="1:52" s="491" customFormat="1" ht="26.25" customHeight="1">
      <c r="A6" s="489"/>
      <c r="B6" s="574"/>
      <c r="C6" s="574"/>
      <c r="D6" s="574"/>
      <c r="E6" s="574"/>
      <c r="F6" s="492" t="s">
        <v>10</v>
      </c>
      <c r="G6" s="492" t="s">
        <v>11</v>
      </c>
      <c r="H6" s="492" t="s">
        <v>12</v>
      </c>
      <c r="I6" s="492" t="s">
        <v>9</v>
      </c>
      <c r="J6" s="492" t="s">
        <v>10</v>
      </c>
      <c r="K6" s="492" t="s">
        <v>11</v>
      </c>
      <c r="L6" s="492" t="s">
        <v>12</v>
      </c>
      <c r="M6" s="492" t="s">
        <v>9</v>
      </c>
      <c r="N6" s="492" t="s">
        <v>10</v>
      </c>
      <c r="O6" s="492" t="s">
        <v>11</v>
      </c>
      <c r="P6" s="492" t="s">
        <v>12</v>
      </c>
      <c r="Q6" s="492" t="s">
        <v>1</v>
      </c>
      <c r="R6" s="492" t="s">
        <v>508</v>
      </c>
      <c r="S6" s="492" t="s">
        <v>3</v>
      </c>
      <c r="T6" s="492" t="s">
        <v>510</v>
      </c>
      <c r="U6" s="492" t="s">
        <v>511</v>
      </c>
      <c r="V6" s="492" t="s">
        <v>5</v>
      </c>
      <c r="W6" s="492" t="s">
        <v>578</v>
      </c>
      <c r="X6" s="492" t="s">
        <v>825</v>
      </c>
      <c r="Y6" s="492" t="s">
        <v>7</v>
      </c>
      <c r="Z6" s="492" t="s">
        <v>8</v>
      </c>
      <c r="AA6" s="492" t="s">
        <v>213</v>
      </c>
      <c r="AB6" s="492" t="s">
        <v>0</v>
      </c>
      <c r="AC6" s="492" t="s">
        <v>1</v>
      </c>
      <c r="AD6" s="492" t="s">
        <v>508</v>
      </c>
      <c r="AE6" s="492" t="s">
        <v>3</v>
      </c>
      <c r="AF6" s="492" t="s">
        <v>510</v>
      </c>
      <c r="AG6" s="492" t="s">
        <v>511</v>
      </c>
      <c r="AH6" s="492" t="s">
        <v>5</v>
      </c>
      <c r="AI6" s="492" t="s">
        <v>578</v>
      </c>
      <c r="AJ6" s="492" t="s">
        <v>825</v>
      </c>
      <c r="AK6" s="492" t="s">
        <v>7</v>
      </c>
      <c r="AL6" s="492" t="s">
        <v>8</v>
      </c>
      <c r="AM6" s="492" t="s">
        <v>213</v>
      </c>
      <c r="AN6" s="492" t="s">
        <v>0</v>
      </c>
      <c r="AO6" s="492" t="s">
        <v>1</v>
      </c>
      <c r="AP6" s="492" t="s">
        <v>508</v>
      </c>
      <c r="AQ6" s="492" t="s">
        <v>3</v>
      </c>
      <c r="AR6" s="492" t="s">
        <v>510</v>
      </c>
      <c r="AS6" s="492" t="s">
        <v>511</v>
      </c>
      <c r="AT6" s="492" t="s">
        <v>5</v>
      </c>
      <c r="AU6" s="492" t="s">
        <v>578</v>
      </c>
      <c r="AV6" s="492" t="s">
        <v>825</v>
      </c>
      <c r="AW6" s="492" t="s">
        <v>7</v>
      </c>
      <c r="AX6" s="492" t="s">
        <v>8</v>
      </c>
      <c r="AY6" s="492" t="s">
        <v>213</v>
      </c>
      <c r="AZ6" s="492" t="s">
        <v>0</v>
      </c>
    </row>
    <row r="7" spans="1:52" s="76" customFormat="1" ht="24.95" customHeight="1">
      <c r="A7" s="31"/>
      <c r="B7" s="432" t="s">
        <v>205</v>
      </c>
      <c r="C7" s="590" t="s">
        <v>21</v>
      </c>
      <c r="D7" s="590"/>
      <c r="E7" s="590"/>
      <c r="F7" s="55">
        <v>1.3331752073762573</v>
      </c>
      <c r="G7" s="55">
        <v>0.30525771512057531</v>
      </c>
      <c r="H7" s="55">
        <v>-1.5640772295709979</v>
      </c>
      <c r="I7" s="55">
        <v>1.330339269909615</v>
      </c>
      <c r="J7" s="55">
        <v>-0.45628147612033843</v>
      </c>
      <c r="K7" s="55">
        <v>-0.11332750276899617</v>
      </c>
      <c r="L7" s="55">
        <v>-1.9970338971420034</v>
      </c>
      <c r="M7" s="55">
        <v>2.7542179246484011</v>
      </c>
      <c r="N7" s="55">
        <v>-0.10528722090360532</v>
      </c>
      <c r="O7" s="55">
        <v>0.19610473901560965</v>
      </c>
      <c r="P7" s="55">
        <v>-0.39386745607230012</v>
      </c>
      <c r="Q7" s="55">
        <v>-0.30935233471906542</v>
      </c>
      <c r="R7" s="55">
        <v>-0.60130708679272971</v>
      </c>
      <c r="S7" s="55">
        <v>0.86010381184948415</v>
      </c>
      <c r="T7" s="55">
        <v>-1.2770359262191278E-2</v>
      </c>
      <c r="U7" s="55">
        <v>0.4818690844624598</v>
      </c>
      <c r="V7" s="55">
        <v>-0.19283364934139513</v>
      </c>
      <c r="W7" s="55">
        <v>-0.5545989071175228</v>
      </c>
      <c r="X7" s="55">
        <v>1.0595287499243398</v>
      </c>
      <c r="Y7" s="55">
        <v>-2.0720167216035463</v>
      </c>
      <c r="Z7" s="55">
        <v>-0.22570952556215218</v>
      </c>
      <c r="AA7" s="55">
        <v>0.74608026840721209</v>
      </c>
      <c r="AB7" s="55">
        <v>2.6542705609984552</v>
      </c>
      <c r="AC7" s="55">
        <v>-0.2667880647842793</v>
      </c>
      <c r="AD7" s="55">
        <v>-1.0256474254218091</v>
      </c>
      <c r="AE7" s="55">
        <v>-0.94597821378499702</v>
      </c>
      <c r="AF7" s="55">
        <v>-0.4783900892678048</v>
      </c>
      <c r="AG7" s="55">
        <v>0.97743946514323454</v>
      </c>
      <c r="AH7" s="55">
        <v>-0.21363841226678915</v>
      </c>
      <c r="AI7" s="55">
        <v>-6.6042122445949758E-2</v>
      </c>
      <c r="AJ7" s="55">
        <v>0.1666778709947323</v>
      </c>
      <c r="AK7" s="55">
        <v>-2.1667288799209246</v>
      </c>
      <c r="AL7" s="55">
        <v>1.6153639429461464E-3</v>
      </c>
      <c r="AM7" s="55">
        <v>0.17183510461143214</v>
      </c>
      <c r="AN7" s="55">
        <v>2.7182189223237145</v>
      </c>
      <c r="AO7" s="55">
        <v>0.12223776015348164</v>
      </c>
      <c r="AP7" s="55">
        <v>-8.7084944079322213E-2</v>
      </c>
      <c r="AQ7" s="55">
        <v>-6.8593050546610357E-3</v>
      </c>
      <c r="AR7" s="55">
        <v>-0.32548222312168207</v>
      </c>
      <c r="AS7" s="55">
        <v>0.227788967935453</v>
      </c>
      <c r="AT7" s="55">
        <v>0.42162560910117008</v>
      </c>
      <c r="AU7" s="55">
        <v>-1.0420411861529999</v>
      </c>
      <c r="AV7" s="55">
        <v>0.82607522163694114</v>
      </c>
      <c r="AW7" s="55">
        <v>-1.2826522497160795</v>
      </c>
      <c r="AX7" s="55">
        <v>0.61790968900415066</v>
      </c>
      <c r="AY7" s="55">
        <v>0.28068884172714093</v>
      </c>
      <c r="AZ7" s="55">
        <v>1.5502304301792975</v>
      </c>
    </row>
    <row r="8" spans="1:52" s="76" customFormat="1" ht="24.95" customHeight="1">
      <c r="A8" s="31"/>
      <c r="B8" s="433"/>
      <c r="C8" s="588" t="s">
        <v>212</v>
      </c>
      <c r="D8" s="588"/>
      <c r="E8" s="588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  <c r="AI8" s="55"/>
      <c r="AJ8" s="55"/>
      <c r="AK8" s="55"/>
      <c r="AL8" s="55"/>
      <c r="AM8" s="55"/>
      <c r="AN8" s="55"/>
      <c r="AO8" s="55"/>
      <c r="AP8" s="55"/>
      <c r="AQ8" s="55"/>
      <c r="AR8" s="55"/>
      <c r="AS8" s="55"/>
      <c r="AT8" s="55"/>
      <c r="AU8" s="55"/>
      <c r="AV8" s="55"/>
      <c r="AW8" s="55"/>
      <c r="AX8" s="55"/>
      <c r="AY8" s="55"/>
      <c r="AZ8" s="55"/>
    </row>
    <row r="9" spans="1:52" s="76" customFormat="1" ht="24.95" customHeight="1">
      <c r="A9" s="67"/>
      <c r="B9" s="434"/>
      <c r="C9" s="435">
        <v>10</v>
      </c>
      <c r="D9" s="586" t="s">
        <v>22</v>
      </c>
      <c r="E9" s="586"/>
      <c r="F9" s="70">
        <v>1.4261533989896549</v>
      </c>
      <c r="G9" s="70">
        <v>0.39924098545185416</v>
      </c>
      <c r="H9" s="70">
        <v>-1.6915168909782494</v>
      </c>
      <c r="I9" s="70">
        <v>1.2420493710181688</v>
      </c>
      <c r="J9" s="70">
        <v>0.48047034891531837</v>
      </c>
      <c r="K9" s="70">
        <v>-0.13707758498129863</v>
      </c>
      <c r="L9" s="70">
        <v>-2.0636692120405371</v>
      </c>
      <c r="M9" s="70">
        <v>2.6731664869190865</v>
      </c>
      <c r="N9" s="70">
        <v>0.15091449428142312</v>
      </c>
      <c r="O9" s="70">
        <v>5.2429732046050503E-2</v>
      </c>
      <c r="P9" s="70">
        <v>-0.39104741780391805</v>
      </c>
      <c r="Q9" s="70">
        <v>-0.35134662290823826</v>
      </c>
      <c r="R9" s="70">
        <v>-0.64869843841194097</v>
      </c>
      <c r="S9" s="70">
        <v>0.93469475880742436</v>
      </c>
      <c r="T9" s="70">
        <v>-4.6167475989093987E-2</v>
      </c>
      <c r="U9" s="70">
        <v>0.53332123786059071</v>
      </c>
      <c r="V9" s="70">
        <v>-0.24197250556781569</v>
      </c>
      <c r="W9" s="70">
        <v>-0.52672835975471344</v>
      </c>
      <c r="X9" s="70">
        <v>1.175689866530405</v>
      </c>
      <c r="Y9" s="70">
        <v>-2.1734943267792346</v>
      </c>
      <c r="Z9" s="70">
        <v>-0.24366536810887851</v>
      </c>
      <c r="AA9" s="70">
        <v>0.73814992051353556</v>
      </c>
      <c r="AB9" s="70">
        <v>2.6506008312314293</v>
      </c>
      <c r="AC9" s="70">
        <v>-0.31637506456002029</v>
      </c>
      <c r="AD9" s="70">
        <v>-1.0591562760099009</v>
      </c>
      <c r="AE9" s="70">
        <v>-0.18498302102763375</v>
      </c>
      <c r="AF9" s="70">
        <v>-0.40988197190361575</v>
      </c>
      <c r="AG9" s="70">
        <v>1.0809994206516365</v>
      </c>
      <c r="AH9" s="70">
        <v>-0.30586909123758232</v>
      </c>
      <c r="AI9" s="70">
        <v>-5.3607601216754119E-2</v>
      </c>
      <c r="AJ9" s="70">
        <v>0.22303653704574344</v>
      </c>
      <c r="AK9" s="70">
        <v>-2.1647145631763465</v>
      </c>
      <c r="AL9" s="70">
        <v>-1.0321508513385425E-2</v>
      </c>
      <c r="AM9" s="70">
        <v>0.11361432720062226</v>
      </c>
      <c r="AN9" s="70">
        <v>2.7448123794594466</v>
      </c>
      <c r="AO9" s="70">
        <v>3.3913363451489431E-2</v>
      </c>
      <c r="AP9" s="70">
        <v>-0.10361010895711331</v>
      </c>
      <c r="AQ9" s="70">
        <v>0.13969223586569512</v>
      </c>
      <c r="AR9" s="70">
        <v>-0.30541901564254204</v>
      </c>
      <c r="AS9" s="70">
        <v>0.31759561670932612</v>
      </c>
      <c r="AT9" s="70">
        <v>0.46538963719726212</v>
      </c>
      <c r="AU9" s="70">
        <v>-1.2170230051462738</v>
      </c>
      <c r="AV9" s="70">
        <v>0.81590583150577345</v>
      </c>
      <c r="AW9" s="70">
        <v>-1.2659218228612872</v>
      </c>
      <c r="AX9" s="70">
        <v>0.65545122247728216</v>
      </c>
      <c r="AY9" s="70">
        <v>0.22913851870323754</v>
      </c>
      <c r="AZ9" s="70">
        <v>1.5565668771908179</v>
      </c>
    </row>
    <row r="10" spans="1:52" s="76" customFormat="1" ht="24.95" customHeight="1">
      <c r="A10" s="67"/>
      <c r="B10" s="434"/>
      <c r="C10" s="435"/>
      <c r="D10" s="592" t="s">
        <v>23</v>
      </c>
      <c r="E10" s="592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0"/>
      <c r="W10" s="70"/>
      <c r="X10" s="70"/>
      <c r="Y10" s="70"/>
      <c r="Z10" s="70"/>
      <c r="AA10" s="70"/>
      <c r="AB10" s="70"/>
      <c r="AC10" s="70"/>
      <c r="AD10" s="70"/>
      <c r="AE10" s="70"/>
      <c r="AF10" s="70"/>
      <c r="AG10" s="70"/>
      <c r="AH10" s="70"/>
      <c r="AI10" s="70"/>
      <c r="AJ10" s="70"/>
      <c r="AK10" s="70"/>
      <c r="AL10" s="70"/>
      <c r="AM10" s="70"/>
      <c r="AN10" s="70"/>
      <c r="AO10" s="70"/>
      <c r="AP10" s="70"/>
      <c r="AQ10" s="70"/>
      <c r="AR10" s="70"/>
      <c r="AS10" s="70"/>
      <c r="AT10" s="70"/>
      <c r="AU10" s="70"/>
      <c r="AV10" s="70"/>
      <c r="AW10" s="70"/>
      <c r="AX10" s="70"/>
      <c r="AY10" s="70"/>
      <c r="AZ10" s="70"/>
    </row>
    <row r="11" spans="1:52" s="76" customFormat="1" ht="24.95" customHeight="1">
      <c r="A11" s="67"/>
      <c r="B11" s="434"/>
      <c r="C11" s="435">
        <v>11</v>
      </c>
      <c r="D11" s="586" t="s">
        <v>24</v>
      </c>
      <c r="E11" s="586"/>
      <c r="F11" s="70">
        <v>-0.22649122606968319</v>
      </c>
      <c r="G11" s="70">
        <v>-0.73902096217604196</v>
      </c>
      <c r="H11" s="70">
        <v>0.30498955186024546</v>
      </c>
      <c r="I11" s="70">
        <v>2.7217343073385791</v>
      </c>
      <c r="J11" s="70">
        <v>-11.433964252793842</v>
      </c>
      <c r="K11" s="70">
        <v>-0.31616997960645676</v>
      </c>
      <c r="L11" s="70">
        <v>-1.4880768928541102</v>
      </c>
      <c r="M11" s="70">
        <v>2.7698626218252969</v>
      </c>
      <c r="N11" s="70">
        <v>-2.9670304933932812</v>
      </c>
      <c r="O11" s="70">
        <v>2.5110884602661088</v>
      </c>
      <c r="P11" s="70">
        <v>-0.48966649793406702</v>
      </c>
      <c r="Q11" s="70">
        <v>0.12674750422331726</v>
      </c>
      <c r="R11" s="70">
        <v>1.1371891437846671E-2</v>
      </c>
      <c r="S11" s="70">
        <v>-0.25018694881946146</v>
      </c>
      <c r="T11" s="70">
        <v>0.33323646895698289</v>
      </c>
      <c r="U11" s="70">
        <v>-0.3084534345758243</v>
      </c>
      <c r="V11" s="70">
        <v>0.81133851706493942</v>
      </c>
      <c r="W11" s="70">
        <v>-0.96699985569193814</v>
      </c>
      <c r="X11" s="70">
        <v>-0.57645652792496094</v>
      </c>
      <c r="Y11" s="70">
        <v>-0.51302823486906846</v>
      </c>
      <c r="Z11" s="70">
        <v>0.15092641699594367</v>
      </c>
      <c r="AA11" s="70">
        <v>0.67029801625338337</v>
      </c>
      <c r="AB11" s="70">
        <v>2.9319124248802382</v>
      </c>
      <c r="AC11" s="70">
        <v>0.42063984941569288</v>
      </c>
      <c r="AD11" s="70">
        <v>-0.62221397387887123</v>
      </c>
      <c r="AE11" s="70">
        <v>-9.1755808901514939</v>
      </c>
      <c r="AF11" s="70">
        <v>-1.7609188902378321</v>
      </c>
      <c r="AG11" s="70">
        <v>-0.73862533753502646</v>
      </c>
      <c r="AH11" s="70">
        <v>1.4418670351769265</v>
      </c>
      <c r="AI11" s="70">
        <v>-0.22612035416773324</v>
      </c>
      <c r="AJ11" s="70">
        <v>-1.5103435961872407</v>
      </c>
      <c r="AK11" s="70">
        <v>-2.5875898765375354</v>
      </c>
      <c r="AL11" s="70">
        <v>-0.24054594544421093</v>
      </c>
      <c r="AM11" s="70">
        <v>1.3725672184968118</v>
      </c>
      <c r="AN11" s="70">
        <v>1.925505774521838</v>
      </c>
      <c r="AO11" s="70">
        <v>0.52743477428943208</v>
      </c>
      <c r="AP11" s="70">
        <v>0.29939197325519729</v>
      </c>
      <c r="AQ11" s="70">
        <v>-0.95765043262522909</v>
      </c>
      <c r="AR11" s="70">
        <v>-0.72648211699728904</v>
      </c>
      <c r="AS11" s="70">
        <v>-1.3118572498600827</v>
      </c>
      <c r="AT11" s="70">
        <v>-9.3515167769652408E-2</v>
      </c>
      <c r="AU11" s="70">
        <v>2.3864260269116784</v>
      </c>
      <c r="AV11" s="70">
        <v>0.21547346559303548</v>
      </c>
      <c r="AW11" s="70">
        <v>-1.6858361158253956</v>
      </c>
      <c r="AX11" s="70">
        <v>-3.5477445722449374E-3</v>
      </c>
      <c r="AY11" s="70">
        <v>1.2202719000015065</v>
      </c>
      <c r="AZ11" s="70">
        <v>0.99437682163305396</v>
      </c>
    </row>
    <row r="12" spans="1:52" s="76" customFormat="1" ht="24.95" customHeight="1">
      <c r="A12" s="67"/>
      <c r="B12" s="434"/>
      <c r="C12" s="435"/>
      <c r="D12" s="587" t="s">
        <v>25</v>
      </c>
      <c r="E12" s="587"/>
      <c r="F12" s="70"/>
      <c r="G12" s="70"/>
      <c r="H12" s="70"/>
      <c r="I12" s="70"/>
      <c r="J12" s="70"/>
      <c r="K12" s="70"/>
      <c r="L12" s="70"/>
      <c r="M12" s="70"/>
      <c r="N12" s="70"/>
      <c r="O12" s="70"/>
      <c r="P12" s="70"/>
      <c r="Q12" s="70"/>
      <c r="R12" s="70"/>
      <c r="S12" s="70"/>
      <c r="T12" s="70"/>
      <c r="U12" s="70"/>
      <c r="V12" s="70"/>
      <c r="W12" s="70"/>
      <c r="X12" s="70"/>
      <c r="Y12" s="70"/>
      <c r="Z12" s="70"/>
      <c r="AA12" s="70"/>
      <c r="AB12" s="70"/>
      <c r="AC12" s="70"/>
      <c r="AD12" s="70"/>
      <c r="AE12" s="70"/>
      <c r="AF12" s="70"/>
      <c r="AG12" s="70"/>
      <c r="AH12" s="70"/>
      <c r="AI12" s="70"/>
      <c r="AJ12" s="70"/>
      <c r="AK12" s="70"/>
      <c r="AL12" s="70"/>
      <c r="AM12" s="70"/>
      <c r="AN12" s="70"/>
      <c r="AO12" s="70"/>
      <c r="AP12" s="70"/>
      <c r="AQ12" s="70"/>
      <c r="AR12" s="70"/>
      <c r="AS12" s="70"/>
      <c r="AT12" s="70"/>
      <c r="AU12" s="70"/>
      <c r="AV12" s="70"/>
      <c r="AW12" s="70"/>
      <c r="AX12" s="70"/>
      <c r="AY12" s="70"/>
      <c r="AZ12" s="70"/>
    </row>
    <row r="13" spans="1:52" s="76" customFormat="1" ht="24.95" customHeight="1">
      <c r="A13" s="67"/>
      <c r="B13" s="434"/>
      <c r="C13" s="435">
        <v>12</v>
      </c>
      <c r="D13" s="586" t="s">
        <v>26</v>
      </c>
      <c r="E13" s="586"/>
      <c r="F13" s="70">
        <v>2.5536261491317447</v>
      </c>
      <c r="G13" s="70">
        <v>-4.3824701195219262</v>
      </c>
      <c r="H13" s="70">
        <v>0.3125</v>
      </c>
      <c r="I13" s="70">
        <v>1.2614151275465559</v>
      </c>
      <c r="J13" s="70">
        <v>-39.5254529061244</v>
      </c>
      <c r="K13" s="70">
        <v>9.9944903581267113</v>
      </c>
      <c r="L13" s="70">
        <v>7.7933957568131689</v>
      </c>
      <c r="M13" s="70">
        <v>21.679529278620578</v>
      </c>
      <c r="N13" s="70">
        <v>-18.483931165435848</v>
      </c>
      <c r="O13" s="70">
        <v>3.9109121412582226</v>
      </c>
      <c r="P13" s="70">
        <v>0.22554258936813198</v>
      </c>
      <c r="Q13" s="70">
        <v>2.2105263157894655</v>
      </c>
      <c r="R13" s="70">
        <v>0.82389289392379794</v>
      </c>
      <c r="S13" s="70">
        <v>0.30643513789581789</v>
      </c>
      <c r="T13" s="70">
        <v>1.9348268839103753</v>
      </c>
      <c r="U13" s="70">
        <v>0.2997002997003051</v>
      </c>
      <c r="V13" s="70">
        <v>-2.5896414342629441</v>
      </c>
      <c r="W13" s="70">
        <v>-0.81799591002045702</v>
      </c>
      <c r="X13" s="70">
        <v>-1.0309278350515427</v>
      </c>
      <c r="Y13" s="70">
        <v>-1.3541666666666714</v>
      </c>
      <c r="Z13" s="70">
        <v>-1.2671594508975801</v>
      </c>
      <c r="AA13" s="70">
        <v>2.9946524064171172</v>
      </c>
      <c r="AB13" s="70">
        <v>0.23724792408066264</v>
      </c>
      <c r="AC13" s="70">
        <v>0.73000776552657953</v>
      </c>
      <c r="AD13" s="70">
        <v>0.28962111690835002</v>
      </c>
      <c r="AE13" s="70">
        <v>-40.354670110040011</v>
      </c>
      <c r="AF13" s="70">
        <v>1.5299026425590938</v>
      </c>
      <c r="AG13" s="70">
        <v>-0.1375515818431694</v>
      </c>
      <c r="AH13" s="70">
        <v>-0.8264462809917319</v>
      </c>
      <c r="AI13" s="70">
        <v>-0.97222222222221433</v>
      </c>
      <c r="AJ13" s="70">
        <v>11.999999999999986</v>
      </c>
      <c r="AK13" s="70">
        <v>3.5331765333234273</v>
      </c>
      <c r="AL13" s="70">
        <v>6.3021212906935631</v>
      </c>
      <c r="AM13" s="70">
        <v>-2.0576131687242878</v>
      </c>
      <c r="AN13" s="70">
        <v>7.1520520536063827</v>
      </c>
      <c r="AO13" s="70">
        <v>14.909693975591921</v>
      </c>
      <c r="AP13" s="70">
        <v>-1.1764705882352899</v>
      </c>
      <c r="AQ13" s="70">
        <v>-18.351599884860249</v>
      </c>
      <c r="AR13" s="70">
        <v>0.32414910858994972</v>
      </c>
      <c r="AS13" s="70">
        <v>-0.48465266558966391</v>
      </c>
      <c r="AT13" s="70">
        <v>-3.2915360501567363</v>
      </c>
      <c r="AU13" s="70">
        <v>-4.6691064833683384</v>
      </c>
      <c r="AV13" s="70">
        <v>12.71014492753622</v>
      </c>
      <c r="AW13" s="70">
        <v>0.17836613260367074</v>
      </c>
      <c r="AX13" s="70">
        <v>7.2322554587799459E-2</v>
      </c>
      <c r="AY13" s="70">
        <v>-2.5211860960666854E-2</v>
      </c>
      <c r="AZ13" s="70">
        <v>7.4632390392412873</v>
      </c>
    </row>
    <row r="14" spans="1:52" s="76" customFormat="1" ht="24.95" customHeight="1">
      <c r="A14" s="67"/>
      <c r="B14" s="434"/>
      <c r="C14" s="435"/>
      <c r="D14" s="587" t="s">
        <v>27</v>
      </c>
      <c r="E14" s="587"/>
      <c r="F14" s="70"/>
      <c r="G14" s="70"/>
      <c r="H14" s="70"/>
      <c r="I14" s="70"/>
      <c r="J14" s="70"/>
      <c r="K14" s="70"/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0"/>
      <c r="AA14" s="70"/>
      <c r="AB14" s="70"/>
      <c r="AC14" s="70"/>
      <c r="AD14" s="70"/>
      <c r="AE14" s="70"/>
      <c r="AF14" s="70"/>
      <c r="AG14" s="70"/>
      <c r="AH14" s="70"/>
      <c r="AI14" s="70"/>
      <c r="AJ14" s="70"/>
      <c r="AK14" s="70"/>
      <c r="AL14" s="70"/>
      <c r="AM14" s="70"/>
      <c r="AN14" s="70"/>
      <c r="AO14" s="70"/>
      <c r="AP14" s="70"/>
      <c r="AQ14" s="70"/>
      <c r="AR14" s="70"/>
      <c r="AS14" s="70"/>
      <c r="AT14" s="70"/>
      <c r="AU14" s="70"/>
      <c r="AV14" s="70"/>
      <c r="AW14" s="70"/>
      <c r="AX14" s="70"/>
      <c r="AY14" s="70"/>
      <c r="AZ14" s="70"/>
    </row>
    <row r="15" spans="1:52" s="76" customFormat="1" ht="24.95" customHeight="1">
      <c r="A15" s="31"/>
      <c r="B15" s="436" t="s">
        <v>206</v>
      </c>
      <c r="C15" s="591" t="s">
        <v>28</v>
      </c>
      <c r="D15" s="591"/>
      <c r="E15" s="590"/>
      <c r="F15" s="57">
        <v>0.78475667337767163</v>
      </c>
      <c r="G15" s="57">
        <v>-0.2283454923173025</v>
      </c>
      <c r="H15" s="57">
        <v>-1.0726816813805584</v>
      </c>
      <c r="I15" s="57">
        <v>2.2357904522582857</v>
      </c>
      <c r="J15" s="57">
        <v>-7.058242906019089</v>
      </c>
      <c r="K15" s="57">
        <v>-7.6312524566221072</v>
      </c>
      <c r="L15" s="57">
        <v>-2.4544491304538809</v>
      </c>
      <c r="M15" s="57">
        <v>1.3541657648735992</v>
      </c>
      <c r="N15" s="57">
        <v>-3.1508762792608564</v>
      </c>
      <c r="O15" s="57">
        <v>-8.873530249900341E-2</v>
      </c>
      <c r="P15" s="57">
        <v>4.5616079093429676</v>
      </c>
      <c r="Q15" s="57">
        <v>-0.15811167779823165</v>
      </c>
      <c r="R15" s="57">
        <v>-0.44536254325113589</v>
      </c>
      <c r="S15" s="57">
        <v>1.5148305425557425</v>
      </c>
      <c r="T15" s="57">
        <v>-0.41871344550969525</v>
      </c>
      <c r="U15" s="57">
        <v>-0.30172945446608423</v>
      </c>
      <c r="V15" s="57">
        <v>-0.58508985159409121</v>
      </c>
      <c r="W15" s="57">
        <v>5.0682674184258758E-2</v>
      </c>
      <c r="X15" s="57">
        <v>0.30800513920230799</v>
      </c>
      <c r="Y15" s="57">
        <v>-9.6940584305414745E-2</v>
      </c>
      <c r="Z15" s="57">
        <v>-0.59061138111501066</v>
      </c>
      <c r="AA15" s="57">
        <v>-0.38837028200754276</v>
      </c>
      <c r="AB15" s="57">
        <v>3.2791423101704424</v>
      </c>
      <c r="AC15" s="57">
        <v>0.22959550431150433</v>
      </c>
      <c r="AD15" s="57">
        <v>-1.2369805904710915</v>
      </c>
      <c r="AE15" s="57">
        <v>-7.3249921335483492</v>
      </c>
      <c r="AF15" s="57">
        <v>1.378805415103713</v>
      </c>
      <c r="AG15" s="57">
        <v>-1.0761346424451261</v>
      </c>
      <c r="AH15" s="57">
        <v>-4.3568044702377478</v>
      </c>
      <c r="AI15" s="57">
        <v>-3.8711236199158066</v>
      </c>
      <c r="AJ15" s="57">
        <v>0.46553725465294349</v>
      </c>
      <c r="AK15" s="57">
        <v>-1.3251074069740554</v>
      </c>
      <c r="AL15" s="57">
        <v>-0.92746797440300099</v>
      </c>
      <c r="AM15" s="57">
        <v>-0.21907152333139379</v>
      </c>
      <c r="AN15" s="57">
        <v>0.9017990206078963</v>
      </c>
      <c r="AO15" s="57">
        <v>0.57196097044543137</v>
      </c>
      <c r="AP15" s="57">
        <v>-0.12293407059793537</v>
      </c>
      <c r="AQ15" s="57">
        <v>-0.17707691665656</v>
      </c>
      <c r="AR15" s="57">
        <v>1.031231069089074</v>
      </c>
      <c r="AS15" s="57">
        <v>-3.9693722849185207</v>
      </c>
      <c r="AT15" s="57">
        <v>-0.83434154782486303</v>
      </c>
      <c r="AU15" s="57">
        <v>0.82059118867488223</v>
      </c>
      <c r="AV15" s="57">
        <v>-6.8152447410369632E-2</v>
      </c>
      <c r="AW15" s="57">
        <v>0.18684020391606282</v>
      </c>
      <c r="AX15" s="57">
        <v>3.8455564333622618</v>
      </c>
      <c r="AY15" s="57">
        <v>0.50175732941201545</v>
      </c>
      <c r="AZ15" s="57">
        <v>0.35728880682923148</v>
      </c>
    </row>
    <row r="16" spans="1:52" s="76" customFormat="1" ht="24.95" customHeight="1">
      <c r="A16" s="31"/>
      <c r="B16" s="437"/>
      <c r="C16" s="588" t="s">
        <v>214</v>
      </c>
      <c r="D16" s="588"/>
      <c r="E16" s="588"/>
      <c r="F16" s="57"/>
      <c r="G16" s="57"/>
      <c r="H16" s="57"/>
      <c r="I16" s="57"/>
      <c r="J16" s="57"/>
      <c r="K16" s="57"/>
      <c r="L16" s="57"/>
      <c r="M16" s="57"/>
      <c r="N16" s="57"/>
      <c r="O16" s="57"/>
      <c r="P16" s="57"/>
      <c r="Q16" s="57"/>
      <c r="R16" s="57"/>
      <c r="S16" s="57"/>
      <c r="T16" s="57"/>
      <c r="U16" s="57"/>
      <c r="V16" s="57"/>
      <c r="W16" s="57"/>
      <c r="X16" s="57"/>
      <c r="Y16" s="57"/>
      <c r="Z16" s="57"/>
      <c r="AA16" s="57"/>
      <c r="AB16" s="57"/>
      <c r="AC16" s="57"/>
      <c r="AD16" s="57"/>
      <c r="AE16" s="57"/>
      <c r="AF16" s="57"/>
      <c r="AG16" s="57"/>
      <c r="AH16" s="57"/>
      <c r="AI16" s="57"/>
      <c r="AJ16" s="57"/>
      <c r="AK16" s="57"/>
      <c r="AL16" s="57"/>
      <c r="AM16" s="57"/>
      <c r="AN16" s="57"/>
      <c r="AO16" s="57"/>
      <c r="AP16" s="57"/>
      <c r="AQ16" s="57"/>
      <c r="AR16" s="57"/>
      <c r="AS16" s="57"/>
      <c r="AT16" s="57"/>
      <c r="AU16" s="57"/>
      <c r="AV16" s="57"/>
      <c r="AW16" s="57"/>
      <c r="AX16" s="57"/>
      <c r="AY16" s="57"/>
      <c r="AZ16" s="57"/>
    </row>
    <row r="17" spans="1:52" s="76" customFormat="1" ht="24.95" customHeight="1">
      <c r="A17" s="67"/>
      <c r="B17" s="434"/>
      <c r="C17" s="435">
        <v>13</v>
      </c>
      <c r="D17" s="586" t="s">
        <v>29</v>
      </c>
      <c r="E17" s="586"/>
      <c r="F17" s="70">
        <v>2.2979216942452467</v>
      </c>
      <c r="G17" s="70">
        <v>-1.4220004629890326</v>
      </c>
      <c r="H17" s="70">
        <v>-1.4787226252934147</v>
      </c>
      <c r="I17" s="70">
        <v>1.2519828291626141</v>
      </c>
      <c r="J17" s="70">
        <v>-3.2337501711392207</v>
      </c>
      <c r="K17" s="70">
        <v>-2.1198451946309405</v>
      </c>
      <c r="L17" s="70">
        <v>-1.7901272200071787</v>
      </c>
      <c r="M17" s="70">
        <v>2.5655222796109598</v>
      </c>
      <c r="N17" s="70">
        <v>-1.3010246604508069</v>
      </c>
      <c r="O17" s="70">
        <v>0.98276161505611981</v>
      </c>
      <c r="P17" s="70">
        <v>1.6316165221194439</v>
      </c>
      <c r="Q17" s="70">
        <v>-0.81784231331532453</v>
      </c>
      <c r="R17" s="70">
        <v>-1.9526076013678733</v>
      </c>
      <c r="S17" s="70">
        <v>3.2941537786714576</v>
      </c>
      <c r="T17" s="70">
        <v>-1.3864949670204396</v>
      </c>
      <c r="U17" s="70">
        <v>0.42796746661721841</v>
      </c>
      <c r="V17" s="70">
        <v>-1.160753686694477</v>
      </c>
      <c r="W17" s="70">
        <v>0.26275316522321646</v>
      </c>
      <c r="X17" s="70">
        <v>-0.52568672702466301</v>
      </c>
      <c r="Y17" s="70">
        <v>-0.21053802815364975</v>
      </c>
      <c r="Z17" s="70">
        <v>-0.71581480540294251</v>
      </c>
      <c r="AA17" s="70">
        <v>-0.55904717830075867</v>
      </c>
      <c r="AB17" s="70">
        <v>4.1528851141611938</v>
      </c>
      <c r="AC17" s="70">
        <v>-6.2220934647911008E-2</v>
      </c>
      <c r="AD17" s="70">
        <v>-2.7247090930525957</v>
      </c>
      <c r="AE17" s="70">
        <v>-5.5011481683413592</v>
      </c>
      <c r="AF17" s="70">
        <v>1.8130069417382515</v>
      </c>
      <c r="AG17" s="70">
        <v>0.57594327907892762</v>
      </c>
      <c r="AH17" s="70">
        <v>-1.75845178494572</v>
      </c>
      <c r="AI17" s="70">
        <v>0.61310337032125517</v>
      </c>
      <c r="AJ17" s="70">
        <v>-0.97498777453769492</v>
      </c>
      <c r="AK17" s="70">
        <v>-0.56203900473038004</v>
      </c>
      <c r="AL17" s="70">
        <v>-0.52304874481482955</v>
      </c>
      <c r="AM17" s="70">
        <v>-0.71572440584787955</v>
      </c>
      <c r="AN17" s="70">
        <v>2.0557785668493125</v>
      </c>
      <c r="AO17" s="70">
        <v>6.743717610765998E-2</v>
      </c>
      <c r="AP17" s="70">
        <v>0.43174726614967085</v>
      </c>
      <c r="AQ17" s="70">
        <v>3.8331852805242761E-2</v>
      </c>
      <c r="AR17" s="70">
        <v>1.1194115457491876</v>
      </c>
      <c r="AS17" s="70">
        <v>-2.4310414963661771</v>
      </c>
      <c r="AT17" s="70">
        <v>-0.61033642513244502</v>
      </c>
      <c r="AU17" s="70">
        <v>0.89213242992896369</v>
      </c>
      <c r="AV17" s="70">
        <v>0.70446382664121643</v>
      </c>
      <c r="AW17" s="70">
        <v>0.33721123349117477</v>
      </c>
      <c r="AX17" s="70">
        <v>0.5226204882963259</v>
      </c>
      <c r="AY17" s="70">
        <v>0.76344467142108385</v>
      </c>
      <c r="AZ17" s="70">
        <v>-0.46318545167143554</v>
      </c>
    </row>
    <row r="18" spans="1:52" s="76" customFormat="1" ht="24.95" customHeight="1">
      <c r="A18" s="67"/>
      <c r="B18" s="434"/>
      <c r="C18" s="435"/>
      <c r="D18" s="587" t="s">
        <v>30</v>
      </c>
      <c r="E18" s="587"/>
      <c r="F18" s="70"/>
      <c r="G18" s="70"/>
      <c r="H18" s="70"/>
      <c r="I18" s="70"/>
      <c r="J18" s="70"/>
      <c r="K18" s="70"/>
      <c r="L18" s="70"/>
      <c r="M18" s="70"/>
      <c r="N18" s="70"/>
      <c r="O18" s="70"/>
      <c r="P18" s="70"/>
      <c r="Q18" s="70"/>
      <c r="R18" s="70"/>
      <c r="S18" s="70"/>
      <c r="T18" s="70"/>
      <c r="U18" s="70"/>
      <c r="V18" s="70"/>
      <c r="W18" s="70"/>
      <c r="X18" s="70"/>
      <c r="Y18" s="70"/>
      <c r="Z18" s="70"/>
      <c r="AA18" s="70"/>
      <c r="AB18" s="70"/>
      <c r="AC18" s="70"/>
      <c r="AD18" s="70"/>
      <c r="AE18" s="70"/>
      <c r="AF18" s="70"/>
      <c r="AG18" s="70"/>
      <c r="AH18" s="70"/>
      <c r="AI18" s="70"/>
      <c r="AJ18" s="70"/>
      <c r="AK18" s="70"/>
      <c r="AL18" s="70"/>
      <c r="AM18" s="70"/>
      <c r="AN18" s="70"/>
      <c r="AO18" s="70"/>
      <c r="AP18" s="70"/>
      <c r="AQ18" s="70"/>
      <c r="AR18" s="70"/>
      <c r="AS18" s="70"/>
      <c r="AT18" s="70"/>
      <c r="AU18" s="70"/>
      <c r="AV18" s="70"/>
      <c r="AW18" s="70"/>
      <c r="AX18" s="70"/>
      <c r="AY18" s="70"/>
      <c r="AZ18" s="70"/>
    </row>
    <row r="19" spans="1:52" s="76" customFormat="1" ht="24.95" customHeight="1">
      <c r="A19" s="67"/>
      <c r="B19" s="434"/>
      <c r="C19" s="435">
        <v>14</v>
      </c>
      <c r="D19" s="586" t="s">
        <v>31</v>
      </c>
      <c r="E19" s="586"/>
      <c r="F19" s="70">
        <v>-0.24510932047672895</v>
      </c>
      <c r="G19" s="70">
        <v>0.32956559509682393</v>
      </c>
      <c r="H19" s="70">
        <v>-0.75073487651080484</v>
      </c>
      <c r="I19" s="70">
        <v>2.9520073086434735</v>
      </c>
      <c r="J19" s="70">
        <v>-9.7402390058503698</v>
      </c>
      <c r="K19" s="70">
        <v>-12.132692485490381</v>
      </c>
      <c r="L19" s="70">
        <v>-3.9721262584903201</v>
      </c>
      <c r="M19" s="70">
        <v>0.53194802879934855</v>
      </c>
      <c r="N19" s="70">
        <v>-4.3278222155049662</v>
      </c>
      <c r="O19" s="70">
        <v>-1.7231181050798199</v>
      </c>
      <c r="P19" s="70">
        <v>7.1945536741017548</v>
      </c>
      <c r="Q19" s="70">
        <v>-0.21965273652466522</v>
      </c>
      <c r="R19" s="70">
        <v>0.40922835749684339</v>
      </c>
      <c r="S19" s="70">
        <v>0.59977753728617245</v>
      </c>
      <c r="T19" s="70">
        <v>-0.33567552449191851</v>
      </c>
      <c r="U19" s="70">
        <v>-0.50587219299028163</v>
      </c>
      <c r="V19" s="70">
        <v>-0.37237582358621069</v>
      </c>
      <c r="W19" s="70">
        <v>-4.1502521117266156E-2</v>
      </c>
      <c r="X19" s="70">
        <v>0.74637733511380588</v>
      </c>
      <c r="Y19" s="70">
        <v>5.9197390818539475E-2</v>
      </c>
      <c r="Z19" s="70">
        <v>-0.47764800091731274</v>
      </c>
      <c r="AA19" s="70">
        <v>-0.33339755807277527</v>
      </c>
      <c r="AB19" s="70">
        <v>3.2117043429547181</v>
      </c>
      <c r="AC19" s="70">
        <v>-5.6851755207247834E-3</v>
      </c>
      <c r="AD19" s="70">
        <v>-0.24594468315125084</v>
      </c>
      <c r="AE19" s="70">
        <v>-8.9533770527201426</v>
      </c>
      <c r="AF19" s="70">
        <v>1.3498949388774975</v>
      </c>
      <c r="AG19" s="70">
        <v>-2.184645203679807</v>
      </c>
      <c r="AH19" s="70">
        <v>-6.4641017606457751</v>
      </c>
      <c r="AI19" s="70">
        <v>-7.2592928495957665</v>
      </c>
      <c r="AJ19" s="70">
        <v>1.292804212573742</v>
      </c>
      <c r="AK19" s="70">
        <v>-2.2050227201664541</v>
      </c>
      <c r="AL19" s="70">
        <v>-1.7031453705486825</v>
      </c>
      <c r="AM19" s="70">
        <v>-0.10560028903657326</v>
      </c>
      <c r="AN19" s="70">
        <v>-3.1355435988672298E-2</v>
      </c>
      <c r="AO19" s="70">
        <v>0.63460752871795023</v>
      </c>
      <c r="AP19" s="70">
        <v>-7.0678848976484687E-2</v>
      </c>
      <c r="AQ19" s="70">
        <v>-0.43028502846004812</v>
      </c>
      <c r="AR19" s="70">
        <v>1.1758353304097255</v>
      </c>
      <c r="AS19" s="70">
        <v>-5.0310585454505059</v>
      </c>
      <c r="AT19" s="70">
        <v>-0.73533155124532357</v>
      </c>
      <c r="AU19" s="70">
        <v>0.49902475169653826</v>
      </c>
      <c r="AV19" s="70">
        <v>-1.4867095694917225</v>
      </c>
      <c r="AW19" s="70">
        <v>-0.49286831706176315</v>
      </c>
      <c r="AX19" s="70">
        <v>7.1635031363369848</v>
      </c>
      <c r="AY19" s="70">
        <v>0.52442797496080118</v>
      </c>
      <c r="AZ19" s="70">
        <v>0.49809811315910224</v>
      </c>
    </row>
    <row r="20" spans="1:52" s="76" customFormat="1" ht="24.95" customHeight="1">
      <c r="A20" s="67"/>
      <c r="B20" s="434"/>
      <c r="C20" s="435"/>
      <c r="D20" s="587" t="s">
        <v>32</v>
      </c>
      <c r="E20" s="587"/>
      <c r="F20" s="70"/>
      <c r="G20" s="70"/>
      <c r="H20" s="70"/>
      <c r="I20" s="70"/>
      <c r="J20" s="70"/>
      <c r="K20" s="70"/>
      <c r="L20" s="70"/>
      <c r="M20" s="70"/>
      <c r="N20" s="70"/>
      <c r="O20" s="70"/>
      <c r="P20" s="70"/>
      <c r="Q20" s="70"/>
      <c r="R20" s="70"/>
      <c r="S20" s="70"/>
      <c r="T20" s="70"/>
      <c r="U20" s="70"/>
      <c r="V20" s="70"/>
      <c r="W20" s="70"/>
      <c r="X20" s="70"/>
      <c r="Y20" s="70"/>
      <c r="Z20" s="70"/>
      <c r="AA20" s="70"/>
      <c r="AB20" s="70"/>
      <c r="AC20" s="70"/>
      <c r="AD20" s="70"/>
      <c r="AE20" s="70"/>
      <c r="AF20" s="70"/>
      <c r="AG20" s="70"/>
      <c r="AH20" s="70"/>
      <c r="AI20" s="70"/>
      <c r="AJ20" s="70"/>
      <c r="AK20" s="70"/>
      <c r="AL20" s="70"/>
      <c r="AM20" s="70"/>
      <c r="AN20" s="70"/>
      <c r="AO20" s="70"/>
      <c r="AP20" s="70"/>
      <c r="AQ20" s="70"/>
      <c r="AR20" s="70"/>
      <c r="AS20" s="70"/>
      <c r="AT20" s="70"/>
      <c r="AU20" s="70"/>
      <c r="AV20" s="70"/>
      <c r="AW20" s="70"/>
      <c r="AX20" s="70"/>
      <c r="AY20" s="70"/>
      <c r="AZ20" s="70"/>
    </row>
    <row r="21" spans="1:52" s="76" customFormat="1" ht="24.95" customHeight="1">
      <c r="A21" s="67"/>
      <c r="B21" s="434"/>
      <c r="C21" s="435">
        <v>15</v>
      </c>
      <c r="D21" s="586" t="s">
        <v>33</v>
      </c>
      <c r="E21" s="586"/>
      <c r="F21" s="70">
        <v>1.7968997556579041</v>
      </c>
      <c r="G21" s="70">
        <v>0.16799547911658408</v>
      </c>
      <c r="H21" s="70">
        <v>-1.5310433083826638</v>
      </c>
      <c r="I21" s="70">
        <v>1.3801695117392256</v>
      </c>
      <c r="J21" s="70">
        <v>-3.9875781251884632</v>
      </c>
      <c r="K21" s="70">
        <v>-1.6692150585260492</v>
      </c>
      <c r="L21" s="70">
        <v>1.6866947666690493</v>
      </c>
      <c r="M21" s="70">
        <v>1.5337254447528608</v>
      </c>
      <c r="N21" s="70">
        <v>-3.2388507719547448</v>
      </c>
      <c r="O21" s="70">
        <v>3.0882885296545481</v>
      </c>
      <c r="P21" s="70">
        <v>2.5292208520402397</v>
      </c>
      <c r="Q21" s="70">
        <v>1.7343728108959482</v>
      </c>
      <c r="R21" s="70">
        <v>-0.60521049062397481</v>
      </c>
      <c r="S21" s="70">
        <v>1.3895159281115781</v>
      </c>
      <c r="T21" s="70">
        <v>1.5382529122460937</v>
      </c>
      <c r="U21" s="70">
        <v>-1.1192354973790515</v>
      </c>
      <c r="V21" s="70">
        <v>-0.14850769835094013</v>
      </c>
      <c r="W21" s="70">
        <v>-4.5753425515727031E-2</v>
      </c>
      <c r="X21" s="70">
        <v>0.3628933697862351</v>
      </c>
      <c r="Y21" s="70">
        <v>-0.51340564832347013</v>
      </c>
      <c r="Z21" s="70">
        <v>-0.79362342677032416</v>
      </c>
      <c r="AA21" s="70">
        <v>-0.2310998670619</v>
      </c>
      <c r="AB21" s="70">
        <v>1.5385464494170265</v>
      </c>
      <c r="AC21" s="70">
        <v>1.9791174558693569</v>
      </c>
      <c r="AD21" s="70">
        <v>-2.0936586487573976</v>
      </c>
      <c r="AE21" s="70">
        <v>-4.3005088643176776</v>
      </c>
      <c r="AF21" s="70">
        <v>0.50324729491208586</v>
      </c>
      <c r="AG21" s="70">
        <v>-0.17537163523459753</v>
      </c>
      <c r="AH21" s="70">
        <v>-1.6085772244824597</v>
      </c>
      <c r="AI21" s="70">
        <v>-0.85768174474742409</v>
      </c>
      <c r="AJ21" s="70">
        <v>0.8029392207541548</v>
      </c>
      <c r="AK21" s="70">
        <v>0.19300685287306862</v>
      </c>
      <c r="AL21" s="70">
        <v>0.97494643666422576</v>
      </c>
      <c r="AM21" s="70">
        <v>0.51088327235284225</v>
      </c>
      <c r="AN21" s="70">
        <v>1.6037970003826416</v>
      </c>
      <c r="AO21" s="70">
        <v>1.4969882016528118</v>
      </c>
      <c r="AP21" s="70">
        <v>-1.5428572990999214</v>
      </c>
      <c r="AQ21" s="70">
        <v>0.22009461922820606</v>
      </c>
      <c r="AR21" s="70">
        <v>0.32671742104115253</v>
      </c>
      <c r="AS21" s="70">
        <v>-3.7657631741129336</v>
      </c>
      <c r="AT21" s="70">
        <v>-1.6984703744398075</v>
      </c>
      <c r="AU21" s="70">
        <v>1.7785475472156094</v>
      </c>
      <c r="AV21" s="70">
        <v>3.0369049838037512</v>
      </c>
      <c r="AW21" s="70">
        <v>2.0916039828958048</v>
      </c>
      <c r="AX21" s="70">
        <v>0.59097719648273994</v>
      </c>
      <c r="AY21" s="70">
        <v>-0.16137233884965951</v>
      </c>
      <c r="AZ21" s="70">
        <v>1.7226807423198096</v>
      </c>
    </row>
    <row r="22" spans="1:52" s="76" customFormat="1" ht="24.95" customHeight="1">
      <c r="A22" s="67"/>
      <c r="B22" s="434"/>
      <c r="C22" s="435"/>
      <c r="D22" s="587" t="s">
        <v>34</v>
      </c>
      <c r="E22" s="587"/>
      <c r="F22" s="70"/>
      <c r="G22" s="70"/>
      <c r="H22" s="70"/>
      <c r="I22" s="70"/>
      <c r="J22" s="70"/>
      <c r="K22" s="70"/>
      <c r="L22" s="70"/>
      <c r="M22" s="70"/>
      <c r="N22" s="70"/>
      <c r="O22" s="70"/>
      <c r="P22" s="70"/>
      <c r="Q22" s="70"/>
      <c r="R22" s="70"/>
      <c r="S22" s="70"/>
      <c r="T22" s="70"/>
      <c r="U22" s="70"/>
      <c r="V22" s="70"/>
      <c r="W22" s="70"/>
      <c r="X22" s="70"/>
      <c r="Y22" s="70"/>
      <c r="Z22" s="70"/>
      <c r="AA22" s="70"/>
      <c r="AB22" s="70"/>
      <c r="AC22" s="70"/>
      <c r="AD22" s="70"/>
      <c r="AE22" s="70"/>
      <c r="AF22" s="70"/>
      <c r="AG22" s="70"/>
      <c r="AH22" s="70"/>
      <c r="AI22" s="70"/>
      <c r="AJ22" s="70"/>
      <c r="AK22" s="70"/>
      <c r="AL22" s="70"/>
      <c r="AM22" s="70"/>
      <c r="AN22" s="70"/>
      <c r="AO22" s="70"/>
      <c r="AP22" s="70"/>
      <c r="AQ22" s="70"/>
      <c r="AR22" s="70"/>
      <c r="AS22" s="70"/>
      <c r="AT22" s="70"/>
      <c r="AU22" s="70"/>
      <c r="AV22" s="70"/>
      <c r="AW22" s="70"/>
      <c r="AX22" s="70"/>
      <c r="AY22" s="70"/>
      <c r="AZ22" s="70"/>
    </row>
    <row r="23" spans="1:52" s="77" customFormat="1" ht="24.95" customHeight="1">
      <c r="A23" s="42"/>
      <c r="B23" s="436" t="s">
        <v>207</v>
      </c>
      <c r="C23" s="591" t="s">
        <v>215</v>
      </c>
      <c r="D23" s="591"/>
      <c r="E23" s="590"/>
      <c r="F23" s="57">
        <v>1.5888989754590881</v>
      </c>
      <c r="G23" s="57">
        <v>-0.13285351513357568</v>
      </c>
      <c r="H23" s="57">
        <v>-0.43843123576176879</v>
      </c>
      <c r="I23" s="57">
        <v>-0.11054323224263385</v>
      </c>
      <c r="J23" s="57">
        <v>-5.2641604925921968</v>
      </c>
      <c r="K23" s="57">
        <v>0.59607851649869303</v>
      </c>
      <c r="L23" s="57">
        <v>0.17836256299170827</v>
      </c>
      <c r="M23" s="57">
        <v>0.84323363387679251</v>
      </c>
      <c r="N23" s="57">
        <v>-2.9465345024254646</v>
      </c>
      <c r="O23" s="57">
        <v>3.4926543872325624</v>
      </c>
      <c r="P23" s="57">
        <v>2.0710975096215378</v>
      </c>
      <c r="Q23" s="57">
        <v>-2.6756885593101742E-2</v>
      </c>
      <c r="R23" s="57">
        <v>-1.3845951654564175</v>
      </c>
      <c r="S23" s="57">
        <v>0.75520339893400035</v>
      </c>
      <c r="T23" s="57">
        <v>0.43087872706810515</v>
      </c>
      <c r="U23" s="57">
        <v>0.39486654811604183</v>
      </c>
      <c r="V23" s="57">
        <v>-0.5316791497495359</v>
      </c>
      <c r="W23" s="57">
        <v>0.12387249991270721</v>
      </c>
      <c r="X23" s="57">
        <v>0.2767421344201324</v>
      </c>
      <c r="Y23" s="57">
        <v>3.2143658702523226E-2</v>
      </c>
      <c r="Z23" s="57">
        <v>0.31047162936421557</v>
      </c>
      <c r="AA23" s="57">
        <v>-0.77847835800301368</v>
      </c>
      <c r="AB23" s="57">
        <v>1.8421243925260171</v>
      </c>
      <c r="AC23" s="57">
        <v>-0.29042366231192318</v>
      </c>
      <c r="AD23" s="57">
        <v>-1.6316627676405346</v>
      </c>
      <c r="AE23" s="57">
        <v>-7.7187317655201042</v>
      </c>
      <c r="AF23" s="57">
        <v>1.6798575330520862</v>
      </c>
      <c r="AG23" s="57">
        <v>0.9638317648885959</v>
      </c>
      <c r="AH23" s="57">
        <v>0.33843605747658501</v>
      </c>
      <c r="AI23" s="57">
        <v>-0.22489594835485605</v>
      </c>
      <c r="AJ23" s="57">
        <v>0.48275509009081929</v>
      </c>
      <c r="AK23" s="57">
        <v>-0.30407339879376138</v>
      </c>
      <c r="AL23" s="57">
        <v>0.53148420779398009</v>
      </c>
      <c r="AM23" s="57">
        <v>-4.7325285923179194E-2</v>
      </c>
      <c r="AN23" s="57">
        <v>1.0566987749323005</v>
      </c>
      <c r="AO23" s="57">
        <v>-7.4549388067197242E-2</v>
      </c>
      <c r="AP23" s="57">
        <v>-0.13678562884868484</v>
      </c>
      <c r="AQ23" s="57">
        <v>-0.48466368171766305</v>
      </c>
      <c r="AR23" s="57">
        <v>0.81363248964585466</v>
      </c>
      <c r="AS23" s="57">
        <v>-3.2609609768426253</v>
      </c>
      <c r="AT23" s="57">
        <v>3.8805593395466076E-2</v>
      </c>
      <c r="AU23" s="57">
        <v>0.2706658252004388</v>
      </c>
      <c r="AV23" s="57">
        <v>3.1732542871196756</v>
      </c>
      <c r="AW23" s="57">
        <v>0.93131564599882211</v>
      </c>
      <c r="AX23" s="57">
        <v>1.5118775534097608</v>
      </c>
      <c r="AY23" s="57">
        <v>-0.37691422834491561</v>
      </c>
      <c r="AZ23" s="57">
        <v>0.80010741902836457</v>
      </c>
    </row>
    <row r="24" spans="1:52" s="77" customFormat="1" ht="24.95" customHeight="1">
      <c r="A24" s="42"/>
      <c r="B24" s="437"/>
      <c r="C24" s="588" t="s">
        <v>35</v>
      </c>
      <c r="D24" s="588"/>
      <c r="E24" s="588"/>
      <c r="F24" s="57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57"/>
      <c r="U24" s="57"/>
      <c r="V24" s="57"/>
      <c r="W24" s="57"/>
      <c r="X24" s="57"/>
      <c r="Y24" s="57"/>
      <c r="Z24" s="57"/>
      <c r="AA24" s="57"/>
      <c r="AB24" s="57"/>
      <c r="AC24" s="57"/>
      <c r="AD24" s="57"/>
      <c r="AE24" s="57"/>
      <c r="AF24" s="57"/>
      <c r="AG24" s="57"/>
      <c r="AH24" s="57"/>
      <c r="AI24" s="57"/>
      <c r="AJ24" s="57"/>
      <c r="AK24" s="57"/>
      <c r="AL24" s="57"/>
      <c r="AM24" s="57"/>
      <c r="AN24" s="57"/>
      <c r="AO24" s="57"/>
      <c r="AP24" s="57"/>
      <c r="AQ24" s="57"/>
      <c r="AR24" s="57"/>
      <c r="AS24" s="57"/>
      <c r="AT24" s="57"/>
      <c r="AU24" s="57"/>
      <c r="AV24" s="57"/>
      <c r="AW24" s="57"/>
      <c r="AX24" s="57"/>
      <c r="AY24" s="57"/>
      <c r="AZ24" s="57"/>
    </row>
    <row r="25" spans="1:52" s="77" customFormat="1" ht="51.75" customHeight="1">
      <c r="A25" s="71"/>
      <c r="B25" s="435"/>
      <c r="C25" s="435">
        <v>16</v>
      </c>
      <c r="D25" s="586" t="s">
        <v>36</v>
      </c>
      <c r="E25" s="586"/>
      <c r="F25" s="70">
        <v>2.7492527582628981</v>
      </c>
      <c r="G25" s="70">
        <v>-0.34694326175727497</v>
      </c>
      <c r="H25" s="70">
        <v>-1.0758031278958953</v>
      </c>
      <c r="I25" s="70">
        <v>-0.822373077408173</v>
      </c>
      <c r="J25" s="70">
        <v>-6.191502016350185</v>
      </c>
      <c r="K25" s="70">
        <v>0.67181510624958207</v>
      </c>
      <c r="L25" s="70">
        <v>-1.6544305865137687</v>
      </c>
      <c r="M25" s="70">
        <v>-1.0636016002301432</v>
      </c>
      <c r="N25" s="70">
        <v>-1.4778773405847261</v>
      </c>
      <c r="O25" s="70">
        <v>4.8421796374669128</v>
      </c>
      <c r="P25" s="70">
        <v>0.36342950775048166</v>
      </c>
      <c r="Q25" s="70">
        <v>-0.63003149841169659</v>
      </c>
      <c r="R25" s="70">
        <v>-2.8263471958902358</v>
      </c>
      <c r="S25" s="70">
        <v>1.6847505300420664</v>
      </c>
      <c r="T25" s="70">
        <v>1.2149249966581692</v>
      </c>
      <c r="U25" s="70">
        <v>-0.1660425424472578</v>
      </c>
      <c r="V25" s="70">
        <v>-1.4452902329676505</v>
      </c>
      <c r="W25" s="70">
        <v>0.26190786480786699</v>
      </c>
      <c r="X25" s="70">
        <v>0.85031914945528797</v>
      </c>
      <c r="Y25" s="70">
        <v>-0.33553438365791521</v>
      </c>
      <c r="Z25" s="70">
        <v>0.79129705175182607</v>
      </c>
      <c r="AA25" s="70">
        <v>-1.5220143596527294</v>
      </c>
      <c r="AB25" s="70">
        <v>2.7184070129292763</v>
      </c>
      <c r="AC25" s="70">
        <v>-0.53460778491400163</v>
      </c>
      <c r="AD25" s="70">
        <v>-2.9281207499603994</v>
      </c>
      <c r="AE25" s="70">
        <v>-9.5126370836796355</v>
      </c>
      <c r="AF25" s="70">
        <v>3.1072879211661188</v>
      </c>
      <c r="AG25" s="70">
        <v>0.5460206539069361</v>
      </c>
      <c r="AH25" s="70">
        <v>0.18113146546039616</v>
      </c>
      <c r="AI25" s="70">
        <v>-0.51185056590449562</v>
      </c>
      <c r="AJ25" s="70">
        <v>1.0068003444389007</v>
      </c>
      <c r="AK25" s="70">
        <v>-1.9867307151615563</v>
      </c>
      <c r="AL25" s="70">
        <v>0.6393824056266908</v>
      </c>
      <c r="AM25" s="70">
        <v>-0.29843838492422492</v>
      </c>
      <c r="AN25" s="70">
        <v>0.96827669700797969</v>
      </c>
      <c r="AO25" s="70">
        <v>-0.86226679066814427</v>
      </c>
      <c r="AP25" s="70">
        <v>-1.1601293867856839</v>
      </c>
      <c r="AQ25" s="70">
        <v>-7.4805326406576E-2</v>
      </c>
      <c r="AR25" s="70">
        <v>2.8098873510758295</v>
      </c>
      <c r="AS25" s="70">
        <v>-4.0988370205949707</v>
      </c>
      <c r="AT25" s="70">
        <v>2.4315846465184023</v>
      </c>
      <c r="AU25" s="70">
        <v>0.52771534252921981</v>
      </c>
      <c r="AV25" s="70">
        <v>1.8160717563683733</v>
      </c>
      <c r="AW25" s="70">
        <v>-0.15862169178049612</v>
      </c>
      <c r="AX25" s="70">
        <v>1.2136829727687797</v>
      </c>
      <c r="AY25" s="70">
        <v>-0.68251875723903765</v>
      </c>
      <c r="AZ25" s="70">
        <v>0.43546915048375467</v>
      </c>
    </row>
    <row r="26" spans="1:52" s="77" customFormat="1" ht="51.75" customHeight="1">
      <c r="A26" s="71"/>
      <c r="B26" s="435"/>
      <c r="C26" s="435"/>
      <c r="D26" s="587" t="s">
        <v>37</v>
      </c>
      <c r="E26" s="587"/>
      <c r="F26" s="70"/>
      <c r="G26" s="70"/>
      <c r="H26" s="70"/>
      <c r="I26" s="70"/>
      <c r="J26" s="70"/>
      <c r="K26" s="70"/>
      <c r="L26" s="70"/>
      <c r="M26" s="70"/>
      <c r="N26" s="70"/>
      <c r="O26" s="70"/>
      <c r="P26" s="70"/>
      <c r="Q26" s="70"/>
      <c r="R26" s="70"/>
      <c r="S26" s="70"/>
      <c r="T26" s="70"/>
      <c r="U26" s="70"/>
      <c r="V26" s="70"/>
      <c r="W26" s="70"/>
      <c r="X26" s="70"/>
      <c r="Y26" s="70"/>
      <c r="Z26" s="70"/>
      <c r="AA26" s="70"/>
      <c r="AB26" s="70"/>
      <c r="AC26" s="70"/>
      <c r="AD26" s="70"/>
      <c r="AE26" s="70"/>
      <c r="AF26" s="70"/>
      <c r="AG26" s="70"/>
      <c r="AH26" s="70"/>
      <c r="AI26" s="70"/>
      <c r="AJ26" s="70"/>
      <c r="AK26" s="70"/>
      <c r="AL26" s="70"/>
      <c r="AM26" s="70"/>
      <c r="AN26" s="70"/>
      <c r="AO26" s="70"/>
      <c r="AP26" s="70"/>
      <c r="AQ26" s="70"/>
      <c r="AR26" s="70"/>
      <c r="AS26" s="70"/>
      <c r="AT26" s="70"/>
      <c r="AU26" s="70"/>
      <c r="AV26" s="70"/>
      <c r="AW26" s="70"/>
      <c r="AX26" s="70"/>
      <c r="AY26" s="70"/>
      <c r="AZ26" s="70"/>
    </row>
    <row r="27" spans="1:52" s="77" customFormat="1" ht="24.95" customHeight="1">
      <c r="A27" s="71"/>
      <c r="B27" s="435"/>
      <c r="C27" s="435">
        <v>17</v>
      </c>
      <c r="D27" s="586" t="s">
        <v>38</v>
      </c>
      <c r="E27" s="586"/>
      <c r="F27" s="70">
        <v>0.79918173739604015</v>
      </c>
      <c r="G27" s="70">
        <v>0.61158701972547647</v>
      </c>
      <c r="H27" s="70">
        <v>-0.19530998737160132</v>
      </c>
      <c r="I27" s="70">
        <v>0.10972106104001966</v>
      </c>
      <c r="J27" s="70">
        <v>-7.4921892107898884</v>
      </c>
      <c r="K27" s="70">
        <v>0.82568291745801048</v>
      </c>
      <c r="L27" s="70">
        <v>1.9330816017268546</v>
      </c>
      <c r="M27" s="70">
        <v>1.890551931578301</v>
      </c>
      <c r="N27" s="70">
        <v>-1.9607629283829482</v>
      </c>
      <c r="O27" s="70">
        <v>1.066407712165244</v>
      </c>
      <c r="P27" s="70">
        <v>2.5534408057478402</v>
      </c>
      <c r="Q27" s="70">
        <v>-0.32006043982028132</v>
      </c>
      <c r="R27" s="70">
        <v>-0.5942182934582263</v>
      </c>
      <c r="S27" s="70">
        <v>0.7927794556518819</v>
      </c>
      <c r="T27" s="70">
        <v>-0.2898118776224976</v>
      </c>
      <c r="U27" s="70">
        <v>0.29702461522467161</v>
      </c>
      <c r="V27" s="70">
        <v>0.34166770120984324</v>
      </c>
      <c r="W27" s="70">
        <v>0.14590940479854453</v>
      </c>
      <c r="X27" s="70">
        <v>0.12291148738981406</v>
      </c>
      <c r="Y27" s="70">
        <v>-0.27480924421114139</v>
      </c>
      <c r="Z27" s="70">
        <v>-0.3275455318147209</v>
      </c>
      <c r="AA27" s="70">
        <v>0.40860222031045623</v>
      </c>
      <c r="AB27" s="70">
        <v>1.2098813496705958</v>
      </c>
      <c r="AC27" s="70">
        <v>-0.1393199726645804</v>
      </c>
      <c r="AD27" s="70">
        <v>-0.94901096137351715</v>
      </c>
      <c r="AE27" s="70">
        <v>-8.377634208090825</v>
      </c>
      <c r="AF27" s="70">
        <v>0.20295904288471434</v>
      </c>
      <c r="AG27" s="70">
        <v>0.76190165325793657</v>
      </c>
      <c r="AH27" s="70">
        <v>-4.0409273329203188E-2</v>
      </c>
      <c r="AI27" s="70">
        <v>-9.940664225666751E-2</v>
      </c>
      <c r="AJ27" s="70">
        <v>0.9668100294740043</v>
      </c>
      <c r="AK27" s="70">
        <v>1.4529232181119056</v>
      </c>
      <c r="AL27" s="70">
        <v>-7.6344124170361738E-2</v>
      </c>
      <c r="AM27" s="70">
        <v>0.55004601210994508</v>
      </c>
      <c r="AN27" s="70">
        <v>1.374970615328138</v>
      </c>
      <c r="AO27" s="70">
        <v>0.57855127753545332</v>
      </c>
      <c r="AP27" s="70">
        <v>-6.9560459077237624E-2</v>
      </c>
      <c r="AQ27" s="70">
        <v>-0.65556772307979827</v>
      </c>
      <c r="AR27" s="70">
        <v>-0.28681158590487144</v>
      </c>
      <c r="AS27" s="70">
        <v>-1.0299505387665562</v>
      </c>
      <c r="AT27" s="70">
        <v>-0.63481407213191687</v>
      </c>
      <c r="AU27" s="70">
        <v>6.4360718891265378E-3</v>
      </c>
      <c r="AV27" s="70">
        <v>1.705544532963458</v>
      </c>
      <c r="AW27" s="70">
        <v>1.5348472905615864</v>
      </c>
      <c r="AX27" s="70">
        <v>1.7298083035681486</v>
      </c>
      <c r="AY27" s="70">
        <v>-0.71425703729408951</v>
      </c>
      <c r="AZ27" s="70">
        <v>0.65996397466247458</v>
      </c>
    </row>
    <row r="28" spans="1:52" s="77" customFormat="1" ht="24.95" customHeight="1">
      <c r="A28" s="71"/>
      <c r="B28" s="435"/>
      <c r="C28" s="435"/>
      <c r="D28" s="587" t="s">
        <v>182</v>
      </c>
      <c r="E28" s="587"/>
      <c r="F28" s="70"/>
      <c r="G28" s="70"/>
      <c r="H28" s="70"/>
      <c r="I28" s="70"/>
      <c r="J28" s="70"/>
      <c r="K28" s="70"/>
      <c r="L28" s="70"/>
      <c r="M28" s="70"/>
      <c r="N28" s="70"/>
      <c r="O28" s="70"/>
      <c r="P28" s="70"/>
      <c r="Q28" s="70"/>
      <c r="R28" s="70"/>
      <c r="S28" s="70"/>
      <c r="T28" s="70"/>
      <c r="U28" s="70"/>
      <c r="V28" s="70"/>
      <c r="W28" s="70"/>
      <c r="X28" s="70"/>
      <c r="Y28" s="70"/>
      <c r="Z28" s="70"/>
      <c r="AA28" s="70"/>
      <c r="AB28" s="70"/>
      <c r="AC28" s="70"/>
      <c r="AD28" s="70"/>
      <c r="AE28" s="70"/>
      <c r="AF28" s="70"/>
      <c r="AG28" s="70"/>
      <c r="AH28" s="70"/>
      <c r="AI28" s="70"/>
      <c r="AJ28" s="70"/>
      <c r="AK28" s="70"/>
      <c r="AL28" s="70"/>
      <c r="AM28" s="70"/>
      <c r="AN28" s="70"/>
      <c r="AO28" s="70"/>
      <c r="AP28" s="70"/>
      <c r="AQ28" s="70"/>
      <c r="AR28" s="70"/>
      <c r="AS28" s="70"/>
      <c r="AT28" s="70"/>
      <c r="AU28" s="70"/>
      <c r="AV28" s="70"/>
      <c r="AW28" s="70"/>
      <c r="AX28" s="70"/>
      <c r="AY28" s="70"/>
      <c r="AZ28" s="70"/>
    </row>
    <row r="29" spans="1:52" s="77" customFormat="1" ht="24.95" customHeight="1">
      <c r="A29" s="43"/>
      <c r="B29" s="435"/>
      <c r="C29" s="435">
        <v>18</v>
      </c>
      <c r="D29" s="586" t="s">
        <v>39</v>
      </c>
      <c r="E29" s="586"/>
      <c r="F29" s="70">
        <v>2.5924488282465603</v>
      </c>
      <c r="G29" s="70">
        <v>-0.5610926894784285</v>
      </c>
      <c r="H29" s="70">
        <v>-1.7511919092152226</v>
      </c>
      <c r="I29" s="70">
        <v>0.59410752547317713</v>
      </c>
      <c r="J29" s="70">
        <v>-4.7007143478459312</v>
      </c>
      <c r="K29" s="70">
        <v>0.67469275965900977</v>
      </c>
      <c r="L29" s="70">
        <v>2.0029875722096904</v>
      </c>
      <c r="M29" s="70">
        <v>0.92796895033157512</v>
      </c>
      <c r="N29" s="70">
        <v>-3.8723421340420714</v>
      </c>
      <c r="O29" s="70">
        <v>-0.91693309970752068</v>
      </c>
      <c r="P29" s="70">
        <v>7.8870055919569211</v>
      </c>
      <c r="Q29" s="70">
        <v>0.20643512809303388</v>
      </c>
      <c r="R29" s="70">
        <v>-1.6767040354665284</v>
      </c>
      <c r="S29" s="70">
        <v>0.1233233387829813</v>
      </c>
      <c r="T29" s="70">
        <v>0.30713541896886909</v>
      </c>
      <c r="U29" s="70">
        <v>2.152338220072707</v>
      </c>
      <c r="V29" s="70">
        <v>-0.12250767280998787</v>
      </c>
      <c r="W29" s="70">
        <v>-0.13368133510105906</v>
      </c>
      <c r="X29" s="70">
        <v>-0.30585050594581276</v>
      </c>
      <c r="Y29" s="70">
        <v>-0.18406273170754162</v>
      </c>
      <c r="Z29" s="70">
        <v>3.8598649464802293E-2</v>
      </c>
      <c r="AA29" s="70">
        <v>-1.607996981708979</v>
      </c>
      <c r="AB29" s="70">
        <v>3.3687149013325239</v>
      </c>
      <c r="AC29" s="70">
        <v>-0.5782847165263405</v>
      </c>
      <c r="AD29" s="70">
        <v>-2.1181490568795169</v>
      </c>
      <c r="AE29" s="70">
        <v>-7.7320690873388287</v>
      </c>
      <c r="AF29" s="70">
        <v>0.69275451032184776</v>
      </c>
      <c r="AG29" s="70">
        <v>2.5747913147044414</v>
      </c>
      <c r="AH29" s="70">
        <v>1.2744108156055489</v>
      </c>
      <c r="AI29" s="70">
        <v>-0.17893949944294718</v>
      </c>
      <c r="AJ29" s="70">
        <v>-0.41397262117989442</v>
      </c>
      <c r="AK29" s="70">
        <v>1.1273438189677734</v>
      </c>
      <c r="AL29" s="70">
        <v>1.2206969588755641</v>
      </c>
      <c r="AM29" s="70">
        <v>-0.35053569743054425</v>
      </c>
      <c r="AN29" s="70">
        <v>0.31252841399511055</v>
      </c>
      <c r="AO29" s="70">
        <v>6.6453971123166866E-2</v>
      </c>
      <c r="AP29" s="70">
        <v>0.54670582346207652</v>
      </c>
      <c r="AQ29" s="70">
        <v>-2.9552818145669164</v>
      </c>
      <c r="AR29" s="70">
        <v>0.25884545411969384</v>
      </c>
      <c r="AS29" s="70">
        <v>-1.2007247916271098</v>
      </c>
      <c r="AT29" s="70">
        <v>-0.45860753612902272</v>
      </c>
      <c r="AU29" s="70">
        <v>0.13280162877396151</v>
      </c>
      <c r="AV29" s="70">
        <v>-0.59245200596798497</v>
      </c>
      <c r="AW29" s="70">
        <v>4.0822824397825315</v>
      </c>
      <c r="AX29" s="70">
        <v>3.1340378410916543</v>
      </c>
      <c r="AY29" s="70">
        <v>0.50561160123687898</v>
      </c>
      <c r="AZ29" s="70">
        <v>7.9466499091097376E-2</v>
      </c>
    </row>
    <row r="30" spans="1:52" s="77" customFormat="1" ht="24.95" customHeight="1">
      <c r="A30" s="43"/>
      <c r="B30" s="435"/>
      <c r="C30" s="435"/>
      <c r="D30" s="587" t="s">
        <v>181</v>
      </c>
      <c r="E30" s="587"/>
      <c r="F30" s="70"/>
      <c r="G30" s="70"/>
      <c r="H30" s="70"/>
      <c r="I30" s="70"/>
      <c r="J30" s="70"/>
      <c r="K30" s="70"/>
      <c r="L30" s="70"/>
      <c r="M30" s="70"/>
      <c r="N30" s="70"/>
      <c r="O30" s="70"/>
      <c r="P30" s="70"/>
      <c r="Q30" s="70"/>
      <c r="R30" s="70"/>
      <c r="S30" s="70"/>
      <c r="T30" s="70"/>
      <c r="U30" s="70"/>
      <c r="V30" s="70"/>
      <c r="W30" s="70"/>
      <c r="X30" s="70"/>
      <c r="Y30" s="70"/>
      <c r="Z30" s="70"/>
      <c r="AA30" s="70"/>
      <c r="AB30" s="70"/>
      <c r="AC30" s="70"/>
      <c r="AD30" s="70"/>
      <c r="AE30" s="70"/>
      <c r="AF30" s="70"/>
      <c r="AG30" s="70"/>
      <c r="AH30" s="70"/>
      <c r="AI30" s="70"/>
      <c r="AJ30" s="70"/>
      <c r="AK30" s="70"/>
      <c r="AL30" s="70"/>
      <c r="AM30" s="70"/>
      <c r="AN30" s="70"/>
      <c r="AO30" s="70"/>
      <c r="AP30" s="70"/>
      <c r="AQ30" s="70"/>
      <c r="AR30" s="70"/>
      <c r="AS30" s="70"/>
      <c r="AT30" s="70"/>
      <c r="AU30" s="70"/>
      <c r="AV30" s="70"/>
      <c r="AW30" s="70"/>
      <c r="AX30" s="70"/>
      <c r="AY30" s="70"/>
      <c r="AZ30" s="70"/>
    </row>
    <row r="31" spans="1:52" s="77" customFormat="1" ht="24.95" customHeight="1">
      <c r="A31" s="43"/>
      <c r="B31" s="435"/>
      <c r="C31" s="435">
        <v>31</v>
      </c>
      <c r="D31" s="586" t="s">
        <v>40</v>
      </c>
      <c r="E31" s="586"/>
      <c r="F31" s="70">
        <v>-0.20476045793549247</v>
      </c>
      <c r="G31" s="288">
        <v>-2.4399894984554749E-2</v>
      </c>
      <c r="H31" s="70">
        <v>1.4011742380426426</v>
      </c>
      <c r="I31" s="70">
        <v>3.8180880121146288E-2</v>
      </c>
      <c r="J31" s="70">
        <v>-2.8898656481336076</v>
      </c>
      <c r="K31" s="70">
        <v>0.27046008515634412</v>
      </c>
      <c r="L31" s="70">
        <v>-0.36025912552372574</v>
      </c>
      <c r="M31" s="70">
        <v>2.3510409713969125</v>
      </c>
      <c r="N31" s="70">
        <v>-4.6154549628165853</v>
      </c>
      <c r="O31" s="70">
        <v>7.5115981506174165</v>
      </c>
      <c r="P31" s="70">
        <v>-0.90664951659120163</v>
      </c>
      <c r="Q31" s="70">
        <v>0.80713649952866717</v>
      </c>
      <c r="R31" s="70">
        <v>0.20939914657161296</v>
      </c>
      <c r="S31" s="70">
        <v>7.3737202890924891E-2</v>
      </c>
      <c r="T31" s="70">
        <v>4.8827564007879687E-2</v>
      </c>
      <c r="U31" s="70">
        <v>-0.32696037297615987</v>
      </c>
      <c r="V31" s="70">
        <v>-0.33972496767060534</v>
      </c>
      <c r="W31" s="70">
        <v>0.15702253022271861</v>
      </c>
      <c r="X31" s="70">
        <v>0.15912756600275202</v>
      </c>
      <c r="Y31" s="70">
        <v>0.94932556035746529</v>
      </c>
      <c r="Z31" s="70">
        <v>0.39866809970598638</v>
      </c>
      <c r="AA31" s="70">
        <v>4.8737102226851903E-2</v>
      </c>
      <c r="AB31" s="70">
        <v>-0.14753579482396617</v>
      </c>
      <c r="AC31" s="70">
        <v>0.1798369910507347</v>
      </c>
      <c r="AD31" s="70">
        <v>6.1430398521338248E-3</v>
      </c>
      <c r="AE31" s="70">
        <v>-4.9013932198797221</v>
      </c>
      <c r="AF31" s="70">
        <v>1.832453198287908</v>
      </c>
      <c r="AG31" s="70">
        <v>0.27766073472348296</v>
      </c>
      <c r="AH31" s="70">
        <v>3.511548456856417E-3</v>
      </c>
      <c r="AI31" s="70">
        <v>3.4618371533809977E-3</v>
      </c>
      <c r="AJ31" s="70">
        <v>0.26346820500783963</v>
      </c>
      <c r="AK31" s="70">
        <v>-0.69393636928789704</v>
      </c>
      <c r="AL31" s="70">
        <v>0.24113765510342944</v>
      </c>
      <c r="AM31" s="70">
        <v>9.4643056795689517E-2</v>
      </c>
      <c r="AN31" s="70">
        <v>1.5867672619534119</v>
      </c>
      <c r="AO31" s="70">
        <v>0.2896724935716577</v>
      </c>
      <c r="AP31" s="70">
        <v>0.46132705867746893</v>
      </c>
      <c r="AQ31" s="70">
        <v>1.2957070264583308</v>
      </c>
      <c r="AR31" s="70">
        <v>-0.28354983543781032</v>
      </c>
      <c r="AS31" s="70">
        <v>-5.5677879715074283</v>
      </c>
      <c r="AT31" s="70">
        <v>-1.9664876775570264</v>
      </c>
      <c r="AU31" s="70">
        <v>0.26370992832704587</v>
      </c>
      <c r="AV31" s="70">
        <v>9.3797646871325355</v>
      </c>
      <c r="AW31" s="70">
        <v>-0.72602139116503395</v>
      </c>
      <c r="AX31" s="70">
        <v>0.34368891799083201</v>
      </c>
      <c r="AY31" s="70">
        <v>-0.52383766092353312</v>
      </c>
      <c r="AZ31" s="70">
        <v>1.9785578277131037</v>
      </c>
    </row>
    <row r="32" spans="1:52" s="77" customFormat="1" ht="24.95" customHeight="1">
      <c r="A32" s="43"/>
      <c r="B32" s="435"/>
      <c r="C32" s="435"/>
      <c r="D32" s="587" t="s">
        <v>180</v>
      </c>
      <c r="E32" s="587"/>
      <c r="F32" s="70"/>
      <c r="G32" s="70"/>
      <c r="H32" s="70"/>
      <c r="I32" s="70"/>
      <c r="J32" s="70"/>
      <c r="K32" s="70"/>
      <c r="L32" s="70"/>
      <c r="M32" s="70"/>
      <c r="N32" s="70"/>
      <c r="O32" s="70"/>
      <c r="P32" s="70"/>
      <c r="Q32" s="70"/>
      <c r="R32" s="70"/>
      <c r="S32" s="70"/>
      <c r="T32" s="70"/>
      <c r="U32" s="70"/>
      <c r="V32" s="70"/>
      <c r="W32" s="70"/>
      <c r="X32" s="70"/>
      <c r="Y32" s="70"/>
      <c r="Z32" s="70"/>
      <c r="AA32" s="70"/>
      <c r="AB32" s="70"/>
      <c r="AC32" s="70"/>
      <c r="AD32" s="70"/>
      <c r="AE32" s="70"/>
      <c r="AF32" s="70"/>
      <c r="AG32" s="70"/>
      <c r="AH32" s="70"/>
      <c r="AI32" s="70"/>
      <c r="AJ32" s="70"/>
      <c r="AK32" s="70"/>
      <c r="AL32" s="70"/>
      <c r="AM32" s="70"/>
      <c r="AN32" s="70"/>
      <c r="AO32" s="70"/>
      <c r="AP32" s="70"/>
      <c r="AQ32" s="70"/>
      <c r="AR32" s="70"/>
      <c r="AS32" s="70"/>
      <c r="AT32" s="70"/>
      <c r="AU32" s="70"/>
      <c r="AV32" s="70"/>
      <c r="AW32" s="70"/>
      <c r="AX32" s="70"/>
      <c r="AY32" s="70"/>
      <c r="AZ32" s="70"/>
    </row>
    <row r="33" spans="1:52" s="77" customFormat="1" ht="24.95" customHeight="1">
      <c r="A33" s="43"/>
      <c r="B33" s="436" t="s">
        <v>208</v>
      </c>
      <c r="C33" s="590" t="s">
        <v>216</v>
      </c>
      <c r="D33" s="590"/>
      <c r="E33" s="590"/>
      <c r="F33" s="57">
        <v>0.67689521537639052</v>
      </c>
      <c r="G33" s="57">
        <v>0.84309396288715277</v>
      </c>
      <c r="H33" s="57">
        <v>-0.59461210062443115</v>
      </c>
      <c r="I33" s="57">
        <v>0.51876811825918878</v>
      </c>
      <c r="J33" s="57">
        <v>-1.0619956422145123</v>
      </c>
      <c r="K33" s="57">
        <v>1.3065504567681074</v>
      </c>
      <c r="L33" s="57">
        <v>1.5736742190881614E-2</v>
      </c>
      <c r="M33" s="57">
        <v>1.5924840352236913</v>
      </c>
      <c r="N33" s="57">
        <v>0.79383186856958332</v>
      </c>
      <c r="O33" s="57">
        <v>-1.0949170668128261</v>
      </c>
      <c r="P33" s="57">
        <v>-0.55243292632486884</v>
      </c>
      <c r="Q33" s="57">
        <v>-0.64519720979504314</v>
      </c>
      <c r="R33" s="57">
        <v>-0.37317433137512523</v>
      </c>
      <c r="S33" s="57">
        <v>0.57093168802357752</v>
      </c>
      <c r="T33" s="57">
        <v>0.18616748024629715</v>
      </c>
      <c r="U33" s="57">
        <v>-8.0655343816900427E-2</v>
      </c>
      <c r="V33" s="57">
        <v>0.90574324048857591</v>
      </c>
      <c r="W33" s="57">
        <v>0.40220682237881533</v>
      </c>
      <c r="X33" s="57">
        <v>-0.46243381147490936</v>
      </c>
      <c r="Y33" s="57">
        <v>-0.34834289055407908</v>
      </c>
      <c r="Z33" s="57">
        <v>0.19271069869969892</v>
      </c>
      <c r="AA33" s="57">
        <v>-0.43899477889401339</v>
      </c>
      <c r="AB33" s="57">
        <v>1.4064927139480545</v>
      </c>
      <c r="AC33" s="57">
        <v>-0.44256934082474686</v>
      </c>
      <c r="AD33" s="57">
        <v>-0.43476679354238001</v>
      </c>
      <c r="AE33" s="57">
        <v>-1.9002260802154325</v>
      </c>
      <c r="AF33" s="57">
        <v>0.61052462305907795</v>
      </c>
      <c r="AG33" s="57">
        <v>0.24246233218579505</v>
      </c>
      <c r="AH33" s="57">
        <v>0.79163786920769041</v>
      </c>
      <c r="AI33" s="57">
        <v>0.44792400634111118</v>
      </c>
      <c r="AJ33" s="57">
        <v>6.2663668205331646E-2</v>
      </c>
      <c r="AK33" s="57">
        <v>-6.8771256276463077E-2</v>
      </c>
      <c r="AL33" s="57">
        <v>9.2319115343642011E-2</v>
      </c>
      <c r="AM33" s="57">
        <v>-7.7458088064759067E-3</v>
      </c>
      <c r="AN33" s="57">
        <v>0.92762078537589332</v>
      </c>
      <c r="AO33" s="57">
        <v>-0.3218416526691783</v>
      </c>
      <c r="AP33" s="57">
        <v>0.98376032767235699</v>
      </c>
      <c r="AQ33" s="57">
        <v>1.4575607645101627</v>
      </c>
      <c r="AR33" s="57">
        <v>-0.17249205502753284</v>
      </c>
      <c r="AS33" s="57">
        <v>-0.48253390393898599</v>
      </c>
      <c r="AT33" s="57">
        <v>-0.42313504007968561</v>
      </c>
      <c r="AU33" s="57">
        <v>-0.24266919936982845</v>
      </c>
      <c r="AV33" s="57">
        <v>-0.43301825335457522</v>
      </c>
      <c r="AW33" s="57">
        <v>0.24520648328054051</v>
      </c>
      <c r="AX33" s="57">
        <v>-0.70509807955171766</v>
      </c>
      <c r="AY33" s="57">
        <v>-9.1233536595723308E-2</v>
      </c>
      <c r="AZ33" s="57">
        <v>0.29266858141399155</v>
      </c>
    </row>
    <row r="34" spans="1:52" s="77" customFormat="1" ht="24.95" customHeight="1">
      <c r="A34" s="43"/>
      <c r="B34" s="437"/>
      <c r="C34" s="588" t="s">
        <v>217</v>
      </c>
      <c r="D34" s="588"/>
      <c r="E34" s="588"/>
      <c r="F34" s="57"/>
      <c r="G34" s="57"/>
      <c r="H34" s="57"/>
      <c r="I34" s="57"/>
      <c r="J34" s="57"/>
      <c r="K34" s="57"/>
      <c r="L34" s="57"/>
      <c r="M34" s="57"/>
      <c r="N34" s="57"/>
      <c r="O34" s="57"/>
      <c r="P34" s="57"/>
      <c r="Q34" s="57"/>
      <c r="R34" s="57"/>
      <c r="S34" s="57"/>
      <c r="T34" s="57"/>
      <c r="U34" s="57"/>
      <c r="V34" s="57"/>
      <c r="W34" s="57"/>
      <c r="X34" s="57"/>
      <c r="Y34" s="57"/>
      <c r="Z34" s="57"/>
      <c r="AA34" s="57"/>
      <c r="AB34" s="57"/>
      <c r="AC34" s="57"/>
      <c r="AD34" s="57"/>
      <c r="AE34" s="57"/>
      <c r="AF34" s="57"/>
      <c r="AG34" s="57"/>
      <c r="AH34" s="57"/>
      <c r="AI34" s="57"/>
      <c r="AJ34" s="57"/>
      <c r="AK34" s="57"/>
      <c r="AL34" s="57"/>
      <c r="AM34" s="57"/>
      <c r="AN34" s="57"/>
      <c r="AO34" s="57"/>
      <c r="AP34" s="57"/>
      <c r="AQ34" s="57"/>
      <c r="AR34" s="57"/>
      <c r="AS34" s="57"/>
      <c r="AT34" s="57"/>
      <c r="AU34" s="57"/>
      <c r="AV34" s="57"/>
      <c r="AW34" s="57"/>
      <c r="AX34" s="57"/>
      <c r="AY34" s="57"/>
      <c r="AZ34" s="57"/>
    </row>
    <row r="35" spans="1:52" s="77" customFormat="1" ht="24.95" customHeight="1">
      <c r="A35" s="43"/>
      <c r="B35" s="435"/>
      <c r="C35" s="435">
        <v>19</v>
      </c>
      <c r="D35" s="586" t="s">
        <v>41</v>
      </c>
      <c r="E35" s="586"/>
      <c r="F35" s="70">
        <v>2.3163452138116156</v>
      </c>
      <c r="G35" s="70">
        <v>-0.43463613769424114</v>
      </c>
      <c r="H35" s="70">
        <v>2.0233638885803344</v>
      </c>
      <c r="I35" s="70">
        <v>0.53145918450270813</v>
      </c>
      <c r="J35" s="70">
        <v>-11.726155296389109</v>
      </c>
      <c r="K35" s="70">
        <v>2.5789995874441018</v>
      </c>
      <c r="L35" s="70">
        <v>1.9123926254231804</v>
      </c>
      <c r="M35" s="70">
        <v>3.5162595542501407</v>
      </c>
      <c r="N35" s="70">
        <v>-2.2981223763206629</v>
      </c>
      <c r="O35" s="70">
        <v>1.9983640266734852</v>
      </c>
      <c r="P35" s="70">
        <v>-0.31745258106177232</v>
      </c>
      <c r="Q35" s="70">
        <v>-0.40771685081986675</v>
      </c>
      <c r="R35" s="70">
        <v>-1.7250716930135468E-2</v>
      </c>
      <c r="S35" s="70">
        <v>2.3915220659465746</v>
      </c>
      <c r="T35" s="70">
        <v>0.16382358970467692</v>
      </c>
      <c r="U35" s="70">
        <v>-0.23685653618078106</v>
      </c>
      <c r="V35" s="70">
        <v>1.6147868412841575</v>
      </c>
      <c r="W35" s="70">
        <v>-0.56590400987855105</v>
      </c>
      <c r="X35" s="70">
        <v>-1.4592087798399831</v>
      </c>
      <c r="Y35" s="70">
        <v>0.31079996592926307</v>
      </c>
      <c r="Z35" s="70">
        <v>-0.51327207239206984</v>
      </c>
      <c r="AA35" s="70">
        <v>2.2319859992818039</v>
      </c>
      <c r="AB35" s="70">
        <v>1.0488842332075876</v>
      </c>
      <c r="AC35" s="70">
        <v>-0.19577415067008985</v>
      </c>
      <c r="AD35" s="70">
        <v>-0.31690045150625679</v>
      </c>
      <c r="AE35" s="70">
        <v>-9.4691072033768222</v>
      </c>
      <c r="AF35" s="70">
        <v>-2.2296479274607179</v>
      </c>
      <c r="AG35" s="70">
        <v>-0.26948539621710665</v>
      </c>
      <c r="AH35" s="70">
        <v>2.5811645944929182</v>
      </c>
      <c r="AI35" s="70">
        <v>-0.17056868942052006</v>
      </c>
      <c r="AJ35" s="70">
        <v>0.16874598646239747</v>
      </c>
      <c r="AK35" s="70">
        <v>0.74879022647802174</v>
      </c>
      <c r="AL35" s="70">
        <v>-0.100031466930389</v>
      </c>
      <c r="AM35" s="70">
        <v>1.2562423192159287</v>
      </c>
      <c r="AN35" s="70">
        <v>1.0065761713658787</v>
      </c>
      <c r="AO35" s="70">
        <v>1.5211080025395063E-2</v>
      </c>
      <c r="AP35" s="70">
        <v>2.4690865992095752</v>
      </c>
      <c r="AQ35" s="70">
        <v>-2.6433963285879827</v>
      </c>
      <c r="AR35" s="70">
        <v>4.0682240688823867E-2</v>
      </c>
      <c r="AS35" s="70">
        <v>0.31383880625914173</v>
      </c>
      <c r="AT35" s="70">
        <v>1.9225377791096889</v>
      </c>
      <c r="AU35" s="70">
        <v>1.6313614144138455E-2</v>
      </c>
      <c r="AV35" s="70">
        <v>5.8072869252896453E-2</v>
      </c>
      <c r="AW35" s="70">
        <v>-0.51030984674757462</v>
      </c>
      <c r="AX35" s="70">
        <v>-0.46064704622411057</v>
      </c>
      <c r="AY35" s="70">
        <v>0.65752238705638888</v>
      </c>
      <c r="AZ35" s="70">
        <v>-0.34257461136127176</v>
      </c>
    </row>
    <row r="36" spans="1:52" s="77" customFormat="1" ht="24.95" customHeight="1">
      <c r="A36" s="43"/>
      <c r="B36" s="435"/>
      <c r="C36" s="435"/>
      <c r="D36" s="587" t="s">
        <v>65</v>
      </c>
      <c r="E36" s="587"/>
      <c r="F36" s="70"/>
      <c r="G36" s="70"/>
      <c r="H36" s="70"/>
      <c r="I36" s="70"/>
      <c r="J36" s="70"/>
      <c r="K36" s="70"/>
      <c r="L36" s="70"/>
      <c r="M36" s="70"/>
      <c r="N36" s="70"/>
      <c r="O36" s="70"/>
      <c r="P36" s="70"/>
      <c r="Q36" s="70"/>
      <c r="R36" s="70"/>
      <c r="S36" s="70"/>
      <c r="T36" s="70"/>
      <c r="U36" s="70"/>
      <c r="V36" s="70"/>
      <c r="W36" s="70"/>
      <c r="X36" s="70"/>
      <c r="Y36" s="70"/>
      <c r="Z36" s="70"/>
      <c r="AA36" s="70"/>
      <c r="AB36" s="70"/>
      <c r="AC36" s="70"/>
      <c r="AD36" s="70"/>
      <c r="AE36" s="70"/>
      <c r="AF36" s="70"/>
      <c r="AG36" s="70"/>
      <c r="AH36" s="70"/>
      <c r="AI36" s="70"/>
      <c r="AJ36" s="70"/>
      <c r="AK36" s="70"/>
      <c r="AL36" s="70"/>
      <c r="AM36" s="70"/>
      <c r="AN36" s="70"/>
      <c r="AO36" s="70"/>
      <c r="AP36" s="70"/>
      <c r="AQ36" s="70"/>
      <c r="AR36" s="70"/>
      <c r="AS36" s="70"/>
      <c r="AT36" s="70"/>
      <c r="AU36" s="70"/>
      <c r="AV36" s="70"/>
      <c r="AW36" s="70"/>
      <c r="AX36" s="70"/>
      <c r="AY36" s="70"/>
      <c r="AZ36" s="70"/>
    </row>
    <row r="37" spans="1:52" s="77" customFormat="1" ht="24.95" customHeight="1">
      <c r="A37" s="43"/>
      <c r="B37" s="435"/>
      <c r="C37" s="435">
        <v>20</v>
      </c>
      <c r="D37" s="586" t="s">
        <v>42</v>
      </c>
      <c r="E37" s="586"/>
      <c r="F37" s="70">
        <v>5.1970476109715946E-2</v>
      </c>
      <c r="G37" s="70">
        <v>0.84342360736349065</v>
      </c>
      <c r="H37" s="70">
        <v>-0.61894233343190308</v>
      </c>
      <c r="I37" s="70">
        <v>1.1826863004882853</v>
      </c>
      <c r="J37" s="70">
        <v>-9.3184387987333537</v>
      </c>
      <c r="K37" s="70">
        <v>2.0168834183312612</v>
      </c>
      <c r="L37" s="70">
        <v>0.18566370820852285</v>
      </c>
      <c r="M37" s="70">
        <v>3.4959520465864529</v>
      </c>
      <c r="N37" s="70">
        <v>-3.1753591740307456</v>
      </c>
      <c r="O37" s="70">
        <v>-0.33796648784407068</v>
      </c>
      <c r="P37" s="70">
        <v>0.389631873682589</v>
      </c>
      <c r="Q37" s="70">
        <v>-1.2047567011640723</v>
      </c>
      <c r="R37" s="70">
        <v>-0.41761549409000054</v>
      </c>
      <c r="S37" s="70">
        <v>0.60965594432758508</v>
      </c>
      <c r="T37" s="70">
        <v>-8.4496781087935346E-2</v>
      </c>
      <c r="U37" s="70">
        <v>-0.47020663646452476</v>
      </c>
      <c r="V37" s="70">
        <v>1.3727534327326367</v>
      </c>
      <c r="W37" s="70">
        <v>1.1154892894694513E-2</v>
      </c>
      <c r="X37" s="70">
        <v>-0.53325723953167881</v>
      </c>
      <c r="Y37" s="70">
        <v>-0.28394201004550723</v>
      </c>
      <c r="Z37" s="70">
        <v>6.7063989692471182E-2</v>
      </c>
      <c r="AA37" s="70">
        <v>-0.4027481293328492</v>
      </c>
      <c r="AB37" s="70">
        <v>2.7885450376516019</v>
      </c>
      <c r="AC37" s="70">
        <v>-0.72298296107210547</v>
      </c>
      <c r="AD37" s="70">
        <v>-0.84542278144397187</v>
      </c>
      <c r="AE37" s="70">
        <v>-9.9010631799040709</v>
      </c>
      <c r="AF37" s="70">
        <v>0.43528099816134613</v>
      </c>
      <c r="AG37" s="70">
        <v>0.21045250502520219</v>
      </c>
      <c r="AH37" s="70">
        <v>1.6141583696878996</v>
      </c>
      <c r="AI37" s="70">
        <v>0.32556479057576837</v>
      </c>
      <c r="AJ37" s="70">
        <v>7.0533269962652412E-2</v>
      </c>
      <c r="AK37" s="70">
        <v>-0.46032822785529959</v>
      </c>
      <c r="AL37" s="70">
        <v>0.81712951675905288</v>
      </c>
      <c r="AM37" s="70">
        <v>-0.16678727738248256</v>
      </c>
      <c r="AN37" s="70">
        <v>0.71828861789016685</v>
      </c>
      <c r="AO37" s="70">
        <v>-0.12576420521224918</v>
      </c>
      <c r="AP37" s="70">
        <v>2.8872494082479108</v>
      </c>
      <c r="AQ37" s="70">
        <v>-3.3529885374847055</v>
      </c>
      <c r="AR37" s="70">
        <v>0.24410208007374479</v>
      </c>
      <c r="AS37" s="70">
        <v>-6.0163335853275157E-2</v>
      </c>
      <c r="AT37" s="70">
        <v>-0.15335727797697984</v>
      </c>
      <c r="AU37" s="70">
        <v>-0.16898159591647754</v>
      </c>
      <c r="AV37" s="70">
        <v>-1.5938092892696432E-2</v>
      </c>
      <c r="AW37" s="70">
        <v>1.2149684807979355</v>
      </c>
      <c r="AX37" s="70">
        <v>-0.51582387013006326</v>
      </c>
      <c r="AY37" s="70">
        <v>-0.30115897671801406</v>
      </c>
      <c r="AZ37" s="70">
        <v>0.63868787253611004</v>
      </c>
    </row>
    <row r="38" spans="1:52" s="77" customFormat="1" ht="24.95" customHeight="1">
      <c r="A38" s="43"/>
      <c r="B38" s="435"/>
      <c r="C38" s="435"/>
      <c r="D38" s="587" t="s">
        <v>183</v>
      </c>
      <c r="E38" s="587"/>
      <c r="F38" s="70"/>
      <c r="G38" s="70"/>
      <c r="H38" s="70"/>
      <c r="I38" s="70"/>
      <c r="J38" s="70"/>
      <c r="K38" s="70"/>
      <c r="L38" s="70"/>
      <c r="M38" s="70"/>
      <c r="N38" s="70"/>
      <c r="O38" s="70"/>
      <c r="P38" s="70"/>
      <c r="Q38" s="70"/>
      <c r="R38" s="70"/>
      <c r="S38" s="70"/>
      <c r="T38" s="70"/>
      <c r="U38" s="70"/>
      <c r="V38" s="70"/>
      <c r="W38" s="70"/>
      <c r="X38" s="70"/>
      <c r="Y38" s="70"/>
      <c r="Z38" s="70"/>
      <c r="AA38" s="70"/>
      <c r="AB38" s="70"/>
      <c r="AC38" s="70"/>
      <c r="AD38" s="70"/>
      <c r="AE38" s="70"/>
      <c r="AF38" s="70"/>
      <c r="AG38" s="70"/>
      <c r="AH38" s="70"/>
      <c r="AI38" s="70"/>
      <c r="AJ38" s="70"/>
      <c r="AK38" s="70"/>
      <c r="AL38" s="70"/>
      <c r="AM38" s="70"/>
      <c r="AN38" s="70"/>
      <c r="AO38" s="70"/>
      <c r="AP38" s="70"/>
      <c r="AQ38" s="70"/>
      <c r="AR38" s="70"/>
      <c r="AS38" s="70"/>
      <c r="AT38" s="70"/>
      <c r="AU38" s="70"/>
      <c r="AV38" s="70"/>
      <c r="AW38" s="70"/>
      <c r="AX38" s="70"/>
      <c r="AY38" s="70"/>
      <c r="AZ38" s="70"/>
    </row>
    <row r="39" spans="1:52" s="77" customFormat="1" ht="24">
      <c r="A39" s="43"/>
      <c r="B39" s="435"/>
      <c r="C39" s="435">
        <v>21</v>
      </c>
      <c r="D39" s="586" t="s">
        <v>43</v>
      </c>
      <c r="E39" s="586"/>
      <c r="F39" s="70">
        <v>4.0735485293181597</v>
      </c>
      <c r="G39" s="70">
        <v>-0.93712648912703855</v>
      </c>
      <c r="H39" s="70">
        <v>-7.7341588572892306E-2</v>
      </c>
      <c r="I39" s="70">
        <v>-1.5263329797059555</v>
      </c>
      <c r="J39" s="70">
        <v>12.12492939378906</v>
      </c>
      <c r="K39" s="70">
        <v>0.89658699127346608</v>
      </c>
      <c r="L39" s="70">
        <v>-1.7150456088559878</v>
      </c>
      <c r="M39" s="70">
        <v>0.32771065578964453</v>
      </c>
      <c r="N39" s="70">
        <v>12.146511673599747</v>
      </c>
      <c r="O39" s="70">
        <v>1.0734594306822629</v>
      </c>
      <c r="P39" s="70">
        <v>-5.4786525708616693</v>
      </c>
      <c r="Q39" s="70">
        <v>-0.34845901766814791</v>
      </c>
      <c r="R39" s="70">
        <v>-0.2674645048944484</v>
      </c>
      <c r="S39" s="70">
        <v>2.034907627324074</v>
      </c>
      <c r="T39" s="70">
        <v>1.9527172327705529</v>
      </c>
      <c r="U39" s="70">
        <v>4.4399547326307243E-2</v>
      </c>
      <c r="V39" s="70">
        <v>-0.80013693060278968</v>
      </c>
      <c r="W39" s="70">
        <v>0.23197275623429903</v>
      </c>
      <c r="X39" s="70">
        <v>-0.36921079143216673</v>
      </c>
      <c r="Y39" s="70">
        <v>-0.38454788855493405</v>
      </c>
      <c r="Z39" s="70">
        <v>0.78512367329636845</v>
      </c>
      <c r="AA39" s="70">
        <v>-0.47301768374626363</v>
      </c>
      <c r="AB39" s="70">
        <v>-0.26046707366761268</v>
      </c>
      <c r="AC39" s="70">
        <v>-0.25767891226443851</v>
      </c>
      <c r="AD39" s="70">
        <v>-1.0141059051752705</v>
      </c>
      <c r="AE39" s="70">
        <v>11.163922555423284</v>
      </c>
      <c r="AF39" s="70">
        <v>0.32316116826285679</v>
      </c>
      <c r="AG39" s="70">
        <v>0.53959034262301486</v>
      </c>
      <c r="AH39" s="70">
        <v>1.1445144495638715E-3</v>
      </c>
      <c r="AI39" s="70">
        <v>0.73507422565913316</v>
      </c>
      <c r="AJ39" s="70">
        <v>0.15918785392892687</v>
      </c>
      <c r="AK39" s="70">
        <v>-0.9270278538086103</v>
      </c>
      <c r="AL39" s="70">
        <v>-0.49703494556838734</v>
      </c>
      <c r="AM39" s="70">
        <v>-0.29984665058235294</v>
      </c>
      <c r="AN39" s="70">
        <v>-6.6572243814803755E-2</v>
      </c>
      <c r="AO39" s="70">
        <v>0.63849367257877532</v>
      </c>
      <c r="AP39" s="70">
        <v>-0.24240040390264994</v>
      </c>
      <c r="AQ39" s="70">
        <v>12.815122766060853</v>
      </c>
      <c r="AR39" s="70">
        <v>-0.76108991591145525</v>
      </c>
      <c r="AS39" s="70">
        <v>0.16972076968858119</v>
      </c>
      <c r="AT39" s="70">
        <v>0.78390085428988243</v>
      </c>
      <c r="AU39" s="70">
        <v>0.94516258814766729</v>
      </c>
      <c r="AV39" s="70">
        <v>-0.65169661631088616</v>
      </c>
      <c r="AW39" s="70">
        <v>-0.6017292120048694</v>
      </c>
      <c r="AX39" s="70">
        <v>-5.0737528567066477</v>
      </c>
      <c r="AY39" s="70">
        <v>0.17624838094634754</v>
      </c>
      <c r="AZ39" s="70">
        <v>-1.5975833550558036</v>
      </c>
    </row>
    <row r="40" spans="1:52" s="77" customFormat="1" ht="50.1" customHeight="1">
      <c r="A40" s="43"/>
      <c r="B40" s="435"/>
      <c r="C40" s="435"/>
      <c r="D40" s="587" t="s">
        <v>177</v>
      </c>
      <c r="E40" s="587"/>
      <c r="F40" s="70"/>
      <c r="G40" s="70"/>
      <c r="H40" s="70"/>
      <c r="I40" s="70"/>
      <c r="J40" s="70"/>
      <c r="K40" s="70"/>
      <c r="L40" s="70"/>
      <c r="M40" s="70"/>
      <c r="N40" s="70"/>
      <c r="O40" s="70"/>
      <c r="P40" s="70"/>
      <c r="Q40" s="70"/>
      <c r="R40" s="70"/>
      <c r="S40" s="70"/>
      <c r="T40" s="70"/>
      <c r="U40" s="70"/>
      <c r="V40" s="70"/>
      <c r="W40" s="70"/>
      <c r="X40" s="70"/>
      <c r="Y40" s="70"/>
      <c r="Z40" s="70"/>
      <c r="AA40" s="70"/>
      <c r="AB40" s="70"/>
      <c r="AC40" s="70"/>
      <c r="AD40" s="70"/>
      <c r="AE40" s="70"/>
      <c r="AF40" s="70"/>
      <c r="AG40" s="70"/>
      <c r="AH40" s="70"/>
      <c r="AI40" s="70"/>
      <c r="AJ40" s="70"/>
      <c r="AK40" s="70"/>
      <c r="AL40" s="70"/>
      <c r="AM40" s="70"/>
      <c r="AN40" s="70"/>
      <c r="AO40" s="70"/>
      <c r="AP40" s="70"/>
      <c r="AQ40" s="70"/>
      <c r="AR40" s="70"/>
      <c r="AS40" s="70"/>
      <c r="AT40" s="70"/>
      <c r="AU40" s="70"/>
      <c r="AV40" s="70"/>
      <c r="AW40" s="70"/>
      <c r="AX40" s="70"/>
      <c r="AY40" s="70"/>
      <c r="AZ40" s="70"/>
    </row>
    <row r="41" spans="1:52" s="77" customFormat="1" ht="24.95" customHeight="1">
      <c r="A41" s="43"/>
      <c r="B41" s="435"/>
      <c r="C41" s="435">
        <v>22</v>
      </c>
      <c r="D41" s="586" t="s">
        <v>44</v>
      </c>
      <c r="E41" s="586"/>
      <c r="F41" s="70">
        <v>0.5591543243799606</v>
      </c>
      <c r="G41" s="70">
        <v>1.0717987142114964</v>
      </c>
      <c r="H41" s="70">
        <v>-0.79679870283742105</v>
      </c>
      <c r="I41" s="70">
        <v>0.41217196351908569</v>
      </c>
      <c r="J41" s="70">
        <v>1.9949638984465992</v>
      </c>
      <c r="K41" s="70">
        <v>1.009780704712071</v>
      </c>
      <c r="L41" s="70">
        <v>-9.7450805692602671E-3</v>
      </c>
      <c r="M41" s="70">
        <v>0.88388191237417857</v>
      </c>
      <c r="N41" s="70">
        <v>1.5266444976003868</v>
      </c>
      <c r="O41" s="70">
        <v>-1.7526824602194608</v>
      </c>
      <c r="P41" s="70">
        <v>-0.43964547118096675</v>
      </c>
      <c r="Q41" s="70">
        <v>-0.45382147550461127</v>
      </c>
      <c r="R41" s="70">
        <v>-0.38641600248134012</v>
      </c>
      <c r="S41" s="70">
        <v>0.32198995963332777</v>
      </c>
      <c r="T41" s="70">
        <v>0.15777753175152043</v>
      </c>
      <c r="U41" s="70">
        <v>7.8501780351160733E-2</v>
      </c>
      <c r="V41" s="70">
        <v>0.80739051594862588</v>
      </c>
      <c r="W41" s="70">
        <v>0.63999318860355459</v>
      </c>
      <c r="X41" s="70">
        <v>-0.37530079932649585</v>
      </c>
      <c r="Y41" s="70">
        <v>-0.41458670649957696</v>
      </c>
      <c r="Z41" s="70">
        <v>0.24305653577752651</v>
      </c>
      <c r="AA41" s="70">
        <v>-0.62533979987971122</v>
      </c>
      <c r="AB41" s="70">
        <v>1.003367709828936</v>
      </c>
      <c r="AC41" s="70">
        <v>-0.35803852488858467</v>
      </c>
      <c r="AD41" s="70">
        <v>-0.22810097073573843</v>
      </c>
      <c r="AE41" s="70">
        <v>0.85376405559574664</v>
      </c>
      <c r="AF41" s="70">
        <v>0.8707683287867809</v>
      </c>
      <c r="AG41" s="70">
        <v>0.25851973142643203</v>
      </c>
      <c r="AH41" s="70">
        <v>0.45680825132730263</v>
      </c>
      <c r="AI41" s="70">
        <v>0.50501318841989473</v>
      </c>
      <c r="AJ41" s="70">
        <v>4.5216379105767146E-2</v>
      </c>
      <c r="AK41" s="70">
        <v>0.1004287278796312</v>
      </c>
      <c r="AL41" s="70">
        <v>-0.11046190320533356</v>
      </c>
      <c r="AM41" s="70">
        <v>3.990707228069823E-4</v>
      </c>
      <c r="AN41" s="70">
        <v>1.083924169889471</v>
      </c>
      <c r="AO41" s="70">
        <v>-0.4942690852386562</v>
      </c>
      <c r="AP41" s="70">
        <v>0.29784403431025908</v>
      </c>
      <c r="AQ41" s="70">
        <v>2.5696230420828527</v>
      </c>
      <c r="AR41" s="70">
        <v>-0.27856364194617811</v>
      </c>
      <c r="AS41" s="70">
        <v>-0.74034804783858021</v>
      </c>
      <c r="AT41" s="70">
        <v>-0.77187351677461891</v>
      </c>
      <c r="AU41" s="70">
        <v>-0.39728319002165335</v>
      </c>
      <c r="AV41" s="70">
        <v>-0.59351317603450582</v>
      </c>
      <c r="AW41" s="70">
        <v>1.9043976596890388E-2</v>
      </c>
      <c r="AX41" s="70">
        <v>-0.3749027932362452</v>
      </c>
      <c r="AY41" s="70">
        <v>-8.4014290384175183E-2</v>
      </c>
      <c r="AZ41" s="70">
        <v>0.37623717491446484</v>
      </c>
    </row>
    <row r="42" spans="1:52" s="77" customFormat="1" ht="24.95" customHeight="1">
      <c r="A42" s="43"/>
      <c r="B42" s="435"/>
      <c r="C42" s="435"/>
      <c r="D42" s="587" t="s">
        <v>184</v>
      </c>
      <c r="E42" s="587"/>
      <c r="F42" s="70"/>
      <c r="G42" s="70"/>
      <c r="H42" s="70"/>
      <c r="I42" s="70"/>
      <c r="J42" s="70"/>
      <c r="K42" s="70"/>
      <c r="L42" s="70"/>
      <c r="M42" s="70"/>
      <c r="N42" s="70"/>
      <c r="O42" s="70"/>
      <c r="P42" s="70"/>
      <c r="Q42" s="70"/>
      <c r="R42" s="70"/>
      <c r="S42" s="70"/>
      <c r="T42" s="70"/>
      <c r="U42" s="70"/>
      <c r="V42" s="70"/>
      <c r="W42" s="70"/>
      <c r="X42" s="70"/>
      <c r="Y42" s="70"/>
      <c r="Z42" s="70"/>
      <c r="AA42" s="70"/>
      <c r="AB42" s="70"/>
      <c r="AC42" s="70"/>
      <c r="AD42" s="70"/>
      <c r="AE42" s="70"/>
      <c r="AF42" s="70"/>
      <c r="AG42" s="70"/>
      <c r="AH42" s="70"/>
      <c r="AI42" s="70"/>
      <c r="AJ42" s="70"/>
      <c r="AK42" s="70"/>
      <c r="AL42" s="70"/>
      <c r="AM42" s="70"/>
      <c r="AN42" s="70"/>
      <c r="AO42" s="70"/>
      <c r="AP42" s="70"/>
      <c r="AQ42" s="70"/>
      <c r="AR42" s="70"/>
      <c r="AS42" s="70"/>
      <c r="AT42" s="70"/>
      <c r="AU42" s="70"/>
      <c r="AV42" s="70"/>
      <c r="AW42" s="70"/>
      <c r="AX42" s="70"/>
      <c r="AY42" s="70"/>
      <c r="AZ42" s="70"/>
    </row>
    <row r="43" spans="1:52" s="77" customFormat="1" ht="24.95" customHeight="1">
      <c r="A43" s="43"/>
      <c r="B43" s="436" t="s">
        <v>209</v>
      </c>
      <c r="C43" s="590" t="s">
        <v>231</v>
      </c>
      <c r="D43" s="590"/>
      <c r="E43" s="590"/>
      <c r="F43" s="57">
        <v>0.50173600370743543</v>
      </c>
      <c r="G43" s="57">
        <v>0.86536227336013383</v>
      </c>
      <c r="H43" s="57">
        <v>0.16384251588164034</v>
      </c>
      <c r="I43" s="57">
        <v>-9.6565238478362403E-2</v>
      </c>
      <c r="J43" s="57">
        <v>-1.0778389416096843</v>
      </c>
      <c r="K43" s="57">
        <v>0.29353761520596322</v>
      </c>
      <c r="L43" s="57">
        <v>1.1153760628858578</v>
      </c>
      <c r="M43" s="57">
        <v>1.4003738040903073</v>
      </c>
      <c r="N43" s="57">
        <v>-3.0382425765613021</v>
      </c>
      <c r="O43" s="57">
        <v>0.7790150897941146</v>
      </c>
      <c r="P43" s="57">
        <v>2.1920545928835224</v>
      </c>
      <c r="Q43" s="57">
        <v>-0.28924868451609598</v>
      </c>
      <c r="R43" s="57">
        <v>-0.66429957046864274</v>
      </c>
      <c r="S43" s="57">
        <v>0.59723829536095252</v>
      </c>
      <c r="T43" s="57">
        <v>-0.18440117271552481</v>
      </c>
      <c r="U43" s="57">
        <v>8.963115193472504E-2</v>
      </c>
      <c r="V43" s="57">
        <v>0.53637468021732104</v>
      </c>
      <c r="W43" s="57">
        <v>0.34600223968055843</v>
      </c>
      <c r="X43" s="57">
        <v>-1.8705118156532308E-2</v>
      </c>
      <c r="Y43" s="57">
        <v>6.9711696400091228E-2</v>
      </c>
      <c r="Z43" s="57">
        <v>1.5897186279616449E-2</v>
      </c>
      <c r="AA43" s="57">
        <v>7.8155634177164757E-2</v>
      </c>
      <c r="AB43" s="57">
        <v>1.042374912631729</v>
      </c>
      <c r="AC43" s="57">
        <v>-0.10028365793617411</v>
      </c>
      <c r="AD43" s="57">
        <v>-1.0279377947733792</v>
      </c>
      <c r="AE43" s="57">
        <v>-2.4744736568465271</v>
      </c>
      <c r="AF43" s="57">
        <v>0.52298247750144355</v>
      </c>
      <c r="AG43" s="57">
        <v>0.90435881757578329</v>
      </c>
      <c r="AH43" s="57">
        <v>0.23569154561893413</v>
      </c>
      <c r="AI43" s="57">
        <v>5.5680588432807099E-3</v>
      </c>
      <c r="AJ43" s="57">
        <v>5.213908989529159E-2</v>
      </c>
      <c r="AK43" s="57">
        <v>-3.4812010983372943E-2</v>
      </c>
      <c r="AL43" s="57">
        <v>0.24948127162376466</v>
      </c>
      <c r="AM43" s="57">
        <v>0.89886484583361437</v>
      </c>
      <c r="AN43" s="57">
        <v>1.1089368590171347</v>
      </c>
      <c r="AO43" s="57">
        <v>-0.38440039607310439</v>
      </c>
      <c r="AP43" s="57">
        <v>0.67523654752434936</v>
      </c>
      <c r="AQ43" s="57">
        <v>-0.840665222992655</v>
      </c>
      <c r="AR43" s="57">
        <v>-0.35480471087574017</v>
      </c>
      <c r="AS43" s="57">
        <v>-1.8680313980834455</v>
      </c>
      <c r="AT43" s="57">
        <v>-0.3139946514637586</v>
      </c>
      <c r="AU43" s="57">
        <v>9.2515493597517207E-2</v>
      </c>
      <c r="AV43" s="57">
        <v>1.0030091111730854</v>
      </c>
      <c r="AW43" s="57">
        <v>0.61503825260471956</v>
      </c>
      <c r="AX43" s="57">
        <v>0.25128701614025317</v>
      </c>
      <c r="AY43" s="57">
        <v>1.3127904878188303</v>
      </c>
      <c r="AZ43" s="57">
        <v>0.65261240900682083</v>
      </c>
    </row>
    <row r="44" spans="1:52" s="77" customFormat="1" ht="24.95" customHeight="1">
      <c r="A44" s="43"/>
      <c r="B44" s="437"/>
      <c r="C44" s="588" t="s">
        <v>45</v>
      </c>
      <c r="D44" s="588"/>
      <c r="E44" s="588"/>
      <c r="F44" s="57"/>
      <c r="G44" s="57"/>
      <c r="H44" s="57"/>
      <c r="I44" s="57"/>
      <c r="J44" s="57"/>
      <c r="K44" s="57"/>
      <c r="L44" s="57"/>
      <c r="M44" s="57"/>
      <c r="N44" s="57"/>
      <c r="O44" s="57"/>
      <c r="P44" s="57"/>
      <c r="Q44" s="57"/>
      <c r="R44" s="57"/>
      <c r="S44" s="57"/>
      <c r="T44" s="57"/>
      <c r="U44" s="57"/>
      <c r="V44" s="57"/>
      <c r="W44" s="57"/>
      <c r="X44" s="57"/>
      <c r="Y44" s="57"/>
      <c r="Z44" s="57"/>
      <c r="AA44" s="57"/>
      <c r="AB44" s="57"/>
      <c r="AC44" s="57"/>
      <c r="AD44" s="57"/>
      <c r="AE44" s="57"/>
      <c r="AF44" s="57"/>
      <c r="AG44" s="57"/>
      <c r="AH44" s="57"/>
      <c r="AI44" s="57"/>
      <c r="AJ44" s="57"/>
      <c r="AK44" s="57"/>
      <c r="AL44" s="57"/>
      <c r="AM44" s="57"/>
      <c r="AN44" s="57"/>
      <c r="AO44" s="57"/>
      <c r="AP44" s="57"/>
      <c r="AQ44" s="57"/>
      <c r="AR44" s="57"/>
      <c r="AS44" s="57"/>
      <c r="AT44" s="57"/>
      <c r="AU44" s="57"/>
      <c r="AV44" s="57"/>
      <c r="AW44" s="57"/>
      <c r="AX44" s="57"/>
      <c r="AY44" s="57"/>
      <c r="AZ44" s="57"/>
    </row>
    <row r="45" spans="1:52" s="77" customFormat="1" ht="24.95" customHeight="1">
      <c r="A45" s="43"/>
      <c r="B45" s="435"/>
      <c r="C45" s="435">
        <v>23</v>
      </c>
      <c r="D45" s="586" t="s">
        <v>46</v>
      </c>
      <c r="E45" s="586"/>
      <c r="F45" s="70">
        <v>0.51152376974079061</v>
      </c>
      <c r="G45" s="70">
        <v>2.3418956677053728</v>
      </c>
      <c r="H45" s="288">
        <v>-2.3711626319538937E-2</v>
      </c>
      <c r="I45" s="70">
        <v>-0.63624718486472887</v>
      </c>
      <c r="J45" s="70">
        <v>-1.5167919338567515</v>
      </c>
      <c r="K45" s="70">
        <v>-0.9129137761325552</v>
      </c>
      <c r="L45" s="70">
        <v>-0.3674226987285607</v>
      </c>
      <c r="M45" s="70">
        <v>0.78438725451938751</v>
      </c>
      <c r="N45" s="70">
        <v>-1.3696022259993441</v>
      </c>
      <c r="O45" s="70">
        <v>1.0305027932237891</v>
      </c>
      <c r="P45" s="70">
        <v>1.7059823058502417</v>
      </c>
      <c r="Q45" s="70">
        <v>-1.4636580443688842</v>
      </c>
      <c r="R45" s="70">
        <v>-0.67952364182688996</v>
      </c>
      <c r="S45" s="70">
        <v>1.2298908226542835</v>
      </c>
      <c r="T45" s="70">
        <v>-0.10119862970140048</v>
      </c>
      <c r="U45" s="70">
        <v>-0.609056992351654</v>
      </c>
      <c r="V45" s="70">
        <v>0.72592087597773514</v>
      </c>
      <c r="W45" s="70">
        <v>0.39615613121723925</v>
      </c>
      <c r="X45" s="70">
        <v>1.2034051407792816</v>
      </c>
      <c r="Y45" s="70">
        <v>-0.17578983836995121</v>
      </c>
      <c r="Z45" s="70">
        <v>0.17764064375217004</v>
      </c>
      <c r="AA45" s="70">
        <v>-2.5249769025663227E-2</v>
      </c>
      <c r="AB45" s="70">
        <v>1.8183660389771603</v>
      </c>
      <c r="AC45" s="70">
        <v>-1.3695389474119253</v>
      </c>
      <c r="AD45" s="70">
        <v>-1.055695699356292</v>
      </c>
      <c r="AE45" s="70">
        <v>-2.28722479685824</v>
      </c>
      <c r="AF45" s="70">
        <v>-6.5420404149335809E-2</v>
      </c>
      <c r="AG45" s="70">
        <v>0.85444625917725148</v>
      </c>
      <c r="AH45" s="70">
        <v>-0.87762379065299001</v>
      </c>
      <c r="AI45" s="70">
        <v>-4.4207453884681058E-2</v>
      </c>
      <c r="AJ45" s="70">
        <v>8.6088186526325217E-3</v>
      </c>
      <c r="AK45" s="70">
        <v>-0.50743299389306173</v>
      </c>
      <c r="AL45" s="70">
        <v>0.73056315919914994</v>
      </c>
      <c r="AM45" s="70">
        <v>-0.58556088997801226</v>
      </c>
      <c r="AN45" s="70">
        <v>1.8849648918816087</v>
      </c>
      <c r="AO45" s="70">
        <v>-1.5787814192079992</v>
      </c>
      <c r="AP45" s="70">
        <v>0.5065629956365143</v>
      </c>
      <c r="AQ45" s="70">
        <v>0.75613660823017881</v>
      </c>
      <c r="AR45" s="70">
        <v>-0.19792410654019932</v>
      </c>
      <c r="AS45" s="70">
        <v>-1.9156534034969752</v>
      </c>
      <c r="AT45" s="70">
        <v>0.46153136370637071</v>
      </c>
      <c r="AU45" s="70">
        <v>9.3132402069400655E-2</v>
      </c>
      <c r="AV45" s="70">
        <v>0.47278479406422491</v>
      </c>
      <c r="AW45" s="70">
        <v>1.4963639184429667E-2</v>
      </c>
      <c r="AX45" s="70">
        <v>0.59032509137728084</v>
      </c>
      <c r="AY45" s="70">
        <v>1.0939825218926984</v>
      </c>
      <c r="AZ45" s="70">
        <v>1.0063774381629003</v>
      </c>
    </row>
    <row r="46" spans="1:52" s="77" customFormat="1" ht="24.95" customHeight="1">
      <c r="A46" s="43"/>
      <c r="B46" s="435"/>
      <c r="C46" s="435"/>
      <c r="D46" s="587" t="s">
        <v>47</v>
      </c>
      <c r="E46" s="587"/>
      <c r="F46" s="70"/>
      <c r="G46" s="70"/>
      <c r="H46" s="70"/>
      <c r="I46" s="70"/>
      <c r="J46" s="70"/>
      <c r="K46" s="70"/>
      <c r="L46" s="70"/>
      <c r="M46" s="70"/>
      <c r="N46" s="70"/>
      <c r="O46" s="70"/>
      <c r="P46" s="70"/>
      <c r="Q46" s="70"/>
      <c r="R46" s="70"/>
      <c r="S46" s="70"/>
      <c r="T46" s="70"/>
      <c r="U46" s="70"/>
      <c r="V46" s="70"/>
      <c r="W46" s="70"/>
      <c r="X46" s="70"/>
      <c r="Y46" s="70"/>
      <c r="Z46" s="70"/>
      <c r="AA46" s="70"/>
      <c r="AB46" s="70"/>
      <c r="AC46" s="70"/>
      <c r="AD46" s="70"/>
      <c r="AE46" s="70"/>
      <c r="AF46" s="70"/>
      <c r="AG46" s="70"/>
      <c r="AH46" s="70"/>
      <c r="AI46" s="70"/>
      <c r="AJ46" s="70"/>
      <c r="AK46" s="70"/>
      <c r="AL46" s="70"/>
      <c r="AM46" s="70"/>
      <c r="AN46" s="70"/>
      <c r="AO46" s="70"/>
      <c r="AP46" s="70"/>
      <c r="AQ46" s="70"/>
      <c r="AR46" s="70"/>
      <c r="AS46" s="70"/>
      <c r="AT46" s="70"/>
      <c r="AU46" s="70"/>
      <c r="AV46" s="70"/>
      <c r="AW46" s="70"/>
      <c r="AX46" s="70"/>
      <c r="AY46" s="70"/>
      <c r="AZ46" s="70"/>
    </row>
    <row r="47" spans="1:52" s="77" customFormat="1" ht="24.95" customHeight="1">
      <c r="A47" s="43"/>
      <c r="B47" s="435"/>
      <c r="C47" s="435">
        <v>24</v>
      </c>
      <c r="D47" s="586" t="s">
        <v>48</v>
      </c>
      <c r="E47" s="586"/>
      <c r="F47" s="70">
        <v>0.7945846780461352</v>
      </c>
      <c r="G47" s="70">
        <v>1.5593910641533455</v>
      </c>
      <c r="H47" s="70">
        <v>-5.6906817440037116E-2</v>
      </c>
      <c r="I47" s="70">
        <v>0.27414487827928724</v>
      </c>
      <c r="J47" s="70">
        <v>-4.7301511585754952</v>
      </c>
      <c r="K47" s="70">
        <v>0.16161655022679611</v>
      </c>
      <c r="L47" s="70">
        <v>3.5939044220766618</v>
      </c>
      <c r="M47" s="70">
        <v>0.94807935629511064</v>
      </c>
      <c r="N47" s="70">
        <v>-3.4326574256708398</v>
      </c>
      <c r="O47" s="70">
        <v>-0.91719540091614249</v>
      </c>
      <c r="P47" s="70">
        <v>3.9000755803360505</v>
      </c>
      <c r="Q47" s="70">
        <v>0.18615043770242323</v>
      </c>
      <c r="R47" s="70">
        <v>-0.64400282882374427</v>
      </c>
      <c r="S47" s="70">
        <v>0.27161173686369011</v>
      </c>
      <c r="T47" s="70">
        <v>8.685867285811355E-2</v>
      </c>
      <c r="U47" s="70">
        <v>0.43432041516106779</v>
      </c>
      <c r="V47" s="70">
        <v>1.1516527897834834</v>
      </c>
      <c r="W47" s="70">
        <v>0.37978538331503842</v>
      </c>
      <c r="X47" s="70">
        <v>2.3222429241869236E-2</v>
      </c>
      <c r="Y47" s="70">
        <v>0.21587162812426186</v>
      </c>
      <c r="Z47" s="70">
        <v>-0.1620553470620365</v>
      </c>
      <c r="AA47" s="70">
        <v>-0.11031428585410197</v>
      </c>
      <c r="AB47" s="70">
        <v>1.0147419570631655</v>
      </c>
      <c r="AC47" s="70">
        <v>0.26306166001354825</v>
      </c>
      <c r="AD47" s="70">
        <v>-0.99360528825165773</v>
      </c>
      <c r="AE47" s="70">
        <v>-4.3233803055097013</v>
      </c>
      <c r="AF47" s="70">
        <v>9.0109634420954876E-2</v>
      </c>
      <c r="AG47" s="70">
        <v>-0.51479753369901005</v>
      </c>
      <c r="AH47" s="70">
        <v>-0.58401147988992363</v>
      </c>
      <c r="AI47" s="70">
        <v>0.50113815185588351</v>
      </c>
      <c r="AJ47" s="70">
        <v>0.24762904840147826</v>
      </c>
      <c r="AK47" s="70">
        <v>0.80356437408222803</v>
      </c>
      <c r="AL47" s="70">
        <v>-0.28738101575591202</v>
      </c>
      <c r="AM47" s="70">
        <v>3.0642837954508337</v>
      </c>
      <c r="AN47" s="70">
        <v>1.0633030858973029</v>
      </c>
      <c r="AO47" s="70">
        <v>-0.37323964110267127</v>
      </c>
      <c r="AP47" s="70">
        <v>0.26019936586527592</v>
      </c>
      <c r="AQ47" s="70">
        <v>-2.0017946325110074</v>
      </c>
      <c r="AR47" s="70">
        <v>-0.5248718198457567</v>
      </c>
      <c r="AS47" s="70">
        <v>-0.94015359411079658</v>
      </c>
      <c r="AT47" s="70">
        <v>-1.502016159933234</v>
      </c>
      <c r="AU47" s="70">
        <v>0.16922774540103092</v>
      </c>
      <c r="AV47" s="70">
        <v>0.42379388967424347</v>
      </c>
      <c r="AW47" s="70">
        <v>1.2957489285332855</v>
      </c>
      <c r="AX47" s="70">
        <v>0.20876552725250974</v>
      </c>
      <c r="AY47" s="70">
        <v>2.3573259699946334</v>
      </c>
      <c r="AZ47" s="70">
        <v>0.76009646196078506</v>
      </c>
    </row>
    <row r="48" spans="1:52" s="77" customFormat="1" ht="24.95" customHeight="1">
      <c r="A48" s="43"/>
      <c r="B48" s="435"/>
      <c r="C48" s="435"/>
      <c r="D48" s="587" t="s">
        <v>49</v>
      </c>
      <c r="E48" s="587"/>
      <c r="F48" s="70"/>
      <c r="G48" s="70"/>
      <c r="H48" s="70"/>
      <c r="I48" s="70"/>
      <c r="J48" s="70"/>
      <c r="K48" s="70"/>
      <c r="L48" s="70"/>
      <c r="M48" s="70"/>
      <c r="N48" s="70"/>
      <c r="O48" s="70"/>
      <c r="P48" s="70"/>
      <c r="Q48" s="70"/>
      <c r="R48" s="70"/>
      <c r="S48" s="70"/>
      <c r="T48" s="70"/>
      <c r="U48" s="70"/>
      <c r="V48" s="70"/>
      <c r="W48" s="70"/>
      <c r="X48" s="70"/>
      <c r="Y48" s="70"/>
      <c r="Z48" s="70"/>
      <c r="AA48" s="70"/>
      <c r="AB48" s="70"/>
      <c r="AC48" s="70"/>
      <c r="AD48" s="70"/>
      <c r="AE48" s="70"/>
      <c r="AF48" s="70"/>
      <c r="AG48" s="70"/>
      <c r="AH48" s="70"/>
      <c r="AI48" s="70"/>
      <c r="AJ48" s="70"/>
      <c r="AK48" s="70"/>
      <c r="AL48" s="70"/>
      <c r="AM48" s="70"/>
      <c r="AN48" s="70"/>
      <c r="AO48" s="70"/>
      <c r="AP48" s="70"/>
      <c r="AQ48" s="70"/>
      <c r="AR48" s="70"/>
      <c r="AS48" s="70"/>
      <c r="AT48" s="70"/>
      <c r="AU48" s="70"/>
      <c r="AV48" s="70"/>
      <c r="AW48" s="70"/>
      <c r="AX48" s="70"/>
      <c r="AY48" s="70"/>
      <c r="AZ48" s="70"/>
    </row>
    <row r="49" spans="1:52" s="77" customFormat="1" ht="22.5" customHeight="1">
      <c r="A49" s="43"/>
      <c r="B49" s="435"/>
      <c r="C49" s="435">
        <v>25</v>
      </c>
      <c r="D49" s="586" t="s">
        <v>50</v>
      </c>
      <c r="E49" s="586"/>
      <c r="F49" s="70">
        <v>0.28058628397108976</v>
      </c>
      <c r="G49" s="70">
        <v>-0.67782929813570547</v>
      </c>
      <c r="H49" s="70">
        <v>0.46504341959017381</v>
      </c>
      <c r="I49" s="70">
        <v>1.3077182185554648E-2</v>
      </c>
      <c r="J49" s="70">
        <v>1.9749160331257229</v>
      </c>
      <c r="K49" s="70">
        <v>1.2161475114707656</v>
      </c>
      <c r="L49" s="70">
        <v>0.3951542619745112</v>
      </c>
      <c r="M49" s="70">
        <v>2.1358592795868816</v>
      </c>
      <c r="N49" s="70">
        <v>-3.8599775438262611</v>
      </c>
      <c r="O49" s="70">
        <v>1.8139818386124347</v>
      </c>
      <c r="P49" s="70">
        <v>1.3374722291197116</v>
      </c>
      <c r="Q49" s="70">
        <v>0.19625812129675069</v>
      </c>
      <c r="R49" s="70">
        <v>-0.66852577710402272</v>
      </c>
      <c r="S49" s="70">
        <v>0.39409521703032624</v>
      </c>
      <c r="T49" s="70">
        <v>-0.44121960219553102</v>
      </c>
      <c r="U49" s="70">
        <v>0.32961055278342144</v>
      </c>
      <c r="V49" s="70">
        <v>-4.8787804573734661E-2</v>
      </c>
      <c r="W49" s="70">
        <v>0.28550421636366252</v>
      </c>
      <c r="X49" s="70">
        <v>-0.91224824804898219</v>
      </c>
      <c r="Y49" s="70">
        <v>0.13669566459067539</v>
      </c>
      <c r="Z49" s="70">
        <v>3.3656299276827895E-2</v>
      </c>
      <c r="AA49" s="70">
        <v>0.29414423321674121</v>
      </c>
      <c r="AB49" s="70">
        <v>0.50655461103052346</v>
      </c>
      <c r="AC49" s="70">
        <v>0.54858396658271147</v>
      </c>
      <c r="AD49" s="70">
        <v>-1.0339024384419133</v>
      </c>
      <c r="AE49" s="70">
        <v>-1.2208151403691403</v>
      </c>
      <c r="AF49" s="70">
        <v>1.2522323372103301</v>
      </c>
      <c r="AG49" s="70">
        <v>1.9584703817779143</v>
      </c>
      <c r="AH49" s="70">
        <v>1.5762703476808468</v>
      </c>
      <c r="AI49" s="70">
        <v>-0.30095913690000486</v>
      </c>
      <c r="AJ49" s="70">
        <v>-5.3737004874690797E-2</v>
      </c>
      <c r="AK49" s="70">
        <v>-0.2979284499589312</v>
      </c>
      <c r="AL49" s="70">
        <v>0.30256848418595439</v>
      </c>
      <c r="AM49" s="70">
        <v>0.39140103243666147</v>
      </c>
      <c r="AN49" s="70">
        <v>0.62282073091026291</v>
      </c>
      <c r="AO49" s="70">
        <v>0.41603683172223782</v>
      </c>
      <c r="AP49" s="70">
        <v>1.0831303065369298</v>
      </c>
      <c r="AQ49" s="70">
        <v>-1.0726707021508304</v>
      </c>
      <c r="AR49" s="70">
        <v>-0.34103658759477185</v>
      </c>
      <c r="AS49" s="70">
        <v>-2.4849677183433556</v>
      </c>
      <c r="AT49" s="70">
        <v>5.2643385505319884E-3</v>
      </c>
      <c r="AU49" s="70">
        <v>3.8413459543136241E-2</v>
      </c>
      <c r="AV49" s="70">
        <v>1.7695290911768922</v>
      </c>
      <c r="AW49" s="70">
        <v>0.54733755401611006</v>
      </c>
      <c r="AX49" s="70">
        <v>5.4436596670257131E-2</v>
      </c>
      <c r="AY49" s="70">
        <v>0.73099898553428488</v>
      </c>
      <c r="AZ49" s="70">
        <v>0.33798465338928452</v>
      </c>
    </row>
    <row r="50" spans="1:52" s="77" customFormat="1" ht="50.1" customHeight="1">
      <c r="A50" s="43"/>
      <c r="B50" s="435"/>
      <c r="C50" s="435"/>
      <c r="D50" s="587" t="s">
        <v>51</v>
      </c>
      <c r="E50" s="587"/>
      <c r="F50" s="70"/>
      <c r="G50" s="70"/>
      <c r="H50" s="70"/>
      <c r="I50" s="70"/>
      <c r="J50" s="70"/>
      <c r="K50" s="70"/>
      <c r="L50" s="70"/>
      <c r="M50" s="70"/>
      <c r="N50" s="70"/>
      <c r="O50" s="70"/>
      <c r="P50" s="70"/>
      <c r="Q50" s="70"/>
      <c r="R50" s="70"/>
      <c r="S50" s="70"/>
      <c r="T50" s="70"/>
      <c r="U50" s="70"/>
      <c r="V50" s="70"/>
      <c r="W50" s="70"/>
      <c r="X50" s="70"/>
      <c r="Y50" s="70"/>
      <c r="Z50" s="70"/>
      <c r="AA50" s="70"/>
      <c r="AB50" s="70"/>
      <c r="AC50" s="70"/>
      <c r="AD50" s="70"/>
      <c r="AE50" s="70"/>
      <c r="AF50" s="70"/>
      <c r="AG50" s="70"/>
      <c r="AH50" s="70"/>
      <c r="AI50" s="70"/>
      <c r="AJ50" s="70"/>
      <c r="AK50" s="70"/>
      <c r="AL50" s="70"/>
      <c r="AM50" s="70"/>
      <c r="AN50" s="70"/>
      <c r="AO50" s="70"/>
      <c r="AP50" s="70"/>
      <c r="AQ50" s="70"/>
      <c r="AR50" s="70"/>
      <c r="AS50" s="70"/>
      <c r="AT50" s="70"/>
      <c r="AU50" s="70"/>
      <c r="AV50" s="70"/>
      <c r="AW50" s="70"/>
      <c r="AX50" s="70"/>
      <c r="AY50" s="70"/>
      <c r="AZ50" s="70"/>
    </row>
    <row r="51" spans="1:52" s="77" customFormat="1" ht="24.95" customHeight="1">
      <c r="A51" s="43"/>
      <c r="B51" s="436" t="s">
        <v>210</v>
      </c>
      <c r="C51" s="590" t="s">
        <v>219</v>
      </c>
      <c r="D51" s="590"/>
      <c r="E51" s="590"/>
      <c r="F51" s="57">
        <v>-1.2730849982120844</v>
      </c>
      <c r="G51" s="57">
        <v>0.80703383453241884</v>
      </c>
      <c r="H51" s="57">
        <v>0.65977349928496665</v>
      </c>
      <c r="I51" s="57">
        <v>0.6792296412630634</v>
      </c>
      <c r="J51" s="57">
        <v>-3.8955640002958916</v>
      </c>
      <c r="K51" s="57">
        <v>0.84515789009923026</v>
      </c>
      <c r="L51" s="57">
        <v>1.293492162624247</v>
      </c>
      <c r="M51" s="57">
        <v>1.1488115972375397</v>
      </c>
      <c r="N51" s="57">
        <v>1.0394861502904149</v>
      </c>
      <c r="O51" s="57">
        <v>0.90780140628892525</v>
      </c>
      <c r="P51" s="57">
        <v>2.0736098481740868</v>
      </c>
      <c r="Q51" s="57">
        <v>-2.897187939625212E-2</v>
      </c>
      <c r="R51" s="57">
        <v>-0.11882642384902908</v>
      </c>
      <c r="S51" s="57">
        <v>-3.2605804556411044E-2</v>
      </c>
      <c r="T51" s="57">
        <v>-0.83489403735373457</v>
      </c>
      <c r="U51" s="57">
        <v>-0.40940787841182669</v>
      </c>
      <c r="V51" s="57">
        <v>0.97268387708039938</v>
      </c>
      <c r="W51" s="57">
        <v>-6.9910217890338799E-3</v>
      </c>
      <c r="X51" s="57">
        <v>-0.15707427200624124</v>
      </c>
      <c r="Y51" s="57">
        <v>1.2287083035005253E-2</v>
      </c>
      <c r="Z51" s="57">
        <v>0.49794214747163323</v>
      </c>
      <c r="AA51" s="57">
        <v>0.14872416107729691</v>
      </c>
      <c r="AB51" s="57">
        <v>1.0218598692453895</v>
      </c>
      <c r="AC51" s="57">
        <v>0.25676762920588203</v>
      </c>
      <c r="AD51" s="57">
        <v>-0.59440583010020021</v>
      </c>
      <c r="AE51" s="57">
        <v>-4.4392134414395201</v>
      </c>
      <c r="AF51" s="57">
        <v>-0.13232190992604842</v>
      </c>
      <c r="AG51" s="57">
        <v>0.70215533337554348</v>
      </c>
      <c r="AH51" s="57">
        <v>0.40157914814950857</v>
      </c>
      <c r="AI51" s="57">
        <v>0.18846017646126256</v>
      </c>
      <c r="AJ51" s="57">
        <v>0.25286781542091319</v>
      </c>
      <c r="AK51" s="57">
        <v>0.53147437058372304</v>
      </c>
      <c r="AL51" s="57">
        <v>0.68934134755073728</v>
      </c>
      <c r="AM51" s="57">
        <v>6.8177946991781369E-2</v>
      </c>
      <c r="AN51" s="57">
        <v>0.49629819222136007</v>
      </c>
      <c r="AO51" s="57">
        <v>0.64468167275522603</v>
      </c>
      <c r="AP51" s="57">
        <v>4.5797877846922574E-3</v>
      </c>
      <c r="AQ51" s="57">
        <v>0.2737305914870376</v>
      </c>
      <c r="AR51" s="57">
        <v>0.32629674470014436</v>
      </c>
      <c r="AS51" s="57">
        <v>0.43594595145827952</v>
      </c>
      <c r="AT51" s="57">
        <v>-0.51621501543057491</v>
      </c>
      <c r="AU51" s="57">
        <v>1.0611493465630986</v>
      </c>
      <c r="AV51" s="57">
        <v>0.36636848872400662</v>
      </c>
      <c r="AW51" s="57">
        <v>0.97515162552161883</v>
      </c>
      <c r="AX51" s="57">
        <v>0.76216860769766015</v>
      </c>
      <c r="AY51" s="57">
        <v>0.32321796181247464</v>
      </c>
      <c r="AZ51" s="57">
        <v>8.0240512742292935E-2</v>
      </c>
    </row>
    <row r="52" spans="1:52" s="77" customFormat="1" ht="24.95" customHeight="1">
      <c r="A52" s="43"/>
      <c r="B52" s="437"/>
      <c r="C52" s="588" t="s">
        <v>218</v>
      </c>
      <c r="D52" s="588"/>
      <c r="E52" s="588"/>
      <c r="F52" s="57"/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57"/>
      <c r="R52" s="57"/>
      <c r="S52" s="57"/>
      <c r="T52" s="57"/>
      <c r="U52" s="57"/>
      <c r="V52" s="57"/>
      <c r="W52" s="57"/>
      <c r="X52" s="57"/>
      <c r="Y52" s="57"/>
      <c r="Z52" s="57"/>
      <c r="AA52" s="57"/>
      <c r="AB52" s="57"/>
      <c r="AC52" s="57"/>
      <c r="AD52" s="57"/>
      <c r="AE52" s="57"/>
      <c r="AF52" s="57"/>
      <c r="AG52" s="57"/>
      <c r="AH52" s="57"/>
      <c r="AI52" s="57"/>
      <c r="AJ52" s="57"/>
      <c r="AK52" s="57"/>
      <c r="AL52" s="57"/>
      <c r="AM52" s="57"/>
      <c r="AN52" s="57"/>
      <c r="AO52" s="57"/>
      <c r="AP52" s="57"/>
      <c r="AQ52" s="57"/>
      <c r="AR52" s="57"/>
      <c r="AS52" s="57"/>
      <c r="AT52" s="57"/>
      <c r="AU52" s="57"/>
      <c r="AV52" s="57"/>
      <c r="AW52" s="57"/>
      <c r="AX52" s="57"/>
      <c r="AY52" s="57"/>
      <c r="AZ52" s="57"/>
    </row>
    <row r="53" spans="1:52" s="77" customFormat="1" ht="24.95" customHeight="1">
      <c r="A53" s="43"/>
      <c r="B53" s="435"/>
      <c r="C53" s="435">
        <v>26</v>
      </c>
      <c r="D53" s="586" t="s">
        <v>52</v>
      </c>
      <c r="E53" s="586"/>
      <c r="F53" s="70">
        <v>-1.3153418795597105</v>
      </c>
      <c r="G53" s="70">
        <v>0.83047853962663964</v>
      </c>
      <c r="H53" s="70">
        <v>0.43780341071422413</v>
      </c>
      <c r="I53" s="70">
        <v>1.2170108808320208</v>
      </c>
      <c r="J53" s="70">
        <v>-5.6522809801651874</v>
      </c>
      <c r="K53" s="70">
        <v>0.38855406088148925</v>
      </c>
      <c r="L53" s="70">
        <v>1.3654345654696272</v>
      </c>
      <c r="M53" s="70">
        <v>1.3488175735057979</v>
      </c>
      <c r="N53" s="70">
        <v>1.6435928179890311</v>
      </c>
      <c r="O53" s="70">
        <v>1.3612561900066424</v>
      </c>
      <c r="P53" s="70">
        <v>2.3040178185727456</v>
      </c>
      <c r="Q53" s="70">
        <v>-0.22293886937070795</v>
      </c>
      <c r="R53" s="70">
        <v>0.28363821450136584</v>
      </c>
      <c r="S53" s="70">
        <v>-0.15607267281698967</v>
      </c>
      <c r="T53" s="70">
        <v>-0.93804969681428929</v>
      </c>
      <c r="U53" s="70">
        <v>-0.22514359945741091</v>
      </c>
      <c r="V53" s="70">
        <v>1.0359793990392774</v>
      </c>
      <c r="W53" s="70">
        <v>-0.12124612179896133</v>
      </c>
      <c r="X53" s="70">
        <v>-8.2247342058650474E-2</v>
      </c>
      <c r="Y53" s="70">
        <v>0.17241480790568176</v>
      </c>
      <c r="Z53" s="70">
        <v>8.6365319355749648E-2</v>
      </c>
      <c r="AA53" s="70">
        <v>0.17841241531006347</v>
      </c>
      <c r="AB53" s="70">
        <v>1.2319126407123377</v>
      </c>
      <c r="AC53" s="70">
        <v>2.4134751557539857E-2</v>
      </c>
      <c r="AD53" s="70">
        <v>-3.8845793421884878E-2</v>
      </c>
      <c r="AE53" s="70">
        <v>-5.8716961536825067</v>
      </c>
      <c r="AF53" s="70">
        <v>-0.18139927935288824</v>
      </c>
      <c r="AG53" s="70">
        <v>0.41525477660262311</v>
      </c>
      <c r="AH53" s="70">
        <v>0.38426977426820486</v>
      </c>
      <c r="AI53" s="70">
        <v>-2.0487357826581842E-2</v>
      </c>
      <c r="AJ53" s="70">
        <v>2.4760316977108232E-2</v>
      </c>
      <c r="AK53" s="70">
        <v>0.71555606976050967</v>
      </c>
      <c r="AL53" s="70">
        <v>0.53555627032910991</v>
      </c>
      <c r="AM53" s="70">
        <v>0.10912061675274742</v>
      </c>
      <c r="AN53" s="70">
        <v>0.38502039075123662</v>
      </c>
      <c r="AO53" s="70">
        <v>0.73462452628218955</v>
      </c>
      <c r="AP53" s="70">
        <v>0.22383175045546011</v>
      </c>
      <c r="AQ53" s="70">
        <v>0.63706968267023001</v>
      </c>
      <c r="AR53" s="70">
        <v>0.5923020266088912</v>
      </c>
      <c r="AS53" s="70">
        <v>0.40544797034623059</v>
      </c>
      <c r="AT53" s="70">
        <v>-9.3186753042033388E-2</v>
      </c>
      <c r="AU53" s="70">
        <v>1.0950379003788981</v>
      </c>
      <c r="AV53" s="70">
        <v>0.35685396879890163</v>
      </c>
      <c r="AW53" s="70">
        <v>1.2879703219875296</v>
      </c>
      <c r="AX53" s="70">
        <v>0.75513149854276662</v>
      </c>
      <c r="AY53" s="70">
        <v>0.2461373527169286</v>
      </c>
      <c r="AZ53" s="70">
        <v>-0.17902648461277693</v>
      </c>
    </row>
    <row r="54" spans="1:52" s="77" customFormat="1" ht="24" customHeight="1">
      <c r="A54" s="43"/>
      <c r="B54" s="435"/>
      <c r="C54" s="435"/>
      <c r="D54" s="587" t="s">
        <v>220</v>
      </c>
      <c r="E54" s="587"/>
      <c r="F54" s="70"/>
      <c r="G54" s="70"/>
      <c r="H54" s="70"/>
      <c r="I54" s="70"/>
      <c r="J54" s="70"/>
      <c r="K54" s="70"/>
      <c r="L54" s="70"/>
      <c r="M54" s="70"/>
      <c r="N54" s="70"/>
      <c r="O54" s="70"/>
      <c r="P54" s="70"/>
      <c r="Q54" s="70"/>
      <c r="R54" s="70"/>
      <c r="S54" s="70"/>
      <c r="T54" s="70"/>
      <c r="U54" s="70"/>
      <c r="V54" s="70"/>
      <c r="W54" s="70"/>
      <c r="X54" s="70"/>
      <c r="Y54" s="70"/>
      <c r="Z54" s="70"/>
      <c r="AA54" s="70"/>
      <c r="AB54" s="70"/>
      <c r="AC54" s="70"/>
      <c r="AD54" s="70"/>
      <c r="AE54" s="70"/>
      <c r="AF54" s="70"/>
      <c r="AG54" s="70"/>
      <c r="AH54" s="70"/>
      <c r="AI54" s="70"/>
      <c r="AJ54" s="70"/>
      <c r="AK54" s="70"/>
      <c r="AL54" s="70"/>
      <c r="AM54" s="70"/>
      <c r="AN54" s="70"/>
      <c r="AO54" s="70"/>
      <c r="AP54" s="70"/>
      <c r="AQ54" s="70"/>
      <c r="AR54" s="70"/>
      <c r="AS54" s="70"/>
      <c r="AT54" s="70"/>
      <c r="AU54" s="70"/>
      <c r="AV54" s="70"/>
      <c r="AW54" s="70"/>
      <c r="AX54" s="70"/>
      <c r="AY54" s="70"/>
      <c r="AZ54" s="70"/>
    </row>
    <row r="55" spans="1:52" s="77" customFormat="1" ht="24.95" customHeight="1">
      <c r="A55" s="43"/>
      <c r="B55" s="435"/>
      <c r="C55" s="435">
        <v>27</v>
      </c>
      <c r="D55" s="586" t="s">
        <v>53</v>
      </c>
      <c r="E55" s="586"/>
      <c r="F55" s="70">
        <v>-2.3393835323240353</v>
      </c>
      <c r="G55" s="70">
        <v>1.2837788211293315</v>
      </c>
      <c r="H55" s="70">
        <v>0.52182918654408184</v>
      </c>
      <c r="I55" s="70">
        <v>0.75099542652796458</v>
      </c>
      <c r="J55" s="70">
        <v>-1.7140631361717169</v>
      </c>
      <c r="K55" s="70">
        <v>2.8262068859361733</v>
      </c>
      <c r="L55" s="70">
        <v>1.5603988860385556</v>
      </c>
      <c r="M55" s="70">
        <v>0.95771037361431866</v>
      </c>
      <c r="N55" s="70">
        <v>-1.3929200528759509</v>
      </c>
      <c r="O55" s="70">
        <v>2.1287090434674667</v>
      </c>
      <c r="P55" s="70">
        <v>1.7127562420386084</v>
      </c>
      <c r="Q55" s="70">
        <v>-9.7799735979720026E-2</v>
      </c>
      <c r="R55" s="70">
        <v>-0.34599845516812877</v>
      </c>
      <c r="S55" s="70">
        <v>-0.244209114812179</v>
      </c>
      <c r="T55" s="70">
        <v>-0.49935159499641202</v>
      </c>
      <c r="U55" s="70">
        <v>-1.608986454748873</v>
      </c>
      <c r="V55" s="70">
        <v>0.52791668531465064</v>
      </c>
      <c r="W55" s="70">
        <v>0.99472586623427617</v>
      </c>
      <c r="X55" s="70">
        <v>-0.24044136534558902</v>
      </c>
      <c r="Y55" s="70">
        <v>-0.35132955088369044</v>
      </c>
      <c r="Z55" s="70">
        <v>0.68749219882285217</v>
      </c>
      <c r="AA55" s="70">
        <v>0.18745627164284429</v>
      </c>
      <c r="AB55" s="70">
        <v>1.17004706284132</v>
      </c>
      <c r="AC55" s="70">
        <v>0.19937235850034085</v>
      </c>
      <c r="AD55" s="70">
        <v>-0.61235672851606182</v>
      </c>
      <c r="AE55" s="70">
        <v>-2.416964180450492</v>
      </c>
      <c r="AF55" s="70">
        <v>-0.30621598423267926</v>
      </c>
      <c r="AG55" s="70">
        <v>1.029679723917539</v>
      </c>
      <c r="AH55" s="70">
        <v>0.8020856504951297</v>
      </c>
      <c r="AI55" s="70">
        <v>1.2368137088565732</v>
      </c>
      <c r="AJ55" s="70">
        <v>0.76177972842519637</v>
      </c>
      <c r="AK55" s="70">
        <v>1.2285729760370714</v>
      </c>
      <c r="AL55" s="70">
        <v>0.51532680265454189</v>
      </c>
      <c r="AM55" s="70">
        <v>-0.18656671019471105</v>
      </c>
      <c r="AN55" s="70">
        <v>0.86241237983301744</v>
      </c>
      <c r="AO55" s="70">
        <v>-0.4115526371753333</v>
      </c>
      <c r="AP55" s="70">
        <v>0.50812700658961774</v>
      </c>
      <c r="AQ55" s="70">
        <v>-1.2541089318971643</v>
      </c>
      <c r="AR55" s="70">
        <v>2.9333907635646028E-2</v>
      </c>
      <c r="AS55" s="70">
        <v>-0.16985815458546938</v>
      </c>
      <c r="AT55" s="70">
        <v>-0.62878480339929865</v>
      </c>
      <c r="AU55" s="70">
        <v>1.9180943108389812</v>
      </c>
      <c r="AV55" s="70">
        <v>0.84072210834493433</v>
      </c>
      <c r="AW55" s="70">
        <v>0.7105352501127129</v>
      </c>
      <c r="AX55" s="70">
        <v>-0.12023197496596083</v>
      </c>
      <c r="AY55" s="70">
        <v>1.1167247348458034</v>
      </c>
      <c r="AZ55" s="70">
        <v>0.31111333494153826</v>
      </c>
    </row>
    <row r="56" spans="1:52" s="77" customFormat="1" ht="24.95" customHeight="1">
      <c r="A56" s="43"/>
      <c r="B56" s="435"/>
      <c r="C56" s="435"/>
      <c r="D56" s="587" t="s">
        <v>54</v>
      </c>
      <c r="E56" s="587"/>
      <c r="F56" s="70"/>
      <c r="G56" s="70"/>
      <c r="H56" s="70"/>
      <c r="I56" s="70"/>
      <c r="J56" s="70"/>
      <c r="K56" s="70"/>
      <c r="L56" s="70"/>
      <c r="M56" s="70"/>
      <c r="N56" s="70"/>
      <c r="O56" s="70"/>
      <c r="P56" s="70"/>
      <c r="Q56" s="70"/>
      <c r="R56" s="70"/>
      <c r="S56" s="70"/>
      <c r="T56" s="70"/>
      <c r="U56" s="70"/>
      <c r="V56" s="70"/>
      <c r="W56" s="70"/>
      <c r="X56" s="70"/>
      <c r="Y56" s="70"/>
      <c r="Z56" s="70"/>
      <c r="AA56" s="70"/>
      <c r="AB56" s="70"/>
      <c r="AC56" s="70"/>
      <c r="AD56" s="70"/>
      <c r="AE56" s="70"/>
      <c r="AF56" s="70"/>
      <c r="AG56" s="70"/>
      <c r="AH56" s="70"/>
      <c r="AI56" s="70"/>
      <c r="AJ56" s="70"/>
      <c r="AK56" s="70"/>
      <c r="AL56" s="70"/>
      <c r="AM56" s="70"/>
      <c r="AN56" s="70"/>
      <c r="AO56" s="70"/>
      <c r="AP56" s="70"/>
      <c r="AQ56" s="70"/>
      <c r="AR56" s="70"/>
      <c r="AS56" s="70"/>
      <c r="AT56" s="70"/>
      <c r="AU56" s="70"/>
      <c r="AV56" s="70"/>
      <c r="AW56" s="70"/>
      <c r="AX56" s="70"/>
      <c r="AY56" s="70"/>
      <c r="AZ56" s="70"/>
    </row>
    <row r="57" spans="1:52" s="77" customFormat="1" ht="24.95" customHeight="1">
      <c r="A57" s="43"/>
      <c r="B57" s="435"/>
      <c r="C57" s="435">
        <v>28</v>
      </c>
      <c r="D57" s="586" t="s">
        <v>55</v>
      </c>
      <c r="E57" s="586"/>
      <c r="F57" s="70">
        <v>5.0242165730878696E-2</v>
      </c>
      <c r="G57" s="70">
        <v>0.20978131769768993</v>
      </c>
      <c r="H57" s="70">
        <v>1.7336988736587244</v>
      </c>
      <c r="I57" s="70">
        <v>-1.6149830782099457</v>
      </c>
      <c r="J57" s="70">
        <v>1.2226848578634275</v>
      </c>
      <c r="K57" s="70">
        <v>0.58920570199848044</v>
      </c>
      <c r="L57" s="70">
        <v>0.72532010541380032</v>
      </c>
      <c r="M57" s="70">
        <v>0.55907271160226912</v>
      </c>
      <c r="N57" s="70">
        <v>1.2406343991170843</v>
      </c>
      <c r="O57" s="70">
        <v>-2.1968127165256277</v>
      </c>
      <c r="P57" s="70">
        <v>1.5088248483858422</v>
      </c>
      <c r="Q57" s="70">
        <v>0.8554267920131764</v>
      </c>
      <c r="R57" s="70">
        <v>-1.5417948318827115</v>
      </c>
      <c r="S57" s="70">
        <v>0.71464824242207214</v>
      </c>
      <c r="T57" s="70">
        <v>-0.76122066332645488</v>
      </c>
      <c r="U57" s="70">
        <v>0.10230784956728201</v>
      </c>
      <c r="V57" s="70">
        <v>1.1761020983682045</v>
      </c>
      <c r="W57" s="70">
        <v>-0.57662090426113366</v>
      </c>
      <c r="X57" s="70">
        <v>-0.38066204365951251</v>
      </c>
      <c r="Y57" s="70">
        <v>-0.27164095792993237</v>
      </c>
      <c r="Z57" s="70">
        <v>2.0251054569509535</v>
      </c>
      <c r="AA57" s="70">
        <v>-1.4019552835861759E-2</v>
      </c>
      <c r="AB57" s="70">
        <v>-5.7063873484253236E-5</v>
      </c>
      <c r="AC57" s="70">
        <v>1.2893174382784025</v>
      </c>
      <c r="AD57" s="70">
        <v>-2.8672760836052333</v>
      </c>
      <c r="AE57" s="70">
        <v>-0.52661060597517917</v>
      </c>
      <c r="AF57" s="70">
        <v>0.24774419450916696</v>
      </c>
      <c r="AG57" s="70">
        <v>1.5070783138001644</v>
      </c>
      <c r="AH57" s="70">
        <v>5.3067763429410775E-2</v>
      </c>
      <c r="AI57" s="70">
        <v>-8.1742338815942617E-2</v>
      </c>
      <c r="AJ57" s="70">
        <v>0.61810116222477518</v>
      </c>
      <c r="AK57" s="70">
        <v>-0.93739371679349404</v>
      </c>
      <c r="AL57" s="70">
        <v>1.4960152895559418</v>
      </c>
      <c r="AM57" s="70">
        <v>0.17974320802693455</v>
      </c>
      <c r="AN57" s="70">
        <v>0.54561487507103834</v>
      </c>
      <c r="AO57" s="70">
        <v>1.4249033911638094</v>
      </c>
      <c r="AP57" s="70">
        <v>-1.391688369361276</v>
      </c>
      <c r="AQ57" s="70">
        <v>0.46460542675959005</v>
      </c>
      <c r="AR57" s="70">
        <v>-0.42645716303299253</v>
      </c>
      <c r="AS57" s="70">
        <v>1.2040320172090162</v>
      </c>
      <c r="AT57" s="70">
        <v>-2.0991415064645622</v>
      </c>
      <c r="AU57" s="70">
        <v>9.3108287233576448E-3</v>
      </c>
      <c r="AV57" s="70">
        <v>-0.10906610132555272</v>
      </c>
      <c r="AW57" s="70">
        <v>-3.8531148983878438E-2</v>
      </c>
      <c r="AX57" s="70">
        <v>1.766066096503323</v>
      </c>
      <c r="AY57" s="70">
        <v>-0.21432847277937128</v>
      </c>
      <c r="AZ57" s="70">
        <v>0.91568251231781517</v>
      </c>
    </row>
    <row r="58" spans="1:52" s="77" customFormat="1" ht="24.95" customHeight="1">
      <c r="A58" s="43"/>
      <c r="B58" s="435"/>
      <c r="C58" s="435"/>
      <c r="D58" s="587" t="s">
        <v>56</v>
      </c>
      <c r="E58" s="587"/>
      <c r="F58" s="70"/>
      <c r="G58" s="70"/>
      <c r="H58" s="70"/>
      <c r="I58" s="70"/>
      <c r="J58" s="70"/>
      <c r="K58" s="70"/>
      <c r="L58" s="70"/>
      <c r="M58" s="70"/>
      <c r="N58" s="70"/>
      <c r="O58" s="70"/>
      <c r="P58" s="70"/>
      <c r="Q58" s="70"/>
      <c r="R58" s="70"/>
      <c r="S58" s="70"/>
      <c r="T58" s="70"/>
      <c r="U58" s="70"/>
      <c r="V58" s="70"/>
      <c r="W58" s="70"/>
      <c r="X58" s="70"/>
      <c r="Y58" s="70"/>
      <c r="Z58" s="70"/>
      <c r="AA58" s="70"/>
      <c r="AB58" s="70"/>
      <c r="AC58" s="70"/>
      <c r="AD58" s="70"/>
      <c r="AE58" s="70"/>
      <c r="AF58" s="70"/>
      <c r="AG58" s="70"/>
      <c r="AH58" s="70"/>
      <c r="AI58" s="70"/>
      <c r="AJ58" s="70"/>
      <c r="AK58" s="70"/>
      <c r="AL58" s="70"/>
      <c r="AM58" s="70"/>
      <c r="AN58" s="70"/>
      <c r="AO58" s="70"/>
      <c r="AP58" s="70"/>
      <c r="AQ58" s="70"/>
      <c r="AR58" s="70"/>
      <c r="AS58" s="70"/>
      <c r="AT58" s="70"/>
      <c r="AU58" s="70"/>
      <c r="AV58" s="70"/>
      <c r="AW58" s="70"/>
      <c r="AX58" s="70"/>
      <c r="AY58" s="70"/>
      <c r="AZ58" s="70"/>
    </row>
    <row r="59" spans="1:52" s="77" customFormat="1" ht="24.95" customHeight="1">
      <c r="A59" s="43"/>
      <c r="B59" s="436" t="s">
        <v>211</v>
      </c>
      <c r="C59" s="590" t="s">
        <v>221</v>
      </c>
      <c r="D59" s="590"/>
      <c r="E59" s="590"/>
      <c r="F59" s="57">
        <v>0.78767461637347935</v>
      </c>
      <c r="G59" s="57">
        <v>-0.39417038248240033</v>
      </c>
      <c r="H59" s="57">
        <v>0.10610606798940125</v>
      </c>
      <c r="I59" s="57">
        <v>1.0266695049497798</v>
      </c>
      <c r="J59" s="57">
        <v>-6.9251451218532765</v>
      </c>
      <c r="K59" s="57">
        <v>0.78909980747148722</v>
      </c>
      <c r="L59" s="57">
        <v>5.1567975329419369E-2</v>
      </c>
      <c r="M59" s="57">
        <v>2.3113735354188378</v>
      </c>
      <c r="N59" s="57">
        <v>-2.2561155539956985</v>
      </c>
      <c r="O59" s="57">
        <v>1.2148395005900028</v>
      </c>
      <c r="P59" s="57">
        <v>1.1083325179543948</v>
      </c>
      <c r="Q59" s="57">
        <v>-0.7222782719233436</v>
      </c>
      <c r="R59" s="57">
        <v>-0.51523196783510627</v>
      </c>
      <c r="S59" s="57">
        <v>0.10543358383736745</v>
      </c>
      <c r="T59" s="57">
        <v>0.25357687100948567</v>
      </c>
      <c r="U59" s="57">
        <v>0.42686318165287673</v>
      </c>
      <c r="V59" s="57">
        <v>1.7157686933671812E-2</v>
      </c>
      <c r="W59" s="57">
        <v>-0.22108922195860714</v>
      </c>
      <c r="X59" s="57">
        <v>-0.19058965837473352</v>
      </c>
      <c r="Y59" s="57">
        <v>-0.12715692490530728</v>
      </c>
      <c r="Z59" s="57">
        <v>0.40252764459782497</v>
      </c>
      <c r="AA59" s="57">
        <v>-0.16829024923768543</v>
      </c>
      <c r="AB59" s="57">
        <v>2.5249837304915701</v>
      </c>
      <c r="AC59" s="57">
        <v>-0.38182699214895877</v>
      </c>
      <c r="AD59" s="57">
        <v>-1.0837247271018384</v>
      </c>
      <c r="AE59" s="57">
        <v>-5.9641513773741224</v>
      </c>
      <c r="AF59" s="57">
        <v>-1.1945675038210481</v>
      </c>
      <c r="AG59" s="57">
        <v>0.1747105051034481</v>
      </c>
      <c r="AH59" s="57">
        <v>0.69305825761898632</v>
      </c>
      <c r="AI59" s="57">
        <v>-0.12178345533138213</v>
      </c>
      <c r="AJ59" s="57">
        <v>0.21742875495205283</v>
      </c>
      <c r="AK59" s="57">
        <v>-0.44657880668796679</v>
      </c>
      <c r="AL59" s="57">
        <v>0.55584972148976419</v>
      </c>
      <c r="AM59" s="57">
        <v>-5.5161725979985476E-2</v>
      </c>
      <c r="AN59" s="57">
        <v>2.0591729116012942</v>
      </c>
      <c r="AO59" s="57">
        <v>0.62664705142132959</v>
      </c>
      <c r="AP59" s="57">
        <v>-0.3771713609939269</v>
      </c>
      <c r="AQ59" s="57">
        <v>-0.7587081245030447</v>
      </c>
      <c r="AR59" s="57">
        <v>-0.2526732606907558</v>
      </c>
      <c r="AS59" s="57">
        <v>-1.2593640522850791</v>
      </c>
      <c r="AT59" s="57">
        <v>-8.0421423465168118E-2</v>
      </c>
      <c r="AU59" s="57">
        <v>2.7660553816730271E-2</v>
      </c>
      <c r="AV59" s="57">
        <v>1.2682920593014302</v>
      </c>
      <c r="AW59" s="57">
        <v>0.86910614494797755</v>
      </c>
      <c r="AX59" s="57">
        <v>0.44619946441170555</v>
      </c>
      <c r="AY59" s="57">
        <v>-0.20810574164566731</v>
      </c>
      <c r="AZ59" s="57">
        <v>1.5166221019899098</v>
      </c>
    </row>
    <row r="60" spans="1:52" s="77" customFormat="1" ht="24.95" customHeight="1">
      <c r="A60" s="43"/>
      <c r="B60" s="437"/>
      <c r="C60" s="588" t="s">
        <v>222</v>
      </c>
      <c r="D60" s="588"/>
      <c r="E60" s="588"/>
      <c r="F60" s="57"/>
      <c r="G60" s="57"/>
      <c r="H60" s="57"/>
      <c r="I60" s="57"/>
      <c r="J60" s="57"/>
      <c r="K60" s="57"/>
      <c r="L60" s="57"/>
      <c r="M60" s="57"/>
      <c r="N60" s="57"/>
      <c r="O60" s="57"/>
      <c r="P60" s="57"/>
      <c r="Q60" s="57"/>
      <c r="R60" s="57"/>
      <c r="S60" s="57"/>
      <c r="T60" s="57"/>
      <c r="U60" s="57"/>
      <c r="V60" s="57"/>
      <c r="W60" s="57"/>
      <c r="X60" s="57"/>
      <c r="Y60" s="57"/>
      <c r="Z60" s="57"/>
      <c r="AA60" s="57"/>
      <c r="AB60" s="57"/>
      <c r="AC60" s="57"/>
      <c r="AD60" s="57"/>
      <c r="AE60" s="57"/>
      <c r="AF60" s="57"/>
      <c r="AG60" s="57"/>
      <c r="AH60" s="57"/>
      <c r="AI60" s="57"/>
      <c r="AJ60" s="57"/>
      <c r="AK60" s="57"/>
      <c r="AL60" s="57"/>
      <c r="AM60" s="57"/>
      <c r="AN60" s="57"/>
      <c r="AO60" s="57"/>
      <c r="AP60" s="57"/>
      <c r="AQ60" s="57"/>
      <c r="AR60" s="57"/>
      <c r="AS60" s="57"/>
      <c r="AT60" s="57"/>
      <c r="AU60" s="57"/>
      <c r="AV60" s="57"/>
      <c r="AW60" s="57"/>
      <c r="AX60" s="57"/>
      <c r="AY60" s="57"/>
      <c r="AZ60" s="57"/>
    </row>
    <row r="61" spans="1:52" s="77" customFormat="1" ht="24.95" customHeight="1">
      <c r="A61" s="43"/>
      <c r="B61" s="435"/>
      <c r="C61" s="435">
        <v>29</v>
      </c>
      <c r="D61" s="584" t="s">
        <v>57</v>
      </c>
      <c r="E61" s="584"/>
      <c r="F61" s="70">
        <v>-0.87269965596979659</v>
      </c>
      <c r="G61" s="70">
        <v>-0.59985444207931948</v>
      </c>
      <c r="H61" s="70">
        <v>0.58888629774136803</v>
      </c>
      <c r="I61" s="70">
        <v>1.0336830462410234</v>
      </c>
      <c r="J61" s="70">
        <v>-8.786511758496971</v>
      </c>
      <c r="K61" s="70">
        <v>-3.7313981138680674E-2</v>
      </c>
      <c r="L61" s="70">
        <v>1.0508377741275154</v>
      </c>
      <c r="M61" s="70">
        <v>0.27985546890245416</v>
      </c>
      <c r="N61" s="70">
        <v>-0.61867467055833458</v>
      </c>
      <c r="O61" s="70">
        <v>0.38757300841238873</v>
      </c>
      <c r="P61" s="70">
        <v>0.92266500249675687</v>
      </c>
      <c r="Q61" s="70">
        <v>-0.25231236237766552</v>
      </c>
      <c r="R61" s="70">
        <v>-0.18179995978198349</v>
      </c>
      <c r="S61" s="70">
        <v>-1.4171382096924674</v>
      </c>
      <c r="T61" s="70">
        <v>0.63961936097027206</v>
      </c>
      <c r="U61" s="70">
        <v>-8.6799265272190951E-2</v>
      </c>
      <c r="V61" s="70">
        <v>0.44219171727226581</v>
      </c>
      <c r="W61" s="70">
        <v>-0.77776939783854004</v>
      </c>
      <c r="X61" s="70">
        <v>-0.26172482106373707</v>
      </c>
      <c r="Y61" s="70">
        <v>-0.14982572436258579</v>
      </c>
      <c r="Z61" s="70">
        <v>0.71234057071130508</v>
      </c>
      <c r="AA61" s="70">
        <v>2.728552688311936E-2</v>
      </c>
      <c r="AB61" s="70">
        <v>1.5236885695617133</v>
      </c>
      <c r="AC61" s="70">
        <v>2.7410199771964017E-2</v>
      </c>
      <c r="AD61" s="70">
        <v>-0.50992184799602569</v>
      </c>
      <c r="AE61" s="70">
        <v>-7.5072619355153449</v>
      </c>
      <c r="AF61" s="70">
        <v>-2.4566102396858867</v>
      </c>
      <c r="AG61" s="70">
        <v>1.1005654802288376</v>
      </c>
      <c r="AH61" s="70">
        <v>0.17564390344159619</v>
      </c>
      <c r="AI61" s="70">
        <v>-6.4161305368998001E-2</v>
      </c>
      <c r="AJ61" s="70">
        <v>-0.14851847890466274</v>
      </c>
      <c r="AK61" s="70">
        <v>-0.25471073029048341</v>
      </c>
      <c r="AL61" s="70">
        <v>1.052092456030735</v>
      </c>
      <c r="AM61" s="70">
        <v>0.25411637303587042</v>
      </c>
      <c r="AN61" s="70">
        <v>-6.6739006217346741E-2</v>
      </c>
      <c r="AO61" s="70">
        <v>0.65021179290067721</v>
      </c>
      <c r="AP61" s="70">
        <v>-0.30142594256756183</v>
      </c>
      <c r="AQ61" s="70">
        <v>0.30673323284982246</v>
      </c>
      <c r="AR61" s="70">
        <v>-0.24673389395888989</v>
      </c>
      <c r="AS61" s="70">
        <v>-0.67751581712894904</v>
      </c>
      <c r="AT61" s="70">
        <v>-0.61089157650394554</v>
      </c>
      <c r="AU61" s="70">
        <v>-0.16070317218868979</v>
      </c>
      <c r="AV61" s="70">
        <v>1.167180479783525</v>
      </c>
      <c r="AW61" s="70">
        <v>0.67602921575591779</v>
      </c>
      <c r="AX61" s="70">
        <v>1.0398593546142365E-2</v>
      </c>
      <c r="AY61" s="70">
        <v>0.23455666857505264</v>
      </c>
      <c r="AZ61" s="70">
        <v>0.70652884478488431</v>
      </c>
    </row>
    <row r="62" spans="1:52" s="77" customFormat="1" ht="24.95" customHeight="1">
      <c r="A62" s="43"/>
      <c r="B62" s="435"/>
      <c r="C62" s="435"/>
      <c r="D62" s="585" t="s">
        <v>58</v>
      </c>
      <c r="E62" s="585"/>
      <c r="F62" s="70"/>
      <c r="G62" s="70"/>
      <c r="H62" s="70"/>
      <c r="I62" s="70"/>
      <c r="J62" s="70"/>
      <c r="K62" s="70"/>
      <c r="L62" s="70"/>
      <c r="M62" s="70"/>
      <c r="N62" s="70"/>
      <c r="O62" s="70"/>
      <c r="P62" s="70"/>
      <c r="Q62" s="70"/>
      <c r="R62" s="70"/>
      <c r="S62" s="70"/>
      <c r="T62" s="70"/>
      <c r="U62" s="70"/>
      <c r="V62" s="70"/>
      <c r="W62" s="70"/>
      <c r="X62" s="70"/>
      <c r="Y62" s="70"/>
      <c r="Z62" s="70"/>
      <c r="AA62" s="70"/>
      <c r="AB62" s="70"/>
      <c r="AC62" s="70"/>
      <c r="AD62" s="70"/>
      <c r="AE62" s="70"/>
      <c r="AF62" s="70"/>
      <c r="AG62" s="70"/>
      <c r="AH62" s="70"/>
      <c r="AI62" s="70"/>
      <c r="AJ62" s="70"/>
      <c r="AK62" s="70"/>
      <c r="AL62" s="70"/>
      <c r="AM62" s="70"/>
      <c r="AN62" s="70"/>
      <c r="AO62" s="70"/>
      <c r="AP62" s="70"/>
      <c r="AQ62" s="70"/>
      <c r="AR62" s="70"/>
      <c r="AS62" s="70"/>
      <c r="AT62" s="70"/>
      <c r="AU62" s="70"/>
      <c r="AV62" s="70"/>
      <c r="AW62" s="70"/>
      <c r="AX62" s="70"/>
      <c r="AY62" s="70"/>
      <c r="AZ62" s="70"/>
    </row>
    <row r="63" spans="1:52" s="77" customFormat="1" ht="24.95" customHeight="1">
      <c r="A63" s="43"/>
      <c r="B63" s="435"/>
      <c r="C63" s="435">
        <v>30</v>
      </c>
      <c r="D63" s="586" t="s">
        <v>59</v>
      </c>
      <c r="E63" s="586"/>
      <c r="F63" s="70">
        <v>1.9146098987469458</v>
      </c>
      <c r="G63" s="70">
        <v>-0.28232269669847199</v>
      </c>
      <c r="H63" s="288">
        <v>-5.5424670626535999E-3</v>
      </c>
      <c r="I63" s="70">
        <v>1.7438623261389239</v>
      </c>
      <c r="J63" s="70">
        <v>-12.190799509098156</v>
      </c>
      <c r="K63" s="70">
        <v>2.4207618856052449</v>
      </c>
      <c r="L63" s="70">
        <v>-0.72709687922149158</v>
      </c>
      <c r="M63" s="70">
        <v>4.4584892003365297</v>
      </c>
      <c r="N63" s="70">
        <v>-5.5369963394678763</v>
      </c>
      <c r="O63" s="70">
        <v>2.2045243981161633</v>
      </c>
      <c r="P63" s="70">
        <v>-1.7319671086895028E-2</v>
      </c>
      <c r="Q63" s="70">
        <v>-1.1742385202142742</v>
      </c>
      <c r="R63" s="70">
        <v>-0.37153291683452494</v>
      </c>
      <c r="S63" s="70">
        <v>0.59041040213377016</v>
      </c>
      <c r="T63" s="70">
        <v>0.47679561450696895</v>
      </c>
      <c r="U63" s="70">
        <v>0.83564722979213002</v>
      </c>
      <c r="V63" s="70">
        <v>-0.30946980417751035</v>
      </c>
      <c r="W63" s="70">
        <v>0.21795309752907599</v>
      </c>
      <c r="X63" s="70">
        <v>-0.19030693728588233</v>
      </c>
      <c r="Y63" s="70">
        <v>-4.5794887450242072E-2</v>
      </c>
      <c r="Z63" s="70">
        <v>-0.2277649851509409</v>
      </c>
      <c r="AA63" s="70">
        <v>0.26864773300383149</v>
      </c>
      <c r="AB63" s="70">
        <v>3.3372432540416526</v>
      </c>
      <c r="AC63" s="70">
        <v>-0.6239871776251249</v>
      </c>
      <c r="AD63" s="70">
        <v>-0.92369979055824558</v>
      </c>
      <c r="AE63" s="70">
        <v>-11.248881477678125</v>
      </c>
      <c r="AF63" s="70">
        <v>0.26290395225552743</v>
      </c>
      <c r="AG63" s="70">
        <v>-1.3207344053751484</v>
      </c>
      <c r="AH63" s="70">
        <v>2.3518175099078462</v>
      </c>
      <c r="AI63" s="70">
        <v>-0.33589552875714901</v>
      </c>
      <c r="AJ63" s="70">
        <v>0.40461479879925832</v>
      </c>
      <c r="AK63" s="70">
        <v>-0.65718759227122803</v>
      </c>
      <c r="AL63" s="70">
        <v>0.46449016801182097</v>
      </c>
      <c r="AM63" s="70">
        <v>-0.53238903472482946</v>
      </c>
      <c r="AN63" s="70">
        <v>3.7482797831822126</v>
      </c>
      <c r="AO63" s="70">
        <v>0.20699281849394424</v>
      </c>
      <c r="AP63" s="70">
        <v>0.47657126060276767</v>
      </c>
      <c r="AQ63" s="70">
        <v>-3.9681444145371501</v>
      </c>
      <c r="AR63" s="70">
        <v>-0.24820412339042264</v>
      </c>
      <c r="AS63" s="70">
        <v>-1.3889218911716199</v>
      </c>
      <c r="AT63" s="70">
        <v>-0.18560769323184445</v>
      </c>
      <c r="AU63" s="70">
        <v>-0.10545599283425133</v>
      </c>
      <c r="AV63" s="70">
        <v>2.5026718200054745</v>
      </c>
      <c r="AW63" s="70">
        <v>0.85547596376815704</v>
      </c>
      <c r="AX63" s="70">
        <v>7.9401752891854471E-2</v>
      </c>
      <c r="AY63" s="70">
        <v>-0.94404457573912737</v>
      </c>
      <c r="AZ63" s="70">
        <v>2.9918180913192032</v>
      </c>
    </row>
    <row r="64" spans="1:52" s="77" customFormat="1" ht="24.95" customHeight="1">
      <c r="A64" s="43"/>
      <c r="B64" s="435"/>
      <c r="C64" s="435"/>
      <c r="D64" s="587" t="s">
        <v>60</v>
      </c>
      <c r="E64" s="587"/>
      <c r="F64" s="70"/>
      <c r="G64" s="70"/>
      <c r="H64" s="70"/>
      <c r="I64" s="70"/>
      <c r="J64" s="70"/>
      <c r="K64" s="70"/>
      <c r="L64" s="70"/>
      <c r="M64" s="70"/>
      <c r="N64" s="70"/>
      <c r="O64" s="70"/>
      <c r="P64" s="70"/>
      <c r="Q64" s="70"/>
      <c r="R64" s="70"/>
      <c r="S64" s="70"/>
      <c r="T64" s="70"/>
      <c r="U64" s="70"/>
      <c r="V64" s="70"/>
      <c r="W64" s="70"/>
      <c r="X64" s="70"/>
      <c r="Y64" s="70"/>
      <c r="Z64" s="70"/>
      <c r="AA64" s="70"/>
      <c r="AB64" s="70"/>
      <c r="AC64" s="70"/>
      <c r="AD64" s="70"/>
      <c r="AE64" s="70"/>
      <c r="AF64" s="70"/>
      <c r="AG64" s="70"/>
      <c r="AH64" s="70"/>
      <c r="AI64" s="70"/>
      <c r="AJ64" s="70"/>
      <c r="AK64" s="70"/>
      <c r="AL64" s="70"/>
      <c r="AM64" s="70"/>
      <c r="AN64" s="70"/>
      <c r="AO64" s="70"/>
      <c r="AP64" s="70"/>
      <c r="AQ64" s="70"/>
      <c r="AR64" s="70"/>
      <c r="AS64" s="70"/>
      <c r="AT64" s="70"/>
      <c r="AU64" s="70"/>
      <c r="AV64" s="70"/>
      <c r="AW64" s="70"/>
      <c r="AX64" s="70"/>
      <c r="AY64" s="70"/>
      <c r="AZ64" s="70"/>
    </row>
    <row r="65" spans="1:52" s="77" customFormat="1" ht="24.95" customHeight="1">
      <c r="A65" s="43"/>
      <c r="B65" s="435"/>
      <c r="C65" s="435">
        <v>32</v>
      </c>
      <c r="D65" s="586" t="s">
        <v>61</v>
      </c>
      <c r="E65" s="586"/>
      <c r="F65" s="70">
        <v>-1.2408193161125496</v>
      </c>
      <c r="G65" s="70">
        <v>-0.66825545098799921</v>
      </c>
      <c r="H65" s="70">
        <v>0.50757520951418655</v>
      </c>
      <c r="I65" s="70">
        <v>2.0452372555545679</v>
      </c>
      <c r="J65" s="70">
        <v>9.0272545969909856E-2</v>
      </c>
      <c r="K65" s="70">
        <v>-3.0752432250594097E-2</v>
      </c>
      <c r="L65" s="70">
        <v>-0.98610173920266675</v>
      </c>
      <c r="M65" s="70">
        <v>3.8911004644117071</v>
      </c>
      <c r="N65" s="70">
        <v>-1.6889527681252616</v>
      </c>
      <c r="O65" s="70">
        <v>0.64291182847904338</v>
      </c>
      <c r="P65" s="70">
        <v>2.7427956912462719</v>
      </c>
      <c r="Q65" s="70">
        <v>-1.2836477617363329</v>
      </c>
      <c r="R65" s="70">
        <v>8.3004353904811978E-3</v>
      </c>
      <c r="S65" s="70">
        <v>-0.68976143626670705</v>
      </c>
      <c r="T65" s="70">
        <v>-1.0976719711660081</v>
      </c>
      <c r="U65" s="70">
        <v>0.54881084962173077</v>
      </c>
      <c r="V65" s="70">
        <v>-0.11942831262709319</v>
      </c>
      <c r="W65" s="70">
        <v>-0.4111569000015578</v>
      </c>
      <c r="X65" s="70">
        <v>-0.13889756400311626</v>
      </c>
      <c r="Y65" s="70">
        <v>0.54224961692246154</v>
      </c>
      <c r="Z65" s="70">
        <v>0.45311172596534277</v>
      </c>
      <c r="AA65" s="70">
        <v>-0.4853997225207678</v>
      </c>
      <c r="AB65" s="70">
        <v>2.8993112069933318</v>
      </c>
      <c r="AC65" s="70">
        <v>-0.25090058801318094</v>
      </c>
      <c r="AD65" s="70">
        <v>-0.5805654501163815</v>
      </c>
      <c r="AE65" s="70">
        <v>-1.124219762175187</v>
      </c>
      <c r="AF65" s="70">
        <v>0.62220896951509985</v>
      </c>
      <c r="AG65" s="70">
        <v>0.60234430219435353</v>
      </c>
      <c r="AH65" s="70">
        <v>-0.38288660111246031</v>
      </c>
      <c r="AI65" s="70">
        <v>-0.16722357258805687</v>
      </c>
      <c r="AJ65" s="70">
        <v>0.52158340861493002</v>
      </c>
      <c r="AK65" s="70">
        <v>-0.81323639541156467</v>
      </c>
      <c r="AL65" s="70">
        <v>-2.9081846351033391E-3</v>
      </c>
      <c r="AM65" s="70">
        <v>-0.17137947332278713</v>
      </c>
      <c r="AN65" s="70">
        <v>3.1692459961246726</v>
      </c>
      <c r="AO65" s="70">
        <v>0.94971859144541781</v>
      </c>
      <c r="AP65" s="70">
        <v>-0.24768637653410508</v>
      </c>
      <c r="AQ65" s="70">
        <v>-0.13229452066583747</v>
      </c>
      <c r="AR65" s="70">
        <v>-0.36603551406415136</v>
      </c>
      <c r="AS65" s="70">
        <v>-1.1970665236130174</v>
      </c>
      <c r="AT65" s="70">
        <v>0.16668989866322192</v>
      </c>
      <c r="AU65" s="70">
        <v>-8.118006604280481E-2</v>
      </c>
      <c r="AV65" s="70">
        <v>0.55706172608907423</v>
      </c>
      <c r="AW65" s="70">
        <v>0.64667135314036273</v>
      </c>
      <c r="AX65" s="70">
        <v>1.4656441479678364</v>
      </c>
      <c r="AY65" s="70">
        <v>0.60809967060598069</v>
      </c>
      <c r="AZ65" s="70">
        <v>0.5484093300698305</v>
      </c>
    </row>
    <row r="66" spans="1:52" s="77" customFormat="1" ht="24.95" customHeight="1">
      <c r="A66" s="43"/>
      <c r="B66" s="435"/>
      <c r="C66" s="435"/>
      <c r="D66" s="587" t="s">
        <v>62</v>
      </c>
      <c r="E66" s="587"/>
      <c r="F66" s="70"/>
      <c r="G66" s="70"/>
      <c r="H66" s="70"/>
      <c r="I66" s="70"/>
      <c r="J66" s="70"/>
      <c r="K66" s="70"/>
      <c r="L66" s="70"/>
      <c r="M66" s="70"/>
      <c r="N66" s="70"/>
      <c r="O66" s="70"/>
      <c r="P66" s="70"/>
      <c r="Q66" s="70"/>
      <c r="R66" s="70"/>
      <c r="S66" s="70"/>
      <c r="T66" s="70"/>
      <c r="U66" s="70"/>
      <c r="V66" s="70"/>
      <c r="W66" s="70"/>
      <c r="X66" s="70"/>
      <c r="Y66" s="70"/>
      <c r="Z66" s="70"/>
      <c r="AA66" s="70"/>
      <c r="AB66" s="70"/>
      <c r="AC66" s="70"/>
      <c r="AD66" s="70"/>
      <c r="AE66" s="70"/>
      <c r="AF66" s="70"/>
      <c r="AG66" s="70"/>
      <c r="AH66" s="70"/>
      <c r="AI66" s="70"/>
      <c r="AJ66" s="70"/>
      <c r="AK66" s="70"/>
      <c r="AL66" s="70"/>
      <c r="AM66" s="70"/>
      <c r="AN66" s="70"/>
      <c r="AO66" s="70"/>
      <c r="AP66" s="70"/>
      <c r="AQ66" s="70"/>
      <c r="AR66" s="70"/>
      <c r="AS66" s="70"/>
      <c r="AT66" s="70"/>
      <c r="AU66" s="70"/>
      <c r="AV66" s="70"/>
      <c r="AW66" s="70"/>
      <c r="AX66" s="70"/>
      <c r="AY66" s="70"/>
      <c r="AZ66" s="70"/>
    </row>
    <row r="67" spans="1:52" s="77" customFormat="1" ht="24.95" customHeight="1">
      <c r="A67" s="43"/>
      <c r="B67" s="435"/>
      <c r="C67" s="435">
        <v>33</v>
      </c>
      <c r="D67" s="582" t="s">
        <v>63</v>
      </c>
      <c r="E67" s="582"/>
      <c r="F67" s="70">
        <v>5.2172784034568735</v>
      </c>
      <c r="G67" s="70">
        <v>0.16849109984215715</v>
      </c>
      <c r="H67" s="70">
        <v>-1.1552873233373191</v>
      </c>
      <c r="I67" s="70">
        <v>-0.69322989962898873</v>
      </c>
      <c r="J67" s="70">
        <v>-3.2953663697511786</v>
      </c>
      <c r="K67" s="70">
        <v>1.6123620561546232</v>
      </c>
      <c r="L67" s="70">
        <v>-0.21783667839196141</v>
      </c>
      <c r="M67" s="70">
        <v>2.8457520693720113</v>
      </c>
      <c r="N67" s="70">
        <v>-2.6643036098653994</v>
      </c>
      <c r="O67" s="70">
        <v>2.4600852230012293</v>
      </c>
      <c r="P67" s="70">
        <v>1.1047011502150639</v>
      </c>
      <c r="Q67" s="70">
        <v>-0.74105354093119047</v>
      </c>
      <c r="R67" s="70">
        <v>-1.909003723574159</v>
      </c>
      <c r="S67" s="70">
        <v>3.7825273602545337</v>
      </c>
      <c r="T67" s="70">
        <v>0.39363158047555658</v>
      </c>
      <c r="U67" s="70">
        <v>0.98495049103605936</v>
      </c>
      <c r="V67" s="70">
        <v>-0.41687769869356828</v>
      </c>
      <c r="W67" s="70">
        <v>0.67273110268384073</v>
      </c>
      <c r="X67" s="70">
        <v>-8.4344405586207927E-2</v>
      </c>
      <c r="Y67" s="70">
        <v>-0.75678228884885357</v>
      </c>
      <c r="Z67" s="70">
        <v>0.38639424882336471</v>
      </c>
      <c r="AA67" s="70">
        <v>-0.78490526721819265</v>
      </c>
      <c r="AB67" s="70">
        <v>3.4659518327940191</v>
      </c>
      <c r="AC67" s="70">
        <v>-1.1027990270861352</v>
      </c>
      <c r="AD67" s="70">
        <v>-2.9495844392267969</v>
      </c>
      <c r="AE67" s="70">
        <v>-1.015713074965845</v>
      </c>
      <c r="AF67" s="70">
        <v>-1.7386832844467932</v>
      </c>
      <c r="AG67" s="70">
        <v>-0.5743484463600339</v>
      </c>
      <c r="AH67" s="70">
        <v>1.0882210744190104</v>
      </c>
      <c r="AI67" s="70">
        <v>2.4919401641582795E-2</v>
      </c>
      <c r="AJ67" s="70">
        <v>0.49345620304050897</v>
      </c>
      <c r="AK67" s="70">
        <v>-0.27819595352237059</v>
      </c>
      <c r="AL67" s="70">
        <v>0.15300596987603399</v>
      </c>
      <c r="AM67" s="70">
        <v>-9.2337028077622563E-2</v>
      </c>
      <c r="AN67" s="70">
        <v>3.6984681273530384</v>
      </c>
      <c r="AO67" s="70">
        <v>0.71416040899489985</v>
      </c>
      <c r="AP67" s="70">
        <v>-1.5255688282058202</v>
      </c>
      <c r="AQ67" s="70">
        <v>-0.13948161581603813</v>
      </c>
      <c r="AR67" s="70">
        <v>-0.16286238945582454</v>
      </c>
      <c r="AS67" s="70">
        <v>-2.3693449578529169</v>
      </c>
      <c r="AT67" s="70">
        <v>0.88874756188307913</v>
      </c>
      <c r="AU67" s="70">
        <v>0.64758079450994899</v>
      </c>
      <c r="AV67" s="70">
        <v>0.90406014383465561</v>
      </c>
      <c r="AW67" s="70">
        <v>1.4810202752193931</v>
      </c>
      <c r="AX67" s="70">
        <v>0.75024670402943627</v>
      </c>
      <c r="AY67" s="70">
        <v>-1.1127256172218409</v>
      </c>
      <c r="AZ67" s="70">
        <v>2.5900010887638842</v>
      </c>
    </row>
    <row r="68" spans="1:52" s="77" customFormat="1" ht="50.1" customHeight="1" thickBot="1">
      <c r="A68" s="43"/>
      <c r="B68" s="435"/>
      <c r="C68" s="435"/>
      <c r="D68" s="583" t="s">
        <v>64</v>
      </c>
      <c r="E68" s="583"/>
      <c r="F68" s="70"/>
      <c r="G68" s="70"/>
      <c r="H68" s="70"/>
      <c r="I68" s="70"/>
      <c r="J68" s="70"/>
      <c r="K68" s="70"/>
      <c r="L68" s="70"/>
      <c r="M68" s="70"/>
      <c r="N68" s="70"/>
      <c r="O68" s="70"/>
      <c r="P68" s="70"/>
      <c r="Q68" s="70"/>
      <c r="R68" s="70"/>
      <c r="S68" s="70"/>
      <c r="T68" s="70"/>
      <c r="U68" s="70"/>
      <c r="V68" s="70"/>
      <c r="W68" s="70"/>
      <c r="X68" s="70"/>
      <c r="Y68" s="70"/>
      <c r="Z68" s="70"/>
      <c r="AA68" s="70"/>
      <c r="AB68" s="70"/>
      <c r="AC68" s="70"/>
      <c r="AD68" s="70"/>
      <c r="AE68" s="70"/>
      <c r="AF68" s="70"/>
      <c r="AG68" s="70"/>
      <c r="AH68" s="70"/>
      <c r="AI68" s="70"/>
      <c r="AJ68" s="70"/>
      <c r="AK68" s="70"/>
      <c r="AL68" s="70"/>
      <c r="AM68" s="70"/>
      <c r="AN68" s="70"/>
      <c r="AO68" s="70"/>
      <c r="AP68" s="70"/>
      <c r="AQ68" s="70"/>
      <c r="AR68" s="70"/>
      <c r="AS68" s="70"/>
      <c r="AT68" s="70"/>
      <c r="AU68" s="70"/>
      <c r="AV68" s="70"/>
      <c r="AW68" s="70"/>
      <c r="AX68" s="70"/>
      <c r="AY68" s="70"/>
      <c r="AZ68" s="70"/>
    </row>
    <row r="69" spans="1:52" s="62" customFormat="1" ht="80.099999999999994" customHeight="1" thickBot="1">
      <c r="A69" s="72"/>
      <c r="B69" s="593"/>
      <c r="C69" s="593"/>
      <c r="D69" s="438"/>
      <c r="E69" s="439" t="s">
        <v>269</v>
      </c>
      <c r="F69" s="316">
        <v>0.37957578844776663</v>
      </c>
      <c r="G69" s="316">
        <v>0.47205738898652783</v>
      </c>
      <c r="H69" s="316">
        <v>-0.22114082624389653</v>
      </c>
      <c r="I69" s="316">
        <v>0.60100355333834443</v>
      </c>
      <c r="J69" s="316">
        <v>-3.0625956603320788</v>
      </c>
      <c r="K69" s="316">
        <v>0.32710514053115958</v>
      </c>
      <c r="L69" s="316">
        <v>0.17746394658739462</v>
      </c>
      <c r="M69" s="316">
        <v>1.5619146389864511</v>
      </c>
      <c r="N69" s="316">
        <v>-0.8115058307956815</v>
      </c>
      <c r="O69" s="316">
        <v>0.72158344313663747</v>
      </c>
      <c r="P69" s="316">
        <v>1.2643668373380592</v>
      </c>
      <c r="Q69" s="316">
        <v>-0.29312085500313856</v>
      </c>
      <c r="R69" s="316">
        <v>-0.53841226113216578</v>
      </c>
      <c r="S69" s="316">
        <v>0.48159043953846492</v>
      </c>
      <c r="T69" s="316">
        <v>-0.14345745774286911</v>
      </c>
      <c r="U69" s="316">
        <v>4.1991985414213673E-2</v>
      </c>
      <c r="V69" s="316">
        <v>0.37530010476491782</v>
      </c>
      <c r="W69" s="316">
        <v>5.340273672700846E-2</v>
      </c>
      <c r="X69" s="316">
        <v>4.2969827973877273E-2</v>
      </c>
      <c r="Y69" s="316">
        <v>-0.33757459557661207</v>
      </c>
      <c r="Z69" s="316">
        <v>0.1875726305509744</v>
      </c>
      <c r="AA69" s="316">
        <v>-7.0612030215784216E-2</v>
      </c>
      <c r="AB69" s="316">
        <v>1.6562578323314057</v>
      </c>
      <c r="AC69" s="316">
        <v>-0.13452678419294273</v>
      </c>
      <c r="AD69" s="316">
        <v>-0.90475165640208388</v>
      </c>
      <c r="AE69" s="316">
        <v>-3.8896469457901048</v>
      </c>
      <c r="AF69" s="316">
        <v>0.26142243696638445</v>
      </c>
      <c r="AG69" s="316">
        <v>0.59753804006264488</v>
      </c>
      <c r="AH69" s="316">
        <v>0.18820116135070464</v>
      </c>
      <c r="AI69" s="316">
        <v>-6.7193521883751828E-2</v>
      </c>
      <c r="AJ69" s="316">
        <v>0.20597497507139906</v>
      </c>
      <c r="AK69" s="316">
        <v>-0.30880790404374636</v>
      </c>
      <c r="AL69" s="316">
        <v>0.31835412425455445</v>
      </c>
      <c r="AM69" s="316">
        <v>0.16888636713704841</v>
      </c>
      <c r="AN69" s="316">
        <v>1.2050466481254176</v>
      </c>
      <c r="AO69" s="316">
        <v>0.12212418072398634</v>
      </c>
      <c r="AP69" s="316">
        <v>0.23021344318480885</v>
      </c>
      <c r="AQ69" s="316">
        <v>6.5321156351870968E-2</v>
      </c>
      <c r="AR69" s="316">
        <v>6.5110346854282852E-2</v>
      </c>
      <c r="AS69" s="316">
        <v>-0.94075242719124219</v>
      </c>
      <c r="AT69" s="316">
        <v>-0.24082807240529291</v>
      </c>
      <c r="AU69" s="316">
        <v>0.16429739434809676</v>
      </c>
      <c r="AV69" s="316">
        <v>0.79912453279513329</v>
      </c>
      <c r="AW69" s="316">
        <v>0.43209634629045013</v>
      </c>
      <c r="AX69" s="316">
        <v>0.55897767348160698</v>
      </c>
      <c r="AY69" s="316">
        <v>0.26821282958681536</v>
      </c>
      <c r="AZ69" s="316">
        <v>0.64288102702082028</v>
      </c>
    </row>
    <row r="70" spans="1:52" ht="9.9499999999999993" customHeight="1">
      <c r="A70" s="4"/>
      <c r="B70" s="393"/>
      <c r="C70" s="106"/>
      <c r="D70" s="106"/>
      <c r="E70" s="422"/>
      <c r="F70" s="440"/>
      <c r="G70" s="440"/>
      <c r="H70" s="440"/>
      <c r="I70" s="440"/>
      <c r="J70" s="440"/>
      <c r="K70" s="26"/>
      <c r="L70" s="26"/>
      <c r="M70" s="26"/>
      <c r="N70" s="26"/>
      <c r="O70" s="26"/>
      <c r="P70" s="55"/>
      <c r="Q70" s="55"/>
      <c r="R70" s="55"/>
      <c r="S70" s="55"/>
      <c r="T70" s="55"/>
      <c r="U70" s="55"/>
      <c r="V70" s="55"/>
      <c r="W70" s="55"/>
      <c r="X70" s="55"/>
      <c r="Y70" s="55"/>
      <c r="Z70" s="55"/>
      <c r="AA70" s="55"/>
      <c r="AB70" s="55"/>
      <c r="AC70" s="55"/>
      <c r="AD70" s="55"/>
      <c r="AE70" s="55"/>
      <c r="AF70" s="55"/>
      <c r="AG70" s="55"/>
      <c r="AH70" s="55"/>
      <c r="AI70" s="55"/>
      <c r="AJ70" s="55"/>
      <c r="AK70" s="55"/>
      <c r="AL70" s="55"/>
      <c r="AM70" s="55"/>
      <c r="AN70" s="55"/>
      <c r="AO70" s="55"/>
      <c r="AP70" s="55"/>
      <c r="AQ70" s="55"/>
      <c r="AR70" s="55"/>
      <c r="AS70" s="55"/>
      <c r="AT70" s="55"/>
      <c r="AU70" s="55"/>
      <c r="AV70" s="55"/>
      <c r="AW70" s="55"/>
      <c r="AX70" s="55"/>
      <c r="AY70" s="55"/>
      <c r="AZ70" s="55"/>
    </row>
    <row r="71" spans="1:52">
      <c r="A71" s="4"/>
      <c r="C71" s="446"/>
      <c r="D71" s="446"/>
      <c r="E71" s="442"/>
      <c r="F71" s="9"/>
      <c r="G71" s="9"/>
      <c r="H71" s="9"/>
      <c r="I71" s="9"/>
      <c r="J71" s="9"/>
      <c r="K71" s="16"/>
      <c r="L71" s="16"/>
      <c r="M71" s="16"/>
      <c r="N71" s="16"/>
      <c r="O71" s="16"/>
      <c r="P71" s="55"/>
      <c r="Q71" s="55"/>
      <c r="R71" s="55"/>
      <c r="S71" s="55"/>
      <c r="T71" s="55"/>
      <c r="U71" s="55"/>
      <c r="V71" s="55"/>
      <c r="W71" s="55"/>
      <c r="X71" s="55"/>
      <c r="Y71" s="55"/>
      <c r="Z71" s="55"/>
      <c r="AA71" s="55"/>
      <c r="AB71" s="55"/>
      <c r="AC71" s="55"/>
      <c r="AD71" s="55"/>
      <c r="AE71" s="55"/>
      <c r="AF71" s="55"/>
      <c r="AG71" s="55"/>
      <c r="AH71" s="55"/>
      <c r="AI71" s="55"/>
      <c r="AJ71" s="55"/>
      <c r="AK71" s="55"/>
      <c r="AL71" s="55"/>
      <c r="AM71" s="55"/>
      <c r="AN71" s="55"/>
      <c r="AO71" s="55"/>
      <c r="AP71" s="55"/>
      <c r="AQ71" s="55"/>
      <c r="AR71" s="55"/>
      <c r="AS71" s="55"/>
      <c r="AT71" s="55"/>
      <c r="AU71" s="55"/>
      <c r="AV71" s="55"/>
      <c r="AW71" s="55"/>
      <c r="AX71" s="55"/>
      <c r="AY71" s="55"/>
      <c r="AZ71" s="55"/>
    </row>
    <row r="72" spans="1:52" ht="22.5">
      <c r="A72" s="4"/>
      <c r="B72" s="441"/>
      <c r="C72" s="441"/>
      <c r="D72" s="441"/>
      <c r="E72" s="442"/>
      <c r="F72" s="449"/>
      <c r="G72" s="449"/>
      <c r="H72" s="449"/>
      <c r="I72" s="9"/>
      <c r="J72" s="9"/>
      <c r="K72" s="417"/>
      <c r="L72" s="417"/>
      <c r="M72" s="417"/>
      <c r="N72" s="417"/>
      <c r="O72" s="417"/>
      <c r="P72" s="417"/>
      <c r="Q72" s="417"/>
      <c r="R72" s="417"/>
      <c r="S72" s="417"/>
      <c r="V72" s="5"/>
      <c r="W72" s="30"/>
    </row>
    <row r="73" spans="1:52" ht="50.25" customHeight="1">
      <c r="A73" s="1"/>
      <c r="B73" s="45"/>
      <c r="C73" s="45"/>
      <c r="D73" s="45"/>
      <c r="E73" s="46"/>
      <c r="F73" s="250"/>
      <c r="G73" s="250"/>
      <c r="H73" s="250"/>
      <c r="I73" s="28"/>
      <c r="J73" s="28"/>
      <c r="K73" s="251"/>
      <c r="L73" s="251"/>
      <c r="M73" s="251"/>
      <c r="N73" s="251"/>
      <c r="O73" s="251"/>
      <c r="P73" s="251"/>
      <c r="Q73" s="251"/>
      <c r="R73" s="251"/>
      <c r="S73" s="251"/>
      <c r="V73" s="5"/>
      <c r="W73" s="30"/>
    </row>
    <row r="74" spans="1:52" ht="50.25" customHeight="1">
      <c r="A74" s="1"/>
      <c r="B74" s="45"/>
      <c r="C74" s="45"/>
      <c r="D74" s="45"/>
      <c r="E74" s="46"/>
      <c r="F74" s="250"/>
      <c r="G74" s="250"/>
      <c r="H74" s="250"/>
      <c r="I74" s="28"/>
      <c r="J74" s="28"/>
      <c r="K74" s="251"/>
      <c r="L74" s="251"/>
      <c r="M74" s="251"/>
      <c r="N74" s="251"/>
      <c r="O74" s="251"/>
      <c r="P74" s="251"/>
      <c r="Q74" s="251"/>
      <c r="R74" s="251"/>
      <c r="S74" s="251"/>
      <c r="V74" s="5"/>
      <c r="W74" s="30"/>
    </row>
    <row r="75" spans="1:52" ht="50.25" customHeight="1">
      <c r="A75" s="1"/>
      <c r="B75" s="45"/>
      <c r="C75" s="45"/>
      <c r="D75" s="45"/>
      <c r="E75" s="46"/>
      <c r="F75" s="250"/>
      <c r="G75" s="250"/>
      <c r="H75" s="250"/>
      <c r="I75" s="28"/>
      <c r="J75" s="28"/>
      <c r="K75" s="251"/>
      <c r="L75" s="251"/>
      <c r="M75" s="251"/>
      <c r="N75" s="251"/>
      <c r="O75" s="251"/>
      <c r="P75" s="251"/>
      <c r="Q75" s="251"/>
      <c r="R75" s="251"/>
      <c r="S75" s="251"/>
      <c r="V75" s="5"/>
      <c r="W75" s="30"/>
    </row>
    <row r="76" spans="1:52" ht="50.25" customHeight="1">
      <c r="A76" s="1"/>
      <c r="B76" s="45"/>
      <c r="C76" s="45"/>
      <c r="D76" s="45"/>
      <c r="E76" s="46"/>
      <c r="F76" s="250"/>
      <c r="G76" s="250"/>
      <c r="H76" s="250"/>
      <c r="I76" s="28"/>
      <c r="J76" s="28"/>
      <c r="K76" s="251"/>
      <c r="L76" s="251"/>
      <c r="M76" s="251"/>
      <c r="N76" s="251"/>
      <c r="O76" s="251"/>
      <c r="P76" s="251"/>
      <c r="Q76" s="251"/>
      <c r="R76" s="251"/>
      <c r="S76" s="251"/>
      <c r="V76" s="5"/>
      <c r="W76" s="30"/>
    </row>
    <row r="77" spans="1:52" ht="50.25" customHeight="1">
      <c r="A77" s="1"/>
      <c r="B77" s="45"/>
      <c r="C77" s="45"/>
      <c r="D77" s="45"/>
      <c r="E77" s="46"/>
      <c r="F77" s="250"/>
      <c r="G77" s="250"/>
      <c r="H77" s="250"/>
      <c r="I77" s="28"/>
      <c r="J77" s="28"/>
      <c r="K77" s="251"/>
      <c r="L77" s="251"/>
      <c r="M77" s="251"/>
      <c r="N77" s="251"/>
      <c r="O77" s="251"/>
      <c r="P77" s="251"/>
      <c r="Q77" s="251"/>
      <c r="R77" s="251"/>
      <c r="S77" s="251"/>
      <c r="V77" s="5"/>
      <c r="W77" s="30"/>
    </row>
    <row r="78" spans="1:52" ht="50.25" customHeight="1">
      <c r="A78" s="1"/>
      <c r="B78" s="45"/>
      <c r="C78" s="45"/>
      <c r="D78" s="45"/>
      <c r="E78" s="46"/>
      <c r="F78" s="250"/>
      <c r="G78" s="250"/>
      <c r="H78" s="250"/>
      <c r="I78" s="28"/>
      <c r="J78" s="28"/>
      <c r="K78" s="251"/>
      <c r="L78" s="251"/>
      <c r="M78" s="251"/>
      <c r="N78" s="251"/>
      <c r="O78" s="251"/>
      <c r="P78" s="251"/>
      <c r="Q78" s="251"/>
      <c r="R78" s="251"/>
      <c r="S78" s="251"/>
      <c r="V78" s="5"/>
      <c r="W78" s="30"/>
    </row>
    <row r="79" spans="1:52" ht="50.25" customHeight="1">
      <c r="A79" s="1"/>
      <c r="B79" s="45"/>
      <c r="C79" s="45"/>
      <c r="D79" s="45"/>
      <c r="E79" s="46"/>
      <c r="F79" s="250"/>
      <c r="G79" s="250"/>
      <c r="H79" s="250"/>
      <c r="I79" s="28"/>
      <c r="J79" s="28"/>
      <c r="K79" s="251"/>
      <c r="L79" s="251"/>
      <c r="M79" s="251"/>
      <c r="N79" s="251"/>
      <c r="O79" s="251"/>
      <c r="P79" s="251"/>
      <c r="Q79" s="251"/>
      <c r="R79" s="251"/>
      <c r="S79" s="251"/>
      <c r="V79" s="5"/>
      <c r="W79" s="30"/>
    </row>
    <row r="80" spans="1:52" ht="50.25" customHeight="1">
      <c r="A80" s="1"/>
      <c r="B80" s="45"/>
      <c r="C80" s="45"/>
      <c r="D80" s="45"/>
      <c r="E80" s="46"/>
      <c r="F80" s="250"/>
      <c r="G80" s="250"/>
      <c r="H80" s="250"/>
      <c r="I80" s="28"/>
      <c r="J80" s="28"/>
      <c r="K80" s="251"/>
      <c r="L80" s="251"/>
      <c r="M80" s="251"/>
      <c r="N80" s="251"/>
      <c r="O80" s="251"/>
      <c r="P80" s="251"/>
      <c r="Q80" s="251"/>
      <c r="R80" s="251"/>
      <c r="S80" s="251"/>
      <c r="V80" s="5"/>
      <c r="W80" s="30"/>
    </row>
    <row r="81" spans="1:23" ht="50.25" customHeight="1">
      <c r="A81" s="1"/>
      <c r="B81" s="45"/>
      <c r="C81" s="45"/>
      <c r="D81" s="45"/>
      <c r="E81" s="46"/>
      <c r="F81" s="250"/>
      <c r="G81" s="250"/>
      <c r="H81" s="250"/>
      <c r="I81" s="28"/>
      <c r="J81" s="28"/>
      <c r="K81" s="251"/>
      <c r="L81" s="251"/>
      <c r="M81" s="251"/>
      <c r="N81" s="251"/>
      <c r="O81" s="251"/>
      <c r="P81" s="251"/>
      <c r="Q81" s="251"/>
      <c r="R81" s="251"/>
      <c r="S81" s="251"/>
      <c r="V81" s="5"/>
      <c r="W81" s="30"/>
    </row>
    <row r="82" spans="1:23" ht="50.25" customHeight="1">
      <c r="A82" s="1"/>
      <c r="B82" s="45"/>
      <c r="C82" s="45"/>
      <c r="D82" s="45"/>
      <c r="E82" s="46"/>
      <c r="F82" s="250"/>
      <c r="G82" s="250"/>
      <c r="H82" s="250"/>
      <c r="I82" s="9"/>
      <c r="J82" s="9"/>
      <c r="K82" s="251"/>
      <c r="L82" s="251"/>
      <c r="M82" s="251"/>
      <c r="N82" s="251"/>
      <c r="O82" s="251"/>
      <c r="P82" s="251"/>
      <c r="Q82" s="251"/>
      <c r="R82" s="251"/>
      <c r="S82" s="251"/>
      <c r="V82" s="5"/>
      <c r="W82" s="30"/>
    </row>
    <row r="83" spans="1:23" ht="36" customHeight="1">
      <c r="B83" s="45"/>
      <c r="C83" s="45"/>
      <c r="D83" s="45"/>
      <c r="E83" s="46"/>
      <c r="F83" s="250"/>
      <c r="G83" s="250"/>
      <c r="H83" s="250"/>
      <c r="I83" s="2"/>
      <c r="J83" s="2"/>
      <c r="K83" s="251"/>
      <c r="L83" s="251"/>
      <c r="M83" s="251"/>
      <c r="N83" s="251"/>
      <c r="O83" s="251"/>
      <c r="P83" s="251"/>
      <c r="Q83" s="251"/>
      <c r="R83" s="251"/>
      <c r="S83" s="251"/>
    </row>
    <row r="84" spans="1:23" ht="22.5">
      <c r="B84" s="45"/>
      <c r="C84" s="45"/>
      <c r="D84" s="45"/>
      <c r="E84" s="46"/>
      <c r="F84" s="250"/>
      <c r="G84" s="250"/>
      <c r="H84" s="250"/>
      <c r="K84" s="251"/>
      <c r="L84" s="251"/>
      <c r="M84" s="251"/>
      <c r="N84" s="251"/>
      <c r="O84" s="251"/>
      <c r="P84" s="251"/>
      <c r="Q84" s="251"/>
      <c r="R84" s="251"/>
      <c r="S84" s="251"/>
    </row>
    <row r="85" spans="1:23" ht="22.5">
      <c r="B85" s="45"/>
      <c r="C85" s="45"/>
      <c r="D85" s="45"/>
      <c r="E85" s="46"/>
      <c r="F85" s="250"/>
      <c r="G85" s="250"/>
      <c r="H85" s="250"/>
      <c r="K85" s="251"/>
      <c r="L85" s="251"/>
      <c r="M85" s="251"/>
      <c r="N85" s="251"/>
      <c r="O85" s="251"/>
      <c r="P85" s="251"/>
      <c r="Q85" s="251"/>
      <c r="R85" s="251"/>
      <c r="S85" s="251"/>
    </row>
    <row r="86" spans="1:23" ht="22.5">
      <c r="B86" s="45"/>
      <c r="C86" s="45"/>
      <c r="D86" s="45"/>
      <c r="E86" s="46"/>
      <c r="F86" s="250"/>
      <c r="G86" s="250"/>
      <c r="H86" s="250"/>
      <c r="K86" s="251"/>
      <c r="L86" s="251"/>
      <c r="M86" s="251"/>
      <c r="N86" s="251"/>
      <c r="O86" s="251"/>
      <c r="P86" s="251"/>
      <c r="Q86" s="251"/>
      <c r="R86" s="251"/>
      <c r="S86" s="251"/>
    </row>
    <row r="87" spans="1:23" ht="22.5">
      <c r="B87" s="45"/>
      <c r="C87" s="45"/>
      <c r="D87" s="45"/>
      <c r="E87" s="46"/>
      <c r="F87" s="250"/>
      <c r="G87" s="250"/>
      <c r="H87" s="250"/>
      <c r="K87" s="251"/>
      <c r="L87" s="251"/>
      <c r="M87" s="251"/>
      <c r="N87" s="251"/>
      <c r="O87" s="251"/>
      <c r="P87" s="251"/>
      <c r="Q87" s="251"/>
      <c r="R87" s="251"/>
      <c r="S87" s="251"/>
    </row>
    <row r="88" spans="1:23" ht="22.5">
      <c r="B88" s="45"/>
      <c r="C88" s="45"/>
      <c r="D88" s="45"/>
      <c r="E88" s="46"/>
      <c r="F88" s="250"/>
      <c r="G88" s="250"/>
      <c r="H88" s="250"/>
      <c r="K88" s="251"/>
      <c r="L88" s="251"/>
      <c r="M88" s="251"/>
      <c r="N88" s="251"/>
      <c r="O88" s="251"/>
      <c r="P88" s="251"/>
      <c r="Q88" s="251"/>
      <c r="R88" s="251"/>
      <c r="S88" s="251"/>
    </row>
    <row r="89" spans="1:23" ht="22.5">
      <c r="B89" s="45"/>
      <c r="C89" s="45"/>
      <c r="D89" s="45"/>
      <c r="E89" s="46"/>
      <c r="F89" s="250"/>
      <c r="G89" s="250"/>
      <c r="H89" s="250"/>
      <c r="K89" s="251"/>
      <c r="L89" s="251"/>
      <c r="M89" s="251"/>
      <c r="N89" s="251"/>
      <c r="O89" s="251"/>
      <c r="P89" s="251"/>
      <c r="Q89" s="251"/>
      <c r="R89" s="251"/>
      <c r="S89" s="251"/>
    </row>
    <row r="90" spans="1:23" ht="22.5">
      <c r="B90" s="45"/>
      <c r="C90" s="45"/>
      <c r="D90" s="45"/>
      <c r="E90" s="46"/>
      <c r="F90" s="250"/>
      <c r="G90" s="250"/>
      <c r="H90" s="250"/>
      <c r="K90" s="251"/>
      <c r="L90" s="251"/>
      <c r="M90" s="251"/>
      <c r="N90" s="251"/>
      <c r="O90" s="251"/>
      <c r="P90" s="251"/>
      <c r="Q90" s="251"/>
      <c r="R90" s="251"/>
      <c r="S90" s="251"/>
    </row>
    <row r="91" spans="1:23" ht="22.5">
      <c r="B91" s="45"/>
      <c r="C91" s="45"/>
      <c r="D91" s="45"/>
      <c r="E91" s="46"/>
      <c r="F91" s="250"/>
      <c r="G91" s="250"/>
      <c r="H91" s="250"/>
      <c r="K91" s="251"/>
      <c r="L91" s="251"/>
      <c r="M91" s="251"/>
      <c r="N91" s="251"/>
      <c r="O91" s="251"/>
      <c r="P91" s="251"/>
      <c r="Q91" s="251"/>
      <c r="R91" s="251"/>
      <c r="S91" s="251"/>
    </row>
    <row r="92" spans="1:23" ht="22.5">
      <c r="B92" s="45"/>
      <c r="C92" s="45"/>
      <c r="D92" s="45"/>
      <c r="E92" s="46"/>
      <c r="F92" s="250"/>
      <c r="G92" s="250"/>
      <c r="H92" s="250"/>
      <c r="K92" s="251"/>
      <c r="L92" s="251"/>
      <c r="M92" s="251"/>
      <c r="N92" s="251"/>
      <c r="O92" s="251"/>
      <c r="P92" s="251"/>
      <c r="Q92" s="251"/>
      <c r="R92" s="251"/>
      <c r="S92" s="251"/>
    </row>
    <row r="93" spans="1:23" ht="36" customHeight="1">
      <c r="B93" s="45"/>
      <c r="C93" s="45"/>
      <c r="D93" s="45"/>
      <c r="E93" s="46"/>
      <c r="F93" s="250"/>
      <c r="G93" s="250"/>
      <c r="H93" s="250"/>
      <c r="I93" s="6"/>
      <c r="J93" s="6"/>
      <c r="K93" s="251"/>
      <c r="L93" s="251"/>
      <c r="M93" s="251"/>
      <c r="N93" s="251"/>
      <c r="O93" s="251"/>
      <c r="P93" s="251"/>
      <c r="Q93" s="251"/>
      <c r="R93" s="251"/>
      <c r="S93" s="251"/>
    </row>
    <row r="94" spans="1:23" ht="36" customHeight="1">
      <c r="B94" s="45"/>
      <c r="C94" s="45"/>
      <c r="D94" s="45"/>
      <c r="E94" s="46"/>
      <c r="F94" s="250"/>
      <c r="G94" s="250"/>
      <c r="H94" s="250"/>
      <c r="I94" s="6"/>
      <c r="J94" s="6"/>
      <c r="K94" s="251"/>
      <c r="L94" s="251"/>
      <c r="M94" s="251"/>
      <c r="N94" s="251"/>
      <c r="O94" s="251"/>
      <c r="P94" s="251"/>
      <c r="Q94" s="251"/>
      <c r="R94" s="251"/>
      <c r="S94" s="251"/>
    </row>
    <row r="95" spans="1:23" ht="22.5">
      <c r="B95" s="45"/>
      <c r="C95" s="45"/>
      <c r="D95" s="45"/>
      <c r="E95" s="46"/>
      <c r="F95" s="250"/>
      <c r="G95" s="250"/>
      <c r="H95" s="250"/>
      <c r="K95" s="251"/>
      <c r="L95" s="251"/>
      <c r="M95" s="251"/>
      <c r="N95" s="251"/>
      <c r="O95" s="251"/>
      <c r="P95" s="251"/>
      <c r="Q95" s="251"/>
      <c r="R95" s="251"/>
      <c r="S95" s="251"/>
    </row>
    <row r="96" spans="1:23" ht="36" customHeight="1">
      <c r="B96" s="45"/>
      <c r="C96" s="45"/>
      <c r="D96" s="45"/>
      <c r="E96" s="46"/>
      <c r="F96" s="250"/>
      <c r="G96" s="250"/>
      <c r="H96" s="250"/>
      <c r="I96" s="6"/>
      <c r="J96" s="6"/>
      <c r="K96" s="251"/>
      <c r="L96" s="251"/>
      <c r="M96" s="251"/>
      <c r="N96" s="251"/>
      <c r="O96" s="251"/>
      <c r="P96" s="251"/>
      <c r="Q96" s="251"/>
      <c r="R96" s="251"/>
      <c r="S96" s="251"/>
    </row>
    <row r="97" spans="2:19" ht="36" customHeight="1">
      <c r="B97" s="49"/>
      <c r="C97" s="49"/>
      <c r="D97" s="49"/>
      <c r="E97" s="50"/>
      <c r="F97" s="250"/>
      <c r="G97" s="250"/>
      <c r="H97" s="250"/>
      <c r="I97" s="6"/>
      <c r="J97" s="6"/>
      <c r="K97" s="251"/>
      <c r="L97" s="251"/>
      <c r="M97" s="251"/>
      <c r="N97" s="251"/>
      <c r="O97" s="251"/>
      <c r="P97" s="251"/>
      <c r="Q97" s="251"/>
      <c r="R97" s="251"/>
      <c r="S97" s="251"/>
    </row>
    <row r="98" spans="2:19">
      <c r="B98" s="49"/>
      <c r="C98" s="49"/>
      <c r="D98" s="49"/>
      <c r="E98" s="50"/>
      <c r="F98" s="250"/>
      <c r="G98" s="250"/>
      <c r="H98" s="250"/>
      <c r="K98" s="251"/>
      <c r="L98" s="251"/>
      <c r="M98" s="251"/>
      <c r="N98" s="251"/>
      <c r="O98" s="251"/>
      <c r="P98" s="251"/>
      <c r="Q98" s="251"/>
      <c r="R98" s="251"/>
      <c r="S98" s="251"/>
    </row>
    <row r="99" spans="2:19">
      <c r="B99" s="49"/>
      <c r="C99" s="49"/>
      <c r="D99" s="49"/>
      <c r="E99" s="50"/>
      <c r="F99" s="250"/>
      <c r="G99" s="250"/>
      <c r="H99" s="250"/>
      <c r="K99" s="251"/>
      <c r="L99" s="251"/>
      <c r="M99" s="251"/>
      <c r="N99" s="251"/>
      <c r="O99" s="251"/>
      <c r="P99" s="251"/>
      <c r="Q99" s="251"/>
      <c r="R99" s="251"/>
      <c r="S99" s="251"/>
    </row>
    <row r="100" spans="2:19">
      <c r="B100" s="49"/>
      <c r="C100" s="49"/>
      <c r="D100" s="49"/>
      <c r="E100" s="50"/>
      <c r="F100" s="250"/>
      <c r="G100" s="250"/>
      <c r="H100" s="250"/>
      <c r="K100" s="251"/>
      <c r="L100" s="251"/>
      <c r="M100" s="251"/>
      <c r="N100" s="251"/>
      <c r="O100" s="251"/>
      <c r="P100" s="251"/>
      <c r="Q100" s="251"/>
      <c r="R100" s="251"/>
      <c r="S100" s="251"/>
    </row>
    <row r="101" spans="2:19">
      <c r="B101" s="49"/>
      <c r="C101" s="49"/>
      <c r="D101" s="49"/>
      <c r="E101" s="50"/>
      <c r="F101" s="250"/>
      <c r="G101" s="250"/>
      <c r="H101" s="250"/>
      <c r="K101" s="251"/>
      <c r="L101" s="251"/>
      <c r="M101" s="251"/>
      <c r="N101" s="251"/>
      <c r="O101" s="251"/>
      <c r="P101" s="251"/>
      <c r="Q101" s="251"/>
      <c r="R101" s="251"/>
      <c r="S101" s="251"/>
    </row>
    <row r="102" spans="2:19">
      <c r="B102" s="49"/>
      <c r="C102" s="49"/>
      <c r="D102" s="49"/>
      <c r="E102" s="50"/>
      <c r="F102" s="250"/>
      <c r="G102" s="250"/>
      <c r="H102" s="250"/>
      <c r="K102" s="251"/>
      <c r="L102" s="251"/>
      <c r="M102" s="251"/>
      <c r="N102" s="251"/>
      <c r="O102" s="251"/>
      <c r="P102" s="251"/>
      <c r="Q102" s="251"/>
      <c r="R102" s="251"/>
      <c r="S102" s="251"/>
    </row>
    <row r="103" spans="2:19">
      <c r="B103" s="49"/>
      <c r="C103" s="49"/>
      <c r="D103" s="49"/>
      <c r="E103" s="50"/>
      <c r="F103" s="250"/>
      <c r="G103" s="250"/>
      <c r="H103" s="250"/>
      <c r="K103" s="251"/>
      <c r="L103" s="251"/>
      <c r="M103" s="251"/>
      <c r="N103" s="251"/>
      <c r="O103" s="251"/>
      <c r="P103" s="251"/>
      <c r="Q103" s="251"/>
      <c r="R103" s="251"/>
      <c r="S103" s="251"/>
    </row>
    <row r="104" spans="2:19">
      <c r="B104" s="49"/>
      <c r="C104" s="49"/>
      <c r="D104" s="49"/>
      <c r="E104" s="50"/>
      <c r="F104" s="250"/>
      <c r="G104" s="250"/>
      <c r="H104" s="250"/>
      <c r="K104" s="251"/>
      <c r="L104" s="251"/>
      <c r="M104" s="251"/>
      <c r="N104" s="251"/>
      <c r="O104" s="251"/>
      <c r="P104" s="251"/>
      <c r="Q104" s="251"/>
      <c r="R104" s="251"/>
      <c r="S104" s="251"/>
    </row>
    <row r="105" spans="2:19">
      <c r="B105" s="49"/>
      <c r="C105" s="49"/>
      <c r="D105" s="49"/>
      <c r="E105" s="50"/>
      <c r="F105" s="250"/>
      <c r="G105" s="250"/>
      <c r="H105" s="250"/>
      <c r="K105" s="251"/>
      <c r="L105" s="251"/>
      <c r="M105" s="251"/>
      <c r="N105" s="251"/>
      <c r="O105" s="251"/>
      <c r="P105" s="251"/>
      <c r="Q105" s="251"/>
      <c r="R105" s="251"/>
      <c r="S105" s="251"/>
    </row>
    <row r="106" spans="2:19">
      <c r="B106" s="49"/>
      <c r="C106" s="49"/>
      <c r="D106" s="49"/>
      <c r="E106" s="50"/>
      <c r="F106" s="250"/>
      <c r="G106" s="250"/>
      <c r="H106" s="250"/>
      <c r="K106" s="251"/>
      <c r="L106" s="251"/>
      <c r="M106" s="251"/>
      <c r="N106" s="251"/>
      <c r="O106" s="251"/>
      <c r="P106" s="251"/>
      <c r="Q106" s="251"/>
      <c r="R106" s="251"/>
      <c r="S106" s="251"/>
    </row>
    <row r="107" spans="2:19">
      <c r="B107" s="49"/>
      <c r="C107" s="49"/>
      <c r="D107" s="49"/>
      <c r="E107" s="50"/>
      <c r="F107" s="250"/>
      <c r="G107" s="250"/>
      <c r="H107" s="250"/>
      <c r="K107" s="251"/>
      <c r="L107" s="251"/>
      <c r="M107" s="251"/>
      <c r="N107" s="251"/>
      <c r="O107" s="251"/>
      <c r="P107" s="251"/>
      <c r="Q107" s="251"/>
      <c r="R107" s="251"/>
      <c r="S107" s="251"/>
    </row>
    <row r="108" spans="2:19">
      <c r="B108" s="49"/>
      <c r="C108" s="49"/>
      <c r="D108" s="49"/>
      <c r="E108" s="50"/>
      <c r="F108" s="250"/>
      <c r="G108" s="250"/>
      <c r="H108" s="250"/>
      <c r="K108" s="251"/>
      <c r="L108" s="251"/>
      <c r="M108" s="251"/>
      <c r="N108" s="251"/>
      <c r="O108" s="251"/>
      <c r="P108" s="251"/>
      <c r="Q108" s="251"/>
      <c r="R108" s="251"/>
      <c r="S108" s="251"/>
    </row>
    <row r="109" spans="2:19">
      <c r="B109" s="49"/>
      <c r="C109" s="49"/>
      <c r="D109" s="49"/>
      <c r="E109" s="50"/>
      <c r="F109" s="250"/>
      <c r="G109" s="250"/>
      <c r="H109" s="250"/>
      <c r="K109" s="251"/>
      <c r="L109" s="251"/>
      <c r="M109" s="251"/>
      <c r="N109" s="251"/>
      <c r="O109" s="251"/>
      <c r="P109" s="251"/>
      <c r="Q109" s="251"/>
      <c r="R109" s="251"/>
      <c r="S109" s="251"/>
    </row>
    <row r="110" spans="2:19">
      <c r="B110" s="49"/>
      <c r="C110" s="49"/>
      <c r="D110" s="49"/>
      <c r="E110" s="50"/>
      <c r="F110" s="250"/>
      <c r="G110" s="250"/>
      <c r="H110" s="250"/>
      <c r="K110" s="251"/>
      <c r="L110" s="251"/>
      <c r="M110" s="251"/>
      <c r="N110" s="251"/>
      <c r="O110" s="251"/>
      <c r="P110" s="251"/>
      <c r="Q110" s="251"/>
      <c r="R110" s="251"/>
      <c r="S110" s="251"/>
    </row>
    <row r="111" spans="2:19">
      <c r="B111" s="49"/>
      <c r="C111" s="49"/>
      <c r="D111" s="49"/>
      <c r="E111" s="50"/>
      <c r="F111" s="250"/>
      <c r="G111" s="250"/>
      <c r="H111" s="250"/>
      <c r="K111" s="251"/>
      <c r="L111" s="251"/>
      <c r="M111" s="251"/>
      <c r="N111" s="251"/>
      <c r="O111" s="251"/>
      <c r="P111" s="251"/>
      <c r="Q111" s="251"/>
      <c r="R111" s="251"/>
      <c r="S111" s="251"/>
    </row>
    <row r="112" spans="2:19">
      <c r="B112" s="49"/>
      <c r="C112" s="49"/>
      <c r="D112" s="49"/>
      <c r="E112" s="50"/>
      <c r="F112" s="250"/>
      <c r="G112" s="250"/>
      <c r="H112" s="250"/>
      <c r="K112" s="251"/>
      <c r="L112" s="251"/>
      <c r="M112" s="251"/>
      <c r="N112" s="251"/>
      <c r="O112" s="251"/>
      <c r="P112" s="251"/>
      <c r="Q112" s="251"/>
      <c r="R112" s="251"/>
      <c r="S112" s="251"/>
    </row>
    <row r="113" spans="2:19">
      <c r="B113" s="49"/>
      <c r="C113" s="49"/>
      <c r="D113" s="49"/>
      <c r="E113" s="50"/>
      <c r="F113" s="250"/>
      <c r="G113" s="250"/>
      <c r="H113" s="250"/>
      <c r="K113" s="251"/>
      <c r="L113" s="251"/>
      <c r="M113" s="251"/>
      <c r="N113" s="251"/>
      <c r="O113" s="251"/>
      <c r="P113" s="251"/>
      <c r="Q113" s="251"/>
      <c r="R113" s="251"/>
      <c r="S113" s="251"/>
    </row>
    <row r="114" spans="2:19">
      <c r="B114" s="49"/>
      <c r="C114" s="49"/>
      <c r="D114" s="49"/>
      <c r="E114" s="50"/>
      <c r="F114" s="250"/>
      <c r="G114" s="250"/>
      <c r="H114" s="250"/>
      <c r="K114" s="251"/>
      <c r="L114" s="251"/>
      <c r="M114" s="251"/>
      <c r="N114" s="251"/>
      <c r="O114" s="251"/>
      <c r="P114" s="251"/>
      <c r="Q114" s="251"/>
      <c r="R114" s="251"/>
      <c r="S114" s="251"/>
    </row>
    <row r="115" spans="2:19">
      <c r="B115" s="49"/>
      <c r="C115" s="49"/>
      <c r="D115" s="49"/>
      <c r="E115" s="50"/>
      <c r="F115" s="250"/>
      <c r="G115" s="250"/>
      <c r="H115" s="250"/>
      <c r="K115" s="251"/>
      <c r="L115" s="251"/>
      <c r="M115" s="251"/>
      <c r="N115" s="251"/>
      <c r="O115" s="251"/>
      <c r="P115" s="251"/>
      <c r="Q115" s="251"/>
      <c r="R115" s="251"/>
      <c r="S115" s="251"/>
    </row>
    <row r="116" spans="2:19">
      <c r="B116" s="49"/>
      <c r="C116" s="49"/>
      <c r="D116" s="49"/>
      <c r="E116" s="50"/>
      <c r="F116" s="250"/>
      <c r="G116" s="250"/>
      <c r="H116" s="250"/>
      <c r="K116" s="251"/>
      <c r="L116" s="251"/>
      <c r="M116" s="251"/>
      <c r="N116" s="251"/>
      <c r="O116" s="251"/>
      <c r="P116" s="251"/>
      <c r="Q116" s="251"/>
      <c r="R116" s="251"/>
      <c r="S116" s="251"/>
    </row>
    <row r="117" spans="2:19">
      <c r="B117" s="49"/>
      <c r="C117" s="49"/>
      <c r="D117" s="49"/>
      <c r="E117" s="50"/>
      <c r="F117" s="250"/>
      <c r="G117" s="250"/>
      <c r="H117" s="250"/>
      <c r="K117" s="251"/>
      <c r="L117" s="251"/>
      <c r="M117" s="251"/>
      <c r="N117" s="251"/>
      <c r="O117" s="251"/>
      <c r="P117" s="251"/>
      <c r="Q117" s="251"/>
      <c r="R117" s="251"/>
      <c r="S117" s="251"/>
    </row>
    <row r="118" spans="2:19">
      <c r="B118" s="49"/>
      <c r="C118" s="49"/>
      <c r="D118" s="49"/>
      <c r="E118" s="50"/>
      <c r="F118" s="250"/>
      <c r="G118" s="250"/>
      <c r="H118" s="250"/>
      <c r="K118" s="251"/>
      <c r="L118" s="251"/>
      <c r="M118" s="251"/>
      <c r="N118" s="251"/>
      <c r="O118" s="251"/>
      <c r="P118" s="251"/>
      <c r="Q118" s="251"/>
      <c r="R118" s="251"/>
      <c r="S118" s="251"/>
    </row>
    <row r="119" spans="2:19">
      <c r="B119" s="49"/>
      <c r="C119" s="49"/>
      <c r="D119" s="49"/>
      <c r="E119" s="50"/>
      <c r="F119" s="250"/>
      <c r="G119" s="250"/>
      <c r="H119" s="250"/>
      <c r="K119" s="251"/>
      <c r="L119" s="251"/>
      <c r="M119" s="251"/>
      <c r="N119" s="251"/>
      <c r="O119" s="251"/>
      <c r="P119" s="251"/>
      <c r="Q119" s="251"/>
      <c r="R119" s="251"/>
      <c r="S119" s="251"/>
    </row>
    <row r="120" spans="2:19">
      <c r="B120" s="49"/>
      <c r="C120" s="49"/>
      <c r="D120" s="49"/>
      <c r="E120" s="50"/>
      <c r="F120" s="250"/>
      <c r="G120" s="250"/>
      <c r="H120" s="250"/>
      <c r="K120" s="251"/>
      <c r="L120" s="251"/>
      <c r="M120" s="251"/>
      <c r="N120" s="251"/>
      <c r="O120" s="251"/>
      <c r="P120" s="251"/>
      <c r="Q120" s="251"/>
      <c r="R120" s="251"/>
      <c r="S120" s="251"/>
    </row>
    <row r="121" spans="2:19">
      <c r="B121" s="49"/>
      <c r="C121" s="49"/>
      <c r="D121" s="49"/>
      <c r="E121" s="50"/>
      <c r="F121" s="250"/>
      <c r="G121" s="250"/>
      <c r="H121" s="250"/>
      <c r="K121" s="251"/>
      <c r="L121" s="251"/>
      <c r="M121" s="251"/>
      <c r="N121" s="251"/>
      <c r="O121" s="251"/>
      <c r="P121" s="251"/>
      <c r="Q121" s="251"/>
      <c r="R121" s="251"/>
      <c r="S121" s="251"/>
    </row>
    <row r="122" spans="2:19">
      <c r="B122" s="49"/>
      <c r="C122" s="49"/>
      <c r="D122" s="49"/>
      <c r="E122" s="50"/>
      <c r="F122" s="250"/>
      <c r="G122" s="250"/>
      <c r="H122" s="250"/>
      <c r="K122" s="251"/>
      <c r="L122" s="251"/>
      <c r="M122" s="251"/>
      <c r="N122" s="251"/>
      <c r="O122" s="251"/>
      <c r="P122" s="251"/>
      <c r="Q122" s="251"/>
      <c r="R122" s="251"/>
      <c r="S122" s="251"/>
    </row>
    <row r="123" spans="2:19">
      <c r="B123" s="49"/>
      <c r="C123" s="49"/>
      <c r="D123" s="49"/>
      <c r="E123" s="50"/>
      <c r="F123" s="250"/>
      <c r="G123" s="250"/>
      <c r="H123" s="250"/>
      <c r="K123" s="251"/>
      <c r="L123" s="251"/>
      <c r="M123" s="251"/>
      <c r="N123" s="251"/>
      <c r="O123" s="251"/>
      <c r="P123" s="251"/>
      <c r="Q123" s="251"/>
      <c r="R123" s="251"/>
      <c r="S123" s="251"/>
    </row>
    <row r="124" spans="2:19">
      <c r="B124" s="49"/>
      <c r="C124" s="49"/>
      <c r="D124" s="49"/>
      <c r="E124" s="50"/>
      <c r="F124" s="250"/>
      <c r="G124" s="250"/>
      <c r="H124" s="250"/>
      <c r="K124" s="251"/>
      <c r="L124" s="251"/>
      <c r="M124" s="251"/>
      <c r="N124" s="251"/>
      <c r="O124" s="251"/>
      <c r="P124" s="251"/>
      <c r="Q124" s="251"/>
      <c r="R124" s="251"/>
      <c r="S124" s="251"/>
    </row>
    <row r="125" spans="2:19">
      <c r="B125" s="49"/>
      <c r="C125" s="49"/>
      <c r="D125" s="49"/>
      <c r="E125" s="50"/>
      <c r="F125" s="250"/>
      <c r="G125" s="250"/>
      <c r="H125" s="250"/>
      <c r="K125" s="251"/>
      <c r="L125" s="251"/>
      <c r="M125" s="251"/>
      <c r="N125" s="251"/>
      <c r="O125" s="251"/>
      <c r="P125" s="251"/>
      <c r="Q125" s="251"/>
      <c r="R125" s="251"/>
      <c r="S125" s="251"/>
    </row>
    <row r="126" spans="2:19">
      <c r="B126" s="49"/>
      <c r="C126" s="49"/>
      <c r="D126" s="49"/>
      <c r="E126" s="50"/>
      <c r="F126" s="250"/>
      <c r="G126" s="250"/>
      <c r="H126" s="250"/>
      <c r="K126" s="251"/>
      <c r="L126" s="251"/>
      <c r="M126" s="251"/>
      <c r="N126" s="251"/>
      <c r="O126" s="251"/>
      <c r="P126" s="251"/>
      <c r="Q126" s="251"/>
      <c r="R126" s="251"/>
      <c r="S126" s="251"/>
    </row>
    <row r="127" spans="2:19">
      <c r="B127" s="49"/>
      <c r="C127" s="49"/>
      <c r="D127" s="49"/>
      <c r="E127" s="50"/>
      <c r="F127" s="250"/>
      <c r="G127" s="250"/>
      <c r="H127" s="250"/>
      <c r="K127" s="251"/>
      <c r="L127" s="251"/>
      <c r="M127" s="251"/>
      <c r="N127" s="251"/>
      <c r="O127" s="251"/>
      <c r="P127" s="251"/>
      <c r="Q127" s="251"/>
      <c r="R127" s="251"/>
      <c r="S127" s="251"/>
    </row>
    <row r="128" spans="2:19">
      <c r="B128" s="49"/>
      <c r="C128" s="49"/>
      <c r="D128" s="49"/>
      <c r="E128" s="50"/>
      <c r="F128" s="250"/>
      <c r="G128" s="250"/>
      <c r="H128" s="250"/>
      <c r="K128" s="251"/>
      <c r="L128" s="251"/>
      <c r="M128" s="251"/>
      <c r="N128" s="251"/>
      <c r="O128" s="251"/>
      <c r="P128" s="251"/>
      <c r="Q128" s="251"/>
      <c r="R128" s="251"/>
      <c r="S128" s="251"/>
    </row>
    <row r="129" spans="2:19">
      <c r="B129" s="49"/>
      <c r="C129" s="49"/>
      <c r="D129" s="49"/>
      <c r="E129" s="50"/>
      <c r="F129" s="250"/>
      <c r="G129" s="250"/>
      <c r="H129" s="250"/>
      <c r="K129" s="251"/>
      <c r="L129" s="251"/>
      <c r="M129" s="251"/>
      <c r="N129" s="251"/>
      <c r="O129" s="251"/>
      <c r="P129" s="251"/>
      <c r="Q129" s="251"/>
      <c r="R129" s="251"/>
      <c r="S129" s="251"/>
    </row>
    <row r="130" spans="2:19">
      <c r="B130" s="49"/>
      <c r="C130" s="49"/>
      <c r="D130" s="49"/>
      <c r="E130" s="50"/>
      <c r="F130" s="250"/>
      <c r="G130" s="250"/>
      <c r="H130" s="250"/>
      <c r="K130" s="251"/>
      <c r="L130" s="251"/>
      <c r="M130" s="251"/>
      <c r="N130" s="251"/>
      <c r="O130" s="251"/>
      <c r="P130" s="251"/>
      <c r="Q130" s="251"/>
      <c r="R130" s="251"/>
      <c r="S130" s="251"/>
    </row>
    <row r="131" spans="2:19">
      <c r="B131" s="49"/>
      <c r="C131" s="49"/>
      <c r="D131" s="49"/>
      <c r="E131" s="50"/>
      <c r="F131" s="250"/>
      <c r="G131" s="250"/>
      <c r="H131" s="250"/>
      <c r="K131" s="251"/>
      <c r="L131" s="251"/>
      <c r="M131" s="251"/>
      <c r="N131" s="251"/>
      <c r="O131" s="251"/>
      <c r="P131" s="251"/>
      <c r="Q131" s="251"/>
      <c r="R131" s="251"/>
      <c r="S131" s="251"/>
    </row>
    <row r="132" spans="2:19">
      <c r="B132" s="49"/>
      <c r="C132" s="49"/>
      <c r="D132" s="49"/>
      <c r="E132" s="50"/>
      <c r="F132" s="250"/>
      <c r="G132" s="250"/>
      <c r="H132" s="250"/>
      <c r="K132" s="251"/>
      <c r="L132" s="251"/>
      <c r="M132" s="251"/>
      <c r="N132" s="251"/>
      <c r="O132" s="251"/>
      <c r="P132" s="251"/>
      <c r="Q132" s="251"/>
      <c r="R132" s="251"/>
      <c r="S132" s="251"/>
    </row>
    <row r="133" spans="2:19">
      <c r="B133" s="49"/>
      <c r="C133" s="49"/>
      <c r="D133" s="49"/>
      <c r="E133" s="50"/>
      <c r="K133" s="251"/>
      <c r="L133" s="251"/>
      <c r="M133" s="251"/>
      <c r="N133" s="251"/>
      <c r="O133" s="251"/>
      <c r="P133" s="251"/>
      <c r="Q133" s="251"/>
      <c r="R133" s="251"/>
      <c r="S133" s="251"/>
    </row>
    <row r="134" spans="2:19">
      <c r="B134" s="49"/>
      <c r="C134" s="49"/>
      <c r="D134" s="49"/>
      <c r="E134" s="50"/>
      <c r="K134" s="251"/>
      <c r="L134" s="251"/>
      <c r="M134" s="251"/>
      <c r="N134" s="251"/>
      <c r="O134" s="251"/>
      <c r="P134" s="251"/>
      <c r="Q134" s="251"/>
      <c r="R134" s="251"/>
      <c r="S134" s="251"/>
    </row>
    <row r="135" spans="2:19">
      <c r="B135" s="49"/>
      <c r="C135" s="49"/>
      <c r="D135" s="49"/>
      <c r="E135" s="50"/>
      <c r="K135" s="251"/>
      <c r="L135" s="251"/>
      <c r="M135" s="251"/>
      <c r="N135" s="251"/>
      <c r="O135" s="251"/>
      <c r="P135" s="251"/>
      <c r="Q135" s="251"/>
      <c r="R135" s="251"/>
      <c r="S135" s="251"/>
    </row>
    <row r="136" spans="2:19">
      <c r="B136" s="49"/>
      <c r="C136" s="49"/>
      <c r="D136" s="49"/>
      <c r="E136" s="50"/>
      <c r="K136" s="251"/>
      <c r="L136" s="251"/>
      <c r="M136" s="251"/>
      <c r="N136" s="251"/>
      <c r="O136" s="251"/>
      <c r="P136" s="251"/>
      <c r="Q136" s="251"/>
      <c r="R136" s="251"/>
      <c r="S136" s="251"/>
    </row>
    <row r="137" spans="2:19">
      <c r="B137" s="49"/>
      <c r="C137" s="49"/>
      <c r="D137" s="49"/>
      <c r="E137" s="50"/>
      <c r="K137" s="251"/>
      <c r="L137" s="251"/>
      <c r="M137" s="251"/>
      <c r="N137" s="251"/>
      <c r="O137" s="251"/>
      <c r="P137" s="251"/>
      <c r="Q137" s="251"/>
      <c r="R137" s="251"/>
      <c r="S137" s="251"/>
    </row>
    <row r="138" spans="2:19">
      <c r="B138" s="49"/>
      <c r="C138" s="49"/>
      <c r="D138" s="49"/>
      <c r="E138" s="50"/>
      <c r="K138" s="251"/>
      <c r="L138" s="251"/>
      <c r="M138" s="251"/>
      <c r="N138" s="251"/>
      <c r="O138" s="251"/>
      <c r="P138" s="251"/>
      <c r="Q138" s="251"/>
      <c r="R138" s="251"/>
      <c r="S138" s="251"/>
    </row>
    <row r="139" spans="2:19">
      <c r="B139" s="49"/>
      <c r="C139" s="49"/>
      <c r="D139" s="49"/>
      <c r="E139" s="50"/>
      <c r="K139" s="251"/>
      <c r="L139" s="251"/>
      <c r="M139" s="251"/>
      <c r="N139" s="251"/>
      <c r="O139" s="251"/>
      <c r="P139" s="251"/>
      <c r="Q139" s="251"/>
      <c r="R139" s="251"/>
      <c r="S139" s="251"/>
    </row>
    <row r="140" spans="2:19">
      <c r="B140" s="49"/>
      <c r="C140" s="49"/>
      <c r="D140" s="49"/>
      <c r="E140" s="50"/>
      <c r="K140" s="251"/>
      <c r="L140" s="251"/>
      <c r="M140" s="251"/>
      <c r="N140" s="251"/>
      <c r="O140" s="251"/>
      <c r="P140" s="251"/>
      <c r="Q140" s="251"/>
      <c r="R140" s="251"/>
      <c r="S140" s="251"/>
    </row>
    <row r="141" spans="2:19">
      <c r="B141" s="49"/>
      <c r="C141" s="49"/>
      <c r="D141" s="49"/>
      <c r="E141" s="50"/>
      <c r="K141" s="251"/>
      <c r="L141" s="251"/>
      <c r="M141" s="251"/>
      <c r="N141" s="251"/>
      <c r="O141" s="251"/>
      <c r="P141" s="251"/>
      <c r="Q141" s="251"/>
      <c r="R141" s="251"/>
      <c r="S141" s="251"/>
    </row>
    <row r="142" spans="2:19">
      <c r="B142" s="49"/>
      <c r="C142" s="49"/>
      <c r="D142" s="49"/>
      <c r="E142" s="51"/>
      <c r="K142" s="251"/>
      <c r="L142" s="251"/>
      <c r="M142" s="251"/>
      <c r="N142" s="251"/>
      <c r="O142" s="251"/>
      <c r="P142" s="251"/>
      <c r="Q142" s="251"/>
      <c r="R142" s="251"/>
      <c r="S142" s="251"/>
    </row>
    <row r="143" spans="2:19">
      <c r="B143" s="49"/>
      <c r="C143" s="49"/>
      <c r="D143" s="49"/>
      <c r="E143" s="50"/>
      <c r="K143" s="251"/>
      <c r="L143" s="251"/>
      <c r="M143" s="251"/>
      <c r="N143" s="251"/>
      <c r="O143" s="251"/>
      <c r="P143" s="251"/>
      <c r="Q143" s="251"/>
      <c r="R143" s="251"/>
      <c r="S143" s="251"/>
    </row>
    <row r="144" spans="2:19">
      <c r="B144" s="49"/>
      <c r="C144" s="49"/>
      <c r="D144" s="49"/>
      <c r="E144" s="50"/>
      <c r="K144" s="251"/>
      <c r="L144" s="251"/>
      <c r="M144" s="251"/>
      <c r="N144" s="251"/>
      <c r="O144" s="251"/>
      <c r="P144" s="251"/>
      <c r="Q144" s="251"/>
      <c r="R144" s="251"/>
      <c r="S144" s="251"/>
    </row>
    <row r="145" spans="2:19">
      <c r="B145" s="49"/>
      <c r="C145" s="49"/>
      <c r="D145" s="49"/>
      <c r="E145" s="50"/>
      <c r="K145" s="251"/>
      <c r="L145" s="251"/>
      <c r="M145" s="251"/>
      <c r="N145" s="251"/>
      <c r="O145" s="251"/>
      <c r="P145" s="251"/>
      <c r="Q145" s="251"/>
      <c r="R145" s="251"/>
      <c r="S145" s="251"/>
    </row>
    <row r="146" spans="2:19">
      <c r="B146" s="49"/>
      <c r="C146" s="49"/>
      <c r="D146" s="49"/>
      <c r="E146" s="50"/>
      <c r="K146" s="251"/>
      <c r="L146" s="251"/>
      <c r="M146" s="251"/>
      <c r="N146" s="251"/>
      <c r="O146" s="251"/>
      <c r="P146" s="251"/>
      <c r="Q146" s="251"/>
      <c r="R146" s="251"/>
      <c r="S146" s="251"/>
    </row>
    <row r="147" spans="2:19">
      <c r="B147" s="49"/>
      <c r="C147" s="49"/>
      <c r="D147" s="49"/>
      <c r="E147" s="50"/>
      <c r="K147" s="251"/>
      <c r="L147" s="251"/>
      <c r="M147" s="251"/>
      <c r="N147" s="251"/>
      <c r="O147" s="251"/>
      <c r="P147" s="251"/>
      <c r="Q147" s="251"/>
      <c r="R147" s="251"/>
      <c r="S147" s="251"/>
    </row>
    <row r="148" spans="2:19">
      <c r="B148" s="49"/>
      <c r="C148" s="49"/>
      <c r="D148" s="49"/>
      <c r="E148" s="50"/>
      <c r="K148" s="251"/>
      <c r="L148" s="251"/>
      <c r="M148" s="251"/>
      <c r="N148" s="251"/>
      <c r="O148" s="251"/>
      <c r="P148" s="251"/>
      <c r="Q148" s="251"/>
      <c r="R148" s="251"/>
      <c r="S148" s="251"/>
    </row>
    <row r="149" spans="2:19">
      <c r="B149" s="49"/>
      <c r="C149" s="49"/>
      <c r="D149" s="49"/>
      <c r="E149" s="50"/>
      <c r="K149" s="251"/>
      <c r="L149" s="251"/>
      <c r="M149" s="251"/>
      <c r="N149" s="251"/>
      <c r="O149" s="251"/>
      <c r="P149" s="251"/>
      <c r="Q149" s="251"/>
      <c r="R149" s="251"/>
      <c r="S149" s="251"/>
    </row>
    <row r="150" spans="2:19">
      <c r="B150" s="49"/>
      <c r="C150" s="49"/>
      <c r="D150" s="49"/>
      <c r="E150" s="50"/>
      <c r="K150" s="251"/>
      <c r="L150" s="251"/>
      <c r="M150" s="251"/>
      <c r="N150" s="251"/>
      <c r="O150" s="251"/>
      <c r="P150" s="251"/>
      <c r="Q150" s="251"/>
      <c r="R150" s="251"/>
      <c r="S150" s="251"/>
    </row>
    <row r="151" spans="2:19">
      <c r="B151" s="49"/>
      <c r="C151" s="49"/>
      <c r="D151" s="49"/>
      <c r="E151" s="50"/>
      <c r="K151" s="251"/>
      <c r="L151" s="251"/>
      <c r="M151" s="251"/>
      <c r="N151" s="251"/>
      <c r="O151" s="251"/>
      <c r="P151" s="251"/>
      <c r="Q151" s="251"/>
      <c r="R151" s="251"/>
      <c r="S151" s="251"/>
    </row>
    <row r="152" spans="2:19">
      <c r="B152" s="49"/>
      <c r="C152" s="49"/>
      <c r="D152" s="49"/>
      <c r="E152" s="50"/>
      <c r="K152" s="251"/>
      <c r="L152" s="251"/>
      <c r="M152" s="251"/>
      <c r="N152" s="251"/>
      <c r="O152" s="251"/>
      <c r="P152" s="251"/>
      <c r="Q152" s="251"/>
      <c r="R152" s="251"/>
      <c r="S152" s="251"/>
    </row>
    <row r="153" spans="2:19">
      <c r="B153" s="49"/>
      <c r="C153" s="49"/>
      <c r="D153" s="49"/>
      <c r="E153" s="50"/>
      <c r="K153" s="251"/>
      <c r="L153" s="251"/>
      <c r="M153" s="251"/>
      <c r="N153" s="251"/>
      <c r="O153" s="251"/>
      <c r="P153" s="251"/>
      <c r="Q153" s="251"/>
      <c r="R153" s="251"/>
      <c r="S153" s="251"/>
    </row>
    <row r="154" spans="2:19">
      <c r="B154" s="49"/>
      <c r="C154" s="49"/>
      <c r="D154" s="49"/>
      <c r="E154" s="50"/>
      <c r="K154" s="251"/>
      <c r="L154" s="251"/>
      <c r="M154" s="251"/>
      <c r="N154" s="251"/>
      <c r="O154" s="251"/>
      <c r="P154" s="251"/>
      <c r="Q154" s="251"/>
      <c r="R154" s="251"/>
      <c r="S154" s="251"/>
    </row>
    <row r="155" spans="2:19">
      <c r="B155" s="49"/>
      <c r="C155" s="49"/>
      <c r="D155" s="49"/>
      <c r="E155" s="50"/>
      <c r="K155" s="251"/>
      <c r="L155" s="251"/>
      <c r="M155" s="251"/>
      <c r="N155" s="251"/>
      <c r="O155" s="251"/>
      <c r="P155" s="251"/>
      <c r="Q155" s="251"/>
      <c r="R155" s="251"/>
      <c r="S155" s="251"/>
    </row>
    <row r="156" spans="2:19">
      <c r="B156" s="49"/>
      <c r="C156" s="49"/>
      <c r="D156" s="49"/>
      <c r="E156" s="50"/>
      <c r="K156" s="251"/>
      <c r="L156" s="251"/>
      <c r="M156" s="251"/>
      <c r="N156" s="251"/>
      <c r="O156" s="251"/>
      <c r="P156" s="251"/>
      <c r="Q156" s="251"/>
      <c r="R156" s="251"/>
      <c r="S156" s="251"/>
    </row>
    <row r="157" spans="2:19">
      <c r="B157" s="49"/>
      <c r="C157" s="49"/>
      <c r="D157" s="49"/>
      <c r="E157" s="50"/>
      <c r="K157" s="251"/>
      <c r="L157" s="251"/>
      <c r="M157" s="251"/>
      <c r="N157" s="251"/>
      <c r="O157" s="251"/>
      <c r="P157" s="251"/>
      <c r="Q157" s="251"/>
      <c r="R157" s="251"/>
      <c r="S157" s="251"/>
    </row>
    <row r="158" spans="2:19">
      <c r="B158" s="49"/>
      <c r="C158" s="49"/>
      <c r="D158" s="49"/>
      <c r="E158" s="50"/>
      <c r="K158" s="251"/>
      <c r="L158" s="251"/>
      <c r="M158" s="251"/>
      <c r="N158" s="251"/>
      <c r="O158" s="251"/>
      <c r="P158" s="251"/>
      <c r="Q158" s="251"/>
      <c r="R158" s="251"/>
      <c r="S158" s="251"/>
    </row>
    <row r="159" spans="2:19">
      <c r="B159" s="49"/>
      <c r="C159" s="49"/>
      <c r="D159" s="49"/>
      <c r="E159" s="50"/>
      <c r="K159" s="251"/>
      <c r="L159" s="251"/>
      <c r="M159" s="251"/>
      <c r="N159" s="251"/>
      <c r="O159" s="251"/>
      <c r="P159" s="251"/>
      <c r="Q159" s="251"/>
      <c r="R159" s="251"/>
      <c r="S159" s="251"/>
    </row>
    <row r="160" spans="2:19">
      <c r="B160" s="49"/>
      <c r="C160" s="49"/>
      <c r="D160" s="49"/>
      <c r="E160" s="50"/>
      <c r="K160" s="251"/>
      <c r="L160" s="251"/>
      <c r="M160" s="251"/>
      <c r="N160" s="251"/>
      <c r="O160" s="251"/>
      <c r="P160" s="251"/>
      <c r="Q160" s="251"/>
      <c r="R160" s="251"/>
      <c r="S160" s="251"/>
    </row>
    <row r="161" spans="2:19">
      <c r="B161" s="49"/>
      <c r="C161" s="49"/>
      <c r="D161" s="49"/>
      <c r="E161" s="50"/>
      <c r="K161" s="251"/>
      <c r="L161" s="251"/>
      <c r="M161" s="251"/>
      <c r="N161" s="251"/>
      <c r="O161" s="251"/>
      <c r="P161" s="251"/>
      <c r="Q161" s="251"/>
      <c r="R161" s="251"/>
      <c r="S161" s="251"/>
    </row>
    <row r="162" spans="2:19">
      <c r="B162" s="49"/>
      <c r="C162" s="49"/>
      <c r="D162" s="49"/>
      <c r="E162" s="50"/>
      <c r="K162" s="251"/>
      <c r="L162" s="251"/>
      <c r="M162" s="251"/>
      <c r="N162" s="251"/>
      <c r="O162" s="251"/>
      <c r="P162" s="251"/>
      <c r="Q162" s="251"/>
      <c r="R162" s="251"/>
      <c r="S162" s="251"/>
    </row>
    <row r="163" spans="2:19">
      <c r="B163" s="49"/>
      <c r="C163" s="49"/>
      <c r="D163" s="49"/>
      <c r="E163" s="50"/>
      <c r="K163" s="251"/>
      <c r="L163" s="251"/>
      <c r="M163" s="251"/>
      <c r="N163" s="251"/>
      <c r="O163" s="251"/>
      <c r="P163" s="251"/>
      <c r="Q163" s="251"/>
      <c r="R163" s="251"/>
      <c r="S163" s="251"/>
    </row>
    <row r="164" spans="2:19">
      <c r="B164" s="49"/>
      <c r="C164" s="49"/>
      <c r="D164" s="49"/>
      <c r="E164" s="50"/>
      <c r="K164" s="251"/>
      <c r="L164" s="251"/>
      <c r="M164" s="251"/>
      <c r="N164" s="251"/>
      <c r="O164" s="251"/>
      <c r="P164" s="251"/>
      <c r="Q164" s="251"/>
      <c r="R164" s="251"/>
      <c r="S164" s="251"/>
    </row>
    <row r="165" spans="2:19">
      <c r="B165" s="49"/>
      <c r="C165" s="49"/>
      <c r="D165" s="49"/>
      <c r="E165" s="50"/>
      <c r="K165" s="251"/>
      <c r="L165" s="251"/>
      <c r="M165" s="251"/>
      <c r="N165" s="251"/>
      <c r="O165" s="251"/>
      <c r="P165" s="251"/>
      <c r="Q165" s="251"/>
      <c r="R165" s="251"/>
      <c r="S165" s="251"/>
    </row>
    <row r="166" spans="2:19">
      <c r="B166" s="49"/>
      <c r="C166" s="49"/>
      <c r="D166" s="49"/>
      <c r="E166" s="50"/>
      <c r="K166" s="251"/>
      <c r="L166" s="251"/>
      <c r="M166" s="251"/>
      <c r="N166" s="251"/>
      <c r="O166" s="251"/>
      <c r="P166" s="251"/>
      <c r="Q166" s="251"/>
      <c r="R166" s="251"/>
      <c r="S166" s="251"/>
    </row>
    <row r="167" spans="2:19">
      <c r="B167" s="49"/>
      <c r="C167" s="49"/>
      <c r="D167" s="49"/>
      <c r="E167" s="50"/>
      <c r="K167" s="251"/>
      <c r="L167" s="251"/>
      <c r="M167" s="251"/>
      <c r="N167" s="251"/>
      <c r="O167" s="251"/>
      <c r="P167" s="251"/>
      <c r="Q167" s="251"/>
      <c r="R167" s="251"/>
      <c r="S167" s="251"/>
    </row>
    <row r="168" spans="2:19">
      <c r="B168" s="49"/>
      <c r="C168" s="49"/>
      <c r="D168" s="49"/>
      <c r="E168" s="50"/>
      <c r="K168" s="251"/>
      <c r="L168" s="251"/>
      <c r="M168" s="251"/>
      <c r="N168" s="251"/>
      <c r="O168" s="251"/>
      <c r="P168" s="251"/>
      <c r="Q168" s="251"/>
      <c r="R168" s="251"/>
      <c r="S168" s="251"/>
    </row>
    <row r="169" spans="2:19">
      <c r="B169" s="49"/>
      <c r="C169" s="49"/>
      <c r="D169" s="49"/>
      <c r="E169" s="50"/>
      <c r="K169" s="251"/>
      <c r="L169" s="251"/>
      <c r="M169" s="251"/>
      <c r="N169" s="251"/>
      <c r="O169" s="251"/>
      <c r="P169" s="251"/>
      <c r="Q169" s="251"/>
      <c r="R169" s="251"/>
      <c r="S169" s="251"/>
    </row>
    <row r="170" spans="2:19">
      <c r="B170" s="49"/>
      <c r="C170" s="49"/>
      <c r="D170" s="49"/>
      <c r="E170" s="50"/>
      <c r="K170" s="251"/>
      <c r="L170" s="251"/>
      <c r="M170" s="251"/>
      <c r="N170" s="251"/>
      <c r="O170" s="251"/>
      <c r="P170" s="251"/>
      <c r="Q170" s="251"/>
      <c r="R170" s="251"/>
      <c r="S170" s="251"/>
    </row>
    <row r="171" spans="2:19">
      <c r="B171" s="49"/>
      <c r="C171" s="49"/>
      <c r="D171" s="49"/>
      <c r="E171" s="50"/>
      <c r="K171" s="251"/>
      <c r="L171" s="251"/>
      <c r="M171" s="251"/>
      <c r="N171" s="251"/>
      <c r="O171" s="251"/>
      <c r="P171" s="251"/>
      <c r="Q171" s="251"/>
      <c r="R171" s="251"/>
      <c r="S171" s="251"/>
    </row>
    <row r="172" spans="2:19">
      <c r="B172" s="49"/>
      <c r="C172" s="49"/>
      <c r="D172" s="49"/>
      <c r="E172" s="50"/>
      <c r="K172" s="251"/>
      <c r="L172" s="251"/>
      <c r="M172" s="251"/>
      <c r="N172" s="251"/>
      <c r="O172" s="251"/>
      <c r="P172" s="251"/>
      <c r="Q172" s="251"/>
      <c r="R172" s="251"/>
      <c r="S172" s="251"/>
    </row>
    <row r="173" spans="2:19">
      <c r="B173" s="49"/>
      <c r="C173" s="49"/>
      <c r="D173" s="49"/>
      <c r="E173" s="50"/>
      <c r="K173" s="251"/>
      <c r="L173" s="251"/>
      <c r="M173" s="251"/>
      <c r="N173" s="251"/>
      <c r="O173" s="251"/>
      <c r="P173" s="251"/>
      <c r="Q173" s="251"/>
      <c r="R173" s="251"/>
      <c r="S173" s="251"/>
    </row>
    <row r="174" spans="2:19">
      <c r="B174" s="49"/>
      <c r="C174" s="49"/>
      <c r="D174" s="49"/>
      <c r="E174" s="50"/>
      <c r="K174" s="251"/>
      <c r="L174" s="251"/>
      <c r="M174" s="251"/>
      <c r="N174" s="251"/>
      <c r="O174" s="251"/>
      <c r="P174" s="251"/>
      <c r="Q174" s="251"/>
      <c r="R174" s="251"/>
      <c r="S174" s="251"/>
    </row>
    <row r="175" spans="2:19">
      <c r="B175" s="49"/>
      <c r="C175" s="49"/>
      <c r="D175" s="49"/>
      <c r="E175" s="50"/>
      <c r="K175" s="251"/>
      <c r="L175" s="251"/>
      <c r="M175" s="251"/>
      <c r="N175" s="251"/>
      <c r="O175" s="251"/>
      <c r="P175" s="251"/>
      <c r="Q175" s="251"/>
      <c r="R175" s="251"/>
      <c r="S175" s="251"/>
    </row>
    <row r="176" spans="2:19">
      <c r="B176" s="49"/>
      <c r="C176" s="49"/>
      <c r="D176" s="49"/>
      <c r="E176" s="50"/>
      <c r="K176" s="251"/>
      <c r="L176" s="251"/>
      <c r="M176" s="251"/>
      <c r="N176" s="251"/>
      <c r="O176" s="251"/>
      <c r="P176" s="251"/>
      <c r="Q176" s="251"/>
      <c r="R176" s="251"/>
      <c r="S176" s="251"/>
    </row>
    <row r="177" spans="2:19">
      <c r="B177" s="49"/>
      <c r="C177" s="49"/>
      <c r="D177" s="49"/>
      <c r="E177" s="50"/>
      <c r="K177" s="251"/>
      <c r="L177" s="251"/>
      <c r="M177" s="251"/>
      <c r="N177" s="251"/>
      <c r="O177" s="251"/>
      <c r="P177" s="251"/>
      <c r="Q177" s="251"/>
      <c r="R177" s="251"/>
      <c r="S177" s="251"/>
    </row>
    <row r="178" spans="2:19">
      <c r="B178" s="49"/>
      <c r="C178" s="49"/>
      <c r="D178" s="49"/>
      <c r="E178" s="50"/>
      <c r="K178" s="251"/>
      <c r="L178" s="251"/>
      <c r="M178" s="251"/>
      <c r="N178" s="251"/>
      <c r="O178" s="251"/>
      <c r="P178" s="251"/>
      <c r="Q178" s="251"/>
      <c r="R178" s="251"/>
      <c r="S178" s="251"/>
    </row>
    <row r="179" spans="2:19">
      <c r="B179" s="49"/>
      <c r="C179" s="49"/>
      <c r="D179" s="49"/>
      <c r="E179" s="50"/>
      <c r="K179" s="251"/>
      <c r="L179" s="251"/>
      <c r="M179" s="251"/>
      <c r="N179" s="251"/>
      <c r="O179" s="251"/>
      <c r="P179" s="251"/>
      <c r="Q179" s="251"/>
      <c r="R179" s="251"/>
      <c r="S179" s="251"/>
    </row>
    <row r="180" spans="2:19">
      <c r="B180" s="49"/>
      <c r="C180" s="49"/>
      <c r="D180" s="49"/>
      <c r="E180" s="50"/>
      <c r="K180" s="251"/>
      <c r="L180" s="251"/>
      <c r="M180" s="251"/>
      <c r="N180" s="251"/>
      <c r="O180" s="251"/>
      <c r="P180" s="251"/>
      <c r="Q180" s="251"/>
      <c r="R180" s="251"/>
      <c r="S180" s="251"/>
    </row>
    <row r="181" spans="2:19">
      <c r="B181" s="49"/>
      <c r="C181" s="49"/>
      <c r="D181" s="49"/>
      <c r="E181" s="50"/>
      <c r="K181" s="251"/>
      <c r="L181" s="251"/>
      <c r="M181" s="251"/>
      <c r="N181" s="251"/>
      <c r="O181" s="251"/>
      <c r="P181" s="251"/>
      <c r="Q181" s="251"/>
      <c r="R181" s="251"/>
      <c r="S181" s="251"/>
    </row>
    <row r="182" spans="2:19">
      <c r="B182" s="49"/>
      <c r="C182" s="49"/>
      <c r="D182" s="49"/>
      <c r="E182" s="51"/>
      <c r="K182" s="251"/>
      <c r="L182" s="251"/>
      <c r="M182" s="251"/>
      <c r="N182" s="251"/>
      <c r="O182" s="251"/>
      <c r="P182" s="251"/>
      <c r="Q182" s="251"/>
      <c r="R182" s="251"/>
      <c r="S182" s="251"/>
    </row>
    <row r="183" spans="2:19">
      <c r="B183" s="49"/>
      <c r="C183" s="49"/>
      <c r="D183" s="49"/>
      <c r="E183" s="50"/>
      <c r="K183" s="251"/>
      <c r="L183" s="251"/>
      <c r="M183" s="251"/>
      <c r="N183" s="251"/>
      <c r="O183" s="251"/>
      <c r="P183" s="251"/>
      <c r="Q183" s="251"/>
      <c r="R183" s="251"/>
      <c r="S183" s="251"/>
    </row>
    <row r="184" spans="2:19">
      <c r="B184" s="49"/>
      <c r="C184" s="49"/>
      <c r="D184" s="49"/>
      <c r="E184" s="50"/>
      <c r="K184" s="251"/>
      <c r="L184" s="251"/>
      <c r="M184" s="251"/>
      <c r="N184" s="251"/>
      <c r="O184" s="251"/>
      <c r="P184" s="251"/>
      <c r="Q184" s="251"/>
      <c r="R184" s="251"/>
      <c r="S184" s="251"/>
    </row>
    <row r="185" spans="2:19">
      <c r="B185" s="49"/>
      <c r="C185" s="49"/>
      <c r="D185" s="49"/>
      <c r="E185" s="50"/>
      <c r="K185" s="251"/>
      <c r="L185" s="251"/>
      <c r="M185" s="251"/>
      <c r="N185" s="251"/>
      <c r="O185" s="251"/>
      <c r="P185" s="251"/>
      <c r="Q185" s="251"/>
      <c r="R185" s="251"/>
      <c r="S185" s="251"/>
    </row>
    <row r="186" spans="2:19">
      <c r="B186" s="49"/>
      <c r="C186" s="49"/>
      <c r="D186" s="49"/>
      <c r="E186" s="50"/>
      <c r="K186" s="251"/>
      <c r="L186" s="251"/>
      <c r="M186" s="251"/>
      <c r="N186" s="251"/>
      <c r="O186" s="251"/>
      <c r="P186" s="251"/>
      <c r="Q186" s="251"/>
      <c r="R186" s="251"/>
      <c r="S186" s="251"/>
    </row>
    <row r="187" spans="2:19">
      <c r="B187" s="49"/>
      <c r="C187" s="49"/>
      <c r="D187" s="49"/>
      <c r="E187" s="50"/>
      <c r="K187" s="251"/>
      <c r="L187" s="251"/>
      <c r="M187" s="251"/>
      <c r="N187" s="251"/>
      <c r="O187" s="251"/>
      <c r="P187" s="251"/>
      <c r="Q187" s="251"/>
      <c r="R187" s="251"/>
      <c r="S187" s="251"/>
    </row>
    <row r="188" spans="2:19">
      <c r="B188" s="49"/>
      <c r="C188" s="49"/>
      <c r="D188" s="49"/>
      <c r="E188" s="50"/>
      <c r="K188" s="251"/>
      <c r="L188" s="251"/>
      <c r="M188" s="251"/>
      <c r="N188" s="251"/>
      <c r="O188" s="251"/>
      <c r="P188" s="251"/>
      <c r="Q188" s="251"/>
      <c r="R188" s="251"/>
      <c r="S188" s="251"/>
    </row>
    <row r="189" spans="2:19">
      <c r="B189" s="49"/>
      <c r="C189" s="49"/>
      <c r="D189" s="49"/>
      <c r="E189" s="50"/>
      <c r="K189" s="251"/>
      <c r="L189" s="251"/>
      <c r="M189" s="251"/>
      <c r="N189" s="251"/>
      <c r="O189" s="251"/>
      <c r="P189" s="251"/>
      <c r="Q189" s="251"/>
      <c r="R189" s="251"/>
      <c r="S189" s="251"/>
    </row>
    <row r="190" spans="2:19">
      <c r="B190" s="49"/>
      <c r="C190" s="49"/>
      <c r="D190" s="49"/>
      <c r="E190" s="50"/>
      <c r="K190" s="251"/>
      <c r="L190" s="251"/>
      <c r="M190" s="251"/>
      <c r="N190" s="251"/>
      <c r="O190" s="251"/>
      <c r="P190" s="251"/>
      <c r="Q190" s="251"/>
      <c r="R190" s="251"/>
      <c r="S190" s="251"/>
    </row>
    <row r="191" spans="2:19">
      <c r="B191" s="49"/>
      <c r="C191" s="49"/>
      <c r="D191" s="49"/>
      <c r="E191" s="50"/>
      <c r="K191" s="251"/>
      <c r="L191" s="251"/>
      <c r="M191" s="251"/>
      <c r="N191" s="251"/>
      <c r="O191" s="251"/>
      <c r="P191" s="251"/>
      <c r="Q191" s="251"/>
      <c r="R191" s="251"/>
      <c r="S191" s="251"/>
    </row>
    <row r="192" spans="2:19">
      <c r="B192" s="49"/>
      <c r="C192" s="49"/>
      <c r="D192" s="49"/>
      <c r="E192" s="50"/>
      <c r="K192" s="251"/>
      <c r="L192" s="251"/>
      <c r="M192" s="251"/>
      <c r="N192" s="251"/>
      <c r="O192" s="251"/>
      <c r="P192" s="251"/>
      <c r="Q192" s="251"/>
      <c r="R192" s="251"/>
      <c r="S192" s="251"/>
    </row>
    <row r="193" spans="2:19">
      <c r="B193" s="49"/>
      <c r="C193" s="49"/>
      <c r="D193" s="49"/>
      <c r="E193" s="50"/>
      <c r="K193" s="251"/>
      <c r="L193" s="251"/>
      <c r="M193" s="251"/>
      <c r="N193" s="251"/>
      <c r="O193" s="251"/>
      <c r="P193" s="251"/>
      <c r="Q193" s="251"/>
      <c r="R193" s="251"/>
      <c r="S193" s="251"/>
    </row>
    <row r="194" spans="2:19">
      <c r="B194" s="49"/>
      <c r="C194" s="49"/>
      <c r="D194" s="49"/>
      <c r="E194" s="50"/>
      <c r="K194" s="251"/>
      <c r="L194" s="251"/>
      <c r="M194" s="251"/>
      <c r="N194" s="251"/>
      <c r="O194" s="251"/>
      <c r="P194" s="251"/>
      <c r="Q194" s="251"/>
      <c r="R194" s="251"/>
      <c r="S194" s="251"/>
    </row>
    <row r="195" spans="2:19">
      <c r="B195" s="49"/>
      <c r="C195" s="49"/>
      <c r="D195" s="49"/>
      <c r="E195" s="50"/>
      <c r="K195" s="251"/>
      <c r="L195" s="251"/>
      <c r="M195" s="251"/>
      <c r="N195" s="251"/>
      <c r="O195" s="251"/>
      <c r="P195" s="251"/>
      <c r="Q195" s="251"/>
      <c r="R195" s="251"/>
      <c r="S195" s="251"/>
    </row>
    <row r="196" spans="2:19">
      <c r="B196" s="49"/>
      <c r="C196" s="49"/>
      <c r="D196" s="49"/>
      <c r="E196" s="50"/>
      <c r="K196" s="251"/>
      <c r="L196" s="251"/>
      <c r="M196" s="251"/>
      <c r="N196" s="251"/>
      <c r="O196" s="251"/>
      <c r="P196" s="251"/>
      <c r="Q196" s="251"/>
      <c r="R196" s="251"/>
      <c r="S196" s="251"/>
    </row>
    <row r="197" spans="2:19">
      <c r="B197" s="49"/>
      <c r="C197" s="49"/>
      <c r="D197" s="49"/>
      <c r="E197" s="50"/>
      <c r="K197" s="251"/>
      <c r="L197" s="251"/>
      <c r="M197" s="251"/>
      <c r="N197" s="251"/>
      <c r="O197" s="251"/>
      <c r="P197" s="251"/>
      <c r="Q197" s="251"/>
      <c r="R197" s="251"/>
      <c r="S197" s="251"/>
    </row>
    <row r="198" spans="2:19">
      <c r="B198" s="49"/>
      <c r="C198" s="49"/>
      <c r="D198" s="49"/>
      <c r="E198" s="50"/>
      <c r="K198" s="251"/>
      <c r="L198" s="251"/>
      <c r="M198" s="251"/>
      <c r="N198" s="251"/>
      <c r="O198" s="251"/>
      <c r="P198" s="251"/>
      <c r="Q198" s="251"/>
      <c r="R198" s="251"/>
      <c r="S198" s="251"/>
    </row>
    <row r="199" spans="2:19">
      <c r="B199" s="49"/>
      <c r="C199" s="49"/>
      <c r="D199" s="49"/>
      <c r="E199" s="50"/>
      <c r="K199" s="251"/>
      <c r="L199" s="251"/>
      <c r="M199" s="251"/>
      <c r="N199" s="251"/>
      <c r="O199" s="251"/>
      <c r="P199" s="251"/>
      <c r="Q199" s="251"/>
      <c r="R199" s="251"/>
      <c r="S199" s="251"/>
    </row>
    <row r="200" spans="2:19">
      <c r="B200" s="49"/>
      <c r="C200" s="49"/>
      <c r="D200" s="49"/>
      <c r="E200" s="50"/>
      <c r="K200" s="251"/>
      <c r="L200" s="251"/>
      <c r="M200" s="251"/>
      <c r="N200" s="251"/>
      <c r="O200" s="251"/>
      <c r="P200" s="251"/>
      <c r="Q200" s="251"/>
      <c r="R200" s="251"/>
      <c r="S200" s="251"/>
    </row>
    <row r="201" spans="2:19">
      <c r="B201" s="49"/>
      <c r="C201" s="49"/>
      <c r="D201" s="49"/>
      <c r="E201" s="50"/>
      <c r="K201" s="251"/>
      <c r="L201" s="251"/>
      <c r="M201" s="251"/>
      <c r="N201" s="251"/>
      <c r="O201" s="251"/>
      <c r="P201" s="251"/>
      <c r="Q201" s="251"/>
      <c r="R201" s="251"/>
      <c r="S201" s="251"/>
    </row>
    <row r="202" spans="2:19">
      <c r="B202" s="49"/>
      <c r="C202" s="49"/>
      <c r="D202" s="49"/>
      <c r="E202" s="50"/>
      <c r="K202" s="251"/>
      <c r="L202" s="251"/>
      <c r="M202" s="251"/>
      <c r="N202" s="251"/>
      <c r="O202" s="251"/>
      <c r="P202" s="251"/>
      <c r="Q202" s="251"/>
      <c r="R202" s="251"/>
      <c r="S202" s="251"/>
    </row>
    <row r="203" spans="2:19">
      <c r="B203" s="49"/>
      <c r="C203" s="49"/>
      <c r="D203" s="49"/>
      <c r="E203" s="50"/>
      <c r="K203" s="251"/>
      <c r="L203" s="251"/>
      <c r="M203" s="251"/>
      <c r="N203" s="251"/>
      <c r="O203" s="251"/>
      <c r="P203" s="251"/>
      <c r="Q203" s="251"/>
      <c r="R203" s="251"/>
      <c r="S203" s="251"/>
    </row>
    <row r="204" spans="2:19">
      <c r="B204" s="49"/>
      <c r="C204" s="49"/>
      <c r="D204" s="49"/>
      <c r="E204" s="50"/>
      <c r="K204" s="251"/>
      <c r="L204" s="251"/>
      <c r="M204" s="251"/>
      <c r="N204" s="251"/>
      <c r="O204" s="251"/>
      <c r="P204" s="251"/>
      <c r="Q204" s="251"/>
      <c r="R204" s="251"/>
      <c r="S204" s="251"/>
    </row>
    <row r="205" spans="2:19">
      <c r="B205" s="49"/>
      <c r="C205" s="49"/>
      <c r="D205" s="49"/>
      <c r="E205" s="50"/>
      <c r="K205" s="251"/>
      <c r="L205" s="251"/>
      <c r="M205" s="251"/>
      <c r="N205" s="251"/>
      <c r="O205" s="251"/>
      <c r="P205" s="251"/>
      <c r="Q205" s="251"/>
      <c r="R205" s="251"/>
      <c r="S205" s="251"/>
    </row>
    <row r="206" spans="2:19">
      <c r="B206" s="49"/>
      <c r="C206" s="49"/>
      <c r="D206" s="49"/>
      <c r="E206" s="50"/>
      <c r="K206" s="251"/>
      <c r="L206" s="251"/>
      <c r="M206" s="251"/>
      <c r="N206" s="251"/>
      <c r="O206" s="251"/>
      <c r="P206" s="251"/>
      <c r="Q206" s="251"/>
      <c r="R206" s="251"/>
      <c r="S206" s="251"/>
    </row>
    <row r="207" spans="2:19">
      <c r="B207" s="49"/>
      <c r="C207" s="49"/>
      <c r="D207" s="49"/>
      <c r="E207" s="50"/>
      <c r="K207" s="251"/>
      <c r="L207" s="251"/>
      <c r="M207" s="251"/>
      <c r="N207" s="251"/>
      <c r="O207" s="251"/>
      <c r="P207" s="251"/>
      <c r="Q207" s="251"/>
      <c r="R207" s="251"/>
      <c r="S207" s="251"/>
    </row>
    <row r="208" spans="2:19">
      <c r="B208" s="49"/>
      <c r="C208" s="49"/>
      <c r="D208" s="49"/>
      <c r="E208" s="52"/>
      <c r="K208" s="251"/>
      <c r="L208" s="251"/>
      <c r="M208" s="251"/>
      <c r="N208" s="251"/>
      <c r="O208" s="251"/>
      <c r="P208" s="251"/>
      <c r="Q208" s="251"/>
      <c r="R208" s="251"/>
      <c r="S208" s="251"/>
    </row>
    <row r="209" spans="2:19">
      <c r="B209" s="49"/>
      <c r="C209" s="49"/>
      <c r="D209" s="49"/>
      <c r="E209" s="50"/>
      <c r="K209" s="251"/>
      <c r="L209" s="251"/>
      <c r="M209" s="251"/>
      <c r="N209" s="251"/>
      <c r="O209" s="251"/>
      <c r="P209" s="251"/>
      <c r="Q209" s="251"/>
      <c r="R209" s="251"/>
      <c r="S209" s="251"/>
    </row>
    <row r="210" spans="2:19">
      <c r="B210" s="49"/>
      <c r="C210" s="49"/>
      <c r="D210" s="49"/>
      <c r="E210" s="50"/>
      <c r="K210" s="251"/>
      <c r="L210" s="251"/>
      <c r="M210" s="251"/>
      <c r="N210" s="251"/>
      <c r="O210" s="251"/>
      <c r="P210" s="251"/>
      <c r="Q210" s="251"/>
      <c r="R210" s="251"/>
      <c r="S210" s="251"/>
    </row>
    <row r="211" spans="2:19">
      <c r="B211" s="49"/>
      <c r="C211" s="49"/>
      <c r="D211" s="49"/>
      <c r="E211" s="50"/>
      <c r="K211" s="251"/>
      <c r="L211" s="251"/>
      <c r="M211" s="251"/>
      <c r="N211" s="251"/>
      <c r="O211" s="251"/>
      <c r="P211" s="251"/>
      <c r="Q211" s="251"/>
      <c r="R211" s="251"/>
      <c r="S211" s="251"/>
    </row>
    <row r="212" spans="2:19">
      <c r="B212" s="49"/>
      <c r="C212" s="49"/>
      <c r="D212" s="49"/>
      <c r="E212" s="50"/>
      <c r="K212" s="251"/>
      <c r="L212" s="251"/>
      <c r="M212" s="251"/>
      <c r="N212" s="251"/>
      <c r="O212" s="251"/>
      <c r="P212" s="251"/>
      <c r="Q212" s="251"/>
      <c r="R212" s="251"/>
      <c r="S212" s="251"/>
    </row>
    <row r="213" spans="2:19">
      <c r="B213" s="49"/>
      <c r="C213" s="49"/>
      <c r="D213" s="49"/>
      <c r="E213" s="50"/>
      <c r="K213" s="251"/>
      <c r="L213" s="251"/>
      <c r="M213" s="251"/>
      <c r="N213" s="251"/>
      <c r="O213" s="251"/>
      <c r="P213" s="251"/>
      <c r="Q213" s="251"/>
      <c r="R213" s="251"/>
      <c r="S213" s="251"/>
    </row>
    <row r="214" spans="2:19">
      <c r="B214" s="49"/>
      <c r="C214" s="49"/>
      <c r="D214" s="49"/>
      <c r="E214" s="50"/>
      <c r="K214" s="251"/>
      <c r="L214" s="251"/>
      <c r="M214" s="251"/>
      <c r="N214" s="251"/>
      <c r="O214" s="251"/>
      <c r="P214" s="251"/>
      <c r="Q214" s="251"/>
      <c r="R214" s="251"/>
      <c r="S214" s="251"/>
    </row>
    <row r="215" spans="2:19">
      <c r="B215" s="49"/>
      <c r="C215" s="49"/>
      <c r="D215" s="49"/>
      <c r="E215" s="50"/>
      <c r="K215" s="251"/>
      <c r="L215" s="251"/>
      <c r="M215" s="251"/>
      <c r="N215" s="251"/>
      <c r="O215" s="251"/>
      <c r="P215" s="251"/>
      <c r="Q215" s="251"/>
      <c r="R215" s="251"/>
      <c r="S215" s="251"/>
    </row>
    <row r="216" spans="2:19">
      <c r="B216" s="49"/>
      <c r="C216" s="49"/>
      <c r="D216" s="49"/>
      <c r="E216" s="50"/>
      <c r="K216" s="251"/>
      <c r="L216" s="251"/>
      <c r="M216" s="251"/>
      <c r="N216" s="251"/>
      <c r="O216" s="251"/>
      <c r="P216" s="251"/>
      <c r="Q216" s="251"/>
      <c r="R216" s="251"/>
      <c r="S216" s="251"/>
    </row>
    <row r="217" spans="2:19">
      <c r="B217" s="49"/>
      <c r="C217" s="49"/>
      <c r="D217" s="49"/>
      <c r="E217" s="50"/>
      <c r="K217" s="251"/>
      <c r="L217" s="251"/>
      <c r="M217" s="251"/>
      <c r="N217" s="251"/>
      <c r="O217" s="251"/>
      <c r="P217" s="251"/>
      <c r="Q217" s="251"/>
      <c r="R217" s="251"/>
      <c r="S217" s="251"/>
    </row>
    <row r="218" spans="2:19">
      <c r="B218" s="49"/>
      <c r="C218" s="49"/>
      <c r="D218" s="49"/>
      <c r="E218" s="50"/>
      <c r="K218" s="251"/>
      <c r="L218" s="251"/>
      <c r="M218" s="251"/>
      <c r="N218" s="251"/>
      <c r="O218" s="251"/>
      <c r="P218" s="251"/>
      <c r="Q218" s="251"/>
      <c r="R218" s="251"/>
      <c r="S218" s="251"/>
    </row>
    <row r="219" spans="2:19">
      <c r="B219" s="49"/>
      <c r="C219" s="49"/>
      <c r="D219" s="49"/>
      <c r="E219" s="50"/>
      <c r="K219" s="251"/>
      <c r="L219" s="251"/>
      <c r="M219" s="251"/>
      <c r="N219" s="251"/>
      <c r="O219" s="251"/>
      <c r="P219" s="251"/>
      <c r="Q219" s="251"/>
      <c r="R219" s="251"/>
      <c r="S219" s="251"/>
    </row>
    <row r="220" spans="2:19">
      <c r="B220" s="49"/>
      <c r="C220" s="49"/>
      <c r="D220" s="49"/>
      <c r="E220" s="50"/>
      <c r="K220" s="251"/>
      <c r="L220" s="251"/>
      <c r="M220" s="251"/>
      <c r="N220" s="251"/>
      <c r="O220" s="251"/>
      <c r="P220" s="251"/>
      <c r="Q220" s="251"/>
      <c r="R220" s="251"/>
      <c r="S220" s="251"/>
    </row>
    <row r="221" spans="2:19">
      <c r="B221" s="49"/>
      <c r="C221" s="49"/>
      <c r="D221" s="49"/>
      <c r="E221" s="50"/>
      <c r="K221" s="251"/>
      <c r="L221" s="251"/>
      <c r="M221" s="251"/>
      <c r="N221" s="251"/>
      <c r="O221" s="251"/>
      <c r="P221" s="251"/>
      <c r="Q221" s="251"/>
      <c r="R221" s="251"/>
      <c r="S221" s="251"/>
    </row>
    <row r="222" spans="2:19">
      <c r="B222" s="49"/>
      <c r="C222" s="49"/>
      <c r="D222" s="49"/>
      <c r="E222" s="50"/>
      <c r="K222" s="251"/>
      <c r="L222" s="251"/>
      <c r="M222" s="251"/>
      <c r="N222" s="251"/>
      <c r="O222" s="251"/>
      <c r="P222" s="251"/>
      <c r="Q222" s="251"/>
      <c r="R222" s="251"/>
      <c r="S222" s="251"/>
    </row>
    <row r="223" spans="2:19">
      <c r="B223" s="49"/>
      <c r="C223" s="49"/>
      <c r="D223" s="49"/>
      <c r="E223" s="50"/>
      <c r="K223" s="251"/>
      <c r="L223" s="251"/>
      <c r="M223" s="251"/>
      <c r="N223" s="251"/>
      <c r="O223" s="251"/>
      <c r="P223" s="251"/>
      <c r="Q223" s="251"/>
      <c r="R223" s="251"/>
      <c r="S223" s="251"/>
    </row>
    <row r="224" spans="2:19">
      <c r="B224" s="49"/>
      <c r="C224" s="49"/>
      <c r="D224" s="49"/>
      <c r="E224" s="50"/>
      <c r="K224" s="251"/>
      <c r="L224" s="251"/>
      <c r="M224" s="251"/>
      <c r="N224" s="251"/>
      <c r="O224" s="251"/>
      <c r="P224" s="251"/>
      <c r="Q224" s="251"/>
      <c r="R224" s="251"/>
      <c r="S224" s="251"/>
    </row>
    <row r="225" spans="2:19">
      <c r="B225" s="49"/>
      <c r="C225" s="49"/>
      <c r="D225" s="49"/>
      <c r="E225" s="50"/>
      <c r="K225" s="251"/>
      <c r="L225" s="251"/>
      <c r="M225" s="251"/>
      <c r="N225" s="251"/>
      <c r="O225" s="251"/>
      <c r="P225" s="251"/>
      <c r="Q225" s="251"/>
      <c r="R225" s="251"/>
      <c r="S225" s="251"/>
    </row>
    <row r="226" spans="2:19">
      <c r="B226" s="49"/>
      <c r="C226" s="49"/>
      <c r="D226" s="49"/>
      <c r="E226" s="50"/>
      <c r="K226" s="251"/>
      <c r="L226" s="251"/>
      <c r="M226" s="251"/>
      <c r="N226" s="251"/>
      <c r="O226" s="251"/>
      <c r="P226" s="251"/>
      <c r="Q226" s="251"/>
      <c r="R226" s="251"/>
      <c r="S226" s="251"/>
    </row>
    <row r="227" spans="2:19">
      <c r="B227" s="49"/>
      <c r="C227" s="49"/>
      <c r="D227" s="49"/>
      <c r="E227" s="50"/>
      <c r="K227" s="251"/>
      <c r="L227" s="251"/>
      <c r="M227" s="251"/>
      <c r="N227" s="251"/>
      <c r="O227" s="251"/>
      <c r="P227" s="251"/>
      <c r="Q227" s="251"/>
      <c r="R227" s="251"/>
      <c r="S227" s="251"/>
    </row>
    <row r="228" spans="2:19">
      <c r="B228" s="49"/>
      <c r="C228" s="49"/>
      <c r="D228" s="49"/>
      <c r="E228" s="50"/>
      <c r="K228" s="251"/>
      <c r="L228" s="251"/>
      <c r="M228" s="251"/>
      <c r="N228" s="251"/>
      <c r="O228" s="251"/>
      <c r="P228" s="251"/>
      <c r="Q228" s="251"/>
      <c r="R228" s="251"/>
      <c r="S228" s="251"/>
    </row>
    <row r="229" spans="2:19">
      <c r="B229" s="49"/>
      <c r="C229" s="49"/>
      <c r="D229" s="49"/>
      <c r="E229" s="50"/>
      <c r="K229" s="251"/>
      <c r="L229" s="251"/>
      <c r="M229" s="251"/>
      <c r="N229" s="251"/>
      <c r="O229" s="251"/>
      <c r="P229" s="251"/>
      <c r="Q229" s="251"/>
      <c r="R229" s="251"/>
      <c r="S229" s="251"/>
    </row>
    <row r="230" spans="2:19">
      <c r="B230" s="49"/>
      <c r="C230" s="49"/>
      <c r="D230" s="49"/>
      <c r="E230" s="50"/>
      <c r="K230" s="251"/>
      <c r="L230" s="251"/>
      <c r="M230" s="251"/>
      <c r="N230" s="251"/>
      <c r="O230" s="251"/>
      <c r="P230" s="251"/>
      <c r="Q230" s="251"/>
      <c r="R230" s="251"/>
      <c r="S230" s="251"/>
    </row>
    <row r="231" spans="2:19">
      <c r="B231" s="49"/>
      <c r="C231" s="49"/>
      <c r="D231" s="49"/>
      <c r="E231" s="50"/>
      <c r="K231" s="251"/>
      <c r="L231" s="251"/>
      <c r="M231" s="251"/>
      <c r="N231" s="251"/>
      <c r="O231" s="251"/>
      <c r="P231" s="251"/>
      <c r="Q231" s="251"/>
      <c r="R231" s="251"/>
      <c r="S231" s="251"/>
    </row>
    <row r="232" spans="2:19">
      <c r="B232" s="49"/>
      <c r="C232" s="49"/>
      <c r="D232" s="49"/>
      <c r="E232" s="50"/>
      <c r="K232" s="251"/>
      <c r="L232" s="251"/>
      <c r="M232" s="251"/>
      <c r="N232" s="251"/>
      <c r="O232" s="251"/>
      <c r="P232" s="251"/>
      <c r="Q232" s="251"/>
      <c r="R232" s="251"/>
      <c r="S232" s="251"/>
    </row>
    <row r="233" spans="2:19">
      <c r="B233" s="49"/>
      <c r="C233" s="49"/>
      <c r="D233" s="49"/>
      <c r="E233" s="50"/>
      <c r="K233" s="251"/>
      <c r="L233" s="251"/>
      <c r="M233" s="251"/>
      <c r="N233" s="251"/>
      <c r="O233" s="251"/>
      <c r="P233" s="251"/>
      <c r="Q233" s="251"/>
      <c r="R233" s="251"/>
      <c r="S233" s="251"/>
    </row>
    <row r="234" spans="2:19">
      <c r="B234" s="49"/>
      <c r="C234" s="49"/>
      <c r="D234" s="49"/>
      <c r="E234" s="50"/>
      <c r="K234" s="251"/>
      <c r="L234" s="251"/>
      <c r="M234" s="251"/>
      <c r="N234" s="251"/>
      <c r="O234" s="251"/>
      <c r="P234" s="251"/>
      <c r="Q234" s="251"/>
      <c r="R234" s="251"/>
      <c r="S234" s="251"/>
    </row>
    <row r="235" spans="2:19">
      <c r="B235" s="49"/>
      <c r="C235" s="49"/>
      <c r="D235" s="49"/>
      <c r="E235" s="50"/>
      <c r="K235" s="251"/>
      <c r="L235" s="251"/>
      <c r="M235" s="251"/>
      <c r="N235" s="251"/>
      <c r="O235" s="251"/>
      <c r="P235" s="251"/>
      <c r="Q235" s="251"/>
      <c r="R235" s="251"/>
      <c r="S235" s="251"/>
    </row>
    <row r="236" spans="2:19">
      <c r="B236" s="49"/>
      <c r="C236" s="49"/>
      <c r="D236" s="49"/>
      <c r="E236" s="50"/>
      <c r="K236" s="251"/>
      <c r="L236" s="251"/>
      <c r="M236" s="251"/>
      <c r="N236" s="251"/>
      <c r="O236" s="251"/>
      <c r="P236" s="251"/>
      <c r="Q236" s="251"/>
      <c r="R236" s="251"/>
      <c r="S236" s="251"/>
    </row>
    <row r="237" spans="2:19">
      <c r="B237" s="49"/>
      <c r="C237" s="49"/>
      <c r="D237" s="49"/>
      <c r="E237" s="50"/>
      <c r="K237" s="251"/>
      <c r="L237" s="251"/>
      <c r="M237" s="251"/>
      <c r="N237" s="251"/>
      <c r="O237" s="251"/>
      <c r="P237" s="251"/>
      <c r="Q237" s="251"/>
      <c r="R237" s="251"/>
      <c r="S237" s="251"/>
    </row>
    <row r="238" spans="2:19">
      <c r="B238" s="49"/>
      <c r="C238" s="49"/>
      <c r="D238" s="49"/>
      <c r="E238" s="50"/>
      <c r="K238" s="251"/>
      <c r="L238" s="251"/>
      <c r="M238" s="251"/>
      <c r="N238" s="251"/>
      <c r="O238" s="251"/>
      <c r="P238" s="251"/>
      <c r="Q238" s="251"/>
      <c r="R238" s="251"/>
      <c r="S238" s="251"/>
    </row>
    <row r="239" spans="2:19">
      <c r="B239" s="49"/>
      <c r="C239" s="49"/>
      <c r="D239" s="49"/>
      <c r="E239" s="50"/>
      <c r="K239" s="251"/>
      <c r="L239" s="251"/>
      <c r="M239" s="251"/>
      <c r="N239" s="251"/>
      <c r="O239" s="251"/>
      <c r="P239" s="251"/>
      <c r="Q239" s="251"/>
      <c r="R239" s="251"/>
      <c r="S239" s="251"/>
    </row>
    <row r="240" spans="2:19">
      <c r="B240" s="49"/>
      <c r="C240" s="49"/>
      <c r="D240" s="49"/>
      <c r="E240" s="50"/>
      <c r="K240" s="251"/>
      <c r="L240" s="251"/>
      <c r="M240" s="251"/>
      <c r="N240" s="251"/>
      <c r="O240" s="251"/>
      <c r="P240" s="251"/>
      <c r="Q240" s="251"/>
      <c r="R240" s="251"/>
      <c r="S240" s="251"/>
    </row>
    <row r="241" spans="2:19">
      <c r="B241" s="49"/>
      <c r="C241" s="49"/>
      <c r="D241" s="49"/>
      <c r="E241" s="50"/>
      <c r="K241" s="251"/>
      <c r="L241" s="251"/>
      <c r="M241" s="251"/>
      <c r="N241" s="251"/>
      <c r="O241" s="251"/>
      <c r="P241" s="251"/>
      <c r="Q241" s="251"/>
      <c r="R241" s="251"/>
      <c r="S241" s="251"/>
    </row>
    <row r="242" spans="2:19">
      <c r="B242" s="49"/>
      <c r="C242" s="49"/>
      <c r="D242" s="49"/>
      <c r="E242" s="50"/>
      <c r="K242" s="251"/>
      <c r="L242" s="251"/>
      <c r="M242" s="251"/>
      <c r="N242" s="251"/>
      <c r="O242" s="251"/>
      <c r="P242" s="251"/>
      <c r="Q242" s="251"/>
      <c r="R242" s="251"/>
      <c r="S242" s="251"/>
    </row>
    <row r="243" spans="2:19">
      <c r="B243" s="49"/>
      <c r="C243" s="49"/>
      <c r="D243" s="49"/>
      <c r="E243" s="50"/>
      <c r="K243" s="251"/>
      <c r="L243" s="251"/>
      <c r="M243" s="251"/>
      <c r="N243" s="251"/>
      <c r="O243" s="251"/>
      <c r="P243" s="251"/>
      <c r="Q243" s="251"/>
      <c r="R243" s="251"/>
      <c r="S243" s="251"/>
    </row>
    <row r="244" spans="2:19">
      <c r="B244" s="49"/>
      <c r="C244" s="49"/>
      <c r="D244" s="49"/>
      <c r="E244" s="50"/>
      <c r="K244" s="251"/>
      <c r="L244" s="251"/>
      <c r="M244" s="251"/>
      <c r="N244" s="251"/>
      <c r="O244" s="251"/>
      <c r="P244" s="251"/>
      <c r="Q244" s="251"/>
      <c r="R244" s="251"/>
      <c r="S244" s="251"/>
    </row>
    <row r="245" spans="2:19">
      <c r="B245" s="49"/>
      <c r="C245" s="49"/>
      <c r="D245" s="49"/>
      <c r="E245" s="50"/>
      <c r="K245" s="251"/>
      <c r="L245" s="251"/>
      <c r="M245" s="251"/>
      <c r="N245" s="251"/>
      <c r="O245" s="251"/>
      <c r="P245" s="251"/>
      <c r="Q245" s="251"/>
      <c r="R245" s="251"/>
      <c r="S245" s="251"/>
    </row>
    <row r="246" spans="2:19">
      <c r="B246" s="49"/>
      <c r="C246" s="49"/>
      <c r="D246" s="49"/>
      <c r="E246" s="50"/>
      <c r="K246" s="251"/>
      <c r="L246" s="251"/>
      <c r="M246" s="251"/>
      <c r="N246" s="251"/>
      <c r="O246" s="251"/>
      <c r="P246" s="251"/>
      <c r="Q246" s="251"/>
      <c r="R246" s="251"/>
      <c r="S246" s="251"/>
    </row>
    <row r="247" spans="2:19">
      <c r="B247" s="49"/>
      <c r="C247" s="49"/>
      <c r="D247" s="49"/>
      <c r="E247" s="50"/>
      <c r="K247" s="251"/>
      <c r="L247" s="251"/>
      <c r="M247" s="251"/>
      <c r="N247" s="251"/>
      <c r="O247" s="251"/>
      <c r="P247" s="251"/>
      <c r="Q247" s="251"/>
      <c r="R247" s="251"/>
      <c r="S247" s="251"/>
    </row>
    <row r="248" spans="2:19">
      <c r="B248" s="49"/>
      <c r="C248" s="49"/>
      <c r="D248" s="49"/>
      <c r="E248" s="50"/>
      <c r="K248" s="251"/>
      <c r="L248" s="251"/>
      <c r="M248" s="251"/>
      <c r="N248" s="251"/>
      <c r="O248" s="251"/>
      <c r="P248" s="251"/>
      <c r="Q248" s="251"/>
      <c r="R248" s="251"/>
      <c r="S248" s="251"/>
    </row>
    <row r="249" spans="2:19">
      <c r="B249" s="49"/>
      <c r="C249" s="49"/>
      <c r="D249" s="49"/>
      <c r="E249" s="50"/>
      <c r="K249" s="251"/>
      <c r="L249" s="251"/>
      <c r="M249" s="251"/>
      <c r="N249" s="251"/>
      <c r="O249" s="251"/>
      <c r="P249" s="251"/>
      <c r="Q249" s="251"/>
      <c r="R249" s="251"/>
      <c r="S249" s="251"/>
    </row>
    <row r="250" spans="2:19">
      <c r="B250" s="49"/>
      <c r="C250" s="49"/>
      <c r="D250" s="49"/>
      <c r="E250" s="50"/>
      <c r="K250" s="251"/>
      <c r="L250" s="251"/>
      <c r="M250" s="251"/>
      <c r="N250" s="251"/>
      <c r="O250" s="251"/>
      <c r="P250" s="251"/>
      <c r="Q250" s="251"/>
      <c r="R250" s="251"/>
      <c r="S250" s="251"/>
    </row>
    <row r="251" spans="2:19">
      <c r="B251" s="49"/>
      <c r="C251" s="49"/>
      <c r="D251" s="49"/>
      <c r="E251" s="50"/>
      <c r="K251" s="251"/>
      <c r="L251" s="251"/>
      <c r="M251" s="251"/>
      <c r="N251" s="251"/>
      <c r="O251" s="251"/>
      <c r="P251" s="251"/>
      <c r="Q251" s="251"/>
      <c r="R251" s="251"/>
      <c r="S251" s="251"/>
    </row>
    <row r="252" spans="2:19">
      <c r="B252" s="49"/>
      <c r="C252" s="49"/>
      <c r="D252" s="49"/>
      <c r="E252" s="50"/>
      <c r="K252" s="251"/>
      <c r="L252" s="251"/>
      <c r="M252" s="251"/>
      <c r="N252" s="251"/>
      <c r="O252" s="251"/>
      <c r="P252" s="251"/>
      <c r="Q252" s="251"/>
      <c r="R252" s="251"/>
      <c r="S252" s="251"/>
    </row>
    <row r="253" spans="2:19">
      <c r="B253" s="49"/>
      <c r="C253" s="49"/>
      <c r="D253" s="49"/>
      <c r="E253" s="50"/>
      <c r="K253" s="251"/>
      <c r="L253" s="251"/>
      <c r="M253" s="251"/>
      <c r="N253" s="251"/>
      <c r="O253" s="251"/>
      <c r="P253" s="251"/>
      <c r="Q253" s="251"/>
      <c r="R253" s="251"/>
      <c r="S253" s="251"/>
    </row>
    <row r="254" spans="2:19">
      <c r="B254" s="49"/>
      <c r="C254" s="49"/>
      <c r="D254" s="49"/>
      <c r="E254" s="50"/>
      <c r="K254" s="251"/>
      <c r="L254" s="251"/>
      <c r="M254" s="251"/>
      <c r="N254" s="251"/>
      <c r="O254" s="251"/>
      <c r="P254" s="251"/>
      <c r="Q254" s="251"/>
      <c r="R254" s="251"/>
      <c r="S254" s="251"/>
    </row>
    <row r="255" spans="2:19">
      <c r="B255" s="49"/>
      <c r="C255" s="49"/>
      <c r="D255" s="49"/>
      <c r="E255" s="50"/>
      <c r="K255" s="251"/>
      <c r="L255" s="251"/>
      <c r="M255" s="251"/>
      <c r="N255" s="251"/>
      <c r="O255" s="251"/>
      <c r="P255" s="251"/>
      <c r="Q255" s="251"/>
      <c r="R255" s="251"/>
      <c r="S255" s="251"/>
    </row>
    <row r="256" spans="2:19">
      <c r="B256" s="49"/>
      <c r="C256" s="49"/>
      <c r="D256" s="49"/>
      <c r="E256" s="50"/>
      <c r="K256" s="251"/>
      <c r="L256" s="251"/>
      <c r="M256" s="251"/>
      <c r="N256" s="251"/>
      <c r="O256" s="251"/>
      <c r="P256" s="251"/>
      <c r="Q256" s="251"/>
      <c r="R256" s="251"/>
      <c r="S256" s="251"/>
    </row>
    <row r="257" spans="2:19">
      <c r="B257" s="49"/>
      <c r="C257" s="49"/>
      <c r="D257" s="49"/>
      <c r="E257" s="50"/>
      <c r="K257" s="251"/>
      <c r="L257" s="251"/>
      <c r="M257" s="251"/>
      <c r="N257" s="251"/>
      <c r="O257" s="251"/>
      <c r="P257" s="251"/>
      <c r="Q257" s="251"/>
      <c r="R257" s="251"/>
      <c r="S257" s="251"/>
    </row>
    <row r="258" spans="2:19">
      <c r="B258" s="49"/>
      <c r="C258" s="49"/>
      <c r="D258" s="49"/>
      <c r="E258" s="50"/>
    </row>
    <row r="259" spans="2:19">
      <c r="B259" s="49"/>
      <c r="C259" s="49"/>
      <c r="D259" s="49"/>
      <c r="E259" s="50"/>
    </row>
    <row r="260" spans="2:19">
      <c r="B260" s="49"/>
      <c r="C260" s="49"/>
      <c r="D260" s="49"/>
      <c r="E260" s="50"/>
    </row>
    <row r="261" spans="2:19">
      <c r="B261" s="49"/>
      <c r="C261" s="49"/>
      <c r="D261" s="49"/>
      <c r="E261" s="50"/>
    </row>
    <row r="262" spans="2:19">
      <c r="B262" s="49"/>
      <c r="C262" s="49"/>
      <c r="D262" s="49"/>
      <c r="E262" s="50"/>
    </row>
    <row r="263" spans="2:19">
      <c r="B263" s="49"/>
      <c r="C263" s="49"/>
      <c r="D263" s="49"/>
      <c r="E263" s="50"/>
    </row>
    <row r="264" spans="2:19">
      <c r="B264" s="49"/>
      <c r="C264" s="49"/>
      <c r="D264" s="49"/>
      <c r="E264" s="50"/>
    </row>
    <row r="265" spans="2:19">
      <c r="B265" s="49"/>
      <c r="C265" s="49"/>
      <c r="D265" s="49"/>
      <c r="E265" s="50"/>
    </row>
    <row r="266" spans="2:19">
      <c r="B266" s="49"/>
      <c r="C266" s="49"/>
      <c r="D266" s="49"/>
      <c r="E266" s="50"/>
    </row>
    <row r="267" spans="2:19">
      <c r="B267" s="49"/>
      <c r="C267" s="49"/>
      <c r="D267" s="49"/>
      <c r="E267" s="50"/>
    </row>
    <row r="268" spans="2:19">
      <c r="B268" s="49"/>
      <c r="C268" s="49"/>
      <c r="D268" s="49"/>
      <c r="E268" s="50"/>
    </row>
    <row r="269" spans="2:19">
      <c r="B269" s="49"/>
      <c r="C269" s="49"/>
      <c r="D269" s="49"/>
      <c r="E269" s="50"/>
    </row>
    <row r="270" spans="2:19">
      <c r="B270" s="49"/>
      <c r="C270" s="49"/>
      <c r="D270" s="49"/>
      <c r="E270" s="50"/>
    </row>
    <row r="271" spans="2:19">
      <c r="B271" s="49"/>
      <c r="C271" s="49"/>
      <c r="D271" s="49"/>
      <c r="E271" s="50"/>
    </row>
    <row r="272" spans="2:19">
      <c r="B272" s="49"/>
      <c r="C272" s="49"/>
      <c r="D272" s="49"/>
      <c r="E272" s="50"/>
    </row>
    <row r="273" spans="2:5">
      <c r="B273" s="49"/>
      <c r="C273" s="49"/>
      <c r="D273" s="49"/>
      <c r="E273" s="50"/>
    </row>
    <row r="274" spans="2:5">
      <c r="B274" s="49"/>
      <c r="C274" s="49"/>
      <c r="D274" s="49"/>
      <c r="E274" s="50"/>
    </row>
    <row r="275" spans="2:5">
      <c r="B275" s="49"/>
      <c r="C275" s="49"/>
      <c r="D275" s="49"/>
      <c r="E275" s="50"/>
    </row>
    <row r="276" spans="2:5">
      <c r="B276" s="49"/>
      <c r="C276" s="49"/>
      <c r="D276" s="49"/>
      <c r="E276" s="50"/>
    </row>
    <row r="277" spans="2:5">
      <c r="B277" s="49"/>
      <c r="C277" s="49"/>
      <c r="D277" s="49"/>
      <c r="E277" s="50"/>
    </row>
    <row r="278" spans="2:5">
      <c r="B278" s="49"/>
      <c r="C278" s="49"/>
      <c r="D278" s="49"/>
      <c r="E278" s="50"/>
    </row>
    <row r="279" spans="2:5">
      <c r="B279" s="49"/>
      <c r="C279" s="49"/>
      <c r="D279" s="49"/>
      <c r="E279" s="50"/>
    </row>
    <row r="280" spans="2:5">
      <c r="B280" s="49"/>
      <c r="C280" s="49"/>
      <c r="D280" s="49"/>
      <c r="E280" s="51"/>
    </row>
    <row r="281" spans="2:5">
      <c r="B281" s="49"/>
      <c r="C281" s="49"/>
      <c r="D281" s="49"/>
      <c r="E281" s="51"/>
    </row>
    <row r="282" spans="2:5">
      <c r="B282" s="49"/>
      <c r="C282" s="49"/>
      <c r="D282" s="49"/>
      <c r="E282" s="51"/>
    </row>
    <row r="283" spans="2:5">
      <c r="B283" s="49"/>
      <c r="C283" s="49"/>
      <c r="D283" s="49"/>
      <c r="E283" s="51"/>
    </row>
    <row r="284" spans="2:5">
      <c r="B284" s="49"/>
      <c r="C284" s="49"/>
      <c r="D284" s="49"/>
      <c r="E284" s="51"/>
    </row>
    <row r="285" spans="2:5">
      <c r="B285" s="49"/>
      <c r="C285" s="49"/>
      <c r="D285" s="49"/>
      <c r="E285" s="50"/>
    </row>
    <row r="286" spans="2:5">
      <c r="B286" s="49"/>
      <c r="C286" s="49"/>
      <c r="D286" s="49"/>
      <c r="E286" s="50"/>
    </row>
    <row r="287" spans="2:5">
      <c r="B287" s="49"/>
      <c r="C287" s="49"/>
      <c r="D287" s="49"/>
      <c r="E287" s="50"/>
    </row>
    <row r="288" spans="2:5">
      <c r="B288" s="49"/>
      <c r="C288" s="49"/>
      <c r="D288" s="49"/>
      <c r="E288" s="50"/>
    </row>
    <row r="289" spans="2:5">
      <c r="B289" s="49"/>
      <c r="C289" s="49"/>
      <c r="D289" s="49"/>
      <c r="E289" s="50"/>
    </row>
    <row r="290" spans="2:5">
      <c r="B290" s="49"/>
      <c r="C290" s="49"/>
      <c r="D290" s="49"/>
      <c r="E290" s="50"/>
    </row>
    <row r="291" spans="2:5">
      <c r="B291" s="49"/>
      <c r="C291" s="49"/>
      <c r="D291" s="49"/>
      <c r="E291" s="50"/>
    </row>
    <row r="292" spans="2:5">
      <c r="B292" s="49"/>
      <c r="C292" s="49"/>
      <c r="D292" s="49"/>
      <c r="E292" s="50"/>
    </row>
    <row r="293" spans="2:5">
      <c r="B293" s="49"/>
      <c r="C293" s="49"/>
      <c r="D293" s="49"/>
      <c r="E293" s="50"/>
    </row>
    <row r="294" spans="2:5">
      <c r="B294" s="49"/>
      <c r="C294" s="49"/>
      <c r="D294" s="49"/>
      <c r="E294" s="50"/>
    </row>
    <row r="295" spans="2:5">
      <c r="B295" s="49"/>
      <c r="C295" s="49"/>
      <c r="D295" s="49"/>
      <c r="E295" s="50"/>
    </row>
    <row r="296" spans="2:5">
      <c r="B296" s="49"/>
      <c r="C296" s="49"/>
      <c r="D296" s="49"/>
      <c r="E296" s="50"/>
    </row>
    <row r="297" spans="2:5">
      <c r="B297" s="49"/>
      <c r="C297" s="49"/>
      <c r="D297" s="49"/>
      <c r="E297" s="50"/>
    </row>
    <row r="298" spans="2:5">
      <c r="B298" s="49"/>
      <c r="C298" s="49"/>
      <c r="D298" s="49"/>
      <c r="E298" s="50"/>
    </row>
    <row r="299" spans="2:5">
      <c r="B299" s="49"/>
      <c r="C299" s="49"/>
      <c r="D299" s="49"/>
      <c r="E299" s="50"/>
    </row>
    <row r="300" spans="2:5">
      <c r="B300" s="49"/>
      <c r="C300" s="49"/>
      <c r="D300" s="49"/>
      <c r="E300" s="50"/>
    </row>
    <row r="301" spans="2:5">
      <c r="B301" s="49"/>
      <c r="C301" s="49"/>
      <c r="D301" s="49"/>
      <c r="E301" s="50"/>
    </row>
    <row r="302" spans="2:5">
      <c r="B302" s="49"/>
      <c r="C302" s="49"/>
      <c r="D302" s="49"/>
      <c r="E302" s="50"/>
    </row>
    <row r="303" spans="2:5">
      <c r="B303" s="49"/>
      <c r="C303" s="49"/>
      <c r="D303" s="49"/>
      <c r="E303" s="50"/>
    </row>
    <row r="304" spans="2:5">
      <c r="B304" s="49"/>
      <c r="C304" s="49"/>
      <c r="D304" s="49"/>
      <c r="E304" s="50"/>
    </row>
    <row r="305" spans="2:5">
      <c r="B305" s="49"/>
      <c r="C305" s="49"/>
      <c r="D305" s="49"/>
      <c r="E305" s="50"/>
    </row>
    <row r="306" spans="2:5">
      <c r="B306" s="49"/>
      <c r="C306" s="49"/>
      <c r="D306" s="49"/>
      <c r="E306" s="50"/>
    </row>
    <row r="307" spans="2:5">
      <c r="B307" s="49"/>
      <c r="C307" s="49"/>
      <c r="D307" s="49"/>
      <c r="E307" s="50"/>
    </row>
    <row r="308" spans="2:5">
      <c r="B308" s="49"/>
      <c r="C308" s="49"/>
      <c r="D308" s="49"/>
      <c r="E308" s="50"/>
    </row>
    <row r="309" spans="2:5">
      <c r="B309" s="49"/>
      <c r="C309" s="49"/>
      <c r="D309" s="49"/>
      <c r="E309" s="50"/>
    </row>
    <row r="310" spans="2:5">
      <c r="B310" s="49"/>
      <c r="C310" s="49"/>
      <c r="D310" s="49"/>
      <c r="E310" s="50"/>
    </row>
    <row r="311" spans="2:5">
      <c r="B311" s="49"/>
      <c r="C311" s="49"/>
      <c r="D311" s="49"/>
      <c r="E311" s="50"/>
    </row>
    <row r="312" spans="2:5">
      <c r="B312" s="49"/>
      <c r="C312" s="49"/>
      <c r="D312" s="49"/>
      <c r="E312" s="50"/>
    </row>
    <row r="313" spans="2:5">
      <c r="B313" s="49"/>
      <c r="C313" s="49"/>
      <c r="D313" s="49"/>
      <c r="E313" s="50"/>
    </row>
    <row r="314" spans="2:5">
      <c r="B314" s="49"/>
      <c r="C314" s="49"/>
      <c r="D314" s="49"/>
      <c r="E314" s="50"/>
    </row>
    <row r="315" spans="2:5">
      <c r="B315" s="49"/>
      <c r="C315" s="49"/>
      <c r="D315" s="49"/>
      <c r="E315" s="50"/>
    </row>
    <row r="316" spans="2:5">
      <c r="B316" s="49"/>
      <c r="C316" s="49"/>
      <c r="D316" s="49"/>
      <c r="E316" s="50"/>
    </row>
    <row r="317" spans="2:5">
      <c r="B317" s="49"/>
      <c r="C317" s="49"/>
      <c r="D317" s="49"/>
      <c r="E317" s="50"/>
    </row>
    <row r="318" spans="2:5">
      <c r="B318" s="49"/>
      <c r="C318" s="49"/>
      <c r="D318" s="49"/>
      <c r="E318" s="50"/>
    </row>
    <row r="319" spans="2:5">
      <c r="B319" s="49"/>
      <c r="C319" s="49"/>
      <c r="D319" s="49"/>
      <c r="E319" s="50"/>
    </row>
    <row r="320" spans="2:5">
      <c r="B320" s="49"/>
      <c r="C320" s="49"/>
      <c r="D320" s="49"/>
      <c r="E320" s="50"/>
    </row>
    <row r="321" spans="2:5">
      <c r="B321" s="49"/>
      <c r="C321" s="49"/>
      <c r="D321" s="49"/>
      <c r="E321" s="50"/>
    </row>
    <row r="322" spans="2:5">
      <c r="B322" s="49"/>
      <c r="C322" s="49"/>
      <c r="D322" s="49"/>
      <c r="E322" s="50"/>
    </row>
    <row r="323" spans="2:5">
      <c r="B323" s="49"/>
      <c r="C323" s="49"/>
      <c r="D323" s="49"/>
      <c r="E323" s="50"/>
    </row>
    <row r="324" spans="2:5">
      <c r="B324" s="49"/>
      <c r="C324" s="49"/>
      <c r="D324" s="49"/>
      <c r="E324" s="50"/>
    </row>
    <row r="325" spans="2:5">
      <c r="B325" s="49"/>
      <c r="C325" s="49"/>
      <c r="D325" s="49"/>
      <c r="E325" s="50"/>
    </row>
    <row r="326" spans="2:5">
      <c r="B326" s="49"/>
      <c r="C326" s="49"/>
      <c r="D326" s="49"/>
      <c r="E326" s="50"/>
    </row>
  </sheetData>
  <mergeCells count="77">
    <mergeCell ref="C7:E7"/>
    <mergeCell ref="B5:E6"/>
    <mergeCell ref="B2:C2"/>
    <mergeCell ref="D2:D3"/>
    <mergeCell ref="B3:C3"/>
    <mergeCell ref="B4:AZ4"/>
    <mergeCell ref="AB5:AM5"/>
    <mergeCell ref="AN5:AY5"/>
    <mergeCell ref="E3:AY3"/>
    <mergeCell ref="E2:AY2"/>
    <mergeCell ref="I5:L5"/>
    <mergeCell ref="F5:H5"/>
    <mergeCell ref="M5:P5"/>
    <mergeCell ref="Q5:AA5"/>
    <mergeCell ref="C15:E15"/>
    <mergeCell ref="D28:E28"/>
    <mergeCell ref="C24:E24"/>
    <mergeCell ref="D25:E25"/>
    <mergeCell ref="C8:E8"/>
    <mergeCell ref="D14:E14"/>
    <mergeCell ref="D9:E9"/>
    <mergeCell ref="D10:E10"/>
    <mergeCell ref="D11:E11"/>
    <mergeCell ref="D12:E12"/>
    <mergeCell ref="D13:E13"/>
    <mergeCell ref="D29:E29"/>
    <mergeCell ref="D26:E26"/>
    <mergeCell ref="D27:E27"/>
    <mergeCell ref="C23:E23"/>
    <mergeCell ref="C16:E16"/>
    <mergeCell ref="D21:E21"/>
    <mergeCell ref="D22:E22"/>
    <mergeCell ref="D17:E17"/>
    <mergeCell ref="D18:E18"/>
    <mergeCell ref="D19:E19"/>
    <mergeCell ref="D20:E20"/>
    <mergeCell ref="D30:E30"/>
    <mergeCell ref="D31:E31"/>
    <mergeCell ref="D32:E32"/>
    <mergeCell ref="D35:E35"/>
    <mergeCell ref="C34:E34"/>
    <mergeCell ref="D36:E36"/>
    <mergeCell ref="D37:E37"/>
    <mergeCell ref="C33:E33"/>
    <mergeCell ref="D38:E38"/>
    <mergeCell ref="D39:E39"/>
    <mergeCell ref="D49:E49"/>
    <mergeCell ref="D50:E50"/>
    <mergeCell ref="D41:E41"/>
    <mergeCell ref="D42:E42"/>
    <mergeCell ref="D45:E45"/>
    <mergeCell ref="D46:E46"/>
    <mergeCell ref="C43:E43"/>
    <mergeCell ref="C44:E44"/>
    <mergeCell ref="D68:E68"/>
    <mergeCell ref="B69:C69"/>
    <mergeCell ref="D62:E62"/>
    <mergeCell ref="D63:E63"/>
    <mergeCell ref="D64:E64"/>
    <mergeCell ref="D65:E65"/>
    <mergeCell ref="D66:E66"/>
    <mergeCell ref="A1:XFD1"/>
    <mergeCell ref="D67:E67"/>
    <mergeCell ref="D56:E56"/>
    <mergeCell ref="D57:E57"/>
    <mergeCell ref="D58:E58"/>
    <mergeCell ref="D61:E61"/>
    <mergeCell ref="C59:E59"/>
    <mergeCell ref="C60:E60"/>
    <mergeCell ref="D53:E53"/>
    <mergeCell ref="D54:E54"/>
    <mergeCell ref="C52:E52"/>
    <mergeCell ref="C51:E51"/>
    <mergeCell ref="D55:E55"/>
    <mergeCell ref="D47:E47"/>
    <mergeCell ref="D40:E40"/>
    <mergeCell ref="D48:E48"/>
  </mergeCells>
  <pageMargins left="0.31496062992125984" right="7.874015748031496E-2" top="0.35433070866141736" bottom="0.15748031496062992" header="0.31496062992125984" footer="0.31496062992125984"/>
  <pageSetup paperSize="9" scale="40" firstPageNumber="20" pageOrder="overThenDown" orientation="portrait" useFirstPageNumber="1" r:id="rId1"/>
  <headerFooter scaleWithDoc="0">
    <oddFooter>&amp;C&amp;"Century Gothic,Regular"&amp;9&amp;P</oddFooter>
  </headerFooter>
  <colBreaks count="1" manualBreakCount="1">
    <brk id="12" max="69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E327"/>
  <sheetViews>
    <sheetView view="pageBreakPreview" zoomScale="50" zoomScaleNormal="100" zoomScaleSheetLayoutView="50" workbookViewId="0">
      <pane xSplit="5" ySplit="6" topLeftCell="G7" activePane="bottomRight" state="frozen"/>
      <selection activeCell="S32" sqref="S32"/>
      <selection pane="topRight" activeCell="S32" sqref="S32"/>
      <selection pane="bottomLeft" activeCell="S32" sqref="S32"/>
      <selection pane="bottomRight" activeCell="BE7" sqref="BE7"/>
    </sheetView>
  </sheetViews>
  <sheetFormatPr defaultColWidth="12.42578125" defaultRowHeight="23.25"/>
  <cols>
    <col min="1" max="1" width="1.7109375" style="3" customWidth="1"/>
    <col min="2" max="2" width="5.28515625" style="47" customWidth="1"/>
    <col min="3" max="3" width="9.42578125" style="53" customWidth="1"/>
    <col min="4" max="4" width="19.28515625" style="53" customWidth="1"/>
    <col min="5" max="5" width="88.7109375" style="47" customWidth="1"/>
    <col min="6" max="6" width="15.7109375" style="1" hidden="1" customWidth="1"/>
    <col min="7" max="7" width="15.7109375" style="1" customWidth="1"/>
    <col min="8" max="8" width="15.5703125" style="1" customWidth="1"/>
    <col min="9" max="11" width="15.5703125" style="1" hidden="1" customWidth="1"/>
    <col min="12" max="12" width="15.42578125" style="1" hidden="1" customWidth="1"/>
    <col min="13" max="16" width="15.42578125" style="17" customWidth="1"/>
    <col min="17" max="20" width="19.7109375" style="17" customWidth="1"/>
    <col min="21" max="22" width="20.5703125" style="8" hidden="1" customWidth="1"/>
    <col min="23" max="23" width="17.7109375" style="8" hidden="1" customWidth="1"/>
    <col min="24" max="24" width="16.42578125" style="8" hidden="1" customWidth="1"/>
    <col min="25" max="28" width="17.7109375" style="8" hidden="1" customWidth="1"/>
    <col min="29" max="39" width="14.42578125" style="8" hidden="1" customWidth="1"/>
    <col min="40" max="44" width="16.7109375" style="8" hidden="1" customWidth="1"/>
    <col min="45" max="56" width="16.7109375" style="8" customWidth="1"/>
    <col min="57" max="57" width="19.85546875" style="8" customWidth="1"/>
    <col min="58" max="16384" width="12.42578125" style="8"/>
  </cols>
  <sheetData>
    <row r="1" spans="1:57" s="577" customFormat="1" ht="9.9499999999999993" customHeight="1"/>
    <row r="2" spans="1:57" s="74" customFormat="1" ht="30" customHeight="1">
      <c r="A2" s="34"/>
      <c r="B2" s="564" t="s">
        <v>580</v>
      </c>
      <c r="C2" s="564"/>
      <c r="D2" s="578" t="s">
        <v>245</v>
      </c>
      <c r="E2" s="564" t="s">
        <v>246</v>
      </c>
      <c r="F2" s="564"/>
      <c r="G2" s="564"/>
      <c r="H2" s="564"/>
      <c r="I2" s="564"/>
      <c r="J2" s="564"/>
      <c r="K2" s="564"/>
      <c r="L2" s="564"/>
      <c r="M2" s="564"/>
      <c r="N2" s="564"/>
      <c r="O2" s="564"/>
      <c r="P2" s="564"/>
      <c r="Q2" s="564"/>
      <c r="R2" s="564"/>
      <c r="S2" s="564"/>
      <c r="T2" s="564"/>
      <c r="U2" s="607"/>
      <c r="V2" s="607"/>
      <c r="W2" s="607"/>
      <c r="X2" s="607"/>
      <c r="Y2" s="607"/>
      <c r="Z2" s="607"/>
      <c r="AA2" s="607"/>
      <c r="AB2" s="607"/>
      <c r="AC2" s="607"/>
      <c r="AD2" s="607"/>
      <c r="AE2" s="607"/>
      <c r="AF2" s="607"/>
      <c r="AG2" s="607"/>
      <c r="AH2" s="607"/>
      <c r="AI2" s="607"/>
      <c r="AJ2" s="607"/>
      <c r="AK2" s="607"/>
      <c r="AL2" s="607"/>
      <c r="AM2" s="607"/>
      <c r="AN2" s="607"/>
      <c r="AO2" s="607"/>
      <c r="AP2" s="607"/>
      <c r="AQ2" s="607"/>
      <c r="AR2" s="607"/>
      <c r="AS2" s="607"/>
      <c r="AT2" s="607"/>
      <c r="AU2" s="607"/>
      <c r="AV2" s="607"/>
      <c r="AW2" s="607"/>
      <c r="AX2" s="607"/>
      <c r="AY2" s="607"/>
      <c r="AZ2" s="607"/>
      <c r="BA2" s="607"/>
      <c r="BB2" s="607"/>
      <c r="BC2" s="607"/>
      <c r="BD2" s="607"/>
    </row>
    <row r="3" spans="1:57" s="75" customFormat="1" ht="33" customHeight="1">
      <c r="A3" s="36"/>
      <c r="B3" s="595" t="s">
        <v>204</v>
      </c>
      <c r="C3" s="595"/>
      <c r="D3" s="579"/>
      <c r="E3" s="595" t="s">
        <v>247</v>
      </c>
      <c r="F3" s="595"/>
      <c r="G3" s="595"/>
      <c r="H3" s="595"/>
      <c r="I3" s="595"/>
      <c r="J3" s="595"/>
      <c r="K3" s="595"/>
      <c r="L3" s="595"/>
      <c r="M3" s="595"/>
      <c r="N3" s="595"/>
      <c r="O3" s="595"/>
      <c r="P3" s="595"/>
      <c r="Q3" s="595"/>
      <c r="R3" s="595"/>
      <c r="S3" s="595"/>
      <c r="T3" s="595"/>
      <c r="U3" s="606"/>
      <c r="V3" s="606"/>
      <c r="W3" s="606"/>
      <c r="X3" s="606"/>
      <c r="Y3" s="606"/>
      <c r="Z3" s="606"/>
      <c r="AA3" s="606"/>
      <c r="AB3" s="606"/>
      <c r="AC3" s="606"/>
      <c r="AD3" s="606"/>
      <c r="AE3" s="606"/>
      <c r="AF3" s="606"/>
      <c r="AG3" s="606"/>
      <c r="AH3" s="606"/>
      <c r="AI3" s="606"/>
      <c r="AJ3" s="606"/>
      <c r="AK3" s="606"/>
      <c r="AL3" s="606"/>
      <c r="AM3" s="606"/>
      <c r="AN3" s="606"/>
      <c r="AO3" s="606"/>
      <c r="AP3" s="606"/>
      <c r="AQ3" s="606"/>
      <c r="AR3" s="606"/>
      <c r="AS3" s="606"/>
      <c r="AT3" s="606"/>
      <c r="AU3" s="606"/>
      <c r="AV3" s="606"/>
      <c r="AW3" s="606"/>
      <c r="AX3" s="606"/>
      <c r="AY3" s="606"/>
      <c r="AZ3" s="606"/>
      <c r="BA3" s="606"/>
      <c r="BB3" s="606"/>
      <c r="BC3" s="606"/>
      <c r="BD3" s="606"/>
    </row>
    <row r="4" spans="1:57" s="29" customFormat="1" ht="30" customHeight="1">
      <c r="A4" s="20"/>
      <c r="B4" s="605" t="s">
        <v>401</v>
      </c>
      <c r="C4" s="605"/>
      <c r="D4" s="605"/>
      <c r="E4" s="605"/>
      <c r="F4" s="605"/>
      <c r="G4" s="605"/>
      <c r="H4" s="605"/>
      <c r="I4" s="605"/>
      <c r="J4" s="605"/>
      <c r="K4" s="605"/>
      <c r="L4" s="605"/>
      <c r="M4" s="605"/>
      <c r="N4" s="605"/>
      <c r="O4" s="605"/>
      <c r="P4" s="605"/>
      <c r="Q4" s="605"/>
      <c r="R4" s="605"/>
      <c r="S4" s="605"/>
      <c r="T4" s="605"/>
      <c r="U4" s="605"/>
      <c r="V4" s="605"/>
      <c r="W4" s="605"/>
      <c r="X4" s="605"/>
      <c r="Y4" s="605"/>
      <c r="Z4" s="605"/>
      <c r="AA4" s="605"/>
      <c r="AB4" s="605"/>
      <c r="AC4" s="605"/>
      <c r="AD4" s="605"/>
      <c r="AE4" s="605"/>
      <c r="AF4" s="605"/>
      <c r="AG4" s="605"/>
      <c r="AH4" s="605"/>
      <c r="AI4" s="605"/>
      <c r="AJ4" s="605"/>
      <c r="AK4" s="605"/>
      <c r="AL4" s="605"/>
      <c r="AM4" s="605"/>
      <c r="AN4" s="605"/>
      <c r="AO4" s="605"/>
      <c r="AP4" s="605"/>
      <c r="AQ4" s="605"/>
      <c r="AR4" s="605"/>
      <c r="AS4" s="605"/>
      <c r="AT4" s="605"/>
      <c r="AU4" s="605"/>
      <c r="AV4" s="605"/>
      <c r="AW4" s="605"/>
      <c r="AX4" s="605"/>
      <c r="AY4" s="605"/>
      <c r="AZ4" s="605"/>
      <c r="BA4" s="605"/>
      <c r="BB4" s="605"/>
      <c r="BC4" s="605"/>
      <c r="BD4" s="605"/>
      <c r="BE4" s="605"/>
    </row>
    <row r="5" spans="1:57" s="491" customFormat="1" ht="24.75" customHeight="1" thickBot="1">
      <c r="A5" s="489"/>
      <c r="B5" s="574" t="s">
        <v>179</v>
      </c>
      <c r="C5" s="574"/>
      <c r="D5" s="574"/>
      <c r="E5" s="574"/>
      <c r="F5" s="572">
        <v>2019</v>
      </c>
      <c r="G5" s="572">
        <v>2020</v>
      </c>
      <c r="H5" s="572">
        <v>2021</v>
      </c>
      <c r="I5" s="573">
        <v>2019</v>
      </c>
      <c r="J5" s="573"/>
      <c r="K5" s="573"/>
      <c r="L5" s="573"/>
      <c r="M5" s="573">
        <v>2020</v>
      </c>
      <c r="N5" s="573"/>
      <c r="O5" s="573"/>
      <c r="P5" s="573"/>
      <c r="Q5" s="573">
        <v>2021</v>
      </c>
      <c r="R5" s="573"/>
      <c r="S5" s="573"/>
      <c r="T5" s="573"/>
      <c r="U5" s="573">
        <v>2019</v>
      </c>
      <c r="V5" s="573"/>
      <c r="W5" s="573"/>
      <c r="X5" s="573"/>
      <c r="Y5" s="573"/>
      <c r="Z5" s="573"/>
      <c r="AA5" s="573"/>
      <c r="AB5" s="573"/>
      <c r="AC5" s="573"/>
      <c r="AD5" s="573"/>
      <c r="AE5" s="573"/>
      <c r="AF5" s="573"/>
      <c r="AG5" s="573">
        <v>2020</v>
      </c>
      <c r="AH5" s="573"/>
      <c r="AI5" s="573"/>
      <c r="AJ5" s="573"/>
      <c r="AK5" s="573"/>
      <c r="AL5" s="573"/>
      <c r="AM5" s="573"/>
      <c r="AN5" s="573"/>
      <c r="AO5" s="573"/>
      <c r="AP5" s="573"/>
      <c r="AQ5" s="573"/>
      <c r="AR5" s="573"/>
      <c r="AS5" s="572">
        <v>2021</v>
      </c>
      <c r="AT5" s="572"/>
      <c r="AU5" s="572"/>
      <c r="AV5" s="572"/>
      <c r="AW5" s="572"/>
      <c r="AX5" s="572"/>
      <c r="AY5" s="572"/>
      <c r="AZ5" s="572"/>
      <c r="BA5" s="572"/>
      <c r="BB5" s="572"/>
      <c r="BC5" s="572"/>
      <c r="BD5" s="572"/>
      <c r="BE5" s="490"/>
    </row>
    <row r="6" spans="1:57" s="491" customFormat="1" ht="24">
      <c r="A6" s="489"/>
      <c r="B6" s="574"/>
      <c r="C6" s="574"/>
      <c r="D6" s="574"/>
      <c r="E6" s="574"/>
      <c r="F6" s="572"/>
      <c r="G6" s="572"/>
      <c r="H6" s="572"/>
      <c r="I6" s="492" t="s">
        <v>9</v>
      </c>
      <c r="J6" s="492" t="s">
        <v>10</v>
      </c>
      <c r="K6" s="492" t="s">
        <v>11</v>
      </c>
      <c r="L6" s="492" t="s">
        <v>12</v>
      </c>
      <c r="M6" s="492" t="s">
        <v>9</v>
      </c>
      <c r="N6" s="492" t="s">
        <v>10</v>
      </c>
      <c r="O6" s="492" t="s">
        <v>11</v>
      </c>
      <c r="P6" s="492" t="s">
        <v>12</v>
      </c>
      <c r="Q6" s="492" t="s">
        <v>9</v>
      </c>
      <c r="R6" s="492" t="s">
        <v>10</v>
      </c>
      <c r="S6" s="492" t="s">
        <v>11</v>
      </c>
      <c r="T6" s="492" t="s">
        <v>12</v>
      </c>
      <c r="U6" s="492" t="s">
        <v>0</v>
      </c>
      <c r="V6" s="492" t="s">
        <v>1</v>
      </c>
      <c r="W6" s="492" t="s">
        <v>508</v>
      </c>
      <c r="X6" s="492" t="s">
        <v>3</v>
      </c>
      <c r="Y6" s="492" t="s">
        <v>510</v>
      </c>
      <c r="Z6" s="492" t="s">
        <v>511</v>
      </c>
      <c r="AA6" s="492" t="s">
        <v>5</v>
      </c>
      <c r="AB6" s="492" t="s">
        <v>578</v>
      </c>
      <c r="AC6" s="492" t="s">
        <v>825</v>
      </c>
      <c r="AD6" s="492" t="s">
        <v>7</v>
      </c>
      <c r="AE6" s="492" t="s">
        <v>8</v>
      </c>
      <c r="AF6" s="492" t="s">
        <v>213</v>
      </c>
      <c r="AG6" s="492" t="s">
        <v>0</v>
      </c>
      <c r="AH6" s="492" t="s">
        <v>1</v>
      </c>
      <c r="AI6" s="492" t="s">
        <v>508</v>
      </c>
      <c r="AJ6" s="492" t="s">
        <v>3</v>
      </c>
      <c r="AK6" s="492" t="s">
        <v>510</v>
      </c>
      <c r="AL6" s="492" t="s">
        <v>511</v>
      </c>
      <c r="AM6" s="492" t="s">
        <v>5</v>
      </c>
      <c r="AN6" s="492" t="s">
        <v>578</v>
      </c>
      <c r="AO6" s="492" t="s">
        <v>825</v>
      </c>
      <c r="AP6" s="492" t="s">
        <v>7</v>
      </c>
      <c r="AQ6" s="492" t="s">
        <v>8</v>
      </c>
      <c r="AR6" s="492" t="s">
        <v>213</v>
      </c>
      <c r="AS6" s="492" t="s">
        <v>0</v>
      </c>
      <c r="AT6" s="492" t="s">
        <v>1</v>
      </c>
      <c r="AU6" s="492" t="s">
        <v>508</v>
      </c>
      <c r="AV6" s="492" t="s">
        <v>3</v>
      </c>
      <c r="AW6" s="492" t="s">
        <v>510</v>
      </c>
      <c r="AX6" s="492" t="s">
        <v>511</v>
      </c>
      <c r="AY6" s="492" t="s">
        <v>5</v>
      </c>
      <c r="AZ6" s="492" t="s">
        <v>578</v>
      </c>
      <c r="BA6" s="492" t="s">
        <v>825</v>
      </c>
      <c r="BB6" s="492" t="s">
        <v>7</v>
      </c>
      <c r="BC6" s="492" t="s">
        <v>8</v>
      </c>
      <c r="BD6" s="492" t="s">
        <v>213</v>
      </c>
      <c r="BE6" s="492" t="s">
        <v>0</v>
      </c>
    </row>
    <row r="7" spans="1:57" s="76" customFormat="1" ht="24.95" customHeight="1">
      <c r="A7" s="31"/>
      <c r="B7" s="432" t="s">
        <v>205</v>
      </c>
      <c r="C7" s="590" t="s">
        <v>21</v>
      </c>
      <c r="D7" s="590"/>
      <c r="E7" s="590"/>
      <c r="F7" s="38">
        <v>10007.319317107336</v>
      </c>
      <c r="G7" s="38">
        <v>10124.674497086526</v>
      </c>
      <c r="H7" s="38">
        <v>10342.877673437453</v>
      </c>
      <c r="I7" s="38">
        <v>2448.7829421270253</v>
      </c>
      <c r="J7" s="38">
        <v>2485.6485966836453</v>
      </c>
      <c r="K7" s="38">
        <v>2489.0753801972728</v>
      </c>
      <c r="L7" s="38">
        <v>2583.8123980993923</v>
      </c>
      <c r="M7" s="38">
        <v>2616.3127742084089</v>
      </c>
      <c r="N7" s="38">
        <v>2500.1424558836188</v>
      </c>
      <c r="O7" s="38">
        <v>2487.4078281962111</v>
      </c>
      <c r="P7" s="38">
        <v>2520.8114387982869</v>
      </c>
      <c r="Q7" s="38">
        <v>2558.5466989616798</v>
      </c>
      <c r="R7" s="38">
        <v>2564.1882394473514</v>
      </c>
      <c r="S7" s="38">
        <v>2555.4539202925953</v>
      </c>
      <c r="T7" s="38">
        <v>2664.6888147358263</v>
      </c>
      <c r="U7" s="38">
        <v>824.76669347425923</v>
      </c>
      <c r="V7" s="38">
        <v>815.44822950996695</v>
      </c>
      <c r="W7" s="38">
        <v>808.56801914279913</v>
      </c>
      <c r="X7" s="38">
        <v>830.31750154021813</v>
      </c>
      <c r="Y7" s="38">
        <v>834.54187724441499</v>
      </c>
      <c r="Z7" s="38">
        <v>820.78921789901244</v>
      </c>
      <c r="AA7" s="38">
        <v>826.3797897874208</v>
      </c>
      <c r="AB7" s="38">
        <v>827.14123797525383</v>
      </c>
      <c r="AC7" s="38">
        <v>835.55435243459772</v>
      </c>
      <c r="AD7" s="38">
        <v>838.77399181612054</v>
      </c>
      <c r="AE7" s="38">
        <v>838.47822351855734</v>
      </c>
      <c r="AF7" s="38">
        <v>906.56018276471445</v>
      </c>
      <c r="AG7" s="38">
        <v>885.29848790565507</v>
      </c>
      <c r="AH7" s="38">
        <v>877.1597993545746</v>
      </c>
      <c r="AI7" s="38">
        <v>853.8544869481791</v>
      </c>
      <c r="AJ7" s="38">
        <v>841.93881816699002</v>
      </c>
      <c r="AK7" s="38">
        <v>836.20873873280402</v>
      </c>
      <c r="AL7" s="38">
        <v>821.9948989838249</v>
      </c>
      <c r="AM7" s="38">
        <v>823.78120375373021</v>
      </c>
      <c r="AN7" s="38">
        <v>825.7855491222457</v>
      </c>
      <c r="AO7" s="38">
        <v>837.84107532023518</v>
      </c>
      <c r="AP7" s="38">
        <v>824.76857110525884</v>
      </c>
      <c r="AQ7" s="38">
        <v>824.81152601450935</v>
      </c>
      <c r="AR7" s="38">
        <v>871.23134167851845</v>
      </c>
      <c r="AS7" s="38">
        <v>853.00232685529204</v>
      </c>
      <c r="AT7" s="38">
        <v>847.78758407152259</v>
      </c>
      <c r="AU7" s="38">
        <v>857.75678803486494</v>
      </c>
      <c r="AV7" s="38">
        <v>863.39817892949816</v>
      </c>
      <c r="AW7" s="38">
        <v>858.05387802765756</v>
      </c>
      <c r="AX7" s="38">
        <v>842.7361824901958</v>
      </c>
      <c r="AY7" s="38">
        <v>856.7844944939817</v>
      </c>
      <c r="AZ7" s="38">
        <v>828.11391985347029</v>
      </c>
      <c r="BA7" s="38">
        <v>870.55550594514341</v>
      </c>
      <c r="BB7" s="38">
        <v>869.4771714681433</v>
      </c>
      <c r="BC7" s="38">
        <v>872.32276058491004</v>
      </c>
      <c r="BD7" s="38">
        <v>922.88888268277287</v>
      </c>
      <c r="BE7" s="38">
        <v>903.02498369783689</v>
      </c>
    </row>
    <row r="8" spans="1:57" s="76" customFormat="1" ht="24.95" customHeight="1">
      <c r="A8" s="31"/>
      <c r="B8" s="433"/>
      <c r="C8" s="588" t="s">
        <v>212</v>
      </c>
      <c r="D8" s="588"/>
      <c r="E8" s="58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8"/>
      <c r="AQ8" s="38"/>
      <c r="AR8" s="38"/>
      <c r="AS8" s="38"/>
      <c r="AT8" s="38"/>
      <c r="AU8" s="38"/>
      <c r="AV8" s="38"/>
      <c r="AW8" s="38"/>
      <c r="AX8" s="38"/>
      <c r="AY8" s="38"/>
      <c r="AZ8" s="38"/>
      <c r="BA8" s="38"/>
      <c r="BB8" s="38"/>
      <c r="BC8" s="38"/>
      <c r="BD8" s="38"/>
      <c r="BE8" s="38"/>
    </row>
    <row r="9" spans="1:57" s="76" customFormat="1" ht="24.95" customHeight="1">
      <c r="A9" s="67"/>
      <c r="B9" s="434"/>
      <c r="C9" s="435">
        <v>10</v>
      </c>
      <c r="D9" s="586" t="s">
        <v>22</v>
      </c>
      <c r="E9" s="586"/>
      <c r="F9" s="63">
        <v>9306.4015262579451</v>
      </c>
      <c r="G9" s="63">
        <v>9524.7519514672367</v>
      </c>
      <c r="H9" s="63">
        <v>9773.4477700421012</v>
      </c>
      <c r="I9" s="63">
        <v>2277.6571747229341</v>
      </c>
      <c r="J9" s="63">
        <v>2313.0938874949979</v>
      </c>
      <c r="K9" s="63">
        <v>2317.0657476164624</v>
      </c>
      <c r="L9" s="63">
        <v>2398.5847164235502</v>
      </c>
      <c r="M9" s="63">
        <v>2438.692456811516</v>
      </c>
      <c r="N9" s="63">
        <v>2366.6292485096378</v>
      </c>
      <c r="O9" s="63">
        <v>2350.2732805852365</v>
      </c>
      <c r="P9" s="63">
        <v>2369.1569655608464</v>
      </c>
      <c r="Q9" s="63">
        <v>2410.8985495517891</v>
      </c>
      <c r="R9" s="63">
        <v>2428.7117428825654</v>
      </c>
      <c r="S9" s="63">
        <v>2421.521654018984</v>
      </c>
      <c r="T9" s="63">
        <v>2512.315823588764</v>
      </c>
      <c r="U9" s="63">
        <v>765.43526335570584</v>
      </c>
      <c r="V9" s="63">
        <v>757.55658299608365</v>
      </c>
      <c r="W9" s="63">
        <v>754.66532837114471</v>
      </c>
      <c r="X9" s="63">
        <v>771.71735046072649</v>
      </c>
      <c r="Y9" s="63">
        <v>777.25741052032572</v>
      </c>
      <c r="Z9" s="63">
        <v>764.11912651394596</v>
      </c>
      <c r="AA9" s="63">
        <v>769.09919482497583</v>
      </c>
      <c r="AB9" s="63">
        <v>770.63495401029809</v>
      </c>
      <c r="AC9" s="63">
        <v>777.33159878118818</v>
      </c>
      <c r="AD9" s="63">
        <v>780.32557918415978</v>
      </c>
      <c r="AE9" s="63">
        <v>776.87336803083986</v>
      </c>
      <c r="AF9" s="63">
        <v>841.38576920855041</v>
      </c>
      <c r="AG9" s="63">
        <v>824.16128865572364</v>
      </c>
      <c r="AH9" s="63">
        <v>816.67377660995021</v>
      </c>
      <c r="AI9" s="63">
        <v>797.85739154584212</v>
      </c>
      <c r="AJ9" s="63">
        <v>794.96799940354094</v>
      </c>
      <c r="AK9" s="63">
        <v>792.15047305870496</v>
      </c>
      <c r="AL9" s="63">
        <v>779.51077604739203</v>
      </c>
      <c r="AM9" s="63">
        <v>779.01769145768537</v>
      </c>
      <c r="AN9" s="63">
        <v>780.84042923326058</v>
      </c>
      <c r="AO9" s="63">
        <v>790.41515989429035</v>
      </c>
      <c r="AP9" s="63">
        <v>777.28251943941802</v>
      </c>
      <c r="AQ9" s="63">
        <v>775.00733367210228</v>
      </c>
      <c r="AR9" s="63">
        <v>816.86711244932633</v>
      </c>
      <c r="AS9" s="63">
        <v>803.09234124547197</v>
      </c>
      <c r="AT9" s="63">
        <v>797.90201320161691</v>
      </c>
      <c r="AU9" s="63">
        <v>809.90419510470019</v>
      </c>
      <c r="AV9" s="63">
        <v>815.7462908575485</v>
      </c>
      <c r="AW9" s="63">
        <v>813.21732849400837</v>
      </c>
      <c r="AX9" s="63">
        <v>799.74812353100856</v>
      </c>
      <c r="AY9" s="63">
        <v>814.19219006275239</v>
      </c>
      <c r="AZ9" s="63">
        <v>784.42994613995995</v>
      </c>
      <c r="BA9" s="63">
        <v>822.89951781627155</v>
      </c>
      <c r="BB9" s="63">
        <v>821.72209192553169</v>
      </c>
      <c r="BC9" s="63">
        <v>822.17579865300013</v>
      </c>
      <c r="BD9" s="63">
        <v>868.41793301023199</v>
      </c>
      <c r="BE9" s="63">
        <v>853.06228749117031</v>
      </c>
    </row>
    <row r="10" spans="1:57" s="76" customFormat="1" ht="24.95" customHeight="1">
      <c r="A10" s="67"/>
      <c r="B10" s="434"/>
      <c r="C10" s="435"/>
      <c r="D10" s="592" t="s">
        <v>23</v>
      </c>
      <c r="E10" s="592"/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63"/>
      <c r="W10" s="63"/>
      <c r="X10" s="63"/>
      <c r="Y10" s="63"/>
      <c r="Z10" s="63"/>
      <c r="AA10" s="63"/>
      <c r="AB10" s="63"/>
      <c r="AC10" s="63"/>
      <c r="AD10" s="63"/>
      <c r="AE10" s="63"/>
      <c r="AF10" s="63"/>
      <c r="AG10" s="63"/>
      <c r="AH10" s="63"/>
      <c r="AI10" s="63"/>
      <c r="AJ10" s="63"/>
      <c r="AK10" s="63"/>
      <c r="AL10" s="63"/>
      <c r="AM10" s="63"/>
      <c r="AN10" s="63"/>
      <c r="AO10" s="63"/>
      <c r="AP10" s="63"/>
      <c r="AQ10" s="63"/>
      <c r="AR10" s="63"/>
      <c r="AS10" s="63"/>
      <c r="AT10" s="63"/>
      <c r="AU10" s="63"/>
      <c r="AV10" s="63"/>
      <c r="AW10" s="63"/>
      <c r="AX10" s="63"/>
      <c r="AY10" s="63"/>
      <c r="AZ10" s="63"/>
      <c r="BA10" s="63"/>
      <c r="BB10" s="63"/>
      <c r="BC10" s="63"/>
      <c r="BD10" s="63"/>
      <c r="BE10" s="63"/>
    </row>
    <row r="11" spans="1:57" s="76" customFormat="1" ht="24.95" customHeight="1">
      <c r="A11" s="67"/>
      <c r="B11" s="434"/>
      <c r="C11" s="435">
        <v>11</v>
      </c>
      <c r="D11" s="586" t="s">
        <v>24</v>
      </c>
      <c r="E11" s="586"/>
      <c r="F11" s="63">
        <v>613.50101783599075</v>
      </c>
      <c r="G11" s="63">
        <v>536.65396921657975</v>
      </c>
      <c r="H11" s="63">
        <v>507.7055356335818</v>
      </c>
      <c r="I11" s="63">
        <v>150.64542545833572</v>
      </c>
      <c r="J11" s="63">
        <v>150.14136611269294</v>
      </c>
      <c r="K11" s="63">
        <v>150.13385321973831</v>
      </c>
      <c r="L11" s="63">
        <v>162.58037304522389</v>
      </c>
      <c r="M11" s="63">
        <v>156.96984246836234</v>
      </c>
      <c r="N11" s="63">
        <v>121.38697088740228</v>
      </c>
      <c r="O11" s="63">
        <v>123.43385947340808</v>
      </c>
      <c r="P11" s="63">
        <v>134.8632963874071</v>
      </c>
      <c r="Q11" s="63">
        <v>130.86688850010432</v>
      </c>
      <c r="R11" s="63">
        <v>121.32880184665689</v>
      </c>
      <c r="S11" s="63">
        <v>120.0020197493572</v>
      </c>
      <c r="T11" s="63">
        <v>135.50782553746339</v>
      </c>
      <c r="U11" s="63">
        <v>52.651342159003541</v>
      </c>
      <c r="V11" s="63">
        <v>50.926529088929435</v>
      </c>
      <c r="W11" s="63">
        <v>47.067554210402747</v>
      </c>
      <c r="X11" s="63">
        <v>51.379714100837134</v>
      </c>
      <c r="Y11" s="63">
        <v>49.911766447955124</v>
      </c>
      <c r="Z11" s="63">
        <v>48.849885563900671</v>
      </c>
      <c r="AA11" s="63">
        <v>49.656288871573054</v>
      </c>
      <c r="AB11" s="63">
        <v>49.023099954674812</v>
      </c>
      <c r="AC11" s="63">
        <v>51.454464393490433</v>
      </c>
      <c r="AD11" s="63">
        <v>51.61327607070902</v>
      </c>
      <c r="AE11" s="63">
        <v>54.817997532983803</v>
      </c>
      <c r="AF11" s="63">
        <v>56.149099441531071</v>
      </c>
      <c r="AG11" s="63">
        <v>54.319777011765112</v>
      </c>
      <c r="AH11" s="63">
        <v>53.481173744624307</v>
      </c>
      <c r="AI11" s="63">
        <v>49.168891711972933</v>
      </c>
      <c r="AJ11" s="63">
        <v>42.922131642228521</v>
      </c>
      <c r="AK11" s="63">
        <v>39.986520245748295</v>
      </c>
      <c r="AL11" s="63">
        <v>38.478318999425468</v>
      </c>
      <c r="AM11" s="63">
        <v>40.284751146846709</v>
      </c>
      <c r="AN11" s="63">
        <v>40.569902250959757</v>
      </c>
      <c r="AO11" s="63">
        <v>42.579206075601618</v>
      </c>
      <c r="AP11" s="63">
        <v>42.358820749862176</v>
      </c>
      <c r="AQ11" s="63">
        <v>44.649040383357267</v>
      </c>
      <c r="AR11" s="63">
        <v>47.855435254187654</v>
      </c>
      <c r="AS11" s="63">
        <v>44.488962272771872</v>
      </c>
      <c r="AT11" s="63">
        <v>44.077203667544971</v>
      </c>
      <c r="AU11" s="63">
        <v>42.300722559787488</v>
      </c>
      <c r="AV11" s="63">
        <v>42.879739284673839</v>
      </c>
      <c r="AW11" s="63">
        <v>40.04896342843297</v>
      </c>
      <c r="AX11" s="63">
        <v>38.400099133550064</v>
      </c>
      <c r="AY11" s="63">
        <v>38.009188147254903</v>
      </c>
      <c r="AZ11" s="63">
        <v>39.256253463828699</v>
      </c>
      <c r="BA11" s="63">
        <v>42.7365781382736</v>
      </c>
      <c r="BB11" s="63">
        <v>42.61759416480092</v>
      </c>
      <c r="BC11" s="63">
        <v>44.986654820901101</v>
      </c>
      <c r="BD11" s="63">
        <v>47.903576551761368</v>
      </c>
      <c r="BE11" s="63">
        <v>44.471199566236841</v>
      </c>
    </row>
    <row r="12" spans="1:57" s="76" customFormat="1" ht="24.95" customHeight="1">
      <c r="A12" s="67"/>
      <c r="B12" s="434"/>
      <c r="C12" s="435"/>
      <c r="D12" s="587" t="s">
        <v>25</v>
      </c>
      <c r="E12" s="587"/>
      <c r="F12" s="63"/>
      <c r="G12" s="63"/>
      <c r="H12" s="63"/>
      <c r="I12" s="63"/>
      <c r="J12" s="63"/>
      <c r="K12" s="63"/>
      <c r="L12" s="63"/>
      <c r="M12" s="63"/>
      <c r="N12" s="63"/>
      <c r="O12" s="63"/>
      <c r="P12" s="63"/>
      <c r="Q12" s="63"/>
      <c r="R12" s="63"/>
      <c r="S12" s="63"/>
      <c r="T12" s="63"/>
      <c r="U12" s="63"/>
      <c r="V12" s="63"/>
      <c r="W12" s="63"/>
      <c r="X12" s="63"/>
      <c r="Y12" s="63"/>
      <c r="Z12" s="63"/>
      <c r="AA12" s="63"/>
      <c r="AB12" s="63"/>
      <c r="AC12" s="63"/>
      <c r="AD12" s="63"/>
      <c r="AE12" s="63"/>
      <c r="AF12" s="63"/>
      <c r="AG12" s="63"/>
      <c r="AH12" s="63"/>
      <c r="AI12" s="63"/>
      <c r="AJ12" s="63"/>
      <c r="AK12" s="63"/>
      <c r="AL12" s="63"/>
      <c r="AM12" s="63"/>
      <c r="AN12" s="63"/>
      <c r="AO12" s="63"/>
      <c r="AP12" s="63"/>
      <c r="AQ12" s="63"/>
      <c r="AR12" s="63"/>
      <c r="AS12" s="63"/>
      <c r="AT12" s="63"/>
      <c r="AU12" s="63"/>
      <c r="AV12" s="63"/>
      <c r="AW12" s="63"/>
      <c r="AX12" s="63"/>
      <c r="AY12" s="63"/>
      <c r="AZ12" s="63"/>
      <c r="BA12" s="63"/>
      <c r="BB12" s="63"/>
      <c r="BC12" s="63"/>
      <c r="BD12" s="63"/>
      <c r="BE12" s="63"/>
    </row>
    <row r="13" spans="1:57" s="76" customFormat="1" ht="24.95" customHeight="1">
      <c r="A13" s="67"/>
      <c r="B13" s="434"/>
      <c r="C13" s="435">
        <v>12</v>
      </c>
      <c r="D13" s="586" t="s">
        <v>26</v>
      </c>
      <c r="E13" s="586"/>
      <c r="F13" s="63">
        <v>87.416773013400316</v>
      </c>
      <c r="G13" s="63">
        <v>63.268576402708632</v>
      </c>
      <c r="H13" s="63">
        <v>61.72436776176859</v>
      </c>
      <c r="I13" s="63">
        <v>20.480341945755377</v>
      </c>
      <c r="J13" s="63">
        <v>22.413343075954511</v>
      </c>
      <c r="K13" s="63">
        <v>21.875779361072041</v>
      </c>
      <c r="L13" s="63">
        <v>22.647308630618383</v>
      </c>
      <c r="M13" s="63">
        <v>20.650474928530304</v>
      </c>
      <c r="N13" s="63">
        <v>12.126236486578726</v>
      </c>
      <c r="O13" s="63">
        <v>13.700688137566619</v>
      </c>
      <c r="P13" s="63">
        <v>16.791176850032979</v>
      </c>
      <c r="Q13" s="63">
        <v>16.781260909786102</v>
      </c>
      <c r="R13" s="63">
        <v>14.147694718129078</v>
      </c>
      <c r="S13" s="63">
        <v>13.930246524254386</v>
      </c>
      <c r="T13" s="63">
        <v>16.865165609599028</v>
      </c>
      <c r="U13" s="63">
        <v>6.6800879595498417</v>
      </c>
      <c r="V13" s="63">
        <v>6.9651174249538448</v>
      </c>
      <c r="W13" s="63">
        <v>6.8351365612516926</v>
      </c>
      <c r="X13" s="63">
        <v>7.2204369786544973</v>
      </c>
      <c r="Y13" s="63">
        <v>7.3727002761341609</v>
      </c>
      <c r="Z13" s="63">
        <v>7.8202058211658523</v>
      </c>
      <c r="AA13" s="63">
        <v>7.6243060908718956</v>
      </c>
      <c r="AB13" s="63">
        <v>7.4831840102809881</v>
      </c>
      <c r="AC13" s="63">
        <v>6.7682892599191575</v>
      </c>
      <c r="AD13" s="63">
        <v>6.8351365612516926</v>
      </c>
      <c r="AE13" s="63">
        <v>6.7868579547337511</v>
      </c>
      <c r="AF13" s="63">
        <v>9.0253141146329394</v>
      </c>
      <c r="AG13" s="63">
        <v>6.8174222381662748</v>
      </c>
      <c r="AH13" s="63">
        <v>7.0048490000000001</v>
      </c>
      <c r="AI13" s="63">
        <v>6.8282036903640302</v>
      </c>
      <c r="AJ13" s="63">
        <v>4.04868712122048</v>
      </c>
      <c r="AK13" s="63">
        <v>4.0717454283508587</v>
      </c>
      <c r="AL13" s="63">
        <v>4.0058039370073875</v>
      </c>
      <c r="AM13" s="63">
        <v>4.4787611491981236</v>
      </c>
      <c r="AN13" s="63">
        <v>4.3752176380253607</v>
      </c>
      <c r="AO13" s="63">
        <v>4.8467093503431355</v>
      </c>
      <c r="AP13" s="63">
        <v>5.1272309159786804</v>
      </c>
      <c r="AQ13" s="63">
        <v>5.15515195904982</v>
      </c>
      <c r="AR13" s="63">
        <v>6.5087939750044796</v>
      </c>
      <c r="AS13" s="63">
        <v>5.4210233370481102</v>
      </c>
      <c r="AT13" s="63">
        <v>5.8083672023606896</v>
      </c>
      <c r="AU13" s="63">
        <v>5.5518703703773014</v>
      </c>
      <c r="AV13" s="63">
        <v>4.7721487872757598</v>
      </c>
      <c r="AW13" s="63">
        <v>4.7875861052161381</v>
      </c>
      <c r="AX13" s="63">
        <v>4.5879598256371796</v>
      </c>
      <c r="AY13" s="63">
        <v>4.583116283974439</v>
      </c>
      <c r="AZ13" s="63">
        <v>4.4277202496816646</v>
      </c>
      <c r="BA13" s="63">
        <v>4.9194099905982824</v>
      </c>
      <c r="BB13" s="63">
        <v>5.1374853778106369</v>
      </c>
      <c r="BC13" s="63">
        <v>5.1603071110088692</v>
      </c>
      <c r="BD13" s="63">
        <v>6.5673731207795205</v>
      </c>
      <c r="BE13" s="63">
        <v>5.4914966404297347</v>
      </c>
    </row>
    <row r="14" spans="1:57" s="76" customFormat="1" ht="24.95" customHeight="1">
      <c r="A14" s="67"/>
      <c r="B14" s="434"/>
      <c r="C14" s="435"/>
      <c r="D14" s="587" t="s">
        <v>27</v>
      </c>
      <c r="E14" s="587"/>
      <c r="F14" s="63"/>
      <c r="G14" s="63"/>
      <c r="H14" s="63"/>
      <c r="I14" s="63"/>
      <c r="J14" s="63"/>
      <c r="K14" s="63"/>
      <c r="L14" s="63"/>
      <c r="M14" s="63"/>
      <c r="N14" s="63"/>
      <c r="O14" s="63"/>
      <c r="P14" s="63"/>
      <c r="Q14" s="63"/>
      <c r="R14" s="63"/>
      <c r="S14" s="63"/>
      <c r="T14" s="63"/>
      <c r="U14" s="63"/>
      <c r="V14" s="63"/>
      <c r="W14" s="63"/>
      <c r="X14" s="63"/>
      <c r="Y14" s="63"/>
      <c r="Z14" s="63"/>
      <c r="AA14" s="63"/>
      <c r="AB14" s="63"/>
      <c r="AC14" s="63"/>
      <c r="AD14" s="63"/>
      <c r="AE14" s="63"/>
      <c r="AF14" s="63"/>
      <c r="AG14" s="63"/>
      <c r="AH14" s="63"/>
      <c r="AI14" s="63"/>
      <c r="AJ14" s="63"/>
      <c r="AK14" s="63"/>
      <c r="AL14" s="63"/>
      <c r="AM14" s="63"/>
      <c r="AN14" s="63"/>
      <c r="AO14" s="63"/>
      <c r="AP14" s="63"/>
      <c r="AQ14" s="63"/>
      <c r="AR14" s="63"/>
      <c r="AS14" s="63"/>
      <c r="AT14" s="63"/>
      <c r="AU14" s="63"/>
      <c r="AV14" s="63"/>
      <c r="AW14" s="63"/>
      <c r="AX14" s="63"/>
      <c r="AY14" s="63"/>
      <c r="AZ14" s="63"/>
      <c r="BA14" s="63"/>
      <c r="BB14" s="63"/>
      <c r="BC14" s="63"/>
      <c r="BD14" s="63"/>
      <c r="BE14" s="63"/>
    </row>
    <row r="15" spans="1:57" s="76" customFormat="1" ht="24.95" customHeight="1">
      <c r="A15" s="31"/>
      <c r="B15" s="436" t="s">
        <v>206</v>
      </c>
      <c r="C15" s="591" t="s">
        <v>28</v>
      </c>
      <c r="D15" s="591"/>
      <c r="E15" s="590"/>
      <c r="F15" s="40">
        <v>2267.4843806257036</v>
      </c>
      <c r="G15" s="40">
        <v>1995.8005656876967</v>
      </c>
      <c r="H15" s="40">
        <v>1826.7054629681111</v>
      </c>
      <c r="I15" s="40">
        <v>553.89925959936738</v>
      </c>
      <c r="J15" s="40">
        <v>560.4820552568741</v>
      </c>
      <c r="K15" s="40">
        <v>568.68711142338736</v>
      </c>
      <c r="L15" s="40">
        <v>584.41595434607495</v>
      </c>
      <c r="M15" s="40">
        <v>567.42389309108808</v>
      </c>
      <c r="N15" s="40">
        <v>474.64582606893634</v>
      </c>
      <c r="O15" s="40">
        <v>474.71041736698032</v>
      </c>
      <c r="P15" s="40">
        <v>479.02042916069206</v>
      </c>
      <c r="Q15" s="40">
        <v>466.0445793902652</v>
      </c>
      <c r="R15" s="40">
        <v>443.28544113474373</v>
      </c>
      <c r="S15" s="40">
        <v>436.51167811888479</v>
      </c>
      <c r="T15" s="40">
        <v>480.86376432421741</v>
      </c>
      <c r="U15" s="40">
        <v>189.68419237162934</v>
      </c>
      <c r="V15" s="40">
        <v>180.16852781246007</v>
      </c>
      <c r="W15" s="40">
        <v>184.04653941527798</v>
      </c>
      <c r="X15" s="40">
        <v>184.01525779059352</v>
      </c>
      <c r="Y15" s="40">
        <v>188.98801605813671</v>
      </c>
      <c r="Z15" s="40">
        <v>187.47878140814385</v>
      </c>
      <c r="AA15" s="40">
        <v>191.42506472592311</v>
      </c>
      <c r="AB15" s="40">
        <v>188.66795934058453</v>
      </c>
      <c r="AC15" s="40">
        <v>188.59408735687961</v>
      </c>
      <c r="AD15" s="40">
        <v>191.20962287778997</v>
      </c>
      <c r="AE15" s="40">
        <v>191.29979711910329</v>
      </c>
      <c r="AF15" s="40">
        <v>201.90653434918167</v>
      </c>
      <c r="AG15" s="40">
        <v>195.52076230388653</v>
      </c>
      <c r="AH15" s="40">
        <v>186.34147508394057</v>
      </c>
      <c r="AI15" s="40">
        <v>185.56165570326098</v>
      </c>
      <c r="AJ15" s="40">
        <v>151.49467865919337</v>
      </c>
      <c r="AK15" s="40">
        <v>160.05909668933748</v>
      </c>
      <c r="AL15" s="40">
        <v>163.09205072040547</v>
      </c>
      <c r="AM15" s="40">
        <v>161.54856334007016</v>
      </c>
      <c r="AN15" s="40">
        <v>155.69885630083346</v>
      </c>
      <c r="AO15" s="40">
        <v>157.46299772607671</v>
      </c>
      <c r="AP15" s="40">
        <v>157.00550995976027</v>
      </c>
      <c r="AQ15" s="40">
        <v>156.15972358504246</v>
      </c>
      <c r="AR15" s="40">
        <v>165.8551956158893</v>
      </c>
      <c r="AS15" s="40">
        <v>160.38943395426116</v>
      </c>
      <c r="AT15" s="40">
        <v>152.91851748162608</v>
      </c>
      <c r="AU15" s="40">
        <v>152.73662795437792</v>
      </c>
      <c r="AV15" s="40">
        <v>152.17856803836892</v>
      </c>
      <c r="AW15" s="40">
        <v>153.34574146512111</v>
      </c>
      <c r="AX15" s="40">
        <v>137.7611316312537</v>
      </c>
      <c r="AY15" s="40">
        <v>143.44996625947903</v>
      </c>
      <c r="AZ15" s="40">
        <v>145.63192404045765</v>
      </c>
      <c r="BA15" s="40">
        <v>147.42978781894814</v>
      </c>
      <c r="BB15" s="40">
        <v>149.85596815846924</v>
      </c>
      <c r="BC15" s="40">
        <v>160.26722926205903</v>
      </c>
      <c r="BD15" s="40">
        <v>170.74056690368911</v>
      </c>
      <c r="BE15" s="40">
        <v>164.95237906867834</v>
      </c>
    </row>
    <row r="16" spans="1:57" s="76" customFormat="1" ht="24.95" customHeight="1">
      <c r="A16" s="31"/>
      <c r="B16" s="437"/>
      <c r="C16" s="588" t="s">
        <v>214</v>
      </c>
      <c r="D16" s="588"/>
      <c r="E16" s="588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  <c r="AF16" s="40"/>
      <c r="AG16" s="40"/>
      <c r="AH16" s="40"/>
      <c r="AI16" s="40"/>
      <c r="AJ16" s="40"/>
      <c r="AK16" s="40"/>
      <c r="AL16" s="40"/>
      <c r="AM16" s="40"/>
      <c r="AN16" s="40"/>
      <c r="AO16" s="40"/>
      <c r="AP16" s="40"/>
      <c r="AQ16" s="40"/>
      <c r="AR16" s="40"/>
      <c r="AS16" s="40"/>
      <c r="AT16" s="40"/>
      <c r="AU16" s="40"/>
      <c r="AV16" s="40"/>
      <c r="AW16" s="40"/>
      <c r="AX16" s="40"/>
      <c r="AY16" s="40"/>
      <c r="AZ16" s="40"/>
      <c r="BA16" s="40"/>
      <c r="BB16" s="40"/>
      <c r="BC16" s="40"/>
      <c r="BD16" s="40"/>
      <c r="BE16" s="40"/>
    </row>
    <row r="17" spans="1:57" s="76" customFormat="1" ht="24.95" customHeight="1">
      <c r="A17" s="67"/>
      <c r="B17" s="434"/>
      <c r="C17" s="435">
        <v>13</v>
      </c>
      <c r="D17" s="586" t="s">
        <v>29</v>
      </c>
      <c r="E17" s="586"/>
      <c r="F17" s="63">
        <v>680.56579213036025</v>
      </c>
      <c r="G17" s="63">
        <v>660.76541045334216</v>
      </c>
      <c r="H17" s="63">
        <v>656.74169749368821</v>
      </c>
      <c r="I17" s="63">
        <v>168.10079551455081</v>
      </c>
      <c r="J17" s="63">
        <v>167.17058992638482</v>
      </c>
      <c r="K17" s="63">
        <v>170.65661042036621</v>
      </c>
      <c r="L17" s="63">
        <v>174.63779626905838</v>
      </c>
      <c r="M17" s="63">
        <v>171.8575283378479</v>
      </c>
      <c r="N17" s="63">
        <v>156.44858256322948</v>
      </c>
      <c r="O17" s="63">
        <v>166.45179280484217</v>
      </c>
      <c r="P17" s="63">
        <v>166.00750674742255</v>
      </c>
      <c r="Q17" s="63">
        <v>163.4054767689924</v>
      </c>
      <c r="R17" s="63">
        <v>161.68067007200386</v>
      </c>
      <c r="S17" s="63">
        <v>160.84554948792857</v>
      </c>
      <c r="T17" s="63">
        <v>170.81000116476341</v>
      </c>
      <c r="U17" s="63">
        <v>57.477457670494694</v>
      </c>
      <c r="V17" s="63">
        <v>55.059133194841678</v>
      </c>
      <c r="W17" s="63">
        <v>55.564204649214453</v>
      </c>
      <c r="X17" s="63">
        <v>54.70499745866092</v>
      </c>
      <c r="Y17" s="63">
        <v>56.216383431868124</v>
      </c>
      <c r="Z17" s="63">
        <v>56.249209035855792</v>
      </c>
      <c r="AA17" s="63">
        <v>57.098808162909009</v>
      </c>
      <c r="AB17" s="63">
        <v>56.420564407267719</v>
      </c>
      <c r="AC17" s="63">
        <v>57.137237850189472</v>
      </c>
      <c r="AD17" s="63">
        <v>57.705472444768773</v>
      </c>
      <c r="AE17" s="63">
        <v>56.989546986852915</v>
      </c>
      <c r="AF17" s="63">
        <v>59.942776837436696</v>
      </c>
      <c r="AG17" s="63">
        <v>58.971551501094282</v>
      </c>
      <c r="AH17" s="63">
        <v>56.660248048819199</v>
      </c>
      <c r="AI17" s="63">
        <v>56.225728787934429</v>
      </c>
      <c r="AJ17" s="63">
        <v>48.593430483507753</v>
      </c>
      <c r="AK17" s="63">
        <v>52.512674199810995</v>
      </c>
      <c r="AL17" s="63">
        <v>55.342477879910746</v>
      </c>
      <c r="AM17" s="63">
        <v>55.620636530357359</v>
      </c>
      <c r="AN17" s="63">
        <v>55.454937910494721</v>
      </c>
      <c r="AO17" s="63">
        <v>55.376218363990091</v>
      </c>
      <c r="AP17" s="63">
        <v>55.139197261561868</v>
      </c>
      <c r="AQ17" s="63">
        <v>54.726470567485485</v>
      </c>
      <c r="AR17" s="63">
        <v>56.141838918375214</v>
      </c>
      <c r="AS17" s="63">
        <v>54.964968459995056</v>
      </c>
      <c r="AT17" s="63">
        <v>54.281975303369613</v>
      </c>
      <c r="AU17" s="63">
        <v>54.158533005627731</v>
      </c>
      <c r="AV17" s="63">
        <v>53.684255408823319</v>
      </c>
      <c r="AW17" s="63">
        <v>55.098259229628198</v>
      </c>
      <c r="AX17" s="63">
        <v>52.898155433552333</v>
      </c>
      <c r="AY17" s="63">
        <v>53.24784779625255</v>
      </c>
      <c r="AZ17" s="63">
        <v>53.569473060573948</v>
      </c>
      <c r="BA17" s="63">
        <v>54.028228631102067</v>
      </c>
      <c r="BB17" s="63">
        <v>55.394282680760163</v>
      </c>
      <c r="BC17" s="63">
        <v>56.819895748308269</v>
      </c>
      <c r="BD17" s="63">
        <v>58.595822735694981</v>
      </c>
      <c r="BE17" s="63">
        <v>56.299250030490086</v>
      </c>
    </row>
    <row r="18" spans="1:57" s="76" customFormat="1" ht="24.95" customHeight="1">
      <c r="A18" s="67"/>
      <c r="B18" s="434"/>
      <c r="C18" s="435"/>
      <c r="D18" s="587" t="s">
        <v>30</v>
      </c>
      <c r="E18" s="587"/>
      <c r="F18" s="63"/>
      <c r="G18" s="63"/>
      <c r="H18" s="63"/>
      <c r="I18" s="63"/>
      <c r="J18" s="63"/>
      <c r="K18" s="63"/>
      <c r="L18" s="63"/>
      <c r="M18" s="63"/>
      <c r="N18" s="63"/>
      <c r="O18" s="63"/>
      <c r="P18" s="63"/>
      <c r="Q18" s="63"/>
      <c r="R18" s="63"/>
      <c r="S18" s="63"/>
      <c r="T18" s="63"/>
      <c r="U18" s="63"/>
      <c r="V18" s="63"/>
      <c r="W18" s="63"/>
      <c r="X18" s="63"/>
      <c r="Y18" s="63"/>
      <c r="Z18" s="63"/>
      <c r="AA18" s="63"/>
      <c r="AB18" s="63"/>
      <c r="AC18" s="63"/>
      <c r="AD18" s="63"/>
      <c r="AE18" s="63"/>
      <c r="AF18" s="63"/>
      <c r="AG18" s="63"/>
      <c r="AH18" s="63"/>
      <c r="AI18" s="63"/>
      <c r="AJ18" s="63"/>
      <c r="AK18" s="63"/>
      <c r="AL18" s="63"/>
      <c r="AM18" s="63"/>
      <c r="AN18" s="63"/>
      <c r="AO18" s="63"/>
      <c r="AP18" s="63"/>
      <c r="AQ18" s="63"/>
      <c r="AR18" s="63"/>
      <c r="AS18" s="63"/>
      <c r="AT18" s="63"/>
      <c r="AU18" s="63"/>
      <c r="AV18" s="63"/>
      <c r="AW18" s="63"/>
      <c r="AX18" s="63"/>
      <c r="AY18" s="63"/>
      <c r="AZ18" s="63"/>
      <c r="BA18" s="63"/>
      <c r="BB18" s="63"/>
      <c r="BC18" s="63"/>
      <c r="BD18" s="63"/>
      <c r="BE18" s="63"/>
    </row>
    <row r="19" spans="1:57" s="76" customFormat="1" ht="24.95" customHeight="1">
      <c r="A19" s="67"/>
      <c r="B19" s="434"/>
      <c r="C19" s="435">
        <v>14</v>
      </c>
      <c r="D19" s="586" t="s">
        <v>31</v>
      </c>
      <c r="E19" s="586"/>
      <c r="F19" s="63">
        <v>1231.5838384611218</v>
      </c>
      <c r="G19" s="63">
        <v>1022.7260230207589</v>
      </c>
      <c r="H19" s="63">
        <v>862.45574902252906</v>
      </c>
      <c r="I19" s="63">
        <v>297.90313489390974</v>
      </c>
      <c r="J19" s="63">
        <v>307.39315087104598</v>
      </c>
      <c r="K19" s="63">
        <v>308.1381128667993</v>
      </c>
      <c r="L19" s="63">
        <v>318.14943982936688</v>
      </c>
      <c r="M19" s="63">
        <v>305.07664248350432</v>
      </c>
      <c r="N19" s="63">
        <v>248.83737998756371</v>
      </c>
      <c r="O19" s="63">
        <v>234.68269876157402</v>
      </c>
      <c r="P19" s="63">
        <v>234.12930178811695</v>
      </c>
      <c r="Q19" s="63">
        <v>223.3013509183026</v>
      </c>
      <c r="R19" s="63">
        <v>206.56106944289769</v>
      </c>
      <c r="S19" s="63">
        <v>203.95113759902739</v>
      </c>
      <c r="T19" s="63">
        <v>228.64219106230141</v>
      </c>
      <c r="U19" s="63">
        <v>102.37376071889156</v>
      </c>
      <c r="V19" s="63">
        <v>96.024409943405189</v>
      </c>
      <c r="W19" s="63">
        <v>99.504964231612959</v>
      </c>
      <c r="X19" s="63">
        <v>100.63764658795846</v>
      </c>
      <c r="Y19" s="63">
        <v>104.3128996629334</v>
      </c>
      <c r="Z19" s="63">
        <v>102.4426046201541</v>
      </c>
      <c r="AA19" s="63">
        <v>104.85446226397283</v>
      </c>
      <c r="AB19" s="63">
        <v>102.21669977247711</v>
      </c>
      <c r="AC19" s="63">
        <v>101.06695083034937</v>
      </c>
      <c r="AD19" s="63">
        <v>103.23601487282603</v>
      </c>
      <c r="AE19" s="63">
        <v>103.93712651084624</v>
      </c>
      <c r="AF19" s="63">
        <v>110.97629844569462</v>
      </c>
      <c r="AG19" s="63">
        <v>105.89790962098317</v>
      </c>
      <c r="AH19" s="63">
        <v>99.611431585869553</v>
      </c>
      <c r="AI19" s="63">
        <v>99.567301276651591</v>
      </c>
      <c r="AJ19" s="63">
        <v>80.465876323728253</v>
      </c>
      <c r="AK19" s="63">
        <v>85.462174561073851</v>
      </c>
      <c r="AL19" s="63">
        <v>82.909329102761603</v>
      </c>
      <c r="AM19" s="63">
        <v>81.46314995730809</v>
      </c>
      <c r="AN19" s="63">
        <v>76.067638253662338</v>
      </c>
      <c r="AO19" s="63">
        <v>77.151910550603588</v>
      </c>
      <c r="AP19" s="63">
        <v>76.060381405870046</v>
      </c>
      <c r="AQ19" s="63">
        <v>75.215048159873731</v>
      </c>
      <c r="AR19" s="63">
        <v>82.85387222237317</v>
      </c>
      <c r="AS19" s="63">
        <v>78.42994319799061</v>
      </c>
      <c r="AT19" s="63">
        <v>72.429575322787656</v>
      </c>
      <c r="AU19" s="63">
        <v>72.441832397524323</v>
      </c>
      <c r="AV19" s="63">
        <v>72.470508843411466</v>
      </c>
      <c r="AW19" s="63">
        <v>72.808203636615644</v>
      </c>
      <c r="AX19" s="63">
        <v>61.282356962870587</v>
      </c>
      <c r="AY19" s="63">
        <v>68.148328226658933</v>
      </c>
      <c r="AZ19" s="63">
        <v>67.848133004563209</v>
      </c>
      <c r="BA19" s="63">
        <v>67.954676367805249</v>
      </c>
      <c r="BB19" s="63">
        <v>67.698401998572066</v>
      </c>
      <c r="BC19" s="63">
        <v>76.323236876871391</v>
      </c>
      <c r="BD19" s="63">
        <v>84.620552186857964</v>
      </c>
      <c r="BE19" s="63">
        <v>80.892865562584177</v>
      </c>
    </row>
    <row r="20" spans="1:57" s="76" customFormat="1" ht="24.95" customHeight="1">
      <c r="A20" s="67"/>
      <c r="B20" s="434"/>
      <c r="C20" s="435"/>
      <c r="D20" s="587" t="s">
        <v>32</v>
      </c>
      <c r="E20" s="587"/>
      <c r="F20" s="63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63"/>
      <c r="U20" s="63"/>
      <c r="V20" s="63"/>
      <c r="W20" s="63"/>
      <c r="X20" s="63"/>
      <c r="Y20" s="63"/>
      <c r="Z20" s="63"/>
      <c r="AA20" s="63"/>
      <c r="AB20" s="63"/>
      <c r="AC20" s="63"/>
      <c r="AD20" s="63"/>
      <c r="AE20" s="63"/>
      <c r="AF20" s="63"/>
      <c r="AG20" s="63"/>
      <c r="AH20" s="63"/>
      <c r="AI20" s="63"/>
      <c r="AJ20" s="63"/>
      <c r="AK20" s="63"/>
      <c r="AL20" s="63"/>
      <c r="AM20" s="63"/>
      <c r="AN20" s="63"/>
      <c r="AO20" s="63"/>
      <c r="AP20" s="63"/>
      <c r="AQ20" s="63"/>
      <c r="AR20" s="63"/>
      <c r="AS20" s="63"/>
      <c r="AT20" s="63"/>
      <c r="AU20" s="63"/>
      <c r="AV20" s="63"/>
      <c r="AW20" s="63"/>
      <c r="AX20" s="63"/>
      <c r="AY20" s="63"/>
      <c r="AZ20" s="63"/>
      <c r="BA20" s="63"/>
      <c r="BB20" s="63"/>
      <c r="BC20" s="63"/>
      <c r="BD20" s="63"/>
      <c r="BE20" s="63"/>
    </row>
    <row r="21" spans="1:57" s="76" customFormat="1" ht="24.95" customHeight="1">
      <c r="A21" s="67"/>
      <c r="B21" s="434"/>
      <c r="C21" s="435">
        <v>15</v>
      </c>
      <c r="D21" s="586" t="s">
        <v>33</v>
      </c>
      <c r="E21" s="586"/>
      <c r="F21" s="63">
        <v>355.33475003422154</v>
      </c>
      <c r="G21" s="63">
        <v>312.30913221359572</v>
      </c>
      <c r="H21" s="63">
        <v>307.50801645189375</v>
      </c>
      <c r="I21" s="63">
        <v>87.895329190906864</v>
      </c>
      <c r="J21" s="63">
        <v>85.91831445944328</v>
      </c>
      <c r="K21" s="63">
        <v>89.892388136221783</v>
      </c>
      <c r="L21" s="63">
        <v>91.62871824764963</v>
      </c>
      <c r="M21" s="63">
        <v>90.489722269735864</v>
      </c>
      <c r="N21" s="63">
        <v>69.359863518143158</v>
      </c>
      <c r="O21" s="63">
        <v>73.575925800564121</v>
      </c>
      <c r="P21" s="63">
        <v>78.883620625152531</v>
      </c>
      <c r="Q21" s="63">
        <v>79.337751702970181</v>
      </c>
      <c r="R21" s="63">
        <v>75.043701619842196</v>
      </c>
      <c r="S21" s="63">
        <v>71.714991031928832</v>
      </c>
      <c r="T21" s="63">
        <v>81.411572097152558</v>
      </c>
      <c r="U21" s="63">
        <v>29.832973982243093</v>
      </c>
      <c r="V21" s="63">
        <v>29.084984674213217</v>
      </c>
      <c r="W21" s="63">
        <v>28.977370534450564</v>
      </c>
      <c r="X21" s="63">
        <v>28.672613743974203</v>
      </c>
      <c r="Y21" s="63">
        <v>28.458732963335159</v>
      </c>
      <c r="Z21" s="63">
        <v>28.786967752133972</v>
      </c>
      <c r="AA21" s="63">
        <v>29.471794299041271</v>
      </c>
      <c r="AB21" s="63">
        <v>30.030695160839723</v>
      </c>
      <c r="AC21" s="63">
        <v>30.389898676340788</v>
      </c>
      <c r="AD21" s="63">
        <v>30.268135560195155</v>
      </c>
      <c r="AE21" s="63">
        <v>30.37312362140414</v>
      </c>
      <c r="AF21" s="63">
        <v>30.987459066050338</v>
      </c>
      <c r="AG21" s="63">
        <v>30.651301181809082</v>
      </c>
      <c r="AH21" s="63">
        <v>30.069795449251828</v>
      </c>
      <c r="AI21" s="63">
        <v>29.768625638674962</v>
      </c>
      <c r="AJ21" s="63">
        <v>22.435371851957377</v>
      </c>
      <c r="AK21" s="63">
        <v>22.084247928452655</v>
      </c>
      <c r="AL21" s="63">
        <v>24.840243737733118</v>
      </c>
      <c r="AM21" s="63">
        <v>24.46477685240469</v>
      </c>
      <c r="AN21" s="63">
        <v>24.176280136676411</v>
      </c>
      <c r="AO21" s="63">
        <v>24.934868811483025</v>
      </c>
      <c r="AP21" s="63">
        <v>25.80593129232836</v>
      </c>
      <c r="AQ21" s="63">
        <v>26.218204857683233</v>
      </c>
      <c r="AR21" s="63">
        <v>26.859484475140935</v>
      </c>
      <c r="AS21" s="63">
        <v>26.994522296275505</v>
      </c>
      <c r="AT21" s="63">
        <v>26.206966855468806</v>
      </c>
      <c r="AU21" s="63">
        <v>26.136262551225872</v>
      </c>
      <c r="AV21" s="63">
        <v>26.023803786134145</v>
      </c>
      <c r="AW21" s="63">
        <v>25.439278598877266</v>
      </c>
      <c r="AX21" s="63">
        <v>23.580619234830785</v>
      </c>
      <c r="AY21" s="63">
        <v>22.053790236567536</v>
      </c>
      <c r="AZ21" s="63">
        <v>24.214317975320469</v>
      </c>
      <c r="BA21" s="63">
        <v>25.44688282004082</v>
      </c>
      <c r="BB21" s="63">
        <v>26.763283479137009</v>
      </c>
      <c r="BC21" s="63">
        <v>27.124096636879379</v>
      </c>
      <c r="BD21" s="63">
        <v>27.52419198113617</v>
      </c>
      <c r="BE21" s="63">
        <v>27.760263475604063</v>
      </c>
    </row>
    <row r="22" spans="1:57" s="76" customFormat="1" ht="24.95" customHeight="1">
      <c r="A22" s="67"/>
      <c r="B22" s="434"/>
      <c r="C22" s="435"/>
      <c r="D22" s="587" t="s">
        <v>34</v>
      </c>
      <c r="E22" s="587"/>
      <c r="F22" s="63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63"/>
      <c r="U22" s="63"/>
      <c r="V22" s="63"/>
      <c r="W22" s="63"/>
      <c r="X22" s="63"/>
      <c r="Y22" s="63"/>
      <c r="Z22" s="63"/>
      <c r="AA22" s="63"/>
      <c r="AB22" s="63"/>
      <c r="AC22" s="63"/>
      <c r="AD22" s="63"/>
      <c r="AE22" s="63"/>
      <c r="AF22" s="63"/>
      <c r="AG22" s="63"/>
      <c r="AH22" s="63"/>
      <c r="AI22" s="63"/>
      <c r="AJ22" s="63"/>
      <c r="AK22" s="63"/>
      <c r="AL22" s="63"/>
      <c r="AM22" s="63"/>
      <c r="AN22" s="63"/>
      <c r="AO22" s="63"/>
      <c r="AP22" s="63"/>
      <c r="AQ22" s="63"/>
      <c r="AR22" s="63"/>
      <c r="AS22" s="63"/>
      <c r="AT22" s="63"/>
      <c r="AU22" s="63"/>
      <c r="AV22" s="63"/>
      <c r="AW22" s="63"/>
      <c r="AX22" s="63"/>
      <c r="AY22" s="63"/>
      <c r="AZ22" s="63"/>
      <c r="BA22" s="63"/>
      <c r="BB22" s="63"/>
      <c r="BC22" s="63"/>
      <c r="BD22" s="63"/>
      <c r="BE22" s="63"/>
    </row>
    <row r="23" spans="1:57" s="77" customFormat="1" ht="24.95" customHeight="1">
      <c r="A23" s="42"/>
      <c r="B23" s="436" t="s">
        <v>207</v>
      </c>
      <c r="C23" s="591" t="s">
        <v>215</v>
      </c>
      <c r="D23" s="591"/>
      <c r="E23" s="590"/>
      <c r="F23" s="40">
        <v>9214.3269661414924</v>
      </c>
      <c r="G23" s="40">
        <v>8964.6807799835769</v>
      </c>
      <c r="H23" s="40">
        <v>9056.620430341387</v>
      </c>
      <c r="I23" s="40">
        <v>2294.7538588474326</v>
      </c>
      <c r="J23" s="40">
        <v>2317.7557138179336</v>
      </c>
      <c r="K23" s="40">
        <v>2304.3963747560206</v>
      </c>
      <c r="L23" s="40">
        <v>2297.4210187201043</v>
      </c>
      <c r="M23" s="40">
        <v>2352.8243804318145</v>
      </c>
      <c r="N23" s="40">
        <v>2146.5816443279014</v>
      </c>
      <c r="O23" s="40">
        <v>2227.8513988494069</v>
      </c>
      <c r="P23" s="40">
        <v>2237.4233563744556</v>
      </c>
      <c r="Q23" s="40">
        <v>2285.8828263780115</v>
      </c>
      <c r="R23" s="40">
        <v>2214.5174700948</v>
      </c>
      <c r="S23" s="40">
        <v>2203.6959776347026</v>
      </c>
      <c r="T23" s="40">
        <v>2352.5241562338724</v>
      </c>
      <c r="U23" s="40">
        <v>768.64086384525694</v>
      </c>
      <c r="V23" s="40">
        <v>756.67504543794871</v>
      </c>
      <c r="W23" s="40">
        <v>769.43794956422676</v>
      </c>
      <c r="X23" s="40">
        <v>770.42544627389998</v>
      </c>
      <c r="Y23" s="40">
        <v>777.70254435379354</v>
      </c>
      <c r="Z23" s="40">
        <v>769.6277231902402</v>
      </c>
      <c r="AA23" s="40">
        <v>771.83046767442147</v>
      </c>
      <c r="AB23" s="40">
        <v>771.09471971652272</v>
      </c>
      <c r="AC23" s="40">
        <v>761.47118736507628</v>
      </c>
      <c r="AD23" s="40">
        <v>758.09526542634899</v>
      </c>
      <c r="AE23" s="40">
        <v>754.88375822565035</v>
      </c>
      <c r="AF23" s="40">
        <v>784.4419950681048</v>
      </c>
      <c r="AG23" s="40">
        <v>795.7189557188442</v>
      </c>
      <c r="AH23" s="40">
        <v>782.34022856082174</v>
      </c>
      <c r="AI23" s="40">
        <v>774.76519615214829</v>
      </c>
      <c r="AJ23" s="40">
        <v>690.43909648182284</v>
      </c>
      <c r="AK23" s="40">
        <v>718.47198842548494</v>
      </c>
      <c r="AL23" s="40">
        <v>737.67055942059369</v>
      </c>
      <c r="AM23" s="40">
        <v>745.45798544784338</v>
      </c>
      <c r="AN23" s="40">
        <v>740.71256326278399</v>
      </c>
      <c r="AO23" s="40">
        <v>741.68085013877976</v>
      </c>
      <c r="AP23" s="40">
        <v>736.91369002915849</v>
      </c>
      <c r="AQ23" s="40">
        <v>733.14047518055156</v>
      </c>
      <c r="AR23" s="40">
        <v>767.36919116474587</v>
      </c>
      <c r="AS23" s="40">
        <v>770.33389870959252</v>
      </c>
      <c r="AT23" s="40">
        <v>757.30509713171239</v>
      </c>
      <c r="AU23" s="40">
        <v>758.24383053670658</v>
      </c>
      <c r="AV23" s="40">
        <v>746.01470079253625</v>
      </c>
      <c r="AW23" s="40">
        <v>746.0964159952199</v>
      </c>
      <c r="AX23" s="40">
        <v>722.40635330704413</v>
      </c>
      <c r="AY23" s="40">
        <v>717.79588584444969</v>
      </c>
      <c r="AZ23" s="40">
        <v>724.74851941916461</v>
      </c>
      <c r="BA23" s="40">
        <v>761.15157237108804</v>
      </c>
      <c r="BB23" s="40">
        <v>766.6246981473812</v>
      </c>
      <c r="BC23" s="40">
        <v>776.96226920086406</v>
      </c>
      <c r="BD23" s="40">
        <v>808.93718888562717</v>
      </c>
      <c r="BE23" s="40">
        <v>809.60817129390011</v>
      </c>
    </row>
    <row r="24" spans="1:57" s="77" customFormat="1" ht="24.95" customHeight="1">
      <c r="A24" s="42"/>
      <c r="B24" s="437"/>
      <c r="C24" s="588" t="s">
        <v>35</v>
      </c>
      <c r="D24" s="588"/>
      <c r="E24" s="588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  <c r="AF24" s="40"/>
      <c r="AG24" s="40"/>
      <c r="AH24" s="40"/>
      <c r="AI24" s="40"/>
      <c r="AJ24" s="40"/>
      <c r="AK24" s="40"/>
      <c r="AL24" s="40"/>
      <c r="AM24" s="40"/>
      <c r="AN24" s="40"/>
      <c r="AO24" s="40"/>
      <c r="AP24" s="40"/>
      <c r="AQ24" s="40"/>
      <c r="AR24" s="40"/>
      <c r="AS24" s="40"/>
      <c r="AT24" s="40"/>
      <c r="AU24" s="40"/>
      <c r="AV24" s="40"/>
      <c r="AW24" s="40"/>
      <c r="AX24" s="40"/>
      <c r="AY24" s="40"/>
      <c r="AZ24" s="40"/>
      <c r="BA24" s="40"/>
      <c r="BB24" s="40"/>
      <c r="BC24" s="40"/>
      <c r="BD24" s="40"/>
      <c r="BE24" s="40"/>
    </row>
    <row r="25" spans="1:57" s="77" customFormat="1" ht="51.75" customHeight="1">
      <c r="A25" s="71"/>
      <c r="B25" s="435"/>
      <c r="C25" s="435">
        <v>16</v>
      </c>
      <c r="D25" s="586" t="s">
        <v>36</v>
      </c>
      <c r="E25" s="586"/>
      <c r="F25" s="65">
        <v>2515.9061296532827</v>
      </c>
      <c r="G25" s="65">
        <v>2423.6168102270676</v>
      </c>
      <c r="H25" s="65">
        <v>2460.5306778738714</v>
      </c>
      <c r="I25" s="65">
        <v>632.63118725032734</v>
      </c>
      <c r="J25" s="65">
        <v>629.57345890945885</v>
      </c>
      <c r="K25" s="65">
        <v>623.26639475763648</v>
      </c>
      <c r="L25" s="65">
        <v>630.43508873586006</v>
      </c>
      <c r="M25" s="65">
        <v>642.84815955479428</v>
      </c>
      <c r="N25" s="65">
        <v>570.70206402251006</v>
      </c>
      <c r="O25" s="65">
        <v>608.97475944590985</v>
      </c>
      <c r="P25" s="65">
        <v>601.09182720385343</v>
      </c>
      <c r="Q25" s="65">
        <v>604.59565507013542</v>
      </c>
      <c r="R25" s="65">
        <v>585.73671774107049</v>
      </c>
      <c r="S25" s="65">
        <v>616.24719043174946</v>
      </c>
      <c r="T25" s="65">
        <v>653.95111463091609</v>
      </c>
      <c r="U25" s="65">
        <v>212.06062385734782</v>
      </c>
      <c r="V25" s="65">
        <v>212.07144407736308</v>
      </c>
      <c r="W25" s="65">
        <v>208.49911931561644</v>
      </c>
      <c r="X25" s="65">
        <v>208.5832882482151</v>
      </c>
      <c r="Y25" s="65">
        <v>211.64856780618638</v>
      </c>
      <c r="Z25" s="65">
        <v>209.34160285505732</v>
      </c>
      <c r="AA25" s="65">
        <v>208.50158478868059</v>
      </c>
      <c r="AB25" s="65">
        <v>205.1605680900314</v>
      </c>
      <c r="AC25" s="65">
        <v>209.60424187892448</v>
      </c>
      <c r="AD25" s="65">
        <v>208.44270908208327</v>
      </c>
      <c r="AE25" s="65">
        <v>208.91314248644164</v>
      </c>
      <c r="AF25" s="65">
        <v>213.07923716733507</v>
      </c>
      <c r="AG25" s="65">
        <v>216.60839106109572</v>
      </c>
      <c r="AH25" s="65">
        <v>217.0866783509596</v>
      </c>
      <c r="AI25" s="65">
        <v>209.15309014273899</v>
      </c>
      <c r="AJ25" s="65">
        <v>181.51306709429801</v>
      </c>
      <c r="AK25" s="65">
        <v>190.4605081438458</v>
      </c>
      <c r="AL25" s="65">
        <v>198.72848878436628</v>
      </c>
      <c r="AM25" s="65">
        <v>203.88284496278254</v>
      </c>
      <c r="AN25" s="65">
        <v>200.02149174382564</v>
      </c>
      <c r="AO25" s="65">
        <v>205.07042273930165</v>
      </c>
      <c r="AP25" s="65">
        <v>200.82700723960767</v>
      </c>
      <c r="AQ25" s="65">
        <v>197.0641000354681</v>
      </c>
      <c r="AR25" s="65">
        <v>203.20071992877763</v>
      </c>
      <c r="AS25" s="65">
        <v>204.56747546223997</v>
      </c>
      <c r="AT25" s="65">
        <v>200.57734612929852</v>
      </c>
      <c r="AU25" s="65">
        <v>199.45083347859691</v>
      </c>
      <c r="AV25" s="65">
        <v>198.1331205054035</v>
      </c>
      <c r="AW25" s="65">
        <v>197.02534121672574</v>
      </c>
      <c r="AX25" s="65">
        <v>190.57825601894126</v>
      </c>
      <c r="AY25" s="65">
        <v>199.21910063528307</v>
      </c>
      <c r="AZ25" s="65">
        <v>201.90229129882835</v>
      </c>
      <c r="BA25" s="65">
        <v>215.12579849763802</v>
      </c>
      <c r="BB25" s="65">
        <v>215.70955933521049</v>
      </c>
      <c r="BC25" s="65">
        <v>216.65354961664082</v>
      </c>
      <c r="BD25" s="65">
        <v>221.58800567906482</v>
      </c>
      <c r="BE25" s="65">
        <v>220.17920087531019</v>
      </c>
    </row>
    <row r="26" spans="1:57" s="77" customFormat="1" ht="51.75" customHeight="1">
      <c r="A26" s="71"/>
      <c r="B26" s="435"/>
      <c r="C26" s="435"/>
      <c r="D26" s="587" t="s">
        <v>37</v>
      </c>
      <c r="E26" s="587"/>
      <c r="F26" s="63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63"/>
      <c r="U26" s="63"/>
      <c r="V26" s="63"/>
      <c r="W26" s="63"/>
      <c r="X26" s="63"/>
      <c r="Y26" s="63"/>
      <c r="Z26" s="63"/>
      <c r="AA26" s="63"/>
      <c r="AB26" s="63"/>
      <c r="AC26" s="63"/>
      <c r="AD26" s="63"/>
      <c r="AE26" s="63"/>
      <c r="AF26" s="63"/>
      <c r="AG26" s="63"/>
      <c r="AH26" s="63"/>
      <c r="AI26" s="63"/>
      <c r="AJ26" s="63"/>
      <c r="AK26" s="63"/>
      <c r="AL26" s="63"/>
      <c r="AM26" s="63"/>
      <c r="AN26" s="63"/>
      <c r="AO26" s="63"/>
      <c r="AP26" s="63"/>
      <c r="AQ26" s="63"/>
      <c r="AR26" s="63"/>
      <c r="AS26" s="63"/>
      <c r="AT26" s="63"/>
      <c r="AU26" s="63"/>
      <c r="AV26" s="63"/>
      <c r="AW26" s="63"/>
      <c r="AX26" s="63"/>
      <c r="AY26" s="63"/>
      <c r="AZ26" s="63"/>
      <c r="BA26" s="63"/>
      <c r="BB26" s="63"/>
      <c r="BC26" s="63"/>
      <c r="BD26" s="63"/>
      <c r="BE26" s="63"/>
    </row>
    <row r="27" spans="1:57" s="77" customFormat="1" ht="24.95" customHeight="1">
      <c r="A27" s="71"/>
      <c r="B27" s="435"/>
      <c r="C27" s="435">
        <v>17</v>
      </c>
      <c r="D27" s="586" t="s">
        <v>38</v>
      </c>
      <c r="E27" s="586"/>
      <c r="F27" s="63">
        <v>2127.8994549853564</v>
      </c>
      <c r="G27" s="63">
        <v>2003.4720615236195</v>
      </c>
      <c r="H27" s="63">
        <v>2018.2402411900944</v>
      </c>
      <c r="I27" s="63">
        <v>523.68403066977419</v>
      </c>
      <c r="J27" s="63">
        <v>530.72733883716592</v>
      </c>
      <c r="K27" s="63">
        <v>544.87921657531354</v>
      </c>
      <c r="L27" s="63">
        <v>528.60886890310303</v>
      </c>
      <c r="M27" s="63">
        <v>529.76274620679771</v>
      </c>
      <c r="N27" s="63">
        <v>486.50867773745279</v>
      </c>
      <c r="O27" s="63">
        <v>491.23414259296476</v>
      </c>
      <c r="P27" s="63">
        <v>495.96649498640431</v>
      </c>
      <c r="Q27" s="63">
        <v>504.83963904897564</v>
      </c>
      <c r="R27" s="63">
        <v>501.61348155910287</v>
      </c>
      <c r="S27" s="63">
        <v>494.55562520297246</v>
      </c>
      <c r="T27" s="63">
        <v>517.23149537904328</v>
      </c>
      <c r="U27" s="63">
        <v>173.47685568505136</v>
      </c>
      <c r="V27" s="63">
        <v>172.29374107188715</v>
      </c>
      <c r="W27" s="63">
        <v>177.91343391283564</v>
      </c>
      <c r="X27" s="63">
        <v>178.05663396726644</v>
      </c>
      <c r="Y27" s="63">
        <v>176.38369140749114</v>
      </c>
      <c r="Z27" s="63">
        <v>176.28701346240842</v>
      </c>
      <c r="AA27" s="63">
        <v>182.93671159008125</v>
      </c>
      <c r="AB27" s="63">
        <v>182.52260058197203</v>
      </c>
      <c r="AC27" s="63">
        <v>179.41990440326023</v>
      </c>
      <c r="AD27" s="63">
        <v>178.63401467182507</v>
      </c>
      <c r="AE27" s="63">
        <v>174.64034660758387</v>
      </c>
      <c r="AF27" s="63">
        <v>175.33450762369412</v>
      </c>
      <c r="AG27" s="63">
        <v>175.33461457188835</v>
      </c>
      <c r="AH27" s="63">
        <v>175.41147897494517</v>
      </c>
      <c r="AI27" s="63">
        <v>179.01665265996417</v>
      </c>
      <c r="AJ27" s="63">
        <v>161.14773659296682</v>
      </c>
      <c r="AK27" s="63">
        <v>160.84737384805328</v>
      </c>
      <c r="AL27" s="63">
        <v>164.51356729643271</v>
      </c>
      <c r="AM27" s="63">
        <v>162.91842190408951</v>
      </c>
      <c r="AN27" s="63">
        <v>162.53162168664863</v>
      </c>
      <c r="AO27" s="63">
        <v>165.78409900222661</v>
      </c>
      <c r="AP27" s="63">
        <v>165.74475370532531</v>
      </c>
      <c r="AQ27" s="63">
        <v>163.89909279150328</v>
      </c>
      <c r="AR27" s="63">
        <v>166.32264848957573</v>
      </c>
      <c r="AS27" s="63">
        <v>166.59689897423175</v>
      </c>
      <c r="AT27" s="63">
        <v>166.96175955815289</v>
      </c>
      <c r="AU27" s="63">
        <v>171.280980516591</v>
      </c>
      <c r="AV27" s="63">
        <v>169.99270856991939</v>
      </c>
      <c r="AW27" s="63">
        <v>165.80998824010837</v>
      </c>
      <c r="AX27" s="63">
        <v>165.81078474907511</v>
      </c>
      <c r="AY27" s="63">
        <v>161.62539170226691</v>
      </c>
      <c r="AZ27" s="63">
        <v>163.36626419520474</v>
      </c>
      <c r="BA27" s="63">
        <v>169.56396930550082</v>
      </c>
      <c r="BB27" s="63">
        <v>171.0241751976429</v>
      </c>
      <c r="BC27" s="63">
        <v>172.90382016848758</v>
      </c>
      <c r="BD27" s="63">
        <v>173.30350001291271</v>
      </c>
      <c r="BE27" s="63">
        <v>173.22116964789342</v>
      </c>
    </row>
    <row r="28" spans="1:57" s="77" customFormat="1" ht="24.95" customHeight="1">
      <c r="A28" s="71"/>
      <c r="B28" s="435"/>
      <c r="C28" s="435"/>
      <c r="D28" s="587" t="s">
        <v>182</v>
      </c>
      <c r="E28" s="587"/>
      <c r="F28" s="63"/>
      <c r="G28" s="63"/>
      <c r="H28" s="63"/>
      <c r="I28" s="63"/>
      <c r="J28" s="63"/>
      <c r="K28" s="63"/>
      <c r="L28" s="63"/>
      <c r="M28" s="63"/>
      <c r="N28" s="63"/>
      <c r="O28" s="63"/>
      <c r="P28" s="63"/>
      <c r="Q28" s="63"/>
      <c r="R28" s="63"/>
      <c r="S28" s="63"/>
      <c r="T28" s="63"/>
      <c r="U28" s="63"/>
      <c r="V28" s="63"/>
      <c r="W28" s="63"/>
      <c r="X28" s="63"/>
      <c r="Y28" s="63"/>
      <c r="Z28" s="63"/>
      <c r="AA28" s="63"/>
      <c r="AB28" s="63"/>
      <c r="AC28" s="63"/>
      <c r="AD28" s="63"/>
      <c r="AE28" s="63"/>
      <c r="AF28" s="63"/>
      <c r="AG28" s="63"/>
      <c r="AH28" s="63"/>
      <c r="AI28" s="63"/>
      <c r="AJ28" s="63"/>
      <c r="AK28" s="63"/>
      <c r="AL28" s="63"/>
      <c r="AM28" s="63"/>
      <c r="AN28" s="63"/>
      <c r="AO28" s="63"/>
      <c r="AP28" s="63"/>
      <c r="AQ28" s="63"/>
      <c r="AR28" s="63"/>
      <c r="AS28" s="63"/>
      <c r="AT28" s="63"/>
      <c r="AU28" s="63"/>
      <c r="AV28" s="63"/>
      <c r="AW28" s="63"/>
      <c r="AX28" s="63"/>
      <c r="AY28" s="63"/>
      <c r="AZ28" s="63"/>
      <c r="BA28" s="63"/>
      <c r="BB28" s="63"/>
      <c r="BC28" s="63"/>
      <c r="BD28" s="63"/>
      <c r="BE28" s="63"/>
    </row>
    <row r="29" spans="1:57" s="77" customFormat="1" ht="24.95" customHeight="1">
      <c r="A29" s="43"/>
      <c r="B29" s="435"/>
      <c r="C29" s="435">
        <v>18</v>
      </c>
      <c r="D29" s="586" t="s">
        <v>39</v>
      </c>
      <c r="E29" s="586"/>
      <c r="F29" s="63">
        <v>2231.8682039701134</v>
      </c>
      <c r="G29" s="63">
        <v>2169.9015259807557</v>
      </c>
      <c r="H29" s="63">
        <v>2152.8250091573364</v>
      </c>
      <c r="I29" s="63">
        <v>559.51274859801219</v>
      </c>
      <c r="J29" s="63">
        <v>577.50993233329541</v>
      </c>
      <c r="K29" s="63">
        <v>551.21786354237429</v>
      </c>
      <c r="L29" s="63">
        <v>543.62765949643142</v>
      </c>
      <c r="M29" s="63">
        <v>583.43073033800749</v>
      </c>
      <c r="N29" s="63">
        <v>536.6054122594328</v>
      </c>
      <c r="O29" s="63">
        <v>521.13227928448055</v>
      </c>
      <c r="P29" s="63">
        <v>528.73310409883481</v>
      </c>
      <c r="Q29" s="63">
        <v>559.39750328546984</v>
      </c>
      <c r="R29" s="63">
        <v>548.76815315167732</v>
      </c>
      <c r="S29" s="63">
        <v>506.56261817441197</v>
      </c>
      <c r="T29" s="63">
        <v>538.09673454577705</v>
      </c>
      <c r="U29" s="63">
        <v>189.96944851152514</v>
      </c>
      <c r="V29" s="63">
        <v>179.46195698238529</v>
      </c>
      <c r="W29" s="63">
        <v>190.08134310410176</v>
      </c>
      <c r="X29" s="63">
        <v>191.05997149540028</v>
      </c>
      <c r="Y29" s="63">
        <v>195.25309127901681</v>
      </c>
      <c r="Z29" s="63">
        <v>191.19686955887832</v>
      </c>
      <c r="AA29" s="63">
        <v>185.10881085154881</v>
      </c>
      <c r="AB29" s="63">
        <v>187.78581834144691</v>
      </c>
      <c r="AC29" s="63">
        <v>178.32323434937859</v>
      </c>
      <c r="AD29" s="63">
        <v>172.78302637927794</v>
      </c>
      <c r="AE29" s="63">
        <v>175.2647614506873</v>
      </c>
      <c r="AF29" s="63">
        <v>195.57987166646612</v>
      </c>
      <c r="AG29" s="63">
        <v>201.76558141445761</v>
      </c>
      <c r="AH29" s="63">
        <v>189.14884560797975</v>
      </c>
      <c r="AI29" s="63">
        <v>192.51630331557013</v>
      </c>
      <c r="AJ29" s="63">
        <v>176.32415945209209</v>
      </c>
      <c r="AK29" s="63">
        <v>180.80105560570473</v>
      </c>
      <c r="AL29" s="63">
        <v>179.48019720163597</v>
      </c>
      <c r="AM29" s="63">
        <v>176.99973837921809</v>
      </c>
      <c r="AN29" s="63">
        <v>176.85691878598408</v>
      </c>
      <c r="AO29" s="63">
        <v>167.27562211927835</v>
      </c>
      <c r="AP29" s="63">
        <v>166.62054458231094</v>
      </c>
      <c r="AQ29" s="63">
        <v>170.85483332375327</v>
      </c>
      <c r="AR29" s="63">
        <v>191.25772619277066</v>
      </c>
      <c r="AS29" s="63">
        <v>190.69499162967932</v>
      </c>
      <c r="AT29" s="63">
        <v>182.29467062479989</v>
      </c>
      <c r="AU29" s="63">
        <v>186.40784103099065</v>
      </c>
      <c r="AV29" s="63">
        <v>183.42983032875713</v>
      </c>
      <c r="AW29" s="63">
        <v>186.65017209129545</v>
      </c>
      <c r="AX29" s="63">
        <v>178.68815073162483</v>
      </c>
      <c r="AY29" s="63">
        <v>171.79757216930014</v>
      </c>
      <c r="AZ29" s="63">
        <v>172.40622933451354</v>
      </c>
      <c r="BA29" s="63">
        <v>162.35881667059829</v>
      </c>
      <c r="BB29" s="63">
        <v>167.23597404198105</v>
      </c>
      <c r="BC29" s="63">
        <v>174.61952052917749</v>
      </c>
      <c r="BD29" s="63">
        <v>196.24123997461854</v>
      </c>
      <c r="BE29" s="63">
        <v>193.83609990837454</v>
      </c>
    </row>
    <row r="30" spans="1:57" s="77" customFormat="1" ht="24.95" customHeight="1">
      <c r="A30" s="43"/>
      <c r="B30" s="435"/>
      <c r="C30" s="435"/>
      <c r="D30" s="587" t="s">
        <v>181</v>
      </c>
      <c r="E30" s="587"/>
      <c r="F30" s="63"/>
      <c r="G30" s="63"/>
      <c r="H30" s="63"/>
      <c r="I30" s="63"/>
      <c r="J30" s="63"/>
      <c r="K30" s="63"/>
      <c r="L30" s="63"/>
      <c r="M30" s="63"/>
      <c r="N30" s="63"/>
      <c r="O30" s="63"/>
      <c r="P30" s="63"/>
      <c r="Q30" s="63"/>
      <c r="R30" s="63"/>
      <c r="S30" s="63"/>
      <c r="T30" s="63"/>
      <c r="U30" s="63"/>
      <c r="V30" s="63"/>
      <c r="W30" s="63"/>
      <c r="X30" s="63"/>
      <c r="Y30" s="63"/>
      <c r="Z30" s="63"/>
      <c r="AA30" s="63"/>
      <c r="AB30" s="63"/>
      <c r="AC30" s="63"/>
      <c r="AD30" s="63"/>
      <c r="AE30" s="63"/>
      <c r="AF30" s="63"/>
      <c r="AG30" s="63"/>
      <c r="AH30" s="63"/>
      <c r="AI30" s="63"/>
      <c r="AJ30" s="63"/>
      <c r="AK30" s="63"/>
      <c r="AL30" s="63"/>
      <c r="AM30" s="63"/>
      <c r="AN30" s="63"/>
      <c r="AO30" s="63"/>
      <c r="AP30" s="63"/>
      <c r="AQ30" s="63"/>
      <c r="AR30" s="63"/>
      <c r="AS30" s="63"/>
      <c r="AT30" s="63"/>
      <c r="AU30" s="63"/>
      <c r="AV30" s="63"/>
      <c r="AW30" s="63"/>
      <c r="AX30" s="63"/>
      <c r="AY30" s="63"/>
      <c r="AZ30" s="63"/>
      <c r="BA30" s="63"/>
      <c r="BB30" s="63"/>
      <c r="BC30" s="63"/>
      <c r="BD30" s="63"/>
      <c r="BE30" s="63"/>
    </row>
    <row r="31" spans="1:57" s="77" customFormat="1" ht="24.95" customHeight="1">
      <c r="A31" s="43"/>
      <c r="B31" s="435"/>
      <c r="C31" s="435">
        <v>31</v>
      </c>
      <c r="D31" s="586" t="s">
        <v>40</v>
      </c>
      <c r="E31" s="586"/>
      <c r="F31" s="63">
        <v>2338.6531775327385</v>
      </c>
      <c r="G31" s="63">
        <v>2367.6903822521358</v>
      </c>
      <c r="H31" s="63">
        <v>2425.0245021200844</v>
      </c>
      <c r="I31" s="63">
        <v>578.9258923293188</v>
      </c>
      <c r="J31" s="63">
        <v>579.94498373801366</v>
      </c>
      <c r="K31" s="63">
        <v>585.03289988069616</v>
      </c>
      <c r="L31" s="63">
        <v>594.74940158470974</v>
      </c>
      <c r="M31" s="63">
        <v>596.78274433221475</v>
      </c>
      <c r="N31" s="63">
        <v>552.76549030850572</v>
      </c>
      <c r="O31" s="63">
        <v>606.51021752605209</v>
      </c>
      <c r="P31" s="63">
        <v>611.63193008536336</v>
      </c>
      <c r="Q31" s="63">
        <v>617.05002897343047</v>
      </c>
      <c r="R31" s="63">
        <v>578.39911764294959</v>
      </c>
      <c r="S31" s="63">
        <v>586.3305438255685</v>
      </c>
      <c r="T31" s="63">
        <v>643.2448116781361</v>
      </c>
      <c r="U31" s="63">
        <v>193.13393579133268</v>
      </c>
      <c r="V31" s="63">
        <v>192.84790330631316</v>
      </c>
      <c r="W31" s="63">
        <v>192.94405323167294</v>
      </c>
      <c r="X31" s="63">
        <v>192.72555256301817</v>
      </c>
      <c r="Y31" s="63">
        <v>194.41719386109926</v>
      </c>
      <c r="Z31" s="63">
        <v>192.80223731389617</v>
      </c>
      <c r="AA31" s="63">
        <v>195.28336044411077</v>
      </c>
      <c r="AB31" s="63">
        <v>195.62573270307234</v>
      </c>
      <c r="AC31" s="63">
        <v>194.12380673351305</v>
      </c>
      <c r="AD31" s="63">
        <v>198.23551529316279</v>
      </c>
      <c r="AE31" s="63">
        <v>196.06550768093754</v>
      </c>
      <c r="AF31" s="63">
        <v>200.44837861060941</v>
      </c>
      <c r="AG31" s="63">
        <v>202.01036867140243</v>
      </c>
      <c r="AH31" s="63">
        <v>200.69322562693725</v>
      </c>
      <c r="AI31" s="63">
        <v>194.07915003387504</v>
      </c>
      <c r="AJ31" s="63">
        <v>171.45413334246587</v>
      </c>
      <c r="AK31" s="63">
        <v>186.3630508278811</v>
      </c>
      <c r="AL31" s="63">
        <v>194.94830613815876</v>
      </c>
      <c r="AM31" s="63">
        <v>201.65698020175324</v>
      </c>
      <c r="AN31" s="63">
        <v>201.30253104632567</v>
      </c>
      <c r="AO31" s="63">
        <v>203.55070627797318</v>
      </c>
      <c r="AP31" s="63">
        <v>203.72138450191466</v>
      </c>
      <c r="AQ31" s="63">
        <v>201.32244902982686</v>
      </c>
      <c r="AR31" s="63">
        <v>206.58809655362182</v>
      </c>
      <c r="AS31" s="63">
        <v>208.47453264344156</v>
      </c>
      <c r="AT31" s="63">
        <v>207.47132081946108</v>
      </c>
      <c r="AU31" s="63">
        <v>201.10417551052791</v>
      </c>
      <c r="AV31" s="63">
        <v>194.45904138845631</v>
      </c>
      <c r="AW31" s="63">
        <v>196.61091444709041</v>
      </c>
      <c r="AX31" s="63">
        <v>187.3291618074029</v>
      </c>
      <c r="AY31" s="63">
        <v>185.15382133759954</v>
      </c>
      <c r="AZ31" s="63">
        <v>187.07373459061799</v>
      </c>
      <c r="BA31" s="63">
        <v>214.102987897351</v>
      </c>
      <c r="BB31" s="63">
        <v>212.65498957254673</v>
      </c>
      <c r="BC31" s="63">
        <v>212.78537888655825</v>
      </c>
      <c r="BD31" s="63">
        <v>217.8044432190311</v>
      </c>
      <c r="BE31" s="63">
        <v>222.37170086232194</v>
      </c>
    </row>
    <row r="32" spans="1:57" s="77" customFormat="1" ht="24.95" customHeight="1">
      <c r="A32" s="43"/>
      <c r="B32" s="435"/>
      <c r="C32" s="435"/>
      <c r="D32" s="587" t="s">
        <v>180</v>
      </c>
      <c r="E32" s="587"/>
      <c r="F32" s="63"/>
      <c r="G32" s="63"/>
      <c r="H32" s="63"/>
      <c r="I32" s="63"/>
      <c r="J32" s="63"/>
      <c r="K32" s="63"/>
      <c r="L32" s="63"/>
      <c r="M32" s="63"/>
      <c r="N32" s="63"/>
      <c r="O32" s="63"/>
      <c r="P32" s="63"/>
      <c r="Q32" s="63"/>
      <c r="R32" s="63"/>
      <c r="S32" s="63"/>
      <c r="T32" s="63"/>
      <c r="U32" s="63"/>
      <c r="V32" s="63"/>
      <c r="W32" s="63"/>
      <c r="X32" s="63"/>
      <c r="Y32" s="63"/>
      <c r="Z32" s="63"/>
      <c r="AA32" s="63"/>
      <c r="AB32" s="63"/>
      <c r="AC32" s="63"/>
      <c r="AD32" s="63"/>
      <c r="AE32" s="63"/>
      <c r="AF32" s="63"/>
      <c r="AG32" s="63"/>
      <c r="AH32" s="63"/>
      <c r="AI32" s="63"/>
      <c r="AJ32" s="63"/>
      <c r="AK32" s="63"/>
      <c r="AL32" s="63"/>
      <c r="AM32" s="63"/>
      <c r="AN32" s="63"/>
      <c r="AO32" s="63"/>
      <c r="AP32" s="63"/>
      <c r="AQ32" s="63"/>
      <c r="AR32" s="63"/>
      <c r="AS32" s="63"/>
      <c r="AT32" s="63"/>
      <c r="AU32" s="63"/>
      <c r="AV32" s="63"/>
      <c r="AW32" s="63"/>
      <c r="AX32" s="63"/>
      <c r="AY32" s="63"/>
      <c r="AZ32" s="63"/>
      <c r="BA32" s="63"/>
      <c r="BB32" s="63"/>
      <c r="BC32" s="63"/>
      <c r="BD32" s="63"/>
      <c r="BE32" s="63"/>
    </row>
    <row r="33" spans="1:57" s="77" customFormat="1" ht="24.95" customHeight="1">
      <c r="A33" s="43"/>
      <c r="B33" s="436" t="s">
        <v>208</v>
      </c>
      <c r="C33" s="590" t="s">
        <v>216</v>
      </c>
      <c r="D33" s="590"/>
      <c r="E33" s="590"/>
      <c r="F33" s="40">
        <v>19155.267388143999</v>
      </c>
      <c r="G33" s="40">
        <v>19409.495428270264</v>
      </c>
      <c r="H33" s="40">
        <v>20343.561507289116</v>
      </c>
      <c r="I33" s="40">
        <v>4714.9074646578756</v>
      </c>
      <c r="J33" s="40">
        <v>4680.8101171932649</v>
      </c>
      <c r="K33" s="40">
        <v>4867.8882879470248</v>
      </c>
      <c r="L33" s="40">
        <v>4891.6615183458325</v>
      </c>
      <c r="M33" s="40">
        <v>4835.1675910518534</v>
      </c>
      <c r="N33" s="40">
        <v>4679.5193459544626</v>
      </c>
      <c r="O33" s="40">
        <v>4888.1210690560947</v>
      </c>
      <c r="P33" s="40">
        <v>5006.6874222078541</v>
      </c>
      <c r="Q33" s="40">
        <v>5016.6109141110337</v>
      </c>
      <c r="R33" s="40">
        <v>5121.1361005106601</v>
      </c>
      <c r="S33" s="40">
        <v>5104.3583362016425</v>
      </c>
      <c r="T33" s="40">
        <v>5101.4561564657797</v>
      </c>
      <c r="U33" s="40">
        <v>1572.5093264435341</v>
      </c>
      <c r="V33" s="40">
        <v>1539.6962748776764</v>
      </c>
      <c r="W33" s="40">
        <v>1602.7018633366642</v>
      </c>
      <c r="X33" s="40">
        <v>1548.9663110254369</v>
      </c>
      <c r="Y33" s="40">
        <v>1550.7755242663452</v>
      </c>
      <c r="Z33" s="40">
        <v>1581.0682819014828</v>
      </c>
      <c r="AA33" s="40">
        <v>1599.3767518707541</v>
      </c>
      <c r="AB33" s="40">
        <v>1619.2368633831456</v>
      </c>
      <c r="AC33" s="40">
        <v>1649.2746726931255</v>
      </c>
      <c r="AD33" s="40">
        <v>1611.5917052257282</v>
      </c>
      <c r="AE33" s="40">
        <v>1598.7763036815099</v>
      </c>
      <c r="AF33" s="40">
        <v>1681.2935094385937</v>
      </c>
      <c r="AG33" s="40">
        <v>1607.9178934625729</v>
      </c>
      <c r="AH33" s="40">
        <v>1583.6894586483345</v>
      </c>
      <c r="AI33" s="40">
        <v>1643.5602389409457</v>
      </c>
      <c r="AJ33" s="40">
        <v>1499.3872326090755</v>
      </c>
      <c r="AK33" s="40">
        <v>1556.5601023233121</v>
      </c>
      <c r="AL33" s="40">
        <v>1623.5720110220755</v>
      </c>
      <c r="AM33" s="40">
        <v>1600.4501621403367</v>
      </c>
      <c r="AN33" s="40">
        <v>1624.9920216528953</v>
      </c>
      <c r="AO33" s="40">
        <v>1662.6788852628624</v>
      </c>
      <c r="AP33" s="40">
        <v>1644.9335124802069</v>
      </c>
      <c r="AQ33" s="40">
        <v>1629.0968256455494</v>
      </c>
      <c r="AR33" s="40">
        <v>1732.6570840820978</v>
      </c>
      <c r="AS33" s="40">
        <v>1656.3357993394638</v>
      </c>
      <c r="AT33" s="40">
        <v>1636.1137436294614</v>
      </c>
      <c r="AU33" s="40">
        <v>1724.1613711421091</v>
      </c>
      <c r="AV33" s="40">
        <v>1669.8800902451746</v>
      </c>
      <c r="AW33" s="40">
        <v>1698.2479627399871</v>
      </c>
      <c r="AX33" s="40">
        <v>1753.0080475254981</v>
      </c>
      <c r="AY33" s="40">
        <v>1692.484030978326</v>
      </c>
      <c r="AZ33" s="40">
        <v>1700.678059059167</v>
      </c>
      <c r="BA33" s="40">
        <v>1711.1962461641499</v>
      </c>
      <c r="BB33" s="40">
        <v>1693.2445124252977</v>
      </c>
      <c r="BC33" s="40">
        <v>1653.3349513642049</v>
      </c>
      <c r="BD33" s="40">
        <v>1754.8766926762773</v>
      </c>
      <c r="BE33" s="40">
        <v>1674.9542115892541</v>
      </c>
    </row>
    <row r="34" spans="1:57" s="77" customFormat="1" ht="24.95" customHeight="1">
      <c r="A34" s="43"/>
      <c r="B34" s="437"/>
      <c r="C34" s="588" t="s">
        <v>217</v>
      </c>
      <c r="D34" s="588"/>
      <c r="E34" s="588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  <c r="AF34" s="40"/>
      <c r="AG34" s="40"/>
      <c r="AH34" s="40"/>
      <c r="AI34" s="40"/>
      <c r="AJ34" s="40"/>
      <c r="AK34" s="40"/>
      <c r="AL34" s="40"/>
      <c r="AM34" s="40"/>
      <c r="AN34" s="40"/>
      <c r="AO34" s="40"/>
      <c r="AP34" s="40"/>
      <c r="AQ34" s="40"/>
      <c r="AR34" s="40"/>
      <c r="AS34" s="40"/>
      <c r="AT34" s="40"/>
      <c r="AU34" s="40"/>
      <c r="AV34" s="40"/>
      <c r="AW34" s="40"/>
      <c r="AX34" s="40"/>
      <c r="AY34" s="40"/>
      <c r="AZ34" s="40"/>
      <c r="BA34" s="40"/>
      <c r="BB34" s="40"/>
      <c r="BC34" s="40"/>
      <c r="BD34" s="40"/>
      <c r="BE34" s="40"/>
    </row>
    <row r="35" spans="1:57" s="77" customFormat="1" ht="24.95" customHeight="1">
      <c r="A35" s="43"/>
      <c r="B35" s="435"/>
      <c r="C35" s="435">
        <v>19</v>
      </c>
      <c r="D35" s="586" t="s">
        <v>41</v>
      </c>
      <c r="E35" s="586"/>
      <c r="F35" s="63">
        <v>2387.257294165126</v>
      </c>
      <c r="G35" s="63">
        <v>2282.2108287634346</v>
      </c>
      <c r="H35" s="63">
        <v>2325.6832521235369</v>
      </c>
      <c r="I35" s="63">
        <v>597.14854767303984</v>
      </c>
      <c r="J35" s="63">
        <v>546.6008501411593</v>
      </c>
      <c r="K35" s="63">
        <v>593.84873014048003</v>
      </c>
      <c r="L35" s="63">
        <v>649.65916621044687</v>
      </c>
      <c r="M35" s="63">
        <v>636.88807366177389</v>
      </c>
      <c r="N35" s="63">
        <v>490.67498976393557</v>
      </c>
      <c r="O35" s="63">
        <v>537.39945319503965</v>
      </c>
      <c r="P35" s="63">
        <v>617.24831214268511</v>
      </c>
      <c r="Q35" s="63">
        <v>617.07871624524842</v>
      </c>
      <c r="R35" s="63">
        <v>522.2704250773736</v>
      </c>
      <c r="S35" s="63">
        <v>565.16501068894536</v>
      </c>
      <c r="T35" s="63">
        <v>621.16910011196956</v>
      </c>
      <c r="U35" s="63">
        <v>195.3930471369238</v>
      </c>
      <c r="V35" s="63">
        <v>184.2431505680035</v>
      </c>
      <c r="W35" s="63">
        <v>217.51234996811249</v>
      </c>
      <c r="X35" s="63">
        <v>179.89759717391891</v>
      </c>
      <c r="Y35" s="63">
        <v>176.85669556858451</v>
      </c>
      <c r="Z35" s="63">
        <v>189.8465573986559</v>
      </c>
      <c r="AA35" s="63">
        <v>191.03206833513127</v>
      </c>
      <c r="AB35" s="63">
        <v>187.52128023420863</v>
      </c>
      <c r="AC35" s="63">
        <v>215.2953815711401</v>
      </c>
      <c r="AD35" s="63">
        <v>216.03842913588147</v>
      </c>
      <c r="AE35" s="63">
        <v>200.46950122612472</v>
      </c>
      <c r="AF35" s="63">
        <v>233.15123584844071</v>
      </c>
      <c r="AG35" s="63">
        <v>209.13305327065925</v>
      </c>
      <c r="AH35" s="63">
        <v>197.88270607105571</v>
      </c>
      <c r="AI35" s="63">
        <v>229.8723143200589</v>
      </c>
      <c r="AJ35" s="63">
        <v>162.74701809516034</v>
      </c>
      <c r="AK35" s="63">
        <v>158.6064001450124</v>
      </c>
      <c r="AL35" s="63">
        <v>169.32157152376283</v>
      </c>
      <c r="AM35" s="63">
        <v>171.47827166492289</v>
      </c>
      <c r="AN35" s="63">
        <v>170.3329011073686</v>
      </c>
      <c r="AO35" s="63">
        <v>195.5882804227482</v>
      </c>
      <c r="AP35" s="63">
        <v>201.88506252691622</v>
      </c>
      <c r="AQ35" s="63">
        <v>192.93105328968812</v>
      </c>
      <c r="AR35" s="63">
        <v>222.43219632608083</v>
      </c>
      <c r="AS35" s="63">
        <v>198.8686744442987</v>
      </c>
      <c r="AT35" s="63">
        <v>193.0507224031403</v>
      </c>
      <c r="AU35" s="63">
        <v>225.15931939780938</v>
      </c>
      <c r="AV35" s="63">
        <v>169.08798018485899</v>
      </c>
      <c r="AW35" s="63">
        <v>167.77483160230105</v>
      </c>
      <c r="AX35" s="63">
        <v>185.40761329021359</v>
      </c>
      <c r="AY35" s="63">
        <v>180.5113332598859</v>
      </c>
      <c r="AZ35" s="63">
        <v>179.51434478877275</v>
      </c>
      <c r="BA35" s="63">
        <v>205.13933264028671</v>
      </c>
      <c r="BB35" s="63">
        <v>203.82335751066762</v>
      </c>
      <c r="BC35" s="63">
        <v>194.00647075948223</v>
      </c>
      <c r="BD35" s="63">
        <v>223.33927184181974</v>
      </c>
      <c r="BE35" s="63">
        <v>199.32385312457328</v>
      </c>
    </row>
    <row r="36" spans="1:57" s="77" customFormat="1" ht="24.95" customHeight="1">
      <c r="A36" s="43"/>
      <c r="B36" s="435"/>
      <c r="C36" s="435"/>
      <c r="D36" s="587" t="s">
        <v>65</v>
      </c>
      <c r="E36" s="587"/>
      <c r="F36" s="63"/>
      <c r="G36" s="63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3"/>
      <c r="V36" s="63"/>
      <c r="W36" s="63"/>
      <c r="X36" s="63"/>
      <c r="Y36" s="63"/>
      <c r="Z36" s="63"/>
      <c r="AA36" s="63"/>
      <c r="AB36" s="63"/>
      <c r="AC36" s="63"/>
      <c r="AD36" s="63"/>
      <c r="AE36" s="63"/>
      <c r="AF36" s="63"/>
      <c r="AG36" s="63"/>
      <c r="AH36" s="63"/>
      <c r="AI36" s="63"/>
      <c r="AJ36" s="63"/>
      <c r="AK36" s="63"/>
      <c r="AL36" s="63"/>
      <c r="AM36" s="63"/>
      <c r="AN36" s="63"/>
      <c r="AO36" s="63"/>
      <c r="AP36" s="63"/>
      <c r="AQ36" s="63"/>
      <c r="AR36" s="63"/>
      <c r="AS36" s="63"/>
      <c r="AT36" s="63"/>
      <c r="AU36" s="63"/>
      <c r="AV36" s="63"/>
      <c r="AW36" s="63"/>
      <c r="AX36" s="63"/>
      <c r="AY36" s="63"/>
      <c r="AZ36" s="63"/>
      <c r="BA36" s="63"/>
      <c r="BB36" s="63"/>
      <c r="BC36" s="63"/>
      <c r="BD36" s="63"/>
      <c r="BE36" s="63"/>
    </row>
    <row r="37" spans="1:57" s="77" customFormat="1" ht="24.95" customHeight="1">
      <c r="A37" s="43"/>
      <c r="B37" s="435"/>
      <c r="C37" s="435">
        <v>20</v>
      </c>
      <c r="D37" s="586" t="s">
        <v>42</v>
      </c>
      <c r="E37" s="586"/>
      <c r="F37" s="63">
        <v>6186.0910493029041</v>
      </c>
      <c r="G37" s="63">
        <v>5668.0944220541714</v>
      </c>
      <c r="H37" s="63">
        <v>5677.4102038565725</v>
      </c>
      <c r="I37" s="63">
        <v>1577.5697097875782</v>
      </c>
      <c r="J37" s="63">
        <v>1563.4339634404455</v>
      </c>
      <c r="K37" s="63">
        <v>1519.2947290730049</v>
      </c>
      <c r="L37" s="63">
        <v>1525.7926470018756</v>
      </c>
      <c r="M37" s="63">
        <v>1598.526452864804</v>
      </c>
      <c r="N37" s="63">
        <v>1314.3077084650022</v>
      </c>
      <c r="O37" s="63">
        <v>1361.1512265617216</v>
      </c>
      <c r="P37" s="63">
        <v>1394.1090341626441</v>
      </c>
      <c r="Q37" s="63">
        <v>1462.0635700367197</v>
      </c>
      <c r="R37" s="63">
        <v>1388.4492276622211</v>
      </c>
      <c r="S37" s="63">
        <v>1398.040950404665</v>
      </c>
      <c r="T37" s="63">
        <v>1428.8564557529671</v>
      </c>
      <c r="U37" s="63">
        <v>524.00424159618808</v>
      </c>
      <c r="V37" s="63">
        <v>516.42715651028254</v>
      </c>
      <c r="W37" s="63">
        <v>537.13831168110744</v>
      </c>
      <c r="X37" s="63">
        <v>526.42881169940779</v>
      </c>
      <c r="Y37" s="63">
        <v>518.55832388846841</v>
      </c>
      <c r="Z37" s="63">
        <v>518.44682785256907</v>
      </c>
      <c r="AA37" s="63">
        <v>506.48391785596039</v>
      </c>
      <c r="AB37" s="63">
        <v>501.73545768362874</v>
      </c>
      <c r="AC37" s="63">
        <v>511.07535353341586</v>
      </c>
      <c r="AD37" s="63">
        <v>494.66599955338853</v>
      </c>
      <c r="AE37" s="63">
        <v>494.61916051665793</v>
      </c>
      <c r="AF37" s="63">
        <v>536.50748693182925</v>
      </c>
      <c r="AG37" s="63">
        <v>531.28741171735203</v>
      </c>
      <c r="AH37" s="63">
        <v>528.91645167351135</v>
      </c>
      <c r="AI37" s="63">
        <v>538.32258947394075</v>
      </c>
      <c r="AJ37" s="63">
        <v>431.52298829939264</v>
      </c>
      <c r="AK37" s="63">
        <v>427.89934506031892</v>
      </c>
      <c r="AL37" s="63">
        <v>454.88537510529079</v>
      </c>
      <c r="AM37" s="63">
        <v>451.23076886212698</v>
      </c>
      <c r="AN37" s="63">
        <v>449.07514795261159</v>
      </c>
      <c r="AO37" s="63">
        <v>460.84530974698293</v>
      </c>
      <c r="AP37" s="63">
        <v>445.66578787899675</v>
      </c>
      <c r="AQ37" s="63">
        <v>452.65693243240185</v>
      </c>
      <c r="AR37" s="63">
        <v>495.78631385124538</v>
      </c>
      <c r="AS37" s="63">
        <v>479.01767347976698</v>
      </c>
      <c r="AT37" s="63">
        <v>483.12979888516355</v>
      </c>
      <c r="AU37" s="63">
        <v>499.91609767178932</v>
      </c>
      <c r="AV37" s="63">
        <v>465.26602463656371</v>
      </c>
      <c r="AW37" s="63">
        <v>449.62564805102295</v>
      </c>
      <c r="AX37" s="63">
        <v>473.55755497463451</v>
      </c>
      <c r="AY37" s="63">
        <v>467.03156490942041</v>
      </c>
      <c r="AZ37" s="63">
        <v>462.11676790396115</v>
      </c>
      <c r="BA37" s="63">
        <v>468.8926175912834</v>
      </c>
      <c r="BB37" s="63">
        <v>462.53969097616971</v>
      </c>
      <c r="BC37" s="63">
        <v>461.51993911763566</v>
      </c>
      <c r="BD37" s="63">
        <v>504.79682565916181</v>
      </c>
      <c r="BE37" s="63">
        <v>487.6101179747842</v>
      </c>
    </row>
    <row r="38" spans="1:57" s="77" customFormat="1" ht="24.95" customHeight="1">
      <c r="A38" s="43"/>
      <c r="B38" s="435"/>
      <c r="C38" s="435"/>
      <c r="D38" s="587" t="s">
        <v>183</v>
      </c>
      <c r="E38" s="587"/>
      <c r="F38" s="63"/>
      <c r="G38" s="63"/>
      <c r="H38" s="63"/>
      <c r="I38" s="63"/>
      <c r="J38" s="63"/>
      <c r="K38" s="63"/>
      <c r="L38" s="63"/>
      <c r="M38" s="63"/>
      <c r="N38" s="63"/>
      <c r="O38" s="63"/>
      <c r="P38" s="63"/>
      <c r="Q38" s="63"/>
      <c r="R38" s="63"/>
      <c r="S38" s="63"/>
      <c r="T38" s="63"/>
      <c r="U38" s="63"/>
      <c r="V38" s="63"/>
      <c r="W38" s="63"/>
      <c r="X38" s="63"/>
      <c r="Y38" s="63"/>
      <c r="Z38" s="63"/>
      <c r="AA38" s="63"/>
      <c r="AB38" s="63"/>
      <c r="AC38" s="63"/>
      <c r="AD38" s="63"/>
      <c r="AE38" s="63"/>
      <c r="AF38" s="63"/>
      <c r="AG38" s="63"/>
      <c r="AH38" s="63"/>
      <c r="AI38" s="63"/>
      <c r="AJ38" s="63"/>
      <c r="AK38" s="63"/>
      <c r="AL38" s="63"/>
      <c r="AM38" s="63"/>
      <c r="AN38" s="63"/>
      <c r="AO38" s="63"/>
      <c r="AP38" s="63"/>
      <c r="AQ38" s="63"/>
      <c r="AR38" s="63"/>
      <c r="AS38" s="63"/>
      <c r="AT38" s="63"/>
      <c r="AU38" s="63"/>
      <c r="AV38" s="63"/>
      <c r="AW38" s="63"/>
      <c r="AX38" s="63"/>
      <c r="AY38" s="63"/>
      <c r="AZ38" s="63"/>
      <c r="BA38" s="63"/>
      <c r="BB38" s="63"/>
      <c r="BC38" s="63"/>
      <c r="BD38" s="63"/>
      <c r="BE38" s="63"/>
    </row>
    <row r="39" spans="1:57" s="77" customFormat="1" ht="24" customHeight="1">
      <c r="A39" s="43"/>
      <c r="B39" s="435"/>
      <c r="C39" s="435">
        <v>21</v>
      </c>
      <c r="D39" s="586" t="s">
        <v>43</v>
      </c>
      <c r="E39" s="586"/>
      <c r="F39" s="65">
        <v>576.17333792796603</v>
      </c>
      <c r="G39" s="65">
        <v>630.74551232108684</v>
      </c>
      <c r="H39" s="65">
        <v>717.32110459092473</v>
      </c>
      <c r="I39" s="65">
        <v>141.12266641137478</v>
      </c>
      <c r="J39" s="65">
        <v>139.9992043764226</v>
      </c>
      <c r="K39" s="65">
        <v>144.32371912297273</v>
      </c>
      <c r="L39" s="65">
        <v>150.72774801719601</v>
      </c>
      <c r="M39" s="65">
        <v>144.39679924346933</v>
      </c>
      <c r="N39" s="65">
        <v>156.90778688601517</v>
      </c>
      <c r="O39" s="65">
        <v>160.85952108105201</v>
      </c>
      <c r="P39" s="65">
        <v>168.58140511055029</v>
      </c>
      <c r="Q39" s="65">
        <v>165.42040365944132</v>
      </c>
      <c r="R39" s="65">
        <v>180.11531152327237</v>
      </c>
      <c r="S39" s="65">
        <v>183.15132709430844</v>
      </c>
      <c r="T39" s="65">
        <v>188.63406231390263</v>
      </c>
      <c r="U39" s="65">
        <v>47.418553064030455</v>
      </c>
      <c r="V39" s="65">
        <v>46.840498522618688</v>
      </c>
      <c r="W39" s="65">
        <v>46.863614824725644</v>
      </c>
      <c r="X39" s="65">
        <v>45.718973252321859</v>
      </c>
      <c r="Y39" s="65">
        <v>46.698339819068138</v>
      </c>
      <c r="Z39" s="65">
        <v>47.581891305032592</v>
      </c>
      <c r="AA39" s="65">
        <v>48.032059095171157</v>
      </c>
      <c r="AB39" s="65">
        <v>48.905843696608692</v>
      </c>
      <c r="AC39" s="65">
        <v>47.385816331192892</v>
      </c>
      <c r="AD39" s="65">
        <v>47.917793032478912</v>
      </c>
      <c r="AE39" s="65">
        <v>48.025253742289138</v>
      </c>
      <c r="AF39" s="65">
        <v>54.784701242427964</v>
      </c>
      <c r="AG39" s="65">
        <v>48.444432625334414</v>
      </c>
      <c r="AH39" s="65">
        <v>48.224353190449442</v>
      </c>
      <c r="AI39" s="65">
        <v>47.728013427685497</v>
      </c>
      <c r="AJ39" s="65">
        <v>53.555335505398219</v>
      </c>
      <c r="AK39" s="65">
        <v>51.17698782568629</v>
      </c>
      <c r="AL39" s="65">
        <v>52.175463554930666</v>
      </c>
      <c r="AM39" s="65">
        <v>52.960161035621404</v>
      </c>
      <c r="AN39" s="65">
        <v>54.165830753380256</v>
      </c>
      <c r="AO39" s="65">
        <v>53.733529292050356</v>
      </c>
      <c r="AP39" s="65">
        <v>53.908052761439144</v>
      </c>
      <c r="AQ39" s="65">
        <v>53.338909153742534</v>
      </c>
      <c r="AR39" s="65">
        <v>61.334443195368593</v>
      </c>
      <c r="AS39" s="65">
        <v>55.160939861423429</v>
      </c>
      <c r="AT39" s="65">
        <v>55.245929863645387</v>
      </c>
      <c r="AU39" s="65">
        <v>55.013533934372504</v>
      </c>
      <c r="AV39" s="65">
        <v>61.958889577792505</v>
      </c>
      <c r="AW39" s="65">
        <v>59.024947476326368</v>
      </c>
      <c r="AX39" s="65">
        <v>59.131474469153495</v>
      </c>
      <c r="AY39" s="65">
        <v>60.045272419131322</v>
      </c>
      <c r="AZ39" s="65">
        <v>62.082829396528354</v>
      </c>
      <c r="BA39" s="65">
        <v>61.023225278648759</v>
      </c>
      <c r="BB39" s="65">
        <v>62.073894279948739</v>
      </c>
      <c r="BC39" s="65">
        <v>58.608643223675095</v>
      </c>
      <c r="BD39" s="65">
        <v>67.951524810278784</v>
      </c>
      <c r="BE39" s="65">
        <v>60.970957446570111</v>
      </c>
    </row>
    <row r="40" spans="1:57" s="77" customFormat="1" ht="50.1" customHeight="1">
      <c r="A40" s="43"/>
      <c r="B40" s="435"/>
      <c r="C40" s="435"/>
      <c r="D40" s="587" t="s">
        <v>177</v>
      </c>
      <c r="E40" s="587"/>
      <c r="F40" s="63"/>
      <c r="G40" s="63"/>
      <c r="H40" s="63"/>
      <c r="I40" s="63"/>
      <c r="J40" s="63"/>
      <c r="K40" s="63"/>
      <c r="L40" s="63"/>
      <c r="M40" s="63"/>
      <c r="N40" s="63"/>
      <c r="O40" s="63"/>
      <c r="P40" s="63"/>
      <c r="Q40" s="63"/>
      <c r="R40" s="63"/>
      <c r="S40" s="63"/>
      <c r="T40" s="63"/>
      <c r="U40" s="63"/>
      <c r="V40" s="63"/>
      <c r="W40" s="63"/>
      <c r="X40" s="63"/>
      <c r="Y40" s="63"/>
      <c r="Z40" s="63"/>
      <c r="AA40" s="63"/>
      <c r="AB40" s="63"/>
      <c r="AC40" s="63"/>
      <c r="AD40" s="63"/>
      <c r="AE40" s="63"/>
      <c r="AF40" s="63"/>
      <c r="AG40" s="63"/>
      <c r="AH40" s="63"/>
      <c r="AI40" s="63"/>
      <c r="AJ40" s="63"/>
      <c r="AK40" s="63"/>
      <c r="AL40" s="63"/>
      <c r="AM40" s="63"/>
      <c r="AN40" s="63"/>
      <c r="AO40" s="63"/>
      <c r="AP40" s="63"/>
      <c r="AQ40" s="63"/>
      <c r="AR40" s="63"/>
      <c r="AS40" s="63"/>
      <c r="AT40" s="63"/>
      <c r="AU40" s="63"/>
      <c r="AV40" s="63"/>
      <c r="AW40" s="63"/>
      <c r="AX40" s="63"/>
      <c r="AY40" s="63"/>
      <c r="AZ40" s="63"/>
      <c r="BA40" s="63"/>
      <c r="BB40" s="63"/>
      <c r="BC40" s="63"/>
      <c r="BD40" s="63"/>
      <c r="BE40" s="63"/>
    </row>
    <row r="41" spans="1:57" s="77" customFormat="1" ht="24.95" customHeight="1">
      <c r="A41" s="43"/>
      <c r="B41" s="435"/>
      <c r="C41" s="435">
        <v>22</v>
      </c>
      <c r="D41" s="586" t="s">
        <v>44</v>
      </c>
      <c r="E41" s="586"/>
      <c r="F41" s="63">
        <v>10005.745706748001</v>
      </c>
      <c r="G41" s="63">
        <v>10828.44466513157</v>
      </c>
      <c r="H41" s="63">
        <v>11623.146946718081</v>
      </c>
      <c r="I41" s="63">
        <v>2399.0665407858824</v>
      </c>
      <c r="J41" s="63">
        <v>2430.7760992352378</v>
      </c>
      <c r="K41" s="63">
        <v>2610.4211096105673</v>
      </c>
      <c r="L41" s="63">
        <v>2565.4819571163134</v>
      </c>
      <c r="M41" s="63">
        <v>2455.3562652818059</v>
      </c>
      <c r="N41" s="63">
        <v>2717.6288608395098</v>
      </c>
      <c r="O41" s="63">
        <v>2828.7108682182811</v>
      </c>
      <c r="P41" s="63">
        <v>2826.7486707919752</v>
      </c>
      <c r="Q41" s="63">
        <v>2772.048224169625</v>
      </c>
      <c r="R41" s="63">
        <v>3030.3011362477923</v>
      </c>
      <c r="S41" s="63">
        <v>2958.0010480137239</v>
      </c>
      <c r="T41" s="63">
        <v>2862.7965382869406</v>
      </c>
      <c r="U41" s="63">
        <v>805.69348464639165</v>
      </c>
      <c r="V41" s="63">
        <v>792.18546927677187</v>
      </c>
      <c r="W41" s="63">
        <v>801.18758686271872</v>
      </c>
      <c r="X41" s="63">
        <v>796.92092889978824</v>
      </c>
      <c r="Y41" s="63">
        <v>808.66216499022414</v>
      </c>
      <c r="Z41" s="63">
        <v>825.19300534522529</v>
      </c>
      <c r="AA41" s="63">
        <v>853.82870658449133</v>
      </c>
      <c r="AB41" s="63">
        <v>881.07428176869939</v>
      </c>
      <c r="AC41" s="63">
        <v>875.51812125737661</v>
      </c>
      <c r="AD41" s="63">
        <v>852.96948350397929</v>
      </c>
      <c r="AE41" s="63">
        <v>855.66238819643831</v>
      </c>
      <c r="AF41" s="63">
        <v>856.85008541589571</v>
      </c>
      <c r="AG41" s="63">
        <v>819.05299584922727</v>
      </c>
      <c r="AH41" s="63">
        <v>808.66594771331802</v>
      </c>
      <c r="AI41" s="63">
        <v>827.63732171926063</v>
      </c>
      <c r="AJ41" s="63">
        <v>851.56189070912433</v>
      </c>
      <c r="AK41" s="63">
        <v>918.87736929229459</v>
      </c>
      <c r="AL41" s="63">
        <v>947.18960083809111</v>
      </c>
      <c r="AM41" s="63">
        <v>924.7809605776655</v>
      </c>
      <c r="AN41" s="63">
        <v>951.41814183953477</v>
      </c>
      <c r="AO41" s="63">
        <v>952.51176580108097</v>
      </c>
      <c r="AP41" s="63">
        <v>943.4746093128548</v>
      </c>
      <c r="AQ41" s="63">
        <v>930.16993076971698</v>
      </c>
      <c r="AR41" s="63">
        <v>953.10413070940308</v>
      </c>
      <c r="AS41" s="63">
        <v>923.28851155397479</v>
      </c>
      <c r="AT41" s="63">
        <v>904.68729247751207</v>
      </c>
      <c r="AU41" s="63">
        <v>944.07242013813811</v>
      </c>
      <c r="AV41" s="63">
        <v>973.56719584595942</v>
      </c>
      <c r="AW41" s="63">
        <v>1021.8225356103366</v>
      </c>
      <c r="AX41" s="63">
        <v>1034.9114047914964</v>
      </c>
      <c r="AY41" s="63">
        <v>984.89586038988841</v>
      </c>
      <c r="AZ41" s="63">
        <v>996.96411696990458</v>
      </c>
      <c r="BA41" s="63">
        <v>976.14107065393102</v>
      </c>
      <c r="BB41" s="63">
        <v>964.80756965851174</v>
      </c>
      <c r="BC41" s="63">
        <v>939.19989826341191</v>
      </c>
      <c r="BD41" s="63">
        <v>958.78907036501698</v>
      </c>
      <c r="BE41" s="63">
        <v>927.04928304332657</v>
      </c>
    </row>
    <row r="42" spans="1:57" s="77" customFormat="1" ht="24.95" customHeight="1">
      <c r="A42" s="43"/>
      <c r="B42" s="435"/>
      <c r="C42" s="435"/>
      <c r="D42" s="587" t="s">
        <v>184</v>
      </c>
      <c r="E42" s="587"/>
      <c r="F42" s="63"/>
      <c r="G42" s="63"/>
      <c r="H42" s="63"/>
      <c r="I42" s="63"/>
      <c r="J42" s="63"/>
      <c r="K42" s="63"/>
      <c r="L42" s="63"/>
      <c r="M42" s="63"/>
      <c r="N42" s="63"/>
      <c r="O42" s="63"/>
      <c r="P42" s="63"/>
      <c r="Q42" s="63"/>
      <c r="R42" s="63"/>
      <c r="S42" s="63"/>
      <c r="T42" s="63"/>
      <c r="U42" s="63"/>
      <c r="V42" s="63"/>
      <c r="W42" s="63"/>
      <c r="X42" s="63"/>
      <c r="Y42" s="63"/>
      <c r="Z42" s="63"/>
      <c r="AA42" s="63"/>
      <c r="AB42" s="63"/>
      <c r="AC42" s="63"/>
      <c r="AD42" s="63"/>
      <c r="AE42" s="63"/>
      <c r="AF42" s="63"/>
      <c r="AG42" s="63"/>
      <c r="AH42" s="63"/>
      <c r="AI42" s="63"/>
      <c r="AJ42" s="63"/>
      <c r="AK42" s="63"/>
      <c r="AL42" s="63"/>
      <c r="AM42" s="63"/>
      <c r="AN42" s="63"/>
      <c r="AO42" s="63"/>
      <c r="AP42" s="63"/>
      <c r="AQ42" s="63"/>
      <c r="AR42" s="63"/>
      <c r="AS42" s="63"/>
      <c r="AT42" s="63"/>
      <c r="AU42" s="63"/>
      <c r="AV42" s="63"/>
      <c r="AW42" s="63"/>
      <c r="AX42" s="63"/>
      <c r="AY42" s="63"/>
      <c r="AZ42" s="63"/>
      <c r="BA42" s="63"/>
      <c r="BB42" s="63"/>
      <c r="BC42" s="63"/>
      <c r="BD42" s="63"/>
      <c r="BE42" s="63"/>
    </row>
    <row r="43" spans="1:57" s="77" customFormat="1" ht="24.95" customHeight="1">
      <c r="A43" s="43"/>
      <c r="B43" s="436" t="s">
        <v>209</v>
      </c>
      <c r="C43" s="590" t="s">
        <v>231</v>
      </c>
      <c r="D43" s="590"/>
      <c r="E43" s="590"/>
      <c r="F43" s="40">
        <v>13833.109648175459</v>
      </c>
      <c r="G43" s="40">
        <v>13578.623455258517</v>
      </c>
      <c r="H43" s="40">
        <v>13860.025175181841</v>
      </c>
      <c r="I43" s="40">
        <v>3441.9028712375912</v>
      </c>
      <c r="J43" s="40">
        <v>3394.2518865816246</v>
      </c>
      <c r="K43" s="40">
        <v>3457.4683730574334</v>
      </c>
      <c r="L43" s="40">
        <v>3539.4865172988093</v>
      </c>
      <c r="M43" s="40">
        <v>3534.9086235853629</v>
      </c>
      <c r="N43" s="40">
        <v>3245.9147182762867</v>
      </c>
      <c r="O43" s="40">
        <v>3342.4513542069053</v>
      </c>
      <c r="P43" s="40">
        <v>3455.3487591899625</v>
      </c>
      <c r="Q43" s="40">
        <v>3524.6105328803878</v>
      </c>
      <c r="R43" s="40">
        <v>3392.7178189618858</v>
      </c>
      <c r="S43" s="40">
        <v>3334.4939681507653</v>
      </c>
      <c r="T43" s="40">
        <v>3608.2028551888011</v>
      </c>
      <c r="U43" s="40">
        <v>1157.0734602416628</v>
      </c>
      <c r="V43" s="40">
        <v>1150.0569574101528</v>
      </c>
      <c r="W43" s="40">
        <v>1134.7724535857758</v>
      </c>
      <c r="X43" s="40">
        <v>1129.4381185946697</v>
      </c>
      <c r="Y43" s="40">
        <v>1131.9428967198292</v>
      </c>
      <c r="Z43" s="40">
        <v>1132.8708712671262</v>
      </c>
      <c r="AA43" s="40">
        <v>1151.8187648833564</v>
      </c>
      <c r="AB43" s="40">
        <v>1152.4327447005242</v>
      </c>
      <c r="AC43" s="40">
        <v>1153.2168634735528</v>
      </c>
      <c r="AD43" s="40">
        <v>1152.7128500701265</v>
      </c>
      <c r="AE43" s="40">
        <v>1163.5635040325997</v>
      </c>
      <c r="AF43" s="40">
        <v>1223.2101631960834</v>
      </c>
      <c r="AG43" s="40">
        <v>1191.7060146929898</v>
      </c>
      <c r="AH43" s="40">
        <v>1187.4246096864665</v>
      </c>
      <c r="AI43" s="40">
        <v>1155.7779992059068</v>
      </c>
      <c r="AJ43" s="40">
        <v>1044.6355338851649</v>
      </c>
      <c r="AK43" s="40">
        <v>1094.5531992395781</v>
      </c>
      <c r="AL43" s="40">
        <v>1106.7259851515437</v>
      </c>
      <c r="AM43" s="40">
        <v>1114.9800244739704</v>
      </c>
      <c r="AN43" s="40">
        <v>1112.0883866095523</v>
      </c>
      <c r="AO43" s="40">
        <v>1115.3829431233823</v>
      </c>
      <c r="AP43" s="40">
        <v>1116.6803166745779</v>
      </c>
      <c r="AQ43" s="40">
        <v>1136.5873933822309</v>
      </c>
      <c r="AR43" s="40">
        <v>1202.0810491331536</v>
      </c>
      <c r="AS43" s="40">
        <v>1187.7176434762077</v>
      </c>
      <c r="AT43" s="40">
        <v>1162.4674612981767</v>
      </c>
      <c r="AU43" s="40">
        <v>1174.4254281060034</v>
      </c>
      <c r="AV43" s="40">
        <v>1142.4321298494824</v>
      </c>
      <c r="AW43" s="40">
        <v>1149.200351680538</v>
      </c>
      <c r="AX43" s="40">
        <v>1101.0853374318654</v>
      </c>
      <c r="AY43" s="40">
        <v>1087.8735996099804</v>
      </c>
      <c r="AZ43" s="40">
        <v>1087.4748971936947</v>
      </c>
      <c r="BA43" s="40">
        <v>1159.1454713470903</v>
      </c>
      <c r="BB43" s="40">
        <v>1169.2615164492627</v>
      </c>
      <c r="BC43" s="40">
        <v>1180.7829189224215</v>
      </c>
      <c r="BD43" s="40">
        <v>1258.1584198171172</v>
      </c>
      <c r="BE43" s="40">
        <v>1236.8472837414918</v>
      </c>
    </row>
    <row r="44" spans="1:57" s="77" customFormat="1" ht="24.95" customHeight="1">
      <c r="A44" s="43"/>
      <c r="B44" s="437"/>
      <c r="C44" s="588" t="s">
        <v>45</v>
      </c>
      <c r="D44" s="588"/>
      <c r="E44" s="588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  <c r="AF44" s="40"/>
      <c r="AG44" s="40"/>
      <c r="AH44" s="40"/>
      <c r="AI44" s="40"/>
      <c r="AJ44" s="40"/>
      <c r="AK44" s="40"/>
      <c r="AL44" s="40"/>
      <c r="AM44" s="40"/>
      <c r="AN44" s="40"/>
      <c r="AO44" s="40"/>
      <c r="AP44" s="40"/>
      <c r="AQ44" s="40"/>
      <c r="AR44" s="40"/>
      <c r="AS44" s="40"/>
      <c r="AT44" s="40"/>
      <c r="AU44" s="40"/>
      <c r="AV44" s="40"/>
      <c r="AW44" s="40"/>
      <c r="AX44" s="40"/>
      <c r="AY44" s="40"/>
      <c r="AZ44" s="40"/>
      <c r="BA44" s="40"/>
      <c r="BB44" s="40"/>
      <c r="BC44" s="40"/>
      <c r="BD44" s="40"/>
      <c r="BE44" s="40"/>
    </row>
    <row r="45" spans="1:57" s="77" customFormat="1" ht="24.95" customHeight="1">
      <c r="A45" s="43"/>
      <c r="B45" s="435"/>
      <c r="C45" s="435">
        <v>23</v>
      </c>
      <c r="D45" s="586" t="s">
        <v>46</v>
      </c>
      <c r="E45" s="586"/>
      <c r="F45" s="63">
        <v>4340.3606869645046</v>
      </c>
      <c r="G45" s="63">
        <v>4269.6066130960971</v>
      </c>
      <c r="H45" s="63">
        <v>4339.5391860153068</v>
      </c>
      <c r="I45" s="63">
        <v>1086.54621459023</v>
      </c>
      <c r="J45" s="63">
        <v>1064.6289172350143</v>
      </c>
      <c r="K45" s="63">
        <v>1074.2092940847858</v>
      </c>
      <c r="L45" s="63">
        <v>1114.9762610544738</v>
      </c>
      <c r="M45" s="63">
        <v>1117.1120654805834</v>
      </c>
      <c r="N45" s="63">
        <v>1035.5224498432165</v>
      </c>
      <c r="O45" s="63">
        <v>1043.525426159621</v>
      </c>
      <c r="P45" s="63">
        <v>1073.4466716126767</v>
      </c>
      <c r="Q45" s="63">
        <v>1078.5029116585845</v>
      </c>
      <c r="R45" s="63">
        <v>1088.1601312764321</v>
      </c>
      <c r="S45" s="63">
        <v>1055.2116283411945</v>
      </c>
      <c r="T45" s="63">
        <v>1117.6645147390955</v>
      </c>
      <c r="U45" s="63">
        <v>365.34651417213615</v>
      </c>
      <c r="V45" s="63">
        <v>361.52788588469605</v>
      </c>
      <c r="W45" s="63">
        <v>359.67181453339771</v>
      </c>
      <c r="X45" s="63">
        <v>354.54712341451398</v>
      </c>
      <c r="Y45" s="63">
        <v>357.1471257376956</v>
      </c>
      <c r="Z45" s="63">
        <v>352.93466808280471</v>
      </c>
      <c r="AA45" s="63">
        <v>359.08741381395873</v>
      </c>
      <c r="AB45" s="63">
        <v>355.54302728666084</v>
      </c>
      <c r="AC45" s="63">
        <v>359.5788529841663</v>
      </c>
      <c r="AD45" s="63">
        <v>361.25639378760229</v>
      </c>
      <c r="AE45" s="63">
        <v>371.82887082240472</v>
      </c>
      <c r="AF45" s="63">
        <v>381.89099644446679</v>
      </c>
      <c r="AG45" s="63">
        <v>375.17933319605959</v>
      </c>
      <c r="AH45" s="63">
        <v>372.72976538448393</v>
      </c>
      <c r="AI45" s="63">
        <v>369.20296690003988</v>
      </c>
      <c r="AJ45" s="63">
        <v>332.82531544772411</v>
      </c>
      <c r="AK45" s="63">
        <v>348.75501593100853</v>
      </c>
      <c r="AL45" s="63">
        <v>353.94211846448394</v>
      </c>
      <c r="AM45" s="63">
        <v>350.67160336809854</v>
      </c>
      <c r="AN45" s="63">
        <v>345.64983581661431</v>
      </c>
      <c r="AO45" s="63">
        <v>347.20398697490828</v>
      </c>
      <c r="AP45" s="63">
        <v>347.49138481881795</v>
      </c>
      <c r="AQ45" s="63">
        <v>361.02040118544363</v>
      </c>
      <c r="AR45" s="63">
        <v>364.93488560841524</v>
      </c>
      <c r="AS45" s="63">
        <v>360.80963662226975</v>
      </c>
      <c r="AT45" s="63">
        <v>353.05264655044095</v>
      </c>
      <c r="AU45" s="63">
        <v>364.64062848587372</v>
      </c>
      <c r="AV45" s="63">
        <v>365.36383745245053</v>
      </c>
      <c r="AW45" s="63">
        <v>371.44767773917931</v>
      </c>
      <c r="AX45" s="63">
        <v>351.3486160848023</v>
      </c>
      <c r="AY45" s="63">
        <v>348.77339495613307</v>
      </c>
      <c r="AZ45" s="63">
        <v>346.09145144053213</v>
      </c>
      <c r="BA45" s="63">
        <v>360.34678194452937</v>
      </c>
      <c r="BB45" s="63">
        <v>363.56478339128751</v>
      </c>
      <c r="BC45" s="63">
        <v>369.61294986780047</v>
      </c>
      <c r="BD45" s="63">
        <v>384.48678148000761</v>
      </c>
      <c r="BE45" s="63">
        <v>377.35641341414419</v>
      </c>
    </row>
    <row r="46" spans="1:57" s="77" customFormat="1" ht="24.95" customHeight="1">
      <c r="A46" s="43"/>
      <c r="B46" s="435"/>
      <c r="C46" s="435"/>
      <c r="D46" s="587" t="s">
        <v>47</v>
      </c>
      <c r="E46" s="587"/>
      <c r="F46" s="63"/>
      <c r="G46" s="63"/>
      <c r="H46" s="63"/>
      <c r="I46" s="63"/>
      <c r="J46" s="63"/>
      <c r="K46" s="63"/>
      <c r="L46" s="63"/>
      <c r="M46" s="63"/>
      <c r="N46" s="63"/>
      <c r="O46" s="63"/>
      <c r="P46" s="63"/>
      <c r="Q46" s="63"/>
      <c r="R46" s="63"/>
      <c r="S46" s="63"/>
      <c r="T46" s="63"/>
      <c r="U46" s="63"/>
      <c r="V46" s="63"/>
      <c r="W46" s="63"/>
      <c r="X46" s="63"/>
      <c r="Y46" s="63"/>
      <c r="Z46" s="63"/>
      <c r="AA46" s="63"/>
      <c r="AB46" s="63"/>
      <c r="AC46" s="63"/>
      <c r="AD46" s="63"/>
      <c r="AE46" s="63"/>
      <c r="AF46" s="63"/>
      <c r="AG46" s="63"/>
      <c r="AH46" s="63"/>
      <c r="AI46" s="63"/>
      <c r="AJ46" s="63"/>
      <c r="AK46" s="63"/>
      <c r="AL46" s="63"/>
      <c r="AM46" s="63"/>
      <c r="AN46" s="63"/>
      <c r="AO46" s="63"/>
      <c r="AP46" s="63"/>
      <c r="AQ46" s="63"/>
      <c r="AR46" s="63"/>
      <c r="AS46" s="63"/>
      <c r="AT46" s="63"/>
      <c r="AU46" s="63"/>
      <c r="AV46" s="63"/>
      <c r="AW46" s="63"/>
      <c r="AX46" s="63"/>
      <c r="AY46" s="63"/>
      <c r="AZ46" s="63"/>
      <c r="BA46" s="63"/>
      <c r="BB46" s="63"/>
      <c r="BC46" s="63"/>
      <c r="BD46" s="63"/>
      <c r="BE46" s="63"/>
    </row>
    <row r="47" spans="1:57" s="77" customFormat="1" ht="24.95" customHeight="1">
      <c r="A47" s="43"/>
      <c r="B47" s="435"/>
      <c r="C47" s="435">
        <v>24</v>
      </c>
      <c r="D47" s="586" t="s">
        <v>48</v>
      </c>
      <c r="E47" s="586"/>
      <c r="F47" s="63">
        <v>4314.3755752969155</v>
      </c>
      <c r="G47" s="63">
        <v>3988.5658232530486</v>
      </c>
      <c r="H47" s="63">
        <v>4047.5421463258767</v>
      </c>
      <c r="I47" s="63">
        <v>1060.1838282797992</v>
      </c>
      <c r="J47" s="63">
        <v>1055.3790586154948</v>
      </c>
      <c r="K47" s="63">
        <v>1091.4906726161792</v>
      </c>
      <c r="L47" s="63">
        <v>1107.3220157854425</v>
      </c>
      <c r="M47" s="63">
        <v>1084.2077539629197</v>
      </c>
      <c r="N47" s="63">
        <v>946.59464397189583</v>
      </c>
      <c r="O47" s="63">
        <v>960.13434287004725</v>
      </c>
      <c r="P47" s="63">
        <v>997.62908244818561</v>
      </c>
      <c r="Q47" s="63">
        <v>1043.3379966991279</v>
      </c>
      <c r="R47" s="63">
        <v>985.87874557324926</v>
      </c>
      <c r="S47" s="63">
        <v>958.98959042212073</v>
      </c>
      <c r="T47" s="63">
        <v>1059.3358136313786</v>
      </c>
      <c r="U47" s="63">
        <v>358.6479429190843</v>
      </c>
      <c r="V47" s="63">
        <v>352.96591441084206</v>
      </c>
      <c r="W47" s="63">
        <v>348.56997094987292</v>
      </c>
      <c r="X47" s="63">
        <v>346.79439747407872</v>
      </c>
      <c r="Y47" s="63">
        <v>351.55821672489549</v>
      </c>
      <c r="Z47" s="63">
        <v>357.02644441652063</v>
      </c>
      <c r="AA47" s="63">
        <v>362.40068239096803</v>
      </c>
      <c r="AB47" s="63">
        <v>365.56972359044852</v>
      </c>
      <c r="AC47" s="63">
        <v>363.52026663476255</v>
      </c>
      <c r="AD47" s="63">
        <v>360.27845009309488</v>
      </c>
      <c r="AE47" s="63">
        <v>358.80252640324409</v>
      </c>
      <c r="AF47" s="63">
        <v>388.24103928910347</v>
      </c>
      <c r="AG47" s="63">
        <v>368.73396278410394</v>
      </c>
      <c r="AH47" s="63">
        <v>363.02917648862041</v>
      </c>
      <c r="AI47" s="63">
        <v>352.44461469019529</v>
      </c>
      <c r="AJ47" s="63">
        <v>305.78546120386017</v>
      </c>
      <c r="AK47" s="63">
        <v>319.68449278768458</v>
      </c>
      <c r="AL47" s="63">
        <v>321.12468998035104</v>
      </c>
      <c r="AM47" s="63">
        <v>317.63516798455441</v>
      </c>
      <c r="AN47" s="63">
        <v>320.90292830451961</v>
      </c>
      <c r="AO47" s="63">
        <v>321.59624658097323</v>
      </c>
      <c r="AP47" s="63">
        <v>321.57843361780243</v>
      </c>
      <c r="AQ47" s="63">
        <v>319.43600655866999</v>
      </c>
      <c r="AR47" s="63">
        <v>356.61464227171325</v>
      </c>
      <c r="AS47" s="63">
        <v>349.72287524881727</v>
      </c>
      <c r="AT47" s="63">
        <v>341.87751627705558</v>
      </c>
      <c r="AU47" s="63">
        <v>351.73760517325491</v>
      </c>
      <c r="AV47" s="63">
        <v>333.11793858828401</v>
      </c>
      <c r="AW47" s="63">
        <v>331.12011051555191</v>
      </c>
      <c r="AX47" s="63">
        <v>321.64069646941334</v>
      </c>
      <c r="AY47" s="63">
        <v>309.80403743776833</v>
      </c>
      <c r="AZ47" s="63">
        <v>312.76071434789492</v>
      </c>
      <c r="BA47" s="63">
        <v>336.42483863645742</v>
      </c>
      <c r="BB47" s="63">
        <v>339.69680583390442</v>
      </c>
      <c r="BC47" s="63">
        <v>341.3547031468056</v>
      </c>
      <c r="BD47" s="63">
        <v>378.28430465066879</v>
      </c>
      <c r="BE47" s="63">
        <v>369.82332015348493</v>
      </c>
    </row>
    <row r="48" spans="1:57" s="77" customFormat="1" ht="24.95" customHeight="1">
      <c r="A48" s="43"/>
      <c r="B48" s="435"/>
      <c r="C48" s="435"/>
      <c r="D48" s="587" t="s">
        <v>49</v>
      </c>
      <c r="E48" s="587"/>
      <c r="F48" s="63"/>
      <c r="G48" s="63"/>
      <c r="H48" s="63"/>
      <c r="I48" s="63"/>
      <c r="J48" s="63"/>
      <c r="K48" s="63"/>
      <c r="L48" s="63"/>
      <c r="M48" s="63"/>
      <c r="N48" s="63"/>
      <c r="O48" s="63"/>
      <c r="P48" s="63"/>
      <c r="Q48" s="63"/>
      <c r="R48" s="63"/>
      <c r="S48" s="63"/>
      <c r="T48" s="63"/>
      <c r="U48" s="63"/>
      <c r="V48" s="63"/>
      <c r="W48" s="63"/>
      <c r="X48" s="63"/>
      <c r="Y48" s="63"/>
      <c r="Z48" s="63"/>
      <c r="AA48" s="63"/>
      <c r="AB48" s="63"/>
      <c r="AC48" s="63"/>
      <c r="AD48" s="63"/>
      <c r="AE48" s="63"/>
      <c r="AF48" s="63"/>
      <c r="AG48" s="63"/>
      <c r="AH48" s="63"/>
      <c r="AI48" s="63"/>
      <c r="AJ48" s="63"/>
      <c r="AK48" s="63"/>
      <c r="AL48" s="63"/>
      <c r="AM48" s="63"/>
      <c r="AN48" s="63"/>
      <c r="AO48" s="63"/>
      <c r="AP48" s="63"/>
      <c r="AQ48" s="63"/>
      <c r="AR48" s="63"/>
      <c r="AS48" s="63"/>
      <c r="AT48" s="63"/>
      <c r="AU48" s="63"/>
      <c r="AV48" s="63"/>
      <c r="AW48" s="63"/>
      <c r="AX48" s="63"/>
      <c r="AY48" s="63"/>
      <c r="AZ48" s="63"/>
      <c r="BA48" s="63"/>
      <c r="BB48" s="63"/>
      <c r="BC48" s="63"/>
      <c r="BD48" s="63"/>
      <c r="BE48" s="63"/>
    </row>
    <row r="49" spans="1:57" s="77" customFormat="1" ht="22.5" customHeight="1">
      <c r="A49" s="43"/>
      <c r="B49" s="435"/>
      <c r="C49" s="435">
        <v>25</v>
      </c>
      <c r="D49" s="586" t="s">
        <v>50</v>
      </c>
      <c r="E49" s="586"/>
      <c r="F49" s="63">
        <v>5178.3733859140393</v>
      </c>
      <c r="G49" s="63">
        <v>5320.4510189093708</v>
      </c>
      <c r="H49" s="63">
        <v>5472.9438428406575</v>
      </c>
      <c r="I49" s="63">
        <v>1295.172828367562</v>
      </c>
      <c r="J49" s="63">
        <v>1274.2439107311159</v>
      </c>
      <c r="K49" s="63">
        <v>1291.7684063564682</v>
      </c>
      <c r="L49" s="63">
        <v>1317.1882404588935</v>
      </c>
      <c r="M49" s="63">
        <v>1333.5888041418598</v>
      </c>
      <c r="N49" s="63">
        <v>1263.7976244611741</v>
      </c>
      <c r="O49" s="63">
        <v>1338.7915851772366</v>
      </c>
      <c r="P49" s="63">
        <v>1384.2730051290996</v>
      </c>
      <c r="Q49" s="63">
        <v>1402.7696245226757</v>
      </c>
      <c r="R49" s="63">
        <v>1318.6789421122044</v>
      </c>
      <c r="S49" s="63">
        <v>1320.2927493874499</v>
      </c>
      <c r="T49" s="63">
        <v>1431.202526818327</v>
      </c>
      <c r="U49" s="63">
        <v>433.0790031504423</v>
      </c>
      <c r="V49" s="63">
        <v>435.56315711461463</v>
      </c>
      <c r="W49" s="63">
        <v>426.53066810250516</v>
      </c>
      <c r="X49" s="63">
        <v>428.09659770607703</v>
      </c>
      <c r="Y49" s="63">
        <v>423.237554257238</v>
      </c>
      <c r="Z49" s="63">
        <v>422.90975876780084</v>
      </c>
      <c r="AA49" s="63">
        <v>430.33066867842956</v>
      </c>
      <c r="AB49" s="63">
        <v>431.31999382341473</v>
      </c>
      <c r="AC49" s="63">
        <v>430.11774385462394</v>
      </c>
      <c r="AD49" s="63">
        <v>431.17800618942942</v>
      </c>
      <c r="AE49" s="63">
        <v>432.93210680695097</v>
      </c>
      <c r="AF49" s="63">
        <v>453.07812746251312</v>
      </c>
      <c r="AG49" s="63">
        <v>447.79271871282617</v>
      </c>
      <c r="AH49" s="63">
        <v>451.66566781336223</v>
      </c>
      <c r="AI49" s="63">
        <v>434.13041761567149</v>
      </c>
      <c r="AJ49" s="63">
        <v>406.02475723358054</v>
      </c>
      <c r="AK49" s="63">
        <v>426.11369052088503</v>
      </c>
      <c r="AL49" s="63">
        <v>431.65917670670865</v>
      </c>
      <c r="AM49" s="63">
        <v>446.67325312131754</v>
      </c>
      <c r="AN49" s="63">
        <v>445.53562248841831</v>
      </c>
      <c r="AO49" s="63">
        <v>446.58270956750079</v>
      </c>
      <c r="AP49" s="63">
        <v>447.61049823795747</v>
      </c>
      <c r="AQ49" s="63">
        <v>456.13098563811724</v>
      </c>
      <c r="AR49" s="63">
        <v>480.53152125302495</v>
      </c>
      <c r="AS49" s="63">
        <v>477.18513160512077</v>
      </c>
      <c r="AT49" s="63">
        <v>467.53729847068018</v>
      </c>
      <c r="AU49" s="63">
        <v>458.04719444687464</v>
      </c>
      <c r="AV49" s="63">
        <v>443.95035380874788</v>
      </c>
      <c r="AW49" s="63">
        <v>446.63256342580667</v>
      </c>
      <c r="AX49" s="63">
        <v>428.09602487764971</v>
      </c>
      <c r="AY49" s="63">
        <v>429.29616721607897</v>
      </c>
      <c r="AZ49" s="63">
        <v>428.62273140526747</v>
      </c>
      <c r="BA49" s="63">
        <v>462.3738507661036</v>
      </c>
      <c r="BB49" s="63">
        <v>465.99992722407069</v>
      </c>
      <c r="BC49" s="63">
        <v>469.81526590781544</v>
      </c>
      <c r="BD49" s="63">
        <v>495.3873336864408</v>
      </c>
      <c r="BE49" s="63">
        <v>489.66755017386265</v>
      </c>
    </row>
    <row r="50" spans="1:57" s="77" customFormat="1" ht="50.1" customHeight="1">
      <c r="A50" s="43"/>
      <c r="B50" s="435"/>
      <c r="C50" s="435"/>
      <c r="D50" s="587" t="s">
        <v>51</v>
      </c>
      <c r="E50" s="587"/>
      <c r="F50" s="63"/>
      <c r="G50" s="63"/>
      <c r="H50" s="63"/>
      <c r="I50" s="63"/>
      <c r="J50" s="63"/>
      <c r="K50" s="63"/>
      <c r="L50" s="63"/>
      <c r="M50" s="63"/>
      <c r="N50" s="63"/>
      <c r="O50" s="63"/>
      <c r="P50" s="63"/>
      <c r="Q50" s="63"/>
      <c r="R50" s="63"/>
      <c r="S50" s="63"/>
      <c r="T50" s="63"/>
      <c r="U50" s="63"/>
      <c r="V50" s="63"/>
      <c r="W50" s="63"/>
      <c r="X50" s="63"/>
      <c r="Y50" s="63"/>
      <c r="Z50" s="63"/>
      <c r="AA50" s="63"/>
      <c r="AB50" s="63"/>
      <c r="AC50" s="63"/>
      <c r="AD50" s="63"/>
      <c r="AE50" s="63"/>
      <c r="AF50" s="63"/>
      <c r="AG50" s="63"/>
      <c r="AH50" s="63"/>
      <c r="AI50" s="63"/>
      <c r="AJ50" s="63"/>
      <c r="AK50" s="63"/>
      <c r="AL50" s="63"/>
      <c r="AM50" s="63"/>
      <c r="AN50" s="63"/>
      <c r="AO50" s="63"/>
      <c r="AP50" s="63"/>
      <c r="AQ50" s="63"/>
      <c r="AR50" s="63"/>
      <c r="AS50" s="63"/>
      <c r="AT50" s="63"/>
      <c r="AU50" s="63"/>
      <c r="AV50" s="63"/>
      <c r="AW50" s="63"/>
      <c r="AX50" s="63"/>
      <c r="AY50" s="63"/>
      <c r="AZ50" s="63"/>
      <c r="BA50" s="63"/>
      <c r="BB50" s="63"/>
      <c r="BC50" s="63"/>
      <c r="BD50" s="63"/>
      <c r="BE50" s="63"/>
    </row>
    <row r="51" spans="1:57" s="77" customFormat="1" ht="24.95" customHeight="1">
      <c r="A51" s="43"/>
      <c r="B51" s="436" t="s">
        <v>210</v>
      </c>
      <c r="C51" s="590" t="s">
        <v>219</v>
      </c>
      <c r="D51" s="590"/>
      <c r="E51" s="590"/>
      <c r="F51" s="40">
        <v>26258.369225303548</v>
      </c>
      <c r="G51" s="40">
        <v>26201.298838433686</v>
      </c>
      <c r="H51" s="40">
        <v>27408.607473886233</v>
      </c>
      <c r="I51" s="40">
        <v>6667.6958337917822</v>
      </c>
      <c r="J51" s="40">
        <v>6468.1005993341005</v>
      </c>
      <c r="K51" s="40">
        <v>6476.2865928307037</v>
      </c>
      <c r="L51" s="40">
        <v>6646.2861993469642</v>
      </c>
      <c r="M51" s="40">
        <v>6941.1144554856619</v>
      </c>
      <c r="N51" s="40">
        <v>6229.21110204255</v>
      </c>
      <c r="O51" s="40">
        <v>6340.7185861516846</v>
      </c>
      <c r="P51" s="40">
        <v>6690.2546947537885</v>
      </c>
      <c r="Q51" s="40">
        <v>6956.5778332704831</v>
      </c>
      <c r="R51" s="40">
        <v>6691.442942261292</v>
      </c>
      <c r="S51" s="40">
        <v>6605.9898597543561</v>
      </c>
      <c r="T51" s="40">
        <v>7154.5968386001005</v>
      </c>
      <c r="U51" s="40">
        <v>2235.1789805811491</v>
      </c>
      <c r="V51" s="40">
        <v>2228.6334454645066</v>
      </c>
      <c r="W51" s="40">
        <v>2203.8834077461265</v>
      </c>
      <c r="X51" s="40">
        <v>2178.5017337125773</v>
      </c>
      <c r="Y51" s="40">
        <v>2144.4152639605413</v>
      </c>
      <c r="Z51" s="40">
        <v>2145.1836016609823</v>
      </c>
      <c r="AA51" s="40">
        <v>2165.3697961560065</v>
      </c>
      <c r="AB51" s="40">
        <v>2161.5167505652607</v>
      </c>
      <c r="AC51" s="40">
        <v>2149.4000461094374</v>
      </c>
      <c r="AD51" s="40">
        <v>2152.2405827934012</v>
      </c>
      <c r="AE51" s="40">
        <v>2118.7679899450591</v>
      </c>
      <c r="AF51" s="40">
        <v>2375.2776266085048</v>
      </c>
      <c r="AG51" s="40">
        <v>2355.3640176068807</v>
      </c>
      <c r="AH51" s="40">
        <v>2352.6276857723719</v>
      </c>
      <c r="AI51" s="40">
        <v>2233.1227521064093</v>
      </c>
      <c r="AJ51" s="40">
        <v>2047.1325918169184</v>
      </c>
      <c r="AK51" s="40">
        <v>2073.2692674340283</v>
      </c>
      <c r="AL51" s="40">
        <v>2108.8092427916035</v>
      </c>
      <c r="AM51" s="40">
        <v>2097.0871882417846</v>
      </c>
      <c r="AN51" s="40">
        <v>2101.4111975797955</v>
      </c>
      <c r="AO51" s="40">
        <v>2142.2202003301045</v>
      </c>
      <c r="AP51" s="40">
        <v>2163.8927935193792</v>
      </c>
      <c r="AQ51" s="40">
        <v>2138.6658321481627</v>
      </c>
      <c r="AR51" s="40">
        <v>2387.6960690862475</v>
      </c>
      <c r="AS51" s="40">
        <v>2342.3777410158696</v>
      </c>
      <c r="AT51" s="40">
        <v>2358.8232031398957</v>
      </c>
      <c r="AU51" s="40">
        <v>2255.3768891147179</v>
      </c>
      <c r="AV51" s="40">
        <v>2211.4355015977549</v>
      </c>
      <c r="AW51" s="40">
        <v>2233.1862680258832</v>
      </c>
      <c r="AX51" s="40">
        <v>2246.8211726376544</v>
      </c>
      <c r="AY51" s="40">
        <v>2154.1881368763288</v>
      </c>
      <c r="AZ51" s="40">
        <v>2195.7393169560341</v>
      </c>
      <c r="BA51" s="40">
        <v>2256.0624059219931</v>
      </c>
      <c r="BB51" s="40">
        <v>2287.5341104621143</v>
      </c>
      <c r="BC51" s="40">
        <v>2294.5942921847554</v>
      </c>
      <c r="BD51" s="40">
        <v>2572.4684359532312</v>
      </c>
      <c r="BE51" s="40">
        <v>2473.4202151201121</v>
      </c>
    </row>
    <row r="52" spans="1:57" s="77" customFormat="1" ht="24.95" customHeight="1">
      <c r="A52" s="43"/>
      <c r="B52" s="437"/>
      <c r="C52" s="588" t="s">
        <v>218</v>
      </c>
      <c r="D52" s="588"/>
      <c r="E52" s="588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0"/>
      <c r="AP52" s="40"/>
      <c r="AQ52" s="40"/>
      <c r="AR52" s="40"/>
      <c r="AS52" s="40"/>
      <c r="AT52" s="40"/>
      <c r="AU52" s="40"/>
      <c r="AV52" s="40"/>
      <c r="AW52" s="40"/>
      <c r="AX52" s="40"/>
      <c r="AY52" s="40"/>
      <c r="AZ52" s="40"/>
      <c r="BA52" s="40"/>
      <c r="BB52" s="40"/>
      <c r="BC52" s="40"/>
      <c r="BD52" s="40"/>
      <c r="BE52" s="40"/>
    </row>
    <row r="53" spans="1:57" s="77" customFormat="1" ht="24.95" customHeight="1">
      <c r="A53" s="43"/>
      <c r="B53" s="435"/>
      <c r="C53" s="435">
        <v>26</v>
      </c>
      <c r="D53" s="586" t="s">
        <v>52</v>
      </c>
      <c r="E53" s="586"/>
      <c r="F53" s="63">
        <v>18395.273557429682</v>
      </c>
      <c r="G53" s="63">
        <v>18284.176976348743</v>
      </c>
      <c r="H53" s="63">
        <v>19284.261318752506</v>
      </c>
      <c r="I53" s="63">
        <v>4713.6297553824388</v>
      </c>
      <c r="J53" s="63">
        <v>4506.6065801643117</v>
      </c>
      <c r="K53" s="63">
        <v>4519.0749302677923</v>
      </c>
      <c r="L53" s="63">
        <v>4655.962291615142</v>
      </c>
      <c r="M53" s="63">
        <v>4933.2586311336545</v>
      </c>
      <c r="N53" s="63">
        <v>4363.0225531935384</v>
      </c>
      <c r="O53" s="63">
        <v>4369.4607561816138</v>
      </c>
      <c r="P53" s="63">
        <v>4618.435035839937</v>
      </c>
      <c r="Q53" s="63">
        <v>4870.8242978043409</v>
      </c>
      <c r="R53" s="63">
        <v>4742.3262574241617</v>
      </c>
      <c r="S53" s="63">
        <v>4622.5714483491975</v>
      </c>
      <c r="T53" s="63">
        <v>5048.5393151748058</v>
      </c>
      <c r="U53" s="63">
        <v>1582.3456709988534</v>
      </c>
      <c r="V53" s="63">
        <v>1575.9362523471955</v>
      </c>
      <c r="W53" s="63">
        <v>1555.3478320363904</v>
      </c>
      <c r="X53" s="63">
        <v>1521.0589875466737</v>
      </c>
      <c r="Y53" s="63">
        <v>1494.1175047265567</v>
      </c>
      <c r="Z53" s="63">
        <v>1491.430087891081</v>
      </c>
      <c r="AA53" s="63">
        <v>1507.3288714814369</v>
      </c>
      <c r="AB53" s="63">
        <v>1508.3489422448672</v>
      </c>
      <c r="AC53" s="63">
        <v>1503.3971165414885</v>
      </c>
      <c r="AD53" s="63">
        <v>1506.4619720228829</v>
      </c>
      <c r="AE53" s="63">
        <v>1475.0174057489962</v>
      </c>
      <c r="AF53" s="63">
        <v>1674.4829138432628</v>
      </c>
      <c r="AG53" s="63">
        <v>1669.9895782976168</v>
      </c>
      <c r="AH53" s="63">
        <v>1666.1661532589651</v>
      </c>
      <c r="AI53" s="63">
        <v>1597.102899577073</v>
      </c>
      <c r="AJ53" s="63">
        <v>1458.6233275085524</v>
      </c>
      <c r="AK53" s="63">
        <v>1447.8425324263333</v>
      </c>
      <c r="AL53" s="63">
        <v>1456.5566932586526</v>
      </c>
      <c r="AM53" s="63">
        <v>1441.2412196441855</v>
      </c>
      <c r="AN53" s="63">
        <v>1447.2471830120769</v>
      </c>
      <c r="AO53" s="63">
        <v>1480.9723535253518</v>
      </c>
      <c r="AP53" s="63">
        <v>1495.3770142118753</v>
      </c>
      <c r="AQ53" s="63">
        <v>1471.9005245486526</v>
      </c>
      <c r="AR53" s="63">
        <v>1651.1574970794088</v>
      </c>
      <c r="AS53" s="63">
        <v>1624.6502418734867</v>
      </c>
      <c r="AT53" s="63">
        <v>1652.845828703908</v>
      </c>
      <c r="AU53" s="63">
        <v>1593.328227226946</v>
      </c>
      <c r="AV53" s="63">
        <v>1582.0015386457517</v>
      </c>
      <c r="AW53" s="63">
        <v>1572.2378247729582</v>
      </c>
      <c r="AX53" s="63">
        <v>1588.0868940054515</v>
      </c>
      <c r="AY53" s="63">
        <v>1504.6075302384818</v>
      </c>
      <c r="AZ53" s="63">
        <v>1532.0893837742465</v>
      </c>
      <c r="BA53" s="63">
        <v>1585.874534336469</v>
      </c>
      <c r="BB53" s="63">
        <v>1610.1817553011244</v>
      </c>
      <c r="BC53" s="63">
        <v>1613.5383115543329</v>
      </c>
      <c r="BD53" s="63">
        <v>1824.8192483193484</v>
      </c>
      <c r="BE53" s="63">
        <v>1745.4519585979858</v>
      </c>
    </row>
    <row r="54" spans="1:57" s="77" customFormat="1" ht="24" customHeight="1">
      <c r="A54" s="43"/>
      <c r="B54" s="435"/>
      <c r="C54" s="435"/>
      <c r="D54" s="587" t="s">
        <v>220</v>
      </c>
      <c r="E54" s="587"/>
      <c r="F54" s="63"/>
      <c r="G54" s="63"/>
      <c r="H54" s="63"/>
      <c r="I54" s="63"/>
      <c r="J54" s="63"/>
      <c r="K54" s="63"/>
      <c r="L54" s="63"/>
      <c r="M54" s="63"/>
      <c r="N54" s="63"/>
      <c r="O54" s="63"/>
      <c r="P54" s="63"/>
      <c r="Q54" s="63"/>
      <c r="R54" s="63"/>
      <c r="S54" s="63"/>
      <c r="T54" s="63"/>
      <c r="U54" s="63"/>
      <c r="V54" s="63"/>
      <c r="W54" s="63"/>
      <c r="X54" s="63"/>
      <c r="Y54" s="63"/>
      <c r="Z54" s="63"/>
      <c r="AA54" s="63"/>
      <c r="AB54" s="63"/>
      <c r="AC54" s="63"/>
      <c r="AD54" s="63"/>
      <c r="AE54" s="63"/>
      <c r="AF54" s="63"/>
      <c r="AG54" s="63"/>
      <c r="AH54" s="63"/>
      <c r="AI54" s="63"/>
      <c r="AJ54" s="63"/>
      <c r="AK54" s="63"/>
      <c r="AL54" s="63"/>
      <c r="AM54" s="63"/>
      <c r="AN54" s="63"/>
      <c r="AO54" s="63"/>
      <c r="AP54" s="63"/>
      <c r="AQ54" s="63"/>
      <c r="AR54" s="63"/>
      <c r="AS54" s="63"/>
      <c r="AT54" s="63"/>
      <c r="AU54" s="63"/>
      <c r="AV54" s="63"/>
      <c r="AW54" s="63"/>
      <c r="AX54" s="63"/>
      <c r="AY54" s="63"/>
      <c r="AZ54" s="63"/>
      <c r="BA54" s="63"/>
      <c r="BB54" s="63"/>
      <c r="BC54" s="63"/>
      <c r="BD54" s="63"/>
      <c r="BE54" s="63"/>
    </row>
    <row r="55" spans="1:57" s="77" customFormat="1" ht="24.95" customHeight="1">
      <c r="A55" s="43"/>
      <c r="B55" s="435"/>
      <c r="C55" s="435">
        <v>27</v>
      </c>
      <c r="D55" s="586" t="s">
        <v>53</v>
      </c>
      <c r="E55" s="586"/>
      <c r="F55" s="63">
        <v>3643.7707405993442</v>
      </c>
      <c r="G55" s="63">
        <v>3750.1264248777311</v>
      </c>
      <c r="H55" s="63">
        <v>3832.4597130911566</v>
      </c>
      <c r="I55" s="63">
        <v>932.41456577034717</v>
      </c>
      <c r="J55" s="63">
        <v>908.60497148482455</v>
      </c>
      <c r="K55" s="63">
        <v>888.24976143269771</v>
      </c>
      <c r="L55" s="63">
        <v>914.50144191147513</v>
      </c>
      <c r="M55" s="63">
        <v>944.52743622190314</v>
      </c>
      <c r="N55" s="63">
        <v>883.88406264284174</v>
      </c>
      <c r="O55" s="63">
        <v>941.82953588187729</v>
      </c>
      <c r="P55" s="63">
        <v>979.88539013110892</v>
      </c>
      <c r="Q55" s="63">
        <v>976.14639014530746</v>
      </c>
      <c r="R55" s="63">
        <v>910.21414287388643</v>
      </c>
      <c r="S55" s="63">
        <v>951.88753657808979</v>
      </c>
      <c r="T55" s="63">
        <v>994.211643493873</v>
      </c>
      <c r="U55" s="63">
        <v>310.97194601605622</v>
      </c>
      <c r="V55" s="63">
        <v>312.0812352725867</v>
      </c>
      <c r="W55" s="63">
        <v>309.36138448170425</v>
      </c>
      <c r="X55" s="63">
        <v>307.44647394364654</v>
      </c>
      <c r="Y55" s="63">
        <v>304.5252619226348</v>
      </c>
      <c r="Z55" s="63">
        <v>296.63323561854327</v>
      </c>
      <c r="AA55" s="63">
        <v>296.99118651686041</v>
      </c>
      <c r="AB55" s="63">
        <v>298.6751746683741</v>
      </c>
      <c r="AC55" s="63">
        <v>292.58340024746315</v>
      </c>
      <c r="AD55" s="63">
        <v>294.72366912309417</v>
      </c>
      <c r="AE55" s="63">
        <v>295.45160469383762</v>
      </c>
      <c r="AF55" s="63">
        <v>324.32616809454328</v>
      </c>
      <c r="AG55" s="63">
        <v>321.10221693730205</v>
      </c>
      <c r="AH55" s="63">
        <v>322.36015121453056</v>
      </c>
      <c r="AI55" s="63">
        <v>301.06506807007054</v>
      </c>
      <c r="AJ55" s="63">
        <v>270.81092856468933</v>
      </c>
      <c r="AK55" s="63">
        <v>301.15079336066992</v>
      </c>
      <c r="AL55" s="63">
        <v>311.92234071748248</v>
      </c>
      <c r="AM55" s="63">
        <v>313.05433229975591</v>
      </c>
      <c r="AN55" s="63">
        <v>315.12196656915359</v>
      </c>
      <c r="AO55" s="63">
        <v>313.65323701296785</v>
      </c>
      <c r="AP55" s="63">
        <v>317.08503945787675</v>
      </c>
      <c r="AQ55" s="63">
        <v>316.73104052484069</v>
      </c>
      <c r="AR55" s="63">
        <v>346.06931014839154</v>
      </c>
      <c r="AS55" s="63">
        <v>339.12657042281609</v>
      </c>
      <c r="AT55" s="63">
        <v>327.41470042937618</v>
      </c>
      <c r="AU55" s="63">
        <v>309.60511929311519</v>
      </c>
      <c r="AV55" s="63">
        <v>279.9768986119638</v>
      </c>
      <c r="AW55" s="63">
        <v>311.93582461105819</v>
      </c>
      <c r="AX55" s="63">
        <v>318.30141965086449</v>
      </c>
      <c r="AY55" s="63">
        <v>313.24350870903697</v>
      </c>
      <c r="AZ55" s="63">
        <v>318.7522710533961</v>
      </c>
      <c r="BA55" s="63">
        <v>319.89175681565661</v>
      </c>
      <c r="BB55" s="63">
        <v>322.06352212691274</v>
      </c>
      <c r="BC55" s="63">
        <v>319.77190203363517</v>
      </c>
      <c r="BD55" s="63">
        <v>352.37621933332503</v>
      </c>
      <c r="BE55" s="63">
        <v>341.68745679972398</v>
      </c>
    </row>
    <row r="56" spans="1:57" s="77" customFormat="1" ht="24.95" customHeight="1">
      <c r="A56" s="43"/>
      <c r="B56" s="435"/>
      <c r="C56" s="435"/>
      <c r="D56" s="587" t="s">
        <v>54</v>
      </c>
      <c r="E56" s="587"/>
      <c r="F56" s="63"/>
      <c r="G56" s="63"/>
      <c r="H56" s="63"/>
      <c r="I56" s="63"/>
      <c r="J56" s="63"/>
      <c r="K56" s="63"/>
      <c r="L56" s="63"/>
      <c r="M56" s="63"/>
      <c r="N56" s="63"/>
      <c r="O56" s="63"/>
      <c r="P56" s="63"/>
      <c r="Q56" s="63"/>
      <c r="R56" s="63"/>
      <c r="S56" s="63"/>
      <c r="T56" s="63"/>
      <c r="U56" s="63"/>
      <c r="V56" s="63"/>
      <c r="W56" s="63"/>
      <c r="X56" s="63"/>
      <c r="Y56" s="63"/>
      <c r="Z56" s="63"/>
      <c r="AA56" s="63"/>
      <c r="AB56" s="63"/>
      <c r="AC56" s="63"/>
      <c r="AD56" s="63"/>
      <c r="AE56" s="63"/>
      <c r="AF56" s="63"/>
      <c r="AG56" s="63"/>
      <c r="AH56" s="63"/>
      <c r="AI56" s="63"/>
      <c r="AJ56" s="63"/>
      <c r="AK56" s="63"/>
      <c r="AL56" s="63"/>
      <c r="AM56" s="63"/>
      <c r="AN56" s="63"/>
      <c r="AO56" s="63"/>
      <c r="AP56" s="63"/>
      <c r="AQ56" s="63"/>
      <c r="AR56" s="63"/>
      <c r="AS56" s="63"/>
      <c r="AT56" s="63"/>
      <c r="AU56" s="63"/>
      <c r="AV56" s="63"/>
      <c r="AW56" s="63"/>
      <c r="AX56" s="63"/>
      <c r="AY56" s="63"/>
      <c r="AZ56" s="63"/>
      <c r="BA56" s="63"/>
      <c r="BB56" s="63"/>
      <c r="BC56" s="63"/>
      <c r="BD56" s="63"/>
      <c r="BE56" s="63"/>
    </row>
    <row r="57" spans="1:57" s="77" customFormat="1" ht="24.95" customHeight="1">
      <c r="A57" s="43"/>
      <c r="B57" s="435"/>
      <c r="C57" s="435">
        <v>28</v>
      </c>
      <c r="D57" s="586" t="s">
        <v>55</v>
      </c>
      <c r="E57" s="586"/>
      <c r="F57" s="63">
        <v>4219.3249272745225</v>
      </c>
      <c r="G57" s="63">
        <v>4166.9954372072107</v>
      </c>
      <c r="H57" s="63">
        <v>4291.8864420425707</v>
      </c>
      <c r="I57" s="63">
        <v>1021.6515126389957</v>
      </c>
      <c r="J57" s="63">
        <v>1052.8890476849649</v>
      </c>
      <c r="K57" s="63">
        <v>1068.9619011302143</v>
      </c>
      <c r="L57" s="63">
        <v>1075.8224658203474</v>
      </c>
      <c r="M57" s="63">
        <v>1063.3283881301036</v>
      </c>
      <c r="N57" s="63">
        <v>982.3044862061704</v>
      </c>
      <c r="O57" s="63">
        <v>1029.4282940881931</v>
      </c>
      <c r="P57" s="63">
        <v>1091.9342687827439</v>
      </c>
      <c r="Q57" s="63">
        <v>1109.6071453208353</v>
      </c>
      <c r="R57" s="63">
        <v>1038.9025419632442</v>
      </c>
      <c r="S57" s="63">
        <v>1031.5308748270695</v>
      </c>
      <c r="T57" s="63">
        <v>1111.8458799314219</v>
      </c>
      <c r="U57" s="63">
        <v>341.8613635662395</v>
      </c>
      <c r="V57" s="63">
        <v>340.61595784472433</v>
      </c>
      <c r="W57" s="63">
        <v>339.17419122803176</v>
      </c>
      <c r="X57" s="63">
        <v>349.99627222225718</v>
      </c>
      <c r="Y57" s="63">
        <v>345.77249731134987</v>
      </c>
      <c r="Z57" s="63">
        <v>357.12027815135787</v>
      </c>
      <c r="AA57" s="63">
        <v>361.04973815770938</v>
      </c>
      <c r="AB57" s="63">
        <v>354.49263365201932</v>
      </c>
      <c r="AC57" s="63">
        <v>353.41952932048559</v>
      </c>
      <c r="AD57" s="63">
        <v>351.05494164742396</v>
      </c>
      <c r="AE57" s="63">
        <v>348.29897950222505</v>
      </c>
      <c r="AF57" s="63">
        <v>376.46854467069829</v>
      </c>
      <c r="AG57" s="63">
        <v>364.27222237196179</v>
      </c>
      <c r="AH57" s="63">
        <v>364.10138129887628</v>
      </c>
      <c r="AI57" s="63">
        <v>334.95478445926551</v>
      </c>
      <c r="AJ57" s="63">
        <v>317.69833574367686</v>
      </c>
      <c r="AK57" s="63">
        <v>324.27594164702498</v>
      </c>
      <c r="AL57" s="63">
        <v>340.33020881546844</v>
      </c>
      <c r="AM57" s="63">
        <v>342.79163629784307</v>
      </c>
      <c r="AN57" s="63">
        <v>339.04204799856495</v>
      </c>
      <c r="AO57" s="63">
        <v>347.59460979178499</v>
      </c>
      <c r="AP57" s="63">
        <v>351.43073984962706</v>
      </c>
      <c r="AQ57" s="63">
        <v>350.0342670746694</v>
      </c>
      <c r="AR57" s="63">
        <v>390.4692618584474</v>
      </c>
      <c r="AS57" s="63">
        <v>378.60092871956698</v>
      </c>
      <c r="AT57" s="63">
        <v>378.56267400661159</v>
      </c>
      <c r="AU57" s="63">
        <v>352.44354259465672</v>
      </c>
      <c r="AV57" s="63">
        <v>349.45706434003932</v>
      </c>
      <c r="AW57" s="63">
        <v>349.01261864186682</v>
      </c>
      <c r="AX57" s="63">
        <v>340.43285898133814</v>
      </c>
      <c r="AY57" s="63">
        <v>336.33709792881024</v>
      </c>
      <c r="AZ57" s="63">
        <v>344.89766212839163</v>
      </c>
      <c r="BA57" s="63">
        <v>350.29611476986759</v>
      </c>
      <c r="BB57" s="63">
        <v>355.2888330340769</v>
      </c>
      <c r="BC57" s="63">
        <v>361.28407859678737</v>
      </c>
      <c r="BD57" s="63">
        <v>395.27296830055758</v>
      </c>
      <c r="BE57" s="63">
        <v>386.28079972240204</v>
      </c>
    </row>
    <row r="58" spans="1:57" s="77" customFormat="1" ht="24.95" customHeight="1">
      <c r="A58" s="43"/>
      <c r="B58" s="435"/>
      <c r="C58" s="435"/>
      <c r="D58" s="587" t="s">
        <v>56</v>
      </c>
      <c r="E58" s="587"/>
      <c r="F58" s="63"/>
      <c r="G58" s="63"/>
      <c r="H58" s="63"/>
      <c r="I58" s="63"/>
      <c r="J58" s="63"/>
      <c r="K58" s="63"/>
      <c r="L58" s="63"/>
      <c r="M58" s="63"/>
      <c r="N58" s="63"/>
      <c r="O58" s="63"/>
      <c r="P58" s="63"/>
      <c r="Q58" s="63"/>
      <c r="R58" s="63"/>
      <c r="S58" s="63"/>
      <c r="T58" s="63"/>
      <c r="U58" s="63"/>
      <c r="V58" s="63"/>
      <c r="W58" s="63"/>
      <c r="X58" s="63"/>
      <c r="Y58" s="63"/>
      <c r="Z58" s="63"/>
      <c r="AA58" s="63"/>
      <c r="AB58" s="63"/>
      <c r="AC58" s="63"/>
      <c r="AD58" s="63"/>
      <c r="AE58" s="63"/>
      <c r="AF58" s="63"/>
      <c r="AG58" s="63"/>
      <c r="AH58" s="63"/>
      <c r="AI58" s="63"/>
      <c r="AJ58" s="63"/>
      <c r="AK58" s="63"/>
      <c r="AL58" s="63"/>
      <c r="AM58" s="63"/>
      <c r="AN58" s="63"/>
      <c r="AO58" s="63"/>
      <c r="AP58" s="63"/>
      <c r="AQ58" s="63"/>
      <c r="AR58" s="63"/>
      <c r="AS58" s="63"/>
      <c r="AT58" s="63"/>
      <c r="AU58" s="63"/>
      <c r="AV58" s="63"/>
      <c r="AW58" s="63"/>
      <c r="AX58" s="63"/>
      <c r="AY58" s="63"/>
      <c r="AZ58" s="63"/>
      <c r="BA58" s="63"/>
      <c r="BB58" s="63"/>
      <c r="BC58" s="63"/>
      <c r="BD58" s="63"/>
      <c r="BE58" s="63"/>
    </row>
    <row r="59" spans="1:57" s="77" customFormat="1" ht="24.95" customHeight="1">
      <c r="A59" s="43"/>
      <c r="B59" s="436" t="s">
        <v>211</v>
      </c>
      <c r="C59" s="590" t="s">
        <v>221</v>
      </c>
      <c r="D59" s="590"/>
      <c r="E59" s="590"/>
      <c r="F59" s="40">
        <v>7469.8409995590755</v>
      </c>
      <c r="G59" s="40">
        <v>6919.6584338958946</v>
      </c>
      <c r="H59" s="40">
        <v>6991.6459989783452</v>
      </c>
      <c r="I59" s="40">
        <v>1856.1004369801503</v>
      </c>
      <c r="J59" s="40">
        <v>1880.2708185984272</v>
      </c>
      <c r="K59" s="40">
        <v>1849.666029338116</v>
      </c>
      <c r="L59" s="40">
        <v>1883.8037146423824</v>
      </c>
      <c r="M59" s="40">
        <v>1880.2285884569164</v>
      </c>
      <c r="N59" s="40">
        <v>1630.4370561007531</v>
      </c>
      <c r="O59" s="40">
        <v>1659.1368862927989</v>
      </c>
      <c r="P59" s="40">
        <v>1749.8559030454267</v>
      </c>
      <c r="Q59" s="40">
        <v>1776.183020703415</v>
      </c>
      <c r="R59" s="40">
        <v>1734.2657383655087</v>
      </c>
      <c r="S59" s="40">
        <v>1663.7412303787528</v>
      </c>
      <c r="T59" s="40">
        <v>1817.4560095306692</v>
      </c>
      <c r="U59" s="40">
        <v>614.42253429405798</v>
      </c>
      <c r="V59" s="40">
        <v>619.55283620987393</v>
      </c>
      <c r="W59" s="40">
        <v>622.12506647621854</v>
      </c>
      <c r="X59" s="40">
        <v>632.48473264924314</v>
      </c>
      <c r="Y59" s="40">
        <v>624.81526816100495</v>
      </c>
      <c r="Z59" s="40">
        <v>622.97081778817915</v>
      </c>
      <c r="AA59" s="40">
        <v>621.34090904640914</v>
      </c>
      <c r="AB59" s="40">
        <v>624.5962833181859</v>
      </c>
      <c r="AC59" s="40">
        <v>603.72883697352086</v>
      </c>
      <c r="AD59" s="40">
        <v>609.81780316459083</v>
      </c>
      <c r="AE59" s="40">
        <v>616.34367194398783</v>
      </c>
      <c r="AF59" s="40">
        <v>657.64223953380383</v>
      </c>
      <c r="AG59" s="40">
        <v>632.08999546175437</v>
      </c>
      <c r="AH59" s="40">
        <v>638.76909600999193</v>
      </c>
      <c r="AI59" s="40">
        <v>609.36949698517014</v>
      </c>
      <c r="AJ59" s="40">
        <v>550.3794147678733</v>
      </c>
      <c r="AK59" s="40">
        <v>528.77513177913715</v>
      </c>
      <c r="AL59" s="40">
        <v>551.2825095537429</v>
      </c>
      <c r="AM59" s="40">
        <v>547.547512414106</v>
      </c>
      <c r="AN59" s="40">
        <v>551.8877545856426</v>
      </c>
      <c r="AO59" s="40">
        <v>559.70161929305016</v>
      </c>
      <c r="AP59" s="40">
        <v>561.236016675683</v>
      </c>
      <c r="AQ59" s="40">
        <v>571.81916832838522</v>
      </c>
      <c r="AR59" s="40">
        <v>616.80071804135844</v>
      </c>
      <c r="AS59" s="40">
        <v>587.81373840089827</v>
      </c>
      <c r="AT59" s="40">
        <v>596.78282121751727</v>
      </c>
      <c r="AU59" s="40">
        <v>591.58646108499943</v>
      </c>
      <c r="AV59" s="40">
        <v>600.22652256417496</v>
      </c>
      <c r="AW59" s="40">
        <v>577.54157450434707</v>
      </c>
      <c r="AX59" s="40">
        <v>556.49764129698667</v>
      </c>
      <c r="AY59" s="40">
        <v>542.24284143187128</v>
      </c>
      <c r="AZ59" s="40">
        <v>548.26756140168095</v>
      </c>
      <c r="BA59" s="40">
        <v>573.23082754520067</v>
      </c>
      <c r="BB59" s="40">
        <v>586.75553789414425</v>
      </c>
      <c r="BC59" s="40">
        <v>597.24814160414178</v>
      </c>
      <c r="BD59" s="40">
        <v>633.45233003238309</v>
      </c>
      <c r="BE59" s="40">
        <v>602.51025366992928</v>
      </c>
    </row>
    <row r="60" spans="1:57" s="77" customFormat="1" ht="24.95" customHeight="1">
      <c r="A60" s="43"/>
      <c r="B60" s="437"/>
      <c r="C60" s="588" t="s">
        <v>222</v>
      </c>
      <c r="D60" s="588"/>
      <c r="E60" s="588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0"/>
      <c r="U60" s="40"/>
      <c r="V60" s="40"/>
      <c r="W60" s="40"/>
      <c r="X60" s="40"/>
      <c r="Y60" s="40"/>
      <c r="Z60" s="40"/>
      <c r="AA60" s="40"/>
      <c r="AB60" s="40"/>
      <c r="AC60" s="40"/>
      <c r="AD60" s="40"/>
      <c r="AE60" s="40"/>
      <c r="AF60" s="40"/>
      <c r="AG60" s="40"/>
      <c r="AH60" s="40"/>
      <c r="AI60" s="40"/>
      <c r="AJ60" s="40"/>
      <c r="AK60" s="40"/>
      <c r="AL60" s="40"/>
      <c r="AM60" s="40"/>
      <c r="AN60" s="40"/>
      <c r="AO60" s="40"/>
      <c r="AP60" s="40"/>
      <c r="AQ60" s="40"/>
      <c r="AR60" s="40"/>
      <c r="AS60" s="40"/>
      <c r="AT60" s="40"/>
      <c r="AU60" s="40"/>
      <c r="AV60" s="40"/>
      <c r="AW60" s="40"/>
      <c r="AX60" s="40"/>
      <c r="AY60" s="40"/>
      <c r="AZ60" s="40"/>
      <c r="BA60" s="40"/>
      <c r="BB60" s="40"/>
      <c r="BC60" s="40"/>
      <c r="BD60" s="40"/>
      <c r="BE60" s="40"/>
    </row>
    <row r="61" spans="1:57" s="77" customFormat="1" ht="24.95" customHeight="1">
      <c r="A61" s="43"/>
      <c r="B61" s="435"/>
      <c r="C61" s="435">
        <v>29</v>
      </c>
      <c r="D61" s="584" t="s">
        <v>57</v>
      </c>
      <c r="E61" s="584"/>
      <c r="F61" s="63">
        <v>3755.3581154493031</v>
      </c>
      <c r="G61" s="63">
        <v>3417.9920510569491</v>
      </c>
      <c r="H61" s="63">
        <v>3410.8700908687274</v>
      </c>
      <c r="I61" s="63">
        <v>944.80531787116718</v>
      </c>
      <c r="J61" s="63">
        <v>957.84040468175851</v>
      </c>
      <c r="K61" s="63">
        <v>925.69046811321425</v>
      </c>
      <c r="L61" s="63">
        <v>927.0219247831634</v>
      </c>
      <c r="M61" s="63">
        <v>938.18096418252992</v>
      </c>
      <c r="N61" s="63">
        <v>797.61903556359925</v>
      </c>
      <c r="O61" s="63">
        <v>815.38440444098387</v>
      </c>
      <c r="P61" s="63">
        <v>866.80764686983571</v>
      </c>
      <c r="Q61" s="63">
        <v>864.80701942559949</v>
      </c>
      <c r="R61" s="63">
        <v>857.72409195899695</v>
      </c>
      <c r="S61" s="63">
        <v>802.9282704897978</v>
      </c>
      <c r="T61" s="63">
        <v>885.41070899433316</v>
      </c>
      <c r="U61" s="63">
        <v>312.10953482626905</v>
      </c>
      <c r="V61" s="63">
        <v>316.96823934572842</v>
      </c>
      <c r="W61" s="63">
        <v>315.7275436991697</v>
      </c>
      <c r="X61" s="63">
        <v>326.70104091001127</v>
      </c>
      <c r="Y61" s="63">
        <v>316.74562297261997</v>
      </c>
      <c r="Z61" s="63">
        <v>314.39374079912727</v>
      </c>
      <c r="AA61" s="63">
        <v>311.33381705758654</v>
      </c>
      <c r="AB61" s="63">
        <v>314.91201356789367</v>
      </c>
      <c r="AC61" s="63">
        <v>299.44463748773398</v>
      </c>
      <c r="AD61" s="63">
        <v>296.01436665908381</v>
      </c>
      <c r="AE61" s="63">
        <v>299.06829920765961</v>
      </c>
      <c r="AF61" s="63">
        <v>331.93925891642004</v>
      </c>
      <c r="AG61" s="63">
        <v>314.6432856863546</v>
      </c>
      <c r="AH61" s="63">
        <v>320.8202361488618</v>
      </c>
      <c r="AI61" s="63">
        <v>302.71744234731352</v>
      </c>
      <c r="AJ61" s="63">
        <v>270.03666602549208</v>
      </c>
      <c r="AK61" s="63">
        <v>255.06279578977404</v>
      </c>
      <c r="AL61" s="63">
        <v>272.51957374833319</v>
      </c>
      <c r="AM61" s="63">
        <v>265.84037585367128</v>
      </c>
      <c r="AN61" s="63">
        <v>271.8460899776619</v>
      </c>
      <c r="AO61" s="63">
        <v>277.69793860965069</v>
      </c>
      <c r="AP61" s="63">
        <v>274.14068401843838</v>
      </c>
      <c r="AQ61" s="63">
        <v>280.01893278267357</v>
      </c>
      <c r="AR61" s="63">
        <v>312.64803006872376</v>
      </c>
      <c r="AS61" s="63">
        <v>287.3564465287227</v>
      </c>
      <c r="AT61" s="63">
        <v>294.27059067257545</v>
      </c>
      <c r="AU61" s="63">
        <v>283.17998222430123</v>
      </c>
      <c r="AV61" s="63">
        <v>298.02456767289351</v>
      </c>
      <c r="AW61" s="63">
        <v>284.65347033379521</v>
      </c>
      <c r="AX61" s="63">
        <v>275.04605395230834</v>
      </c>
      <c r="AY61" s="63">
        <v>259.50977021281068</v>
      </c>
      <c r="AZ61" s="63">
        <v>264.07675478351126</v>
      </c>
      <c r="BA61" s="63">
        <v>279.3417454934758</v>
      </c>
      <c r="BB61" s="63">
        <v>283.8561416031925</v>
      </c>
      <c r="BC61" s="63">
        <v>287.94621574023506</v>
      </c>
      <c r="BD61" s="63">
        <v>313.6083516509056</v>
      </c>
      <c r="BE61" s="63">
        <v>288.71695004510588</v>
      </c>
    </row>
    <row r="62" spans="1:57" s="77" customFormat="1" ht="24.95" customHeight="1">
      <c r="A62" s="43"/>
      <c r="B62" s="435"/>
      <c r="C62" s="435"/>
      <c r="D62" s="585" t="s">
        <v>58</v>
      </c>
      <c r="E62" s="585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63"/>
      <c r="AA62" s="63"/>
      <c r="AB62" s="63"/>
      <c r="AC62" s="63"/>
      <c r="AD62" s="63"/>
      <c r="AE62" s="63"/>
      <c r="AF62" s="63"/>
      <c r="AG62" s="63"/>
      <c r="AH62" s="63"/>
      <c r="AI62" s="63"/>
      <c r="AJ62" s="63"/>
      <c r="AK62" s="63"/>
      <c r="AL62" s="63"/>
      <c r="AM62" s="63"/>
      <c r="AN62" s="63"/>
      <c r="AO62" s="63"/>
      <c r="AP62" s="63"/>
      <c r="AQ62" s="63"/>
      <c r="AR62" s="63"/>
      <c r="AS62" s="63"/>
      <c r="AT62" s="63"/>
      <c r="AU62" s="63"/>
      <c r="AV62" s="63"/>
      <c r="AW62" s="63"/>
      <c r="AX62" s="63"/>
      <c r="AY62" s="63"/>
      <c r="AZ62" s="63"/>
      <c r="BA62" s="63"/>
      <c r="BB62" s="63"/>
      <c r="BC62" s="63"/>
      <c r="BD62" s="63"/>
      <c r="BE62" s="63"/>
    </row>
    <row r="63" spans="1:57" s="77" customFormat="1" ht="24.95" customHeight="1">
      <c r="A63" s="43"/>
      <c r="B63" s="435"/>
      <c r="C63" s="435">
        <v>30</v>
      </c>
      <c r="D63" s="586" t="s">
        <v>59</v>
      </c>
      <c r="E63" s="586"/>
      <c r="F63" s="63">
        <v>1261.4432964151604</v>
      </c>
      <c r="G63" s="63">
        <v>1101.2294664878966</v>
      </c>
      <c r="H63" s="63">
        <v>1095.4505568691941</v>
      </c>
      <c r="I63" s="63">
        <v>312.2772244842734</v>
      </c>
      <c r="J63" s="63">
        <v>313.77857257878355</v>
      </c>
      <c r="K63" s="63">
        <v>317.95076916171445</v>
      </c>
      <c r="L63" s="63">
        <v>317.43673019038891</v>
      </c>
      <c r="M63" s="63">
        <v>316.81222937877055</v>
      </c>
      <c r="N63" s="63">
        <v>256.36734906372664</v>
      </c>
      <c r="O63" s="63">
        <v>260.86035547866635</v>
      </c>
      <c r="P63" s="63">
        <v>267.18953256673313</v>
      </c>
      <c r="Q63" s="63">
        <v>287.94524645538354</v>
      </c>
      <c r="R63" s="63">
        <v>276.62781396876011</v>
      </c>
      <c r="S63" s="63">
        <v>259.49517561833846</v>
      </c>
      <c r="T63" s="63">
        <v>271.38232082671203</v>
      </c>
      <c r="U63" s="63">
        <v>104.44508085195945</v>
      </c>
      <c r="V63" s="63">
        <v>104.31346701633478</v>
      </c>
      <c r="W63" s="63">
        <v>103.51867661597919</v>
      </c>
      <c r="X63" s="63">
        <v>102.3297144058314</v>
      </c>
      <c r="Y63" s="63">
        <v>104.73072424388687</v>
      </c>
      <c r="Z63" s="63">
        <v>106.71813392906529</v>
      </c>
      <c r="AA63" s="63">
        <v>106.19606744289783</v>
      </c>
      <c r="AB63" s="63">
        <v>106.53597110086545</v>
      </c>
      <c r="AC63" s="63">
        <v>105.21873061795114</v>
      </c>
      <c r="AD63" s="63">
        <v>105.55452633254534</v>
      </c>
      <c r="AE63" s="63">
        <v>105.78196328406719</v>
      </c>
      <c r="AF63" s="63">
        <v>106.10024057377636</v>
      </c>
      <c r="AG63" s="63">
        <v>105.73800275715662</v>
      </c>
      <c r="AH63" s="63">
        <v>107.35349193575746</v>
      </c>
      <c r="AI63" s="63">
        <v>103.7207346858565</v>
      </c>
      <c r="AJ63" s="63">
        <v>84.957636984723791</v>
      </c>
      <c r="AK63" s="63">
        <v>85.38393639700152</v>
      </c>
      <c r="AL63" s="63">
        <v>86.025775682001338</v>
      </c>
      <c r="AM63" s="63">
        <v>87.216327534335278</v>
      </c>
      <c r="AN63" s="63">
        <v>85.816344783363235</v>
      </c>
      <c r="AO63" s="63">
        <v>87.827683160967851</v>
      </c>
      <c r="AP63" s="63">
        <v>87.293486872376874</v>
      </c>
      <c r="AQ63" s="63">
        <v>89.975917071190764</v>
      </c>
      <c r="AR63" s="63">
        <v>89.92012862316551</v>
      </c>
      <c r="AS63" s="63">
        <v>92.346207115602539</v>
      </c>
      <c r="AT63" s="63">
        <v>94.446341936813738</v>
      </c>
      <c r="AU63" s="63">
        <v>101.15269740296725</v>
      </c>
      <c r="AV63" s="63">
        <v>96.197642646547905</v>
      </c>
      <c r="AW63" s="63">
        <v>93.69890812573513</v>
      </c>
      <c r="AX63" s="63">
        <v>86.731263196477059</v>
      </c>
      <c r="AY63" s="63">
        <v>85.720059008428905</v>
      </c>
      <c r="AZ63" s="63">
        <v>84.637500186797851</v>
      </c>
      <c r="BA63" s="63">
        <v>89.137616423111709</v>
      </c>
      <c r="BB63" s="63">
        <v>90.15788850849647</v>
      </c>
      <c r="BC63" s="63">
        <v>91.094478392929062</v>
      </c>
      <c r="BD63" s="63">
        <v>90.129953925286486</v>
      </c>
      <c r="BE63" s="63">
        <v>92.34794638301031</v>
      </c>
    </row>
    <row r="64" spans="1:57" s="77" customFormat="1" ht="24.95" customHeight="1">
      <c r="A64" s="43"/>
      <c r="B64" s="435"/>
      <c r="C64" s="435"/>
      <c r="D64" s="587" t="s">
        <v>60</v>
      </c>
      <c r="E64" s="587"/>
      <c r="F64" s="63"/>
      <c r="G64" s="63"/>
      <c r="H64" s="63"/>
      <c r="I64" s="63"/>
      <c r="J64" s="63"/>
      <c r="K64" s="63"/>
      <c r="L64" s="63"/>
      <c r="M64" s="63"/>
      <c r="N64" s="63"/>
      <c r="O64" s="63"/>
      <c r="P64" s="63"/>
      <c r="Q64" s="63"/>
      <c r="R64" s="63"/>
      <c r="S64" s="63"/>
      <c r="T64" s="63"/>
      <c r="U64" s="63"/>
      <c r="V64" s="63"/>
      <c r="W64" s="63"/>
      <c r="X64" s="63"/>
      <c r="Y64" s="63"/>
      <c r="Z64" s="63"/>
      <c r="AA64" s="63"/>
      <c r="AB64" s="63"/>
      <c r="AC64" s="63"/>
      <c r="AD64" s="63"/>
      <c r="AE64" s="63"/>
      <c r="AF64" s="63"/>
      <c r="AG64" s="63"/>
      <c r="AH64" s="63"/>
      <c r="AI64" s="63"/>
      <c r="AJ64" s="63"/>
      <c r="AK64" s="63"/>
      <c r="AL64" s="63"/>
      <c r="AM64" s="63"/>
      <c r="AN64" s="63"/>
      <c r="AO64" s="63"/>
      <c r="AP64" s="63"/>
      <c r="AQ64" s="63"/>
      <c r="AR64" s="63"/>
      <c r="AS64" s="63"/>
      <c r="AT64" s="63"/>
      <c r="AU64" s="63"/>
      <c r="AV64" s="63"/>
      <c r="AW64" s="63"/>
      <c r="AX64" s="63"/>
      <c r="AY64" s="63"/>
      <c r="AZ64" s="63"/>
      <c r="BA64" s="63"/>
      <c r="BB64" s="63"/>
      <c r="BC64" s="63"/>
      <c r="BD64" s="63"/>
      <c r="BE64" s="63"/>
    </row>
    <row r="65" spans="1:57" s="77" customFormat="1" ht="24.95" customHeight="1">
      <c r="A65" s="43"/>
      <c r="B65" s="435"/>
      <c r="C65" s="435">
        <v>32</v>
      </c>
      <c r="D65" s="586" t="s">
        <v>61</v>
      </c>
      <c r="E65" s="586"/>
      <c r="F65" s="63">
        <v>1117.1270855746839</v>
      </c>
      <c r="G65" s="63">
        <v>1160.8035289245513</v>
      </c>
      <c r="H65" s="63">
        <v>1225.7773547248789</v>
      </c>
      <c r="I65" s="63">
        <v>274.82900375387811</v>
      </c>
      <c r="J65" s="63">
        <v>273.2227054324751</v>
      </c>
      <c r="K65" s="63">
        <v>273.95261591471575</v>
      </c>
      <c r="L65" s="63">
        <v>295.12276047361479</v>
      </c>
      <c r="M65" s="63">
        <v>290.25447546911784</v>
      </c>
      <c r="N65" s="63">
        <v>280.37812947342741</v>
      </c>
      <c r="O65" s="63">
        <v>289.8125923731485</v>
      </c>
      <c r="P65" s="63">
        <v>300.35833160885767</v>
      </c>
      <c r="Q65" s="63">
        <v>301.54741882243206</v>
      </c>
      <c r="R65" s="63">
        <v>290.83728243775153</v>
      </c>
      <c r="S65" s="63">
        <v>303.18792027061676</v>
      </c>
      <c r="T65" s="63">
        <v>330.20473319407841</v>
      </c>
      <c r="U65" s="63">
        <v>90.296750898240873</v>
      </c>
      <c r="V65" s="63">
        <v>90.743269930499267</v>
      </c>
      <c r="W65" s="63">
        <v>93.788982925137972</v>
      </c>
      <c r="X65" s="63">
        <v>91.386996919013782</v>
      </c>
      <c r="Y65" s="63">
        <v>91.561207302279612</v>
      </c>
      <c r="Z65" s="63">
        <v>90.274501211181715</v>
      </c>
      <c r="AA65" s="63">
        <v>92.533901978734406</v>
      </c>
      <c r="AB65" s="63">
        <v>90.952131173398982</v>
      </c>
      <c r="AC65" s="63">
        <v>90.466582762582377</v>
      </c>
      <c r="AD65" s="63">
        <v>94.139494323073208</v>
      </c>
      <c r="AE65" s="63">
        <v>95.55379273054146</v>
      </c>
      <c r="AF65" s="63">
        <v>105.42947342000016</v>
      </c>
      <c r="AG65" s="63">
        <v>97.290129591744986</v>
      </c>
      <c r="AH65" s="63">
        <v>97.895462925372712</v>
      </c>
      <c r="AI65" s="63">
        <v>95.068882952000124</v>
      </c>
      <c r="AJ65" s="63">
        <v>91.316306757657486</v>
      </c>
      <c r="AK65" s="63">
        <v>92.10702959236157</v>
      </c>
      <c r="AL65" s="63">
        <v>96.954793123408379</v>
      </c>
      <c r="AM65" s="63">
        <v>96.227185026099392</v>
      </c>
      <c r="AN65" s="63">
        <v>96.39848282461746</v>
      </c>
      <c r="AO65" s="63">
        <v>97.18692452243161</v>
      </c>
      <c r="AP65" s="63">
        <v>96.208196784867738</v>
      </c>
      <c r="AQ65" s="63">
        <v>96.702884474520815</v>
      </c>
      <c r="AR65" s="63">
        <v>107.44725034946913</v>
      </c>
      <c r="AS65" s="63">
        <v>100.81145875657309</v>
      </c>
      <c r="AT65" s="63">
        <v>101.53470460812805</v>
      </c>
      <c r="AU65" s="63">
        <v>99.201255457730909</v>
      </c>
      <c r="AV65" s="63">
        <v>96.727811244733488</v>
      </c>
      <c r="AW65" s="63">
        <v>96.18130404481677</v>
      </c>
      <c r="AX65" s="63">
        <v>97.928167148201283</v>
      </c>
      <c r="AY65" s="63">
        <v>98.350571210631756</v>
      </c>
      <c r="AZ65" s="63">
        <v>100.66516943137181</v>
      </c>
      <c r="BA65" s="63">
        <v>104.17217962861319</v>
      </c>
      <c r="BB65" s="63">
        <v>105.28046678245528</v>
      </c>
      <c r="BC65" s="63">
        <v>106.21002747097758</v>
      </c>
      <c r="BD65" s="63">
        <v>118.71423894064554</v>
      </c>
      <c r="BE65" s="63">
        <v>110.23811405873136</v>
      </c>
    </row>
    <row r="66" spans="1:57" s="77" customFormat="1" ht="24.95" customHeight="1">
      <c r="A66" s="43"/>
      <c r="B66" s="435"/>
      <c r="C66" s="435"/>
      <c r="D66" s="587" t="s">
        <v>62</v>
      </c>
      <c r="E66" s="587"/>
      <c r="F66" s="63"/>
      <c r="G66" s="63"/>
      <c r="H66" s="63"/>
      <c r="I66" s="63"/>
      <c r="J66" s="63"/>
      <c r="K66" s="63"/>
      <c r="L66" s="63"/>
      <c r="M66" s="63"/>
      <c r="N66" s="63"/>
      <c r="O66" s="63"/>
      <c r="P66" s="63"/>
      <c r="Q66" s="63"/>
      <c r="R66" s="63"/>
      <c r="S66" s="63"/>
      <c r="T66" s="63"/>
      <c r="U66" s="63"/>
      <c r="V66" s="63"/>
      <c r="W66" s="63"/>
      <c r="X66" s="63"/>
      <c r="Y66" s="63"/>
      <c r="Z66" s="63"/>
      <c r="AA66" s="63"/>
      <c r="AB66" s="63"/>
      <c r="AC66" s="63"/>
      <c r="AD66" s="63"/>
      <c r="AE66" s="63"/>
      <c r="AF66" s="63"/>
      <c r="AG66" s="63"/>
      <c r="AH66" s="63"/>
      <c r="AI66" s="63"/>
      <c r="AJ66" s="63"/>
      <c r="AK66" s="63"/>
      <c r="AL66" s="63"/>
      <c r="AM66" s="63"/>
      <c r="AN66" s="63"/>
      <c r="AO66" s="63"/>
      <c r="AP66" s="63"/>
      <c r="AQ66" s="63"/>
      <c r="AR66" s="63"/>
      <c r="AS66" s="63"/>
      <c r="AT66" s="63"/>
      <c r="AU66" s="63"/>
      <c r="AV66" s="63"/>
      <c r="AW66" s="63"/>
      <c r="AX66" s="63"/>
      <c r="AY66" s="63"/>
      <c r="AZ66" s="63"/>
      <c r="BA66" s="63"/>
      <c r="BB66" s="63"/>
      <c r="BC66" s="63"/>
      <c r="BD66" s="63"/>
      <c r="BE66" s="63"/>
    </row>
    <row r="67" spans="1:57" s="77" customFormat="1" ht="24.95" customHeight="1">
      <c r="A67" s="43"/>
      <c r="B67" s="435"/>
      <c r="C67" s="435">
        <v>33</v>
      </c>
      <c r="D67" s="582" t="s">
        <v>63</v>
      </c>
      <c r="E67" s="582"/>
      <c r="F67" s="63">
        <v>1335.9125021199286</v>
      </c>
      <c r="G67" s="63">
        <v>1239.6333874264981</v>
      </c>
      <c r="H67" s="63">
        <v>1259.5479965155455</v>
      </c>
      <c r="I67" s="63">
        <v>324.18889087083164</v>
      </c>
      <c r="J67" s="63">
        <v>335.42913590541002</v>
      </c>
      <c r="K67" s="63">
        <v>332.0721761484715</v>
      </c>
      <c r="L67" s="63">
        <v>344.22229919521538</v>
      </c>
      <c r="M67" s="63">
        <v>334.98091942649808</v>
      </c>
      <c r="N67" s="63">
        <v>296.072542</v>
      </c>
      <c r="O67" s="63">
        <v>293.07953400000002</v>
      </c>
      <c r="P67" s="63">
        <v>315.50039199999998</v>
      </c>
      <c r="Q67" s="63">
        <v>321.88333599999999</v>
      </c>
      <c r="R67" s="63">
        <v>309.07655</v>
      </c>
      <c r="S67" s="63">
        <v>298.129864</v>
      </c>
      <c r="T67" s="63">
        <v>330.45824651554551</v>
      </c>
      <c r="U67" s="63">
        <v>107.57116771758855</v>
      </c>
      <c r="V67" s="63">
        <v>107.5278599173114</v>
      </c>
      <c r="W67" s="63">
        <v>109.08986323593169</v>
      </c>
      <c r="X67" s="63">
        <v>112.06698041438663</v>
      </c>
      <c r="Y67" s="63">
        <v>111.77771364221847</v>
      </c>
      <c r="Z67" s="63">
        <v>111.58444184880489</v>
      </c>
      <c r="AA67" s="63">
        <v>111.27712256719033</v>
      </c>
      <c r="AB67" s="63">
        <v>112.19616747602774</v>
      </c>
      <c r="AC67" s="63">
        <v>108.59888610525341</v>
      </c>
      <c r="AD67" s="63">
        <v>114.10941584988845</v>
      </c>
      <c r="AE67" s="63">
        <v>115.93961672171969</v>
      </c>
      <c r="AF67" s="63">
        <v>114.17326662360725</v>
      </c>
      <c r="AG67" s="63">
        <v>114.41857742649809</v>
      </c>
      <c r="AH67" s="63">
        <v>112.699905</v>
      </c>
      <c r="AI67" s="63">
        <v>107.862437</v>
      </c>
      <c r="AJ67" s="63">
        <v>104.068805</v>
      </c>
      <c r="AK67" s="63">
        <v>96.221369999999993</v>
      </c>
      <c r="AL67" s="63">
        <v>95.782366999999994</v>
      </c>
      <c r="AM67" s="63">
        <v>98.263623999999993</v>
      </c>
      <c r="AN67" s="63">
        <v>97.826836999999998</v>
      </c>
      <c r="AO67" s="63">
        <v>96.989073000000005</v>
      </c>
      <c r="AP67" s="63">
        <v>103.593649</v>
      </c>
      <c r="AQ67" s="63">
        <v>105.12143399999999</v>
      </c>
      <c r="AR67" s="63">
        <v>106.785309</v>
      </c>
      <c r="AS67" s="63">
        <v>107.299626</v>
      </c>
      <c r="AT67" s="63">
        <v>106.531184</v>
      </c>
      <c r="AU67" s="63">
        <v>108.052526</v>
      </c>
      <c r="AV67" s="63">
        <v>109.276501</v>
      </c>
      <c r="AW67" s="63">
        <v>103.007892</v>
      </c>
      <c r="AX67" s="63">
        <v>96.792157000000003</v>
      </c>
      <c r="AY67" s="63">
        <v>98.662441000000001</v>
      </c>
      <c r="AZ67" s="63">
        <v>98.888137</v>
      </c>
      <c r="BA67" s="63">
        <v>100.579286</v>
      </c>
      <c r="BB67" s="63">
        <v>107.46104099999999</v>
      </c>
      <c r="BC67" s="63">
        <v>111.99742000000001</v>
      </c>
      <c r="BD67" s="63">
        <v>110.9997855155455</v>
      </c>
      <c r="BE67" s="63">
        <v>111.20724318308173</v>
      </c>
    </row>
    <row r="68" spans="1:57" s="77" customFormat="1" ht="50.1" customHeight="1" thickBot="1">
      <c r="A68" s="43"/>
      <c r="B68" s="435"/>
      <c r="C68" s="435"/>
      <c r="D68" s="583" t="s">
        <v>64</v>
      </c>
      <c r="E68" s="583"/>
      <c r="F68" s="63"/>
      <c r="G68" s="63"/>
      <c r="H68" s="63"/>
      <c r="I68" s="63"/>
      <c r="J68" s="63"/>
      <c r="K68" s="63"/>
      <c r="L68" s="63"/>
      <c r="M68" s="63"/>
      <c r="N68" s="63"/>
      <c r="O68" s="63"/>
      <c r="P68" s="63"/>
      <c r="Q68" s="63"/>
      <c r="R68" s="63"/>
      <c r="S68" s="63"/>
      <c r="T68" s="63"/>
      <c r="U68" s="63"/>
      <c r="V68" s="63"/>
      <c r="W68" s="63"/>
      <c r="X68" s="63"/>
      <c r="Y68" s="63"/>
      <c r="Z68" s="63"/>
      <c r="AA68" s="63"/>
      <c r="AB68" s="63"/>
      <c r="AC68" s="63"/>
      <c r="AD68" s="63"/>
      <c r="AE68" s="63"/>
      <c r="AF68" s="63"/>
      <c r="AG68" s="63"/>
      <c r="AH68" s="63"/>
      <c r="AI68" s="63"/>
      <c r="AJ68" s="63"/>
      <c r="AK68" s="63"/>
      <c r="AL68" s="63"/>
      <c r="AM68" s="63"/>
      <c r="AN68" s="63"/>
      <c r="AO68" s="63"/>
      <c r="AP68" s="63"/>
      <c r="AQ68" s="63"/>
      <c r="AR68" s="63"/>
      <c r="AS68" s="63"/>
      <c r="AT68" s="63"/>
      <c r="AU68" s="63"/>
      <c r="AV68" s="63"/>
      <c r="AW68" s="63"/>
      <c r="AX68" s="63"/>
      <c r="AY68" s="63"/>
      <c r="AZ68" s="63"/>
      <c r="BA68" s="63"/>
      <c r="BB68" s="63"/>
      <c r="BC68" s="63"/>
      <c r="BD68" s="63"/>
      <c r="BE68" s="63"/>
    </row>
    <row r="69" spans="1:57" s="100" customFormat="1" ht="80.099999999999994" customHeight="1" thickBot="1">
      <c r="A69" s="66"/>
      <c r="B69" s="598"/>
      <c r="C69" s="598"/>
      <c r="D69" s="444"/>
      <c r="E69" s="439" t="s">
        <v>269</v>
      </c>
      <c r="F69" s="383">
        <v>88205.717925056611</v>
      </c>
      <c r="G69" s="383">
        <v>87194.23199861616</v>
      </c>
      <c r="H69" s="383">
        <v>89830.043722082497</v>
      </c>
      <c r="I69" s="383">
        <v>21978.042667241229</v>
      </c>
      <c r="J69" s="383">
        <v>21787.319787465869</v>
      </c>
      <c r="K69" s="383">
        <v>22013.468149549961</v>
      </c>
      <c r="L69" s="383">
        <v>22426.887320799557</v>
      </c>
      <c r="M69" s="383">
        <v>22727.980306311103</v>
      </c>
      <c r="N69" s="383">
        <v>20906.452148654513</v>
      </c>
      <c r="O69" s="383">
        <v>21420.397540120081</v>
      </c>
      <c r="P69" s="383">
        <v>22139.402003530464</v>
      </c>
      <c r="Q69" s="383">
        <v>22584.45640569528</v>
      </c>
      <c r="R69" s="383">
        <v>22161.553750776242</v>
      </c>
      <c r="S69" s="383">
        <v>21904.244970531701</v>
      </c>
      <c r="T69" s="383">
        <v>23179.78859507927</v>
      </c>
      <c r="U69" s="383">
        <v>7362.2760512515497</v>
      </c>
      <c r="V69" s="383">
        <v>7290.2313167225857</v>
      </c>
      <c r="W69" s="383">
        <v>7325.5352992670896</v>
      </c>
      <c r="X69" s="383">
        <v>7274.1491015866395</v>
      </c>
      <c r="Y69" s="383">
        <v>7253.1813907640662</v>
      </c>
      <c r="Z69" s="383">
        <v>7259.9892951151669</v>
      </c>
      <c r="AA69" s="383">
        <v>7327.5415441442919</v>
      </c>
      <c r="AB69" s="383">
        <v>7344.6865589994777</v>
      </c>
      <c r="AC69" s="383">
        <v>7341.2400464061902</v>
      </c>
      <c r="AD69" s="383">
        <v>7314.4418213741064</v>
      </c>
      <c r="AE69" s="383">
        <v>7282.1132484664677</v>
      </c>
      <c r="AF69" s="383">
        <v>7830.3322509589862</v>
      </c>
      <c r="AG69" s="383">
        <v>7663.6161271525834</v>
      </c>
      <c r="AH69" s="383">
        <v>7608.352353116501</v>
      </c>
      <c r="AI69" s="383">
        <v>7456.0118260420204</v>
      </c>
      <c r="AJ69" s="383">
        <v>6825.4073663870395</v>
      </c>
      <c r="AK69" s="383">
        <v>6967.8975246236823</v>
      </c>
      <c r="AL69" s="383">
        <v>7113.14725764379</v>
      </c>
      <c r="AM69" s="383">
        <v>7090.852639811842</v>
      </c>
      <c r="AN69" s="383">
        <v>7112.5763291137482</v>
      </c>
      <c r="AO69" s="383">
        <v>7216.9685711944912</v>
      </c>
      <c r="AP69" s="383">
        <v>7205.4304104440234</v>
      </c>
      <c r="AQ69" s="383">
        <v>7190.2809442844309</v>
      </c>
      <c r="AR69" s="383">
        <v>7743.6906488020104</v>
      </c>
      <c r="AS69" s="383">
        <v>7557.970581751586</v>
      </c>
      <c r="AT69" s="383">
        <v>7512.1984279699127</v>
      </c>
      <c r="AU69" s="383">
        <v>7514.2873959737799</v>
      </c>
      <c r="AV69" s="383">
        <v>7385.5656920169895</v>
      </c>
      <c r="AW69" s="383">
        <v>7415.6721924387539</v>
      </c>
      <c r="AX69" s="383">
        <v>7360.3158663204977</v>
      </c>
      <c r="AY69" s="383">
        <v>7194.8189554944165</v>
      </c>
      <c r="AZ69" s="383">
        <v>7230.6541979236699</v>
      </c>
      <c r="BA69" s="383">
        <v>7478.7718171136139</v>
      </c>
      <c r="BB69" s="383">
        <v>7522.7535150048125</v>
      </c>
      <c r="BC69" s="383">
        <v>7535.5125631233568</v>
      </c>
      <c r="BD69" s="383">
        <v>8121.5225169510977</v>
      </c>
      <c r="BE69" s="383">
        <v>7865.3174981812035</v>
      </c>
    </row>
    <row r="70" spans="1:57" s="76" customFormat="1" ht="24.95" customHeight="1">
      <c r="A70" s="31"/>
      <c r="B70" s="432"/>
      <c r="C70" s="590"/>
      <c r="D70" s="590"/>
      <c r="E70" s="590"/>
      <c r="F70" s="54"/>
      <c r="G70" s="54"/>
      <c r="H70" s="54"/>
      <c r="I70" s="54"/>
      <c r="J70" s="54"/>
      <c r="K70" s="54"/>
      <c r="L70" s="54"/>
      <c r="M70" s="54"/>
      <c r="N70" s="54"/>
      <c r="O70" s="54"/>
      <c r="P70" s="54"/>
      <c r="Q70" s="54"/>
      <c r="R70" s="54"/>
      <c r="S70" s="54"/>
      <c r="T70" s="54"/>
      <c r="AH70" s="38"/>
      <c r="AI70" s="38"/>
      <c r="AJ70" s="38"/>
    </row>
    <row r="71" spans="1:57">
      <c r="A71" s="4"/>
      <c r="C71" s="48"/>
      <c r="D71" s="48"/>
      <c r="E71" s="46"/>
      <c r="F71" s="7"/>
      <c r="G71" s="7"/>
      <c r="H71" s="7"/>
      <c r="I71" s="7"/>
      <c r="J71" s="7"/>
      <c r="K71" s="7"/>
      <c r="L71" s="7"/>
      <c r="M71" s="16"/>
      <c r="N71" s="16"/>
      <c r="O71" s="16"/>
      <c r="P71" s="16"/>
      <c r="Q71" s="16"/>
      <c r="R71" s="16"/>
      <c r="S71" s="16"/>
      <c r="T71" s="16"/>
    </row>
    <row r="72" spans="1:57" ht="22.5">
      <c r="A72" s="4"/>
      <c r="B72" s="45"/>
      <c r="C72" s="45"/>
      <c r="D72" s="45"/>
      <c r="E72" s="46"/>
      <c r="F72" s="7"/>
      <c r="G72" s="7"/>
      <c r="H72" s="7"/>
      <c r="I72" s="7"/>
      <c r="J72" s="7"/>
      <c r="K72" s="7"/>
      <c r="L72" s="7"/>
      <c r="M72" s="16"/>
      <c r="N72" s="16"/>
      <c r="O72" s="16"/>
      <c r="P72" s="16"/>
      <c r="Q72" s="16"/>
      <c r="R72" s="16"/>
      <c r="S72" s="16"/>
      <c r="T72" s="16"/>
    </row>
    <row r="73" spans="1:57" ht="50.25" customHeight="1">
      <c r="A73" s="1"/>
      <c r="B73" s="45"/>
      <c r="C73" s="45"/>
      <c r="D73" s="45"/>
      <c r="E73" s="46"/>
      <c r="F73" s="28"/>
      <c r="G73" s="28"/>
      <c r="H73" s="28"/>
      <c r="I73" s="28"/>
      <c r="J73" s="28"/>
      <c r="K73" s="28"/>
      <c r="L73" s="28"/>
      <c r="M73" s="16"/>
      <c r="N73" s="16"/>
      <c r="O73" s="16"/>
      <c r="P73" s="16"/>
      <c r="Q73" s="16"/>
      <c r="R73" s="16"/>
      <c r="S73" s="16"/>
      <c r="T73" s="16"/>
    </row>
    <row r="74" spans="1:57" ht="50.25" customHeight="1">
      <c r="A74" s="1"/>
      <c r="B74" s="45"/>
      <c r="C74" s="45"/>
      <c r="D74" s="45"/>
      <c r="E74" s="46"/>
      <c r="F74" s="28"/>
      <c r="G74" s="28"/>
      <c r="H74" s="28"/>
      <c r="I74" s="28"/>
      <c r="J74" s="28"/>
      <c r="K74" s="28"/>
      <c r="L74" s="28"/>
      <c r="M74" s="16"/>
      <c r="N74" s="16"/>
      <c r="O74" s="16"/>
      <c r="P74" s="16"/>
      <c r="Q74" s="16"/>
      <c r="R74" s="16"/>
      <c r="S74" s="16"/>
      <c r="T74" s="16"/>
    </row>
    <row r="75" spans="1:57" ht="50.25" customHeight="1">
      <c r="A75" s="1"/>
      <c r="B75" s="45"/>
      <c r="C75" s="45"/>
      <c r="D75" s="45"/>
      <c r="E75" s="46"/>
      <c r="F75" s="28"/>
      <c r="G75" s="28"/>
      <c r="H75" s="28"/>
      <c r="I75" s="28"/>
      <c r="J75" s="28"/>
      <c r="K75" s="28"/>
      <c r="L75" s="28"/>
      <c r="M75" s="16"/>
      <c r="N75" s="16"/>
      <c r="O75" s="16"/>
      <c r="P75" s="16"/>
      <c r="Q75" s="16"/>
      <c r="R75" s="16"/>
      <c r="S75" s="16"/>
      <c r="T75" s="16"/>
    </row>
    <row r="76" spans="1:57" ht="50.25" customHeight="1">
      <c r="A76" s="1"/>
      <c r="B76" s="45"/>
      <c r="C76" s="45"/>
      <c r="D76" s="45"/>
      <c r="E76" s="46"/>
      <c r="F76" s="28"/>
      <c r="G76" s="28"/>
      <c r="H76" s="28"/>
      <c r="I76" s="28"/>
      <c r="J76" s="28"/>
      <c r="K76" s="28"/>
      <c r="L76" s="28"/>
      <c r="M76" s="16"/>
      <c r="N76" s="16"/>
      <c r="O76" s="16"/>
      <c r="P76" s="16"/>
      <c r="Q76" s="16"/>
      <c r="R76" s="16"/>
      <c r="S76" s="16"/>
      <c r="T76" s="16"/>
    </row>
    <row r="77" spans="1:57" ht="50.25" customHeight="1">
      <c r="A77" s="1"/>
      <c r="B77" s="45"/>
      <c r="C77" s="45"/>
      <c r="D77" s="45"/>
      <c r="E77" s="46"/>
      <c r="F77" s="28"/>
      <c r="G77" s="28"/>
      <c r="H77" s="28"/>
      <c r="I77" s="28"/>
      <c r="J77" s="28"/>
      <c r="K77" s="28"/>
      <c r="L77" s="28"/>
      <c r="M77" s="16"/>
      <c r="N77" s="16"/>
      <c r="O77" s="16"/>
      <c r="P77" s="16"/>
      <c r="Q77" s="16"/>
      <c r="R77" s="16"/>
      <c r="S77" s="16"/>
      <c r="T77" s="16"/>
    </row>
    <row r="78" spans="1:57" ht="50.25" customHeight="1">
      <c r="A78" s="1"/>
      <c r="B78" s="45"/>
      <c r="C78" s="45"/>
      <c r="D78" s="45"/>
      <c r="E78" s="46"/>
      <c r="F78" s="28"/>
      <c r="G78" s="28"/>
      <c r="H78" s="28"/>
      <c r="I78" s="28"/>
      <c r="J78" s="28"/>
      <c r="K78" s="28"/>
      <c r="L78" s="28"/>
      <c r="M78" s="16"/>
      <c r="N78" s="16"/>
      <c r="O78" s="16"/>
      <c r="P78" s="16"/>
      <c r="Q78" s="16"/>
      <c r="R78" s="16"/>
      <c r="S78" s="16"/>
      <c r="T78" s="16"/>
    </row>
    <row r="79" spans="1:57" ht="50.25" customHeight="1">
      <c r="A79" s="1"/>
      <c r="B79" s="45"/>
      <c r="C79" s="45"/>
      <c r="D79" s="45"/>
      <c r="E79" s="46"/>
      <c r="F79" s="28"/>
      <c r="G79" s="28"/>
      <c r="H79" s="28"/>
      <c r="I79" s="28"/>
      <c r="J79" s="28"/>
      <c r="K79" s="28"/>
      <c r="L79" s="28"/>
      <c r="M79" s="16"/>
      <c r="N79" s="16"/>
      <c r="O79" s="16"/>
      <c r="P79" s="16"/>
      <c r="Q79" s="16"/>
      <c r="R79" s="16"/>
      <c r="S79" s="16"/>
      <c r="T79" s="16"/>
    </row>
    <row r="80" spans="1:57" ht="50.25" customHeight="1">
      <c r="A80" s="1"/>
      <c r="B80" s="45"/>
      <c r="C80" s="45"/>
      <c r="D80" s="45"/>
      <c r="E80" s="46"/>
      <c r="F80" s="28"/>
      <c r="G80" s="28"/>
      <c r="H80" s="28"/>
      <c r="I80" s="28"/>
      <c r="J80" s="28"/>
      <c r="K80" s="28"/>
      <c r="L80" s="28"/>
      <c r="M80" s="16"/>
      <c r="N80" s="16"/>
      <c r="O80" s="16"/>
      <c r="P80" s="16"/>
      <c r="Q80" s="16"/>
      <c r="R80" s="16"/>
      <c r="S80" s="16"/>
      <c r="T80" s="16"/>
    </row>
    <row r="81" spans="1:20" ht="50.25" customHeight="1">
      <c r="A81" s="1"/>
      <c r="B81" s="45"/>
      <c r="C81" s="45"/>
      <c r="D81" s="45"/>
      <c r="E81" s="46"/>
      <c r="F81" s="28"/>
      <c r="G81" s="28"/>
      <c r="H81" s="28"/>
      <c r="I81" s="28"/>
      <c r="J81" s="28"/>
      <c r="K81" s="28"/>
      <c r="L81" s="28"/>
      <c r="M81" s="16"/>
      <c r="N81" s="16"/>
      <c r="O81" s="16"/>
      <c r="P81" s="16"/>
      <c r="Q81" s="16"/>
      <c r="R81" s="16"/>
      <c r="S81" s="16"/>
      <c r="T81" s="16"/>
    </row>
    <row r="82" spans="1:20" ht="50.25" customHeight="1">
      <c r="A82" s="1"/>
      <c r="B82" s="45"/>
      <c r="C82" s="45"/>
      <c r="D82" s="45"/>
      <c r="E82" s="46"/>
      <c r="F82" s="28"/>
      <c r="G82" s="28"/>
      <c r="H82" s="28"/>
      <c r="I82" s="28"/>
      <c r="J82" s="28"/>
      <c r="K82" s="28"/>
      <c r="L82" s="28"/>
      <c r="M82" s="16"/>
      <c r="N82" s="16"/>
      <c r="O82" s="16"/>
      <c r="P82" s="16"/>
      <c r="Q82" s="16"/>
      <c r="R82" s="16"/>
      <c r="S82" s="16"/>
      <c r="T82" s="16"/>
    </row>
    <row r="83" spans="1:20" ht="50.25" customHeight="1">
      <c r="A83" s="1"/>
      <c r="B83" s="45"/>
      <c r="C83" s="45"/>
      <c r="D83" s="45"/>
      <c r="E83" s="46"/>
      <c r="F83" s="9"/>
      <c r="G83" s="9"/>
      <c r="H83" s="9"/>
      <c r="I83" s="9"/>
      <c r="J83" s="9"/>
      <c r="K83" s="9"/>
      <c r="L83" s="9"/>
      <c r="M83" s="16"/>
      <c r="N83" s="16"/>
      <c r="O83" s="16"/>
      <c r="P83" s="16"/>
      <c r="Q83" s="16"/>
      <c r="R83" s="16"/>
      <c r="S83" s="16"/>
      <c r="T83" s="16"/>
    </row>
    <row r="84" spans="1:20" ht="36" customHeight="1">
      <c r="B84" s="45"/>
      <c r="C84" s="45"/>
      <c r="D84" s="45"/>
      <c r="E84" s="46"/>
      <c r="F84" s="2"/>
      <c r="G84" s="2"/>
      <c r="H84" s="2"/>
      <c r="I84" s="2"/>
      <c r="J84" s="2"/>
      <c r="K84" s="2"/>
      <c r="L84" s="2"/>
      <c r="M84" s="16"/>
      <c r="N84" s="16"/>
      <c r="O84" s="16"/>
      <c r="P84" s="16"/>
      <c r="Q84" s="16"/>
      <c r="R84" s="16"/>
      <c r="S84" s="16"/>
      <c r="T84" s="16"/>
    </row>
    <row r="85" spans="1:20" ht="22.5">
      <c r="B85" s="45"/>
      <c r="C85" s="45"/>
      <c r="D85" s="45"/>
      <c r="E85" s="46"/>
    </row>
    <row r="86" spans="1:20" ht="22.5">
      <c r="B86" s="45"/>
      <c r="C86" s="45"/>
      <c r="D86" s="45"/>
      <c r="E86" s="46"/>
    </row>
    <row r="87" spans="1:20" ht="22.5">
      <c r="B87" s="45"/>
      <c r="C87" s="45"/>
      <c r="D87" s="45"/>
      <c r="E87" s="46"/>
    </row>
    <row r="88" spans="1:20" ht="22.5">
      <c r="B88" s="45"/>
      <c r="C88" s="45"/>
      <c r="D88" s="45"/>
      <c r="E88" s="46"/>
    </row>
    <row r="89" spans="1:20" ht="22.5">
      <c r="B89" s="45"/>
      <c r="C89" s="45"/>
      <c r="D89" s="45"/>
      <c r="E89" s="46"/>
    </row>
    <row r="90" spans="1:20" ht="22.5">
      <c r="B90" s="45"/>
      <c r="C90" s="45"/>
      <c r="D90" s="45"/>
      <c r="E90" s="46"/>
    </row>
    <row r="91" spans="1:20" ht="22.5">
      <c r="B91" s="45"/>
      <c r="C91" s="45"/>
      <c r="D91" s="45"/>
      <c r="E91" s="46"/>
    </row>
    <row r="92" spans="1:20" ht="22.5">
      <c r="B92" s="45"/>
      <c r="C92" s="45"/>
      <c r="D92" s="45"/>
      <c r="E92" s="46"/>
    </row>
    <row r="93" spans="1:20" ht="22.5">
      <c r="B93" s="45"/>
      <c r="C93" s="45"/>
      <c r="D93" s="45"/>
      <c r="E93" s="46"/>
    </row>
    <row r="94" spans="1:20" ht="36" customHeight="1">
      <c r="B94" s="45"/>
      <c r="C94" s="45"/>
      <c r="D94" s="45"/>
      <c r="E94" s="46"/>
      <c r="F94" s="6"/>
      <c r="G94" s="6"/>
      <c r="H94" s="6"/>
      <c r="I94" s="6"/>
      <c r="J94" s="6"/>
      <c r="K94" s="6"/>
      <c r="L94" s="6"/>
    </row>
    <row r="95" spans="1:20" ht="36" customHeight="1">
      <c r="B95" s="45"/>
      <c r="C95" s="45"/>
      <c r="D95" s="45"/>
      <c r="E95" s="46"/>
      <c r="F95" s="6"/>
      <c r="G95" s="6"/>
      <c r="H95" s="6"/>
      <c r="I95" s="6"/>
      <c r="J95" s="6"/>
      <c r="K95" s="6"/>
      <c r="L95" s="6"/>
    </row>
    <row r="96" spans="1:20" ht="22.5">
      <c r="B96" s="45"/>
      <c r="C96" s="45"/>
      <c r="D96" s="45"/>
      <c r="E96" s="46"/>
    </row>
    <row r="97" spans="2:12" ht="36" customHeight="1">
      <c r="B97" s="45"/>
      <c r="C97" s="45"/>
      <c r="D97" s="45"/>
      <c r="E97" s="46"/>
      <c r="F97" s="6"/>
      <c r="G97" s="6"/>
      <c r="H97" s="6"/>
      <c r="I97" s="6"/>
      <c r="J97" s="6"/>
      <c r="K97" s="6"/>
      <c r="L97" s="6"/>
    </row>
    <row r="98" spans="2:12" ht="36" customHeight="1">
      <c r="B98" s="49"/>
      <c r="C98" s="49"/>
      <c r="D98" s="49"/>
      <c r="E98" s="50"/>
      <c r="F98" s="6"/>
      <c r="G98" s="6"/>
      <c r="H98" s="6"/>
      <c r="I98" s="6"/>
      <c r="J98" s="6"/>
      <c r="K98" s="6"/>
      <c r="L98" s="6"/>
    </row>
    <row r="99" spans="2:12">
      <c r="B99" s="49"/>
      <c r="C99" s="49"/>
      <c r="D99" s="49"/>
      <c r="E99" s="50"/>
    </row>
    <row r="100" spans="2:12">
      <c r="B100" s="49"/>
      <c r="C100" s="49"/>
      <c r="D100" s="49"/>
      <c r="E100" s="50"/>
    </row>
    <row r="101" spans="2:12">
      <c r="B101" s="49"/>
      <c r="C101" s="49"/>
      <c r="D101" s="49"/>
      <c r="E101" s="50"/>
    </row>
    <row r="102" spans="2:12">
      <c r="B102" s="49"/>
      <c r="C102" s="49"/>
      <c r="D102" s="49"/>
      <c r="E102" s="50"/>
    </row>
    <row r="103" spans="2:12">
      <c r="B103" s="49"/>
      <c r="C103" s="49"/>
      <c r="D103" s="49"/>
      <c r="E103" s="50"/>
    </row>
    <row r="104" spans="2:12">
      <c r="B104" s="49"/>
      <c r="C104" s="49"/>
      <c r="D104" s="49"/>
      <c r="E104" s="50"/>
    </row>
    <row r="105" spans="2:12">
      <c r="B105" s="49"/>
      <c r="C105" s="49"/>
      <c r="D105" s="49"/>
      <c r="E105" s="50"/>
    </row>
    <row r="106" spans="2:12">
      <c r="B106" s="49"/>
      <c r="C106" s="49"/>
      <c r="D106" s="49"/>
      <c r="E106" s="50"/>
    </row>
    <row r="107" spans="2:12">
      <c r="B107" s="49"/>
      <c r="C107" s="49"/>
      <c r="D107" s="49"/>
      <c r="E107" s="50"/>
    </row>
    <row r="108" spans="2:12">
      <c r="B108" s="49"/>
      <c r="C108" s="49"/>
      <c r="D108" s="49"/>
      <c r="E108" s="50"/>
    </row>
    <row r="109" spans="2:12">
      <c r="B109" s="49"/>
      <c r="C109" s="49"/>
      <c r="D109" s="49"/>
      <c r="E109" s="50"/>
    </row>
    <row r="110" spans="2:12">
      <c r="B110" s="49"/>
      <c r="C110" s="49"/>
      <c r="D110" s="49"/>
      <c r="E110" s="50"/>
    </row>
    <row r="111" spans="2:12">
      <c r="B111" s="49"/>
      <c r="C111" s="49"/>
      <c r="D111" s="49"/>
      <c r="E111" s="50"/>
    </row>
    <row r="112" spans="2:12">
      <c r="B112" s="49"/>
      <c r="C112" s="49"/>
      <c r="D112" s="49"/>
      <c r="E112" s="50"/>
    </row>
    <row r="113" spans="2:5">
      <c r="B113" s="49"/>
      <c r="C113" s="49"/>
      <c r="D113" s="49"/>
      <c r="E113" s="50"/>
    </row>
    <row r="114" spans="2:5">
      <c r="B114" s="49"/>
      <c r="C114" s="49"/>
      <c r="D114" s="49"/>
      <c r="E114" s="50"/>
    </row>
    <row r="115" spans="2:5">
      <c r="B115" s="49"/>
      <c r="C115" s="49"/>
      <c r="D115" s="49"/>
      <c r="E115" s="50"/>
    </row>
    <row r="116" spans="2:5">
      <c r="B116" s="49"/>
      <c r="C116" s="49"/>
      <c r="D116" s="49"/>
      <c r="E116" s="50"/>
    </row>
    <row r="117" spans="2:5">
      <c r="B117" s="49"/>
      <c r="C117" s="49"/>
      <c r="D117" s="49"/>
      <c r="E117" s="50"/>
    </row>
    <row r="118" spans="2:5">
      <c r="B118" s="49"/>
      <c r="C118" s="49"/>
      <c r="D118" s="49"/>
      <c r="E118" s="50"/>
    </row>
    <row r="119" spans="2:5">
      <c r="B119" s="49"/>
      <c r="C119" s="49"/>
      <c r="D119" s="49"/>
      <c r="E119" s="50"/>
    </row>
    <row r="120" spans="2:5">
      <c r="B120" s="49"/>
      <c r="C120" s="49"/>
      <c r="D120" s="49"/>
      <c r="E120" s="50"/>
    </row>
    <row r="121" spans="2:5">
      <c r="B121" s="49"/>
      <c r="C121" s="49"/>
      <c r="D121" s="49"/>
      <c r="E121" s="50"/>
    </row>
    <row r="122" spans="2:5">
      <c r="B122" s="49"/>
      <c r="C122" s="49"/>
      <c r="D122" s="49"/>
      <c r="E122" s="50"/>
    </row>
    <row r="123" spans="2:5">
      <c r="B123" s="49"/>
      <c r="C123" s="49"/>
      <c r="D123" s="49"/>
      <c r="E123" s="50"/>
    </row>
    <row r="124" spans="2:5">
      <c r="B124" s="49"/>
      <c r="C124" s="49"/>
      <c r="D124" s="49"/>
      <c r="E124" s="50"/>
    </row>
    <row r="125" spans="2:5">
      <c r="B125" s="49"/>
      <c r="C125" s="49"/>
      <c r="D125" s="49"/>
      <c r="E125" s="50"/>
    </row>
    <row r="126" spans="2:5">
      <c r="B126" s="49"/>
      <c r="C126" s="49"/>
      <c r="D126" s="49"/>
      <c r="E126" s="50"/>
    </row>
    <row r="127" spans="2:5">
      <c r="B127" s="49"/>
      <c r="C127" s="49"/>
      <c r="D127" s="49"/>
      <c r="E127" s="50"/>
    </row>
    <row r="128" spans="2:5">
      <c r="B128" s="49"/>
      <c r="C128" s="49"/>
      <c r="D128" s="49"/>
      <c r="E128" s="50"/>
    </row>
    <row r="129" spans="2:5">
      <c r="B129" s="49"/>
      <c r="C129" s="49"/>
      <c r="D129" s="49"/>
      <c r="E129" s="50"/>
    </row>
    <row r="130" spans="2:5">
      <c r="B130" s="49"/>
      <c r="C130" s="49"/>
      <c r="D130" s="49"/>
      <c r="E130" s="50"/>
    </row>
    <row r="131" spans="2:5">
      <c r="B131" s="49"/>
      <c r="C131" s="49"/>
      <c r="D131" s="49"/>
      <c r="E131" s="50"/>
    </row>
    <row r="132" spans="2:5">
      <c r="B132" s="49"/>
      <c r="C132" s="49"/>
      <c r="D132" s="49"/>
      <c r="E132" s="50"/>
    </row>
    <row r="133" spans="2:5">
      <c r="B133" s="49"/>
      <c r="C133" s="49"/>
      <c r="D133" s="49"/>
      <c r="E133" s="50"/>
    </row>
    <row r="134" spans="2:5">
      <c r="B134" s="49"/>
      <c r="C134" s="49"/>
      <c r="D134" s="49"/>
      <c r="E134" s="50"/>
    </row>
    <row r="135" spans="2:5">
      <c r="B135" s="49"/>
      <c r="C135" s="49"/>
      <c r="D135" s="49"/>
      <c r="E135" s="50"/>
    </row>
    <row r="136" spans="2:5">
      <c r="B136" s="49"/>
      <c r="C136" s="49"/>
      <c r="D136" s="49"/>
      <c r="E136" s="50"/>
    </row>
    <row r="137" spans="2:5">
      <c r="B137" s="49"/>
      <c r="C137" s="49"/>
      <c r="D137" s="49"/>
      <c r="E137" s="50"/>
    </row>
    <row r="138" spans="2:5">
      <c r="B138" s="49"/>
      <c r="C138" s="49"/>
      <c r="D138" s="49"/>
      <c r="E138" s="50"/>
    </row>
    <row r="139" spans="2:5">
      <c r="B139" s="49"/>
      <c r="C139" s="49"/>
      <c r="D139" s="49"/>
      <c r="E139" s="50"/>
    </row>
    <row r="140" spans="2:5">
      <c r="B140" s="49"/>
      <c r="C140" s="49"/>
      <c r="D140" s="49"/>
      <c r="E140" s="50"/>
    </row>
    <row r="141" spans="2:5">
      <c r="B141" s="49"/>
      <c r="C141" s="49"/>
      <c r="D141" s="49"/>
      <c r="E141" s="50"/>
    </row>
    <row r="142" spans="2:5">
      <c r="B142" s="49"/>
      <c r="C142" s="49"/>
      <c r="D142" s="49"/>
      <c r="E142" s="50"/>
    </row>
    <row r="143" spans="2:5">
      <c r="B143" s="49"/>
      <c r="C143" s="49"/>
      <c r="D143" s="49"/>
      <c r="E143" s="51"/>
    </row>
    <row r="144" spans="2:5">
      <c r="B144" s="49"/>
      <c r="C144" s="49"/>
      <c r="D144" s="49"/>
      <c r="E144" s="50"/>
    </row>
    <row r="145" spans="2:5">
      <c r="B145" s="49"/>
      <c r="C145" s="49"/>
      <c r="D145" s="49"/>
      <c r="E145" s="50"/>
    </row>
    <row r="146" spans="2:5">
      <c r="B146" s="49"/>
      <c r="C146" s="49"/>
      <c r="D146" s="49"/>
      <c r="E146" s="50"/>
    </row>
    <row r="147" spans="2:5">
      <c r="B147" s="49"/>
      <c r="C147" s="49"/>
      <c r="D147" s="49"/>
      <c r="E147" s="50"/>
    </row>
    <row r="148" spans="2:5">
      <c r="B148" s="49"/>
      <c r="C148" s="49"/>
      <c r="D148" s="49"/>
      <c r="E148" s="50"/>
    </row>
    <row r="149" spans="2:5">
      <c r="B149" s="49"/>
      <c r="C149" s="49"/>
      <c r="D149" s="49"/>
      <c r="E149" s="50"/>
    </row>
    <row r="150" spans="2:5">
      <c r="B150" s="49"/>
      <c r="C150" s="49"/>
      <c r="D150" s="49"/>
      <c r="E150" s="50"/>
    </row>
    <row r="151" spans="2:5">
      <c r="B151" s="49"/>
      <c r="C151" s="49"/>
      <c r="D151" s="49"/>
      <c r="E151" s="50"/>
    </row>
    <row r="152" spans="2:5">
      <c r="B152" s="49"/>
      <c r="C152" s="49"/>
      <c r="D152" s="49"/>
      <c r="E152" s="50"/>
    </row>
    <row r="153" spans="2:5">
      <c r="B153" s="49"/>
      <c r="C153" s="49"/>
      <c r="D153" s="49"/>
      <c r="E153" s="50"/>
    </row>
    <row r="154" spans="2:5">
      <c r="B154" s="49"/>
      <c r="C154" s="49"/>
      <c r="D154" s="49"/>
      <c r="E154" s="50"/>
    </row>
    <row r="155" spans="2:5">
      <c r="B155" s="49"/>
      <c r="C155" s="49"/>
      <c r="D155" s="49"/>
      <c r="E155" s="50"/>
    </row>
    <row r="156" spans="2:5">
      <c r="B156" s="49"/>
      <c r="C156" s="49"/>
      <c r="D156" s="49"/>
      <c r="E156" s="50"/>
    </row>
    <row r="157" spans="2:5">
      <c r="B157" s="49"/>
      <c r="C157" s="49"/>
      <c r="D157" s="49"/>
      <c r="E157" s="50"/>
    </row>
    <row r="158" spans="2:5">
      <c r="B158" s="49"/>
      <c r="C158" s="49"/>
      <c r="D158" s="49"/>
      <c r="E158" s="50"/>
    </row>
    <row r="159" spans="2:5">
      <c r="B159" s="49"/>
      <c r="C159" s="49"/>
      <c r="D159" s="49"/>
      <c r="E159" s="50"/>
    </row>
    <row r="160" spans="2:5">
      <c r="B160" s="49"/>
      <c r="C160" s="49"/>
      <c r="D160" s="49"/>
      <c r="E160" s="50"/>
    </row>
    <row r="161" spans="2:5">
      <c r="B161" s="49"/>
      <c r="C161" s="49"/>
      <c r="D161" s="49"/>
      <c r="E161" s="50"/>
    </row>
    <row r="162" spans="2:5">
      <c r="B162" s="49"/>
      <c r="C162" s="49"/>
      <c r="D162" s="49"/>
      <c r="E162" s="50"/>
    </row>
    <row r="163" spans="2:5">
      <c r="B163" s="49"/>
      <c r="C163" s="49"/>
      <c r="D163" s="49"/>
      <c r="E163" s="50"/>
    </row>
    <row r="164" spans="2:5">
      <c r="B164" s="49"/>
      <c r="C164" s="49"/>
      <c r="D164" s="49"/>
      <c r="E164" s="50"/>
    </row>
    <row r="165" spans="2:5">
      <c r="B165" s="49"/>
      <c r="C165" s="49"/>
      <c r="D165" s="49"/>
      <c r="E165" s="50"/>
    </row>
    <row r="166" spans="2:5">
      <c r="B166" s="49"/>
      <c r="C166" s="49"/>
      <c r="D166" s="49"/>
      <c r="E166" s="50"/>
    </row>
    <row r="167" spans="2:5">
      <c r="B167" s="49"/>
      <c r="C167" s="49"/>
      <c r="D167" s="49"/>
      <c r="E167" s="50"/>
    </row>
    <row r="168" spans="2:5">
      <c r="B168" s="49"/>
      <c r="C168" s="49"/>
      <c r="D168" s="49"/>
      <c r="E168" s="50"/>
    </row>
    <row r="169" spans="2:5">
      <c r="B169" s="49"/>
      <c r="C169" s="49"/>
      <c r="D169" s="49"/>
      <c r="E169" s="50"/>
    </row>
    <row r="170" spans="2:5">
      <c r="B170" s="49"/>
      <c r="C170" s="49"/>
      <c r="D170" s="49"/>
      <c r="E170" s="50"/>
    </row>
    <row r="171" spans="2:5">
      <c r="B171" s="49"/>
      <c r="C171" s="49"/>
      <c r="D171" s="49"/>
      <c r="E171" s="50"/>
    </row>
    <row r="172" spans="2:5">
      <c r="B172" s="49"/>
      <c r="C172" s="49"/>
      <c r="D172" s="49"/>
      <c r="E172" s="50"/>
    </row>
    <row r="173" spans="2:5">
      <c r="B173" s="49"/>
      <c r="C173" s="49"/>
      <c r="D173" s="49"/>
      <c r="E173" s="50"/>
    </row>
    <row r="174" spans="2:5">
      <c r="B174" s="49"/>
      <c r="C174" s="49"/>
      <c r="D174" s="49"/>
      <c r="E174" s="50"/>
    </row>
    <row r="175" spans="2:5">
      <c r="B175" s="49"/>
      <c r="C175" s="49"/>
      <c r="D175" s="49"/>
      <c r="E175" s="50"/>
    </row>
    <row r="176" spans="2:5">
      <c r="B176" s="49"/>
      <c r="C176" s="49"/>
      <c r="D176" s="49"/>
      <c r="E176" s="50"/>
    </row>
    <row r="177" spans="2:5">
      <c r="B177" s="49"/>
      <c r="C177" s="49"/>
      <c r="D177" s="49"/>
      <c r="E177" s="50"/>
    </row>
    <row r="178" spans="2:5">
      <c r="B178" s="49"/>
      <c r="C178" s="49"/>
      <c r="D178" s="49"/>
      <c r="E178" s="50"/>
    </row>
    <row r="179" spans="2:5">
      <c r="B179" s="49"/>
      <c r="C179" s="49"/>
      <c r="D179" s="49"/>
      <c r="E179" s="50"/>
    </row>
    <row r="180" spans="2:5">
      <c r="B180" s="49"/>
      <c r="C180" s="49"/>
      <c r="D180" s="49"/>
      <c r="E180" s="50"/>
    </row>
    <row r="181" spans="2:5">
      <c r="B181" s="49"/>
      <c r="C181" s="49"/>
      <c r="D181" s="49"/>
      <c r="E181" s="50"/>
    </row>
    <row r="182" spans="2:5">
      <c r="B182" s="49"/>
      <c r="C182" s="49"/>
      <c r="D182" s="49"/>
      <c r="E182" s="50"/>
    </row>
    <row r="183" spans="2:5">
      <c r="B183" s="49"/>
      <c r="C183" s="49"/>
      <c r="D183" s="49"/>
      <c r="E183" s="51"/>
    </row>
    <row r="184" spans="2:5">
      <c r="B184" s="49"/>
      <c r="C184" s="49"/>
      <c r="D184" s="49"/>
      <c r="E184" s="50"/>
    </row>
    <row r="185" spans="2:5">
      <c r="B185" s="49"/>
      <c r="C185" s="49"/>
      <c r="D185" s="49"/>
      <c r="E185" s="50"/>
    </row>
    <row r="186" spans="2:5">
      <c r="B186" s="49"/>
      <c r="C186" s="49"/>
      <c r="D186" s="49"/>
      <c r="E186" s="50"/>
    </row>
    <row r="187" spans="2:5">
      <c r="B187" s="49"/>
      <c r="C187" s="49"/>
      <c r="D187" s="49"/>
      <c r="E187" s="50"/>
    </row>
    <row r="188" spans="2:5">
      <c r="B188" s="49"/>
      <c r="C188" s="49"/>
      <c r="D188" s="49"/>
      <c r="E188" s="50"/>
    </row>
    <row r="189" spans="2:5">
      <c r="B189" s="49"/>
      <c r="C189" s="49"/>
      <c r="D189" s="49"/>
      <c r="E189" s="50"/>
    </row>
    <row r="190" spans="2:5">
      <c r="B190" s="49"/>
      <c r="C190" s="49"/>
      <c r="D190" s="49"/>
      <c r="E190" s="50"/>
    </row>
    <row r="191" spans="2:5">
      <c r="B191" s="49"/>
      <c r="C191" s="49"/>
      <c r="D191" s="49"/>
      <c r="E191" s="50"/>
    </row>
    <row r="192" spans="2:5">
      <c r="B192" s="49"/>
      <c r="C192" s="49"/>
      <c r="D192" s="49"/>
      <c r="E192" s="50"/>
    </row>
    <row r="193" spans="2:5">
      <c r="B193" s="49"/>
      <c r="C193" s="49"/>
      <c r="D193" s="49"/>
      <c r="E193" s="50"/>
    </row>
    <row r="194" spans="2:5">
      <c r="B194" s="49"/>
      <c r="C194" s="49"/>
      <c r="D194" s="49"/>
      <c r="E194" s="50"/>
    </row>
    <row r="195" spans="2:5">
      <c r="B195" s="49"/>
      <c r="C195" s="49"/>
      <c r="D195" s="49"/>
      <c r="E195" s="50"/>
    </row>
    <row r="196" spans="2:5">
      <c r="B196" s="49"/>
      <c r="C196" s="49"/>
      <c r="D196" s="49"/>
      <c r="E196" s="50"/>
    </row>
    <row r="197" spans="2:5">
      <c r="B197" s="49"/>
      <c r="C197" s="49"/>
      <c r="D197" s="49"/>
      <c r="E197" s="50"/>
    </row>
    <row r="198" spans="2:5">
      <c r="B198" s="49"/>
      <c r="C198" s="49"/>
      <c r="D198" s="49"/>
      <c r="E198" s="50"/>
    </row>
    <row r="199" spans="2:5">
      <c r="B199" s="49"/>
      <c r="C199" s="49"/>
      <c r="D199" s="49"/>
      <c r="E199" s="50"/>
    </row>
    <row r="200" spans="2:5">
      <c r="B200" s="49"/>
      <c r="C200" s="49"/>
      <c r="D200" s="49"/>
      <c r="E200" s="50"/>
    </row>
    <row r="201" spans="2:5">
      <c r="B201" s="49"/>
      <c r="C201" s="49"/>
      <c r="D201" s="49"/>
      <c r="E201" s="50"/>
    </row>
    <row r="202" spans="2:5">
      <c r="B202" s="49"/>
      <c r="C202" s="49"/>
      <c r="D202" s="49"/>
      <c r="E202" s="50"/>
    </row>
    <row r="203" spans="2:5">
      <c r="B203" s="49"/>
      <c r="C203" s="49"/>
      <c r="D203" s="49"/>
      <c r="E203" s="50"/>
    </row>
    <row r="204" spans="2:5">
      <c r="B204" s="49"/>
      <c r="C204" s="49"/>
      <c r="D204" s="49"/>
      <c r="E204" s="50"/>
    </row>
    <row r="205" spans="2:5">
      <c r="B205" s="49"/>
      <c r="C205" s="49"/>
      <c r="D205" s="49"/>
      <c r="E205" s="50"/>
    </row>
    <row r="206" spans="2:5">
      <c r="B206" s="49"/>
      <c r="C206" s="49"/>
      <c r="D206" s="49"/>
      <c r="E206" s="50"/>
    </row>
    <row r="207" spans="2:5">
      <c r="B207" s="49"/>
      <c r="C207" s="49"/>
      <c r="D207" s="49"/>
      <c r="E207" s="50"/>
    </row>
    <row r="208" spans="2:5">
      <c r="B208" s="49"/>
      <c r="C208" s="49"/>
      <c r="D208" s="49"/>
      <c r="E208" s="50"/>
    </row>
    <row r="209" spans="2:5">
      <c r="B209" s="49"/>
      <c r="C209" s="49"/>
      <c r="D209" s="49"/>
      <c r="E209" s="52"/>
    </row>
    <row r="210" spans="2:5">
      <c r="B210" s="49"/>
      <c r="C210" s="49"/>
      <c r="D210" s="49"/>
      <c r="E210" s="50"/>
    </row>
    <row r="211" spans="2:5">
      <c r="B211" s="49"/>
      <c r="C211" s="49"/>
      <c r="D211" s="49"/>
      <c r="E211" s="50"/>
    </row>
    <row r="212" spans="2:5">
      <c r="B212" s="49"/>
      <c r="C212" s="49"/>
      <c r="D212" s="49"/>
      <c r="E212" s="50"/>
    </row>
    <row r="213" spans="2:5">
      <c r="B213" s="49"/>
      <c r="C213" s="49"/>
      <c r="D213" s="49"/>
      <c r="E213" s="50"/>
    </row>
    <row r="214" spans="2:5">
      <c r="B214" s="49"/>
      <c r="C214" s="49"/>
      <c r="D214" s="49"/>
      <c r="E214" s="50"/>
    </row>
    <row r="215" spans="2:5">
      <c r="B215" s="49"/>
      <c r="C215" s="49"/>
      <c r="D215" s="49"/>
      <c r="E215" s="50"/>
    </row>
    <row r="216" spans="2:5">
      <c r="B216" s="49"/>
      <c r="C216" s="49"/>
      <c r="D216" s="49"/>
      <c r="E216" s="50"/>
    </row>
    <row r="217" spans="2:5">
      <c r="B217" s="49"/>
      <c r="C217" s="49"/>
      <c r="D217" s="49"/>
      <c r="E217" s="50"/>
    </row>
    <row r="218" spans="2:5">
      <c r="B218" s="49"/>
      <c r="C218" s="49"/>
      <c r="D218" s="49"/>
      <c r="E218" s="50"/>
    </row>
    <row r="219" spans="2:5">
      <c r="B219" s="49"/>
      <c r="C219" s="49"/>
      <c r="D219" s="49"/>
      <c r="E219" s="50"/>
    </row>
    <row r="220" spans="2:5">
      <c r="B220" s="49"/>
      <c r="C220" s="49"/>
      <c r="D220" s="49"/>
      <c r="E220" s="50"/>
    </row>
    <row r="221" spans="2:5">
      <c r="B221" s="49"/>
      <c r="C221" s="49"/>
      <c r="D221" s="49"/>
      <c r="E221" s="50"/>
    </row>
    <row r="222" spans="2:5">
      <c r="B222" s="49"/>
      <c r="C222" s="49"/>
      <c r="D222" s="49"/>
      <c r="E222" s="50"/>
    </row>
    <row r="223" spans="2:5">
      <c r="B223" s="49"/>
      <c r="C223" s="49"/>
      <c r="D223" s="49"/>
      <c r="E223" s="50"/>
    </row>
    <row r="224" spans="2:5">
      <c r="B224" s="49"/>
      <c r="C224" s="49"/>
      <c r="D224" s="49"/>
      <c r="E224" s="50"/>
    </row>
    <row r="225" spans="2:5">
      <c r="B225" s="49"/>
      <c r="C225" s="49"/>
      <c r="D225" s="49"/>
      <c r="E225" s="50"/>
    </row>
    <row r="226" spans="2:5">
      <c r="B226" s="49"/>
      <c r="C226" s="49"/>
      <c r="D226" s="49"/>
      <c r="E226" s="50"/>
    </row>
    <row r="227" spans="2:5">
      <c r="B227" s="49"/>
      <c r="C227" s="49"/>
      <c r="D227" s="49"/>
      <c r="E227" s="50"/>
    </row>
    <row r="228" spans="2:5">
      <c r="B228" s="49"/>
      <c r="C228" s="49"/>
      <c r="D228" s="49"/>
      <c r="E228" s="50"/>
    </row>
    <row r="229" spans="2:5">
      <c r="B229" s="49"/>
      <c r="C229" s="49"/>
      <c r="D229" s="49"/>
      <c r="E229" s="50"/>
    </row>
    <row r="230" spans="2:5">
      <c r="B230" s="49"/>
      <c r="C230" s="49"/>
      <c r="D230" s="49"/>
      <c r="E230" s="50"/>
    </row>
    <row r="231" spans="2:5">
      <c r="B231" s="49"/>
      <c r="C231" s="49"/>
      <c r="D231" s="49"/>
      <c r="E231" s="50"/>
    </row>
    <row r="232" spans="2:5">
      <c r="B232" s="49"/>
      <c r="C232" s="49"/>
      <c r="D232" s="49"/>
      <c r="E232" s="50"/>
    </row>
    <row r="233" spans="2:5">
      <c r="B233" s="49"/>
      <c r="C233" s="49"/>
      <c r="D233" s="49"/>
      <c r="E233" s="50"/>
    </row>
    <row r="234" spans="2:5">
      <c r="B234" s="49"/>
      <c r="C234" s="49"/>
      <c r="D234" s="49"/>
      <c r="E234" s="50"/>
    </row>
    <row r="235" spans="2:5">
      <c r="B235" s="49"/>
      <c r="C235" s="49"/>
      <c r="D235" s="49"/>
      <c r="E235" s="50"/>
    </row>
    <row r="236" spans="2:5">
      <c r="B236" s="49"/>
      <c r="C236" s="49"/>
      <c r="D236" s="49"/>
      <c r="E236" s="50"/>
    </row>
    <row r="237" spans="2:5">
      <c r="B237" s="49"/>
      <c r="C237" s="49"/>
      <c r="D237" s="49"/>
      <c r="E237" s="50"/>
    </row>
    <row r="238" spans="2:5">
      <c r="B238" s="49"/>
      <c r="C238" s="49"/>
      <c r="D238" s="49"/>
      <c r="E238" s="50"/>
    </row>
    <row r="239" spans="2:5">
      <c r="B239" s="49"/>
      <c r="C239" s="49"/>
      <c r="D239" s="49"/>
      <c r="E239" s="50"/>
    </row>
    <row r="240" spans="2:5">
      <c r="B240" s="49"/>
      <c r="C240" s="49"/>
      <c r="D240" s="49"/>
      <c r="E240" s="50"/>
    </row>
    <row r="241" spans="2:5">
      <c r="B241" s="49"/>
      <c r="C241" s="49"/>
      <c r="D241" s="49"/>
      <c r="E241" s="50"/>
    </row>
    <row r="242" spans="2:5">
      <c r="B242" s="49"/>
      <c r="C242" s="49"/>
      <c r="D242" s="49"/>
      <c r="E242" s="50"/>
    </row>
    <row r="243" spans="2:5">
      <c r="B243" s="49"/>
      <c r="C243" s="49"/>
      <c r="D243" s="49"/>
      <c r="E243" s="50"/>
    </row>
    <row r="244" spans="2:5">
      <c r="B244" s="49"/>
      <c r="C244" s="49"/>
      <c r="D244" s="49"/>
      <c r="E244" s="50"/>
    </row>
    <row r="245" spans="2:5">
      <c r="B245" s="49"/>
      <c r="C245" s="49"/>
      <c r="D245" s="49"/>
      <c r="E245" s="50"/>
    </row>
    <row r="246" spans="2:5">
      <c r="B246" s="49"/>
      <c r="C246" s="49"/>
      <c r="D246" s="49"/>
      <c r="E246" s="50"/>
    </row>
    <row r="247" spans="2:5">
      <c r="B247" s="49"/>
      <c r="C247" s="49"/>
      <c r="D247" s="49"/>
      <c r="E247" s="50"/>
    </row>
    <row r="248" spans="2:5">
      <c r="B248" s="49"/>
      <c r="C248" s="49"/>
      <c r="D248" s="49"/>
      <c r="E248" s="50"/>
    </row>
    <row r="249" spans="2:5">
      <c r="B249" s="49"/>
      <c r="C249" s="49"/>
      <c r="D249" s="49"/>
      <c r="E249" s="50"/>
    </row>
    <row r="250" spans="2:5">
      <c r="B250" s="49"/>
      <c r="C250" s="49"/>
      <c r="D250" s="49"/>
      <c r="E250" s="50"/>
    </row>
    <row r="251" spans="2:5">
      <c r="B251" s="49"/>
      <c r="C251" s="49"/>
      <c r="D251" s="49"/>
      <c r="E251" s="50"/>
    </row>
    <row r="252" spans="2:5">
      <c r="B252" s="49"/>
      <c r="C252" s="49"/>
      <c r="D252" s="49"/>
      <c r="E252" s="50"/>
    </row>
    <row r="253" spans="2:5">
      <c r="B253" s="49"/>
      <c r="C253" s="49"/>
      <c r="D253" s="49"/>
      <c r="E253" s="50"/>
    </row>
    <row r="254" spans="2:5">
      <c r="B254" s="49"/>
      <c r="C254" s="49"/>
      <c r="D254" s="49"/>
      <c r="E254" s="50"/>
    </row>
    <row r="255" spans="2:5">
      <c r="B255" s="49"/>
      <c r="C255" s="49"/>
      <c r="D255" s="49"/>
      <c r="E255" s="50"/>
    </row>
    <row r="256" spans="2:5">
      <c r="B256" s="49"/>
      <c r="C256" s="49"/>
      <c r="D256" s="49"/>
      <c r="E256" s="50"/>
    </row>
    <row r="257" spans="2:5">
      <c r="B257" s="49"/>
      <c r="C257" s="49"/>
      <c r="D257" s="49"/>
      <c r="E257" s="50"/>
    </row>
    <row r="258" spans="2:5">
      <c r="B258" s="49"/>
      <c r="C258" s="49"/>
      <c r="D258" s="49"/>
      <c r="E258" s="50"/>
    </row>
    <row r="259" spans="2:5">
      <c r="B259" s="49"/>
      <c r="C259" s="49"/>
      <c r="D259" s="49"/>
      <c r="E259" s="50"/>
    </row>
    <row r="260" spans="2:5">
      <c r="B260" s="49"/>
      <c r="C260" s="49"/>
      <c r="D260" s="49"/>
      <c r="E260" s="50"/>
    </row>
    <row r="261" spans="2:5">
      <c r="B261" s="49"/>
      <c r="C261" s="49"/>
      <c r="D261" s="49"/>
      <c r="E261" s="50"/>
    </row>
    <row r="262" spans="2:5">
      <c r="B262" s="49"/>
      <c r="C262" s="49"/>
      <c r="D262" s="49"/>
      <c r="E262" s="50"/>
    </row>
    <row r="263" spans="2:5">
      <c r="B263" s="49"/>
      <c r="C263" s="49"/>
      <c r="D263" s="49"/>
      <c r="E263" s="50"/>
    </row>
    <row r="264" spans="2:5">
      <c r="B264" s="49"/>
      <c r="C264" s="49"/>
      <c r="D264" s="49"/>
      <c r="E264" s="50"/>
    </row>
    <row r="265" spans="2:5">
      <c r="B265" s="49"/>
      <c r="C265" s="49"/>
      <c r="D265" s="49"/>
      <c r="E265" s="50"/>
    </row>
    <row r="266" spans="2:5">
      <c r="B266" s="49"/>
      <c r="C266" s="49"/>
      <c r="D266" s="49"/>
      <c r="E266" s="50"/>
    </row>
    <row r="267" spans="2:5">
      <c r="B267" s="49"/>
      <c r="C267" s="49"/>
      <c r="D267" s="49"/>
      <c r="E267" s="50"/>
    </row>
    <row r="268" spans="2:5">
      <c r="B268" s="49"/>
      <c r="C268" s="49"/>
      <c r="D268" s="49"/>
      <c r="E268" s="50"/>
    </row>
    <row r="269" spans="2:5">
      <c r="B269" s="49"/>
      <c r="C269" s="49"/>
      <c r="D269" s="49"/>
      <c r="E269" s="50"/>
    </row>
    <row r="270" spans="2:5">
      <c r="B270" s="49"/>
      <c r="C270" s="49"/>
      <c r="D270" s="49"/>
      <c r="E270" s="50"/>
    </row>
    <row r="271" spans="2:5">
      <c r="B271" s="49"/>
      <c r="C271" s="49"/>
      <c r="D271" s="49"/>
      <c r="E271" s="50"/>
    </row>
    <row r="272" spans="2:5">
      <c r="B272" s="49"/>
      <c r="C272" s="49"/>
      <c r="D272" s="49"/>
      <c r="E272" s="50"/>
    </row>
    <row r="273" spans="2:5">
      <c r="B273" s="49"/>
      <c r="C273" s="49"/>
      <c r="D273" s="49"/>
      <c r="E273" s="50"/>
    </row>
    <row r="274" spans="2:5">
      <c r="B274" s="49"/>
      <c r="C274" s="49"/>
      <c r="D274" s="49"/>
      <c r="E274" s="50"/>
    </row>
    <row r="275" spans="2:5">
      <c r="B275" s="49"/>
      <c r="C275" s="49"/>
      <c r="D275" s="49"/>
      <c r="E275" s="50"/>
    </row>
    <row r="276" spans="2:5">
      <c r="B276" s="49"/>
      <c r="C276" s="49"/>
      <c r="D276" s="49"/>
      <c r="E276" s="50"/>
    </row>
    <row r="277" spans="2:5">
      <c r="B277" s="49"/>
      <c r="C277" s="49"/>
      <c r="D277" s="49"/>
      <c r="E277" s="50"/>
    </row>
    <row r="278" spans="2:5">
      <c r="B278" s="49"/>
      <c r="C278" s="49"/>
      <c r="D278" s="49"/>
      <c r="E278" s="50"/>
    </row>
    <row r="279" spans="2:5">
      <c r="B279" s="49"/>
      <c r="C279" s="49"/>
      <c r="D279" s="49"/>
      <c r="E279" s="50"/>
    </row>
    <row r="280" spans="2:5">
      <c r="B280" s="49"/>
      <c r="C280" s="49"/>
      <c r="D280" s="49"/>
      <c r="E280" s="50"/>
    </row>
    <row r="281" spans="2:5">
      <c r="B281" s="49"/>
      <c r="C281" s="49"/>
      <c r="D281" s="49"/>
      <c r="E281" s="51"/>
    </row>
    <row r="282" spans="2:5">
      <c r="B282" s="49"/>
      <c r="C282" s="49"/>
      <c r="D282" s="49"/>
      <c r="E282" s="51"/>
    </row>
    <row r="283" spans="2:5">
      <c r="B283" s="49"/>
      <c r="C283" s="49"/>
      <c r="D283" s="49"/>
      <c r="E283" s="51"/>
    </row>
    <row r="284" spans="2:5">
      <c r="B284" s="49"/>
      <c r="C284" s="49"/>
      <c r="D284" s="49"/>
      <c r="E284" s="51"/>
    </row>
    <row r="285" spans="2:5">
      <c r="B285" s="49"/>
      <c r="C285" s="49"/>
      <c r="D285" s="49"/>
      <c r="E285" s="51"/>
    </row>
    <row r="286" spans="2:5">
      <c r="B286" s="49"/>
      <c r="C286" s="49"/>
      <c r="D286" s="49"/>
      <c r="E286" s="50"/>
    </row>
    <row r="287" spans="2:5">
      <c r="B287" s="49"/>
      <c r="C287" s="49"/>
      <c r="D287" s="49"/>
      <c r="E287" s="50"/>
    </row>
    <row r="288" spans="2:5">
      <c r="B288" s="49"/>
      <c r="C288" s="49"/>
      <c r="D288" s="49"/>
      <c r="E288" s="50"/>
    </row>
    <row r="289" spans="2:5">
      <c r="B289" s="49"/>
      <c r="C289" s="49"/>
      <c r="D289" s="49"/>
      <c r="E289" s="50"/>
    </row>
    <row r="290" spans="2:5">
      <c r="B290" s="49"/>
      <c r="C290" s="49"/>
      <c r="D290" s="49"/>
      <c r="E290" s="50"/>
    </row>
    <row r="291" spans="2:5">
      <c r="B291" s="49"/>
      <c r="C291" s="49"/>
      <c r="D291" s="49"/>
      <c r="E291" s="50"/>
    </row>
    <row r="292" spans="2:5">
      <c r="B292" s="49"/>
      <c r="C292" s="49"/>
      <c r="D292" s="49"/>
      <c r="E292" s="50"/>
    </row>
    <row r="293" spans="2:5">
      <c r="B293" s="49"/>
      <c r="C293" s="49"/>
      <c r="D293" s="49"/>
      <c r="E293" s="50"/>
    </row>
    <row r="294" spans="2:5">
      <c r="B294" s="49"/>
      <c r="C294" s="49"/>
      <c r="D294" s="49"/>
      <c r="E294" s="50"/>
    </row>
    <row r="295" spans="2:5">
      <c r="B295" s="49"/>
      <c r="C295" s="49"/>
      <c r="D295" s="49"/>
      <c r="E295" s="50"/>
    </row>
    <row r="296" spans="2:5">
      <c r="B296" s="49"/>
      <c r="C296" s="49"/>
      <c r="D296" s="49"/>
      <c r="E296" s="50"/>
    </row>
    <row r="297" spans="2:5">
      <c r="B297" s="49"/>
      <c r="C297" s="49"/>
      <c r="D297" s="49"/>
      <c r="E297" s="50"/>
    </row>
    <row r="298" spans="2:5">
      <c r="B298" s="49"/>
      <c r="C298" s="49"/>
      <c r="D298" s="49"/>
      <c r="E298" s="50"/>
    </row>
    <row r="299" spans="2:5">
      <c r="B299" s="49"/>
      <c r="C299" s="49"/>
      <c r="D299" s="49"/>
      <c r="E299" s="50"/>
    </row>
    <row r="300" spans="2:5">
      <c r="B300" s="49"/>
      <c r="C300" s="49"/>
      <c r="D300" s="49"/>
      <c r="E300" s="50"/>
    </row>
    <row r="301" spans="2:5">
      <c r="B301" s="49"/>
      <c r="C301" s="49"/>
      <c r="D301" s="49"/>
      <c r="E301" s="50"/>
    </row>
    <row r="302" spans="2:5">
      <c r="B302" s="49"/>
      <c r="C302" s="49"/>
      <c r="D302" s="49"/>
      <c r="E302" s="50"/>
    </row>
    <row r="303" spans="2:5">
      <c r="B303" s="49"/>
      <c r="C303" s="49"/>
      <c r="D303" s="49"/>
      <c r="E303" s="50"/>
    </row>
    <row r="304" spans="2:5">
      <c r="B304" s="49"/>
      <c r="C304" s="49"/>
      <c r="D304" s="49"/>
      <c r="E304" s="50"/>
    </row>
    <row r="305" spans="2:5">
      <c r="B305" s="49"/>
      <c r="C305" s="49"/>
      <c r="D305" s="49"/>
      <c r="E305" s="50"/>
    </row>
    <row r="306" spans="2:5">
      <c r="B306" s="49"/>
      <c r="C306" s="49"/>
      <c r="D306" s="49"/>
      <c r="E306" s="50"/>
    </row>
    <row r="307" spans="2:5">
      <c r="B307" s="49"/>
      <c r="C307" s="49"/>
      <c r="D307" s="49"/>
      <c r="E307" s="50"/>
    </row>
    <row r="308" spans="2:5">
      <c r="B308" s="49"/>
      <c r="C308" s="49"/>
      <c r="D308" s="49"/>
      <c r="E308" s="50"/>
    </row>
    <row r="309" spans="2:5">
      <c r="B309" s="49"/>
      <c r="C309" s="49"/>
      <c r="D309" s="49"/>
      <c r="E309" s="50"/>
    </row>
    <row r="310" spans="2:5">
      <c r="B310" s="49"/>
      <c r="C310" s="49"/>
      <c r="D310" s="49"/>
      <c r="E310" s="50"/>
    </row>
    <row r="311" spans="2:5">
      <c r="B311" s="49"/>
      <c r="C311" s="49"/>
      <c r="D311" s="49"/>
      <c r="E311" s="50"/>
    </row>
    <row r="312" spans="2:5">
      <c r="B312" s="49"/>
      <c r="C312" s="49"/>
      <c r="D312" s="49"/>
      <c r="E312" s="50"/>
    </row>
    <row r="313" spans="2:5">
      <c r="B313" s="49"/>
      <c r="C313" s="49"/>
      <c r="D313" s="49"/>
      <c r="E313" s="50"/>
    </row>
    <row r="314" spans="2:5">
      <c r="B314" s="49"/>
      <c r="C314" s="49"/>
      <c r="D314" s="49"/>
      <c r="E314" s="50"/>
    </row>
    <row r="315" spans="2:5">
      <c r="B315" s="49"/>
      <c r="C315" s="49"/>
      <c r="D315" s="49"/>
      <c r="E315" s="50"/>
    </row>
    <row r="316" spans="2:5">
      <c r="B316" s="49"/>
      <c r="C316" s="49"/>
      <c r="D316" s="49"/>
      <c r="E316" s="50"/>
    </row>
    <row r="317" spans="2:5">
      <c r="B317" s="49"/>
      <c r="C317" s="49"/>
      <c r="D317" s="49"/>
      <c r="E317" s="50"/>
    </row>
    <row r="318" spans="2:5">
      <c r="B318" s="49"/>
      <c r="C318" s="49"/>
      <c r="D318" s="49"/>
      <c r="E318" s="50"/>
    </row>
    <row r="319" spans="2:5">
      <c r="B319" s="49"/>
      <c r="C319" s="49"/>
      <c r="D319" s="49"/>
      <c r="E319" s="50"/>
    </row>
    <row r="320" spans="2:5">
      <c r="B320" s="49"/>
      <c r="C320" s="49"/>
      <c r="D320" s="49"/>
      <c r="E320" s="50"/>
    </row>
    <row r="321" spans="2:5">
      <c r="B321" s="49"/>
      <c r="C321" s="49"/>
      <c r="D321" s="49"/>
      <c r="E321" s="50"/>
    </row>
    <row r="322" spans="2:5">
      <c r="B322" s="49"/>
      <c r="C322" s="49"/>
      <c r="D322" s="49"/>
      <c r="E322" s="50"/>
    </row>
    <row r="323" spans="2:5">
      <c r="B323" s="49"/>
      <c r="C323" s="49"/>
      <c r="D323" s="49"/>
      <c r="E323" s="50"/>
    </row>
    <row r="324" spans="2:5">
      <c r="B324" s="49"/>
      <c r="C324" s="49"/>
      <c r="D324" s="49"/>
      <c r="E324" s="50"/>
    </row>
    <row r="325" spans="2:5">
      <c r="B325" s="49"/>
      <c r="C325" s="49"/>
      <c r="D325" s="49"/>
      <c r="E325" s="50"/>
    </row>
    <row r="326" spans="2:5">
      <c r="B326" s="49"/>
      <c r="C326" s="49"/>
      <c r="D326" s="49"/>
      <c r="E326" s="50"/>
    </row>
    <row r="327" spans="2:5">
      <c r="B327" s="49"/>
      <c r="C327" s="49"/>
      <c r="D327" s="49"/>
      <c r="E327" s="50"/>
    </row>
  </sheetData>
  <mergeCells count="83">
    <mergeCell ref="C33:E33"/>
    <mergeCell ref="D20:E20"/>
    <mergeCell ref="D30:E30"/>
    <mergeCell ref="D27:E27"/>
    <mergeCell ref="D28:E28"/>
    <mergeCell ref="D31:E31"/>
    <mergeCell ref="D25:E25"/>
    <mergeCell ref="D26:E26"/>
    <mergeCell ref="D22:E22"/>
    <mergeCell ref="D32:E32"/>
    <mergeCell ref="AS5:BD5"/>
    <mergeCell ref="H5:H6"/>
    <mergeCell ref="I5:L5"/>
    <mergeCell ref="D13:E13"/>
    <mergeCell ref="D14:E14"/>
    <mergeCell ref="Q5:T5"/>
    <mergeCell ref="U5:AF5"/>
    <mergeCell ref="AG5:AR5"/>
    <mergeCell ref="C34:E34"/>
    <mergeCell ref="D29:E29"/>
    <mergeCell ref="D9:E9"/>
    <mergeCell ref="C7:E7"/>
    <mergeCell ref="C8:E8"/>
    <mergeCell ref="C16:E16"/>
    <mergeCell ref="C24:E24"/>
    <mergeCell ref="D10:E10"/>
    <mergeCell ref="D11:E11"/>
    <mergeCell ref="D12:E12"/>
    <mergeCell ref="D21:E21"/>
    <mergeCell ref="C15:E15"/>
    <mergeCell ref="C23:E23"/>
    <mergeCell ref="D18:E18"/>
    <mergeCell ref="D19:E19"/>
    <mergeCell ref="D17:E17"/>
    <mergeCell ref="D36:E36"/>
    <mergeCell ref="D37:E37"/>
    <mergeCell ref="C44:E44"/>
    <mergeCell ref="D40:E40"/>
    <mergeCell ref="A1:XFD1"/>
    <mergeCell ref="B2:C2"/>
    <mergeCell ref="D2:D3"/>
    <mergeCell ref="B3:C3"/>
    <mergeCell ref="F5:F6"/>
    <mergeCell ref="B5:E6"/>
    <mergeCell ref="G5:G6"/>
    <mergeCell ref="E3:T3"/>
    <mergeCell ref="E2:T2"/>
    <mergeCell ref="U3:BD3"/>
    <mergeCell ref="U2:BD2"/>
    <mergeCell ref="M5:P5"/>
    <mergeCell ref="D41:E41"/>
    <mergeCell ref="D38:E38"/>
    <mergeCell ref="D39:E39"/>
    <mergeCell ref="D42:E42"/>
    <mergeCell ref="D45:E45"/>
    <mergeCell ref="C43:E43"/>
    <mergeCell ref="D62:E62"/>
    <mergeCell ref="D63:E63"/>
    <mergeCell ref="D61:E61"/>
    <mergeCell ref="C60:E60"/>
    <mergeCell ref="D67:E67"/>
    <mergeCell ref="C70:E70"/>
    <mergeCell ref="D64:E64"/>
    <mergeCell ref="D65:E65"/>
    <mergeCell ref="D66:E66"/>
    <mergeCell ref="B69:C69"/>
    <mergeCell ref="D68:E68"/>
    <mergeCell ref="B4:BE4"/>
    <mergeCell ref="D47:E47"/>
    <mergeCell ref="D53:E53"/>
    <mergeCell ref="C59:E59"/>
    <mergeCell ref="D58:E58"/>
    <mergeCell ref="D50:E50"/>
    <mergeCell ref="C51:E51"/>
    <mergeCell ref="D55:E55"/>
    <mergeCell ref="D56:E56"/>
    <mergeCell ref="D54:E54"/>
    <mergeCell ref="D57:E57"/>
    <mergeCell ref="C52:E52"/>
    <mergeCell ref="D49:E49"/>
    <mergeCell ref="D48:E48"/>
    <mergeCell ref="D46:E46"/>
    <mergeCell ref="D35:E35"/>
  </mergeCells>
  <pageMargins left="0.31496062992125984" right="7.874015748031496E-2" top="0.35433070866141736" bottom="0.15748031496062992" header="0.31496062992125984" footer="0.31496062992125984"/>
  <pageSetup paperSize="9" scale="40" firstPageNumber="22" pageOrder="overThenDown" orientation="portrait" useFirstPageNumber="1" r:id="rId1"/>
  <headerFooter scaleWithDoc="0">
    <oddFooter>&amp;C&amp;"Century Gothic,Regular"&amp;9&amp;P</oddFooter>
  </headerFooter>
  <colBreaks count="1" manualBreakCount="1">
    <brk id="16" max="69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N335"/>
  <sheetViews>
    <sheetView view="pageBreakPreview" zoomScale="50" zoomScaleNormal="100" zoomScaleSheetLayoutView="50" workbookViewId="0">
      <pane xSplit="5" ySplit="6" topLeftCell="F7" activePane="bottomRight" state="frozen"/>
      <selection activeCell="S32" sqref="S32"/>
      <selection pane="topRight" activeCell="S32" sqref="S32"/>
      <selection pane="bottomLeft" activeCell="S32" sqref="S32"/>
      <selection pane="bottomRight" activeCell="AN27" sqref="AN27"/>
    </sheetView>
  </sheetViews>
  <sheetFormatPr defaultColWidth="12.42578125" defaultRowHeight="23.25"/>
  <cols>
    <col min="1" max="1" width="1.7109375" style="3" customWidth="1"/>
    <col min="2" max="2" width="5.7109375" style="47" customWidth="1"/>
    <col min="3" max="3" width="9.42578125" style="53" customWidth="1"/>
    <col min="4" max="4" width="19.28515625" style="53" customWidth="1"/>
    <col min="5" max="5" width="99.7109375" style="47" customWidth="1"/>
    <col min="6" max="6" width="10.140625" style="47" hidden="1" customWidth="1"/>
    <col min="7" max="7" width="15.5703125" style="1" customWidth="1"/>
    <col min="8" max="9" width="13" style="1" hidden="1" customWidth="1"/>
    <col min="10" max="11" width="13" style="3" hidden="1" customWidth="1"/>
    <col min="12" max="15" width="11.5703125" style="8" customWidth="1"/>
    <col min="16" max="27" width="15.7109375" style="8" hidden="1" customWidth="1"/>
    <col min="28" max="39" width="15.7109375" style="8" customWidth="1"/>
    <col min="40" max="16384" width="12.42578125" style="8"/>
  </cols>
  <sheetData>
    <row r="1" spans="1:40" s="577" customFormat="1" ht="9.9499999999999993" customHeight="1"/>
    <row r="2" spans="1:40" s="74" customFormat="1" ht="30" customHeight="1">
      <c r="A2" s="34"/>
      <c r="B2" s="608" t="s">
        <v>581</v>
      </c>
      <c r="C2" s="608"/>
      <c r="D2" s="609" t="s">
        <v>248</v>
      </c>
      <c r="E2" s="608" t="s">
        <v>249</v>
      </c>
      <c r="F2" s="608"/>
      <c r="G2" s="608"/>
      <c r="H2" s="608"/>
      <c r="I2" s="608"/>
      <c r="J2" s="608"/>
      <c r="K2" s="608"/>
      <c r="L2" s="608"/>
      <c r="M2" s="608"/>
      <c r="N2" s="608"/>
      <c r="O2" s="608"/>
      <c r="P2" s="608"/>
      <c r="Q2" s="608"/>
      <c r="R2" s="608"/>
      <c r="S2" s="608"/>
      <c r="T2" s="611"/>
      <c r="U2" s="611"/>
      <c r="V2" s="611"/>
      <c r="W2" s="611"/>
      <c r="X2" s="611"/>
      <c r="Y2" s="611"/>
      <c r="Z2" s="611"/>
      <c r="AA2" s="611"/>
      <c r="AB2" s="611"/>
      <c r="AC2" s="611"/>
      <c r="AD2" s="611"/>
      <c r="AE2" s="611"/>
      <c r="AF2" s="611"/>
      <c r="AG2" s="611"/>
      <c r="AH2" s="611"/>
      <c r="AI2" s="611"/>
      <c r="AJ2" s="611"/>
      <c r="AK2" s="611"/>
      <c r="AL2" s="611"/>
      <c r="AM2" s="611"/>
    </row>
    <row r="3" spans="1:40" s="75" customFormat="1" ht="33" customHeight="1">
      <c r="A3" s="36"/>
      <c r="B3" s="565" t="s">
        <v>204</v>
      </c>
      <c r="C3" s="565"/>
      <c r="D3" s="610"/>
      <c r="E3" s="565" t="s">
        <v>250</v>
      </c>
      <c r="F3" s="565"/>
      <c r="G3" s="565"/>
      <c r="H3" s="565"/>
      <c r="I3" s="565"/>
      <c r="J3" s="565"/>
      <c r="K3" s="565"/>
      <c r="L3" s="565"/>
      <c r="M3" s="565"/>
      <c r="N3" s="565"/>
      <c r="O3" s="565"/>
      <c r="P3" s="565"/>
      <c r="Q3" s="565"/>
      <c r="R3" s="565"/>
      <c r="S3" s="565"/>
      <c r="T3" s="611"/>
      <c r="U3" s="611"/>
      <c r="V3" s="611"/>
      <c r="W3" s="611"/>
      <c r="X3" s="611"/>
      <c r="Y3" s="611"/>
      <c r="Z3" s="611"/>
      <c r="AA3" s="611"/>
      <c r="AB3" s="611"/>
      <c r="AC3" s="611"/>
      <c r="AD3" s="611"/>
      <c r="AE3" s="611"/>
      <c r="AF3" s="611"/>
      <c r="AG3" s="611"/>
      <c r="AH3" s="611"/>
      <c r="AI3" s="611"/>
      <c r="AJ3" s="611"/>
      <c r="AK3" s="611"/>
      <c r="AL3" s="611"/>
      <c r="AM3" s="611"/>
    </row>
    <row r="4" spans="1:40" s="29" customFormat="1" ht="30" customHeight="1">
      <c r="A4" s="20"/>
      <c r="B4" s="596" t="s">
        <v>13</v>
      </c>
      <c r="C4" s="596"/>
      <c r="D4" s="596"/>
      <c r="E4" s="596"/>
      <c r="F4" s="596"/>
      <c r="G4" s="596"/>
      <c r="H4" s="596"/>
      <c r="I4" s="596"/>
      <c r="J4" s="596"/>
      <c r="K4" s="596"/>
      <c r="L4" s="596"/>
      <c r="M4" s="596"/>
      <c r="N4" s="596"/>
      <c r="O4" s="596"/>
      <c r="P4" s="596"/>
      <c r="Q4" s="596"/>
      <c r="R4" s="596"/>
      <c r="S4" s="596"/>
      <c r="T4" s="596"/>
      <c r="U4" s="596"/>
      <c r="V4" s="596"/>
      <c r="W4" s="596"/>
      <c r="X4" s="596"/>
      <c r="Y4" s="596"/>
      <c r="Z4" s="596"/>
      <c r="AA4" s="596"/>
      <c r="AB4" s="596"/>
      <c r="AC4" s="596"/>
      <c r="AD4" s="596"/>
      <c r="AE4" s="596"/>
      <c r="AF4" s="596"/>
      <c r="AG4" s="596"/>
      <c r="AH4" s="596"/>
      <c r="AI4" s="596"/>
      <c r="AJ4" s="596"/>
      <c r="AK4" s="596"/>
      <c r="AL4" s="596"/>
      <c r="AM4" s="596"/>
      <c r="AN4" s="596"/>
    </row>
    <row r="5" spans="1:40" s="537" customFormat="1" ht="22.5" customHeight="1" thickBot="1">
      <c r="A5" s="536"/>
      <c r="B5" s="574" t="s">
        <v>179</v>
      </c>
      <c r="C5" s="574"/>
      <c r="D5" s="574"/>
      <c r="E5" s="574"/>
      <c r="F5" s="574">
        <v>2020</v>
      </c>
      <c r="G5" s="574">
        <v>2021</v>
      </c>
      <c r="H5" s="573">
        <v>2020</v>
      </c>
      <c r="I5" s="573"/>
      <c r="J5" s="573"/>
      <c r="K5" s="573"/>
      <c r="L5" s="573">
        <v>2021</v>
      </c>
      <c r="M5" s="573"/>
      <c r="N5" s="573"/>
      <c r="O5" s="573"/>
      <c r="P5" s="573">
        <v>2020</v>
      </c>
      <c r="Q5" s="573"/>
      <c r="R5" s="573"/>
      <c r="S5" s="573"/>
      <c r="T5" s="573"/>
      <c r="U5" s="573"/>
      <c r="V5" s="573"/>
      <c r="W5" s="573"/>
      <c r="X5" s="573"/>
      <c r="Y5" s="573"/>
      <c r="Z5" s="573"/>
      <c r="AA5" s="573"/>
      <c r="AB5" s="573">
        <v>2021</v>
      </c>
      <c r="AC5" s="573"/>
      <c r="AD5" s="573"/>
      <c r="AE5" s="573"/>
      <c r="AF5" s="573"/>
      <c r="AG5" s="573"/>
      <c r="AH5" s="573"/>
      <c r="AI5" s="573"/>
      <c r="AJ5" s="573"/>
      <c r="AK5" s="573"/>
      <c r="AL5" s="573"/>
      <c r="AM5" s="573"/>
      <c r="AN5" s="490"/>
    </row>
    <row r="6" spans="1:40" s="537" customFormat="1" ht="26.25" customHeight="1">
      <c r="A6" s="536"/>
      <c r="B6" s="574"/>
      <c r="C6" s="574"/>
      <c r="D6" s="574"/>
      <c r="E6" s="574"/>
      <c r="F6" s="574"/>
      <c r="G6" s="574"/>
      <c r="H6" s="492" t="s">
        <v>9</v>
      </c>
      <c r="I6" s="492" t="s">
        <v>10</v>
      </c>
      <c r="J6" s="492" t="s">
        <v>11</v>
      </c>
      <c r="K6" s="492" t="s">
        <v>12</v>
      </c>
      <c r="L6" s="492" t="s">
        <v>9</v>
      </c>
      <c r="M6" s="492" t="s">
        <v>10</v>
      </c>
      <c r="N6" s="492" t="s">
        <v>11</v>
      </c>
      <c r="O6" s="492" t="s">
        <v>12</v>
      </c>
      <c r="P6" s="492" t="s">
        <v>0</v>
      </c>
      <c r="Q6" s="492" t="s">
        <v>1</v>
      </c>
      <c r="R6" s="492" t="s">
        <v>2</v>
      </c>
      <c r="S6" s="492" t="s">
        <v>3</v>
      </c>
      <c r="T6" s="492" t="s">
        <v>4</v>
      </c>
      <c r="U6" s="492" t="s">
        <v>511</v>
      </c>
      <c r="V6" s="492" t="s">
        <v>5</v>
      </c>
      <c r="W6" s="492" t="s">
        <v>578</v>
      </c>
      <c r="X6" s="492" t="s">
        <v>825</v>
      </c>
      <c r="Y6" s="492" t="s">
        <v>7</v>
      </c>
      <c r="Z6" s="492" t="s">
        <v>8</v>
      </c>
      <c r="AA6" s="492" t="s">
        <v>213</v>
      </c>
      <c r="AB6" s="492" t="s">
        <v>0</v>
      </c>
      <c r="AC6" s="492" t="s">
        <v>1</v>
      </c>
      <c r="AD6" s="492" t="s">
        <v>2</v>
      </c>
      <c r="AE6" s="492" t="s">
        <v>3</v>
      </c>
      <c r="AF6" s="492" t="s">
        <v>4</v>
      </c>
      <c r="AG6" s="492" t="s">
        <v>511</v>
      </c>
      <c r="AH6" s="492" t="s">
        <v>5</v>
      </c>
      <c r="AI6" s="492" t="s">
        <v>578</v>
      </c>
      <c r="AJ6" s="492" t="s">
        <v>825</v>
      </c>
      <c r="AK6" s="492" t="s">
        <v>7</v>
      </c>
      <c r="AL6" s="492" t="s">
        <v>8</v>
      </c>
      <c r="AM6" s="492" t="s">
        <v>213</v>
      </c>
      <c r="AN6" s="492" t="s">
        <v>0</v>
      </c>
    </row>
    <row r="7" spans="1:40" s="76" customFormat="1" ht="24.95" customHeight="1">
      <c r="A7" s="31"/>
      <c r="B7" s="432" t="s">
        <v>205</v>
      </c>
      <c r="C7" s="590" t="s">
        <v>21</v>
      </c>
      <c r="D7" s="590"/>
      <c r="E7" s="590"/>
      <c r="F7" s="55">
        <v>1.1726934682555026</v>
      </c>
      <c r="G7" s="55">
        <v>2.1551623848620238</v>
      </c>
      <c r="H7" s="55">
        <v>6.8413508277653392</v>
      </c>
      <c r="I7" s="55">
        <v>0.58310169906201281</v>
      </c>
      <c r="J7" s="55">
        <v>-6.6994837292938314E-2</v>
      </c>
      <c r="K7" s="55">
        <v>-2.4382946435061541</v>
      </c>
      <c r="L7" s="55">
        <v>-2.2079193212748294</v>
      </c>
      <c r="M7" s="55">
        <v>2.5616853716880428</v>
      </c>
      <c r="N7" s="55">
        <v>2.7356226560454786</v>
      </c>
      <c r="O7" s="55">
        <v>5.7075818414299135</v>
      </c>
      <c r="P7" s="55">
        <v>7.3392627163944724</v>
      </c>
      <c r="Q7" s="55">
        <v>7.5678096550277019</v>
      </c>
      <c r="R7" s="55">
        <v>5.600823521735407</v>
      </c>
      <c r="S7" s="55">
        <v>1.3996232290918442</v>
      </c>
      <c r="T7" s="55">
        <v>0.19973371424966047</v>
      </c>
      <c r="U7" s="55">
        <v>0.14689289996994148</v>
      </c>
      <c r="V7" s="55">
        <v>-0.31445420928784529</v>
      </c>
      <c r="W7" s="55">
        <v>-0.16390052759631146</v>
      </c>
      <c r="X7" s="55">
        <v>0.27367733516969395</v>
      </c>
      <c r="Y7" s="55">
        <v>-1.6697490441420371</v>
      </c>
      <c r="Z7" s="55">
        <v>-1.6299406616307408</v>
      </c>
      <c r="AA7" s="55">
        <v>-3.8970210426024323</v>
      </c>
      <c r="AB7" s="55">
        <v>-3.6480533392489747</v>
      </c>
      <c r="AC7" s="55">
        <v>-3.3485592140297058</v>
      </c>
      <c r="AD7" s="55">
        <v>0.45702179309654412</v>
      </c>
      <c r="AE7" s="55">
        <v>2.5488028701691263</v>
      </c>
      <c r="AF7" s="55">
        <v>2.6124026553415121</v>
      </c>
      <c r="AG7" s="55">
        <v>2.5232861581029056</v>
      </c>
      <c r="AH7" s="55">
        <v>4.0063175258023875</v>
      </c>
      <c r="AI7" s="55">
        <v>0.28195828005219425</v>
      </c>
      <c r="AJ7" s="55">
        <v>3.9046105029410683</v>
      </c>
      <c r="AK7" s="55">
        <v>5.4207449130816485</v>
      </c>
      <c r="AL7" s="55">
        <v>5.7602534726903087</v>
      </c>
      <c r="AM7" s="55">
        <v>5.9292565054800122</v>
      </c>
      <c r="AN7" s="55">
        <v>5.8643048521286119</v>
      </c>
    </row>
    <row r="8" spans="1:40" s="76" customFormat="1" ht="24.95" customHeight="1">
      <c r="A8" s="31"/>
      <c r="B8" s="433"/>
      <c r="C8" s="588" t="s">
        <v>212</v>
      </c>
      <c r="D8" s="588"/>
      <c r="E8" s="588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  <c r="AI8" s="55"/>
      <c r="AJ8" s="55"/>
      <c r="AK8" s="55"/>
      <c r="AL8" s="55"/>
      <c r="AM8" s="55"/>
      <c r="AN8" s="55"/>
    </row>
    <row r="9" spans="1:40" s="76" customFormat="1" ht="24.95" customHeight="1">
      <c r="A9" s="67"/>
      <c r="B9" s="434"/>
      <c r="C9" s="435">
        <v>10</v>
      </c>
      <c r="D9" s="586" t="s">
        <v>22</v>
      </c>
      <c r="E9" s="586"/>
      <c r="F9" s="429">
        <v>2.3462390333494341</v>
      </c>
      <c r="G9" s="488">
        <v>2.6110477190595276</v>
      </c>
      <c r="H9" s="488">
        <v>7.0702160042224591</v>
      </c>
      <c r="I9" s="488">
        <v>2.3144482506335606</v>
      </c>
      <c r="J9" s="488">
        <v>1.4331718037321224</v>
      </c>
      <c r="K9" s="488">
        <v>-1.2268797787798178</v>
      </c>
      <c r="L9" s="488">
        <v>-1.1397053032290216</v>
      </c>
      <c r="M9" s="488">
        <v>2.6232454623817034</v>
      </c>
      <c r="N9" s="488">
        <v>3.0314931468738138</v>
      </c>
      <c r="O9" s="488">
        <v>6.042607565009007</v>
      </c>
      <c r="P9" s="488">
        <v>7.6722393272763583</v>
      </c>
      <c r="Q9" s="488">
        <v>7.8036670713179177</v>
      </c>
      <c r="R9" s="488">
        <v>5.7233400755169583</v>
      </c>
      <c r="S9" s="488">
        <v>3.0128451730330426</v>
      </c>
      <c r="T9" s="488">
        <v>1.9161042837030351</v>
      </c>
      <c r="U9" s="488">
        <v>2.0142997340827833</v>
      </c>
      <c r="V9" s="488">
        <v>1.2896251484136201</v>
      </c>
      <c r="W9" s="488">
        <v>1.3242943588081886</v>
      </c>
      <c r="X9" s="488">
        <v>1.6831376897088006</v>
      </c>
      <c r="Y9" s="488">
        <v>-0.38997308635239847</v>
      </c>
      <c r="Z9" s="488">
        <v>-0.24019800852067874</v>
      </c>
      <c r="AA9" s="488">
        <v>-2.9140802776219488</v>
      </c>
      <c r="AB9" s="488">
        <v>-2.5564107050716842</v>
      </c>
      <c r="AC9" s="488">
        <v>-2.2985632630762041</v>
      </c>
      <c r="AD9" s="488">
        <v>1.5098943353169147</v>
      </c>
      <c r="AE9" s="488">
        <v>2.6137267751151541</v>
      </c>
      <c r="AF9" s="488">
        <v>2.6594512219324571</v>
      </c>
      <c r="AG9" s="488">
        <v>2.5961600667321818</v>
      </c>
      <c r="AH9" s="488">
        <v>4.5152374574766156</v>
      </c>
      <c r="AI9" s="488">
        <v>0.45969916161028834</v>
      </c>
      <c r="AJ9" s="488">
        <v>4.1097842716384179</v>
      </c>
      <c r="AK9" s="488">
        <v>5.717299871630189</v>
      </c>
      <c r="AL9" s="488">
        <v>6.0861959534507264</v>
      </c>
      <c r="AM9" s="488">
        <v>6.3107964288504235</v>
      </c>
      <c r="AN9" s="488">
        <v>6.2221918550739304</v>
      </c>
    </row>
    <row r="10" spans="1:40" s="76" customFormat="1" ht="24.95" customHeight="1">
      <c r="A10" s="67"/>
      <c r="B10" s="434"/>
      <c r="C10" s="435"/>
      <c r="D10" s="592" t="s">
        <v>23</v>
      </c>
      <c r="E10" s="592"/>
      <c r="F10" s="429"/>
      <c r="G10" s="488"/>
      <c r="H10" s="488"/>
      <c r="I10" s="488"/>
      <c r="J10" s="488"/>
      <c r="K10" s="488"/>
      <c r="L10" s="488"/>
      <c r="M10" s="488"/>
      <c r="N10" s="488"/>
      <c r="O10" s="488"/>
      <c r="P10" s="488"/>
      <c r="Q10" s="488"/>
      <c r="R10" s="488"/>
      <c r="S10" s="488"/>
      <c r="T10" s="488"/>
      <c r="U10" s="488"/>
      <c r="V10" s="488"/>
      <c r="W10" s="488"/>
      <c r="X10" s="488"/>
      <c r="Y10" s="488"/>
      <c r="Z10" s="488"/>
      <c r="AA10" s="488"/>
      <c r="AB10" s="488"/>
      <c r="AC10" s="488"/>
      <c r="AD10" s="488"/>
      <c r="AE10" s="488"/>
      <c r="AF10" s="488"/>
      <c r="AG10" s="488"/>
      <c r="AH10" s="488"/>
      <c r="AI10" s="488"/>
      <c r="AJ10" s="488"/>
      <c r="AK10" s="488"/>
      <c r="AL10" s="488"/>
      <c r="AM10" s="488"/>
      <c r="AN10" s="488"/>
    </row>
    <row r="11" spans="1:40" s="76" customFormat="1" ht="24.95" customHeight="1">
      <c r="A11" s="67"/>
      <c r="B11" s="434"/>
      <c r="C11" s="435">
        <v>11</v>
      </c>
      <c r="D11" s="586" t="s">
        <v>24</v>
      </c>
      <c r="E11" s="586"/>
      <c r="F11" s="429">
        <v>-12.525985513516261</v>
      </c>
      <c r="G11" s="488">
        <v>-5.3942456859599019</v>
      </c>
      <c r="H11" s="488">
        <v>4.1982137796648686</v>
      </c>
      <c r="I11" s="488">
        <v>-19.151547617935094</v>
      </c>
      <c r="J11" s="488">
        <v>-17.784126080645976</v>
      </c>
      <c r="K11" s="488">
        <v>-17.048230446676925</v>
      </c>
      <c r="L11" s="488">
        <v>-16.629279585038219</v>
      </c>
      <c r="M11" s="488">
        <v>-4.7920333063871112E-2</v>
      </c>
      <c r="N11" s="488">
        <v>-2.7803065858037144</v>
      </c>
      <c r="O11" s="488">
        <v>0.47791294393755379</v>
      </c>
      <c r="P11" s="488">
        <v>3.1688363189736179</v>
      </c>
      <c r="Q11" s="488">
        <v>5.0163337289959031</v>
      </c>
      <c r="R11" s="488">
        <v>4.4645139030949395</v>
      </c>
      <c r="S11" s="488">
        <v>-16.46093717456246</v>
      </c>
      <c r="T11" s="488">
        <v>-19.885583918485949</v>
      </c>
      <c r="U11" s="488">
        <v>-21.231506368439952</v>
      </c>
      <c r="V11" s="488">
        <v>-18.872811355202401</v>
      </c>
      <c r="W11" s="488">
        <v>-17.243294919192408</v>
      </c>
      <c r="X11" s="488">
        <v>-17.248762420334572</v>
      </c>
      <c r="Y11" s="488">
        <v>-17.930377657423747</v>
      </c>
      <c r="Z11" s="488">
        <v>-18.550398787383486</v>
      </c>
      <c r="AA11" s="488">
        <v>-14.770787545719656</v>
      </c>
      <c r="AB11" s="488">
        <v>-18.098039571966552</v>
      </c>
      <c r="AC11" s="488">
        <v>-17.583701737706505</v>
      </c>
      <c r="AD11" s="488">
        <v>-13.968525449828277</v>
      </c>
      <c r="AE11" s="488">
        <v>-9.8765732112369164E-2</v>
      </c>
      <c r="AF11" s="488">
        <v>0.15616058186837734</v>
      </c>
      <c r="AG11" s="488">
        <v>-0.20328296014326952</v>
      </c>
      <c r="AH11" s="488">
        <v>-5.6486956846199234</v>
      </c>
      <c r="AI11" s="488">
        <v>-3.2379885438348168</v>
      </c>
      <c r="AJ11" s="488">
        <v>0.36959839596953259</v>
      </c>
      <c r="AK11" s="488">
        <v>0.61090797703471367</v>
      </c>
      <c r="AL11" s="488">
        <v>0.75615160963162964</v>
      </c>
      <c r="AM11" s="488">
        <v>0.10059734556379851</v>
      </c>
      <c r="AN11" s="488">
        <v>-3.992609768266675E-2</v>
      </c>
    </row>
    <row r="12" spans="1:40" s="76" customFormat="1" ht="24.95" customHeight="1">
      <c r="A12" s="67"/>
      <c r="B12" s="434"/>
      <c r="C12" s="435"/>
      <c r="D12" s="587" t="s">
        <v>25</v>
      </c>
      <c r="E12" s="587"/>
      <c r="F12" s="429"/>
      <c r="G12" s="488"/>
      <c r="H12" s="488"/>
      <c r="I12" s="488"/>
      <c r="J12" s="488"/>
      <c r="K12" s="488"/>
      <c r="L12" s="488"/>
      <c r="M12" s="488"/>
      <c r="N12" s="488"/>
      <c r="O12" s="488"/>
      <c r="P12" s="488"/>
      <c r="Q12" s="488"/>
      <c r="R12" s="488"/>
      <c r="S12" s="488"/>
      <c r="T12" s="488"/>
      <c r="U12" s="488"/>
      <c r="V12" s="488"/>
      <c r="W12" s="488"/>
      <c r="X12" s="488"/>
      <c r="Y12" s="488"/>
      <c r="Z12" s="488"/>
      <c r="AA12" s="488"/>
      <c r="AB12" s="488"/>
      <c r="AC12" s="488"/>
      <c r="AD12" s="488"/>
      <c r="AE12" s="488"/>
      <c r="AF12" s="488"/>
      <c r="AG12" s="488"/>
      <c r="AH12" s="488"/>
      <c r="AI12" s="488"/>
      <c r="AJ12" s="488"/>
      <c r="AK12" s="488"/>
      <c r="AL12" s="488"/>
      <c r="AM12" s="488"/>
      <c r="AN12" s="488"/>
    </row>
    <row r="13" spans="1:40" s="76" customFormat="1" ht="24.95" customHeight="1">
      <c r="A13" s="67"/>
      <c r="B13" s="434"/>
      <c r="C13" s="435">
        <v>12</v>
      </c>
      <c r="D13" s="586" t="s">
        <v>26</v>
      </c>
      <c r="E13" s="586"/>
      <c r="F13" s="429">
        <v>-27.624214184833789</v>
      </c>
      <c r="G13" s="488">
        <v>-2.4407197517944041</v>
      </c>
      <c r="H13" s="488">
        <v>0.83071358488811597</v>
      </c>
      <c r="I13" s="488">
        <v>-45.897243238167363</v>
      </c>
      <c r="J13" s="488">
        <v>-37.370514158928671</v>
      </c>
      <c r="K13" s="488">
        <v>-25.857959001221516</v>
      </c>
      <c r="L13" s="488">
        <v>-18.736682967995904</v>
      </c>
      <c r="M13" s="488">
        <v>16.670120476272217</v>
      </c>
      <c r="N13" s="488">
        <v>1.6755245020016787</v>
      </c>
      <c r="O13" s="488">
        <v>0.44064070211913986</v>
      </c>
      <c r="P13" s="488">
        <v>2.0558753035594464</v>
      </c>
      <c r="Q13" s="488">
        <v>0.5704365428759246</v>
      </c>
      <c r="R13" s="488">
        <v>-0.10142988110823126</v>
      </c>
      <c r="S13" s="488">
        <v>-43.927394793563614</v>
      </c>
      <c r="T13" s="488">
        <v>-44.772671126597615</v>
      </c>
      <c r="U13" s="488">
        <v>-48.776233917457255</v>
      </c>
      <c r="V13" s="488">
        <v>-41.256802969121821</v>
      </c>
      <c r="W13" s="488">
        <v>-41.532673364515141</v>
      </c>
      <c r="X13" s="488">
        <v>-28.3909247341916</v>
      </c>
      <c r="Y13" s="488">
        <v>-24.987147366668708</v>
      </c>
      <c r="Z13" s="488">
        <v>-24.042141541298008</v>
      </c>
      <c r="AA13" s="488">
        <v>-27.882909200338744</v>
      </c>
      <c r="AB13" s="488">
        <v>-20.482799104046151</v>
      </c>
      <c r="AC13" s="488">
        <v>-17.080765019193279</v>
      </c>
      <c r="AD13" s="488">
        <v>-18.692080345931856</v>
      </c>
      <c r="AE13" s="488">
        <v>17.869043578679694</v>
      </c>
      <c r="AF13" s="488">
        <v>17.580683504450079</v>
      </c>
      <c r="AG13" s="488">
        <v>14.532810336811025</v>
      </c>
      <c r="AH13" s="488">
        <v>2.3299999999999841</v>
      </c>
      <c r="AI13" s="488">
        <v>1.1999999999999744</v>
      </c>
      <c r="AJ13" s="488">
        <v>1.4999999999999858</v>
      </c>
      <c r="AK13" s="488">
        <v>0.19999999999997442</v>
      </c>
      <c r="AL13" s="488">
        <v>9.9999999999994316E-2</v>
      </c>
      <c r="AM13" s="488">
        <v>0.90000000000000568</v>
      </c>
      <c r="AN13" s="488">
        <v>1.2999999999999829</v>
      </c>
    </row>
    <row r="14" spans="1:40" s="76" customFormat="1" ht="24.95" customHeight="1">
      <c r="A14" s="67"/>
      <c r="B14" s="434"/>
      <c r="C14" s="435"/>
      <c r="D14" s="587" t="s">
        <v>27</v>
      </c>
      <c r="E14" s="587"/>
      <c r="F14" s="429"/>
      <c r="G14" s="488"/>
      <c r="H14" s="488"/>
      <c r="I14" s="488"/>
      <c r="J14" s="488"/>
      <c r="K14" s="488"/>
      <c r="L14" s="488"/>
      <c r="M14" s="488"/>
      <c r="N14" s="488"/>
      <c r="O14" s="488"/>
      <c r="P14" s="488"/>
      <c r="Q14" s="488"/>
      <c r="R14" s="488"/>
      <c r="S14" s="488"/>
      <c r="T14" s="488"/>
      <c r="U14" s="488"/>
      <c r="V14" s="488"/>
      <c r="W14" s="488"/>
      <c r="X14" s="488"/>
      <c r="Y14" s="488"/>
      <c r="Z14" s="488"/>
      <c r="AA14" s="488"/>
      <c r="AB14" s="488"/>
      <c r="AC14" s="488"/>
      <c r="AD14" s="488"/>
      <c r="AE14" s="488"/>
      <c r="AF14" s="488"/>
      <c r="AG14" s="488"/>
      <c r="AH14" s="488"/>
      <c r="AI14" s="488"/>
      <c r="AJ14" s="488"/>
      <c r="AK14" s="488"/>
      <c r="AL14" s="488"/>
      <c r="AM14" s="488"/>
      <c r="AN14" s="488"/>
    </row>
    <row r="15" spans="1:40" s="76" customFormat="1" ht="24.95" customHeight="1">
      <c r="A15" s="31"/>
      <c r="B15" s="436" t="s">
        <v>206</v>
      </c>
      <c r="C15" s="591" t="s">
        <v>28</v>
      </c>
      <c r="D15" s="591"/>
      <c r="E15" s="590"/>
      <c r="F15" s="57">
        <v>-11.981728176801681</v>
      </c>
      <c r="G15" s="57">
        <v>-8.4725450842489494</v>
      </c>
      <c r="H15" s="57">
        <v>2.4417135891286392</v>
      </c>
      <c r="I15" s="57">
        <v>-15.314714964174584</v>
      </c>
      <c r="J15" s="57">
        <v>-16.525202025625191</v>
      </c>
      <c r="K15" s="57">
        <v>-18.034334005017698</v>
      </c>
      <c r="L15" s="57">
        <v>-17.866592319288984</v>
      </c>
      <c r="M15" s="57">
        <v>-6.6071127589854513</v>
      </c>
      <c r="N15" s="57">
        <v>-8.046745521189095</v>
      </c>
      <c r="O15" s="57">
        <v>0.38481347585846493</v>
      </c>
      <c r="P15" s="57">
        <v>3.0769933220487786</v>
      </c>
      <c r="Q15" s="57">
        <v>3.4262073106941386</v>
      </c>
      <c r="R15" s="57">
        <v>0.82322454570271475</v>
      </c>
      <c r="S15" s="57">
        <v>-17.672762314312038</v>
      </c>
      <c r="T15" s="57">
        <v>-15.307277134387235</v>
      </c>
      <c r="U15" s="57">
        <v>-13.007728397086254</v>
      </c>
      <c r="V15" s="57">
        <v>-15.607413495525918</v>
      </c>
      <c r="W15" s="57">
        <v>-17.47466986709442</v>
      </c>
      <c r="X15" s="57">
        <v>-16.506927691690066</v>
      </c>
      <c r="Y15" s="57">
        <v>-17.888280099736903</v>
      </c>
      <c r="Z15" s="57">
        <v>-18.36911176240433</v>
      </c>
      <c r="AA15" s="57">
        <v>-17.855459135831822</v>
      </c>
      <c r="AB15" s="57">
        <v>-17.968080696730709</v>
      </c>
      <c r="AC15" s="57">
        <v>-17.936402825650362</v>
      </c>
      <c r="AD15" s="57">
        <v>-17.689553170065935</v>
      </c>
      <c r="AE15" s="57">
        <v>0.45142798758894287</v>
      </c>
      <c r="AF15" s="57">
        <v>-4.1942978331600074</v>
      </c>
      <c r="AG15" s="57">
        <v>-15.531669984687042</v>
      </c>
      <c r="AH15" s="57">
        <v>-11.203192839599836</v>
      </c>
      <c r="AI15" s="57">
        <v>-6.4656430365326401</v>
      </c>
      <c r="AJ15" s="57">
        <v>-6.3717889612278213</v>
      </c>
      <c r="AK15" s="57">
        <v>-4.5536884680820577</v>
      </c>
      <c r="AL15" s="57">
        <v>2.6303233527303718</v>
      </c>
      <c r="AM15" s="57">
        <v>2.9455642132031983</v>
      </c>
      <c r="AN15" s="57">
        <v>2.8449162777882293</v>
      </c>
    </row>
    <row r="16" spans="1:40" s="76" customFormat="1" ht="24.95" customHeight="1">
      <c r="A16" s="31"/>
      <c r="B16" s="437"/>
      <c r="C16" s="588" t="s">
        <v>214</v>
      </c>
      <c r="D16" s="588"/>
      <c r="E16" s="588"/>
      <c r="F16" s="57"/>
      <c r="G16" s="57"/>
      <c r="H16" s="57"/>
      <c r="I16" s="57"/>
      <c r="J16" s="57"/>
      <c r="K16" s="57"/>
      <c r="L16" s="57"/>
      <c r="M16" s="57"/>
      <c r="N16" s="57"/>
      <c r="O16" s="57"/>
      <c r="P16" s="57"/>
      <c r="Q16" s="57"/>
      <c r="R16" s="57"/>
      <c r="S16" s="57"/>
      <c r="T16" s="57"/>
      <c r="U16" s="57"/>
      <c r="V16" s="57"/>
      <c r="W16" s="57"/>
      <c r="X16" s="57"/>
      <c r="Y16" s="57"/>
      <c r="Z16" s="57"/>
      <c r="AA16" s="57"/>
      <c r="AB16" s="57"/>
      <c r="AC16" s="57"/>
      <c r="AD16" s="57"/>
      <c r="AE16" s="57"/>
      <c r="AF16" s="57"/>
      <c r="AG16" s="57"/>
      <c r="AH16" s="57"/>
      <c r="AI16" s="57"/>
      <c r="AJ16" s="57"/>
      <c r="AK16" s="57"/>
      <c r="AL16" s="57"/>
      <c r="AM16" s="57"/>
      <c r="AN16" s="57"/>
    </row>
    <row r="17" spans="1:40" s="76" customFormat="1" ht="24.95" customHeight="1">
      <c r="A17" s="67"/>
      <c r="B17" s="434"/>
      <c r="C17" s="435">
        <v>13</v>
      </c>
      <c r="D17" s="586" t="s">
        <v>29</v>
      </c>
      <c r="E17" s="586"/>
      <c r="F17" s="429">
        <v>-2.9094000765212371</v>
      </c>
      <c r="G17" s="488">
        <v>-0.6089472747814284</v>
      </c>
      <c r="H17" s="488">
        <v>2.2348096639268391</v>
      </c>
      <c r="I17" s="488">
        <v>-6.4138120035808157</v>
      </c>
      <c r="J17" s="488">
        <v>-2.4639055030840069</v>
      </c>
      <c r="K17" s="488">
        <v>-4.94182227788734</v>
      </c>
      <c r="L17" s="488">
        <v>-4.9180572132050884</v>
      </c>
      <c r="M17" s="488">
        <v>3.3442856579795546</v>
      </c>
      <c r="N17" s="488">
        <v>-3.3680882749557952</v>
      </c>
      <c r="O17" s="488">
        <v>2.8929381034845392</v>
      </c>
      <c r="P17" s="488">
        <v>2.5994431402392308</v>
      </c>
      <c r="Q17" s="488">
        <v>2.9079913922936953</v>
      </c>
      <c r="R17" s="488">
        <v>1.1905580992228408</v>
      </c>
      <c r="S17" s="488">
        <v>-11.171862277795569</v>
      </c>
      <c r="T17" s="488">
        <v>-6.5883093254226566</v>
      </c>
      <c r="U17" s="488">
        <v>-1.6119891665802015</v>
      </c>
      <c r="V17" s="488">
        <v>-2.5887959488300822</v>
      </c>
      <c r="W17" s="488">
        <v>-1.7114796828381458</v>
      </c>
      <c r="X17" s="488">
        <v>-3.0820871859725969</v>
      </c>
      <c r="Y17" s="488">
        <v>-4.4471955162712646</v>
      </c>
      <c r="Z17" s="488">
        <v>-3.9710377411659437</v>
      </c>
      <c r="AA17" s="488">
        <v>-6.3409440129367596</v>
      </c>
      <c r="AB17" s="488">
        <v>-6.7940946763540353</v>
      </c>
      <c r="AC17" s="488">
        <v>-4.1974273451828736</v>
      </c>
      <c r="AD17" s="488">
        <v>-3.676601134159597</v>
      </c>
      <c r="AE17" s="488">
        <v>10.476364551054601</v>
      </c>
      <c r="AF17" s="488">
        <v>4.9237352110064592</v>
      </c>
      <c r="AG17" s="488">
        <v>-4.4167202843038922</v>
      </c>
      <c r="AH17" s="488">
        <v>-4.2660222574219517</v>
      </c>
      <c r="AI17" s="488">
        <v>-3.3999945198098516</v>
      </c>
      <c r="AJ17" s="488">
        <v>-2.4342394130773499</v>
      </c>
      <c r="AK17" s="488">
        <v>0.46262084300620643</v>
      </c>
      <c r="AL17" s="488">
        <v>3.8252515813920382</v>
      </c>
      <c r="AM17" s="488">
        <v>4.3710428169045485</v>
      </c>
      <c r="AN17" s="488">
        <v>2.4275126646641496</v>
      </c>
    </row>
    <row r="18" spans="1:40" s="76" customFormat="1" ht="24.95" customHeight="1">
      <c r="A18" s="67"/>
      <c r="B18" s="434"/>
      <c r="C18" s="435"/>
      <c r="D18" s="587" t="s">
        <v>30</v>
      </c>
      <c r="E18" s="587"/>
      <c r="F18" s="429"/>
      <c r="G18" s="488"/>
      <c r="H18" s="488"/>
      <c r="I18" s="488"/>
      <c r="J18" s="488"/>
      <c r="K18" s="488"/>
      <c r="L18" s="488"/>
      <c r="M18" s="488"/>
      <c r="N18" s="488"/>
      <c r="O18" s="488"/>
      <c r="P18" s="488"/>
      <c r="Q18" s="488"/>
      <c r="R18" s="488"/>
      <c r="S18" s="488"/>
      <c r="T18" s="488"/>
      <c r="U18" s="488"/>
      <c r="V18" s="488"/>
      <c r="W18" s="488"/>
      <c r="X18" s="488"/>
      <c r="Y18" s="488"/>
      <c r="Z18" s="488"/>
      <c r="AA18" s="488"/>
      <c r="AB18" s="488"/>
      <c r="AC18" s="488"/>
      <c r="AD18" s="488"/>
      <c r="AE18" s="488"/>
      <c r="AF18" s="488"/>
      <c r="AG18" s="488"/>
      <c r="AH18" s="488"/>
      <c r="AI18" s="488"/>
      <c r="AJ18" s="488"/>
      <c r="AK18" s="488"/>
      <c r="AL18" s="488"/>
      <c r="AM18" s="488"/>
      <c r="AN18" s="488"/>
    </row>
    <row r="19" spans="1:40" s="76" customFormat="1" ht="24.95" customHeight="1">
      <c r="A19" s="67"/>
      <c r="B19" s="434"/>
      <c r="C19" s="435">
        <v>14</v>
      </c>
      <c r="D19" s="586" t="s">
        <v>31</v>
      </c>
      <c r="E19" s="586"/>
      <c r="F19" s="429">
        <v>-16.958473221062491</v>
      </c>
      <c r="G19" s="488">
        <v>-15.670890384195957</v>
      </c>
      <c r="H19" s="488">
        <v>2.4080000340208585</v>
      </c>
      <c r="I19" s="488">
        <v>-19.049146253765073</v>
      </c>
      <c r="J19" s="488">
        <v>-23.838470814864209</v>
      </c>
      <c r="K19" s="488">
        <v>-26.409016494359534</v>
      </c>
      <c r="L19" s="488">
        <v>-26.804835302861093</v>
      </c>
      <c r="M19" s="488">
        <v>-16.989533705417927</v>
      </c>
      <c r="N19" s="488">
        <v>-13.094941094813464</v>
      </c>
      <c r="O19" s="488">
        <v>-2.3436240931437453</v>
      </c>
      <c r="P19" s="488">
        <v>3.4424337616829206</v>
      </c>
      <c r="Q19" s="488">
        <v>3.7355310431779571</v>
      </c>
      <c r="R19" s="488">
        <v>6.2647170942682351E-2</v>
      </c>
      <c r="S19" s="488">
        <v>-20.04396063316112</v>
      </c>
      <c r="T19" s="488">
        <v>-18.071326904699191</v>
      </c>
      <c r="U19" s="488">
        <v>-19.067531121274911</v>
      </c>
      <c r="V19" s="488">
        <v>-22.308361324458218</v>
      </c>
      <c r="W19" s="488">
        <v>-25.581985700007579</v>
      </c>
      <c r="X19" s="488">
        <v>-23.662572268445587</v>
      </c>
      <c r="Y19" s="488">
        <v>-26.323791653942664</v>
      </c>
      <c r="Z19" s="488">
        <v>-27.634089295296477</v>
      </c>
      <c r="AA19" s="488">
        <v>-25.340930105974778</v>
      </c>
      <c r="AB19" s="488">
        <v>-25.938157345411767</v>
      </c>
      <c r="AC19" s="488">
        <v>-27.287888378202766</v>
      </c>
      <c r="AD19" s="488">
        <v>-27.243350508976945</v>
      </c>
      <c r="AE19" s="488">
        <v>-9.936345498991443</v>
      </c>
      <c r="AF19" s="488">
        <v>-14.806516437766632</v>
      </c>
      <c r="AG19" s="488">
        <v>-26.08508882406413</v>
      </c>
      <c r="AH19" s="488">
        <v>-16.344594749438215</v>
      </c>
      <c r="AI19" s="488">
        <v>-10.805521819528025</v>
      </c>
      <c r="AJ19" s="488">
        <v>-11.920941577676047</v>
      </c>
      <c r="AK19" s="488">
        <v>-10.993869939564405</v>
      </c>
      <c r="AL19" s="488">
        <v>1.4733603768253261</v>
      </c>
      <c r="AM19" s="488">
        <v>2.1322841251681979</v>
      </c>
      <c r="AN19" s="488">
        <v>3.1402832440871435</v>
      </c>
    </row>
    <row r="20" spans="1:40" s="76" customFormat="1" ht="24.95" customHeight="1">
      <c r="A20" s="67"/>
      <c r="B20" s="434"/>
      <c r="C20" s="435"/>
      <c r="D20" s="587" t="s">
        <v>32</v>
      </c>
      <c r="E20" s="587"/>
      <c r="F20" s="429"/>
      <c r="G20" s="488"/>
      <c r="H20" s="488"/>
      <c r="I20" s="488"/>
      <c r="J20" s="488"/>
      <c r="K20" s="488"/>
      <c r="L20" s="488"/>
      <c r="M20" s="488"/>
      <c r="N20" s="488"/>
      <c r="O20" s="488"/>
      <c r="P20" s="488"/>
      <c r="Q20" s="488"/>
      <c r="R20" s="488"/>
      <c r="S20" s="488"/>
      <c r="T20" s="488"/>
      <c r="U20" s="488"/>
      <c r="V20" s="488"/>
      <c r="W20" s="488"/>
      <c r="X20" s="488"/>
      <c r="Y20" s="488"/>
      <c r="Z20" s="488"/>
      <c r="AA20" s="488"/>
      <c r="AB20" s="488"/>
      <c r="AC20" s="488"/>
      <c r="AD20" s="488"/>
      <c r="AE20" s="488"/>
      <c r="AF20" s="488"/>
      <c r="AG20" s="488"/>
      <c r="AH20" s="488"/>
      <c r="AI20" s="488"/>
      <c r="AJ20" s="488"/>
      <c r="AK20" s="488"/>
      <c r="AL20" s="488"/>
      <c r="AM20" s="488"/>
      <c r="AN20" s="488"/>
    </row>
    <row r="21" spans="1:40" s="76" customFormat="1" ht="24.95" customHeight="1">
      <c r="A21" s="67"/>
      <c r="B21" s="434"/>
      <c r="C21" s="435">
        <v>15</v>
      </c>
      <c r="D21" s="586" t="s">
        <v>33</v>
      </c>
      <c r="E21" s="586"/>
      <c r="F21" s="429">
        <v>-12.108474562783996</v>
      </c>
      <c r="G21" s="488">
        <v>-1.5372959886483102</v>
      </c>
      <c r="H21" s="488">
        <v>2.9516848081813691</v>
      </c>
      <c r="I21" s="488">
        <v>-19.272318184403332</v>
      </c>
      <c r="J21" s="488">
        <v>-18.151105643040538</v>
      </c>
      <c r="K21" s="488">
        <v>-13.909501154485497</v>
      </c>
      <c r="L21" s="488">
        <v>-12.324019001321915</v>
      </c>
      <c r="M21" s="488">
        <v>8.1947077364306722</v>
      </c>
      <c r="N21" s="488">
        <v>-2.5292712913726234</v>
      </c>
      <c r="O21" s="488">
        <v>3.2046595376403957</v>
      </c>
      <c r="P21" s="488">
        <v>2.7430292402395651</v>
      </c>
      <c r="Q21" s="488">
        <v>3.3859765995054545</v>
      </c>
      <c r="R21" s="488">
        <v>2.730596633271773</v>
      </c>
      <c r="S21" s="488">
        <v>-21.753307695318284</v>
      </c>
      <c r="T21" s="488">
        <v>-22.399047220742673</v>
      </c>
      <c r="U21" s="488">
        <v>-13.710106769089222</v>
      </c>
      <c r="V21" s="488">
        <v>-16.989184288652098</v>
      </c>
      <c r="W21" s="488">
        <v>-19.494770243605672</v>
      </c>
      <c r="X21" s="488">
        <v>-17.95014166698958</v>
      </c>
      <c r="Y21" s="488">
        <v>-14.742250175907515</v>
      </c>
      <c r="Z21" s="488">
        <v>-13.67958994113107</v>
      </c>
      <c r="AA21" s="488">
        <v>-13.321436204596665</v>
      </c>
      <c r="AB21" s="488">
        <v>-11.930256610782322</v>
      </c>
      <c r="AC21" s="488">
        <v>-12.84620841635666</v>
      </c>
      <c r="AD21" s="488">
        <v>-12.201984503879743</v>
      </c>
      <c r="AE21" s="488">
        <v>15.994528452015373</v>
      </c>
      <c r="AF21" s="488">
        <v>15.191962530460884</v>
      </c>
      <c r="AG21" s="488">
        <v>-5.0709023478256938</v>
      </c>
      <c r="AH21" s="488">
        <v>-9.8549299279636529</v>
      </c>
      <c r="AI21" s="488">
        <v>0.15733536519687163</v>
      </c>
      <c r="AJ21" s="488">
        <v>2.0534056642880927</v>
      </c>
      <c r="AK21" s="488">
        <v>3.7098145227304968</v>
      </c>
      <c r="AL21" s="488">
        <v>3.4552013919849855</v>
      </c>
      <c r="AM21" s="488">
        <v>2.4747589873157665</v>
      </c>
      <c r="AN21" s="488">
        <v>2.8366539363958765</v>
      </c>
    </row>
    <row r="22" spans="1:40" s="76" customFormat="1" ht="24.95" customHeight="1">
      <c r="A22" s="67"/>
      <c r="B22" s="434"/>
      <c r="C22" s="435"/>
      <c r="D22" s="587" t="s">
        <v>34</v>
      </c>
      <c r="E22" s="587"/>
      <c r="F22" s="429"/>
      <c r="G22" s="488"/>
      <c r="H22" s="488"/>
      <c r="I22" s="488"/>
      <c r="J22" s="488"/>
      <c r="K22" s="488"/>
      <c r="L22" s="488"/>
      <c r="M22" s="488"/>
      <c r="N22" s="488"/>
      <c r="O22" s="488"/>
      <c r="P22" s="488"/>
      <c r="Q22" s="488"/>
      <c r="R22" s="488"/>
      <c r="S22" s="488"/>
      <c r="T22" s="488"/>
      <c r="U22" s="488"/>
      <c r="V22" s="488"/>
      <c r="W22" s="488"/>
      <c r="X22" s="488"/>
      <c r="Y22" s="488"/>
      <c r="Z22" s="488"/>
      <c r="AA22" s="488"/>
      <c r="AB22" s="488"/>
      <c r="AC22" s="488"/>
      <c r="AD22" s="488"/>
      <c r="AE22" s="488"/>
      <c r="AF22" s="488"/>
      <c r="AG22" s="488"/>
      <c r="AH22" s="488"/>
      <c r="AI22" s="488"/>
      <c r="AJ22" s="488"/>
      <c r="AK22" s="488"/>
      <c r="AL22" s="488"/>
      <c r="AM22" s="488"/>
      <c r="AN22" s="488"/>
    </row>
    <row r="23" spans="1:40" s="77" customFormat="1" ht="24.95" customHeight="1">
      <c r="A23" s="42"/>
      <c r="B23" s="436" t="s">
        <v>207</v>
      </c>
      <c r="C23" s="591" t="s">
        <v>215</v>
      </c>
      <c r="D23" s="591"/>
      <c r="E23" s="590"/>
      <c r="F23" s="57">
        <v>-2.709326324920454</v>
      </c>
      <c r="G23" s="57">
        <v>1.0255763993637572</v>
      </c>
      <c r="H23" s="57">
        <v>2.5305773584600786</v>
      </c>
      <c r="I23" s="57">
        <v>-7.3853369649584408</v>
      </c>
      <c r="J23" s="57">
        <v>-3.3216931229861757</v>
      </c>
      <c r="K23" s="57">
        <v>-2.6115223050877034</v>
      </c>
      <c r="L23" s="57">
        <v>-2.845157276103933</v>
      </c>
      <c r="M23" s="57">
        <v>3.164837729159359</v>
      </c>
      <c r="N23" s="57">
        <v>-1.0842474155672903</v>
      </c>
      <c r="O23" s="57">
        <v>5.1443460412394728</v>
      </c>
      <c r="P23" s="57">
        <v>3.5228535389238118</v>
      </c>
      <c r="Q23" s="57">
        <v>3.3918368628132072</v>
      </c>
      <c r="R23" s="57">
        <v>0.69235558123155272</v>
      </c>
      <c r="S23" s="57">
        <v>-10.382101237559667</v>
      </c>
      <c r="T23" s="57">
        <v>-7.6160938855516065</v>
      </c>
      <c r="U23" s="57">
        <v>-4.1522885424629123</v>
      </c>
      <c r="V23" s="57">
        <v>-3.4168749914784087</v>
      </c>
      <c r="W23" s="57">
        <v>-3.9401328626537833</v>
      </c>
      <c r="X23" s="57">
        <v>-2.5989607426614754</v>
      </c>
      <c r="Y23" s="57">
        <v>-2.7940519303043061</v>
      </c>
      <c r="Z23" s="57">
        <v>-2.8803485050739823</v>
      </c>
      <c r="AA23" s="57">
        <v>-2.1764265568006209</v>
      </c>
      <c r="AB23" s="57">
        <v>-3.1902038812584408</v>
      </c>
      <c r="AC23" s="57">
        <v>-3.2000312031970424</v>
      </c>
      <c r="AD23" s="57">
        <v>-2.132435181329086</v>
      </c>
      <c r="AE23" s="57">
        <v>8.0493130522159646</v>
      </c>
      <c r="AF23" s="57">
        <v>3.8448858152804632</v>
      </c>
      <c r="AG23" s="57">
        <v>-2.0692443149064985</v>
      </c>
      <c r="AH23" s="57">
        <v>-3.7107523352607643</v>
      </c>
      <c r="AI23" s="57">
        <v>-2.1552279028856987</v>
      </c>
      <c r="AJ23" s="57">
        <v>2.6252157149082365</v>
      </c>
      <c r="AK23" s="57">
        <v>4.0318165505986343</v>
      </c>
      <c r="AL23" s="57">
        <v>5.9772711375020577</v>
      </c>
      <c r="AM23" s="57">
        <v>5.416948999188719</v>
      </c>
      <c r="AN23" s="57">
        <v>5.098344062243271</v>
      </c>
    </row>
    <row r="24" spans="1:40" s="77" customFormat="1" ht="24.95" customHeight="1">
      <c r="A24" s="42"/>
      <c r="B24" s="437"/>
      <c r="C24" s="588" t="s">
        <v>35</v>
      </c>
      <c r="D24" s="588"/>
      <c r="E24" s="588"/>
      <c r="F24" s="57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57"/>
      <c r="U24" s="57"/>
      <c r="V24" s="57"/>
      <c r="W24" s="57"/>
      <c r="X24" s="57"/>
      <c r="Y24" s="57"/>
      <c r="Z24" s="57"/>
      <c r="AA24" s="57"/>
      <c r="AB24" s="57"/>
      <c r="AC24" s="57"/>
      <c r="AD24" s="57"/>
      <c r="AE24" s="57"/>
      <c r="AF24" s="57"/>
      <c r="AG24" s="57"/>
      <c r="AH24" s="57"/>
      <c r="AI24" s="57"/>
      <c r="AJ24" s="57"/>
      <c r="AK24" s="57"/>
      <c r="AL24" s="57"/>
      <c r="AM24" s="57"/>
      <c r="AN24" s="57"/>
    </row>
    <row r="25" spans="1:40" s="77" customFormat="1" ht="51.75" customHeight="1">
      <c r="A25" s="71"/>
      <c r="B25" s="435"/>
      <c r="C25" s="435">
        <v>16</v>
      </c>
      <c r="D25" s="586" t="s">
        <v>36</v>
      </c>
      <c r="E25" s="586"/>
      <c r="F25" s="429">
        <v>-3.6682338159784109</v>
      </c>
      <c r="G25" s="488">
        <v>1.5230900978667989</v>
      </c>
      <c r="H25" s="488">
        <v>1.6149966221036465</v>
      </c>
      <c r="I25" s="488">
        <v>-9.3509969414729284</v>
      </c>
      <c r="J25" s="488">
        <v>-2.2930219617061312</v>
      </c>
      <c r="K25" s="488">
        <v>-4.6544461208282968</v>
      </c>
      <c r="L25" s="488">
        <v>-5.9504727385625102</v>
      </c>
      <c r="M25" s="488">
        <v>2.6344137626892206</v>
      </c>
      <c r="N25" s="488">
        <v>1.1942089344485538</v>
      </c>
      <c r="O25" s="488">
        <v>8.7938789108067681</v>
      </c>
      <c r="P25" s="488">
        <v>2.1445599475398751</v>
      </c>
      <c r="Q25" s="488">
        <v>2.3648795788682406</v>
      </c>
      <c r="R25" s="488">
        <v>0.31365639781557775</v>
      </c>
      <c r="S25" s="488">
        <v>-12.978135200219583</v>
      </c>
      <c r="T25" s="488">
        <v>-10.010962928765565</v>
      </c>
      <c r="U25" s="488">
        <v>-5.0697586747911174</v>
      </c>
      <c r="V25" s="488">
        <v>-2.2152061005096044</v>
      </c>
      <c r="W25" s="488">
        <v>-2.5049045213944652</v>
      </c>
      <c r="X25" s="488">
        <v>-2.163037875083532</v>
      </c>
      <c r="Y25" s="488">
        <v>-3.6536187214284297</v>
      </c>
      <c r="Z25" s="488">
        <v>-5.671755405116528</v>
      </c>
      <c r="AA25" s="488">
        <v>-4.6360768744444414</v>
      </c>
      <c r="AB25" s="488">
        <v>-5.5588407909181683</v>
      </c>
      <c r="AC25" s="488">
        <v>-7.6049494824232227</v>
      </c>
      <c r="AD25" s="488">
        <v>-4.6388301781822463</v>
      </c>
      <c r="AE25" s="488">
        <v>9.1563950062455888</v>
      </c>
      <c r="AF25" s="488">
        <v>3.4468211477845188</v>
      </c>
      <c r="AG25" s="488">
        <v>-4.101189927664862</v>
      </c>
      <c r="AH25" s="488">
        <v>-2.2874628458077524</v>
      </c>
      <c r="AI25" s="488">
        <v>0.94029873420377896</v>
      </c>
      <c r="AJ25" s="488">
        <v>4.9033769102428693</v>
      </c>
      <c r="AK25" s="488">
        <v>7.4106328128698209</v>
      </c>
      <c r="AL25" s="488">
        <v>9.9406485390525035</v>
      </c>
      <c r="AM25" s="488">
        <v>9.0488290379738885</v>
      </c>
      <c r="AN25" s="488">
        <v>7.6315774918735286</v>
      </c>
    </row>
    <row r="26" spans="1:40" s="77" customFormat="1" ht="51.75" customHeight="1">
      <c r="A26" s="71"/>
      <c r="B26" s="435"/>
      <c r="C26" s="435"/>
      <c r="D26" s="587" t="s">
        <v>37</v>
      </c>
      <c r="E26" s="587"/>
      <c r="F26" s="429"/>
      <c r="G26" s="488"/>
      <c r="H26" s="488"/>
      <c r="I26" s="488"/>
      <c r="J26" s="488"/>
      <c r="K26" s="488"/>
      <c r="L26" s="488"/>
      <c r="M26" s="488"/>
      <c r="N26" s="488"/>
      <c r="O26" s="488"/>
      <c r="P26" s="488"/>
      <c r="Q26" s="488"/>
      <c r="R26" s="488"/>
      <c r="S26" s="488"/>
      <c r="T26" s="488"/>
      <c r="U26" s="488"/>
      <c r="V26" s="488"/>
      <c r="W26" s="488"/>
      <c r="X26" s="488"/>
      <c r="Y26" s="488"/>
      <c r="Z26" s="488"/>
      <c r="AA26" s="488"/>
      <c r="AB26" s="488"/>
      <c r="AC26" s="488"/>
      <c r="AD26" s="488"/>
      <c r="AE26" s="488"/>
      <c r="AF26" s="488"/>
      <c r="AG26" s="488"/>
      <c r="AH26" s="488"/>
      <c r="AI26" s="488"/>
      <c r="AJ26" s="488"/>
      <c r="AK26" s="488"/>
      <c r="AL26" s="488"/>
      <c r="AM26" s="488"/>
      <c r="AN26" s="488"/>
    </row>
    <row r="27" spans="1:40" s="77" customFormat="1" ht="24.95" customHeight="1">
      <c r="A27" s="71"/>
      <c r="B27" s="435"/>
      <c r="C27" s="435">
        <v>17</v>
      </c>
      <c r="D27" s="586" t="s">
        <v>38</v>
      </c>
      <c r="E27" s="586"/>
      <c r="F27" s="429">
        <v>-5.847428231170511</v>
      </c>
      <c r="G27" s="488">
        <v>0.7371293041762641</v>
      </c>
      <c r="H27" s="488">
        <v>1.1607601494452808</v>
      </c>
      <c r="I27" s="488">
        <v>-8.3317096866720846</v>
      </c>
      <c r="J27" s="488">
        <v>-9.8453147689353813</v>
      </c>
      <c r="K27" s="488">
        <v>-6.1751468499636957</v>
      </c>
      <c r="L27" s="488">
        <v>-4.7045790471822073</v>
      </c>
      <c r="M27" s="488">
        <v>3.104734717558614</v>
      </c>
      <c r="N27" s="488">
        <v>0.67615060151872797</v>
      </c>
      <c r="O27" s="488">
        <v>4.2875880946800464</v>
      </c>
      <c r="P27" s="488">
        <v>1.0708972557179379</v>
      </c>
      <c r="Q27" s="488">
        <v>1.8095479752553416</v>
      </c>
      <c r="R27" s="488">
        <v>0.62008737781376055</v>
      </c>
      <c r="S27" s="488">
        <v>-9.4963591063998933</v>
      </c>
      <c r="T27" s="488">
        <v>-8.8082506015508102</v>
      </c>
      <c r="U27" s="488">
        <v>-6.6785669203513294</v>
      </c>
      <c r="V27" s="488">
        <v>-10.942740531407424</v>
      </c>
      <c r="W27" s="488">
        <v>-10.952604681054453</v>
      </c>
      <c r="X27" s="488">
        <v>-7.5999401774209332</v>
      </c>
      <c r="Y27" s="488">
        <v>-7.2154572521807125</v>
      </c>
      <c r="Z27" s="488">
        <v>-6.1504995980202324</v>
      </c>
      <c r="AA27" s="488">
        <v>-5.1398091888790134</v>
      </c>
      <c r="AB27" s="488">
        <v>-4.983451567159932</v>
      </c>
      <c r="AC27" s="488">
        <v>-4.8170846435877763</v>
      </c>
      <c r="AD27" s="488">
        <v>-4.3212025408981418</v>
      </c>
      <c r="AE27" s="488">
        <v>5.4887348491239152</v>
      </c>
      <c r="AF27" s="488">
        <v>3.0852940109193696</v>
      </c>
      <c r="AG27" s="488">
        <v>0.78851700437871841</v>
      </c>
      <c r="AH27" s="488">
        <v>-0.79366727636474366</v>
      </c>
      <c r="AI27" s="488">
        <v>0.51352622947750604</v>
      </c>
      <c r="AJ27" s="488">
        <v>2.2799956847631364</v>
      </c>
      <c r="AK27" s="488">
        <v>3.1852721575150298</v>
      </c>
      <c r="AL27" s="488">
        <v>5.4940678582274103</v>
      </c>
      <c r="AM27" s="488">
        <v>4.1971743395936301</v>
      </c>
      <c r="AN27" s="488">
        <v>3.9762268772399239</v>
      </c>
    </row>
    <row r="28" spans="1:40" s="77" customFormat="1" ht="24.95" customHeight="1">
      <c r="A28" s="71"/>
      <c r="B28" s="435"/>
      <c r="C28" s="435"/>
      <c r="D28" s="587" t="s">
        <v>182</v>
      </c>
      <c r="E28" s="587"/>
      <c r="F28" s="429"/>
      <c r="G28" s="488"/>
      <c r="H28" s="488"/>
      <c r="I28" s="488"/>
      <c r="J28" s="488"/>
      <c r="K28" s="488"/>
      <c r="L28" s="488"/>
      <c r="M28" s="488"/>
      <c r="N28" s="488"/>
      <c r="O28" s="488"/>
      <c r="P28" s="488"/>
      <c r="Q28" s="488"/>
      <c r="R28" s="488"/>
      <c r="S28" s="488"/>
      <c r="T28" s="488"/>
      <c r="U28" s="488"/>
      <c r="V28" s="488"/>
      <c r="W28" s="488"/>
      <c r="X28" s="488"/>
      <c r="Y28" s="488"/>
      <c r="Z28" s="488"/>
      <c r="AA28" s="488"/>
      <c r="AB28" s="488"/>
      <c r="AC28" s="488"/>
      <c r="AD28" s="488"/>
      <c r="AE28" s="488"/>
      <c r="AF28" s="488"/>
      <c r="AG28" s="488"/>
      <c r="AH28" s="488"/>
      <c r="AI28" s="488"/>
      <c r="AJ28" s="488"/>
      <c r="AK28" s="488"/>
      <c r="AL28" s="488"/>
      <c r="AM28" s="488"/>
      <c r="AN28" s="488"/>
    </row>
    <row r="29" spans="1:40" s="77" customFormat="1" ht="24.95" customHeight="1">
      <c r="A29" s="43"/>
      <c r="B29" s="435"/>
      <c r="C29" s="435">
        <v>18</v>
      </c>
      <c r="D29" s="586" t="s">
        <v>39</v>
      </c>
      <c r="E29" s="586"/>
      <c r="F29" s="429">
        <v>-2.7764488010147517</v>
      </c>
      <c r="G29" s="488">
        <v>-0.7869719717212007</v>
      </c>
      <c r="H29" s="488">
        <v>4.2747876254700685</v>
      </c>
      <c r="I29" s="488">
        <v>-7.0829119611150873</v>
      </c>
      <c r="J29" s="488">
        <v>-5.4580205482729127</v>
      </c>
      <c r="K29" s="488">
        <v>-2.7398450276414508</v>
      </c>
      <c r="L29" s="488">
        <v>-4.1192939971835472</v>
      </c>
      <c r="M29" s="488">
        <v>2.2666079421435654</v>
      </c>
      <c r="N29" s="488">
        <v>-2.79577022748866</v>
      </c>
      <c r="O29" s="488">
        <v>1.7709559651842568</v>
      </c>
      <c r="P29" s="488">
        <v>6.2094894707328763</v>
      </c>
      <c r="Q29" s="488">
        <v>5.3977393250789447</v>
      </c>
      <c r="R29" s="488">
        <v>1.281009578165083</v>
      </c>
      <c r="S29" s="488">
        <v>-7.7126631643316017</v>
      </c>
      <c r="T29" s="488">
        <v>-7.4016936575206955</v>
      </c>
      <c r="U29" s="488">
        <v>-6.1280670464294644</v>
      </c>
      <c r="V29" s="488">
        <v>-4.3807058318979415</v>
      </c>
      <c r="W29" s="488">
        <v>-5.8198748190830116</v>
      </c>
      <c r="X29" s="488">
        <v>-6.195273583057201</v>
      </c>
      <c r="Y29" s="488">
        <v>-3.5666013763641757</v>
      </c>
      <c r="Z29" s="488">
        <v>-2.516152186231011</v>
      </c>
      <c r="AA29" s="488">
        <v>-2.2099132374246864</v>
      </c>
      <c r="AB29" s="488">
        <v>-5.4868574249230306</v>
      </c>
      <c r="AC29" s="488">
        <v>-3.6236937958296949</v>
      </c>
      <c r="AD29" s="488">
        <v>-3.1729584348846345</v>
      </c>
      <c r="AE29" s="488">
        <v>4.0298906847168041</v>
      </c>
      <c r="AF29" s="488">
        <v>3.2351119112637292</v>
      </c>
      <c r="AG29" s="488">
        <v>-0.44130020044569562</v>
      </c>
      <c r="AH29" s="488">
        <v>-2.9390812989635151</v>
      </c>
      <c r="AI29" s="488">
        <v>-2.5165481124639228</v>
      </c>
      <c r="AJ29" s="488">
        <v>-2.9393436929943419</v>
      </c>
      <c r="AK29" s="488">
        <v>0.36935988969000277</v>
      </c>
      <c r="AL29" s="488">
        <v>2.2034420286433942</v>
      </c>
      <c r="AM29" s="488">
        <v>2.6056535759632311</v>
      </c>
      <c r="AN29" s="488">
        <v>1.6471897095205748</v>
      </c>
    </row>
    <row r="30" spans="1:40" s="77" customFormat="1" ht="24.95" customHeight="1">
      <c r="A30" s="43"/>
      <c r="B30" s="435"/>
      <c r="C30" s="435"/>
      <c r="D30" s="587" t="s">
        <v>181</v>
      </c>
      <c r="E30" s="587"/>
      <c r="F30" s="429"/>
      <c r="G30" s="488"/>
      <c r="H30" s="488"/>
      <c r="I30" s="488"/>
      <c r="J30" s="488"/>
      <c r="K30" s="488"/>
      <c r="L30" s="488"/>
      <c r="M30" s="488"/>
      <c r="N30" s="488"/>
      <c r="O30" s="488"/>
      <c r="P30" s="488"/>
      <c r="Q30" s="488"/>
      <c r="R30" s="488"/>
      <c r="S30" s="488"/>
      <c r="T30" s="488"/>
      <c r="U30" s="488"/>
      <c r="V30" s="488"/>
      <c r="W30" s="488"/>
      <c r="X30" s="488"/>
      <c r="Y30" s="488"/>
      <c r="Z30" s="488"/>
      <c r="AA30" s="488"/>
      <c r="AB30" s="488"/>
      <c r="AC30" s="488"/>
      <c r="AD30" s="488"/>
      <c r="AE30" s="488"/>
      <c r="AF30" s="488"/>
      <c r="AG30" s="488"/>
      <c r="AH30" s="488"/>
      <c r="AI30" s="488"/>
      <c r="AJ30" s="488"/>
      <c r="AK30" s="488"/>
      <c r="AL30" s="488"/>
      <c r="AM30" s="488"/>
      <c r="AN30" s="488"/>
    </row>
    <row r="31" spans="1:40" s="77" customFormat="1" ht="24.95" customHeight="1">
      <c r="A31" s="43"/>
      <c r="B31" s="435"/>
      <c r="C31" s="435">
        <v>31</v>
      </c>
      <c r="D31" s="586" t="s">
        <v>40</v>
      </c>
      <c r="E31" s="586"/>
      <c r="F31" s="429">
        <v>1.2416208182707749</v>
      </c>
      <c r="G31" s="488">
        <v>2.4215210019737725</v>
      </c>
      <c r="H31" s="488">
        <v>3.0844797649399567</v>
      </c>
      <c r="I31" s="488">
        <v>-4.6865641037747281</v>
      </c>
      <c r="J31" s="488">
        <v>3.6711298885474122</v>
      </c>
      <c r="K31" s="488">
        <v>2.8385952899944442</v>
      </c>
      <c r="L31" s="488">
        <v>3.3960909281809677</v>
      </c>
      <c r="M31" s="488">
        <v>4.6373421973462001</v>
      </c>
      <c r="N31" s="488">
        <v>-3.3271778640096557</v>
      </c>
      <c r="O31" s="488">
        <v>5.1686120422719881</v>
      </c>
      <c r="P31" s="488">
        <v>4.5959985456207448</v>
      </c>
      <c r="Q31" s="488">
        <v>4.0681398066137291</v>
      </c>
      <c r="R31" s="488">
        <v>0.58830359536355559</v>
      </c>
      <c r="S31" s="488">
        <v>-11.037155653553981</v>
      </c>
      <c r="T31" s="488">
        <v>-4.1427112866223297</v>
      </c>
      <c r="U31" s="488">
        <v>1.1130933199538617</v>
      </c>
      <c r="V31" s="488">
        <v>3.263780254061416</v>
      </c>
      <c r="W31" s="488">
        <v>2.9018668785613073</v>
      </c>
      <c r="X31" s="488">
        <v>4.8561274905354992</v>
      </c>
      <c r="Y31" s="488">
        <v>2.7673493322521097</v>
      </c>
      <c r="Z31" s="488">
        <v>2.6812168091513939</v>
      </c>
      <c r="AA31" s="488">
        <v>3.0629920708610001</v>
      </c>
      <c r="AB31" s="488">
        <v>3.1999169223605435</v>
      </c>
      <c r="AC31" s="488">
        <v>3.3773412985665345</v>
      </c>
      <c r="AD31" s="488">
        <v>3.6196703640894583</v>
      </c>
      <c r="AE31" s="488">
        <v>13.417528990123557</v>
      </c>
      <c r="AF31" s="488">
        <v>5.4988709262298414</v>
      </c>
      <c r="AG31" s="488">
        <v>-3.9082895777284676</v>
      </c>
      <c r="AH31" s="488">
        <v>-8.183777644415116</v>
      </c>
      <c r="AI31" s="488">
        <v>-7.0683644074168228</v>
      </c>
      <c r="AJ31" s="488">
        <v>5.1841046451430088</v>
      </c>
      <c r="AK31" s="488">
        <v>4.3852073224782657</v>
      </c>
      <c r="AL31" s="488">
        <v>5.6938160210007709</v>
      </c>
      <c r="AM31" s="488">
        <v>5.4293286266365186</v>
      </c>
      <c r="AN31" s="488">
        <v>6.6661227357919017</v>
      </c>
    </row>
    <row r="32" spans="1:40" s="77" customFormat="1" ht="24.95" customHeight="1">
      <c r="A32" s="43"/>
      <c r="B32" s="435"/>
      <c r="C32" s="435"/>
      <c r="D32" s="587" t="s">
        <v>180</v>
      </c>
      <c r="E32" s="587"/>
      <c r="F32" s="429"/>
      <c r="G32" s="488"/>
      <c r="H32" s="488"/>
      <c r="I32" s="488"/>
      <c r="J32" s="488"/>
      <c r="K32" s="488"/>
      <c r="L32" s="488"/>
      <c r="M32" s="488"/>
      <c r="N32" s="488"/>
      <c r="O32" s="488"/>
      <c r="P32" s="488"/>
      <c r="Q32" s="488"/>
      <c r="R32" s="488"/>
      <c r="S32" s="488"/>
      <c r="T32" s="488"/>
      <c r="U32" s="488"/>
      <c r="V32" s="488"/>
      <c r="W32" s="488"/>
      <c r="X32" s="488"/>
      <c r="Y32" s="488"/>
      <c r="Z32" s="488"/>
      <c r="AA32" s="488"/>
      <c r="AB32" s="488"/>
      <c r="AC32" s="488"/>
      <c r="AD32" s="488"/>
      <c r="AE32" s="488"/>
      <c r="AF32" s="488"/>
      <c r="AG32" s="488"/>
      <c r="AH32" s="488"/>
      <c r="AI32" s="488"/>
      <c r="AJ32" s="488"/>
      <c r="AK32" s="488"/>
      <c r="AL32" s="488"/>
      <c r="AM32" s="488"/>
      <c r="AN32" s="488"/>
    </row>
    <row r="33" spans="1:40" s="77" customFormat="1" ht="24.95" customHeight="1">
      <c r="A33" s="43"/>
      <c r="B33" s="436" t="s">
        <v>208</v>
      </c>
      <c r="C33" s="590" t="s">
        <v>216</v>
      </c>
      <c r="D33" s="590"/>
      <c r="E33" s="590"/>
      <c r="F33" s="57">
        <v>1.3271965093195206</v>
      </c>
      <c r="G33" s="57">
        <v>4.8124181407537776</v>
      </c>
      <c r="H33" s="57">
        <v>2.5506359837478527</v>
      </c>
      <c r="I33" s="57">
        <v>-2.7575808599053175E-2</v>
      </c>
      <c r="J33" s="57">
        <v>0.41563774499850581</v>
      </c>
      <c r="K33" s="57">
        <v>2.3514689933190454</v>
      </c>
      <c r="L33" s="57">
        <v>3.7525756789685403</v>
      </c>
      <c r="M33" s="57">
        <v>9.4372246785983265</v>
      </c>
      <c r="N33" s="57">
        <v>4.4237297745021635</v>
      </c>
      <c r="O33" s="57">
        <v>1.8928430370461342</v>
      </c>
      <c r="P33" s="57">
        <v>2.2517238164253541</v>
      </c>
      <c r="Q33" s="57">
        <v>2.8572637661381037</v>
      </c>
      <c r="R33" s="57">
        <v>2.549343489201334</v>
      </c>
      <c r="S33" s="57">
        <v>-3.2007848113584458</v>
      </c>
      <c r="T33" s="57">
        <v>0.3730119521781603</v>
      </c>
      <c r="U33" s="57">
        <v>2.6882918092237844</v>
      </c>
      <c r="V33" s="57">
        <v>6.7114284881725439E-2</v>
      </c>
      <c r="W33" s="57">
        <v>0.35542411366087379</v>
      </c>
      <c r="X33" s="57">
        <v>0.81273379090028186</v>
      </c>
      <c r="Y33" s="57">
        <v>2.0688743399686729</v>
      </c>
      <c r="Z33" s="57">
        <v>1.8964830723485306</v>
      </c>
      <c r="AA33" s="57">
        <v>3.0550034455706196</v>
      </c>
      <c r="AB33" s="57">
        <v>3.0112175549352997</v>
      </c>
      <c r="AC33" s="57">
        <v>3.3102629240123065</v>
      </c>
      <c r="AD33" s="57">
        <v>4.9040570763077227</v>
      </c>
      <c r="AE33" s="57">
        <v>11.370835627259908</v>
      </c>
      <c r="AF33" s="57">
        <v>9.1026270174336759</v>
      </c>
      <c r="AG33" s="57">
        <v>7.9723003121949318</v>
      </c>
      <c r="AH33" s="57">
        <v>5.7504988918186228</v>
      </c>
      <c r="AI33" s="57">
        <v>4.6576251697092061</v>
      </c>
      <c r="AJ33" s="57">
        <v>2.9180235180298837</v>
      </c>
      <c r="AK33" s="57">
        <v>2.9369576082286812</v>
      </c>
      <c r="AL33" s="57">
        <v>1.4878259743125426</v>
      </c>
      <c r="AM33" s="57">
        <v>1.2824008165441825</v>
      </c>
      <c r="AN33" s="57">
        <v>1.124072320191047</v>
      </c>
    </row>
    <row r="34" spans="1:40" s="77" customFormat="1" ht="24.95" customHeight="1">
      <c r="A34" s="43"/>
      <c r="B34" s="437"/>
      <c r="C34" s="588" t="s">
        <v>217</v>
      </c>
      <c r="D34" s="588"/>
      <c r="E34" s="588"/>
      <c r="F34" s="57"/>
      <c r="G34" s="57"/>
      <c r="H34" s="57"/>
      <c r="I34" s="57"/>
      <c r="J34" s="57"/>
      <c r="K34" s="57"/>
      <c r="L34" s="57"/>
      <c r="M34" s="57"/>
      <c r="N34" s="57"/>
      <c r="O34" s="57"/>
      <c r="P34" s="57"/>
      <c r="Q34" s="57"/>
      <c r="R34" s="57"/>
      <c r="S34" s="57"/>
      <c r="T34" s="57"/>
      <c r="U34" s="57"/>
      <c r="V34" s="57"/>
      <c r="W34" s="57"/>
      <c r="X34" s="57"/>
      <c r="Y34" s="57"/>
      <c r="Z34" s="57"/>
      <c r="AA34" s="57"/>
      <c r="AB34" s="57"/>
      <c r="AC34" s="57"/>
      <c r="AD34" s="57"/>
      <c r="AE34" s="57"/>
      <c r="AF34" s="57"/>
      <c r="AG34" s="57"/>
      <c r="AH34" s="57"/>
      <c r="AI34" s="57"/>
      <c r="AJ34" s="57"/>
      <c r="AK34" s="57"/>
      <c r="AL34" s="57"/>
      <c r="AM34" s="57"/>
      <c r="AN34" s="57"/>
    </row>
    <row r="35" spans="1:40" s="77" customFormat="1" ht="24.95" customHeight="1">
      <c r="A35" s="43"/>
      <c r="B35" s="435"/>
      <c r="C35" s="435">
        <v>19</v>
      </c>
      <c r="D35" s="586" t="s">
        <v>41</v>
      </c>
      <c r="E35" s="586"/>
      <c r="F35" s="429">
        <v>-4.4002992747553122</v>
      </c>
      <c r="G35" s="488">
        <v>1.9048381863851205</v>
      </c>
      <c r="H35" s="488">
        <v>6.6548811252393563</v>
      </c>
      <c r="I35" s="488">
        <v>-10.231572154119576</v>
      </c>
      <c r="J35" s="488">
        <v>-9.5056660190359992</v>
      </c>
      <c r="K35" s="488">
        <v>-4.9889012198225231</v>
      </c>
      <c r="L35" s="488">
        <v>-3.1103357459077614</v>
      </c>
      <c r="M35" s="488">
        <v>6.4391778616307107</v>
      </c>
      <c r="N35" s="488">
        <v>5.166651608748225</v>
      </c>
      <c r="O35" s="488">
        <v>0.63520432411941385</v>
      </c>
      <c r="P35" s="488">
        <v>7.0319831411948854</v>
      </c>
      <c r="Q35" s="488">
        <v>7.4030190327308105</v>
      </c>
      <c r="R35" s="488">
        <v>5.6824195746854969</v>
      </c>
      <c r="S35" s="488">
        <v>-9.5335231532736771</v>
      </c>
      <c r="T35" s="488">
        <v>-10.319256144020116</v>
      </c>
      <c r="U35" s="488">
        <v>-10.811355315647347</v>
      </c>
      <c r="V35" s="488">
        <v>-10.235871307169631</v>
      </c>
      <c r="W35" s="488">
        <v>-9.1660952321636557</v>
      </c>
      <c r="X35" s="488">
        <v>-9.1535178342318773</v>
      </c>
      <c r="Y35" s="488">
        <v>-6.5513189785615538</v>
      </c>
      <c r="Z35" s="488">
        <v>-3.7603964145814928</v>
      </c>
      <c r="AA35" s="488">
        <v>-4.597462022173346</v>
      </c>
      <c r="AB35" s="488">
        <v>-4.9080614784868146</v>
      </c>
      <c r="AC35" s="488">
        <v>-2.4418423235936189</v>
      </c>
      <c r="AD35" s="488">
        <v>-2.0502664429990745</v>
      </c>
      <c r="AE35" s="488">
        <v>3.8962078469486841</v>
      </c>
      <c r="AF35" s="488">
        <v>5.7806188457124108</v>
      </c>
      <c r="AG35" s="488">
        <v>9.5002908499424166</v>
      </c>
      <c r="AH35" s="488">
        <v>5.2677587120857368</v>
      </c>
      <c r="AI35" s="488">
        <v>5.3902937258237955</v>
      </c>
      <c r="AJ35" s="488">
        <v>4.8832436160769532</v>
      </c>
      <c r="AK35" s="488">
        <v>0.9600982655628485</v>
      </c>
      <c r="AL35" s="488">
        <v>0.55741025172311254</v>
      </c>
      <c r="AM35" s="488">
        <v>0.40779865987079233</v>
      </c>
      <c r="AN35" s="488">
        <v>0.2288840520240143</v>
      </c>
    </row>
    <row r="36" spans="1:40" s="77" customFormat="1" ht="24.95" customHeight="1">
      <c r="A36" s="43"/>
      <c r="B36" s="435"/>
      <c r="C36" s="435"/>
      <c r="D36" s="587" t="s">
        <v>65</v>
      </c>
      <c r="E36" s="587"/>
      <c r="F36" s="429"/>
      <c r="G36" s="488"/>
      <c r="H36" s="488"/>
      <c r="I36" s="488"/>
      <c r="J36" s="488"/>
      <c r="K36" s="488"/>
      <c r="L36" s="488"/>
      <c r="M36" s="488"/>
      <c r="N36" s="488"/>
      <c r="O36" s="488"/>
      <c r="P36" s="488"/>
      <c r="Q36" s="488"/>
      <c r="R36" s="488"/>
      <c r="S36" s="488"/>
      <c r="T36" s="488"/>
      <c r="U36" s="488"/>
      <c r="V36" s="488"/>
      <c r="W36" s="488"/>
      <c r="X36" s="488"/>
      <c r="Y36" s="488"/>
      <c r="Z36" s="488"/>
      <c r="AA36" s="488"/>
      <c r="AB36" s="488"/>
      <c r="AC36" s="488"/>
      <c r="AD36" s="488"/>
      <c r="AE36" s="488"/>
      <c r="AF36" s="488"/>
      <c r="AG36" s="488"/>
      <c r="AH36" s="488"/>
      <c r="AI36" s="488"/>
      <c r="AJ36" s="488"/>
      <c r="AK36" s="488"/>
      <c r="AL36" s="488"/>
      <c r="AM36" s="488"/>
      <c r="AN36" s="488"/>
    </row>
    <row r="37" spans="1:40" s="77" customFormat="1" ht="24.95" customHeight="1">
      <c r="A37" s="43"/>
      <c r="B37" s="435"/>
      <c r="C37" s="435">
        <v>20</v>
      </c>
      <c r="D37" s="586" t="s">
        <v>42</v>
      </c>
      <c r="E37" s="586"/>
      <c r="F37" s="429">
        <v>-8.3735694014252289</v>
      </c>
      <c r="G37" s="488">
        <v>0.16435473915454679</v>
      </c>
      <c r="H37" s="488">
        <v>1.3284194636348445</v>
      </c>
      <c r="I37" s="488">
        <v>-15.934555651280817</v>
      </c>
      <c r="J37" s="488">
        <v>-10.409007514149295</v>
      </c>
      <c r="K37" s="488">
        <v>-8.6305051409170659</v>
      </c>
      <c r="L37" s="488">
        <v>-8.5367922803855976</v>
      </c>
      <c r="M37" s="488">
        <v>5.6411081453527885</v>
      </c>
      <c r="N37" s="488">
        <v>2.7101855490463862</v>
      </c>
      <c r="O37" s="488">
        <v>2.4924464829390871</v>
      </c>
      <c r="P37" s="488">
        <v>1.3899067112469226</v>
      </c>
      <c r="Q37" s="488">
        <v>2.4184040296455862</v>
      </c>
      <c r="R37" s="488">
        <v>0.22047911442525958</v>
      </c>
      <c r="S37" s="488">
        <v>-18.028235022631449</v>
      </c>
      <c r="T37" s="488">
        <v>-17.482889513436575</v>
      </c>
      <c r="U37" s="488">
        <v>-12.259975243855337</v>
      </c>
      <c r="V37" s="488">
        <v>-10.909161583595818</v>
      </c>
      <c r="W37" s="488">
        <v>-10.4956324940906</v>
      </c>
      <c r="X37" s="488">
        <v>-9.828304855469554</v>
      </c>
      <c r="Y37" s="488">
        <v>-9.9057165276432784</v>
      </c>
      <c r="Z37" s="488">
        <v>-8.4837449565083887</v>
      </c>
      <c r="AA37" s="488">
        <v>-7.5900474965334581</v>
      </c>
      <c r="AB37" s="488">
        <v>-9.8383167161116347</v>
      </c>
      <c r="AC37" s="488">
        <v>-8.6566890939915169</v>
      </c>
      <c r="AD37" s="488">
        <v>-7.1344752297470961</v>
      </c>
      <c r="AE37" s="488">
        <v>7.8195223086840571</v>
      </c>
      <c r="AF37" s="488">
        <v>5.0774331023201995</v>
      </c>
      <c r="AG37" s="488">
        <v>4.1048098908481592</v>
      </c>
      <c r="AH37" s="488">
        <v>3.5017106850090158</v>
      </c>
      <c r="AI37" s="488">
        <v>2.9041063641147531</v>
      </c>
      <c r="AJ37" s="488">
        <v>1.7462058686717796</v>
      </c>
      <c r="AK37" s="488">
        <v>3.7862235684455072</v>
      </c>
      <c r="AL37" s="488">
        <v>1.9579964538723544</v>
      </c>
      <c r="AM37" s="488">
        <v>1.8174184232564272</v>
      </c>
      <c r="AN37" s="488">
        <v>1.7937635646297707</v>
      </c>
    </row>
    <row r="38" spans="1:40" s="77" customFormat="1" ht="24.95" customHeight="1">
      <c r="A38" s="43"/>
      <c r="B38" s="435"/>
      <c r="C38" s="435"/>
      <c r="D38" s="587" t="s">
        <v>183</v>
      </c>
      <c r="E38" s="587"/>
      <c r="F38" s="429"/>
      <c r="G38" s="488"/>
      <c r="H38" s="488"/>
      <c r="I38" s="488"/>
      <c r="J38" s="488"/>
      <c r="K38" s="488"/>
      <c r="L38" s="488"/>
      <c r="M38" s="488"/>
      <c r="N38" s="488"/>
      <c r="O38" s="488"/>
      <c r="P38" s="488"/>
      <c r="Q38" s="488"/>
      <c r="R38" s="488"/>
      <c r="S38" s="488"/>
      <c r="T38" s="488"/>
      <c r="U38" s="488"/>
      <c r="V38" s="488"/>
      <c r="W38" s="488"/>
      <c r="X38" s="488"/>
      <c r="Y38" s="488"/>
      <c r="Z38" s="488"/>
      <c r="AA38" s="488"/>
      <c r="AB38" s="488"/>
      <c r="AC38" s="488"/>
      <c r="AD38" s="488"/>
      <c r="AE38" s="488"/>
      <c r="AF38" s="488"/>
      <c r="AG38" s="488"/>
      <c r="AH38" s="488"/>
      <c r="AI38" s="488"/>
      <c r="AJ38" s="488"/>
      <c r="AK38" s="488"/>
      <c r="AL38" s="488"/>
      <c r="AM38" s="488"/>
      <c r="AN38" s="488"/>
    </row>
    <row r="39" spans="1:40" s="77" customFormat="1" ht="24" customHeight="1">
      <c r="A39" s="43"/>
      <c r="B39" s="435"/>
      <c r="C39" s="435">
        <v>21</v>
      </c>
      <c r="D39" s="586" t="s">
        <v>43</v>
      </c>
      <c r="E39" s="586"/>
      <c r="F39" s="429">
        <v>9.4714855410306171</v>
      </c>
      <c r="G39" s="488">
        <v>13.725914902073171</v>
      </c>
      <c r="H39" s="488">
        <v>2.3200616281940256</v>
      </c>
      <c r="I39" s="488">
        <v>12.077627572889398</v>
      </c>
      <c r="J39" s="488">
        <v>11.457438914798018</v>
      </c>
      <c r="K39" s="488">
        <v>11.844970370895098</v>
      </c>
      <c r="L39" s="488">
        <v>14.559605563364201</v>
      </c>
      <c r="M39" s="488">
        <v>14.790549977048741</v>
      </c>
      <c r="N39" s="488">
        <v>13.857933844042904</v>
      </c>
      <c r="O39" s="488">
        <v>11.894940127116897</v>
      </c>
      <c r="P39" s="488">
        <v>2.1634560631124629</v>
      </c>
      <c r="Q39" s="488">
        <v>2.9543978212838766</v>
      </c>
      <c r="R39" s="488">
        <v>1.8444983516375828</v>
      </c>
      <c r="S39" s="488">
        <v>17.140284865602013</v>
      </c>
      <c r="T39" s="488">
        <v>9.590593635599447</v>
      </c>
      <c r="U39" s="488">
        <v>9.6540345999492274</v>
      </c>
      <c r="V39" s="488">
        <v>10.260026393383768</v>
      </c>
      <c r="W39" s="488">
        <v>10.755334453286025</v>
      </c>
      <c r="X39" s="488">
        <v>13.395807970240512</v>
      </c>
      <c r="Y39" s="488">
        <v>12.501117747430499</v>
      </c>
      <c r="Z39" s="488">
        <v>11.064294298094254</v>
      </c>
      <c r="AA39" s="488">
        <v>11.955421503454673</v>
      </c>
      <c r="AB39" s="488">
        <v>13.864353181786598</v>
      </c>
      <c r="AC39" s="488">
        <v>14.560229860348912</v>
      </c>
      <c r="AD39" s="488">
        <v>15.264663210266576</v>
      </c>
      <c r="AE39" s="488">
        <v>15.691348010595945</v>
      </c>
      <c r="AF39" s="488">
        <v>15.334938580932061</v>
      </c>
      <c r="AG39" s="488">
        <v>13.331958051315624</v>
      </c>
      <c r="AH39" s="488">
        <v>13.378190785228952</v>
      </c>
      <c r="AI39" s="488">
        <v>14.616223056182022</v>
      </c>
      <c r="AJ39" s="488">
        <v>13.566382261953677</v>
      </c>
      <c r="AK39" s="488">
        <v>15.147721166346201</v>
      </c>
      <c r="AL39" s="488">
        <v>9.879718489823702</v>
      </c>
      <c r="AM39" s="488">
        <v>10.788524799732514</v>
      </c>
      <c r="AN39" s="488">
        <v>10.532847336798</v>
      </c>
    </row>
    <row r="40" spans="1:40" s="77" customFormat="1" ht="50.1" customHeight="1">
      <c r="A40" s="43"/>
      <c r="B40" s="435"/>
      <c r="C40" s="435"/>
      <c r="D40" s="587" t="s">
        <v>177</v>
      </c>
      <c r="E40" s="587"/>
      <c r="F40" s="429"/>
      <c r="G40" s="488"/>
      <c r="H40" s="488"/>
      <c r="I40" s="488"/>
      <c r="J40" s="488"/>
      <c r="K40" s="488"/>
      <c r="L40" s="488"/>
      <c r="M40" s="488"/>
      <c r="N40" s="488"/>
      <c r="O40" s="488"/>
      <c r="P40" s="488"/>
      <c r="Q40" s="488"/>
      <c r="R40" s="488"/>
      <c r="S40" s="488"/>
      <c r="T40" s="488"/>
      <c r="U40" s="488"/>
      <c r="V40" s="488"/>
      <c r="W40" s="488"/>
      <c r="X40" s="488"/>
      <c r="Y40" s="488"/>
      <c r="Z40" s="488"/>
      <c r="AA40" s="488"/>
      <c r="AB40" s="488"/>
      <c r="AC40" s="488"/>
      <c r="AD40" s="488"/>
      <c r="AE40" s="488"/>
      <c r="AF40" s="488"/>
      <c r="AG40" s="488"/>
      <c r="AH40" s="488"/>
      <c r="AI40" s="488"/>
      <c r="AJ40" s="488"/>
      <c r="AK40" s="488"/>
      <c r="AL40" s="488"/>
      <c r="AM40" s="488"/>
      <c r="AN40" s="488"/>
    </row>
    <row r="41" spans="1:40" s="77" customFormat="1" ht="24.95" customHeight="1">
      <c r="A41" s="43"/>
      <c r="B41" s="435"/>
      <c r="C41" s="435">
        <v>22</v>
      </c>
      <c r="D41" s="586" t="s">
        <v>44</v>
      </c>
      <c r="E41" s="586"/>
      <c r="F41" s="429">
        <v>8.2222653113073818</v>
      </c>
      <c r="G41" s="488">
        <v>7.3390251893285665</v>
      </c>
      <c r="H41" s="488">
        <v>2.3463177673047824</v>
      </c>
      <c r="I41" s="488">
        <v>11.800871404590524</v>
      </c>
      <c r="J41" s="488">
        <v>8.3622430804001198</v>
      </c>
      <c r="K41" s="488">
        <v>10.183923256639645</v>
      </c>
      <c r="L41" s="488">
        <v>12.898004390066447</v>
      </c>
      <c r="M41" s="488">
        <v>11.505333929655649</v>
      </c>
      <c r="N41" s="488">
        <v>4.570639624150715</v>
      </c>
      <c r="O41" s="488">
        <v>1.2752413352993983</v>
      </c>
      <c r="P41" s="488">
        <v>1.6581381700882218</v>
      </c>
      <c r="Q41" s="488">
        <v>2.0803813091386303</v>
      </c>
      <c r="R41" s="488">
        <v>3.3013161075190283</v>
      </c>
      <c r="S41" s="488">
        <v>6.8565098277406662</v>
      </c>
      <c r="T41" s="488">
        <v>13.629326197473674</v>
      </c>
      <c r="U41" s="488">
        <v>14.784007462815026</v>
      </c>
      <c r="V41" s="488">
        <v>8.3098932427558339</v>
      </c>
      <c r="W41" s="488">
        <v>7.9838739509709313</v>
      </c>
      <c r="X41" s="488">
        <v>8.794066356174298</v>
      </c>
      <c r="Y41" s="488">
        <v>10.610593644813932</v>
      </c>
      <c r="Z41" s="488">
        <v>8.7075864968571608</v>
      </c>
      <c r="AA41" s="488">
        <v>11.233475602303031</v>
      </c>
      <c r="AB41" s="488">
        <v>12.726345698384492</v>
      </c>
      <c r="AC41" s="488">
        <v>11.87404329757122</v>
      </c>
      <c r="AD41" s="488">
        <v>14.068372143610631</v>
      </c>
      <c r="AE41" s="488">
        <v>14.327238744237022</v>
      </c>
      <c r="AF41" s="488">
        <v>11.203362903292401</v>
      </c>
      <c r="AG41" s="488">
        <v>9.2612718589591054</v>
      </c>
      <c r="AH41" s="488">
        <v>6.5004473896901942</v>
      </c>
      <c r="AI41" s="488">
        <v>4.7871669802625547</v>
      </c>
      <c r="AJ41" s="488">
        <v>2.4807362702734963</v>
      </c>
      <c r="AK41" s="488">
        <v>2.2611059306825325</v>
      </c>
      <c r="AL41" s="488">
        <v>0.9707868632371941</v>
      </c>
      <c r="AM41" s="488">
        <v>0.59646574518386331</v>
      </c>
      <c r="AN41" s="488">
        <v>0.40732354429732709</v>
      </c>
    </row>
    <row r="42" spans="1:40" s="77" customFormat="1" ht="24.95" customHeight="1">
      <c r="A42" s="43"/>
      <c r="B42" s="435"/>
      <c r="C42" s="435"/>
      <c r="D42" s="587" t="s">
        <v>184</v>
      </c>
      <c r="E42" s="587"/>
      <c r="F42" s="429"/>
      <c r="G42" s="488"/>
      <c r="H42" s="488"/>
      <c r="I42" s="488"/>
      <c r="J42" s="488"/>
      <c r="K42" s="488"/>
      <c r="L42" s="488"/>
      <c r="M42" s="488"/>
      <c r="N42" s="488"/>
      <c r="O42" s="488"/>
      <c r="P42" s="488"/>
      <c r="Q42" s="488"/>
      <c r="R42" s="488"/>
      <c r="S42" s="488"/>
      <c r="T42" s="488"/>
      <c r="U42" s="488"/>
      <c r="V42" s="488"/>
      <c r="W42" s="488"/>
      <c r="X42" s="488"/>
      <c r="Y42" s="488"/>
      <c r="Z42" s="488"/>
      <c r="AA42" s="488"/>
      <c r="AB42" s="488"/>
      <c r="AC42" s="488"/>
      <c r="AD42" s="488"/>
      <c r="AE42" s="488"/>
      <c r="AF42" s="488"/>
      <c r="AG42" s="488"/>
      <c r="AH42" s="488"/>
      <c r="AI42" s="488"/>
      <c r="AJ42" s="488"/>
      <c r="AK42" s="488"/>
      <c r="AL42" s="488"/>
      <c r="AM42" s="488"/>
      <c r="AN42" s="488"/>
    </row>
    <row r="43" spans="1:40" s="77" customFormat="1" ht="24.95" customHeight="1">
      <c r="A43" s="43"/>
      <c r="B43" s="436" t="s">
        <v>209</v>
      </c>
      <c r="C43" s="590" t="s">
        <v>231</v>
      </c>
      <c r="D43" s="590"/>
      <c r="E43" s="590"/>
      <c r="F43" s="57">
        <v>-1.8396889736973066</v>
      </c>
      <c r="G43" s="57">
        <v>2.0723876823784053</v>
      </c>
      <c r="H43" s="57">
        <v>2.7021608635437815</v>
      </c>
      <c r="I43" s="57">
        <v>-4.3702463241385772</v>
      </c>
      <c r="J43" s="57">
        <v>-3.3266253350806068</v>
      </c>
      <c r="K43" s="57">
        <v>-2.377117632674512</v>
      </c>
      <c r="L43" s="57">
        <v>-0.29132551365727011</v>
      </c>
      <c r="M43" s="57">
        <v>4.5227035651619758</v>
      </c>
      <c r="N43" s="57">
        <v>-0.23807036252372882</v>
      </c>
      <c r="O43" s="57">
        <v>4.4236951651350154</v>
      </c>
      <c r="P43" s="57">
        <v>2.9931163094946101</v>
      </c>
      <c r="Q43" s="57">
        <v>3.2492001405272077</v>
      </c>
      <c r="R43" s="57">
        <v>1.8510799723552935</v>
      </c>
      <c r="S43" s="57">
        <v>-7.5083869858246288</v>
      </c>
      <c r="T43" s="57">
        <v>-3.3031434349382636</v>
      </c>
      <c r="U43" s="57">
        <v>-2.3078434425928123</v>
      </c>
      <c r="V43" s="57">
        <v>-3.1983104922862253</v>
      </c>
      <c r="W43" s="57">
        <v>-3.5007993547992982</v>
      </c>
      <c r="X43" s="57">
        <v>-3.2807290240460532</v>
      </c>
      <c r="Y43" s="57">
        <v>-3.125889799298804</v>
      </c>
      <c r="Z43" s="57">
        <v>-2.3184046729617194</v>
      </c>
      <c r="AA43" s="57">
        <v>-1.7273494529936073</v>
      </c>
      <c r="AB43" s="57">
        <v>-0.33467744289346513</v>
      </c>
      <c r="AC43" s="57">
        <v>-2.1017880364530726</v>
      </c>
      <c r="AD43" s="57">
        <v>1.6134092284944472</v>
      </c>
      <c r="AE43" s="57">
        <v>9.3617910545888066</v>
      </c>
      <c r="AF43" s="57">
        <v>4.992644713744852</v>
      </c>
      <c r="AG43" s="57">
        <v>-0.50966976427375243</v>
      </c>
      <c r="AH43" s="57">
        <v>-2.431113048574872</v>
      </c>
      <c r="AI43" s="57">
        <v>-2.2132673726498808</v>
      </c>
      <c r="AJ43" s="57">
        <v>3.9235428956050384</v>
      </c>
      <c r="AK43" s="57">
        <v>4.7087066002263924</v>
      </c>
      <c r="AL43" s="57">
        <v>3.8884405895682761</v>
      </c>
      <c r="AM43" s="57">
        <v>4.6650241033582773</v>
      </c>
      <c r="AN43" s="57">
        <v>4.1364747366631462</v>
      </c>
    </row>
    <row r="44" spans="1:40" s="77" customFormat="1" ht="24.95" customHeight="1">
      <c r="A44" s="43"/>
      <c r="B44" s="437"/>
      <c r="C44" s="588" t="s">
        <v>45</v>
      </c>
      <c r="D44" s="588"/>
      <c r="E44" s="588"/>
      <c r="F44" s="57"/>
      <c r="G44" s="57"/>
      <c r="H44" s="57"/>
      <c r="I44" s="57"/>
      <c r="J44" s="57"/>
      <c r="K44" s="57"/>
      <c r="L44" s="57"/>
      <c r="M44" s="57"/>
      <c r="N44" s="57"/>
      <c r="O44" s="57"/>
      <c r="P44" s="57"/>
      <c r="Q44" s="57"/>
      <c r="R44" s="57"/>
      <c r="S44" s="57"/>
      <c r="T44" s="57"/>
      <c r="U44" s="57"/>
      <c r="V44" s="57"/>
      <c r="W44" s="57"/>
      <c r="X44" s="57"/>
      <c r="Y44" s="57"/>
      <c r="Z44" s="57"/>
      <c r="AA44" s="57"/>
      <c r="AB44" s="57"/>
      <c r="AC44" s="57"/>
      <c r="AD44" s="57"/>
      <c r="AE44" s="57"/>
      <c r="AF44" s="57"/>
      <c r="AG44" s="57"/>
      <c r="AH44" s="57"/>
      <c r="AI44" s="57"/>
      <c r="AJ44" s="57"/>
      <c r="AK44" s="57"/>
      <c r="AL44" s="57"/>
      <c r="AM44" s="57"/>
      <c r="AN44" s="57"/>
    </row>
    <row r="45" spans="1:40" s="77" customFormat="1" ht="24.95" customHeight="1">
      <c r="A45" s="43"/>
      <c r="B45" s="435"/>
      <c r="C45" s="435">
        <v>23</v>
      </c>
      <c r="D45" s="586" t="s">
        <v>46</v>
      </c>
      <c r="E45" s="586"/>
      <c r="F45" s="429">
        <v>-1.6301427224908878</v>
      </c>
      <c r="G45" s="488">
        <v>1.6379160718157664</v>
      </c>
      <c r="H45" s="488">
        <v>2.8131201857696198</v>
      </c>
      <c r="I45" s="488">
        <v>-2.733954237068005</v>
      </c>
      <c r="J45" s="488">
        <v>-2.8564143034441969</v>
      </c>
      <c r="K45" s="488">
        <v>-3.7247061567500168</v>
      </c>
      <c r="L45" s="488">
        <v>-3.4561576242030156</v>
      </c>
      <c r="M45" s="488">
        <v>5.0832004116555112</v>
      </c>
      <c r="N45" s="488">
        <v>1.1198770905449749</v>
      </c>
      <c r="O45" s="488">
        <v>4.119239855668738</v>
      </c>
      <c r="P45" s="488">
        <v>2.6913679595942881</v>
      </c>
      <c r="Q45" s="488">
        <v>3.0984828382949416</v>
      </c>
      <c r="R45" s="488">
        <v>2.6499580955507724</v>
      </c>
      <c r="S45" s="488">
        <v>-6.1266349470262469</v>
      </c>
      <c r="T45" s="488">
        <v>-2.3497626613550295</v>
      </c>
      <c r="U45" s="488">
        <v>0.28544953862193267</v>
      </c>
      <c r="V45" s="488">
        <v>-2.3436662278061249</v>
      </c>
      <c r="W45" s="488">
        <v>-2.7825581464912261</v>
      </c>
      <c r="X45" s="488">
        <v>-3.4414888157516117</v>
      </c>
      <c r="Y45" s="488">
        <v>-3.8103156665172691</v>
      </c>
      <c r="Z45" s="488">
        <v>-2.9068398086074154</v>
      </c>
      <c r="AA45" s="488">
        <v>-4.44003943374382</v>
      </c>
      <c r="AB45" s="488">
        <v>-3.8300874548120731</v>
      </c>
      <c r="AC45" s="488">
        <v>-5.2791916990437642</v>
      </c>
      <c r="AD45" s="488">
        <v>-1.2357263682015258</v>
      </c>
      <c r="AE45" s="488">
        <v>9.7764564456146843</v>
      </c>
      <c r="AF45" s="488">
        <v>6.5067628482969013</v>
      </c>
      <c r="AG45" s="488">
        <v>-0.73274760035145903</v>
      </c>
      <c r="AH45" s="488">
        <v>-0.54130656538303867</v>
      </c>
      <c r="AI45" s="488">
        <v>0.12776387492689878</v>
      </c>
      <c r="AJ45" s="488">
        <v>3.7853237470371965</v>
      </c>
      <c r="AK45" s="488">
        <v>4.625553114316844</v>
      </c>
      <c r="AL45" s="488">
        <v>2.3800728862253777</v>
      </c>
      <c r="AM45" s="488">
        <v>5.3576395797282146</v>
      </c>
      <c r="AN45" s="488">
        <v>4.586012986453909</v>
      </c>
    </row>
    <row r="46" spans="1:40" s="77" customFormat="1" ht="24.95" customHeight="1">
      <c r="A46" s="43"/>
      <c r="B46" s="435"/>
      <c r="C46" s="435"/>
      <c r="D46" s="587" t="s">
        <v>47</v>
      </c>
      <c r="E46" s="587"/>
      <c r="F46" s="429"/>
      <c r="G46" s="488"/>
      <c r="H46" s="488"/>
      <c r="I46" s="488"/>
      <c r="J46" s="488"/>
      <c r="K46" s="488"/>
      <c r="L46" s="488"/>
      <c r="M46" s="488"/>
      <c r="N46" s="488"/>
      <c r="O46" s="488"/>
      <c r="P46" s="488"/>
      <c r="Q46" s="488"/>
      <c r="R46" s="488"/>
      <c r="S46" s="488"/>
      <c r="T46" s="488"/>
      <c r="U46" s="488"/>
      <c r="V46" s="488"/>
      <c r="W46" s="488"/>
      <c r="X46" s="488"/>
      <c r="Y46" s="488"/>
      <c r="Z46" s="488"/>
      <c r="AA46" s="488"/>
      <c r="AB46" s="488"/>
      <c r="AC46" s="488"/>
      <c r="AD46" s="488"/>
      <c r="AE46" s="488"/>
      <c r="AF46" s="488"/>
      <c r="AG46" s="488"/>
      <c r="AH46" s="488"/>
      <c r="AI46" s="488"/>
      <c r="AJ46" s="488"/>
      <c r="AK46" s="488"/>
      <c r="AL46" s="488"/>
      <c r="AM46" s="488"/>
      <c r="AN46" s="488"/>
    </row>
    <row r="47" spans="1:40" s="77" customFormat="1" ht="24.95" customHeight="1">
      <c r="A47" s="43"/>
      <c r="B47" s="435"/>
      <c r="C47" s="435">
        <v>24</v>
      </c>
      <c r="D47" s="586" t="s">
        <v>48</v>
      </c>
      <c r="E47" s="586"/>
      <c r="F47" s="429">
        <v>-7.5517243772047919</v>
      </c>
      <c r="G47" s="488">
        <v>1.4786348197891215</v>
      </c>
      <c r="H47" s="488">
        <v>2.2660151043900214</v>
      </c>
      <c r="I47" s="488">
        <v>-10.307615425523835</v>
      </c>
      <c r="J47" s="488">
        <v>-12.034581058882139</v>
      </c>
      <c r="K47" s="488">
        <v>-9.9061457980179171</v>
      </c>
      <c r="L47" s="488">
        <v>-3.7695503573376641</v>
      </c>
      <c r="M47" s="488">
        <v>4.1500447790955093</v>
      </c>
      <c r="N47" s="488">
        <v>-0.11922836178368357</v>
      </c>
      <c r="O47" s="488">
        <v>6.1853380448537507</v>
      </c>
      <c r="P47" s="488">
        <v>2.8122341321486886</v>
      </c>
      <c r="Q47" s="488">
        <v>2.8510577556973402</v>
      </c>
      <c r="R47" s="488">
        <v>1.1115827705306316</v>
      </c>
      <c r="S47" s="488">
        <v>-11.825143822654681</v>
      </c>
      <c r="T47" s="488">
        <v>-9.0664141586976541</v>
      </c>
      <c r="U47" s="488">
        <v>-10.055768976677044</v>
      </c>
      <c r="V47" s="488">
        <v>-12.352491753345902</v>
      </c>
      <c r="W47" s="488">
        <v>-12.218406613992343</v>
      </c>
      <c r="X47" s="488">
        <v>-11.532787550442521</v>
      </c>
      <c r="Y47" s="488">
        <v>-10.741696170085248</v>
      </c>
      <c r="Z47" s="488">
        <v>-10.971639536431695</v>
      </c>
      <c r="AA47" s="488">
        <v>-8.1460726241873687</v>
      </c>
      <c r="AB47" s="488">
        <v>-5.1557733905888625</v>
      </c>
      <c r="AC47" s="488">
        <v>-5.8264353339731798</v>
      </c>
      <c r="AD47" s="488">
        <v>-0.20060159454043003</v>
      </c>
      <c r="AE47" s="488">
        <v>8.9384489624906962</v>
      </c>
      <c r="AF47" s="488">
        <v>3.5771574742795593</v>
      </c>
      <c r="AG47" s="488">
        <v>0.160687267333401</v>
      </c>
      <c r="AH47" s="488">
        <v>-2.4654482047677106</v>
      </c>
      <c r="AI47" s="488">
        <v>-2.5372825357636373</v>
      </c>
      <c r="AJ47" s="488">
        <v>4.6109344288477416</v>
      </c>
      <c r="AK47" s="488">
        <v>5.6342000339599139</v>
      </c>
      <c r="AL47" s="488">
        <v>6.8616862651987418</v>
      </c>
      <c r="AM47" s="488">
        <v>6.0764926086363147</v>
      </c>
      <c r="AN47" s="488">
        <v>5.7475350705517201</v>
      </c>
    </row>
    <row r="48" spans="1:40" s="77" customFormat="1" ht="24.95" customHeight="1">
      <c r="A48" s="43"/>
      <c r="B48" s="435"/>
      <c r="C48" s="435"/>
      <c r="D48" s="587" t="s">
        <v>49</v>
      </c>
      <c r="E48" s="587"/>
      <c r="F48" s="429"/>
      <c r="G48" s="488"/>
      <c r="H48" s="488"/>
      <c r="I48" s="488"/>
      <c r="J48" s="488"/>
      <c r="K48" s="488"/>
      <c r="L48" s="488"/>
      <c r="M48" s="488"/>
      <c r="N48" s="488"/>
      <c r="O48" s="488"/>
      <c r="P48" s="488"/>
      <c r="Q48" s="488"/>
      <c r="R48" s="488"/>
      <c r="S48" s="488"/>
      <c r="T48" s="488"/>
      <c r="U48" s="488"/>
      <c r="V48" s="488"/>
      <c r="W48" s="488"/>
      <c r="X48" s="488"/>
      <c r="Y48" s="488"/>
      <c r="Z48" s="488"/>
      <c r="AA48" s="488"/>
      <c r="AB48" s="488"/>
      <c r="AC48" s="488"/>
      <c r="AD48" s="488"/>
      <c r="AE48" s="488"/>
      <c r="AF48" s="488"/>
      <c r="AG48" s="488"/>
      <c r="AH48" s="488"/>
      <c r="AI48" s="488"/>
      <c r="AJ48" s="488"/>
      <c r="AK48" s="488"/>
      <c r="AL48" s="488"/>
      <c r="AM48" s="488"/>
      <c r="AN48" s="488"/>
    </row>
    <row r="49" spans="1:40" s="77" customFormat="1" ht="22.5" customHeight="1">
      <c r="A49" s="43"/>
      <c r="B49" s="435"/>
      <c r="C49" s="435">
        <v>25</v>
      </c>
      <c r="D49" s="586" t="s">
        <v>50</v>
      </c>
      <c r="E49" s="586"/>
      <c r="F49" s="429">
        <v>2.7436730109459546</v>
      </c>
      <c r="G49" s="488">
        <v>2.86616347729381</v>
      </c>
      <c r="H49" s="488">
        <v>2.9660887669113123</v>
      </c>
      <c r="I49" s="488">
        <v>-0.81980272238052976</v>
      </c>
      <c r="J49" s="488">
        <v>3.6402174406324832</v>
      </c>
      <c r="K49" s="488">
        <v>5.0930279066896844</v>
      </c>
      <c r="L49" s="488">
        <v>5.1875675744992975</v>
      </c>
      <c r="M49" s="488">
        <v>4.3425716735643505</v>
      </c>
      <c r="N49" s="488">
        <v>-1.3817562042218583</v>
      </c>
      <c r="O49" s="488">
        <v>3.390192650968487</v>
      </c>
      <c r="P49" s="488">
        <v>3.3974668490849496</v>
      </c>
      <c r="Q49" s="488">
        <v>3.6969404862933146</v>
      </c>
      <c r="R49" s="488">
        <v>1.781759221904295</v>
      </c>
      <c r="S49" s="488">
        <v>-5.1558084298653029</v>
      </c>
      <c r="T49" s="488">
        <v>0.67955601640655061</v>
      </c>
      <c r="U49" s="488">
        <v>2.0688616797116026</v>
      </c>
      <c r="V49" s="488">
        <v>3.7976806284983269</v>
      </c>
      <c r="W49" s="488">
        <v>3.2958427312839831</v>
      </c>
      <c r="X49" s="488">
        <v>3.8280135958403747</v>
      </c>
      <c r="Y49" s="488">
        <v>3.8110691669437102</v>
      </c>
      <c r="Z49" s="488">
        <v>5.358548942527591</v>
      </c>
      <c r="AA49" s="488">
        <v>6.0593068008526245</v>
      </c>
      <c r="AB49" s="488">
        <v>6.5638434177274405</v>
      </c>
      <c r="AC49" s="488">
        <v>3.5140219388728013</v>
      </c>
      <c r="AD49" s="488">
        <v>5.5091225725575157</v>
      </c>
      <c r="AE49" s="488">
        <v>9.3407103629765231</v>
      </c>
      <c r="AF49" s="488">
        <v>4.8153517151348098</v>
      </c>
      <c r="AG49" s="488">
        <v>-0.82545490084181949</v>
      </c>
      <c r="AH49" s="488">
        <v>-3.8903350007659583</v>
      </c>
      <c r="AI49" s="488">
        <v>-3.7960805442870083</v>
      </c>
      <c r="AJ49" s="488">
        <v>3.535994757588341</v>
      </c>
      <c r="AK49" s="488">
        <v>4.1083551566605649</v>
      </c>
      <c r="AL49" s="488">
        <v>3.0000768859309517</v>
      </c>
      <c r="AM49" s="488">
        <v>3.0915375529742875</v>
      </c>
      <c r="AN49" s="488">
        <v>2.615843986327576</v>
      </c>
    </row>
    <row r="50" spans="1:40" s="77" customFormat="1" ht="50.1" customHeight="1">
      <c r="A50" s="43"/>
      <c r="B50" s="435"/>
      <c r="C50" s="435"/>
      <c r="D50" s="587" t="s">
        <v>51</v>
      </c>
      <c r="E50" s="587"/>
      <c r="F50" s="429"/>
      <c r="G50" s="488"/>
      <c r="H50" s="488"/>
      <c r="I50" s="488"/>
      <c r="J50" s="488"/>
      <c r="K50" s="488"/>
      <c r="L50" s="488"/>
      <c r="M50" s="488"/>
      <c r="N50" s="488"/>
      <c r="O50" s="488"/>
      <c r="P50" s="488"/>
      <c r="Q50" s="488"/>
      <c r="R50" s="488"/>
      <c r="S50" s="488"/>
      <c r="T50" s="488"/>
      <c r="U50" s="488"/>
      <c r="V50" s="488"/>
      <c r="W50" s="488"/>
      <c r="X50" s="488"/>
      <c r="Y50" s="488"/>
      <c r="Z50" s="488"/>
      <c r="AA50" s="488"/>
      <c r="AB50" s="488"/>
      <c r="AC50" s="488"/>
      <c r="AD50" s="488"/>
      <c r="AE50" s="488"/>
      <c r="AF50" s="488"/>
      <c r="AG50" s="488"/>
      <c r="AH50" s="488"/>
      <c r="AI50" s="488"/>
      <c r="AJ50" s="488"/>
      <c r="AK50" s="488"/>
      <c r="AL50" s="488"/>
      <c r="AM50" s="488"/>
      <c r="AN50" s="488"/>
    </row>
    <row r="51" spans="1:40" s="77" customFormat="1" ht="24.95" customHeight="1">
      <c r="A51" s="43"/>
      <c r="B51" s="436" t="s">
        <v>210</v>
      </c>
      <c r="C51" s="590" t="s">
        <v>219</v>
      </c>
      <c r="D51" s="590"/>
      <c r="E51" s="590"/>
      <c r="F51" s="55">
        <v>-0.2173417030592617</v>
      </c>
      <c r="G51" s="55">
        <v>4.6078197989238419</v>
      </c>
      <c r="H51" s="55">
        <v>4.1006462878555112</v>
      </c>
      <c r="I51" s="55">
        <v>-3.6933485127943868</v>
      </c>
      <c r="J51" s="55">
        <v>-2.0932984471239138</v>
      </c>
      <c r="K51" s="55">
        <v>0.66154983532223355</v>
      </c>
      <c r="L51" s="55">
        <v>0.2227794669572063</v>
      </c>
      <c r="M51" s="55">
        <v>7.4203913247887385</v>
      </c>
      <c r="N51" s="55">
        <v>4.1836153110789525</v>
      </c>
      <c r="O51" s="55">
        <v>6.9405749860379728</v>
      </c>
      <c r="P51" s="55">
        <v>5.3769759858104607</v>
      </c>
      <c r="Q51" s="55">
        <v>5.563689289515338</v>
      </c>
      <c r="R51" s="55">
        <v>1.3267192020010441</v>
      </c>
      <c r="S51" s="55">
        <v>-6.0302518865468642</v>
      </c>
      <c r="T51" s="55">
        <v>-3.3177341031938425</v>
      </c>
      <c r="U51" s="55">
        <v>-1.6956291685809362</v>
      </c>
      <c r="V51" s="55">
        <v>-3.1533924614372069</v>
      </c>
      <c r="W51" s="55">
        <v>-2.780711876035511</v>
      </c>
      <c r="X51" s="55">
        <v>-0.33403952848745178</v>
      </c>
      <c r="Y51" s="55">
        <v>0.54139908052725616</v>
      </c>
      <c r="Z51" s="55">
        <v>0.93912322149154193</v>
      </c>
      <c r="AA51" s="55">
        <v>0.52282067319744385</v>
      </c>
      <c r="AB51" s="55">
        <v>-0.55134902689927401</v>
      </c>
      <c r="AC51" s="55">
        <v>0.26334457445142334</v>
      </c>
      <c r="AD51" s="55">
        <v>0.99654786049343613</v>
      </c>
      <c r="AE51" s="55">
        <v>8.0260023428678124</v>
      </c>
      <c r="AF51" s="55">
        <v>7.7132769536383279</v>
      </c>
      <c r="AG51" s="55">
        <v>6.5445431025972454</v>
      </c>
      <c r="AH51" s="55">
        <v>2.7228695571030528</v>
      </c>
      <c r="AI51" s="55">
        <v>4.4887987408117453</v>
      </c>
      <c r="AJ51" s="55">
        <v>5.3142158576576719</v>
      </c>
      <c r="AK51" s="55">
        <v>5.7138374559510225</v>
      </c>
      <c r="AL51" s="55">
        <v>7.2909221110046758</v>
      </c>
      <c r="AM51" s="55">
        <v>7.7385212154616738</v>
      </c>
      <c r="AN51" s="55">
        <v>5.5944210794715872</v>
      </c>
    </row>
    <row r="52" spans="1:40" s="77" customFormat="1" ht="24.95" customHeight="1">
      <c r="A52" s="43"/>
      <c r="B52" s="437"/>
      <c r="C52" s="588" t="s">
        <v>218</v>
      </c>
      <c r="D52" s="588"/>
      <c r="E52" s="588"/>
      <c r="F52" s="57"/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57"/>
      <c r="R52" s="57"/>
      <c r="S52" s="57"/>
      <c r="T52" s="57"/>
      <c r="U52" s="57"/>
      <c r="V52" s="57"/>
      <c r="W52" s="57"/>
      <c r="X52" s="57"/>
      <c r="Y52" s="57"/>
      <c r="Z52" s="57"/>
      <c r="AA52" s="57"/>
      <c r="AB52" s="57"/>
      <c r="AC52" s="57"/>
      <c r="AD52" s="57"/>
      <c r="AE52" s="57"/>
      <c r="AF52" s="57"/>
      <c r="AG52" s="57"/>
      <c r="AH52" s="57"/>
      <c r="AI52" s="57"/>
      <c r="AJ52" s="57"/>
      <c r="AK52" s="57"/>
      <c r="AL52" s="57"/>
      <c r="AM52" s="57"/>
      <c r="AN52" s="57"/>
    </row>
    <row r="53" spans="1:40" s="77" customFormat="1" ht="24.95" customHeight="1">
      <c r="A53" s="43"/>
      <c r="B53" s="435"/>
      <c r="C53" s="435">
        <v>26</v>
      </c>
      <c r="D53" s="586" t="s">
        <v>52</v>
      </c>
      <c r="E53" s="586"/>
      <c r="F53" s="429">
        <v>-0.60394090217847918</v>
      </c>
      <c r="G53" s="488">
        <v>5.4696710915531384</v>
      </c>
      <c r="H53" s="488">
        <v>4.6594426620042384</v>
      </c>
      <c r="I53" s="488">
        <v>-3.1860785807830183</v>
      </c>
      <c r="J53" s="488">
        <v>-3.3107256771534139</v>
      </c>
      <c r="K53" s="488">
        <v>-0.80600428922690526</v>
      </c>
      <c r="L53" s="488">
        <v>-1.2655799745687801</v>
      </c>
      <c r="M53" s="488">
        <v>8.6935994395213498</v>
      </c>
      <c r="N53" s="488">
        <v>5.7927214887901357</v>
      </c>
      <c r="O53" s="488">
        <v>9.3127710143626103</v>
      </c>
      <c r="P53" s="488">
        <v>5.5388597387471208</v>
      </c>
      <c r="Q53" s="488">
        <v>5.7254791097914932</v>
      </c>
      <c r="R53" s="488">
        <v>2.6846128358319277</v>
      </c>
      <c r="S53" s="488">
        <v>-4.1047494245324572</v>
      </c>
      <c r="T53" s="488">
        <v>-3.0971441104086637</v>
      </c>
      <c r="U53" s="488">
        <v>-2.3382520518772907</v>
      </c>
      <c r="V53" s="488">
        <v>-4.3844215477873121</v>
      </c>
      <c r="W53" s="488">
        <v>-4.050903442929652</v>
      </c>
      <c r="X53" s="488">
        <v>-1.491606094584256</v>
      </c>
      <c r="Y53" s="488">
        <v>-0.73582725730027221</v>
      </c>
      <c r="Z53" s="488">
        <v>-0.21131148610147932</v>
      </c>
      <c r="AA53" s="488">
        <v>-1.3929922229136196</v>
      </c>
      <c r="AB53" s="488">
        <v>-2.7149472675361892</v>
      </c>
      <c r="AC53" s="488">
        <v>-0.7994595574398744</v>
      </c>
      <c r="AD53" s="488">
        <v>-0.23634496882614542</v>
      </c>
      <c r="AE53" s="488">
        <v>8.4585381853133725</v>
      </c>
      <c r="AF53" s="488">
        <v>8.5917694473417612</v>
      </c>
      <c r="AG53" s="488">
        <v>9.0302149827437006</v>
      </c>
      <c r="AH53" s="488">
        <v>4.3966485089803342</v>
      </c>
      <c r="AI53" s="488">
        <v>5.8623158336775845</v>
      </c>
      <c r="AJ53" s="488">
        <v>7.0833314721510305</v>
      </c>
      <c r="AK53" s="488">
        <v>7.6773108051119863</v>
      </c>
      <c r="AL53" s="488">
        <v>9.622782561961003</v>
      </c>
      <c r="AM53" s="488">
        <v>10.517576400017276</v>
      </c>
      <c r="AN53" s="488">
        <v>7.4355521952340382</v>
      </c>
    </row>
    <row r="54" spans="1:40" s="77" customFormat="1" ht="24" customHeight="1">
      <c r="A54" s="43"/>
      <c r="B54" s="435"/>
      <c r="C54" s="435"/>
      <c r="D54" s="587" t="s">
        <v>220</v>
      </c>
      <c r="E54" s="587"/>
      <c r="F54" s="429"/>
      <c r="G54" s="488"/>
      <c r="H54" s="488"/>
      <c r="I54" s="488"/>
      <c r="J54" s="488"/>
      <c r="K54" s="488"/>
      <c r="L54" s="488"/>
      <c r="M54" s="488"/>
      <c r="N54" s="488"/>
      <c r="O54" s="488"/>
      <c r="P54" s="488"/>
      <c r="Q54" s="488"/>
      <c r="R54" s="488"/>
      <c r="S54" s="488"/>
      <c r="T54" s="488"/>
      <c r="U54" s="488"/>
      <c r="V54" s="488"/>
      <c r="W54" s="488"/>
      <c r="X54" s="488"/>
      <c r="Y54" s="488"/>
      <c r="Z54" s="488"/>
      <c r="AA54" s="488"/>
      <c r="AB54" s="488"/>
      <c r="AC54" s="488"/>
      <c r="AD54" s="488"/>
      <c r="AE54" s="488"/>
      <c r="AF54" s="488"/>
      <c r="AG54" s="488"/>
      <c r="AH54" s="488"/>
      <c r="AI54" s="488"/>
      <c r="AJ54" s="488"/>
      <c r="AK54" s="488"/>
      <c r="AL54" s="488"/>
      <c r="AM54" s="488"/>
      <c r="AN54" s="488"/>
    </row>
    <row r="55" spans="1:40" s="77" customFormat="1" ht="24.95" customHeight="1">
      <c r="A55" s="43"/>
      <c r="B55" s="435"/>
      <c r="C55" s="435">
        <v>27</v>
      </c>
      <c r="D55" s="586" t="s">
        <v>53</v>
      </c>
      <c r="E55" s="586"/>
      <c r="F55" s="429">
        <v>2.9188357844075909</v>
      </c>
      <c r="G55" s="488">
        <v>2.1954803354692132</v>
      </c>
      <c r="H55" s="488">
        <v>1.2990863609631162</v>
      </c>
      <c r="I55" s="488">
        <v>-2.7207543011331268</v>
      </c>
      <c r="J55" s="488">
        <v>6.032061788877769</v>
      </c>
      <c r="K55" s="488">
        <v>7.1496823540233549</v>
      </c>
      <c r="L55" s="488">
        <v>3.3475950735618341</v>
      </c>
      <c r="M55" s="488">
        <v>2.9789065493857692</v>
      </c>
      <c r="N55" s="488">
        <v>1.0679215625569327</v>
      </c>
      <c r="O55" s="488">
        <v>1.462033571175823</v>
      </c>
      <c r="P55" s="488">
        <v>3.2576156952507773</v>
      </c>
      <c r="Q55" s="488">
        <v>3.2936667701169995</v>
      </c>
      <c r="R55" s="488">
        <v>-2.6817556514149743</v>
      </c>
      <c r="S55" s="488">
        <v>-11.916072709837721</v>
      </c>
      <c r="T55" s="488">
        <v>-1.1081079253195725</v>
      </c>
      <c r="U55" s="488">
        <v>5.1542117548150514</v>
      </c>
      <c r="V55" s="488">
        <v>5.4086270947247783</v>
      </c>
      <c r="W55" s="488">
        <v>5.5065814957807362</v>
      </c>
      <c r="X55" s="488">
        <v>7.2013096941535792</v>
      </c>
      <c r="Y55" s="488">
        <v>7.5872326105722863</v>
      </c>
      <c r="Z55" s="488">
        <v>7.2023422763446803</v>
      </c>
      <c r="AA55" s="488">
        <v>6.7040973540901376</v>
      </c>
      <c r="AB55" s="488">
        <v>5.61327593980252</v>
      </c>
      <c r="AC55" s="488">
        <v>1.5679820212895379</v>
      </c>
      <c r="AD55" s="488">
        <v>2.8366131208078258</v>
      </c>
      <c r="AE55" s="488">
        <v>3.3846381665077416</v>
      </c>
      <c r="AF55" s="488">
        <v>3.5812727338465606</v>
      </c>
      <c r="AG55" s="488">
        <v>2.0450856192951221</v>
      </c>
      <c r="AH55" s="488">
        <v>6.042925772385388E-2</v>
      </c>
      <c r="AI55" s="488">
        <v>1.1520315526610148</v>
      </c>
      <c r="AJ55" s="488">
        <v>1.9889862646087693</v>
      </c>
      <c r="AK55" s="488">
        <v>1.5700780703964483</v>
      </c>
      <c r="AL55" s="488">
        <v>0.96007688534587032</v>
      </c>
      <c r="AM55" s="488">
        <v>1.8224410544318772</v>
      </c>
      <c r="AN55" s="488">
        <v>0.75514176719183013</v>
      </c>
    </row>
    <row r="56" spans="1:40" s="77" customFormat="1" ht="24.95" customHeight="1">
      <c r="A56" s="43"/>
      <c r="B56" s="435"/>
      <c r="C56" s="435"/>
      <c r="D56" s="587" t="s">
        <v>54</v>
      </c>
      <c r="E56" s="587"/>
      <c r="F56" s="429"/>
      <c r="G56" s="488"/>
      <c r="H56" s="488"/>
      <c r="I56" s="488"/>
      <c r="J56" s="488"/>
      <c r="K56" s="488"/>
      <c r="L56" s="488"/>
      <c r="M56" s="488"/>
      <c r="N56" s="488"/>
      <c r="O56" s="488"/>
      <c r="P56" s="488"/>
      <c r="Q56" s="488"/>
      <c r="R56" s="488"/>
      <c r="S56" s="488"/>
      <c r="T56" s="488"/>
      <c r="U56" s="488"/>
      <c r="V56" s="488"/>
      <c r="W56" s="488"/>
      <c r="X56" s="488"/>
      <c r="Y56" s="488"/>
      <c r="Z56" s="488"/>
      <c r="AA56" s="488"/>
      <c r="AB56" s="488"/>
      <c r="AC56" s="488"/>
      <c r="AD56" s="488"/>
      <c r="AE56" s="488"/>
      <c r="AF56" s="488"/>
      <c r="AG56" s="488"/>
      <c r="AH56" s="488"/>
      <c r="AI56" s="488"/>
      <c r="AJ56" s="488"/>
      <c r="AK56" s="488"/>
      <c r="AL56" s="488"/>
      <c r="AM56" s="488"/>
      <c r="AN56" s="488"/>
    </row>
    <row r="57" spans="1:40" s="77" customFormat="1" ht="24.95" customHeight="1">
      <c r="A57" s="43"/>
      <c r="B57" s="435"/>
      <c r="C57" s="435">
        <v>28</v>
      </c>
      <c r="D57" s="586" t="s">
        <v>55</v>
      </c>
      <c r="E57" s="586"/>
      <c r="F57" s="429">
        <v>-1.2402337096402221</v>
      </c>
      <c r="G57" s="488">
        <v>2.9971476263257841</v>
      </c>
      <c r="H57" s="488">
        <v>4.0793631659638692</v>
      </c>
      <c r="I57" s="488">
        <v>-6.7038935996145028</v>
      </c>
      <c r="J57" s="488">
        <v>-3.6983176856183775</v>
      </c>
      <c r="K57" s="488">
        <v>1.4976265577527812</v>
      </c>
      <c r="L57" s="488">
        <v>4.35225445942568</v>
      </c>
      <c r="M57" s="488">
        <v>5.7617629311319973</v>
      </c>
      <c r="N57" s="488">
        <v>0.20424742072381719</v>
      </c>
      <c r="O57" s="488">
        <v>1.8235173780995808</v>
      </c>
      <c r="P57" s="488">
        <v>6.55554010898922</v>
      </c>
      <c r="Q57" s="488">
        <v>6.8949862486648925</v>
      </c>
      <c r="R57" s="488">
        <v>-1.2440235365459955</v>
      </c>
      <c r="S57" s="488">
        <v>-9.2280801373993597</v>
      </c>
      <c r="T57" s="488">
        <v>-6.216965152369653</v>
      </c>
      <c r="U57" s="488">
        <v>-4.7015166494615386</v>
      </c>
      <c r="V57" s="488">
        <v>-5.0569492040154955</v>
      </c>
      <c r="W57" s="488">
        <v>-4.3585068310957098</v>
      </c>
      <c r="X57" s="488">
        <v>-1.648160060622601</v>
      </c>
      <c r="Y57" s="488">
        <v>0.10704825872542756</v>
      </c>
      <c r="Z57" s="488">
        <v>0.49821781703877832</v>
      </c>
      <c r="AA57" s="488">
        <v>3.7189606903269095</v>
      </c>
      <c r="AB57" s="488">
        <v>3.9335160540937579</v>
      </c>
      <c r="AC57" s="488">
        <v>3.9717763926483372</v>
      </c>
      <c r="AD57" s="488">
        <v>5.2212295350920783</v>
      </c>
      <c r="AE57" s="488">
        <v>9.9965045526665364</v>
      </c>
      <c r="AF57" s="488">
        <v>7.6282800596313649</v>
      </c>
      <c r="AG57" s="488">
        <v>3.0161931915188234E-2</v>
      </c>
      <c r="AH57" s="488">
        <v>-1.882933445734551</v>
      </c>
      <c r="AI57" s="488">
        <v>1.7271055800876667</v>
      </c>
      <c r="AJ57" s="488">
        <v>0.77719990528646576</v>
      </c>
      <c r="AK57" s="488">
        <v>1.0978246200376844</v>
      </c>
      <c r="AL57" s="488">
        <v>3.2139172019172975</v>
      </c>
      <c r="AM57" s="488">
        <v>1.2302393328598669</v>
      </c>
      <c r="AN57" s="488">
        <v>2.0284871008659451</v>
      </c>
    </row>
    <row r="58" spans="1:40" s="77" customFormat="1" ht="24.95" customHeight="1">
      <c r="A58" s="43"/>
      <c r="B58" s="435"/>
      <c r="C58" s="435"/>
      <c r="D58" s="587" t="s">
        <v>56</v>
      </c>
      <c r="E58" s="587"/>
      <c r="F58" s="429"/>
      <c r="G58" s="488"/>
      <c r="H58" s="488"/>
      <c r="I58" s="488"/>
      <c r="J58" s="488"/>
      <c r="K58" s="488"/>
      <c r="L58" s="488"/>
      <c r="M58" s="488"/>
      <c r="N58" s="488"/>
      <c r="O58" s="488"/>
      <c r="P58" s="488"/>
      <c r="Q58" s="488"/>
      <c r="R58" s="488"/>
      <c r="S58" s="488"/>
      <c r="T58" s="488"/>
      <c r="U58" s="488"/>
      <c r="V58" s="488"/>
      <c r="W58" s="488"/>
      <c r="X58" s="488"/>
      <c r="Y58" s="488"/>
      <c r="Z58" s="488"/>
      <c r="AA58" s="488"/>
      <c r="AB58" s="488"/>
      <c r="AC58" s="488"/>
      <c r="AD58" s="488"/>
      <c r="AE58" s="488"/>
      <c r="AF58" s="488"/>
      <c r="AG58" s="488"/>
      <c r="AH58" s="488"/>
      <c r="AI58" s="488"/>
      <c r="AJ58" s="488"/>
      <c r="AK58" s="488"/>
      <c r="AL58" s="488"/>
      <c r="AM58" s="488"/>
      <c r="AN58" s="488"/>
    </row>
    <row r="59" spans="1:40" s="77" customFormat="1" ht="24.95" customHeight="1">
      <c r="A59" s="43"/>
      <c r="B59" s="436" t="s">
        <v>211</v>
      </c>
      <c r="C59" s="590" t="s">
        <v>221</v>
      </c>
      <c r="D59" s="590"/>
      <c r="E59" s="590"/>
      <c r="F59" s="55">
        <v>-7.3653852296943967</v>
      </c>
      <c r="G59" s="55">
        <v>1.0403340825295686</v>
      </c>
      <c r="H59" s="55">
        <v>1.2999378156508783</v>
      </c>
      <c r="I59" s="55">
        <v>-13.287115878546828</v>
      </c>
      <c r="J59" s="55">
        <v>-10.300732133437947</v>
      </c>
      <c r="K59" s="55">
        <v>-7.1104972644341586</v>
      </c>
      <c r="L59" s="55">
        <v>-5.5336658740462212</v>
      </c>
      <c r="M59" s="55">
        <v>6.3681502991023393</v>
      </c>
      <c r="N59" s="55">
        <v>0.27751441873139981</v>
      </c>
      <c r="O59" s="55">
        <v>3.8631813263933452</v>
      </c>
      <c r="P59" s="55">
        <v>2.8754578781840223</v>
      </c>
      <c r="Q59" s="55">
        <v>3.1016337392100155</v>
      </c>
      <c r="R59" s="55">
        <v>-2.0503223834553523</v>
      </c>
      <c r="S59" s="55">
        <v>-12.981391272080387</v>
      </c>
      <c r="T59" s="55">
        <v>-15.370965031718754</v>
      </c>
      <c r="U59" s="55">
        <v>-11.507490589841964</v>
      </c>
      <c r="V59" s="55">
        <v>-11.876474823709287</v>
      </c>
      <c r="W59" s="55">
        <v>-11.640883987697961</v>
      </c>
      <c r="X59" s="55">
        <v>-7.2925484065293489</v>
      </c>
      <c r="Y59" s="55">
        <v>-7.9666067859608773</v>
      </c>
      <c r="Z59" s="55">
        <v>-7.223973513862731</v>
      </c>
      <c r="AA59" s="55">
        <v>-6.2102947525690411</v>
      </c>
      <c r="AB59" s="55">
        <v>-7.0047394166571735</v>
      </c>
      <c r="AC59" s="55">
        <v>-6.5729971995730097</v>
      </c>
      <c r="AD59" s="55">
        <v>-2.9182681424245089</v>
      </c>
      <c r="AE59" s="55">
        <v>9.0568626766909688</v>
      </c>
      <c r="AF59" s="55">
        <v>9.2225295393768789</v>
      </c>
      <c r="AG59" s="55">
        <v>0.9459998554035991</v>
      </c>
      <c r="AH59" s="55">
        <v>-0.96880560352593648</v>
      </c>
      <c r="AI59" s="55">
        <v>-0.65596548462643511</v>
      </c>
      <c r="AJ59" s="55">
        <v>2.417217993622927</v>
      </c>
      <c r="AK59" s="55">
        <v>4.5470212994559205</v>
      </c>
      <c r="AL59" s="55">
        <v>4.4470305796312743</v>
      </c>
      <c r="AM59" s="55">
        <v>2.6996745470565457</v>
      </c>
      <c r="AN59" s="55">
        <v>2.5001993503948654</v>
      </c>
    </row>
    <row r="60" spans="1:40" s="77" customFormat="1" ht="24.95" customHeight="1">
      <c r="A60" s="43"/>
      <c r="B60" s="437"/>
      <c r="C60" s="588" t="s">
        <v>222</v>
      </c>
      <c r="D60" s="588"/>
      <c r="E60" s="588"/>
      <c r="F60" s="57"/>
      <c r="G60" s="57"/>
      <c r="H60" s="57"/>
      <c r="I60" s="57"/>
      <c r="J60" s="57"/>
      <c r="K60" s="57"/>
      <c r="L60" s="57"/>
      <c r="M60" s="57"/>
      <c r="N60" s="57"/>
      <c r="O60" s="57"/>
      <c r="P60" s="57"/>
      <c r="Q60" s="57"/>
      <c r="R60" s="57"/>
      <c r="S60" s="57"/>
      <c r="T60" s="57"/>
      <c r="U60" s="57"/>
      <c r="V60" s="57"/>
      <c r="W60" s="57"/>
      <c r="X60" s="57"/>
      <c r="Y60" s="57"/>
      <c r="Z60" s="57"/>
      <c r="AA60" s="57"/>
      <c r="AB60" s="57"/>
      <c r="AC60" s="57"/>
      <c r="AD60" s="57"/>
      <c r="AE60" s="57"/>
      <c r="AF60" s="57"/>
      <c r="AG60" s="57"/>
      <c r="AH60" s="57"/>
      <c r="AI60" s="57"/>
      <c r="AJ60" s="57"/>
      <c r="AK60" s="57"/>
      <c r="AL60" s="57"/>
      <c r="AM60" s="57"/>
      <c r="AN60" s="57"/>
    </row>
    <row r="61" spans="1:40" s="77" customFormat="1" ht="24.95" customHeight="1">
      <c r="A61" s="43"/>
      <c r="B61" s="435"/>
      <c r="C61" s="435">
        <v>29</v>
      </c>
      <c r="D61" s="584" t="s">
        <v>57</v>
      </c>
      <c r="E61" s="584"/>
      <c r="F61" s="429">
        <v>-8.9835923504725628</v>
      </c>
      <c r="G61" s="488">
        <v>-0.2083667861667351</v>
      </c>
      <c r="H61" s="488">
        <v>-0.70113425097598281</v>
      </c>
      <c r="I61" s="488">
        <v>-16.727355448258905</v>
      </c>
      <c r="J61" s="488">
        <v>-11.91608507075388</v>
      </c>
      <c r="K61" s="488">
        <v>-6.4954534842756999</v>
      </c>
      <c r="L61" s="488">
        <v>-7.8208733238223118</v>
      </c>
      <c r="M61" s="488">
        <v>7.5355594231683938</v>
      </c>
      <c r="N61" s="488">
        <v>-1.5276394646922142</v>
      </c>
      <c r="O61" s="488">
        <v>2.1461580538284011</v>
      </c>
      <c r="P61" s="488">
        <v>0.81181462831499118</v>
      </c>
      <c r="Q61" s="488">
        <v>1.2152627061577306</v>
      </c>
      <c r="R61" s="488">
        <v>-4.1206735400483154</v>
      </c>
      <c r="S61" s="488">
        <v>-17.344412104315026</v>
      </c>
      <c r="T61" s="488">
        <v>-19.473931984903189</v>
      </c>
      <c r="U61" s="488">
        <v>-13.319020583666259</v>
      </c>
      <c r="V61" s="488">
        <v>-14.612431644552274</v>
      </c>
      <c r="W61" s="488">
        <v>-13.675541654414189</v>
      </c>
      <c r="X61" s="488">
        <v>-7.2623437375712143</v>
      </c>
      <c r="Y61" s="488">
        <v>-7.3893989969199936</v>
      </c>
      <c r="Z61" s="488">
        <v>-6.3695705882083473</v>
      </c>
      <c r="AA61" s="488">
        <v>-5.8116743740015693</v>
      </c>
      <c r="AB61" s="488">
        <v>-8.6723093734891279</v>
      </c>
      <c r="AC61" s="488">
        <v>-8.2755520022643481</v>
      </c>
      <c r="AD61" s="488">
        <v>-6.4540252360472152</v>
      </c>
      <c r="AE61" s="488">
        <v>10.364482001403204</v>
      </c>
      <c r="AF61" s="488">
        <v>11.601329175584738</v>
      </c>
      <c r="AG61" s="488">
        <v>0.92708210614931374</v>
      </c>
      <c r="AH61" s="488">
        <v>-2.3813559624009883</v>
      </c>
      <c r="AI61" s="488">
        <v>-2.8579904146456698</v>
      </c>
      <c r="AJ61" s="488">
        <v>0.59194061434347134</v>
      </c>
      <c r="AK61" s="488">
        <v>3.543967805997255</v>
      </c>
      <c r="AL61" s="488">
        <v>2.8309810621676661</v>
      </c>
      <c r="AM61" s="488">
        <v>0.3071574069955858</v>
      </c>
      <c r="AN61" s="488">
        <v>0.4734550182597701</v>
      </c>
    </row>
    <row r="62" spans="1:40" s="77" customFormat="1" ht="24.95" customHeight="1">
      <c r="A62" s="43"/>
      <c r="B62" s="435"/>
      <c r="C62" s="435"/>
      <c r="D62" s="585" t="s">
        <v>58</v>
      </c>
      <c r="E62" s="585"/>
      <c r="F62" s="429"/>
      <c r="G62" s="488"/>
      <c r="H62" s="488"/>
      <c r="I62" s="488"/>
      <c r="J62" s="488"/>
      <c r="K62" s="488"/>
      <c r="L62" s="488"/>
      <c r="M62" s="488"/>
      <c r="N62" s="488"/>
      <c r="O62" s="488"/>
      <c r="P62" s="488"/>
      <c r="Q62" s="488"/>
      <c r="R62" s="488"/>
      <c r="S62" s="488"/>
      <c r="T62" s="488"/>
      <c r="U62" s="488"/>
      <c r="V62" s="488"/>
      <c r="W62" s="488"/>
      <c r="X62" s="488"/>
      <c r="Y62" s="488"/>
      <c r="Z62" s="488"/>
      <c r="AA62" s="488"/>
      <c r="AB62" s="488"/>
      <c r="AC62" s="488"/>
      <c r="AD62" s="488"/>
      <c r="AE62" s="488"/>
      <c r="AF62" s="488"/>
      <c r="AG62" s="488"/>
      <c r="AH62" s="488"/>
      <c r="AI62" s="488"/>
      <c r="AJ62" s="488"/>
      <c r="AK62" s="488"/>
      <c r="AL62" s="488"/>
      <c r="AM62" s="488"/>
      <c r="AN62" s="488"/>
    </row>
    <row r="63" spans="1:40" s="77" customFormat="1" ht="24.95" customHeight="1">
      <c r="A63" s="43"/>
      <c r="B63" s="435"/>
      <c r="C63" s="435">
        <v>30</v>
      </c>
      <c r="D63" s="586" t="s">
        <v>59</v>
      </c>
      <c r="E63" s="586"/>
      <c r="F63" s="429">
        <v>-12.700834859764868</v>
      </c>
      <c r="G63" s="488">
        <v>-0.52476888737213301</v>
      </c>
      <c r="H63" s="488">
        <v>1.4522368392337057</v>
      </c>
      <c r="I63" s="488">
        <v>-18.296731686687153</v>
      </c>
      <c r="J63" s="488">
        <v>-17.955740076857964</v>
      </c>
      <c r="K63" s="488">
        <v>-15.829043347793757</v>
      </c>
      <c r="L63" s="488">
        <v>-9.1117009529561415</v>
      </c>
      <c r="M63" s="488">
        <v>7.9029037742232902</v>
      </c>
      <c r="N63" s="488">
        <v>-0.52333742236257308</v>
      </c>
      <c r="O63" s="488">
        <v>1.5692187563267339</v>
      </c>
      <c r="P63" s="488">
        <v>1.2378964089555922</v>
      </c>
      <c r="Q63" s="488">
        <v>2.9143168244485764</v>
      </c>
      <c r="R63" s="488">
        <v>0.19518996618057827</v>
      </c>
      <c r="S63" s="488">
        <v>-16.976571782670419</v>
      </c>
      <c r="T63" s="488">
        <v>-18.472886525478813</v>
      </c>
      <c r="U63" s="488">
        <v>-19.389730203507867</v>
      </c>
      <c r="V63" s="488">
        <v>-17.872356637658029</v>
      </c>
      <c r="W63" s="488">
        <v>-19.448479329000918</v>
      </c>
      <c r="X63" s="488">
        <v>-16.528471076247939</v>
      </c>
      <c r="Y63" s="488">
        <v>-17.300100805376914</v>
      </c>
      <c r="Z63" s="488">
        <v>-14.942099505594186</v>
      </c>
      <c r="AA63" s="488">
        <v>-15.249835309619371</v>
      </c>
      <c r="AB63" s="488">
        <v>-12.665073381715345</v>
      </c>
      <c r="AC63" s="488">
        <v>-12.023036946639451</v>
      </c>
      <c r="AD63" s="488">
        <v>-2.475915052729988</v>
      </c>
      <c r="AE63" s="488">
        <v>13.230129816163753</v>
      </c>
      <c r="AF63" s="488">
        <v>9.7383326180609373</v>
      </c>
      <c r="AG63" s="488">
        <v>0.82008852449477843</v>
      </c>
      <c r="AH63" s="488">
        <v>-1.7155830429999668</v>
      </c>
      <c r="AI63" s="488">
        <v>-1.3736830664849293</v>
      </c>
      <c r="AJ63" s="488">
        <v>1.4914810626884645</v>
      </c>
      <c r="AK63" s="488">
        <v>3.2813463395125382</v>
      </c>
      <c r="AL63" s="488">
        <v>1.2431785728321785</v>
      </c>
      <c r="AM63" s="488">
        <v>0.23334631003510253</v>
      </c>
      <c r="AN63" s="488">
        <v>1.8834205129678594E-3</v>
      </c>
    </row>
    <row r="64" spans="1:40" s="77" customFormat="1" ht="24.95" customHeight="1">
      <c r="A64" s="43"/>
      <c r="B64" s="435"/>
      <c r="C64" s="435"/>
      <c r="D64" s="587" t="s">
        <v>60</v>
      </c>
      <c r="E64" s="587"/>
      <c r="F64" s="429"/>
      <c r="G64" s="488"/>
      <c r="H64" s="488"/>
      <c r="I64" s="488"/>
      <c r="J64" s="488"/>
      <c r="K64" s="488"/>
      <c r="L64" s="488"/>
      <c r="M64" s="488"/>
      <c r="N64" s="488"/>
      <c r="O64" s="488"/>
      <c r="P64" s="488"/>
      <c r="Q64" s="488"/>
      <c r="R64" s="488"/>
      <c r="S64" s="488"/>
      <c r="T64" s="488"/>
      <c r="U64" s="488"/>
      <c r="V64" s="488"/>
      <c r="W64" s="488"/>
      <c r="X64" s="488"/>
      <c r="Y64" s="488"/>
      <c r="Z64" s="488"/>
      <c r="AA64" s="488"/>
      <c r="AB64" s="488"/>
      <c r="AC64" s="488"/>
      <c r="AD64" s="488"/>
      <c r="AE64" s="488"/>
      <c r="AF64" s="488"/>
      <c r="AG64" s="488"/>
      <c r="AH64" s="488"/>
      <c r="AI64" s="488"/>
      <c r="AJ64" s="488"/>
      <c r="AK64" s="488"/>
      <c r="AL64" s="488"/>
      <c r="AM64" s="488"/>
      <c r="AN64" s="488"/>
    </row>
    <row r="65" spans="1:40" s="77" customFormat="1" ht="24.95" customHeight="1">
      <c r="A65" s="43"/>
      <c r="B65" s="435"/>
      <c r="C65" s="435">
        <v>32</v>
      </c>
      <c r="D65" s="586" t="s">
        <v>61</v>
      </c>
      <c r="E65" s="586"/>
      <c r="F65" s="429">
        <v>3.9097112507480603</v>
      </c>
      <c r="G65" s="488">
        <v>5.5973146343312692</v>
      </c>
      <c r="H65" s="488">
        <v>5.6127524768288026</v>
      </c>
      <c r="I65" s="488">
        <v>2.6188980266578739</v>
      </c>
      <c r="J65" s="488">
        <v>5.7893137488309776</v>
      </c>
      <c r="K65" s="488">
        <v>1.7740316357982095</v>
      </c>
      <c r="L65" s="488">
        <v>3.8907042983789495</v>
      </c>
      <c r="M65" s="488">
        <v>3.7303740430707677</v>
      </c>
      <c r="N65" s="488">
        <v>4.6151645061187878</v>
      </c>
      <c r="O65" s="488">
        <v>9.9369314729342477</v>
      </c>
      <c r="P65" s="488">
        <v>7.744884089334775</v>
      </c>
      <c r="Q65" s="488">
        <v>7.8817889198299156</v>
      </c>
      <c r="R65" s="488">
        <v>1.3646592456213682</v>
      </c>
      <c r="S65" s="488">
        <v>-7.7352537822136469E-2</v>
      </c>
      <c r="T65" s="488">
        <v>0.5961283235158561</v>
      </c>
      <c r="U65" s="488">
        <v>7.3999765411046212</v>
      </c>
      <c r="V65" s="488">
        <v>3.9912755956338515</v>
      </c>
      <c r="W65" s="488">
        <v>5.988151768357227</v>
      </c>
      <c r="X65" s="488">
        <v>7.4285349956081319</v>
      </c>
      <c r="Y65" s="488">
        <v>2.1974862693600699</v>
      </c>
      <c r="Z65" s="488">
        <v>1.2025600566371679</v>
      </c>
      <c r="AA65" s="488">
        <v>1.9138641823911513</v>
      </c>
      <c r="AB65" s="488">
        <v>3.6194104988908293</v>
      </c>
      <c r="AC65" s="488">
        <v>3.7174773722962016</v>
      </c>
      <c r="AD65" s="488">
        <v>4.3467140639668713</v>
      </c>
      <c r="AE65" s="488">
        <v>5.9261096722160289</v>
      </c>
      <c r="AF65" s="488">
        <v>4.4234131428260355</v>
      </c>
      <c r="AG65" s="488">
        <v>1.003946265507409</v>
      </c>
      <c r="AH65" s="488">
        <v>2.2066385751141411</v>
      </c>
      <c r="AI65" s="488">
        <v>4.4260931103209771</v>
      </c>
      <c r="AJ65" s="488">
        <v>7.1874433114398357</v>
      </c>
      <c r="AK65" s="488">
        <v>9.4298306181479887</v>
      </c>
      <c r="AL65" s="488">
        <v>9.8312920530945433</v>
      </c>
      <c r="AM65" s="488">
        <v>10.486065073355391</v>
      </c>
      <c r="AN65" s="488">
        <v>9.350777598527344</v>
      </c>
    </row>
    <row r="66" spans="1:40" s="77" customFormat="1" ht="24.95" customHeight="1">
      <c r="A66" s="43"/>
      <c r="B66" s="435"/>
      <c r="C66" s="435"/>
      <c r="D66" s="587" t="s">
        <v>62</v>
      </c>
      <c r="E66" s="587"/>
      <c r="F66" s="429"/>
      <c r="G66" s="488"/>
      <c r="H66" s="488"/>
      <c r="I66" s="488"/>
      <c r="J66" s="488"/>
      <c r="K66" s="488"/>
      <c r="L66" s="488"/>
      <c r="M66" s="488"/>
      <c r="N66" s="488"/>
      <c r="O66" s="488"/>
      <c r="P66" s="488"/>
      <c r="Q66" s="488"/>
      <c r="R66" s="488"/>
      <c r="S66" s="488"/>
      <c r="T66" s="488"/>
      <c r="U66" s="488"/>
      <c r="V66" s="488"/>
      <c r="W66" s="488"/>
      <c r="X66" s="488"/>
      <c r="Y66" s="488"/>
      <c r="Z66" s="488"/>
      <c r="AA66" s="488"/>
      <c r="AB66" s="488"/>
      <c r="AC66" s="488"/>
      <c r="AD66" s="488"/>
      <c r="AE66" s="488"/>
      <c r="AF66" s="488"/>
      <c r="AG66" s="488"/>
      <c r="AH66" s="488"/>
      <c r="AI66" s="488"/>
      <c r="AJ66" s="488"/>
      <c r="AK66" s="488"/>
      <c r="AL66" s="488"/>
      <c r="AM66" s="488"/>
      <c r="AN66" s="488"/>
    </row>
    <row r="67" spans="1:40" s="77" customFormat="1" ht="24.95" customHeight="1">
      <c r="A67" s="43"/>
      <c r="B67" s="435"/>
      <c r="C67" s="435">
        <v>33</v>
      </c>
      <c r="D67" s="582" t="s">
        <v>63</v>
      </c>
      <c r="E67" s="582"/>
      <c r="F67" s="429">
        <v>-7.2069925643069865</v>
      </c>
      <c r="G67" s="488">
        <v>1.6064918298458082</v>
      </c>
      <c r="H67" s="488">
        <v>3.3289322551050446</v>
      </c>
      <c r="I67" s="488">
        <v>-11.733206717173331</v>
      </c>
      <c r="J67" s="488">
        <v>-11.742218996100902</v>
      </c>
      <c r="K67" s="488">
        <v>-8.3439995788670984</v>
      </c>
      <c r="L67" s="488">
        <v>-3.909949094689253</v>
      </c>
      <c r="M67" s="488">
        <v>4.3921695379641079</v>
      </c>
      <c r="N67" s="488">
        <v>1.7231943599309858</v>
      </c>
      <c r="O67" s="488">
        <v>4.7409939558951635</v>
      </c>
      <c r="P67" s="488">
        <v>6.3654693485212874</v>
      </c>
      <c r="Q67" s="488">
        <v>4.8099581695998381</v>
      </c>
      <c r="R67" s="488">
        <v>-1.1251515031026287</v>
      </c>
      <c r="S67" s="488">
        <v>-7.1369598652627531</v>
      </c>
      <c r="T67" s="488">
        <v>-13.917214027128608</v>
      </c>
      <c r="U67" s="488">
        <v>-14.161539536323929</v>
      </c>
      <c r="V67" s="488">
        <v>-11.694675659260184</v>
      </c>
      <c r="W67" s="488">
        <v>-12.807327379607642</v>
      </c>
      <c r="X67" s="488">
        <v>-10.69054529159834</v>
      </c>
      <c r="Y67" s="488">
        <v>-9.2155119466407598</v>
      </c>
      <c r="Z67" s="488">
        <v>-9.3308767336066722</v>
      </c>
      <c r="AA67" s="488">
        <v>-6.4708296802639325</v>
      </c>
      <c r="AB67" s="488">
        <v>-6.2218492718730545</v>
      </c>
      <c r="AC67" s="488">
        <v>-5.4735813663729402</v>
      </c>
      <c r="AD67" s="488">
        <v>0.17623280660717455</v>
      </c>
      <c r="AE67" s="488">
        <v>5.0040893618409399</v>
      </c>
      <c r="AF67" s="488">
        <v>7.0530299038560713</v>
      </c>
      <c r="AG67" s="488">
        <v>1.0542545894694797</v>
      </c>
      <c r="AH67" s="488">
        <v>0.4058643308331682</v>
      </c>
      <c r="AI67" s="488">
        <v>1.0848761265786351</v>
      </c>
      <c r="AJ67" s="488">
        <v>3.7016675064004119</v>
      </c>
      <c r="AK67" s="488">
        <v>3.73323271970078</v>
      </c>
      <c r="AL67" s="488">
        <v>6.540993342994156</v>
      </c>
      <c r="AM67" s="488">
        <v>3.9466819499913726</v>
      </c>
      <c r="AN67" s="488">
        <v>3.6417808046057161</v>
      </c>
    </row>
    <row r="68" spans="1:40" s="77" customFormat="1" ht="50.1" customHeight="1" thickBot="1">
      <c r="A68" s="43"/>
      <c r="B68" s="435"/>
      <c r="C68" s="435"/>
      <c r="D68" s="583" t="s">
        <v>64</v>
      </c>
      <c r="E68" s="583"/>
      <c r="F68" s="429"/>
      <c r="G68" s="488"/>
      <c r="H68" s="488"/>
      <c r="I68" s="488"/>
      <c r="J68" s="488"/>
      <c r="K68" s="488"/>
      <c r="L68" s="488"/>
      <c r="M68" s="488"/>
      <c r="N68" s="488"/>
      <c r="O68" s="488"/>
      <c r="P68" s="488"/>
      <c r="Q68" s="488"/>
      <c r="R68" s="488"/>
      <c r="S68" s="488"/>
      <c r="T68" s="488"/>
      <c r="U68" s="488"/>
      <c r="V68" s="488"/>
      <c r="W68" s="488"/>
      <c r="X68" s="488"/>
      <c r="Y68" s="488"/>
      <c r="Z68" s="488"/>
      <c r="AA68" s="488"/>
      <c r="AB68" s="488"/>
      <c r="AC68" s="488"/>
      <c r="AD68" s="488"/>
      <c r="AE68" s="488"/>
      <c r="AF68" s="488"/>
      <c r="AG68" s="488"/>
      <c r="AH68" s="488"/>
      <c r="AI68" s="488"/>
      <c r="AJ68" s="488"/>
      <c r="AK68" s="488"/>
      <c r="AL68" s="488"/>
      <c r="AM68" s="488"/>
      <c r="AN68" s="488"/>
    </row>
    <row r="69" spans="1:40" s="62" customFormat="1" ht="80.099999999999994" customHeight="1" thickBot="1">
      <c r="A69" s="72"/>
      <c r="B69" s="598"/>
      <c r="C69" s="598"/>
      <c r="D69" s="444"/>
      <c r="E69" s="439" t="s">
        <v>269</v>
      </c>
      <c r="F69" s="316">
        <v>-1.1467350986246174</v>
      </c>
      <c r="G69" s="316">
        <v>3.0229198228481096</v>
      </c>
      <c r="H69" s="316">
        <v>3.4122130456488549</v>
      </c>
      <c r="I69" s="316">
        <v>-4.0430289150027363</v>
      </c>
      <c r="J69" s="316">
        <v>-2.6941261840288604</v>
      </c>
      <c r="K69" s="316">
        <v>-1.281877922499163</v>
      </c>
      <c r="L69" s="316">
        <v>-0.63148550236982715</v>
      </c>
      <c r="M69" s="316">
        <v>6.0034174770419213</v>
      </c>
      <c r="N69" s="316">
        <v>2.258816296501422</v>
      </c>
      <c r="O69" s="316">
        <v>4.6992533555463751</v>
      </c>
      <c r="P69" s="316">
        <v>4.0930287563695487</v>
      </c>
      <c r="Q69" s="316">
        <v>4.3636617628880714</v>
      </c>
      <c r="R69" s="316">
        <v>1.7811193509365069</v>
      </c>
      <c r="S69" s="316">
        <v>-6.1689928118426991</v>
      </c>
      <c r="T69" s="316">
        <v>-3.9332239298972098</v>
      </c>
      <c r="U69" s="316">
        <v>-2.0226205783826572</v>
      </c>
      <c r="V69" s="316">
        <v>-3.2301270884174897</v>
      </c>
      <c r="W69" s="316">
        <v>-3.1602469080361857</v>
      </c>
      <c r="X69" s="316">
        <v>-1.6927858839397913</v>
      </c>
      <c r="Y69" s="316">
        <v>-1.4903585754354083</v>
      </c>
      <c r="Z69" s="316">
        <v>-1.2610666855720183</v>
      </c>
      <c r="AA69" s="316">
        <v>-1.1064869200967138</v>
      </c>
      <c r="AB69" s="316">
        <v>-1.3785338885475937</v>
      </c>
      <c r="AC69" s="316">
        <v>-1.2637943234477262</v>
      </c>
      <c r="AD69" s="316">
        <v>0.78159170467269234</v>
      </c>
      <c r="AE69" s="316">
        <v>8.2069581427264211</v>
      </c>
      <c r="AF69" s="316">
        <v>6.4262521977783251</v>
      </c>
      <c r="AG69" s="316">
        <v>3.4748136053432717</v>
      </c>
      <c r="AH69" s="316">
        <v>1.46620330394191</v>
      </c>
      <c r="AI69" s="316">
        <v>1.6601279669449269</v>
      </c>
      <c r="AJ69" s="316">
        <v>3.627606845401445</v>
      </c>
      <c r="AK69" s="316">
        <v>4.403943782467735</v>
      </c>
      <c r="AL69" s="316">
        <v>4.8013648077736235</v>
      </c>
      <c r="AM69" s="316">
        <v>4.8792221343131814</v>
      </c>
      <c r="AN69" s="316">
        <v>4.066527027396674</v>
      </c>
    </row>
    <row r="70" spans="1:40" s="76" customFormat="1" ht="24.95" customHeight="1">
      <c r="A70" s="31"/>
      <c r="B70" s="432"/>
      <c r="C70" s="590"/>
      <c r="D70" s="590"/>
      <c r="E70" s="590"/>
      <c r="F70" s="445"/>
      <c r="G70" s="54"/>
      <c r="H70" s="54"/>
      <c r="I70" s="54"/>
      <c r="J70" s="39"/>
      <c r="K70" s="39"/>
    </row>
    <row r="71" spans="1:40" ht="12.75" customHeight="1">
      <c r="A71" s="4"/>
      <c r="C71" s="446"/>
      <c r="D71" s="446"/>
      <c r="E71" s="442"/>
      <c r="F71" s="442"/>
      <c r="G71" s="440"/>
      <c r="H71" s="440"/>
      <c r="I71" s="440"/>
      <c r="J71" s="8"/>
      <c r="K71" s="8"/>
      <c r="L71" s="30"/>
      <c r="M71" s="30"/>
    </row>
    <row r="72" spans="1:40" ht="22.5">
      <c r="A72" s="4"/>
      <c r="B72" s="441"/>
      <c r="C72" s="441"/>
      <c r="D72" s="441"/>
      <c r="E72" s="442"/>
      <c r="F72" s="442"/>
      <c r="G72" s="9"/>
      <c r="H72" s="9"/>
      <c r="I72" s="9"/>
      <c r="J72" s="8"/>
      <c r="K72" s="8"/>
      <c r="L72" s="30"/>
      <c r="M72" s="30"/>
    </row>
    <row r="73" spans="1:40" ht="26.25">
      <c r="A73" s="4"/>
      <c r="B73" s="441"/>
      <c r="C73" s="441"/>
      <c r="D73" s="441"/>
      <c r="E73" s="443"/>
      <c r="F73" s="443"/>
      <c r="G73" s="418"/>
      <c r="H73" s="418"/>
      <c r="I73" s="418"/>
      <c r="J73" s="418"/>
      <c r="K73" s="418"/>
      <c r="L73" s="30"/>
      <c r="M73" s="30"/>
    </row>
    <row r="74" spans="1:40" ht="26.25">
      <c r="A74" s="4"/>
      <c r="B74" s="441"/>
      <c r="C74" s="441"/>
      <c r="D74" s="441"/>
      <c r="E74" s="447"/>
      <c r="F74" s="447"/>
      <c r="G74" s="418"/>
      <c r="H74" s="418"/>
      <c r="I74" s="418"/>
      <c r="J74" s="418"/>
      <c r="K74" s="263"/>
      <c r="L74" s="30"/>
      <c r="M74" s="30"/>
    </row>
    <row r="75" spans="1:40" ht="22.5">
      <c r="A75" s="4"/>
      <c r="B75" s="441"/>
      <c r="C75" s="441"/>
      <c r="D75" s="441"/>
      <c r="E75" s="442"/>
      <c r="F75" s="442"/>
      <c r="G75" s="9"/>
      <c r="H75" s="9"/>
      <c r="I75" s="9"/>
      <c r="L75" s="30"/>
      <c r="M75" s="30"/>
    </row>
    <row r="76" spans="1:40" ht="22.5">
      <c r="A76" s="4"/>
      <c r="B76" s="441"/>
      <c r="C76" s="441"/>
      <c r="D76" s="441"/>
      <c r="E76" s="442"/>
      <c r="F76" s="442"/>
      <c r="G76" s="9"/>
      <c r="H76" s="9"/>
      <c r="I76" s="9"/>
      <c r="L76" s="30"/>
      <c r="M76" s="30"/>
    </row>
    <row r="77" spans="1:40" ht="22.5">
      <c r="A77" s="4"/>
      <c r="B77" s="441"/>
      <c r="C77" s="441"/>
      <c r="D77" s="441"/>
      <c r="E77" s="442"/>
      <c r="F77" s="442"/>
      <c r="G77" s="9"/>
      <c r="H77" s="9"/>
      <c r="I77" s="9"/>
      <c r="L77" s="30"/>
      <c r="M77" s="30"/>
    </row>
    <row r="78" spans="1:40" ht="22.5">
      <c r="A78" s="4"/>
      <c r="B78" s="441"/>
      <c r="C78" s="441"/>
      <c r="D78" s="441"/>
      <c r="E78" s="442"/>
      <c r="F78" s="442"/>
      <c r="G78" s="9"/>
      <c r="H78" s="9"/>
      <c r="I78" s="9"/>
      <c r="L78" s="30"/>
      <c r="M78" s="30"/>
    </row>
    <row r="79" spans="1:40" ht="22.5">
      <c r="A79" s="4"/>
      <c r="B79" s="441"/>
      <c r="C79" s="441"/>
      <c r="D79" s="441"/>
      <c r="E79" s="442"/>
      <c r="F79" s="442"/>
      <c r="G79" s="9"/>
      <c r="H79" s="9"/>
      <c r="I79" s="9"/>
      <c r="L79" s="30"/>
      <c r="M79" s="30"/>
    </row>
    <row r="80" spans="1:40" ht="22.5">
      <c r="A80" s="4"/>
      <c r="B80" s="441"/>
      <c r="C80" s="441"/>
      <c r="D80" s="441"/>
      <c r="E80" s="442"/>
      <c r="F80" s="442"/>
      <c r="G80" s="9"/>
      <c r="H80" s="9"/>
      <c r="I80" s="9"/>
      <c r="L80" s="30"/>
      <c r="M80" s="30"/>
    </row>
    <row r="81" spans="1:13" ht="22.5">
      <c r="A81" s="4"/>
      <c r="B81" s="441"/>
      <c r="C81" s="441"/>
      <c r="D81" s="441"/>
      <c r="E81" s="442"/>
      <c r="F81" s="442"/>
      <c r="G81" s="9"/>
      <c r="H81" s="9"/>
      <c r="I81" s="9"/>
      <c r="L81" s="30"/>
      <c r="M81" s="30"/>
    </row>
    <row r="82" spans="1:13" ht="50.25" customHeight="1">
      <c r="A82" s="1"/>
      <c r="B82" s="441"/>
      <c r="C82" s="441"/>
      <c r="D82" s="441"/>
      <c r="E82" s="442"/>
      <c r="F82" s="442"/>
      <c r="G82" s="448"/>
      <c r="H82" s="448"/>
      <c r="I82" s="448"/>
      <c r="L82" s="30"/>
      <c r="M82" s="30"/>
    </row>
    <row r="83" spans="1:13" ht="50.25" customHeight="1">
      <c r="A83" s="1"/>
      <c r="B83" s="441"/>
      <c r="C83" s="441"/>
      <c r="D83" s="441"/>
      <c r="E83" s="442"/>
      <c r="F83" s="442"/>
      <c r="G83" s="448"/>
      <c r="H83" s="448"/>
      <c r="I83" s="448"/>
      <c r="L83" s="30"/>
      <c r="M83" s="30"/>
    </row>
    <row r="84" spans="1:13" ht="50.25" customHeight="1">
      <c r="A84" s="1"/>
      <c r="B84" s="441"/>
      <c r="C84" s="441"/>
      <c r="D84" s="441"/>
      <c r="E84" s="442"/>
      <c r="F84" s="442"/>
      <c r="G84" s="448"/>
      <c r="H84" s="448"/>
      <c r="I84" s="448"/>
      <c r="L84" s="30"/>
      <c r="M84" s="30"/>
    </row>
    <row r="85" spans="1:13" ht="50.25" customHeight="1">
      <c r="A85" s="1"/>
      <c r="B85" s="441"/>
      <c r="C85" s="441"/>
      <c r="D85" s="441"/>
      <c r="E85" s="442"/>
      <c r="F85" s="442"/>
      <c r="G85" s="448"/>
      <c r="H85" s="448"/>
      <c r="I85" s="448"/>
      <c r="L85" s="30"/>
      <c r="M85" s="30"/>
    </row>
    <row r="86" spans="1:13" ht="50.25" customHeight="1">
      <c r="A86" s="1"/>
      <c r="B86" s="441"/>
      <c r="C86" s="441"/>
      <c r="D86" s="441"/>
      <c r="E86" s="442"/>
      <c r="F86" s="442"/>
      <c r="G86" s="448"/>
      <c r="H86" s="448"/>
      <c r="I86" s="448"/>
      <c r="L86" s="30"/>
      <c r="M86" s="30"/>
    </row>
    <row r="87" spans="1:13" ht="50.25" customHeight="1">
      <c r="A87" s="1"/>
      <c r="B87" s="441"/>
      <c r="C87" s="441"/>
      <c r="D87" s="441"/>
      <c r="E87" s="442"/>
      <c r="F87" s="442"/>
      <c r="G87" s="448"/>
      <c r="H87" s="448"/>
      <c r="I87" s="448"/>
      <c r="L87" s="30"/>
      <c r="M87" s="30"/>
    </row>
    <row r="88" spans="1:13" ht="50.25" customHeight="1">
      <c r="A88" s="1"/>
      <c r="B88" s="441"/>
      <c r="C88" s="441"/>
      <c r="D88" s="441"/>
      <c r="E88" s="442"/>
      <c r="F88" s="442"/>
      <c r="G88" s="448"/>
      <c r="H88" s="448"/>
      <c r="I88" s="448"/>
      <c r="L88" s="30"/>
      <c r="M88" s="30"/>
    </row>
    <row r="89" spans="1:13" ht="50.25" customHeight="1">
      <c r="A89" s="1"/>
      <c r="B89" s="441"/>
      <c r="C89" s="441"/>
      <c r="D89" s="441"/>
      <c r="E89" s="442"/>
      <c r="F89" s="442"/>
      <c r="G89" s="448"/>
      <c r="H89" s="448"/>
      <c r="I89" s="448"/>
      <c r="L89" s="30"/>
      <c r="M89" s="30"/>
    </row>
    <row r="90" spans="1:13" ht="50.25" customHeight="1">
      <c r="A90" s="1"/>
      <c r="B90" s="441"/>
      <c r="C90" s="441"/>
      <c r="D90" s="441"/>
      <c r="E90" s="442"/>
      <c r="F90" s="442"/>
      <c r="G90" s="448"/>
      <c r="H90" s="448"/>
      <c r="I90" s="448"/>
      <c r="L90" s="30"/>
      <c r="M90" s="30"/>
    </row>
    <row r="91" spans="1:13" ht="50.25" customHeight="1">
      <c r="A91" s="1"/>
      <c r="B91" s="441"/>
      <c r="C91" s="441"/>
      <c r="D91" s="441"/>
      <c r="E91" s="442"/>
      <c r="F91" s="442"/>
      <c r="G91" s="448"/>
      <c r="H91" s="448"/>
      <c r="I91" s="448"/>
      <c r="L91" s="30"/>
      <c r="M91" s="30"/>
    </row>
    <row r="92" spans="1:13" ht="50.25" customHeight="1">
      <c r="A92" s="1"/>
      <c r="B92" s="441"/>
      <c r="C92" s="441"/>
      <c r="D92" s="441"/>
      <c r="E92" s="442"/>
      <c r="F92" s="442"/>
      <c r="G92" s="9"/>
      <c r="H92" s="9"/>
      <c r="I92" s="9"/>
      <c r="L92" s="30"/>
      <c r="M92" s="30"/>
    </row>
    <row r="93" spans="1:13" ht="36" customHeight="1">
      <c r="B93" s="441"/>
      <c r="C93" s="441"/>
      <c r="D93" s="441"/>
      <c r="E93" s="442"/>
      <c r="F93" s="442"/>
      <c r="G93" s="2"/>
      <c r="H93" s="2"/>
      <c r="I93" s="2"/>
    </row>
    <row r="94" spans="1:13" ht="22.5">
      <c r="B94" s="441"/>
      <c r="C94" s="441"/>
      <c r="D94" s="441"/>
      <c r="E94" s="442"/>
      <c r="F94" s="442"/>
    </row>
    <row r="95" spans="1:13" ht="22.5">
      <c r="B95" s="441"/>
      <c r="C95" s="441"/>
      <c r="D95" s="441"/>
      <c r="E95" s="442"/>
      <c r="F95" s="442"/>
    </row>
    <row r="96" spans="1:13" ht="22.5">
      <c r="B96" s="441"/>
      <c r="C96" s="441"/>
      <c r="D96" s="441"/>
      <c r="E96" s="442"/>
      <c r="F96" s="442"/>
    </row>
    <row r="97" spans="2:9" ht="22.5">
      <c r="B97" s="441"/>
      <c r="C97" s="441"/>
      <c r="D97" s="441"/>
      <c r="E97" s="442"/>
      <c r="F97" s="442"/>
    </row>
    <row r="98" spans="2:9" ht="22.5">
      <c r="B98" s="441"/>
      <c r="C98" s="441"/>
      <c r="D98" s="441"/>
      <c r="E98" s="442"/>
      <c r="F98" s="442"/>
    </row>
    <row r="99" spans="2:9" ht="22.5">
      <c r="B99" s="441"/>
      <c r="C99" s="441"/>
      <c r="D99" s="441"/>
      <c r="E99" s="442"/>
      <c r="F99" s="442"/>
    </row>
    <row r="100" spans="2:9" ht="22.5">
      <c r="B100" s="441"/>
      <c r="C100" s="441"/>
      <c r="D100" s="441"/>
      <c r="E100" s="442"/>
      <c r="F100" s="442"/>
    </row>
    <row r="101" spans="2:9" ht="22.5">
      <c r="B101" s="45"/>
      <c r="C101" s="45"/>
      <c r="D101" s="45"/>
      <c r="E101" s="46"/>
      <c r="F101" s="46"/>
    </row>
    <row r="102" spans="2:9" ht="22.5">
      <c r="B102" s="45"/>
      <c r="C102" s="45"/>
      <c r="D102" s="45"/>
      <c r="E102" s="46"/>
      <c r="F102" s="46"/>
    </row>
    <row r="103" spans="2:9" ht="36" customHeight="1">
      <c r="B103" s="45"/>
      <c r="C103" s="45"/>
      <c r="D103" s="45"/>
      <c r="E103" s="46"/>
      <c r="F103" s="46"/>
      <c r="G103" s="6"/>
      <c r="H103" s="6"/>
      <c r="I103" s="6"/>
    </row>
    <row r="104" spans="2:9" ht="36" customHeight="1">
      <c r="B104" s="45"/>
      <c r="C104" s="45"/>
      <c r="D104" s="45"/>
      <c r="E104" s="46"/>
      <c r="F104" s="46"/>
      <c r="G104" s="6"/>
      <c r="H104" s="6"/>
      <c r="I104" s="6"/>
    </row>
    <row r="105" spans="2:9" ht="22.5">
      <c r="B105" s="45"/>
      <c r="C105" s="45"/>
      <c r="D105" s="45"/>
      <c r="E105" s="46"/>
      <c r="F105" s="46"/>
    </row>
    <row r="106" spans="2:9" ht="36" customHeight="1">
      <c r="B106" s="49"/>
      <c r="C106" s="49"/>
      <c r="D106" s="49"/>
      <c r="E106" s="50"/>
      <c r="F106" s="50"/>
      <c r="G106" s="6"/>
      <c r="H106" s="6"/>
      <c r="I106" s="6"/>
    </row>
    <row r="107" spans="2:9" ht="36" customHeight="1">
      <c r="B107" s="49"/>
      <c r="C107" s="49"/>
      <c r="D107" s="49"/>
      <c r="E107" s="50"/>
      <c r="F107" s="50"/>
      <c r="G107" s="6"/>
      <c r="H107" s="6"/>
      <c r="I107" s="6"/>
    </row>
    <row r="108" spans="2:9">
      <c r="B108" s="49"/>
      <c r="C108" s="49"/>
      <c r="D108" s="49"/>
      <c r="E108" s="50"/>
      <c r="F108" s="50"/>
    </row>
    <row r="109" spans="2:9">
      <c r="B109" s="49"/>
      <c r="C109" s="49"/>
      <c r="D109" s="49"/>
      <c r="E109" s="50"/>
      <c r="F109" s="50"/>
    </row>
    <row r="110" spans="2:9">
      <c r="B110" s="49"/>
      <c r="C110" s="49"/>
      <c r="D110" s="49"/>
      <c r="E110" s="50"/>
      <c r="F110" s="50"/>
    </row>
    <row r="111" spans="2:9">
      <c r="B111" s="49"/>
      <c r="C111" s="49"/>
      <c r="D111" s="49"/>
      <c r="E111" s="50"/>
      <c r="F111" s="50"/>
    </row>
    <row r="112" spans="2:9">
      <c r="B112" s="49"/>
      <c r="C112" s="49"/>
      <c r="D112" s="49"/>
      <c r="E112" s="50"/>
      <c r="F112" s="50"/>
    </row>
    <row r="113" spans="2:6">
      <c r="B113" s="49"/>
      <c r="C113" s="49"/>
      <c r="D113" s="49"/>
      <c r="E113" s="50"/>
      <c r="F113" s="50"/>
    </row>
    <row r="114" spans="2:6">
      <c r="B114" s="49"/>
      <c r="C114" s="49"/>
      <c r="D114" s="49"/>
      <c r="E114" s="50"/>
      <c r="F114" s="50"/>
    </row>
    <row r="115" spans="2:6">
      <c r="B115" s="49"/>
      <c r="C115" s="49"/>
      <c r="D115" s="49"/>
      <c r="E115" s="50"/>
      <c r="F115" s="50"/>
    </row>
    <row r="116" spans="2:6">
      <c r="B116" s="49"/>
      <c r="C116" s="49"/>
      <c r="D116" s="49"/>
      <c r="E116" s="50"/>
      <c r="F116" s="50"/>
    </row>
    <row r="117" spans="2:6">
      <c r="B117" s="49"/>
      <c r="C117" s="49"/>
      <c r="D117" s="49"/>
      <c r="E117" s="50"/>
      <c r="F117" s="50"/>
    </row>
    <row r="118" spans="2:6">
      <c r="B118" s="49"/>
      <c r="C118" s="49"/>
      <c r="D118" s="49"/>
      <c r="E118" s="50"/>
      <c r="F118" s="50"/>
    </row>
    <row r="119" spans="2:6">
      <c r="B119" s="49"/>
      <c r="C119" s="49"/>
      <c r="D119" s="49"/>
      <c r="E119" s="50"/>
      <c r="F119" s="50"/>
    </row>
    <row r="120" spans="2:6">
      <c r="B120" s="49"/>
      <c r="C120" s="49"/>
      <c r="D120" s="49"/>
      <c r="E120" s="50"/>
      <c r="F120" s="50"/>
    </row>
    <row r="121" spans="2:6">
      <c r="B121" s="49"/>
      <c r="C121" s="49"/>
      <c r="D121" s="49"/>
      <c r="E121" s="50"/>
      <c r="F121" s="50"/>
    </row>
    <row r="122" spans="2:6">
      <c r="B122" s="49"/>
      <c r="C122" s="49"/>
      <c r="D122" s="49"/>
      <c r="E122" s="50"/>
      <c r="F122" s="50"/>
    </row>
    <row r="123" spans="2:6">
      <c r="B123" s="49"/>
      <c r="C123" s="49"/>
      <c r="D123" s="49"/>
      <c r="E123" s="50"/>
      <c r="F123" s="50"/>
    </row>
    <row r="124" spans="2:6">
      <c r="B124" s="49"/>
      <c r="C124" s="49"/>
      <c r="D124" s="49"/>
      <c r="E124" s="50"/>
      <c r="F124" s="50"/>
    </row>
    <row r="125" spans="2:6">
      <c r="B125" s="49"/>
      <c r="C125" s="49"/>
      <c r="D125" s="49"/>
      <c r="E125" s="50"/>
      <c r="F125" s="50"/>
    </row>
    <row r="126" spans="2:6">
      <c r="B126" s="49"/>
      <c r="C126" s="49"/>
      <c r="D126" s="49"/>
      <c r="E126" s="50"/>
      <c r="F126" s="50"/>
    </row>
    <row r="127" spans="2:6">
      <c r="B127" s="49"/>
      <c r="C127" s="49"/>
      <c r="D127" s="49"/>
      <c r="E127" s="50"/>
      <c r="F127" s="50"/>
    </row>
    <row r="128" spans="2:6">
      <c r="B128" s="49"/>
      <c r="C128" s="49"/>
      <c r="D128" s="49"/>
      <c r="E128" s="50"/>
      <c r="F128" s="50"/>
    </row>
    <row r="129" spans="2:6">
      <c r="B129" s="49"/>
      <c r="C129" s="49"/>
      <c r="D129" s="49"/>
      <c r="E129" s="50"/>
      <c r="F129" s="50"/>
    </row>
    <row r="130" spans="2:6">
      <c r="B130" s="49"/>
      <c r="C130" s="49"/>
      <c r="D130" s="49"/>
      <c r="E130" s="50"/>
      <c r="F130" s="50"/>
    </row>
    <row r="131" spans="2:6">
      <c r="B131" s="49"/>
      <c r="C131" s="49"/>
      <c r="D131" s="49"/>
      <c r="E131" s="50"/>
      <c r="F131" s="50"/>
    </row>
    <row r="132" spans="2:6">
      <c r="B132" s="49"/>
      <c r="C132" s="49"/>
      <c r="D132" s="49"/>
      <c r="E132" s="50"/>
      <c r="F132" s="50"/>
    </row>
    <row r="133" spans="2:6">
      <c r="B133" s="49"/>
      <c r="C133" s="49"/>
      <c r="D133" s="49"/>
      <c r="E133" s="50"/>
      <c r="F133" s="50"/>
    </row>
    <row r="134" spans="2:6">
      <c r="B134" s="49"/>
      <c r="C134" s="49"/>
      <c r="D134" s="49"/>
      <c r="E134" s="50"/>
      <c r="F134" s="50"/>
    </row>
    <row r="135" spans="2:6">
      <c r="B135" s="49"/>
      <c r="C135" s="49"/>
      <c r="D135" s="49"/>
      <c r="E135" s="50"/>
      <c r="F135" s="50"/>
    </row>
    <row r="136" spans="2:6">
      <c r="B136" s="49"/>
      <c r="C136" s="49"/>
      <c r="D136" s="49"/>
      <c r="E136" s="50"/>
      <c r="F136" s="50"/>
    </row>
    <row r="137" spans="2:6">
      <c r="B137" s="49"/>
      <c r="C137" s="49"/>
      <c r="D137" s="49"/>
      <c r="E137" s="50"/>
      <c r="F137" s="50"/>
    </row>
    <row r="138" spans="2:6">
      <c r="B138" s="49"/>
      <c r="C138" s="49"/>
      <c r="D138" s="49"/>
      <c r="E138" s="50"/>
      <c r="F138" s="50"/>
    </row>
    <row r="139" spans="2:6">
      <c r="B139" s="49"/>
      <c r="C139" s="49"/>
      <c r="D139" s="49"/>
      <c r="E139" s="50"/>
      <c r="F139" s="50"/>
    </row>
    <row r="140" spans="2:6">
      <c r="B140" s="49"/>
      <c r="C140" s="49"/>
      <c r="D140" s="49"/>
      <c r="E140" s="50"/>
      <c r="F140" s="50"/>
    </row>
    <row r="141" spans="2:6">
      <c r="B141" s="49"/>
      <c r="C141" s="49"/>
      <c r="D141" s="49"/>
      <c r="E141" s="50"/>
      <c r="F141" s="50"/>
    </row>
    <row r="142" spans="2:6">
      <c r="B142" s="49"/>
      <c r="C142" s="49"/>
      <c r="D142" s="49"/>
      <c r="E142" s="50"/>
      <c r="F142" s="50"/>
    </row>
    <row r="143" spans="2:6">
      <c r="B143" s="49"/>
      <c r="C143" s="49"/>
      <c r="D143" s="49"/>
      <c r="E143" s="50"/>
      <c r="F143" s="50"/>
    </row>
    <row r="144" spans="2:6">
      <c r="B144" s="49"/>
      <c r="C144" s="49"/>
      <c r="D144" s="49"/>
      <c r="E144" s="50"/>
      <c r="F144" s="50"/>
    </row>
    <row r="145" spans="2:6">
      <c r="B145" s="49"/>
      <c r="C145" s="49"/>
      <c r="D145" s="49"/>
      <c r="E145" s="50"/>
      <c r="F145" s="50"/>
    </row>
    <row r="146" spans="2:6">
      <c r="B146" s="49"/>
      <c r="C146" s="49"/>
      <c r="D146" s="49"/>
      <c r="E146" s="50"/>
      <c r="F146" s="50"/>
    </row>
    <row r="147" spans="2:6">
      <c r="B147" s="49"/>
      <c r="C147" s="49"/>
      <c r="D147" s="49"/>
      <c r="E147" s="50"/>
      <c r="F147" s="50"/>
    </row>
    <row r="148" spans="2:6">
      <c r="B148" s="49"/>
      <c r="C148" s="49"/>
      <c r="D148" s="49"/>
      <c r="E148" s="50"/>
      <c r="F148" s="50"/>
    </row>
    <row r="149" spans="2:6">
      <c r="B149" s="49"/>
      <c r="C149" s="49"/>
      <c r="D149" s="49"/>
      <c r="E149" s="50"/>
      <c r="F149" s="50"/>
    </row>
    <row r="150" spans="2:6">
      <c r="B150" s="49"/>
      <c r="C150" s="49"/>
      <c r="D150" s="49"/>
      <c r="E150" s="50"/>
      <c r="F150" s="50"/>
    </row>
    <row r="151" spans="2:6">
      <c r="B151" s="49"/>
      <c r="C151" s="49"/>
      <c r="D151" s="49"/>
      <c r="E151" s="51"/>
      <c r="F151" s="51"/>
    </row>
    <row r="152" spans="2:6">
      <c r="B152" s="49"/>
      <c r="C152" s="49"/>
      <c r="D152" s="49"/>
      <c r="E152" s="50"/>
      <c r="F152" s="50"/>
    </row>
    <row r="153" spans="2:6">
      <c r="B153" s="49"/>
      <c r="C153" s="49"/>
      <c r="D153" s="49"/>
      <c r="E153" s="50"/>
      <c r="F153" s="50"/>
    </row>
    <row r="154" spans="2:6">
      <c r="B154" s="49"/>
      <c r="C154" s="49"/>
      <c r="D154" s="49"/>
      <c r="E154" s="50"/>
      <c r="F154" s="50"/>
    </row>
    <row r="155" spans="2:6">
      <c r="B155" s="49"/>
      <c r="C155" s="49"/>
      <c r="D155" s="49"/>
      <c r="E155" s="50"/>
      <c r="F155" s="50"/>
    </row>
    <row r="156" spans="2:6">
      <c r="B156" s="49"/>
      <c r="C156" s="49"/>
      <c r="D156" s="49"/>
      <c r="E156" s="50"/>
      <c r="F156" s="50"/>
    </row>
    <row r="157" spans="2:6">
      <c r="B157" s="49"/>
      <c r="C157" s="49"/>
      <c r="D157" s="49"/>
      <c r="E157" s="50"/>
      <c r="F157" s="50"/>
    </row>
    <row r="158" spans="2:6">
      <c r="B158" s="49"/>
      <c r="C158" s="49"/>
      <c r="D158" s="49"/>
      <c r="E158" s="50"/>
      <c r="F158" s="50"/>
    </row>
    <row r="159" spans="2:6">
      <c r="B159" s="49"/>
      <c r="C159" s="49"/>
      <c r="D159" s="49"/>
      <c r="E159" s="50"/>
      <c r="F159" s="50"/>
    </row>
    <row r="160" spans="2:6">
      <c r="B160" s="49"/>
      <c r="C160" s="49"/>
      <c r="D160" s="49"/>
      <c r="E160" s="50"/>
      <c r="F160" s="50"/>
    </row>
    <row r="161" spans="2:6">
      <c r="B161" s="49"/>
      <c r="C161" s="49"/>
      <c r="D161" s="49"/>
      <c r="E161" s="50"/>
      <c r="F161" s="50"/>
    </row>
    <row r="162" spans="2:6">
      <c r="B162" s="49"/>
      <c r="C162" s="49"/>
      <c r="D162" s="49"/>
      <c r="E162" s="50"/>
      <c r="F162" s="50"/>
    </row>
    <row r="163" spans="2:6">
      <c r="B163" s="49"/>
      <c r="C163" s="49"/>
      <c r="D163" s="49"/>
      <c r="E163" s="50"/>
      <c r="F163" s="50"/>
    </row>
    <row r="164" spans="2:6">
      <c r="B164" s="49"/>
      <c r="C164" s="49"/>
      <c r="D164" s="49"/>
      <c r="E164" s="50"/>
      <c r="F164" s="50"/>
    </row>
    <row r="165" spans="2:6">
      <c r="B165" s="49"/>
      <c r="C165" s="49"/>
      <c r="D165" s="49"/>
      <c r="E165" s="50"/>
      <c r="F165" s="50"/>
    </row>
    <row r="166" spans="2:6">
      <c r="B166" s="49"/>
      <c r="C166" s="49"/>
      <c r="D166" s="49"/>
      <c r="E166" s="50"/>
      <c r="F166" s="50"/>
    </row>
    <row r="167" spans="2:6">
      <c r="B167" s="49"/>
      <c r="C167" s="49"/>
      <c r="D167" s="49"/>
      <c r="E167" s="50"/>
      <c r="F167" s="50"/>
    </row>
    <row r="168" spans="2:6">
      <c r="B168" s="49"/>
      <c r="C168" s="49"/>
      <c r="D168" s="49"/>
      <c r="E168" s="50"/>
      <c r="F168" s="50"/>
    </row>
    <row r="169" spans="2:6">
      <c r="B169" s="49"/>
      <c r="C169" s="49"/>
      <c r="D169" s="49"/>
      <c r="E169" s="50"/>
      <c r="F169" s="50"/>
    </row>
    <row r="170" spans="2:6">
      <c r="B170" s="49"/>
      <c r="C170" s="49"/>
      <c r="D170" s="49"/>
      <c r="E170" s="50"/>
      <c r="F170" s="50"/>
    </row>
    <row r="171" spans="2:6">
      <c r="B171" s="49"/>
      <c r="C171" s="49"/>
      <c r="D171" s="49"/>
      <c r="E171" s="50"/>
      <c r="F171" s="50"/>
    </row>
    <row r="172" spans="2:6">
      <c r="B172" s="49"/>
      <c r="C172" s="49"/>
      <c r="D172" s="49"/>
      <c r="E172" s="50"/>
      <c r="F172" s="50"/>
    </row>
    <row r="173" spans="2:6">
      <c r="B173" s="49"/>
      <c r="C173" s="49"/>
      <c r="D173" s="49"/>
      <c r="E173" s="50"/>
      <c r="F173" s="50"/>
    </row>
    <row r="174" spans="2:6">
      <c r="B174" s="49"/>
      <c r="C174" s="49"/>
      <c r="D174" s="49"/>
      <c r="E174" s="50"/>
      <c r="F174" s="50"/>
    </row>
    <row r="175" spans="2:6">
      <c r="B175" s="49"/>
      <c r="C175" s="49"/>
      <c r="D175" s="49"/>
      <c r="E175" s="50"/>
      <c r="F175" s="50"/>
    </row>
    <row r="176" spans="2:6">
      <c r="B176" s="49"/>
      <c r="C176" s="49"/>
      <c r="D176" s="49"/>
      <c r="E176" s="50"/>
      <c r="F176" s="50"/>
    </row>
    <row r="177" spans="2:6">
      <c r="B177" s="49"/>
      <c r="C177" s="49"/>
      <c r="D177" s="49"/>
      <c r="E177" s="50"/>
      <c r="F177" s="50"/>
    </row>
    <row r="178" spans="2:6">
      <c r="B178" s="49"/>
      <c r="C178" s="49"/>
      <c r="D178" s="49"/>
      <c r="E178" s="50"/>
      <c r="F178" s="50"/>
    </row>
    <row r="179" spans="2:6">
      <c r="B179" s="49"/>
      <c r="C179" s="49"/>
      <c r="D179" s="49"/>
      <c r="E179" s="50"/>
      <c r="F179" s="50"/>
    </row>
    <row r="180" spans="2:6">
      <c r="B180" s="49"/>
      <c r="C180" s="49"/>
      <c r="D180" s="49"/>
      <c r="E180" s="50"/>
      <c r="F180" s="50"/>
    </row>
    <row r="181" spans="2:6">
      <c r="B181" s="49"/>
      <c r="C181" s="49"/>
      <c r="D181" s="49"/>
      <c r="E181" s="50"/>
      <c r="F181" s="50"/>
    </row>
    <row r="182" spans="2:6">
      <c r="B182" s="49"/>
      <c r="C182" s="49"/>
      <c r="D182" s="49"/>
      <c r="E182" s="50"/>
      <c r="F182" s="50"/>
    </row>
    <row r="183" spans="2:6">
      <c r="B183" s="49"/>
      <c r="C183" s="49"/>
      <c r="D183" s="49"/>
      <c r="E183" s="50"/>
      <c r="F183" s="50"/>
    </row>
    <row r="184" spans="2:6">
      <c r="B184" s="49"/>
      <c r="C184" s="49"/>
      <c r="D184" s="49"/>
      <c r="E184" s="50"/>
      <c r="F184" s="50"/>
    </row>
    <row r="185" spans="2:6">
      <c r="B185" s="49"/>
      <c r="C185" s="49"/>
      <c r="D185" s="49"/>
      <c r="E185" s="50"/>
      <c r="F185" s="50"/>
    </row>
    <row r="186" spans="2:6">
      <c r="B186" s="49"/>
      <c r="C186" s="49"/>
      <c r="D186" s="49"/>
      <c r="E186" s="50"/>
      <c r="F186" s="50"/>
    </row>
    <row r="187" spans="2:6">
      <c r="B187" s="49"/>
      <c r="C187" s="49"/>
      <c r="D187" s="49"/>
      <c r="E187" s="50"/>
      <c r="F187" s="50"/>
    </row>
    <row r="188" spans="2:6">
      <c r="B188" s="49"/>
      <c r="C188" s="49"/>
      <c r="D188" s="49"/>
      <c r="E188" s="50"/>
      <c r="F188" s="50"/>
    </row>
    <row r="189" spans="2:6">
      <c r="B189" s="49"/>
      <c r="C189" s="49"/>
      <c r="D189" s="49"/>
      <c r="E189" s="50"/>
      <c r="F189" s="50"/>
    </row>
    <row r="190" spans="2:6">
      <c r="B190" s="49"/>
      <c r="C190" s="49"/>
      <c r="D190" s="49"/>
      <c r="E190" s="50"/>
      <c r="F190" s="50"/>
    </row>
    <row r="191" spans="2:6">
      <c r="B191" s="49"/>
      <c r="C191" s="49"/>
      <c r="D191" s="49"/>
      <c r="E191" s="51"/>
      <c r="F191" s="51"/>
    </row>
    <row r="192" spans="2:6">
      <c r="B192" s="49"/>
      <c r="C192" s="49"/>
      <c r="D192" s="49"/>
      <c r="E192" s="50"/>
      <c r="F192" s="50"/>
    </row>
    <row r="193" spans="2:6">
      <c r="B193" s="49"/>
      <c r="C193" s="49"/>
      <c r="D193" s="49"/>
      <c r="E193" s="50"/>
      <c r="F193" s="50"/>
    </row>
    <row r="194" spans="2:6">
      <c r="B194" s="49"/>
      <c r="C194" s="49"/>
      <c r="D194" s="49"/>
      <c r="E194" s="50"/>
      <c r="F194" s="50"/>
    </row>
    <row r="195" spans="2:6">
      <c r="B195" s="49"/>
      <c r="C195" s="49"/>
      <c r="D195" s="49"/>
      <c r="E195" s="50"/>
      <c r="F195" s="50"/>
    </row>
    <row r="196" spans="2:6">
      <c r="B196" s="49"/>
      <c r="C196" s="49"/>
      <c r="D196" s="49"/>
      <c r="E196" s="50"/>
      <c r="F196" s="50"/>
    </row>
    <row r="197" spans="2:6">
      <c r="B197" s="49"/>
      <c r="C197" s="49"/>
      <c r="D197" s="49"/>
      <c r="E197" s="50"/>
      <c r="F197" s="50"/>
    </row>
    <row r="198" spans="2:6">
      <c r="B198" s="49"/>
      <c r="C198" s="49"/>
      <c r="D198" s="49"/>
      <c r="E198" s="50"/>
      <c r="F198" s="50"/>
    </row>
    <row r="199" spans="2:6">
      <c r="B199" s="49"/>
      <c r="C199" s="49"/>
      <c r="D199" s="49"/>
      <c r="E199" s="50"/>
      <c r="F199" s="50"/>
    </row>
    <row r="200" spans="2:6">
      <c r="B200" s="49"/>
      <c r="C200" s="49"/>
      <c r="D200" s="49"/>
      <c r="E200" s="50"/>
      <c r="F200" s="50"/>
    </row>
    <row r="201" spans="2:6">
      <c r="B201" s="49"/>
      <c r="C201" s="49"/>
      <c r="D201" s="49"/>
      <c r="E201" s="50"/>
      <c r="F201" s="50"/>
    </row>
    <row r="202" spans="2:6">
      <c r="B202" s="49"/>
      <c r="C202" s="49"/>
      <c r="D202" s="49"/>
      <c r="E202" s="50"/>
      <c r="F202" s="50"/>
    </row>
    <row r="203" spans="2:6">
      <c r="B203" s="49"/>
      <c r="C203" s="49"/>
      <c r="D203" s="49"/>
      <c r="E203" s="50"/>
      <c r="F203" s="50"/>
    </row>
    <row r="204" spans="2:6">
      <c r="B204" s="49"/>
      <c r="C204" s="49"/>
      <c r="D204" s="49"/>
      <c r="E204" s="50"/>
      <c r="F204" s="50"/>
    </row>
    <row r="205" spans="2:6">
      <c r="B205" s="49"/>
      <c r="C205" s="49"/>
      <c r="D205" s="49"/>
      <c r="E205" s="50"/>
      <c r="F205" s="50"/>
    </row>
    <row r="206" spans="2:6">
      <c r="B206" s="49"/>
      <c r="C206" s="49"/>
      <c r="D206" s="49"/>
      <c r="E206" s="50"/>
      <c r="F206" s="50"/>
    </row>
    <row r="207" spans="2:6">
      <c r="B207" s="49"/>
      <c r="C207" s="49"/>
      <c r="D207" s="49"/>
      <c r="E207" s="50"/>
      <c r="F207" s="50"/>
    </row>
    <row r="208" spans="2:6">
      <c r="B208" s="49"/>
      <c r="C208" s="49"/>
      <c r="D208" s="49"/>
      <c r="E208" s="50"/>
      <c r="F208" s="50"/>
    </row>
    <row r="209" spans="2:6">
      <c r="B209" s="49"/>
      <c r="C209" s="49"/>
      <c r="D209" s="49"/>
      <c r="E209" s="50"/>
      <c r="F209" s="50"/>
    </row>
    <row r="210" spans="2:6">
      <c r="B210" s="49"/>
      <c r="C210" s="49"/>
      <c r="D210" s="49"/>
      <c r="E210" s="50"/>
      <c r="F210" s="50"/>
    </row>
    <row r="211" spans="2:6">
      <c r="B211" s="49"/>
      <c r="C211" s="49"/>
      <c r="D211" s="49"/>
      <c r="E211" s="50"/>
      <c r="F211" s="50"/>
    </row>
    <row r="212" spans="2:6">
      <c r="B212" s="49"/>
      <c r="C212" s="49"/>
      <c r="D212" s="49"/>
      <c r="E212" s="50"/>
      <c r="F212" s="50"/>
    </row>
    <row r="213" spans="2:6">
      <c r="B213" s="49"/>
      <c r="C213" s="49"/>
      <c r="D213" s="49"/>
      <c r="E213" s="50"/>
      <c r="F213" s="50"/>
    </row>
    <row r="214" spans="2:6">
      <c r="B214" s="49"/>
      <c r="C214" s="49"/>
      <c r="D214" s="49"/>
      <c r="E214" s="50"/>
      <c r="F214" s="50"/>
    </row>
    <row r="215" spans="2:6">
      <c r="B215" s="49"/>
      <c r="C215" s="49"/>
      <c r="D215" s="49"/>
      <c r="E215" s="50"/>
      <c r="F215" s="50"/>
    </row>
    <row r="216" spans="2:6">
      <c r="B216" s="49"/>
      <c r="C216" s="49"/>
      <c r="D216" s="49"/>
      <c r="E216" s="50"/>
      <c r="F216" s="50"/>
    </row>
    <row r="217" spans="2:6">
      <c r="B217" s="49"/>
      <c r="C217" s="49"/>
      <c r="D217" s="49"/>
      <c r="E217" s="52"/>
      <c r="F217" s="52"/>
    </row>
    <row r="218" spans="2:6">
      <c r="B218" s="49"/>
      <c r="C218" s="49"/>
      <c r="D218" s="49"/>
      <c r="E218" s="50"/>
      <c r="F218" s="50"/>
    </row>
    <row r="219" spans="2:6">
      <c r="B219" s="49"/>
      <c r="C219" s="49"/>
      <c r="D219" s="49"/>
      <c r="E219" s="50"/>
      <c r="F219" s="50"/>
    </row>
    <row r="220" spans="2:6">
      <c r="B220" s="49"/>
      <c r="C220" s="49"/>
      <c r="D220" s="49"/>
      <c r="E220" s="50"/>
      <c r="F220" s="50"/>
    </row>
    <row r="221" spans="2:6">
      <c r="B221" s="49"/>
      <c r="C221" s="49"/>
      <c r="D221" s="49"/>
      <c r="E221" s="50"/>
      <c r="F221" s="50"/>
    </row>
    <row r="222" spans="2:6">
      <c r="B222" s="49"/>
      <c r="C222" s="49"/>
      <c r="D222" s="49"/>
      <c r="E222" s="50"/>
      <c r="F222" s="50"/>
    </row>
    <row r="223" spans="2:6">
      <c r="B223" s="49"/>
      <c r="C223" s="49"/>
      <c r="D223" s="49"/>
      <c r="E223" s="50"/>
      <c r="F223" s="50"/>
    </row>
    <row r="224" spans="2:6">
      <c r="B224" s="49"/>
      <c r="C224" s="49"/>
      <c r="D224" s="49"/>
      <c r="E224" s="50"/>
      <c r="F224" s="50"/>
    </row>
    <row r="225" spans="2:6">
      <c r="B225" s="49"/>
      <c r="C225" s="49"/>
      <c r="D225" s="49"/>
      <c r="E225" s="50"/>
      <c r="F225" s="50"/>
    </row>
    <row r="226" spans="2:6">
      <c r="B226" s="49"/>
      <c r="C226" s="49"/>
      <c r="D226" s="49"/>
      <c r="E226" s="50"/>
      <c r="F226" s="50"/>
    </row>
    <row r="227" spans="2:6">
      <c r="B227" s="49"/>
      <c r="C227" s="49"/>
      <c r="D227" s="49"/>
      <c r="E227" s="50"/>
      <c r="F227" s="50"/>
    </row>
    <row r="228" spans="2:6">
      <c r="B228" s="49"/>
      <c r="C228" s="49"/>
      <c r="D228" s="49"/>
      <c r="E228" s="50"/>
      <c r="F228" s="50"/>
    </row>
    <row r="229" spans="2:6">
      <c r="B229" s="49"/>
      <c r="C229" s="49"/>
      <c r="D229" s="49"/>
      <c r="E229" s="50"/>
      <c r="F229" s="50"/>
    </row>
    <row r="230" spans="2:6">
      <c r="B230" s="49"/>
      <c r="C230" s="49"/>
      <c r="D230" s="49"/>
      <c r="E230" s="50"/>
      <c r="F230" s="50"/>
    </row>
    <row r="231" spans="2:6">
      <c r="B231" s="49"/>
      <c r="C231" s="49"/>
      <c r="D231" s="49"/>
      <c r="E231" s="50"/>
      <c r="F231" s="50"/>
    </row>
    <row r="232" spans="2:6">
      <c r="B232" s="49"/>
      <c r="C232" s="49"/>
      <c r="D232" s="49"/>
      <c r="E232" s="50"/>
      <c r="F232" s="50"/>
    </row>
    <row r="233" spans="2:6">
      <c r="B233" s="49"/>
      <c r="C233" s="49"/>
      <c r="D233" s="49"/>
      <c r="E233" s="50"/>
      <c r="F233" s="50"/>
    </row>
    <row r="234" spans="2:6">
      <c r="B234" s="49"/>
      <c r="C234" s="49"/>
      <c r="D234" s="49"/>
      <c r="E234" s="50"/>
      <c r="F234" s="50"/>
    </row>
    <row r="235" spans="2:6">
      <c r="B235" s="49"/>
      <c r="C235" s="49"/>
      <c r="D235" s="49"/>
      <c r="E235" s="50"/>
      <c r="F235" s="50"/>
    </row>
    <row r="236" spans="2:6">
      <c r="B236" s="49"/>
      <c r="C236" s="49"/>
      <c r="D236" s="49"/>
      <c r="E236" s="50"/>
      <c r="F236" s="50"/>
    </row>
    <row r="237" spans="2:6">
      <c r="B237" s="49"/>
      <c r="C237" s="49"/>
      <c r="D237" s="49"/>
      <c r="E237" s="50"/>
      <c r="F237" s="50"/>
    </row>
    <row r="238" spans="2:6">
      <c r="B238" s="49"/>
      <c r="C238" s="49"/>
      <c r="D238" s="49"/>
      <c r="E238" s="50"/>
      <c r="F238" s="50"/>
    </row>
    <row r="239" spans="2:6">
      <c r="B239" s="49"/>
      <c r="C239" s="49"/>
      <c r="D239" s="49"/>
      <c r="E239" s="50"/>
      <c r="F239" s="50"/>
    </row>
    <row r="240" spans="2:6">
      <c r="B240" s="49"/>
      <c r="C240" s="49"/>
      <c r="D240" s="49"/>
      <c r="E240" s="50"/>
      <c r="F240" s="50"/>
    </row>
    <row r="241" spans="2:6">
      <c r="B241" s="49"/>
      <c r="C241" s="49"/>
      <c r="D241" s="49"/>
      <c r="E241" s="50"/>
      <c r="F241" s="50"/>
    </row>
    <row r="242" spans="2:6">
      <c r="B242" s="49"/>
      <c r="C242" s="49"/>
      <c r="D242" s="49"/>
      <c r="E242" s="50"/>
      <c r="F242" s="50"/>
    </row>
    <row r="243" spans="2:6">
      <c r="B243" s="49"/>
      <c r="C243" s="49"/>
      <c r="D243" s="49"/>
      <c r="E243" s="50"/>
      <c r="F243" s="50"/>
    </row>
    <row r="244" spans="2:6">
      <c r="B244" s="49"/>
      <c r="C244" s="49"/>
      <c r="D244" s="49"/>
      <c r="E244" s="50"/>
      <c r="F244" s="50"/>
    </row>
    <row r="245" spans="2:6">
      <c r="B245" s="49"/>
      <c r="C245" s="49"/>
      <c r="D245" s="49"/>
      <c r="E245" s="50"/>
      <c r="F245" s="50"/>
    </row>
    <row r="246" spans="2:6">
      <c r="B246" s="49"/>
      <c r="C246" s="49"/>
      <c r="D246" s="49"/>
      <c r="E246" s="50"/>
      <c r="F246" s="50"/>
    </row>
    <row r="247" spans="2:6">
      <c r="B247" s="49"/>
      <c r="C247" s="49"/>
      <c r="D247" s="49"/>
      <c r="E247" s="50"/>
      <c r="F247" s="50"/>
    </row>
    <row r="248" spans="2:6">
      <c r="B248" s="49"/>
      <c r="C248" s="49"/>
      <c r="D248" s="49"/>
      <c r="E248" s="50"/>
      <c r="F248" s="50"/>
    </row>
    <row r="249" spans="2:6">
      <c r="B249" s="49"/>
      <c r="C249" s="49"/>
      <c r="D249" s="49"/>
      <c r="E249" s="50"/>
      <c r="F249" s="50"/>
    </row>
    <row r="250" spans="2:6">
      <c r="B250" s="49"/>
      <c r="C250" s="49"/>
      <c r="D250" s="49"/>
      <c r="E250" s="50"/>
      <c r="F250" s="50"/>
    </row>
    <row r="251" spans="2:6">
      <c r="B251" s="49"/>
      <c r="C251" s="49"/>
      <c r="D251" s="49"/>
      <c r="E251" s="50"/>
      <c r="F251" s="50"/>
    </row>
    <row r="252" spans="2:6">
      <c r="B252" s="49"/>
      <c r="C252" s="49"/>
      <c r="D252" s="49"/>
      <c r="E252" s="50"/>
      <c r="F252" s="50"/>
    </row>
    <row r="253" spans="2:6">
      <c r="B253" s="49"/>
      <c r="C253" s="49"/>
      <c r="D253" s="49"/>
      <c r="E253" s="50"/>
      <c r="F253" s="50"/>
    </row>
    <row r="254" spans="2:6">
      <c r="B254" s="49"/>
      <c r="C254" s="49"/>
      <c r="D254" s="49"/>
      <c r="E254" s="50"/>
      <c r="F254" s="50"/>
    </row>
    <row r="255" spans="2:6">
      <c r="B255" s="49"/>
      <c r="C255" s="49"/>
      <c r="D255" s="49"/>
      <c r="E255" s="50"/>
      <c r="F255" s="50"/>
    </row>
    <row r="256" spans="2:6">
      <c r="B256" s="49"/>
      <c r="C256" s="49"/>
      <c r="D256" s="49"/>
      <c r="E256" s="50"/>
      <c r="F256" s="50"/>
    </row>
    <row r="257" spans="2:6">
      <c r="B257" s="49"/>
      <c r="C257" s="49"/>
      <c r="D257" s="49"/>
      <c r="E257" s="50"/>
      <c r="F257" s="50"/>
    </row>
    <row r="258" spans="2:6">
      <c r="B258" s="49"/>
      <c r="C258" s="49"/>
      <c r="D258" s="49"/>
      <c r="E258" s="50"/>
      <c r="F258" s="50"/>
    </row>
    <row r="259" spans="2:6">
      <c r="B259" s="49"/>
      <c r="C259" s="49"/>
      <c r="D259" s="49"/>
      <c r="E259" s="50"/>
      <c r="F259" s="50"/>
    </row>
    <row r="260" spans="2:6">
      <c r="B260" s="49"/>
      <c r="C260" s="49"/>
      <c r="D260" s="49"/>
      <c r="E260" s="50"/>
      <c r="F260" s="50"/>
    </row>
    <row r="261" spans="2:6">
      <c r="B261" s="49"/>
      <c r="C261" s="49"/>
      <c r="D261" s="49"/>
      <c r="E261" s="50"/>
      <c r="F261" s="50"/>
    </row>
    <row r="262" spans="2:6">
      <c r="B262" s="49"/>
      <c r="C262" s="49"/>
      <c r="D262" s="49"/>
      <c r="E262" s="50"/>
      <c r="F262" s="50"/>
    </row>
    <row r="263" spans="2:6">
      <c r="B263" s="49"/>
      <c r="C263" s="49"/>
      <c r="D263" s="49"/>
      <c r="E263" s="50"/>
      <c r="F263" s="50"/>
    </row>
    <row r="264" spans="2:6">
      <c r="B264" s="49"/>
      <c r="C264" s="49"/>
      <c r="D264" s="49"/>
      <c r="E264" s="50"/>
      <c r="F264" s="50"/>
    </row>
    <row r="265" spans="2:6">
      <c r="B265" s="49"/>
      <c r="C265" s="49"/>
      <c r="D265" s="49"/>
      <c r="E265" s="50"/>
      <c r="F265" s="50"/>
    </row>
    <row r="266" spans="2:6">
      <c r="B266" s="49"/>
      <c r="C266" s="49"/>
      <c r="D266" s="49"/>
      <c r="E266" s="50"/>
      <c r="F266" s="50"/>
    </row>
    <row r="267" spans="2:6">
      <c r="B267" s="49"/>
      <c r="C267" s="49"/>
      <c r="D267" s="49"/>
      <c r="E267" s="50"/>
      <c r="F267" s="50"/>
    </row>
    <row r="268" spans="2:6">
      <c r="B268" s="49"/>
      <c r="C268" s="49"/>
      <c r="D268" s="49"/>
      <c r="E268" s="50"/>
      <c r="F268" s="50"/>
    </row>
    <row r="269" spans="2:6">
      <c r="B269" s="49"/>
      <c r="C269" s="49"/>
      <c r="D269" s="49"/>
      <c r="E269" s="50"/>
      <c r="F269" s="50"/>
    </row>
    <row r="270" spans="2:6">
      <c r="B270" s="49"/>
      <c r="C270" s="49"/>
      <c r="D270" s="49"/>
      <c r="E270" s="50"/>
      <c r="F270" s="50"/>
    </row>
    <row r="271" spans="2:6">
      <c r="B271" s="49"/>
      <c r="C271" s="49"/>
      <c r="D271" s="49"/>
      <c r="E271" s="50"/>
      <c r="F271" s="50"/>
    </row>
    <row r="272" spans="2:6">
      <c r="B272" s="49"/>
      <c r="C272" s="49"/>
      <c r="D272" s="49"/>
      <c r="E272" s="50"/>
      <c r="F272" s="50"/>
    </row>
    <row r="273" spans="2:6">
      <c r="B273" s="49"/>
      <c r="C273" s="49"/>
      <c r="D273" s="49"/>
      <c r="E273" s="50"/>
      <c r="F273" s="50"/>
    </row>
    <row r="274" spans="2:6">
      <c r="B274" s="49"/>
      <c r="C274" s="49"/>
      <c r="D274" s="49"/>
      <c r="E274" s="50"/>
      <c r="F274" s="50"/>
    </row>
    <row r="275" spans="2:6">
      <c r="B275" s="49"/>
      <c r="C275" s="49"/>
      <c r="D275" s="49"/>
      <c r="E275" s="50"/>
      <c r="F275" s="50"/>
    </row>
    <row r="276" spans="2:6">
      <c r="B276" s="49"/>
      <c r="C276" s="49"/>
      <c r="D276" s="49"/>
      <c r="E276" s="50"/>
      <c r="F276" s="50"/>
    </row>
    <row r="277" spans="2:6">
      <c r="B277" s="49"/>
      <c r="C277" s="49"/>
      <c r="D277" s="49"/>
      <c r="E277" s="50"/>
      <c r="F277" s="50"/>
    </row>
    <row r="278" spans="2:6">
      <c r="B278" s="49"/>
      <c r="C278" s="49"/>
      <c r="D278" s="49"/>
      <c r="E278" s="50"/>
      <c r="F278" s="50"/>
    </row>
    <row r="279" spans="2:6">
      <c r="B279" s="49"/>
      <c r="C279" s="49"/>
      <c r="D279" s="49"/>
      <c r="E279" s="50"/>
      <c r="F279" s="50"/>
    </row>
    <row r="280" spans="2:6">
      <c r="B280" s="49"/>
      <c r="C280" s="49"/>
      <c r="D280" s="49"/>
      <c r="E280" s="50"/>
      <c r="F280" s="50"/>
    </row>
    <row r="281" spans="2:6">
      <c r="B281" s="49"/>
      <c r="C281" s="49"/>
      <c r="D281" s="49"/>
      <c r="E281" s="50"/>
      <c r="F281" s="50"/>
    </row>
    <row r="282" spans="2:6">
      <c r="B282" s="49"/>
      <c r="C282" s="49"/>
      <c r="D282" s="49"/>
      <c r="E282" s="50"/>
      <c r="F282" s="50"/>
    </row>
    <row r="283" spans="2:6">
      <c r="B283" s="49"/>
      <c r="C283" s="49"/>
      <c r="D283" s="49"/>
      <c r="E283" s="50"/>
      <c r="F283" s="50"/>
    </row>
    <row r="284" spans="2:6">
      <c r="B284" s="49"/>
      <c r="C284" s="49"/>
      <c r="D284" s="49"/>
      <c r="E284" s="50"/>
      <c r="F284" s="50"/>
    </row>
    <row r="285" spans="2:6">
      <c r="B285" s="49"/>
      <c r="C285" s="49"/>
      <c r="D285" s="49"/>
      <c r="E285" s="50"/>
      <c r="F285" s="50"/>
    </row>
    <row r="286" spans="2:6">
      <c r="B286" s="49"/>
      <c r="C286" s="49"/>
      <c r="D286" s="49"/>
      <c r="E286" s="50"/>
      <c r="F286" s="50"/>
    </row>
    <row r="287" spans="2:6">
      <c r="B287" s="49"/>
      <c r="C287" s="49"/>
      <c r="D287" s="49"/>
      <c r="E287" s="50"/>
      <c r="F287" s="50"/>
    </row>
    <row r="288" spans="2:6">
      <c r="B288" s="49"/>
      <c r="C288" s="49"/>
      <c r="D288" s="49"/>
      <c r="E288" s="50"/>
      <c r="F288" s="50"/>
    </row>
    <row r="289" spans="2:6">
      <c r="B289" s="49"/>
      <c r="C289" s="49"/>
      <c r="D289" s="49"/>
      <c r="E289" s="51"/>
      <c r="F289" s="51"/>
    </row>
    <row r="290" spans="2:6">
      <c r="B290" s="49"/>
      <c r="C290" s="49"/>
      <c r="D290" s="49"/>
      <c r="E290" s="51"/>
      <c r="F290" s="51"/>
    </row>
    <row r="291" spans="2:6">
      <c r="B291" s="49"/>
      <c r="C291" s="49"/>
      <c r="D291" s="49"/>
      <c r="E291" s="51"/>
      <c r="F291" s="51"/>
    </row>
    <row r="292" spans="2:6">
      <c r="B292" s="49"/>
      <c r="C292" s="49"/>
      <c r="D292" s="49"/>
      <c r="E292" s="51"/>
      <c r="F292" s="51"/>
    </row>
    <row r="293" spans="2:6">
      <c r="B293" s="49"/>
      <c r="C293" s="49"/>
      <c r="D293" s="49"/>
      <c r="E293" s="51"/>
      <c r="F293" s="51"/>
    </row>
    <row r="294" spans="2:6">
      <c r="B294" s="49"/>
      <c r="C294" s="49"/>
      <c r="D294" s="49"/>
      <c r="E294" s="50"/>
      <c r="F294" s="50"/>
    </row>
    <row r="295" spans="2:6">
      <c r="B295" s="49"/>
      <c r="C295" s="49"/>
      <c r="D295" s="49"/>
      <c r="E295" s="50"/>
      <c r="F295" s="50"/>
    </row>
    <row r="296" spans="2:6">
      <c r="B296" s="49"/>
      <c r="C296" s="49"/>
      <c r="D296" s="49"/>
      <c r="E296" s="50"/>
      <c r="F296" s="50"/>
    </row>
    <row r="297" spans="2:6">
      <c r="B297" s="49"/>
      <c r="C297" s="49"/>
      <c r="D297" s="49"/>
      <c r="E297" s="50"/>
      <c r="F297" s="50"/>
    </row>
    <row r="298" spans="2:6">
      <c r="B298" s="49"/>
      <c r="C298" s="49"/>
      <c r="D298" s="49"/>
      <c r="E298" s="50"/>
      <c r="F298" s="50"/>
    </row>
    <row r="299" spans="2:6">
      <c r="B299" s="49"/>
      <c r="C299" s="49"/>
      <c r="D299" s="49"/>
      <c r="E299" s="50"/>
      <c r="F299" s="50"/>
    </row>
    <row r="300" spans="2:6">
      <c r="B300" s="49"/>
      <c r="C300" s="49"/>
      <c r="D300" s="49"/>
      <c r="E300" s="50"/>
      <c r="F300" s="50"/>
    </row>
    <row r="301" spans="2:6">
      <c r="B301" s="49"/>
      <c r="C301" s="49"/>
      <c r="D301" s="49"/>
      <c r="E301" s="50"/>
      <c r="F301" s="50"/>
    </row>
    <row r="302" spans="2:6">
      <c r="B302" s="49"/>
      <c r="C302" s="49"/>
      <c r="D302" s="49"/>
      <c r="E302" s="50"/>
      <c r="F302" s="50"/>
    </row>
    <row r="303" spans="2:6">
      <c r="B303" s="49"/>
      <c r="C303" s="49"/>
      <c r="D303" s="49"/>
      <c r="E303" s="50"/>
      <c r="F303" s="50"/>
    </row>
    <row r="304" spans="2:6">
      <c r="B304" s="49"/>
      <c r="C304" s="49"/>
      <c r="D304" s="49"/>
      <c r="E304" s="50"/>
      <c r="F304" s="50"/>
    </row>
    <row r="305" spans="2:6">
      <c r="B305" s="49"/>
      <c r="C305" s="49"/>
      <c r="D305" s="49"/>
      <c r="E305" s="50"/>
      <c r="F305" s="50"/>
    </row>
    <row r="306" spans="2:6">
      <c r="B306" s="49"/>
      <c r="C306" s="49"/>
      <c r="D306" s="49"/>
      <c r="E306" s="50"/>
      <c r="F306" s="50"/>
    </row>
    <row r="307" spans="2:6">
      <c r="B307" s="49"/>
      <c r="C307" s="49"/>
      <c r="D307" s="49"/>
      <c r="E307" s="50"/>
      <c r="F307" s="50"/>
    </row>
    <row r="308" spans="2:6">
      <c r="B308" s="49"/>
      <c r="C308" s="49"/>
      <c r="D308" s="49"/>
      <c r="E308" s="50"/>
      <c r="F308" s="50"/>
    </row>
    <row r="309" spans="2:6">
      <c r="B309" s="49"/>
      <c r="C309" s="49"/>
      <c r="D309" s="49"/>
      <c r="E309" s="50"/>
      <c r="F309" s="50"/>
    </row>
    <row r="310" spans="2:6">
      <c r="B310" s="49"/>
      <c r="C310" s="49"/>
      <c r="D310" s="49"/>
      <c r="E310" s="50"/>
      <c r="F310" s="50"/>
    </row>
    <row r="311" spans="2:6">
      <c r="B311" s="49"/>
      <c r="C311" s="49"/>
      <c r="D311" s="49"/>
      <c r="E311" s="50"/>
      <c r="F311" s="50"/>
    </row>
    <row r="312" spans="2:6">
      <c r="B312" s="49"/>
      <c r="C312" s="49"/>
      <c r="D312" s="49"/>
      <c r="E312" s="50"/>
      <c r="F312" s="50"/>
    </row>
    <row r="313" spans="2:6">
      <c r="B313" s="49"/>
      <c r="C313" s="49"/>
      <c r="D313" s="49"/>
      <c r="E313" s="50"/>
      <c r="F313" s="50"/>
    </row>
    <row r="314" spans="2:6">
      <c r="B314" s="49"/>
      <c r="C314" s="49"/>
      <c r="D314" s="49"/>
      <c r="E314" s="50"/>
      <c r="F314" s="50"/>
    </row>
    <row r="315" spans="2:6">
      <c r="B315" s="49"/>
      <c r="C315" s="49"/>
      <c r="D315" s="49"/>
      <c r="E315" s="50"/>
      <c r="F315" s="50"/>
    </row>
    <row r="316" spans="2:6">
      <c r="B316" s="49"/>
      <c r="C316" s="49"/>
      <c r="D316" s="49"/>
      <c r="E316" s="50"/>
      <c r="F316" s="50"/>
    </row>
    <row r="317" spans="2:6">
      <c r="B317" s="49"/>
      <c r="C317" s="49"/>
      <c r="D317" s="49"/>
      <c r="E317" s="50"/>
      <c r="F317" s="50"/>
    </row>
    <row r="318" spans="2:6">
      <c r="B318" s="49"/>
      <c r="C318" s="49"/>
      <c r="D318" s="49"/>
      <c r="E318" s="50"/>
      <c r="F318" s="50"/>
    </row>
    <row r="319" spans="2:6">
      <c r="B319" s="49"/>
      <c r="C319" s="49"/>
      <c r="D319" s="49"/>
      <c r="E319" s="50"/>
      <c r="F319" s="50"/>
    </row>
    <row r="320" spans="2:6">
      <c r="B320" s="49"/>
      <c r="C320" s="49"/>
      <c r="D320" s="49"/>
      <c r="E320" s="50"/>
      <c r="F320" s="50"/>
    </row>
    <row r="321" spans="2:6">
      <c r="B321" s="49"/>
      <c r="C321" s="49"/>
      <c r="D321" s="49"/>
      <c r="E321" s="50"/>
      <c r="F321" s="50"/>
    </row>
    <row r="322" spans="2:6">
      <c r="B322" s="49"/>
      <c r="C322" s="49"/>
      <c r="D322" s="49"/>
      <c r="E322" s="50"/>
      <c r="F322" s="50"/>
    </row>
    <row r="323" spans="2:6">
      <c r="B323" s="49"/>
      <c r="C323" s="49"/>
      <c r="D323" s="49"/>
      <c r="E323" s="50"/>
      <c r="F323" s="50"/>
    </row>
    <row r="324" spans="2:6">
      <c r="B324" s="49"/>
      <c r="C324" s="49"/>
      <c r="D324" s="49"/>
      <c r="E324" s="50"/>
      <c r="F324" s="50"/>
    </row>
    <row r="325" spans="2:6">
      <c r="B325" s="49"/>
      <c r="C325" s="49"/>
      <c r="D325" s="49"/>
      <c r="E325" s="50"/>
      <c r="F325" s="50"/>
    </row>
    <row r="326" spans="2:6">
      <c r="B326" s="49"/>
      <c r="C326" s="49"/>
      <c r="D326" s="49"/>
      <c r="E326" s="50"/>
      <c r="F326" s="50"/>
    </row>
    <row r="327" spans="2:6">
      <c r="B327" s="49"/>
      <c r="C327" s="49"/>
      <c r="D327" s="49"/>
      <c r="E327" s="50"/>
      <c r="F327" s="50"/>
    </row>
    <row r="328" spans="2:6">
      <c r="B328" s="49"/>
      <c r="C328" s="49"/>
      <c r="D328" s="49"/>
      <c r="E328" s="50"/>
      <c r="F328" s="50"/>
    </row>
    <row r="329" spans="2:6">
      <c r="B329" s="49"/>
      <c r="C329" s="49"/>
      <c r="D329" s="49"/>
      <c r="E329" s="50"/>
      <c r="F329" s="50"/>
    </row>
    <row r="330" spans="2:6">
      <c r="B330" s="49"/>
      <c r="C330" s="49"/>
      <c r="D330" s="49"/>
      <c r="E330" s="50"/>
      <c r="F330" s="50"/>
    </row>
    <row r="331" spans="2:6">
      <c r="B331" s="49"/>
      <c r="C331" s="49"/>
      <c r="D331" s="49"/>
      <c r="E331" s="50"/>
      <c r="F331" s="50"/>
    </row>
    <row r="332" spans="2:6">
      <c r="B332" s="49"/>
      <c r="C332" s="49"/>
      <c r="D332" s="49"/>
      <c r="E332" s="50"/>
      <c r="F332" s="50"/>
    </row>
    <row r="333" spans="2:6">
      <c r="B333" s="49"/>
      <c r="C333" s="49"/>
      <c r="D333" s="49"/>
      <c r="E333" s="50"/>
      <c r="F333" s="50"/>
    </row>
    <row r="334" spans="2:6">
      <c r="B334" s="49"/>
      <c r="C334" s="49"/>
      <c r="D334" s="49"/>
      <c r="E334" s="50"/>
      <c r="F334" s="50"/>
    </row>
    <row r="335" spans="2:6">
      <c r="B335" s="49"/>
      <c r="C335" s="49"/>
      <c r="D335" s="49"/>
      <c r="E335" s="50"/>
      <c r="F335" s="50"/>
    </row>
  </sheetData>
  <mergeCells count="80">
    <mergeCell ref="T3:AM3"/>
    <mergeCell ref="T2:AM2"/>
    <mergeCell ref="H5:K5"/>
    <mergeCell ref="C7:E7"/>
    <mergeCell ref="D21:E21"/>
    <mergeCell ref="D20:E20"/>
    <mergeCell ref="E3:S3"/>
    <mergeCell ref="E2:S2"/>
    <mergeCell ref="B5:E6"/>
    <mergeCell ref="F5:F6"/>
    <mergeCell ref="G5:G6"/>
    <mergeCell ref="L5:O5"/>
    <mergeCell ref="P5:AA5"/>
    <mergeCell ref="AB5:AM5"/>
    <mergeCell ref="B4:AN4"/>
    <mergeCell ref="D22:E22"/>
    <mergeCell ref="D25:E25"/>
    <mergeCell ref="C8:E8"/>
    <mergeCell ref="C16:E16"/>
    <mergeCell ref="D9:E9"/>
    <mergeCell ref="D17:E17"/>
    <mergeCell ref="C15:E15"/>
    <mergeCell ref="D13:E13"/>
    <mergeCell ref="D14:E14"/>
    <mergeCell ref="D10:E10"/>
    <mergeCell ref="D11:E11"/>
    <mergeCell ref="D12:E12"/>
    <mergeCell ref="C24:E24"/>
    <mergeCell ref="C23:E23"/>
    <mergeCell ref="D18:E18"/>
    <mergeCell ref="D19:E19"/>
    <mergeCell ref="D36:E36"/>
    <mergeCell ref="D37:E37"/>
    <mergeCell ref="C34:E34"/>
    <mergeCell ref="D26:E26"/>
    <mergeCell ref="D27:E27"/>
    <mergeCell ref="D30:E30"/>
    <mergeCell ref="D31:E31"/>
    <mergeCell ref="D32:E32"/>
    <mergeCell ref="C33:E33"/>
    <mergeCell ref="D35:E35"/>
    <mergeCell ref="C70:E70"/>
    <mergeCell ref="B2:C2"/>
    <mergeCell ref="D2:D3"/>
    <mergeCell ref="B3:C3"/>
    <mergeCell ref="D63:E63"/>
    <mergeCell ref="D64:E64"/>
    <mergeCell ref="D65:E65"/>
    <mergeCell ref="D66:E66"/>
    <mergeCell ref="D67:E67"/>
    <mergeCell ref="D56:E56"/>
    <mergeCell ref="D57:E57"/>
    <mergeCell ref="D58:E58"/>
    <mergeCell ref="D61:E61"/>
    <mergeCell ref="D62:E62"/>
    <mergeCell ref="D49:E49"/>
    <mergeCell ref="D50:E50"/>
    <mergeCell ref="B69:C69"/>
    <mergeCell ref="D53:E53"/>
    <mergeCell ref="D54:E54"/>
    <mergeCell ref="D55:E55"/>
    <mergeCell ref="C60:E60"/>
    <mergeCell ref="C59:E59"/>
    <mergeCell ref="D68:E68"/>
    <mergeCell ref="A1:XFD1"/>
    <mergeCell ref="C51:E51"/>
    <mergeCell ref="C52:E52"/>
    <mergeCell ref="D42:E42"/>
    <mergeCell ref="D45:E45"/>
    <mergeCell ref="D46:E46"/>
    <mergeCell ref="D47:E47"/>
    <mergeCell ref="D48:E48"/>
    <mergeCell ref="C44:E44"/>
    <mergeCell ref="C43:E43"/>
    <mergeCell ref="D38:E38"/>
    <mergeCell ref="D39:E39"/>
    <mergeCell ref="D40:E40"/>
    <mergeCell ref="D41:E41"/>
    <mergeCell ref="D28:E28"/>
    <mergeCell ref="D29:E29"/>
  </mergeCells>
  <pageMargins left="0.31496062992125984" right="7.874015748031496E-2" top="0.35433070866141736" bottom="0.15748031496062992" header="0.31496062992125984" footer="0.31496062992125984"/>
  <pageSetup paperSize="9" scale="40" firstPageNumber="24" pageOrder="overThenDown" orientation="portrait" useFirstPageNumber="1" r:id="rId1"/>
  <headerFooter scaleWithDoc="0">
    <oddFooter>&amp;C&amp;"Century Gothic,Regular"&amp;9&amp;P</oddFooter>
  </headerFooter>
  <colBreaks count="1" manualBreakCount="1">
    <brk id="12" max="69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39</vt:i4>
      </vt:variant>
    </vt:vector>
  </HeadingPairs>
  <TitlesOfParts>
    <vt:vector size="60" baseType="lpstr">
      <vt:lpstr>Jadual 1</vt:lpstr>
      <vt:lpstr>Jadual 1.1a</vt:lpstr>
      <vt:lpstr>Jadual 1.1b</vt:lpstr>
      <vt:lpstr>Jadual 1.1c</vt:lpstr>
      <vt:lpstr>Jadual 1.2a</vt:lpstr>
      <vt:lpstr>Jadual 1.2b </vt:lpstr>
      <vt:lpstr>Jadual 1.2c</vt:lpstr>
      <vt:lpstr>Jadual 1.3a</vt:lpstr>
      <vt:lpstr>Jadual 1.3b</vt:lpstr>
      <vt:lpstr>Jadual 1.3c</vt:lpstr>
      <vt:lpstr>Jadual 1.4a </vt:lpstr>
      <vt:lpstr>Jadual 1.4b</vt:lpstr>
      <vt:lpstr>Jadual 1.4c</vt:lpstr>
      <vt:lpstr>Jadual 1.5a</vt:lpstr>
      <vt:lpstr>Jadual 1.5b</vt:lpstr>
      <vt:lpstr>Jadual 1.5c</vt:lpstr>
      <vt:lpstr>Jadual 1.6a</vt:lpstr>
      <vt:lpstr>Jadual 1.6b</vt:lpstr>
      <vt:lpstr>Jadual 1.6c</vt:lpstr>
      <vt:lpstr>Jadual 2 </vt:lpstr>
      <vt:lpstr>Data Pelarasan Musim</vt:lpstr>
      <vt:lpstr>'Data Pelarasan Musim'!Print_Area</vt:lpstr>
      <vt:lpstr>'Jadual 1'!Print_Area</vt:lpstr>
      <vt:lpstr>'Jadual 1.1a'!Print_Area</vt:lpstr>
      <vt:lpstr>'Jadual 1.1b'!Print_Area</vt:lpstr>
      <vt:lpstr>'Jadual 1.1c'!Print_Area</vt:lpstr>
      <vt:lpstr>'Jadual 1.2a'!Print_Area</vt:lpstr>
      <vt:lpstr>'Jadual 1.2b '!Print_Area</vt:lpstr>
      <vt:lpstr>'Jadual 1.2c'!Print_Area</vt:lpstr>
      <vt:lpstr>'Jadual 1.3a'!Print_Area</vt:lpstr>
      <vt:lpstr>'Jadual 1.3b'!Print_Area</vt:lpstr>
      <vt:lpstr>'Jadual 1.3c'!Print_Area</vt:lpstr>
      <vt:lpstr>'Jadual 1.4a '!Print_Area</vt:lpstr>
      <vt:lpstr>'Jadual 1.4b'!Print_Area</vt:lpstr>
      <vt:lpstr>'Jadual 1.4c'!Print_Area</vt:lpstr>
      <vt:lpstr>'Jadual 1.5a'!Print_Area</vt:lpstr>
      <vt:lpstr>'Jadual 1.5b'!Print_Area</vt:lpstr>
      <vt:lpstr>'Jadual 1.5c'!Print_Area</vt:lpstr>
      <vt:lpstr>'Jadual 1.6a'!Print_Area</vt:lpstr>
      <vt:lpstr>'Jadual 1.6b'!Print_Area</vt:lpstr>
      <vt:lpstr>'Jadual 1.6c'!Print_Area</vt:lpstr>
      <vt:lpstr>'Jadual 2 '!Print_Area</vt:lpstr>
      <vt:lpstr>'Jadual 1.1a'!Print_Titles</vt:lpstr>
      <vt:lpstr>'Jadual 1.1b'!Print_Titles</vt:lpstr>
      <vt:lpstr>'Jadual 1.1c'!Print_Titles</vt:lpstr>
      <vt:lpstr>'Jadual 1.2a'!Print_Titles</vt:lpstr>
      <vt:lpstr>'Jadual 1.2b '!Print_Titles</vt:lpstr>
      <vt:lpstr>'Jadual 1.2c'!Print_Titles</vt:lpstr>
      <vt:lpstr>'Jadual 1.3a'!Print_Titles</vt:lpstr>
      <vt:lpstr>'Jadual 1.3b'!Print_Titles</vt:lpstr>
      <vt:lpstr>'Jadual 1.4a '!Print_Titles</vt:lpstr>
      <vt:lpstr>'Jadual 1.4b'!Print_Titles</vt:lpstr>
      <vt:lpstr>'Jadual 1.4c'!Print_Titles</vt:lpstr>
      <vt:lpstr>'Jadual 1.5a'!Print_Titles</vt:lpstr>
      <vt:lpstr>'Jadual 1.5b'!Print_Titles</vt:lpstr>
      <vt:lpstr>'Jadual 1.5c'!Print_Titles</vt:lpstr>
      <vt:lpstr>'Jadual 1.6a'!Print_Titles</vt:lpstr>
      <vt:lpstr>'Jadual 1.6b'!Print_Titles</vt:lpstr>
      <vt:lpstr>'Jadual 1.6c'!Print_Titles</vt:lpstr>
      <vt:lpstr>'Jadual 2 '!Print_Titles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Nurul Najiha  Norani</dc:creator>
  <cp:lastModifiedBy>Nurul Najiha  Norani</cp:lastModifiedBy>
  <cp:lastPrinted>2022-02-08T01:07:38Z</cp:lastPrinted>
  <dcterms:created xsi:type="dcterms:W3CDTF">2019-10-11T07:33:18Z</dcterms:created>
  <dcterms:modified xsi:type="dcterms:W3CDTF">2022-03-11T02:53:18Z</dcterms:modified>
</cp:coreProperties>
</file>